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7.xml.rels" ContentType="application/vnd.openxmlformats-package.relationships+xml"/>
  <Override PartName="/xl/worksheets/_rels/sheet26.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10.xml.rels" ContentType="application/vnd.openxmlformats-package.relationships+xml"/>
  <Override PartName="/xl/worksheets/_rels/sheet31.xml.rels" ContentType="application/vnd.openxmlformats-package.relationships+xml"/>
  <Override PartName="/xl/worksheets/_rels/sheet29.xml.rels" ContentType="application/vnd.openxmlformats-package.relationships+xml"/>
  <Override PartName="/xl/worksheets/_rels/sheet9.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30.xml.rels" ContentType="application/vnd.openxmlformats-package.relationships+xml"/>
  <Override PartName="/xl/worksheets/_rels/sheet28.xml.rels" ContentType="application/vnd.openxmlformats-package.relationships+xml"/>
  <Override PartName="/xl/worksheets/_rels/sheet13.xml.rels" ContentType="application/vnd.openxmlformats-package.relationships+xml"/>
  <Override PartName="/xl/worksheets/_rels/sheet7.xml.rels" ContentType="application/vnd.openxmlformats-package.relationships+xml"/>
  <Override PartName="/xl/worksheets/_rels/sheet11.xml.rels" ContentType="application/vnd.openxmlformats-package.relationships+xml"/>
  <Override PartName="/xl/worksheets/_rels/sheet32.xml.rels" ContentType="application/vnd.openxmlformats-package.relationships+xml"/>
  <Override PartName="/xl/worksheets/_rels/sheet15.xml.rels" ContentType="application/vnd.openxmlformats-package.relationships+xml"/>
  <Override PartName="/xl/worksheets/_rels/sheet16.xml.rels" ContentType="application/vnd.openxmlformats-package.relationships+xml"/>
  <Override PartName="/xl/worksheets/_rels/sheet2.xml.rels" ContentType="application/vnd.openxmlformats-package.relationships+xml"/>
  <Override PartName="/xl/worksheets/_rels/sheet17.xml.rels" ContentType="application/vnd.openxmlformats-package.relationships+xml"/>
  <Override PartName="/xl/worksheets/_rels/sheet3.xml.rels" ContentType="application/vnd.openxmlformats-package.relationships+xml"/>
  <Override PartName="/xl/worksheets/_rels/sheet18.xml.rels" ContentType="application/vnd.openxmlformats-package.relationships+xml"/>
  <Override PartName="/xl/worksheets/_rels/sheet20.xml.rels" ContentType="application/vnd.openxmlformats-package.relationships+xml"/>
  <Override PartName="/xl/worksheets/_rels/sheet4.xml.rels" ContentType="application/vnd.openxmlformats-package.relationships+xml"/>
  <Override PartName="/xl/worksheets/_rels/sheet19.xml.rels" ContentType="application/vnd.openxmlformats-package.relationships+xml"/>
  <Override PartName="/xl/worksheets/_rels/sheet21.xml.rels" ContentType="application/vnd.openxmlformats-package.relationships+xml"/>
  <Override PartName="/xl/worksheets/_rels/sheet22.xml.rels" ContentType="application/vnd.openxmlformats-package.relationships+xml"/>
  <Override PartName="/xl/worksheets/_rels/sheet23.xml.rels" ContentType="application/vnd.openxmlformats-package.relationships+xml"/>
  <Override PartName="/xl/worksheets/_rels/sheet24.xml.rels" ContentType="application/vnd.openxmlformats-package.relationships+xml"/>
  <Override PartName="/xl/worksheets/_rels/sheet25.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sharedStrings.xml" ContentType="application/vnd.openxmlformats-officedocument.spreadsheetml.sharedStrings+xml"/>
  <Override PartName="/xl/tables/table14.xml" ContentType="application/vnd.openxmlformats-officedocument.spreadsheetml.table+xml"/>
  <Override PartName="/xl/tables/table7.xml" ContentType="application/vnd.openxmlformats-officedocument.spreadsheetml.table+xml"/>
  <Override PartName="/xl/tables/table13.xml" ContentType="application/vnd.openxmlformats-officedocument.spreadsheetml.table+xml"/>
  <Override PartName="/xl/tables/table6.xml" ContentType="application/vnd.openxmlformats-officedocument.spreadsheetml.table+xml"/>
  <Override PartName="/xl/tables/table2.xml" ContentType="application/vnd.openxmlformats-officedocument.spreadsheetml.table+xml"/>
  <Override PartName="/xl/tables/table4.xml" ContentType="application/vnd.openxmlformats-officedocument.spreadsheetml.table+xml"/>
  <Override PartName="/xl/tables/table9.xml" ContentType="application/vnd.openxmlformats-officedocument.spreadsheetml.table+xml"/>
  <Override PartName="/xl/tables/table11.xml" ContentType="application/vnd.openxmlformats-officedocument.spreadsheetml.table+xml"/>
  <Override PartName="/xl/tables/table3.xml" ContentType="application/vnd.openxmlformats-officedocument.spreadsheetml.table+xml"/>
  <Override PartName="/xl/tables/table1.xml" ContentType="application/vnd.openxmlformats-officedocument.spreadsheetml.table+xml"/>
  <Override PartName="/xl/tables/table5.xml" ContentType="application/vnd.openxmlformats-officedocument.spreadsheetml.table+xml"/>
  <Override PartName="/xl/tables/table12.xml" ContentType="application/vnd.openxmlformats-officedocument.spreadsheetml.table+xml"/>
  <Override PartName="/xl/tables/table10.xml" ContentType="application/vnd.openxmlformats-officedocument.spreadsheetml.table+xml"/>
  <Override PartName="/xl/tables/table8.xml" ContentType="application/vnd.openxmlformats-officedocument.spreadsheetml.table+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16.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17.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ector summary" sheetId="2" state="visible" r:id="rId4"/>
    <sheet name="All companies" sheetId="3" state="visible" r:id="rId5"/>
    <sheet name="Capital Goods" sheetId="4" state="visible" r:id="rId6"/>
    <sheet name="Healthcare" sheetId="5" state="visible" r:id="rId7"/>
    <sheet name="Auto &amp; Components" sheetId="6" state="visible" r:id="rId8"/>
    <sheet name="Fin - Lenders &amp; HFC" sheetId="7" state="visible" r:id="rId9"/>
    <sheet name="FMCG" sheetId="8" state="visible" r:id="rId10"/>
    <sheet name="Fin - Banks" sheetId="9" state="visible" r:id="rId11"/>
    <sheet name="Chemicals" sheetId="10" state="visible" r:id="rId12"/>
    <sheet name="Consumer Services" sheetId="11" state="visible" r:id="rId13"/>
    <sheet name="IT" sheetId="12" state="visible" r:id="rId14"/>
    <sheet name="Metals &amp; Mining" sheetId="13" state="visible" r:id="rId15"/>
    <sheet name="Oil Gas &amp; Fuels" sheetId="14" state="visible" r:id="rId16"/>
    <sheet name="Consumer Durables" sheetId="15" state="visible" r:id="rId17"/>
    <sheet name="Power" sheetId="16" state="visible" r:id="rId18"/>
    <sheet name="Fin - Capital markets" sheetId="17" state="visible" r:id="rId19"/>
    <sheet name="Services" sheetId="18" state="visible" r:id="rId20"/>
    <sheet name="Construction Materials (cement)" sheetId="19" state="visible" r:id="rId21"/>
    <sheet name="Calculations" sheetId="20" state="visible" r:id="rId22"/>
    <sheet name="Data lineage" sheetId="21" state="visible" r:id="rId23"/>
    <sheet name="Credits" sheetId="22" state="visible" r:id="rId24"/>
    <sheet name="Comparators" sheetId="23" state="visible" r:id="rId25"/>
    <sheet name="Air ranking" sheetId="24" state="visible" r:id="rId26"/>
    <sheet name="Land (DHE pilot)" sheetId="25" state="visible" r:id="rId27"/>
    <sheet name="Nature cost (illustrative)" sheetId="26" state="visible" r:id="rId28"/>
    <sheet name="Nature cost by sector" sheetId="27" state="visible" r:id="rId29"/>
    <sheet name="Prices" sheetId="28" state="visible" r:id="rId30"/>
    <sheet name="Data queries" sheetId="29" state="visible" r:id="rId31"/>
    <sheet name="Not ranked" sheetId="30" state="visible" r:id="rId32"/>
    <sheet name="Robustness" sheetId="31" state="visible" r:id="rId33"/>
    <sheet name="Sources &amp; versions" sheetId="32" state="visible" r:id="rId34"/>
  </sheets>
  <definedNames>
    <definedName function="false" hidden="true" localSheetId="5" name="_xlnm._FilterDatabase" vbProcedure="false">'Auto &amp; Components'!$A$4:$T$43</definedName>
    <definedName function="false" hidden="true" localSheetId="19" name="_xlnm._FilterDatabase" vbProcedure="false">Calculations!$A$4:$AD$504</definedName>
    <definedName function="false" hidden="true" localSheetId="3" name="_xlnm._FilterDatabase" vbProcedure="false">'Capital Goods'!$A$4:$T$72</definedName>
    <definedName function="false" hidden="true" localSheetId="9" name="_xlnm._FilterDatabase" vbProcedure="false">Chemicals!$A$4:$T$31</definedName>
    <definedName function="false" hidden="true" localSheetId="18" name="_xlnm._FilterDatabase" vbProcedure="false">'Construction Materials (cement)'!$A$4:$U$15</definedName>
    <definedName function="false" hidden="true" localSheetId="14" name="_xlnm._FilterDatabase" vbProcedure="false">'Consumer Durables'!$A$4:$T$23</definedName>
    <definedName function="false" hidden="true" localSheetId="10" name="_xlnm._FilterDatabase" vbProcedure="false">'Consumer Services'!$A$4:$T$30</definedName>
    <definedName function="false" hidden="true" localSheetId="8" name="_xlnm._FilterDatabase" vbProcedure="false">'Fin - Banks'!$A$4:$T$31</definedName>
    <definedName function="false" hidden="true" localSheetId="16" name="_xlnm._FilterDatabase" vbProcedure="false">'Fin - Capital markets'!$A$4:$T$20</definedName>
    <definedName function="false" hidden="true" localSheetId="6" name="_xlnm._FilterDatabase" vbProcedure="false">'Fin - Lenders &amp; HFC'!$A$4:$T$36</definedName>
    <definedName function="false" hidden="true" localSheetId="7" name="_xlnm._FilterDatabase" vbProcedure="false">FMCG!$A$4:$T$34</definedName>
    <definedName function="false" hidden="true" localSheetId="4" name="_xlnm._FilterDatabase" vbProcedure="false">Healthcare!$A$4:$T$55</definedName>
    <definedName function="false" hidden="true" localSheetId="11" name="_xlnm._FilterDatabase" vbProcedure="false">IT!$A$4:$T$24</definedName>
    <definedName function="false" hidden="true" localSheetId="24" name="_xlnm._FilterDatabase" vbProcedure="false">'Land (DHE pilot)'!$A$27:$D$49</definedName>
    <definedName function="false" hidden="true" localSheetId="12" name="_xlnm._FilterDatabase" vbProcedure="false">'Metals &amp; Mining'!$A$4:$T$24</definedName>
    <definedName function="false" hidden="true" localSheetId="13" name="_xlnm._FilterDatabase" vbProcedure="false">'Oil Gas &amp; Fuels'!$A$4:$T$23</definedName>
    <definedName function="false" hidden="true" localSheetId="15" name="_xlnm._FilterDatabase" vbProcedure="false">Power!$A$4:$T$22</definedName>
    <definedName function="false" hidden="true" localSheetId="17" name="_xlnm._FilterDatabase" vbProcedure="false">Services!$A$4:$T$18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<sst xmlns="http://schemas.openxmlformats.org/spreadsheetml/2006/main" count="106054" uniqueCount="7363">
  <si>
    <t xml:space="preserve">Corporate Land and Biodiversity Index (CLBI) v1.1 - dataset</t>
  </si>
  <si>
    <t xml:space="preserve">Draft for Landstack review - not for publication | CLBI v1.1-draft (2026-10-27) | built 2026-10-27 | Urvara.Life</t>
  </si>
  <si>
    <t xml:space="preserve">What this is</t>
  </si>
  <si>
    <t xml:space="preserve">A comparison of India's 500 largest listed companies with their own sector peers on the environmental pressure they report (greenhouse gas, water, waste, and air pollution), per rupee of revenue, for FY2025-26 (1 Apr 2025 - 31 Mar 2026).</t>
  </si>
  <si>
    <t xml:space="preserve">What it is not</t>
  </si>
  <si>
    <t xml:space="preserve">Not a biodiversity-impact measure, an ESG rating, a ranking across sectors, or a statement that any company did anything wrong.</t>
  </si>
  <si>
    <t xml:space="preserve">How to read a rank</t>
  </si>
  <si>
    <t xml:space="preserve">Rank 1 = lowest reported pressure per rupee of revenue among sector peers, on climate, water and waste together, plus a small capped credit for restoration, recycling and renewable electricity. A 'Check before naming' note means the business is not like-for-like with its peers, or a scored value is 100-300x from the peer median: do not single the company out (e.g. as a sector leader) without checking with it.</t>
  </si>
  <si>
    <t xml:space="preserve">Data rule</t>
  </si>
  <si>
    <t xml:space="preserve">Reported values only. Missing stays blank. No modelled or estimated value is used in any rank.</t>
  </si>
  <si>
    <t xml:space="preserve">Traceability</t>
  </si>
  <si>
    <t xml:space="preserve">Every number is in the 'Data lineage' sheet with its source link, XBRL field or page, verbatim quote where taken from a report, reporting boundary and confidence tier. The 'Calculations' sheet recomputes every score and rank with live formulas; its last columns check the result against the published rank.</t>
  </si>
  <si>
    <t xml:space="preserve">Illustrative nature cost</t>
  </si>
  <si>
    <t xml:space="preserve">Rupee figures in the 'Nature cost' sheets are ILLUSTRATIVE: reported quantities x India-specific prices from the literature. They are not a liability, a fine or a valuation, are not used in any rank, and must not be added across companies.</t>
  </si>
  <si>
    <t xml:space="preserve">Headline numbers</t>
  </si>
  <si>
    <t xml:space="preserve">Companies</t>
  </si>
  <si>
    <t xml:space="preserve">500 (AMFI Jan-Jun 2026 average market cap, NSE)</t>
  </si>
  <si>
    <t xml:space="preserve">Ranked</t>
  </si>
  <si>
    <t xml:space="preserve">373 in 16 peer groups (311 outside Financial Services)</t>
  </si>
  <si>
    <t xml:space="preserve">Reported coverage</t>
  </si>
  <si>
    <t xml:space="preserve">Climate 473, water 474, waste 473, air 245 of 500</t>
  </si>
  <si>
    <t xml:space="preserve">Data queries</t>
  </si>
  <si>
    <t xml:space="preserve">31 values awaiting company confirmation (not scored meanwhile)</t>
  </si>
  <si>
    <t xml:space="preserve">Confidence tiers</t>
  </si>
  <si>
    <t xml:space="preserve">Tier 1</t>
  </si>
  <si>
    <t xml:space="preserve">Filed BRSR XBRL, explicit unit</t>
  </si>
  <si>
    <t xml:space="preserve">Tier 2</t>
  </si>
  <si>
    <t xml:space="preserve">Filed BRSR XBRL, unit checked against the filed PDF</t>
  </si>
  <si>
    <t xml:space="preserve">Tier 3</t>
  </si>
  <si>
    <t xml:space="preserve">Company report / BRSR PDF, verbatim quote recorded</t>
  </si>
  <si>
    <t xml:space="preserve">Tier 4</t>
  </si>
  <si>
    <t xml:space="preserve">Filed XBRL, ambiguous unit label read as the BRSR-prescribed unit</t>
  </si>
  <si>
    <t xml:space="preserve">Tier 5</t>
  </si>
  <si>
    <t xml:space="preserve">Filed value corrected to the company's own published figure</t>
  </si>
  <si>
    <t xml:space="preserve">Sheets</t>
  </si>
  <si>
    <t xml:space="preserve">Sector summary</t>
  </si>
  <si>
    <t xml:space="preserve">Counts, coverage and medians by peer group</t>
  </si>
  <si>
    <t xml:space="preserve">All companies</t>
  </si>
  <si>
    <t xml:space="preserve">One row per company: ranks, scores, credits, flags</t>
  </si>
  <si>
    <t xml:space="preserve">&lt;peer group&gt; sheets</t>
  </si>
  <si>
    <t xml:space="preserve">One sheet per ranked peer group, sorted by rank</t>
  </si>
  <si>
    <t xml:space="preserve">Calculations</t>
  </si>
  <si>
    <t xml:space="preserve">Every score and rank recomputed with Excel formulas</t>
  </si>
  <si>
    <t xml:space="preserve">Data lineage</t>
  </si>
  <si>
    <t xml:space="preserve">Every reported value with source link, field/page, quote, boundary and tier</t>
  </si>
  <si>
    <t xml:space="preserve">Credits</t>
  </si>
  <si>
    <t xml:space="preserve">Restoration evidence, recycling share, renewable-electricity share</t>
  </si>
  <si>
    <t xml:space="preserve">Comparators</t>
  </si>
  <si>
    <t xml:space="preserve">Cement per tonne and power per MWh views, with sources</t>
  </si>
  <si>
    <t xml:space="preserve">Air ranking</t>
  </si>
  <si>
    <t xml:space="preserve">Separate air-pollution rank where 10+ peers report absolute mass</t>
  </si>
  <si>
    <t xml:space="preserve">Land (DHE pilot)</t>
  </si>
  <si>
    <t xml:space="preserve">Degraded-hectare equivalents where a company-wide land total was found (19 companies; not ranked)</t>
  </si>
  <si>
    <t xml:space="preserve">Nature cost (illustrative)</t>
  </si>
  <si>
    <t xml:space="preserve">Quantity x price per company; % revenue and % EBITDA</t>
  </si>
  <si>
    <t xml:space="preserve">Nature cost by sector</t>
  </si>
  <si>
    <t xml:space="preserve">Medians and ranges by sector (recommended for presentation)</t>
  </si>
  <si>
    <t xml:space="preserve">Prices</t>
  </si>
  <si>
    <t xml:space="preserve">India prices used for the illustrative nature cost, with ranges and sources</t>
  </si>
  <si>
    <t xml:space="preserve">Data queries / Not ranked</t>
  </si>
  <si>
    <t xml:space="preserve">Values awaiting confirmation; companies not ranked and why</t>
  </si>
  <si>
    <t xml:space="preserve">Robustness</t>
  </si>
  <si>
    <t xml:space="preserve">Rank stability tests by peer group</t>
  </si>
  <si>
    <t xml:space="preserve">Sources &amp; versions</t>
  </si>
  <si>
    <t xml:space="preserve">Every source dataset and its version</t>
  </si>
  <si>
    <t xml:space="preserve">Peer groups as used for ranking. Medians are over companies with a value. Nature cost is illustrative.</t>
  </si>
  <si>
    <t xml:space="preserve">Peer group</t>
  </si>
  <si>
    <t xml:space="preserve">Climate reported</t>
  </si>
  <si>
    <t xml:space="preserve">Water reported</t>
  </si>
  <si>
    <t xml:space="preserve">Waste reported</t>
  </si>
  <si>
    <t xml:space="preserve">Air reported</t>
  </si>
  <si>
    <t xml:space="preserve">Median GHG (tCO2e per Rs cr)</t>
  </si>
  <si>
    <t xml:space="preserve">Median water (kL per Rs cr)</t>
  </si>
  <si>
    <t xml:space="preserve">Median waste (t per Rs cr)</t>
  </si>
  <si>
    <t xml:space="preserve">Median nature cost % revenue (illustrative)</t>
  </si>
  <si>
    <t xml:space="preserve">Median nature cost % EBITDA (illustrative)</t>
  </si>
  <si>
    <t xml:space="preserve">Status</t>
  </si>
  <si>
    <t xml:space="preserve">Capital Goods</t>
  </si>
  <si>
    <t xml:space="preserve">ranked</t>
  </si>
  <si>
    <t xml:space="preserve">Healthcare</t>
  </si>
  <si>
    <t xml:space="preserve">Automobile and Auto Components</t>
  </si>
  <si>
    <t xml:space="preserve">Financial Services: Lending NBFC and housing finance</t>
  </si>
  <si>
    <t xml:space="preserve">ranked - operational footprint only</t>
  </si>
  <si>
    <t xml:space="preserve">Fast Moving Consumer Goods</t>
  </si>
  <si>
    <t xml:space="preserve">Chemicals</t>
  </si>
  <si>
    <t xml:space="preserve">Financial Services: Banks</t>
  </si>
  <si>
    <t xml:space="preserve">Consumer Services</t>
  </si>
  <si>
    <t xml:space="preserve">Information Technology</t>
  </si>
  <si>
    <t xml:space="preserve">Consumer Durables</t>
  </si>
  <si>
    <t xml:space="preserve">Metals &amp; Mining</t>
  </si>
  <si>
    <t xml:space="preserve">Oil Gas &amp; Consumable Fuels</t>
  </si>
  <si>
    <t xml:space="preserve">Power</t>
  </si>
  <si>
    <t xml:space="preserve">Financial Services: Capital markets and financial intermediaries</t>
  </si>
  <si>
    <t xml:space="preserve">Construction Materials</t>
  </si>
  <si>
    <t xml:space="preserve">Services</t>
  </si>
  <si>
    <t xml:space="preserve">Construction</t>
  </si>
  <si>
    <t xml:space="preserve">scores shown, too few complete for a rank</t>
  </si>
  <si>
    <t xml:space="preserve">Financial Services: Insurance underwriting</t>
  </si>
  <si>
    <t xml:space="preserve">scores shown, too few complete for a rank - operational footprint only</t>
  </si>
  <si>
    <t xml:space="preserve">Realty</t>
  </si>
  <si>
    <t xml:space="preserve">Financial Services: Investment and holding companies</t>
  </si>
  <si>
    <t xml:space="preserve">listed only (fewer than 10 companies) - operational footprint only</t>
  </si>
  <si>
    <t xml:space="preserve">Telecommunication</t>
  </si>
  <si>
    <t xml:space="preserve">listed only (fewer than 10 companies)</t>
  </si>
  <si>
    <t xml:space="preserve">Textiles</t>
  </si>
  <si>
    <t xml:space="preserve">Diversified</t>
  </si>
  <si>
    <t xml:space="preserve">Financial Services: Unresolved</t>
  </si>
  <si>
    <t xml:space="preserve">Media Entertainment &amp; Publication</t>
  </si>
  <si>
    <t xml:space="preserve">Financial Services: Financial technology and payments</t>
  </si>
  <si>
    <t xml:space="preserve">All 500 companies</t>
  </si>
  <si>
    <t xml:space="preserve">Rank 1 = lowest reported pressure per Rs crore of revenue within the peer group. Blank rank: see 'Status'.</t>
  </si>
  <si>
    <t xml:space="preserve">Symbol</t>
  </si>
  <si>
    <t xml:space="preserve">Company</t>
  </si>
  <si>
    <t xml:space="preserve">NSE sector</t>
  </si>
  <si>
    <t xml:space="preserve">Rank</t>
  </si>
  <si>
    <t xml:space="preserve">of</t>
  </si>
  <si>
    <t xml:space="preserve">Quartile</t>
  </si>
  <si>
    <t xml:space="preserve">Final score</t>
  </si>
  <si>
    <t xml:space="preserve">Pressure score</t>
  </si>
  <si>
    <t xml:space="preserve">Credit points</t>
  </si>
  <si>
    <t xml:space="preserve">Climate score</t>
  </si>
  <si>
    <t xml:space="preserve">Water score</t>
  </si>
  <si>
    <t xml:space="preserve">Waste score</t>
  </si>
  <si>
    <t xml:space="preserve">Rank without credit</t>
  </si>
  <si>
    <t xml:space="preserve">Rank on profit</t>
  </si>
  <si>
    <t xml:space="preserve">Air rank (separate)</t>
  </si>
  <si>
    <t xml:space="preserve">Rank per tonne / MWh</t>
  </si>
  <si>
    <t xml:space="preserve">Revenue FY26 (Rs cr)</t>
  </si>
  <si>
    <t xml:space="preserve">GHG Scope 1+2 (tCO2e)</t>
  </si>
  <si>
    <t xml:space="preserve">Water withdrawal (kL)</t>
  </si>
  <si>
    <t xml:space="preserve">Waste generated (t)</t>
  </si>
  <si>
    <t xml:space="preserve">Air NOx+SOx+PM (t)</t>
  </si>
  <si>
    <t xml:space="preserve">Nature cost, illustrative (Rs cr)</t>
  </si>
  <si>
    <t xml:space="preserve">Nature cost % revenue</t>
  </si>
  <si>
    <t xml:space="preserve">Check before naming</t>
  </si>
  <si>
    <t xml:space="preserve">Business-model flag</t>
  </si>
  <si>
    <t xml:space="preserve">Revenue flag</t>
  </si>
  <si>
    <t xml:space="preserve">TMPV</t>
  </si>
  <si>
    <t xml:space="preserve">TATA MOTORS PASSENGER VEHICLES LIMITED</t>
  </si>
  <si>
    <t xml:space="preserve">Q1 (lowest pressure)</t>
  </si>
  <si>
    <t xml:space="preserve">TVSMOTOR</t>
  </si>
  <si>
    <t xml:space="preserve">TVS Motor Company Ltd.</t>
  </si>
  <si>
    <t xml:space="preserve">BAJAJ-AUTO</t>
  </si>
  <si>
    <t xml:space="preserve">Bajaj Auto Limited</t>
  </si>
  <si>
    <t xml:space="preserve">HEROMOTOCO</t>
  </si>
  <si>
    <t xml:space="preserve">Hero MotoCorp Limited</t>
  </si>
  <si>
    <t xml:space="preserve">EICHERMOT</t>
  </si>
  <si>
    <t xml:space="preserve">Eicher Motors Ltd.</t>
  </si>
  <si>
    <t xml:space="preserve">TENNIND</t>
  </si>
  <si>
    <t xml:space="preserve">Tenneco Clean Air India Limited</t>
  </si>
  <si>
    <t xml:space="preserve">ZFCVINDIA</t>
  </si>
  <si>
    <t xml:space="preserve">ZF Commercial Vehicle Control Systems India Limited</t>
  </si>
  <si>
    <t xml:space="preserve">HYUNDAI</t>
  </si>
  <si>
    <t xml:space="preserve">HYUNDAI MOTOR INDIA LIMITED</t>
  </si>
  <si>
    <t xml:space="preserve">M&amp;M</t>
  </si>
  <si>
    <t xml:space="preserve">Mahindra &amp; Mahindra Ltd.</t>
  </si>
  <si>
    <t xml:space="preserve">Q2</t>
  </si>
  <si>
    <t xml:space="preserve">MSUMI</t>
  </si>
  <si>
    <t xml:space="preserve">Motherson Sumi Wiring India Limited</t>
  </si>
  <si>
    <t xml:space="preserve">MARUTI</t>
  </si>
  <si>
    <t xml:space="preserve">Maruti Suzuki India Ltd.</t>
  </si>
  <si>
    <t xml:space="preserve">BELRISE</t>
  </si>
  <si>
    <t xml:space="preserve">BELRISE INDUSTRIES LIMITED</t>
  </si>
  <si>
    <t xml:space="preserve">MOTHERSON</t>
  </si>
  <si>
    <t xml:space="preserve">Samvardhana Motherson International Limited</t>
  </si>
  <si>
    <t xml:space="preserve">UNOMINDA</t>
  </si>
  <si>
    <t xml:space="preserve">UNO Minda Limited</t>
  </si>
  <si>
    <t xml:space="preserve">GABRIEL</t>
  </si>
  <si>
    <t xml:space="preserve">Gabriel India Ltd.</t>
  </si>
  <si>
    <t xml:space="preserve">FORCEMOT</t>
  </si>
  <si>
    <t xml:space="preserve">Force Motors Limited</t>
  </si>
  <si>
    <t xml:space="preserve">OLAELEC</t>
  </si>
  <si>
    <t xml:space="preserve">Ola Electric Mobility Limited</t>
  </si>
  <si>
    <t xml:space="preserve">SONACOMS</t>
  </si>
  <si>
    <t xml:space="preserve">Sona BLW Precision Forgings Limited</t>
  </si>
  <si>
    <t xml:space="preserve">Q3</t>
  </si>
  <si>
    <t xml:space="preserve">MINDACORP</t>
  </si>
  <si>
    <t xml:space="preserve">Minda Corporation Limited</t>
  </si>
  <si>
    <t xml:space="preserve">ARE&amp;M</t>
  </si>
  <si>
    <t xml:space="preserve">Amara Raja Energy &amp; Mobility Limited</t>
  </si>
  <si>
    <t xml:space="preserve">JBMA</t>
  </si>
  <si>
    <t xml:space="preserve">JBM Auto Limited</t>
  </si>
  <si>
    <t xml:space="preserve">TIINDIA</t>
  </si>
  <si>
    <t xml:space="preserve">Tube Investments of India Ltd</t>
  </si>
  <si>
    <t xml:space="preserve">CEATLTD</t>
  </si>
  <si>
    <t xml:space="preserve">Ceat Ltd.</t>
  </si>
  <si>
    <t xml:space="preserve">APOLLOTYRE</t>
  </si>
  <si>
    <t xml:space="preserve">Apollo Tyres Ltd</t>
  </si>
  <si>
    <t xml:space="preserve">ENDURANCE</t>
  </si>
  <si>
    <t xml:space="preserve">Endurance Technologies Limited</t>
  </si>
  <si>
    <t xml:space="preserve">SANSERA</t>
  </si>
  <si>
    <t xml:space="preserve">Sansera Engineering Limited</t>
  </si>
  <si>
    <t xml:space="preserve">JKTYRE</t>
  </si>
  <si>
    <t xml:space="preserve">JK Tyre &amp; Industries Ltd.</t>
  </si>
  <si>
    <t xml:space="preserve">Q4 (highest pressure)</t>
  </si>
  <si>
    <t xml:space="preserve">CRAFTSMAN</t>
  </si>
  <si>
    <t xml:space="preserve">Craftsman Automation Limited</t>
  </si>
  <si>
    <t xml:space="preserve">SUNDRMFAST</t>
  </si>
  <si>
    <t xml:space="preserve">Sundram Fasteners Ltd.</t>
  </si>
  <si>
    <t xml:space="preserve">MRF</t>
  </si>
  <si>
    <t xml:space="preserve">M.R.F. Ltd.</t>
  </si>
  <si>
    <t xml:space="preserve">EXIDEIND</t>
  </si>
  <si>
    <t xml:space="preserve">Exide Industries Ltd.</t>
  </si>
  <si>
    <t xml:space="preserve">BALKRISIND</t>
  </si>
  <si>
    <t xml:space="preserve">Balkrishna Industries Ltd.</t>
  </si>
  <si>
    <t xml:space="preserve">ASAHIINDIA</t>
  </si>
  <si>
    <t xml:space="preserve">Asahi India Glass Ltd.</t>
  </si>
  <si>
    <t xml:space="preserve">BHARATFORG</t>
  </si>
  <si>
    <t xml:space="preserve">Bharat Forge Ltd</t>
  </si>
  <si>
    <t xml:space="preserve">SHRIPISTON</t>
  </si>
  <si>
    <t xml:space="preserve">SHRIRAM PISTONS &amp; RINGS LTD</t>
  </si>
  <si>
    <t xml:space="preserve">ATHERENERG</t>
  </si>
  <si>
    <t xml:space="preserve">Ather Energy Limited</t>
  </si>
  <si>
    <t xml:space="preserve">not ranked - not reported: climate, water, waste</t>
  </si>
  <si>
    <t xml:space="preserve">revenue verified; BRSR boundary not stated (standalone revenue used)</t>
  </si>
  <si>
    <t xml:space="preserve">BOSCHLTD</t>
  </si>
  <si>
    <t xml:space="preserve">Bosch Ltd</t>
  </si>
  <si>
    <t xml:space="preserve">not ranked - reported zero (to confirm): Scope 1 or Scope 2 component of climate</t>
  </si>
  <si>
    <t xml:space="preserve">business model not like-for-like with peers</t>
  </si>
  <si>
    <t xml:space="preserve">trading/distribution business in a goods sector - not a like-for-like peer</t>
  </si>
  <si>
    <t xml:space="preserve">CIEINDIA</t>
  </si>
  <si>
    <t xml:space="preserve">CIE Automotive India Limited</t>
  </si>
  <si>
    <t xml:space="preserve">revenue period/boundary not matched: no_FY2026_annual_xbrl: not ranked</t>
  </si>
  <si>
    <t xml:space="preserve">revenue period/boundary not matched: no_FY2026_annual_xbrl</t>
  </si>
  <si>
    <t xml:space="preserve">SCHAEFFLER</t>
  </si>
  <si>
    <t xml:space="preserve">Schaeffler India Limited</t>
  </si>
  <si>
    <t xml:space="preserve">HONAUT</t>
  </si>
  <si>
    <t xml:space="preserve">Honeywell Automation India Ltd.</t>
  </si>
  <si>
    <t xml:space="preserve">INOXWIND</t>
  </si>
  <si>
    <t xml:space="preserve">Inox Wind Limited</t>
  </si>
  <si>
    <t xml:space="preserve">ZENTEC</t>
  </si>
  <si>
    <t xml:space="preserve">Zen Technologies Ltd.</t>
  </si>
  <si>
    <t xml:space="preserve">INGERRAND</t>
  </si>
  <si>
    <t xml:space="preserve">Ingersoll-Rand (India) Ltd.</t>
  </si>
  <si>
    <t xml:space="preserve">CUMMINSIND</t>
  </si>
  <si>
    <t xml:space="preserve">Cummins India Ltd.</t>
  </si>
  <si>
    <t xml:space="preserve">DATAPATTNS</t>
  </si>
  <si>
    <t xml:space="preserve">Data Patterns (India) Limited</t>
  </si>
  <si>
    <t xml:space="preserve">GRSE</t>
  </si>
  <si>
    <t xml:space="preserve">Garden Reach Shipbuilders &amp; Engineers Limited</t>
  </si>
  <si>
    <t xml:space="preserve">RRKABEL</t>
  </si>
  <si>
    <t xml:space="preserve">R R KABEL LIMITED</t>
  </si>
  <si>
    <t xml:space="preserve">MAZDOCK</t>
  </si>
  <si>
    <t xml:space="preserve">Mazagon Dock Shipbuilders Limited</t>
  </si>
  <si>
    <t xml:space="preserve">SYRMA</t>
  </si>
  <si>
    <t xml:space="preserve">Syrma SGS Technology Limited</t>
  </si>
  <si>
    <t xml:space="preserve">KAYNES</t>
  </si>
  <si>
    <t xml:space="preserve">KAYNES TECHNOLOGY INDIA LIMITED</t>
  </si>
  <si>
    <t xml:space="preserve">BDL</t>
  </si>
  <si>
    <t xml:space="preserve">Bharat Dynamics Limited</t>
  </si>
  <si>
    <t xml:space="preserve">TMCV</t>
  </si>
  <si>
    <t xml:space="preserve">Tata Motors Limited</t>
  </si>
  <si>
    <t xml:space="preserve">TRITURBINE</t>
  </si>
  <si>
    <t xml:space="preserve">Triveni Turbine Limited</t>
  </si>
  <si>
    <t xml:space="preserve">POLYCAB</t>
  </si>
  <si>
    <t xml:space="preserve">Polycab India Limited</t>
  </si>
  <si>
    <t xml:space="preserve">ASHOKLEY</t>
  </si>
  <si>
    <t xml:space="preserve">Ashok Leyland Ltd.</t>
  </si>
  <si>
    <t xml:space="preserve">APARINDS</t>
  </si>
  <si>
    <t xml:space="preserve">Apar Industries Ltd</t>
  </si>
  <si>
    <t xml:space="preserve">CGPOWER</t>
  </si>
  <si>
    <t xml:space="preserve">CG Power and Industrial Solutions Limited</t>
  </si>
  <si>
    <t xml:space="preserve">KEI</t>
  </si>
  <si>
    <t xml:space="preserve">KEI Industries Ltd.</t>
  </si>
  <si>
    <t xml:space="preserve">KIRLOSENG</t>
  </si>
  <si>
    <t xml:space="preserve">Kirloskar Oil Engines Limited</t>
  </si>
  <si>
    <t xml:space="preserve">ELGIEQUIP</t>
  </si>
  <si>
    <t xml:space="preserve">Elgi Equipments Ltd.</t>
  </si>
  <si>
    <t xml:space="preserve">TDPOWERSYS</t>
  </si>
  <si>
    <t xml:space="preserve">TD Power Systems Ltd</t>
  </si>
  <si>
    <t xml:space="preserve">SUZLON</t>
  </si>
  <si>
    <t xml:space="preserve">SUZLON ENERGY LTD.</t>
  </si>
  <si>
    <t xml:space="preserve">FINCABLES</t>
  </si>
  <si>
    <t xml:space="preserve">Finolex Cables Ltd.</t>
  </si>
  <si>
    <t xml:space="preserve">ASTRAL</t>
  </si>
  <si>
    <t xml:space="preserve">ASTRAL LIMITED</t>
  </si>
  <si>
    <t xml:space="preserve">BEML</t>
  </si>
  <si>
    <t xml:space="preserve">BEML Ltd</t>
  </si>
  <si>
    <t xml:space="preserve">LMW</t>
  </si>
  <si>
    <t xml:space="preserve">LMW Limited</t>
  </si>
  <si>
    <t xml:space="preserve">ESCORTS</t>
  </si>
  <si>
    <t xml:space="preserve">Escorts Kubota Limited</t>
  </si>
  <si>
    <t xml:space="preserve">ranked (revenue verified; discontinued operations - BRSR scope to confirm)</t>
  </si>
  <si>
    <t xml:space="preserve">revenue verified; discontinued operations - BRSR scope to confirm</t>
  </si>
  <si>
    <t xml:space="preserve">JYOTICNC</t>
  </si>
  <si>
    <t xml:space="preserve">Jyoti CNC Automation Limited</t>
  </si>
  <si>
    <t xml:space="preserve">HAL</t>
  </si>
  <si>
    <t xml:space="preserve">Hindustan Aeronautics Limited</t>
  </si>
  <si>
    <t xml:space="preserve">MTARTECH</t>
  </si>
  <si>
    <t xml:space="preserve">MTAR Technologies Limited</t>
  </si>
  <si>
    <t xml:space="preserve">APLAPOLLO</t>
  </si>
  <si>
    <t xml:space="preserve">APL Apollo Tubes Limited</t>
  </si>
  <si>
    <t xml:space="preserve">TIMKEN</t>
  </si>
  <si>
    <t xml:space="preserve">Timken India Ltd</t>
  </si>
  <si>
    <t xml:space="preserve">THERMAX</t>
  </si>
  <si>
    <t xml:space="preserve">Thermax Ltd.</t>
  </si>
  <si>
    <t xml:space="preserve">HBLENGINE</t>
  </si>
  <si>
    <t xml:space="preserve">HBL ENGINEERING LIMITED</t>
  </si>
  <si>
    <t xml:space="preserve">PREMIERENE</t>
  </si>
  <si>
    <t xml:space="preserve">Premier Energies Limited</t>
  </si>
  <si>
    <t xml:space="preserve">PTCIL</t>
  </si>
  <si>
    <t xml:space="preserve">PTC Industries Ltd.</t>
  </si>
  <si>
    <t xml:space="preserve">RATNAMANI</t>
  </si>
  <si>
    <t xml:space="preserve">Ratnamani Metals &amp; Tubes Ltd</t>
  </si>
  <si>
    <t xml:space="preserve">INOXINDIA</t>
  </si>
  <si>
    <t xml:space="preserve">INOX India Limited</t>
  </si>
  <si>
    <t xml:space="preserve">WAAREEENER</t>
  </si>
  <si>
    <t xml:space="preserve">Waaree Energies Limited</t>
  </si>
  <si>
    <t xml:space="preserve">BHEL</t>
  </si>
  <si>
    <t xml:space="preserve">Bharat Heavy Electricals Ltd.</t>
  </si>
  <si>
    <t xml:space="preserve">COCHINSHIP</t>
  </si>
  <si>
    <t xml:space="preserve">Cochin Shipyard Limited</t>
  </si>
  <si>
    <t xml:space="preserve">SUPREMEIND</t>
  </si>
  <si>
    <t xml:space="preserve">Supreme Industries Ltd.</t>
  </si>
  <si>
    <t xml:space="preserve">KIRLOSBROS</t>
  </si>
  <si>
    <t xml:space="preserve">Kirloskar Brothers Ltd.</t>
  </si>
  <si>
    <t xml:space="preserve">TEGA</t>
  </si>
  <si>
    <t xml:space="preserve">Tega Industries Limited</t>
  </si>
  <si>
    <t xml:space="preserve">GRINDWELL</t>
  </si>
  <si>
    <t xml:space="preserve">Grindwell Norton Ltd.</t>
  </si>
  <si>
    <t xml:space="preserve">JWL</t>
  </si>
  <si>
    <t xml:space="preserve">JUPITER WAGONS LIMITED</t>
  </si>
  <si>
    <t xml:space="preserve">GRAPHITE</t>
  </si>
  <si>
    <t xml:space="preserve">Graphite India Ltd.</t>
  </si>
  <si>
    <t xml:space="preserve">AIAENG</t>
  </si>
  <si>
    <t xml:space="preserve">AIA Engineering Ltd.</t>
  </si>
  <si>
    <t xml:space="preserve">CARBORUNIV</t>
  </si>
  <si>
    <t xml:space="preserve">Carborundum Universal Ltd.</t>
  </si>
  <si>
    <t xml:space="preserve">HAPPYFORGE</t>
  </si>
  <si>
    <t xml:space="preserve">Happy Forgings Limited</t>
  </si>
  <si>
    <t xml:space="preserve">WELCORP</t>
  </si>
  <si>
    <t xml:space="preserve">Welspun Corp Limited</t>
  </si>
  <si>
    <t xml:space="preserve">USHAMART</t>
  </si>
  <si>
    <t xml:space="preserve">Usha Martin Ltd.</t>
  </si>
  <si>
    <t xml:space="preserve">GPIL</t>
  </si>
  <si>
    <t xml:space="preserve">GODAWARI POWER AND ISPAT LTD.</t>
  </si>
  <si>
    <t xml:space="preserve">waste value 167x above peer median - verify before naming</t>
  </si>
  <si>
    <t xml:space="preserve">GALLANTT</t>
  </si>
  <si>
    <t xml:space="preserve">GALLANTT ISPAT LIMITED</t>
  </si>
  <si>
    <t xml:space="preserve">ABB</t>
  </si>
  <si>
    <t xml:space="preserve">ABB India Limited</t>
  </si>
  <si>
    <t xml:space="preserve">CPPLUS</t>
  </si>
  <si>
    <t xml:space="preserve">Aditya Infotech Limited</t>
  </si>
  <si>
    <t xml:space="preserve">AZAD</t>
  </si>
  <si>
    <t xml:space="preserve">Azad Engineering Limited</t>
  </si>
  <si>
    <t xml:space="preserve">BEL</t>
  </si>
  <si>
    <t xml:space="preserve">Bharat Electronics Ltd.</t>
  </si>
  <si>
    <t xml:space="preserve">EMMVEE</t>
  </si>
  <si>
    <t xml:space="preserve">Emmvee Photovoltaic Power Limited</t>
  </si>
  <si>
    <t xml:space="preserve">GVT&amp;D</t>
  </si>
  <si>
    <t xml:space="preserve">GE Vernova T&amp;D India Limited</t>
  </si>
  <si>
    <t xml:space="preserve">POWERINDIA</t>
  </si>
  <si>
    <t xml:space="preserve">HITACHI ENERGY INDIA LIMITED</t>
  </si>
  <si>
    <t xml:space="preserve">JINDALSAW</t>
  </si>
  <si>
    <t xml:space="preserve">Jindal Saw Ltd.</t>
  </si>
  <si>
    <t xml:space="preserve">rank withheld: open data query on a ranked element</t>
  </si>
  <si>
    <t xml:space="preserve">KSB</t>
  </si>
  <si>
    <t xml:space="preserve">KSB LIMITED</t>
  </si>
  <si>
    <t xml:space="preserve">SKFINDUS</t>
  </si>
  <si>
    <t xml:space="preserve">SKF INDIA (INDUSTRIAL) LIMITED</t>
  </si>
  <si>
    <t xml:space="preserve">not ranked - not reported: climate, water</t>
  </si>
  <si>
    <t xml:space="preserve">SHYAMMETL</t>
  </si>
  <si>
    <t xml:space="preserve">Shyam Metalics and Energy Limited</t>
  </si>
  <si>
    <t xml:space="preserve">ENRIN</t>
  </si>
  <si>
    <t xml:space="preserve">Siemens Energy India Limited</t>
  </si>
  <si>
    <t xml:space="preserve">SIEMENS</t>
  </si>
  <si>
    <t xml:space="preserve">Siemens Ltd.</t>
  </si>
  <si>
    <t xml:space="preserve">revenue period/boundary not matched: verified_derived_from_reported_period_components: not ranked</t>
  </si>
  <si>
    <t xml:space="preserve">revenue period/boundary not matched: verified_derived_from_reported_period_components</t>
  </si>
  <si>
    <t xml:space="preserve">BASF</t>
  </si>
  <si>
    <t xml:space="preserve">BASF India Ltd</t>
  </si>
  <si>
    <t xml:space="preserve">UPL</t>
  </si>
  <si>
    <t xml:space="preserve">UPL Limited</t>
  </si>
  <si>
    <t xml:space="preserve">FINEORG</t>
  </si>
  <si>
    <t xml:space="preserve">Fine Organic Industries Limited</t>
  </si>
  <si>
    <t xml:space="preserve">PIDILITIND</t>
  </si>
  <si>
    <t xml:space="preserve">Pidilite Industries Ltd.</t>
  </si>
  <si>
    <t xml:space="preserve">SPLPETRO</t>
  </si>
  <si>
    <t xml:space="preserve">Supreme Petrochem Ltd.</t>
  </si>
  <si>
    <t xml:space="preserve">SOLARINDS</t>
  </si>
  <si>
    <t xml:space="preserve">Solar Industries India Limited</t>
  </si>
  <si>
    <t xml:space="preserve">COROMANDEL</t>
  </si>
  <si>
    <t xml:space="preserve">Coromandel International Limited</t>
  </si>
  <si>
    <t xml:space="preserve">SUMICHEM</t>
  </si>
  <si>
    <t xml:space="preserve">SUMITOMO CHEMICAL INDIA LIMITED</t>
  </si>
  <si>
    <t xml:space="preserve">PIIND</t>
  </si>
  <si>
    <t xml:space="preserve">PI Industries Limited</t>
  </si>
  <si>
    <t xml:space="preserve">CHAMBLFERT</t>
  </si>
  <si>
    <t xml:space="preserve">Chambal Fertilisers &amp; Chemicals Ltd</t>
  </si>
  <si>
    <t xml:space="preserve">ANURAS</t>
  </si>
  <si>
    <t xml:space="preserve">Anupam Rasayan India Limited</t>
  </si>
  <si>
    <t xml:space="preserve">PRIVISCL</t>
  </si>
  <si>
    <t xml:space="preserve">PRIVI SPECIALITY CHEMICALS LIMITED</t>
  </si>
  <si>
    <t xml:space="preserve">FACT</t>
  </si>
  <si>
    <t xml:space="preserve">Fertilizers and Chemicals Travancore Limited</t>
  </si>
  <si>
    <t xml:space="preserve">SWANCORP</t>
  </si>
  <si>
    <t xml:space="preserve">Swan Corp Limited</t>
  </si>
  <si>
    <t xml:space="preserve">VINATIORGA</t>
  </si>
  <si>
    <t xml:space="preserve">Vinati Organics Ltd.</t>
  </si>
  <si>
    <t xml:space="preserve">PCBL</t>
  </si>
  <si>
    <t xml:space="preserve">PCBL Chemical Limited</t>
  </si>
  <si>
    <t xml:space="preserve">NAVINFLUOR</t>
  </si>
  <si>
    <t xml:space="preserve">Navin Fluorine International Limited</t>
  </si>
  <si>
    <t xml:space="preserve">DEEPAKNTR</t>
  </si>
  <si>
    <t xml:space="preserve">Deepak Nitrite Limited</t>
  </si>
  <si>
    <t xml:space="preserve">LINDEINDIA</t>
  </si>
  <si>
    <t xml:space="preserve">Linde India Limited</t>
  </si>
  <si>
    <t xml:space="preserve">PARADEEP</t>
  </si>
  <si>
    <t xml:space="preserve">Paradeep Phosphates Limited</t>
  </si>
  <si>
    <t xml:space="preserve">AARTIIND</t>
  </si>
  <si>
    <t xml:space="preserve">Aarti Industries Ltd</t>
  </si>
  <si>
    <t xml:space="preserve">SRF</t>
  </si>
  <si>
    <t xml:space="preserve">SRF Ltd.</t>
  </si>
  <si>
    <t xml:space="preserve">DEEPAKFERT</t>
  </si>
  <si>
    <t xml:space="preserve">Deepak Fertilizers &amp;Petrochemicals</t>
  </si>
  <si>
    <t xml:space="preserve">ATUL</t>
  </si>
  <si>
    <t xml:space="preserve">Atul Limited.</t>
  </si>
  <si>
    <t xml:space="preserve">FLUOROCHEM</t>
  </si>
  <si>
    <t xml:space="preserve">Gujarat Fluorochemicals Limited</t>
  </si>
  <si>
    <t xml:space="preserve">TATACHEM</t>
  </si>
  <si>
    <t xml:space="preserve">Tata Chemicals Ltd</t>
  </si>
  <si>
    <t xml:space="preserve">HSCL</t>
  </si>
  <si>
    <t xml:space="preserve">Himadri Speciality Chemical Ltd.</t>
  </si>
  <si>
    <t xml:space="preserve">AFCONS</t>
  </si>
  <si>
    <t xml:space="preserve">Afcons Infrastructure Limited</t>
  </si>
  <si>
    <t xml:space="preserve">fewer than 10 companies in this peer group with enough reported data: scores shown, no rank</t>
  </si>
  <si>
    <t xml:space="preserve">CEMPRO</t>
  </si>
  <si>
    <t xml:space="preserve">Cemindia Projects Limited</t>
  </si>
  <si>
    <t xml:space="preserve">ENGINERSIN</t>
  </si>
  <si>
    <t xml:space="preserve">Engineers India Ltd.</t>
  </si>
  <si>
    <t xml:space="preserve">IRB</t>
  </si>
  <si>
    <t xml:space="preserve">IRB Infrastructure Developers Limited</t>
  </si>
  <si>
    <t xml:space="preserve">IRCON</t>
  </si>
  <si>
    <t xml:space="preserve">IRCON International Ltd</t>
  </si>
  <si>
    <t xml:space="preserve">KPIL</t>
  </si>
  <si>
    <t xml:space="preserve">KALPATARU PROJECTS INTERNATIONAL LIMITED</t>
  </si>
  <si>
    <t xml:space="preserve">KEC</t>
  </si>
  <si>
    <t xml:space="preserve">KEC International Ltd.</t>
  </si>
  <si>
    <t xml:space="preserve">LT</t>
  </si>
  <si>
    <t xml:space="preserve">Larsen &amp; Toubro Limited</t>
  </si>
  <si>
    <t xml:space="preserve">NBCC</t>
  </si>
  <si>
    <t xml:space="preserve">NBCC (India) Limited</t>
  </si>
  <si>
    <t xml:space="preserve">services business in a goods sector - not a like-for-like peer</t>
  </si>
  <si>
    <t xml:space="preserve">RVNL</t>
  </si>
  <si>
    <t xml:space="preserve">Rail Vikas Nigam Limited</t>
  </si>
  <si>
    <t xml:space="preserve">TECHNOE</t>
  </si>
  <si>
    <t xml:space="preserve">Techno Electric &amp; Engineering Company Limited</t>
  </si>
  <si>
    <t xml:space="preserve">JSWCEMENT</t>
  </si>
  <si>
    <t xml:space="preserve">JSW CEMENT LIMITED</t>
  </si>
  <si>
    <t xml:space="preserve">ACC</t>
  </si>
  <si>
    <t xml:space="preserve">ACC Ltd</t>
  </si>
  <si>
    <t xml:space="preserve">SHREECEM</t>
  </si>
  <si>
    <t xml:space="preserve">Shree Cements Ltd.</t>
  </si>
  <si>
    <t xml:space="preserve">JKCEMENT</t>
  </si>
  <si>
    <t xml:space="preserve">J.K. CEMENT LTD</t>
  </si>
  <si>
    <t xml:space="preserve">AMBUJACEM</t>
  </si>
  <si>
    <t xml:space="preserve">Ambuja Cements Ltd.</t>
  </si>
  <si>
    <t xml:space="preserve">NUVOCO</t>
  </si>
  <si>
    <t xml:space="preserve">Nuvoco Vistas Corporation Limited</t>
  </si>
  <si>
    <t xml:space="preserve">DALBHARAT</t>
  </si>
  <si>
    <t xml:space="preserve">DALMIA BHARAT LIMITED</t>
  </si>
  <si>
    <t xml:space="preserve">RAMCOCEM</t>
  </si>
  <si>
    <t xml:space="preserve">The Ramco Cements Limited</t>
  </si>
  <si>
    <t xml:space="preserve">GRASIM</t>
  </si>
  <si>
    <t xml:space="preserve">Grasim Industries Ltd</t>
  </si>
  <si>
    <t xml:space="preserve">standalone entity is fibres and chemicals (cement sits in UltraTech) - not a like-for-like cement peer</t>
  </si>
  <si>
    <t xml:space="preserve">ULTRACEMCO</t>
  </si>
  <si>
    <t xml:space="preserve">UltraTech Cement Ltd</t>
  </si>
  <si>
    <t xml:space="preserve">INDIACEM</t>
  </si>
  <si>
    <t xml:space="preserve">India Cements Ltd.</t>
  </si>
  <si>
    <t xml:space="preserve">TITAN</t>
  </si>
  <si>
    <t xml:space="preserve">Titan Company Limited</t>
  </si>
  <si>
    <t xml:space="preserve">KALYANKJIL</t>
  </si>
  <si>
    <t xml:space="preserve">Kalyan Jewellers India Limited</t>
  </si>
  <si>
    <t xml:space="preserve">CROMPTON</t>
  </si>
  <si>
    <t xml:space="preserve">Crompton Greaves Consumer Electricals Limited</t>
  </si>
  <si>
    <t xml:space="preserve">BLUESTARCO</t>
  </si>
  <si>
    <t xml:space="preserve">Blue Star Ltd</t>
  </si>
  <si>
    <t xml:space="preserve">VGUARD</t>
  </si>
  <si>
    <t xml:space="preserve">V-Guard Industries Ltd.</t>
  </si>
  <si>
    <t xml:space="preserve">LGEINDIA</t>
  </si>
  <si>
    <t xml:space="preserve">LG Electronics India Limited</t>
  </si>
  <si>
    <t xml:space="preserve">DIXON</t>
  </si>
  <si>
    <t xml:space="preserve">Dixon Technologies (India) Limited</t>
  </si>
  <si>
    <t xml:space="preserve">JSWDULUX</t>
  </si>
  <si>
    <t xml:space="preserve">JSW Dulux Limited</t>
  </si>
  <si>
    <t xml:space="preserve">METROBRAND</t>
  </si>
  <si>
    <t xml:space="preserve">Metro Brands Limited</t>
  </si>
  <si>
    <t xml:space="preserve">HAVELLS</t>
  </si>
  <si>
    <t xml:space="preserve">Havells India Limited</t>
  </si>
  <si>
    <t xml:space="preserve">VOLTAS</t>
  </si>
  <si>
    <t xml:space="preserve">Voltas Ltd.</t>
  </si>
  <si>
    <t xml:space="preserve">BERGEPAINT</t>
  </si>
  <si>
    <t xml:space="preserve">Berger Paints India Ltd</t>
  </si>
  <si>
    <t xml:space="preserve">ASIANPAINT</t>
  </si>
  <si>
    <t xml:space="preserve">Asian Paints Ltd.</t>
  </si>
  <si>
    <t xml:space="preserve">AMBER</t>
  </si>
  <si>
    <t xml:space="preserve">Amber Enterprises India Limited</t>
  </si>
  <si>
    <t xml:space="preserve">KANSAINER</t>
  </si>
  <si>
    <t xml:space="preserve">Kansai Nerolac Paints</t>
  </si>
  <si>
    <t xml:space="preserve">PGEL</t>
  </si>
  <si>
    <t xml:space="preserve">PG Electroplast Limited</t>
  </si>
  <si>
    <t xml:space="preserve">CENTURYPLY</t>
  </si>
  <si>
    <t xml:space="preserve">Century Plyboards (India) Ltd.</t>
  </si>
  <si>
    <t xml:space="preserve">KAJARIACER</t>
  </si>
  <si>
    <t xml:space="preserve">Kajaria Ceramics Ltd</t>
  </si>
  <si>
    <t xml:space="preserve">THANGAMAYL</t>
  </si>
  <si>
    <t xml:space="preserve">Thangamayil Jewellery Limited</t>
  </si>
  <si>
    <t xml:space="preserve">SWIGGY</t>
  </si>
  <si>
    <t xml:space="preserve">SWIGGY LIMITED</t>
  </si>
  <si>
    <t xml:space="preserve">LENSKART</t>
  </si>
  <si>
    <t xml:space="preserve">Lenskart Solutions Limited</t>
  </si>
  <si>
    <t xml:space="preserve">TBOTEK</t>
  </si>
  <si>
    <t xml:space="preserve">TBO TEK LIMITED</t>
  </si>
  <si>
    <t xml:space="preserve">FIRSTCRY</t>
  </si>
  <si>
    <t xml:space="preserve">Brainbees Solutions Limited</t>
  </si>
  <si>
    <t xml:space="preserve">IRCTC</t>
  </si>
  <si>
    <t xml:space="preserve">Indian Railway Catering &amp; Tourism Corporation Ltd</t>
  </si>
  <si>
    <t xml:space="preserve">ABLBL</t>
  </si>
  <si>
    <t xml:space="preserve">Aditya Birla Lifestyle Brands Limited</t>
  </si>
  <si>
    <t xml:space="preserve">DMART</t>
  </si>
  <si>
    <t xml:space="preserve">Avenue Supermarts Limited</t>
  </si>
  <si>
    <t xml:space="preserve">TRAVELFOOD</t>
  </si>
  <si>
    <t xml:space="preserve">TRAVEL FOOD SERVICES LIMITED</t>
  </si>
  <si>
    <t xml:space="preserve">VMM</t>
  </si>
  <si>
    <t xml:space="preserve">Vishal Mega Mart Limited</t>
  </si>
  <si>
    <t xml:space="preserve">JUBLFOOD</t>
  </si>
  <si>
    <t xml:space="preserve">Jubilant Foodworks Limited</t>
  </si>
  <si>
    <t xml:space="preserve">TRENT</t>
  </si>
  <si>
    <t xml:space="preserve">Trent Ltd [Lakme Ltd]</t>
  </si>
  <si>
    <t xml:space="preserve">CHALET</t>
  </si>
  <si>
    <t xml:space="preserve">Chalet Hotels Limited</t>
  </si>
  <si>
    <t xml:space="preserve">INDHOTEL</t>
  </si>
  <si>
    <t xml:space="preserve">Indian Hotels Co. Ltd</t>
  </si>
  <si>
    <t xml:space="preserve">THELEELA</t>
  </si>
  <si>
    <t xml:space="preserve">Leela Palaces Hotels &amp; Resorts Limited</t>
  </si>
  <si>
    <t xml:space="preserve">EIHOTEL</t>
  </si>
  <si>
    <t xml:space="preserve">EIH Ltd</t>
  </si>
  <si>
    <t xml:space="preserve">NYKAA</t>
  </si>
  <si>
    <t xml:space="preserve">FSN E-Commerce Ventures Limited</t>
  </si>
  <si>
    <t xml:space="preserve">DEVYANI</t>
  </si>
  <si>
    <t xml:space="preserve">Devyani International Limited</t>
  </si>
  <si>
    <t xml:space="preserve">VENTIVE</t>
  </si>
  <si>
    <t xml:space="preserve">Ventive Hospitality Limited</t>
  </si>
  <si>
    <t xml:space="preserve">BLS</t>
  </si>
  <si>
    <t xml:space="preserve">BLS International Services Ltd</t>
  </si>
  <si>
    <t xml:space="preserve">not ranked - reported zero (to confirm): waste</t>
  </si>
  <si>
    <t xml:space="preserve">ETERNAL</t>
  </si>
  <si>
    <t xml:space="preserve">Eternal Limited</t>
  </si>
  <si>
    <t xml:space="preserve">water value 295x below peer median - verify before naming</t>
  </si>
  <si>
    <t xml:space="preserve">ITCHOTELS</t>
  </si>
  <si>
    <t xml:space="preserve">ITC Hotels Limited</t>
  </si>
  <si>
    <t xml:space="preserve">INDIAMART</t>
  </si>
  <si>
    <t xml:space="preserve">IndiaMART InterMESH Limited</t>
  </si>
  <si>
    <t xml:space="preserve">waste value 101x below peer median - verify before naming</t>
  </si>
  <si>
    <t xml:space="preserve">NAUKRI</t>
  </si>
  <si>
    <t xml:space="preserve">Info Edge(India) Ltd.</t>
  </si>
  <si>
    <t xml:space="preserve">MEESHO</t>
  </si>
  <si>
    <t xml:space="preserve">Meesho Limited</t>
  </si>
  <si>
    <t xml:space="preserve">PWL</t>
  </si>
  <si>
    <t xml:space="preserve">Physicswallah Limited</t>
  </si>
  <si>
    <t xml:space="preserve">URBANCO</t>
  </si>
  <si>
    <t xml:space="preserve">Urban Company Limited</t>
  </si>
  <si>
    <t xml:space="preserve">3MINDIA</t>
  </si>
  <si>
    <t xml:space="preserve">3M India Ltd.</t>
  </si>
  <si>
    <t xml:space="preserve">sector below 10 companies: listed, not ranked</t>
  </si>
  <si>
    <t xml:space="preserve">DCMSHRIRAM</t>
  </si>
  <si>
    <t xml:space="preserve">DCM Shriram Limited</t>
  </si>
  <si>
    <t xml:space="preserve">GODREJIND</t>
  </si>
  <si>
    <t xml:space="preserve">Godrej Industries Ltd.</t>
  </si>
  <si>
    <t xml:space="preserve">GODFRYPHLP</t>
  </si>
  <si>
    <t xml:space="preserve">Godfrey Phillips India Ltd.</t>
  </si>
  <si>
    <t xml:space="preserve">MARICO</t>
  </si>
  <si>
    <t xml:space="preserve">Marico Limited</t>
  </si>
  <si>
    <t xml:space="preserve">PGHH</t>
  </si>
  <si>
    <t xml:space="preserve">Procter &amp; Gamble Hygiene &amp; Health Care Ltd.</t>
  </si>
  <si>
    <t xml:space="preserve">GILLETTE</t>
  </si>
  <si>
    <t xml:space="preserve">Gillette India Ltd.</t>
  </si>
  <si>
    <t xml:space="preserve">UNITDSPR</t>
  </si>
  <si>
    <t xml:space="preserve">United Spirits Limited</t>
  </si>
  <si>
    <t xml:space="preserve">GODREJCP</t>
  </si>
  <si>
    <t xml:space="preserve">Godrej Consumer Products Ltd.</t>
  </si>
  <si>
    <t xml:space="preserve">COLPAL</t>
  </si>
  <si>
    <t xml:space="preserve">Colgate-Palmolive (India) Ltd.</t>
  </si>
  <si>
    <t xml:space="preserve">EMAMILTD</t>
  </si>
  <si>
    <t xml:space="preserve">Emami Ltd</t>
  </si>
  <si>
    <t xml:space="preserve">ZYDUSWELL</t>
  </si>
  <si>
    <t xml:space="preserve">Zydus Wellness Limited</t>
  </si>
  <si>
    <t xml:space="preserve">LTFOODS</t>
  </si>
  <si>
    <t xml:space="preserve">LT Foods Limited</t>
  </si>
  <si>
    <t xml:space="preserve">AWL</t>
  </si>
  <si>
    <t xml:space="preserve">AWL AGRI BUSINESS LIMITED</t>
  </si>
  <si>
    <t xml:space="preserve">BRITANNIA</t>
  </si>
  <si>
    <t xml:space="preserve">Britannia Industries Ltd.</t>
  </si>
  <si>
    <t xml:space="preserve">AVANTIFEED</t>
  </si>
  <si>
    <t xml:space="preserve">Avanti Feeds ltd.</t>
  </si>
  <si>
    <t xml:space="preserve">RADICO</t>
  </si>
  <si>
    <t xml:space="preserve">Radico Khaitan Ltd.</t>
  </si>
  <si>
    <t xml:space="preserve">ABDL</t>
  </si>
  <si>
    <t xml:space="preserve">Allied Blenders and Distillers Limited</t>
  </si>
  <si>
    <t xml:space="preserve">TATACONSUM</t>
  </si>
  <si>
    <t xml:space="preserve">TATA CONSUMER PRODUCTS LIMITED</t>
  </si>
  <si>
    <t xml:space="preserve">PATANJALI</t>
  </si>
  <si>
    <t xml:space="preserve">Patanjali Foods Limited</t>
  </si>
  <si>
    <t xml:space="preserve">DOMS</t>
  </si>
  <si>
    <t xml:space="preserve">DOMS Industries Limited</t>
  </si>
  <si>
    <t xml:space="preserve">DABUR</t>
  </si>
  <si>
    <t xml:space="preserve">Dabur India Ltd.</t>
  </si>
  <si>
    <t xml:space="preserve">BBTC</t>
  </si>
  <si>
    <t xml:space="preserve">The Bombay Burmah Trading Corporation Ltd.</t>
  </si>
  <si>
    <t xml:space="preserve">consolidated footprint dominated by non-FMCG businesses (auto parts, plantations) - not a like-for-like FMCG peer</t>
  </si>
  <si>
    <t xml:space="preserve">BIKAJI</t>
  </si>
  <si>
    <t xml:space="preserve">Bikaji Foods International Limited</t>
  </si>
  <si>
    <t xml:space="preserve">NESTLEIND</t>
  </si>
  <si>
    <t xml:space="preserve">Nestle India Ltd.</t>
  </si>
  <si>
    <t xml:space="preserve">HATSUN</t>
  </si>
  <si>
    <t xml:space="preserve">Hatsun Agro Products Ltd.</t>
  </si>
  <si>
    <t xml:space="preserve">ITC</t>
  </si>
  <si>
    <t xml:space="preserve">ITC Ltd</t>
  </si>
  <si>
    <t xml:space="preserve">CCL</t>
  </si>
  <si>
    <t xml:space="preserve">CCL Products (India) Ltd.</t>
  </si>
  <si>
    <t xml:space="preserve">EIDPARRY</t>
  </si>
  <si>
    <t xml:space="preserve">E.I.D. Parry (India) Ltd.</t>
  </si>
  <si>
    <t xml:space="preserve">CUPID</t>
  </si>
  <si>
    <t xml:space="preserve">Cupid Limited</t>
  </si>
  <si>
    <t xml:space="preserve">HINDUNILVR</t>
  </si>
  <si>
    <t xml:space="preserve">Hindustan Unilever Ltd.</t>
  </si>
  <si>
    <t xml:space="preserve">UBL</t>
  </si>
  <si>
    <t xml:space="preserve">United Breweries Ltd.</t>
  </si>
  <si>
    <t xml:space="preserve">VBL</t>
  </si>
  <si>
    <t xml:space="preserve">Varun Beverages Limited</t>
  </si>
  <si>
    <t xml:space="preserve">AXISBANK</t>
  </si>
  <si>
    <t xml:space="preserve">AXIS Bank Ltd.</t>
  </si>
  <si>
    <t xml:space="preserve">Financial Services</t>
  </si>
  <si>
    <t xml:space="preserve">CANBK</t>
  </si>
  <si>
    <t xml:space="preserve">Canara Bank</t>
  </si>
  <si>
    <t xml:space="preserve">UNIONBANK</t>
  </si>
  <si>
    <t xml:space="preserve">Union Bank of India</t>
  </si>
  <si>
    <t xml:space="preserve">MAHABANK</t>
  </si>
  <si>
    <t xml:space="preserve">Bank of maharashtra</t>
  </si>
  <si>
    <t xml:space="preserve">RBLBANK</t>
  </si>
  <si>
    <t xml:space="preserve">RBL Bank Limited</t>
  </si>
  <si>
    <t xml:space="preserve">ICICIBANK</t>
  </si>
  <si>
    <t xml:space="preserve">ICICI Bank Ltd.</t>
  </si>
  <si>
    <t xml:space="preserve">BANKBARODA</t>
  </si>
  <si>
    <t xml:space="preserve">Bank Of Baroda</t>
  </si>
  <si>
    <t xml:space="preserve">FEDERALBNK</t>
  </si>
  <si>
    <t xml:space="preserve">Federal Bank Ltd.</t>
  </si>
  <si>
    <t xml:space="preserve">PNB</t>
  </si>
  <si>
    <t xml:space="preserve">Punjab National Bank</t>
  </si>
  <si>
    <t xml:space="preserve">YESBANK</t>
  </si>
  <si>
    <t xml:space="preserve">Yes Bank Ltd.</t>
  </si>
  <si>
    <t xml:space="preserve">HDFCBANK</t>
  </si>
  <si>
    <t xml:space="preserve">HDFC Bank Ltd.</t>
  </si>
  <si>
    <t xml:space="preserve">SBIN</t>
  </si>
  <si>
    <t xml:space="preserve">State Bank Of India</t>
  </si>
  <si>
    <t xml:space="preserve">BANDHANBNK</t>
  </si>
  <si>
    <t xml:space="preserve">Bandhan Bank Limited</t>
  </si>
  <si>
    <t xml:space="preserve">IOB</t>
  </si>
  <si>
    <t xml:space="preserve">Indian Overseas Bank</t>
  </si>
  <si>
    <t xml:space="preserve">INDIANB</t>
  </si>
  <si>
    <t xml:space="preserve">Indian Bank</t>
  </si>
  <si>
    <t xml:space="preserve">INDUSINDBK</t>
  </si>
  <si>
    <t xml:space="preserve">IndusInd Bank Ltd.</t>
  </si>
  <si>
    <t xml:space="preserve">UCOBANK</t>
  </si>
  <si>
    <t xml:space="preserve">UCO Bank</t>
  </si>
  <si>
    <t xml:space="preserve">AUBANK</t>
  </si>
  <si>
    <t xml:space="preserve">AU Small Finance Bank Limited</t>
  </si>
  <si>
    <t xml:space="preserve">BANKINDIA</t>
  </si>
  <si>
    <t xml:space="preserve">Bank of India</t>
  </si>
  <si>
    <t xml:space="preserve">PSB</t>
  </si>
  <si>
    <t xml:space="preserve">PUNJAB &amp; SIND BANK</t>
  </si>
  <si>
    <t xml:space="preserve">IDFCFIRSTB</t>
  </si>
  <si>
    <t xml:space="preserve">IDFC FIRST BANK LIMITED</t>
  </si>
  <si>
    <t xml:space="preserve">CUB</t>
  </si>
  <si>
    <t xml:space="preserve">City Union Bank Ltd</t>
  </si>
  <si>
    <t xml:space="preserve">KARURVYSYA</t>
  </si>
  <si>
    <t xml:space="preserve">Karur Vysya Bank Ltd.</t>
  </si>
  <si>
    <t xml:space="preserve">KOTAKBANK</t>
  </si>
  <si>
    <t xml:space="preserve">Kotak Mahindra Bank Ltd.</t>
  </si>
  <si>
    <t xml:space="preserve">IDBI</t>
  </si>
  <si>
    <t xml:space="preserve">IDBI Bank Ltd</t>
  </si>
  <si>
    <t xml:space="preserve">CENTRALBK</t>
  </si>
  <si>
    <t xml:space="preserve">Central Bank of India</t>
  </si>
  <si>
    <t xml:space="preserve">not ranked - not reported: climate, waste; reported zero (to confirm): water</t>
  </si>
  <si>
    <t xml:space="preserve">J&amp;KBANK</t>
  </si>
  <si>
    <t xml:space="preserve">Jammu and Kashmir Bank Ltd.</t>
  </si>
  <si>
    <t xml:space="preserve">IEX</t>
  </si>
  <si>
    <t xml:space="preserve">Indian Energy Exchange Limited</t>
  </si>
  <si>
    <t xml:space="preserve">ANGELONE</t>
  </si>
  <si>
    <t xml:space="preserve">ANGEL ONE LIMITED</t>
  </si>
  <si>
    <t xml:space="preserve">HDFCAMC</t>
  </si>
  <si>
    <t xml:space="preserve">HDFC Asset Management Company Limited</t>
  </si>
  <si>
    <t xml:space="preserve">360ONE</t>
  </si>
  <si>
    <t xml:space="preserve">360 ONE WAM LIMITED</t>
  </si>
  <si>
    <t xml:space="preserve">POLICYBZR</t>
  </si>
  <si>
    <t xml:space="preserve">PB Fintech Limited</t>
  </si>
  <si>
    <t xml:space="preserve">MOTILALOFS</t>
  </si>
  <si>
    <t xml:space="preserve">Motilal Oswal Financial Services Limited</t>
  </si>
  <si>
    <t xml:space="preserve">CDSL</t>
  </si>
  <si>
    <t xml:space="preserve">Central Depository Services (India) Ltd.</t>
  </si>
  <si>
    <t xml:space="preserve">UTIAMC</t>
  </si>
  <si>
    <t xml:space="preserve">UTI Asset Management Company Limited</t>
  </si>
  <si>
    <t xml:space="preserve">KFINTECH</t>
  </si>
  <si>
    <t xml:space="preserve">KFin Technologies Limited</t>
  </si>
  <si>
    <t xml:space="preserve">BSE</t>
  </si>
  <si>
    <t xml:space="preserve">BSE Ltd.</t>
  </si>
  <si>
    <t xml:space="preserve">CAMS</t>
  </si>
  <si>
    <t xml:space="preserve">Computer Age Management Services Limited</t>
  </si>
  <si>
    <t xml:space="preserve">ABSLAMC</t>
  </si>
  <si>
    <t xml:space="preserve">Aditya Birla Sun Life AMC Limited</t>
  </si>
  <si>
    <t xml:space="preserve">ANANDRATHI</t>
  </si>
  <si>
    <t xml:space="preserve">Anand Rathi Wealth Limited</t>
  </si>
  <si>
    <t xml:space="preserve">not ranked - not reported: waste</t>
  </si>
  <si>
    <t xml:space="preserve">CHOICEIN</t>
  </si>
  <si>
    <t xml:space="preserve">Choice International Ltd</t>
  </si>
  <si>
    <t xml:space="preserve">not ranked - not reported: climate</t>
  </si>
  <si>
    <t xml:space="preserve">waste value 102x below peer median - verify before naming</t>
  </si>
  <si>
    <t xml:space="preserve">ICICIAMC</t>
  </si>
  <si>
    <t xml:space="preserve">ICICI Prudential Asset Management Company Limited</t>
  </si>
  <si>
    <t xml:space="preserve">NUVAMA</t>
  </si>
  <si>
    <t xml:space="preserve">Nuvama Wealth Management Limited</t>
  </si>
  <si>
    <t xml:space="preserve">PAYTM</t>
  </si>
  <si>
    <t xml:space="preserve">One 97 Communications Limited</t>
  </si>
  <si>
    <t xml:space="preserve">financial sub-group below 10 companies: listed, not ranked</t>
  </si>
  <si>
    <t xml:space="preserve">CANHLIFE</t>
  </si>
  <si>
    <t xml:space="preserve">Canara HSBC Life Insurance Company Limited</t>
  </si>
  <si>
    <t xml:space="preserve">GICRE</t>
  </si>
  <si>
    <t xml:space="preserve">General Insurance Corporation of India</t>
  </si>
  <si>
    <t xml:space="preserve">GODIGIT</t>
  </si>
  <si>
    <t xml:space="preserve">Go Digit General Insurance Limited</t>
  </si>
  <si>
    <t xml:space="preserve">HDFCLIFE</t>
  </si>
  <si>
    <t xml:space="preserve">HDFC LIFE INSURANCE COMPANY LIMITED</t>
  </si>
  <si>
    <t xml:space="preserve">ICICIGI</t>
  </si>
  <si>
    <t xml:space="preserve">ICICI Lombard General Insurance Company Limited</t>
  </si>
  <si>
    <t xml:space="preserve">ICICIPRULI</t>
  </si>
  <si>
    <t xml:space="preserve">ICICI Prudential Life Insurance Company Limited</t>
  </si>
  <si>
    <t xml:space="preserve">LICI</t>
  </si>
  <si>
    <t xml:space="preserve">LIFE INSURANCE CORPORATION OF INDIA</t>
  </si>
  <si>
    <t xml:space="preserve">NIVABUPA</t>
  </si>
  <si>
    <t xml:space="preserve">NIVA BUPA HEALTH INSURANCE COMPANY LIMITED</t>
  </si>
  <si>
    <t xml:space="preserve">SBILIFE</t>
  </si>
  <si>
    <t xml:space="preserve">SBI Life Insurance Company Limited</t>
  </si>
  <si>
    <t xml:space="preserve">STARHEALTH</t>
  </si>
  <si>
    <t xml:space="preserve">Star Health and Allied Insurance Company Limited</t>
  </si>
  <si>
    <t xml:space="preserve">NIACL</t>
  </si>
  <si>
    <t xml:space="preserve">The New India Assurance Company Limited</t>
  </si>
  <si>
    <t xml:space="preserve">BAJAJHLDNG</t>
  </si>
  <si>
    <t xml:space="preserve">Bajaj Holdings &amp; Investment Limited</t>
  </si>
  <si>
    <t xml:space="preserve">JMFINANCIL</t>
  </si>
  <si>
    <t xml:space="preserve">JM Financial Limited</t>
  </si>
  <si>
    <t xml:space="preserve">JSWHL</t>
  </si>
  <si>
    <t xml:space="preserve">JSW Holdings Limited</t>
  </si>
  <si>
    <t xml:space="preserve">JIOFIN</t>
  </si>
  <si>
    <t xml:space="preserve">Jio Financial Services Limited</t>
  </si>
  <si>
    <t xml:space="preserve">MAHSCOOTER</t>
  </si>
  <si>
    <t xml:space="preserve">Maharashtra Scooters Ltd.</t>
  </si>
  <si>
    <t xml:space="preserve">MFSL</t>
  </si>
  <si>
    <t xml:space="preserve">Max Financial Services Limited</t>
  </si>
  <si>
    <t xml:space="preserve">TVSHLTD</t>
  </si>
  <si>
    <t xml:space="preserve">TVS Holdings Limited</t>
  </si>
  <si>
    <t xml:space="preserve">TATAINVEST</t>
  </si>
  <si>
    <t xml:space="preserve">Tata Investment Corporation Ltd.</t>
  </si>
  <si>
    <t xml:space="preserve">PFC</t>
  </si>
  <si>
    <t xml:space="preserve">Power Finance Corporation Ltd</t>
  </si>
  <si>
    <t xml:space="preserve">IRFC</t>
  </si>
  <si>
    <t xml:space="preserve">Indian Railway Finance Corporation</t>
  </si>
  <si>
    <t xml:space="preserve">RECLTD</t>
  </si>
  <si>
    <t xml:space="preserve">REC LIMITED</t>
  </si>
  <si>
    <t xml:space="preserve">LICHSGFIN</t>
  </si>
  <si>
    <t xml:space="preserve">Lic Housing Finance Ltd.</t>
  </si>
  <si>
    <t xml:space="preserve">AADHARHFC</t>
  </si>
  <si>
    <t xml:space="preserve">Aadhar Housing Finance Limited</t>
  </si>
  <si>
    <t xml:space="preserve">SAMMAANCAP</t>
  </si>
  <si>
    <t xml:space="preserve">Sammaan Capital Limited</t>
  </si>
  <si>
    <t xml:space="preserve">CANFINHOME</t>
  </si>
  <si>
    <t xml:space="preserve">Can Fin Homes Ltd.</t>
  </si>
  <si>
    <t xml:space="preserve">M&amp;MFIN</t>
  </si>
  <si>
    <t xml:space="preserve">Mahindra &amp; Mahindra Financial Services Limited</t>
  </si>
  <si>
    <t xml:space="preserve">APTUS</t>
  </si>
  <si>
    <t xml:space="preserve">Aptus Value Housing Finance India Limited</t>
  </si>
  <si>
    <t xml:space="preserve">SBICARD</t>
  </si>
  <si>
    <t xml:space="preserve">SBI CARDS AND PAYMENT SERVICES LIMITED</t>
  </si>
  <si>
    <t xml:space="preserve">PNBHOUSING</t>
  </si>
  <si>
    <t xml:space="preserve">PNB Housing Finance Limited</t>
  </si>
  <si>
    <t xml:space="preserve">HUDCO</t>
  </si>
  <si>
    <t xml:space="preserve">Housing &amp;Urban Development Corporation Ltd.</t>
  </si>
  <si>
    <t xml:space="preserve">TATACAP</t>
  </si>
  <si>
    <t xml:space="preserve">Tata Capital Limited</t>
  </si>
  <si>
    <t xml:space="preserve">ABCAPITAL</t>
  </si>
  <si>
    <t xml:space="preserve">Aditya Birla Capital Ltd</t>
  </si>
  <si>
    <t xml:space="preserve">POONAWALLA</t>
  </si>
  <si>
    <t xml:space="preserve">POONAWALLA FINCORP LIMITED</t>
  </si>
  <si>
    <t xml:space="preserve">FIVESTAR</t>
  </si>
  <si>
    <t xml:space="preserve">Five-Star Business Finance Ltd.</t>
  </si>
  <si>
    <t xml:space="preserve">SUNDARMFIN</t>
  </si>
  <si>
    <t xml:space="preserve">SUNDARAM FINANCE LTD</t>
  </si>
  <si>
    <t xml:space="preserve">LTF</t>
  </si>
  <si>
    <t xml:space="preserve">L&amp;T Finance Limited</t>
  </si>
  <si>
    <t xml:space="preserve">IIFL</t>
  </si>
  <si>
    <t xml:space="preserve">IIFL FINANCE LIMITED</t>
  </si>
  <si>
    <t xml:space="preserve">CREDITACC</t>
  </si>
  <si>
    <t xml:space="preserve">CreditAccess Grameen Ltd.</t>
  </si>
  <si>
    <t xml:space="preserve">HDBFS</t>
  </si>
  <si>
    <t xml:space="preserve">HDB FINANCIAL SERVICES LIMITED</t>
  </si>
  <si>
    <t xml:space="preserve">MUTHOOTFIN</t>
  </si>
  <si>
    <t xml:space="preserve">MUTHOOT FINANCE LIMITED</t>
  </si>
  <si>
    <t xml:space="preserve">IFCI</t>
  </si>
  <si>
    <t xml:space="preserve">IFCI Ltd.</t>
  </si>
  <si>
    <t xml:space="preserve">SHRIRAMFIN</t>
  </si>
  <si>
    <t xml:space="preserve">Shriram Finance Limited</t>
  </si>
  <si>
    <t xml:space="preserve">CGCL</t>
  </si>
  <si>
    <t xml:space="preserve">Capri Global Capital Limited</t>
  </si>
  <si>
    <t xml:space="preserve">MANAPPURAM</t>
  </si>
  <si>
    <t xml:space="preserve">Manappuram Finance Limited</t>
  </si>
  <si>
    <t xml:space="preserve">AIIL</t>
  </si>
  <si>
    <t xml:space="preserve">Authum Investment &amp; Infrastructure Limited</t>
  </si>
  <si>
    <t xml:space="preserve">BAJFINANCE</t>
  </si>
  <si>
    <t xml:space="preserve">Bajaj Finance Limited</t>
  </si>
  <si>
    <t xml:space="preserve">not ranked - reported zero (to confirm): water</t>
  </si>
  <si>
    <t xml:space="preserve">BAJAJFINSV</t>
  </si>
  <si>
    <t xml:space="preserve">Bajaj Finserv Limited</t>
  </si>
  <si>
    <t xml:space="preserve">BAJAJHFL</t>
  </si>
  <si>
    <t xml:space="preserve">Bajaj Housing Finance Limited</t>
  </si>
  <si>
    <t xml:space="preserve">not ranked - not reported: water</t>
  </si>
  <si>
    <t xml:space="preserve">CHOLAFIN</t>
  </si>
  <si>
    <t xml:space="preserve">Cholamandalam Investment and Finance Company Ltd</t>
  </si>
  <si>
    <t xml:space="preserve">HOMEFIRST</t>
  </si>
  <si>
    <t xml:space="preserve">Home First Finance Company India Limited</t>
  </si>
  <si>
    <t xml:space="preserve">CRISIL</t>
  </si>
  <si>
    <t xml:space="preserve">CRISIL Ltd.</t>
  </si>
  <si>
    <t xml:space="preserve">PINELABS</t>
  </si>
  <si>
    <t xml:space="preserve">Pine Labs Limited</t>
  </si>
  <si>
    <t xml:space="preserve">PIRAMALFIN</t>
  </si>
  <si>
    <t xml:space="preserve">Piramal Finance Limited</t>
  </si>
  <si>
    <t xml:space="preserve">ASTRAZEN</t>
  </si>
  <si>
    <t xml:space="preserve">AstraZeneca Pharma India Ltd.</t>
  </si>
  <si>
    <t xml:space="preserve">business model not like-for-like with peers; waste value 244x below peer median - verify before naming</t>
  </si>
  <si>
    <t xml:space="preserve">INDGN</t>
  </si>
  <si>
    <t xml:space="preserve">Indegene Limited</t>
  </si>
  <si>
    <t xml:space="preserve">PFIZER</t>
  </si>
  <si>
    <t xml:space="preserve">Pfizer Ltd.</t>
  </si>
  <si>
    <t xml:space="preserve">ERIS</t>
  </si>
  <si>
    <t xml:space="preserve">Eris Lifesciences Limited</t>
  </si>
  <si>
    <t xml:space="preserve">GLAXO</t>
  </si>
  <si>
    <t xml:space="preserve">GlaxoSmithkline Pharmaceuticals Ltd.</t>
  </si>
  <si>
    <t xml:space="preserve">CAPLIPOINT</t>
  </si>
  <si>
    <t xml:space="preserve">Caplin Point Laboratories Ltd.</t>
  </si>
  <si>
    <t xml:space="preserve">LALPATHLAB</t>
  </si>
  <si>
    <t xml:space="preserve">Dr. Lal Pathlabs Limited</t>
  </si>
  <si>
    <t xml:space="preserve">SYNGENE</t>
  </si>
  <si>
    <t xml:space="preserve">Syngene International Limited</t>
  </si>
  <si>
    <t xml:space="preserve">BIOCON</t>
  </si>
  <si>
    <t xml:space="preserve">Biocon Ltd.</t>
  </si>
  <si>
    <t xml:space="preserve">MANKIND</t>
  </si>
  <si>
    <t xml:space="preserve">Mankind Pharma Limited</t>
  </si>
  <si>
    <t xml:space="preserve">GLENMARK</t>
  </si>
  <si>
    <t xml:space="preserve">Glenmark Pharmaceuticals ltd</t>
  </si>
  <si>
    <t xml:space="preserve">RUBICON</t>
  </si>
  <si>
    <t xml:space="preserve">RUBICON RESEARCH LIMITED</t>
  </si>
  <si>
    <t xml:space="preserve">ALKEM</t>
  </si>
  <si>
    <t xml:space="preserve">Alkem Laboratories Limited</t>
  </si>
  <si>
    <t xml:space="preserve">TORNTPHARM</t>
  </si>
  <si>
    <t xml:space="preserve">Torrent Pharmaceuticals Ltd.</t>
  </si>
  <si>
    <t xml:space="preserve">JUBLPHARMA</t>
  </si>
  <si>
    <t xml:space="preserve">JUBILANT PHARMOVA LIMITED</t>
  </si>
  <si>
    <t xml:space="preserve">DRREDDY</t>
  </si>
  <si>
    <t xml:space="preserve">Dr. Reddy's Laboratories Ltd.</t>
  </si>
  <si>
    <t xml:space="preserve">AJANTPHARM</t>
  </si>
  <si>
    <t xml:space="preserve">Ajanta Pharma Ltd.</t>
  </si>
  <si>
    <t xml:space="preserve">FORTIS</t>
  </si>
  <si>
    <t xml:space="preserve">Fortis Healthcare Ltd</t>
  </si>
  <si>
    <t xml:space="preserve">APOLLOHOSP</t>
  </si>
  <si>
    <t xml:space="preserve">Apollo Hospitals Enterprises Ltd.</t>
  </si>
  <si>
    <t xml:space="preserve">MAXHEALTH</t>
  </si>
  <si>
    <t xml:space="preserve">Max Healthcare Institute Limited</t>
  </si>
  <si>
    <t xml:space="preserve">JBCHEPHARM</t>
  </si>
  <si>
    <t xml:space="preserve">J.B. Chemicals &amp; Pharmaceuticals Lt</t>
  </si>
  <si>
    <t xml:space="preserve">KIMS</t>
  </si>
  <si>
    <t xml:space="preserve">Krishna Institute of Medical Sciences Limited</t>
  </si>
  <si>
    <t xml:space="preserve">ONESOURCE</t>
  </si>
  <si>
    <t xml:space="preserve">Onesource Specialty Pharma Limited</t>
  </si>
  <si>
    <t xml:space="preserve">EMCURE</t>
  </si>
  <si>
    <t xml:space="preserve">Emcure Pharmaceuticals Limited</t>
  </si>
  <si>
    <t xml:space="preserve">ZYDUSLIFE</t>
  </si>
  <si>
    <t xml:space="preserve">Zydus Lifesciences Limited</t>
  </si>
  <si>
    <t xml:space="preserve">POLYMED</t>
  </si>
  <si>
    <t xml:space="preserve">Poly Medicure Ltd</t>
  </si>
  <si>
    <t xml:space="preserve">MEDANTA</t>
  </si>
  <si>
    <t xml:space="preserve">Global Health Limited</t>
  </si>
  <si>
    <t xml:space="preserve">RAINBOW</t>
  </si>
  <si>
    <t xml:space="preserve">Rainbow Children's Medicare Limited</t>
  </si>
  <si>
    <t xml:space="preserve">CIPLA</t>
  </si>
  <si>
    <t xml:space="preserve">Cipla Ltd.</t>
  </si>
  <si>
    <t xml:space="preserve">ASTERDM</t>
  </si>
  <si>
    <t xml:space="preserve">Aster DM Healthcare Limited</t>
  </si>
  <si>
    <t xml:space="preserve">ANTHEM</t>
  </si>
  <si>
    <t xml:space="preserve">Anthem Biosciences Limited</t>
  </si>
  <si>
    <t xml:space="preserve">GLAND</t>
  </si>
  <si>
    <t xml:space="preserve">Gland Pharma Limited</t>
  </si>
  <si>
    <t xml:space="preserve">LUPIN</t>
  </si>
  <si>
    <t xml:space="preserve">Lupin Ltd</t>
  </si>
  <si>
    <t xml:space="preserve">NATCOPHARM</t>
  </si>
  <si>
    <t xml:space="preserve">Natco Pharma Ltd.</t>
  </si>
  <si>
    <t xml:space="preserve">SAILIFE</t>
  </si>
  <si>
    <t xml:space="preserve">Sai Life Sciences Limited</t>
  </si>
  <si>
    <t xml:space="preserve">PPLPHARMA</t>
  </si>
  <si>
    <t xml:space="preserve">PIRAMAL PHARMA LIMITED</t>
  </si>
  <si>
    <t xml:space="preserve">SUNPHARMA</t>
  </si>
  <si>
    <t xml:space="preserve">Sun Pharmaceutical Industries Ltd.</t>
  </si>
  <si>
    <t xml:space="preserve">GRANULES</t>
  </si>
  <si>
    <t xml:space="preserve">Granules India Ltd.</t>
  </si>
  <si>
    <t xml:space="preserve">NH</t>
  </si>
  <si>
    <t xml:space="preserve">Narayana Hrudayalaya Limited</t>
  </si>
  <si>
    <t xml:space="preserve">NEULANDLAB</t>
  </si>
  <si>
    <t xml:space="preserve">Neuland Laboratories Limited.</t>
  </si>
  <si>
    <t xml:space="preserve">APLLTD</t>
  </si>
  <si>
    <t xml:space="preserve">ALEMBIC PHARMACEUTICALS LIMITED</t>
  </si>
  <si>
    <t xml:space="preserve">WOCKPHARMA</t>
  </si>
  <si>
    <t xml:space="preserve">Wockhardt Ltd</t>
  </si>
  <si>
    <t xml:space="preserve">ALIVUS</t>
  </si>
  <si>
    <t xml:space="preserve">ALIVUS LIFE SCIENCES LIMITED</t>
  </si>
  <si>
    <t xml:space="preserve">IPCALAB</t>
  </si>
  <si>
    <t xml:space="preserve">Ipca Laboratories Ltd.</t>
  </si>
  <si>
    <t xml:space="preserve">ACUTAAS</t>
  </si>
  <si>
    <t xml:space="preserve">ACUTAAS CHEMICALS LIMITED</t>
  </si>
  <si>
    <t xml:space="preserve">CONCORDBIO</t>
  </si>
  <si>
    <t xml:space="preserve">Concord Biotech Limited</t>
  </si>
  <si>
    <t xml:space="preserve">AUROPHARMA</t>
  </si>
  <si>
    <t xml:space="preserve">Aurobindo Pharma Ltd.</t>
  </si>
  <si>
    <t xml:space="preserve">COHANCE</t>
  </si>
  <si>
    <t xml:space="preserve">Cohance Lifesciences Limited</t>
  </si>
  <si>
    <t xml:space="preserve">DIVISLAB</t>
  </si>
  <si>
    <t xml:space="preserve">Divi's Laboratories Ltd.</t>
  </si>
  <si>
    <t xml:space="preserve">LAURUSLABS</t>
  </si>
  <si>
    <t xml:space="preserve">Laurus Labs Limited</t>
  </si>
  <si>
    <t xml:space="preserve">AGARWALEYE</t>
  </si>
  <si>
    <t xml:space="preserve">Dr. Agarwal's Health Care Limited</t>
  </si>
  <si>
    <t xml:space="preserve">NETWEB</t>
  </si>
  <si>
    <t xml:space="preserve">NETWEB TECHNOLOGIES INDIA LIMITED</t>
  </si>
  <si>
    <t xml:space="preserve">COFORGE</t>
  </si>
  <si>
    <t xml:space="preserve">COFORGE LIMITED</t>
  </si>
  <si>
    <t xml:space="preserve">HCLTECH</t>
  </si>
  <si>
    <t xml:space="preserve">HCL Technologies Ltd</t>
  </si>
  <si>
    <t xml:space="preserve">OFSS</t>
  </si>
  <si>
    <t xml:space="preserve">Oracle Financial Services Software Limited</t>
  </si>
  <si>
    <t xml:space="preserve">BBOX</t>
  </si>
  <si>
    <t xml:space="preserve">BLACK BOX LIMITED</t>
  </si>
  <si>
    <t xml:space="preserve">LTM</t>
  </si>
  <si>
    <t xml:space="preserve">LTM LIMITED</t>
  </si>
  <si>
    <t xml:space="preserve">ZENSARTECH</t>
  </si>
  <si>
    <t xml:space="preserve">Zensar Technologies Ltd.</t>
  </si>
  <si>
    <t xml:space="preserve">PERSISTENT</t>
  </si>
  <si>
    <t xml:space="preserve">Persistent Systems Limited</t>
  </si>
  <si>
    <t xml:space="preserve">TCS</t>
  </si>
  <si>
    <t xml:space="preserve">Tata Consultancy Services Ltd.</t>
  </si>
  <si>
    <t xml:space="preserve">WIPRO</t>
  </si>
  <si>
    <t xml:space="preserve">Wipro Ltd.</t>
  </si>
  <si>
    <t xml:space="preserve">INFY</t>
  </si>
  <si>
    <t xml:space="preserve">Infosys Ltd</t>
  </si>
  <si>
    <t xml:space="preserve">TECHM</t>
  </si>
  <si>
    <t xml:space="preserve">Tech Mahindra Limited</t>
  </si>
  <si>
    <t xml:space="preserve">MPHASIS</t>
  </si>
  <si>
    <t xml:space="preserve">Mphasis Limited</t>
  </si>
  <si>
    <t xml:space="preserve">TATAELXSI</t>
  </si>
  <si>
    <t xml:space="preserve">Tata Elxsi Ltd</t>
  </si>
  <si>
    <t xml:space="preserve">IKS</t>
  </si>
  <si>
    <t xml:space="preserve">INVENTURUS KNOWLEDGE SOLUTIONS LIMITED</t>
  </si>
  <si>
    <t xml:space="preserve">KPITTECH</t>
  </si>
  <si>
    <t xml:space="preserve">KPIT Technologies Ltd</t>
  </si>
  <si>
    <t xml:space="preserve">LTTS</t>
  </si>
  <si>
    <t xml:space="preserve">L&amp;T Technology Services Limited</t>
  </si>
  <si>
    <t xml:space="preserve">TATATECH</t>
  </si>
  <si>
    <t xml:space="preserve">Tata Technologies Limited</t>
  </si>
  <si>
    <t xml:space="preserve">FRACTAL</t>
  </si>
  <si>
    <t xml:space="preserve">Fractal Analytics Limited</t>
  </si>
  <si>
    <t xml:space="preserve">not ranked - not reported: water, waste</t>
  </si>
  <si>
    <t xml:space="preserve">HEXT</t>
  </si>
  <si>
    <t xml:space="preserve">Hexaware Technologies Limited</t>
  </si>
  <si>
    <t xml:space="preserve">PFOCUS</t>
  </si>
  <si>
    <t xml:space="preserve">Prime Focus Limited</t>
  </si>
  <si>
    <t xml:space="preserve">SUNTV</t>
  </si>
  <si>
    <t xml:space="preserve">SUN TV NETWORK LIMITED</t>
  </si>
  <si>
    <t xml:space="preserve">GRAVITA</t>
  </si>
  <si>
    <t xml:space="preserve">GRAVITA INDIA LIMITED</t>
  </si>
  <si>
    <t xml:space="preserve">ADANIENT</t>
  </si>
  <si>
    <t xml:space="preserve">Adani Enterprises Ltd.</t>
  </si>
  <si>
    <t xml:space="preserve">JSL</t>
  </si>
  <si>
    <t xml:space="preserve">Jindal Stainless Limited</t>
  </si>
  <si>
    <t xml:space="preserve">LLOYDSME</t>
  </si>
  <si>
    <t xml:space="preserve">Lloyds Metals and Energy Limited</t>
  </si>
  <si>
    <t xml:space="preserve">HINDALCO</t>
  </si>
  <si>
    <t xml:space="preserve">Hindalco Industries Ltd.</t>
  </si>
  <si>
    <t xml:space="preserve">NMDC</t>
  </si>
  <si>
    <t xml:space="preserve">NMDC Ltd</t>
  </si>
  <si>
    <t xml:space="preserve">KIOCL</t>
  </si>
  <si>
    <t xml:space="preserve">KIOCL Limited</t>
  </si>
  <si>
    <t xml:space="preserve">ranked (revenue verified; BRSR boundary not stated (standalone revenue used))</t>
  </si>
  <si>
    <t xml:space="preserve">waste value 113x below peer median - verify before naming</t>
  </si>
  <si>
    <t xml:space="preserve">HINDZINC</t>
  </si>
  <si>
    <t xml:space="preserve">Hindustan Zinc Ltd.</t>
  </si>
  <si>
    <t xml:space="preserve">TATASTEEL</t>
  </si>
  <si>
    <t xml:space="preserve">TATA STEEL LIMITED</t>
  </si>
  <si>
    <t xml:space="preserve">JSWSTEEL</t>
  </si>
  <si>
    <t xml:space="preserve">JSW Steel Limited</t>
  </si>
  <si>
    <t xml:space="preserve">NSLNISP</t>
  </si>
  <si>
    <t xml:space="preserve">NMDC Steel Limited</t>
  </si>
  <si>
    <t xml:space="preserve">HINDCOPPER</t>
  </si>
  <si>
    <t xml:space="preserve">Hindustan Copper Ltd.</t>
  </si>
  <si>
    <t xml:space="preserve">JINDALSTEL</t>
  </si>
  <si>
    <t xml:space="preserve">JINDAL STEEL LIMITED</t>
  </si>
  <si>
    <t xml:space="preserve">SAIL</t>
  </si>
  <si>
    <t xml:space="preserve">Steel Authority of India Ltd.</t>
  </si>
  <si>
    <t xml:space="preserve">NATIONALUM</t>
  </si>
  <si>
    <t xml:space="preserve">National Aluminium Co. Ltd.</t>
  </si>
  <si>
    <t xml:space="preserve">VEDL</t>
  </si>
  <si>
    <t xml:space="preserve">Vedanta Ltd.</t>
  </si>
  <si>
    <t xml:space="preserve">SARDAEN</t>
  </si>
  <si>
    <t xml:space="preserve">Sarda Energy &amp; Minerals Ltd</t>
  </si>
  <si>
    <t xml:space="preserve">GMDCLTD</t>
  </si>
  <si>
    <t xml:space="preserve">Gujarat Mineral Development Corpora</t>
  </si>
  <si>
    <t xml:space="preserve">JAINREC</t>
  </si>
  <si>
    <t xml:space="preserve">Jain Resource Recycling Limited</t>
  </si>
  <si>
    <t xml:space="preserve">waste value 156x below peer median - verify before naming</t>
  </si>
  <si>
    <t xml:space="preserve">VAML</t>
  </si>
  <si>
    <t xml:space="preserve">Vedanta Aluminium Metal Limited</t>
  </si>
  <si>
    <t xml:space="preserve">revenue period/boundary not matched: BRSR_boundary_unresolved; nonpositive_RFO: not ranked</t>
  </si>
  <si>
    <t xml:space="preserve">revenue period/boundary not matched: BRSR_boundary_unresolved; nonpositive_RFO</t>
  </si>
  <si>
    <t xml:space="preserve">PETRONET</t>
  </si>
  <si>
    <t xml:space="preserve">PETRONET LNG LTD.</t>
  </si>
  <si>
    <t xml:space="preserve">business model not like-for-like with peers; waste value 137x below peer median - verify before naming</t>
  </si>
  <si>
    <t xml:space="preserve">AEGISLOG</t>
  </si>
  <si>
    <t xml:space="preserve">Aegis Logistics Ltd.</t>
  </si>
  <si>
    <t xml:space="preserve">GUJGASLTD</t>
  </si>
  <si>
    <t xml:space="preserve">Gujarat Gas Limited</t>
  </si>
  <si>
    <t xml:space="preserve">ATGL</t>
  </si>
  <si>
    <t xml:space="preserve">ADANI TOTAL GAS LIMITED</t>
  </si>
  <si>
    <t xml:space="preserve">IGL</t>
  </si>
  <si>
    <t xml:space="preserve">Indraprashtha Gas Ltd.</t>
  </si>
  <si>
    <t xml:space="preserve">water value 276x below peer median - verify before naming</t>
  </si>
  <si>
    <t xml:space="preserve">HINDPETRO</t>
  </si>
  <si>
    <t xml:space="preserve">Hindustan Petroleum Corporation Ltd</t>
  </si>
  <si>
    <t xml:space="preserve">BPCL</t>
  </si>
  <si>
    <t xml:space="preserve">Bharat Petroleum Corpn. Ltd.</t>
  </si>
  <si>
    <t xml:space="preserve">GAIL</t>
  </si>
  <si>
    <t xml:space="preserve">Gail (India) Ltd.</t>
  </si>
  <si>
    <t xml:space="preserve">CHENNPETRO</t>
  </si>
  <si>
    <t xml:space="preserve">Chennai Petroleum Corporation Ltd.</t>
  </si>
  <si>
    <t xml:space="preserve">IOC</t>
  </si>
  <si>
    <t xml:space="preserve">Indian Oil Corporation Ltd.</t>
  </si>
  <si>
    <t xml:space="preserve">MRPL</t>
  </si>
  <si>
    <t xml:space="preserve">Mangalore Refinery &amp; Petrochemicals</t>
  </si>
  <si>
    <t xml:space="preserve">OIL</t>
  </si>
  <si>
    <t xml:space="preserve">Oil India Limited</t>
  </si>
  <si>
    <t xml:space="preserve">ONGC</t>
  </si>
  <si>
    <t xml:space="preserve">Oil And Natural Gas Corporation Ltd</t>
  </si>
  <si>
    <t xml:space="preserve">RELIANCE</t>
  </si>
  <si>
    <t xml:space="preserve">Reliance Industries Ltd</t>
  </si>
  <si>
    <t xml:space="preserve">AEGISVOPAK</t>
  </si>
  <si>
    <t xml:space="preserve">AEGIS VOPAK TERMINALS LIMITED</t>
  </si>
  <si>
    <t xml:space="preserve">BHARATCOAL</t>
  </si>
  <si>
    <t xml:space="preserve">BHARAT COKING COAL LIMITED</t>
  </si>
  <si>
    <t xml:space="preserve">CASTROLIND</t>
  </si>
  <si>
    <t xml:space="preserve">Castrol India Ltd</t>
  </si>
  <si>
    <t xml:space="preserve">COALINDIA</t>
  </si>
  <si>
    <t xml:space="preserve">Coal India Limited</t>
  </si>
  <si>
    <t xml:space="preserve">VOGL</t>
  </si>
  <si>
    <t xml:space="preserve">Vedanta Oil and Gas Limited</t>
  </si>
  <si>
    <t xml:space="preserve">SJVN</t>
  </si>
  <si>
    <t xml:space="preserve">SJVN LIMITED</t>
  </si>
  <si>
    <t xml:space="preserve">climate value 153x below peer median - verify before naming</t>
  </si>
  <si>
    <t xml:space="preserve">ACMESOLAR</t>
  </si>
  <si>
    <t xml:space="preserve">ACME Solar Holdings Limited</t>
  </si>
  <si>
    <t xml:space="preserve">water value 216x below peer median - verify before naming</t>
  </si>
  <si>
    <t xml:space="preserve">POWERGRID</t>
  </si>
  <si>
    <t xml:space="preserve">POWER GRID CORPORATION OF INDIA LIMITED</t>
  </si>
  <si>
    <t xml:space="preserve">NHPC</t>
  </si>
  <si>
    <t xml:space="preserve">NHPC Limited</t>
  </si>
  <si>
    <t xml:space="preserve">climate value 109x below peer median - verify before naming</t>
  </si>
  <si>
    <t xml:space="preserve">ADANIGREEN</t>
  </si>
  <si>
    <t xml:space="preserve">Adani Green Energy Limited</t>
  </si>
  <si>
    <t xml:space="preserve">TORNTPOWER</t>
  </si>
  <si>
    <t xml:space="preserve">TORRENT POWER LIMITED</t>
  </si>
  <si>
    <t xml:space="preserve">TATAPOWER</t>
  </si>
  <si>
    <t xml:space="preserve">Tata Power Co. Ltd</t>
  </si>
  <si>
    <t xml:space="preserve">JSWENERGY</t>
  </si>
  <si>
    <t xml:space="preserve">JSW Energy Limited</t>
  </si>
  <si>
    <t xml:space="preserve">NAVA</t>
  </si>
  <si>
    <t xml:space="preserve">NAVA LIMITED</t>
  </si>
  <si>
    <t xml:space="preserve">NTPC</t>
  </si>
  <si>
    <t xml:space="preserve">NTPC Limited</t>
  </si>
  <si>
    <t xml:space="preserve">ADANIPOWER</t>
  </si>
  <si>
    <t xml:space="preserve">Adani Power Limited</t>
  </si>
  <si>
    <t xml:space="preserve">NLCINDIA</t>
  </si>
  <si>
    <t xml:space="preserve">NLC India Limited</t>
  </si>
  <si>
    <t xml:space="preserve">JPPOWER</t>
  </si>
  <si>
    <t xml:space="preserve">Jaiprakash Power Ventures Limited</t>
  </si>
  <si>
    <t xml:space="preserve">ADANIENSOL</t>
  </si>
  <si>
    <t xml:space="preserve">Adani Energy Solutions Limited</t>
  </si>
  <si>
    <t xml:space="preserve">CESC</t>
  </si>
  <si>
    <t xml:space="preserve">CESC Limited</t>
  </si>
  <si>
    <t xml:space="preserve">CLEANMAX</t>
  </si>
  <si>
    <t xml:space="preserve">Clean Max Enviro Energy Solutions Limited</t>
  </si>
  <si>
    <t xml:space="preserve">revenue period/boundary not matched: FormalBRSRnotapplicableFY26; operatinggroupmodelscopechosenexplicitly; subsidiaryphysicalcoverageuncertain; Priorstandalone6003.291denominatorwascorrectaccountingbutmismatchedgroupmodelscope; consolidated1912.873replacesitwithpriorfreezeandbothsourcevaluesretained: not ranked</t>
  </si>
  <si>
    <t xml:space="preserve">revenue period/boundary not matched: FormalBRSRnotapplicableFY26; operatinggroupmodelscopechosenexplicitly; subsidiaryphysicalcoverageuncertain; Priorstandalone6003.291denominatorwascorrectaccountingbutmismatchedgroupmodelscope; consolidated1912.873replacesitwithpriorfreezeandbothsourcevaluesretained</t>
  </si>
  <si>
    <t xml:space="preserve">RPOWER</t>
  </si>
  <si>
    <t xml:space="preserve">Reliance Power Limited</t>
  </si>
  <si>
    <t xml:space="preserve">VEDPOWER</t>
  </si>
  <si>
    <t xml:space="preserve">Vedanta Power Limited</t>
  </si>
  <si>
    <t xml:space="preserve">ABREL</t>
  </si>
  <si>
    <t xml:space="preserve">ADITYA BIRLA REAL ESTATE LIMITED</t>
  </si>
  <si>
    <t xml:space="preserve">business model not like-for-like with peers; water value 278x above peer median - verify before naming</t>
  </si>
  <si>
    <t xml:space="preserve">main reported activity is pulp and paper (BRSR NIC) inside Realty - not a like-for-like peer</t>
  </si>
  <si>
    <t xml:space="preserve">ANANTRAJ</t>
  </si>
  <si>
    <t xml:space="preserve">Anant Raj Limited</t>
  </si>
  <si>
    <t xml:space="preserve">BRIGADE</t>
  </si>
  <si>
    <t xml:space="preserve">Brigade Enterprises Limited</t>
  </si>
  <si>
    <t xml:space="preserve">DLF</t>
  </si>
  <si>
    <t xml:space="preserve">DLF LIMITED</t>
  </si>
  <si>
    <t xml:space="preserve">GODREJPROP</t>
  </si>
  <si>
    <t xml:space="preserve">Godrej Properties Limited</t>
  </si>
  <si>
    <t xml:space="preserve">LODHA</t>
  </si>
  <si>
    <t xml:space="preserve">Lodha Developers Limited</t>
  </si>
  <si>
    <t xml:space="preserve">OBEROIRLTY</t>
  </si>
  <si>
    <t xml:space="preserve">OBEROI REALTY LIMITED</t>
  </si>
  <si>
    <t xml:space="preserve">PRESTIGE</t>
  </si>
  <si>
    <t xml:space="preserve">Prestige Estates Projects Limited</t>
  </si>
  <si>
    <t xml:space="preserve">SIGNATURE</t>
  </si>
  <si>
    <t xml:space="preserve">SIGNATUREGLOBAL (INDIA) LIMITED</t>
  </si>
  <si>
    <t xml:space="preserve">SOBHA</t>
  </si>
  <si>
    <t xml:space="preserve">Sobha Limited</t>
  </si>
  <si>
    <t xml:space="preserve">PHOENIXLTD</t>
  </si>
  <si>
    <t xml:space="preserve">The Phoenix Mills Ltd.</t>
  </si>
  <si>
    <t xml:space="preserve">ECLERX</t>
  </si>
  <si>
    <t xml:space="preserve">eClerx Services Limited</t>
  </si>
  <si>
    <t xml:space="preserve">FSL</t>
  </si>
  <si>
    <t xml:space="preserve">Firstsource Solutions Ltd.</t>
  </si>
  <si>
    <t xml:space="preserve">INDIGO</t>
  </si>
  <si>
    <t xml:space="preserve">InterGlobe Aviation Limited</t>
  </si>
  <si>
    <t xml:space="preserve">BLUEDART</t>
  </si>
  <si>
    <t xml:space="preserve">Blue Dart Express Ltd.</t>
  </si>
  <si>
    <t xml:space="preserve">ADANIPORTS</t>
  </si>
  <si>
    <t xml:space="preserve">Adani Ports and Special Economic Zone Ltd</t>
  </si>
  <si>
    <t xml:space="preserve">GMRAIRPORT</t>
  </si>
  <si>
    <t xml:space="preserve">GMR Airports Limited</t>
  </si>
  <si>
    <t xml:space="preserve">DELHIVERY</t>
  </si>
  <si>
    <t xml:space="preserve">Delhivery Limited</t>
  </si>
  <si>
    <t xml:space="preserve">JSWINFRA</t>
  </si>
  <si>
    <t xml:space="preserve">JSW Infrastructure Limited</t>
  </si>
  <si>
    <t xml:space="preserve">SCI</t>
  </si>
  <si>
    <t xml:space="preserve">Shipping Corporation Of India Ltd</t>
  </si>
  <si>
    <t xml:space="preserve">GESHIP</t>
  </si>
  <si>
    <t xml:space="preserve">Great Eastern Shipping Co. Ltd.</t>
  </si>
  <si>
    <t xml:space="preserve">CMPDI</t>
  </si>
  <si>
    <t xml:space="preserve">Central Mine Planning &amp; Design Institute Limited</t>
  </si>
  <si>
    <t xml:space="preserve">CONCOR</t>
  </si>
  <si>
    <t xml:space="preserve">Container Corporation Of India Ltd.</t>
  </si>
  <si>
    <t xml:space="preserve">IGIL</t>
  </si>
  <si>
    <t xml:space="preserve">International Gemological Institute Limited</t>
  </si>
  <si>
    <t xml:space="preserve">REDINGTON</t>
  </si>
  <si>
    <t xml:space="preserve">Redington Limited</t>
  </si>
  <si>
    <t xml:space="preserve">water value 129x below peer median - verify before naming</t>
  </si>
  <si>
    <t xml:space="preserve">BHARTIARTL</t>
  </si>
  <si>
    <t xml:space="preserve">Bharti Airtel Ltd.</t>
  </si>
  <si>
    <t xml:space="preserve">BHARTIHEXA</t>
  </si>
  <si>
    <t xml:space="preserve">Bharti Hexacom Limited</t>
  </si>
  <si>
    <t xml:space="preserve">HFCL</t>
  </si>
  <si>
    <t xml:space="preserve">HFCL LIMITED</t>
  </si>
  <si>
    <t xml:space="preserve">INDUSTOWER</t>
  </si>
  <si>
    <t xml:space="preserve">INDUS TOWERS LIMITED</t>
  </si>
  <si>
    <t xml:space="preserve">ITI</t>
  </si>
  <si>
    <t xml:space="preserve">ITI Limited (Indian Teleph.Ind.Ltd)</t>
  </si>
  <si>
    <t xml:space="preserve">STLTECH</t>
  </si>
  <si>
    <t xml:space="preserve">Sterlite Technologies Limited.</t>
  </si>
  <si>
    <t xml:space="preserve">TATACOMM</t>
  </si>
  <si>
    <t xml:space="preserve">Tata Communications Limited</t>
  </si>
  <si>
    <t xml:space="preserve">IDEA</t>
  </si>
  <si>
    <t xml:space="preserve">VODAFONE IDEA LIMITED</t>
  </si>
  <si>
    <t xml:space="preserve">KPRMILL</t>
  </si>
  <si>
    <t xml:space="preserve">K.P.R. Mill Ltd.</t>
  </si>
  <si>
    <t xml:space="preserve">PAGEIND</t>
  </si>
  <si>
    <t xml:space="preserve">Page Industries Ltd.</t>
  </si>
  <si>
    <t xml:space="preserve">TRIDENT</t>
  </si>
  <si>
    <t xml:space="preserve">Trident Ltd</t>
  </si>
  <si>
    <t xml:space="preserve">VTL</t>
  </si>
  <si>
    <t xml:space="preserve">Vardhman Textiles Limted</t>
  </si>
  <si>
    <t xml:space="preserve">WELSPUNLIV</t>
  </si>
  <si>
    <t xml:space="preserve">WELSPUN LIVING LIMITED</t>
  </si>
  <si>
    <t xml:space="preserve">Capital Goods: 55 of 68 ranked</t>
  </si>
  <si>
    <t xml:space="preserve">Intensity = reported quantity / revenue (Rs crore). Element score: lowest intensity = 100, highest = 0. Final = average of three + credit (max 10).</t>
  </si>
  <si>
    <t xml:space="preserve">Credit</t>
  </si>
  <si>
    <t xml:space="preserve">GHG (tCO2e)</t>
  </si>
  <si>
    <t xml:space="preserve">GHG per Rs cr</t>
  </si>
  <si>
    <t xml:space="preserve">Water (kL)</t>
  </si>
  <si>
    <t xml:space="preserve">Water per Rs cr</t>
  </si>
  <si>
    <t xml:space="preserve">Waste (t)</t>
  </si>
  <si>
    <t xml:space="preserve">Waste per Rs cr</t>
  </si>
  <si>
    <t xml:space="preserve">Air (t)</t>
  </si>
  <si>
    <t xml:space="preserve">Air rank</t>
  </si>
  <si>
    <t xml:space="preserve">Revenue (Rs cr)</t>
  </si>
  <si>
    <t xml:space="preserve">Healthcare: 50 of 51 ranked</t>
  </si>
  <si>
    <t xml:space="preserve">Automobile and Auto Components: 35 of 39 ranked</t>
  </si>
  <si>
    <t xml:space="preserve">Financial Services: Lending NBFC and housing finance: 26 of 32 ranked</t>
  </si>
  <si>
    <t xml:space="preserve">OPERATIONAL FOOTPRINT ONLY (offices, branches, data centres) - not comparable with real-economy sectors. Intensity = reported quantity / revenue (Rs crore). Element score: lowest intensity = 100, highest = 0. Final = average of three + credit (max 10).</t>
  </si>
  <si>
    <t xml:space="preserve">Fast Moving Consumer Goods: 26 of 30 ranked</t>
  </si>
  <si>
    <t xml:space="preserve">Financial Services: Banks: 25 of 27 ranked</t>
  </si>
  <si>
    <t xml:space="preserve">Chemicals: 26 of 27 ranked</t>
  </si>
  <si>
    <t xml:space="preserve">Consumer Services: 18 of 26 ranked</t>
  </si>
  <si>
    <t xml:space="preserve">Information Technology: 18 of 20 ranked</t>
  </si>
  <si>
    <t xml:space="preserve">Metals &amp; Mining: 17 of 20 ranked</t>
  </si>
  <si>
    <t xml:space="preserve">Oil Gas &amp; Consumable Fuels: 14 of 19 ranked</t>
  </si>
  <si>
    <t xml:space="preserve">Consumer Durables: 18 of 19 ranked</t>
  </si>
  <si>
    <t xml:space="preserve">Power: 13 of 18 ranked</t>
  </si>
  <si>
    <t xml:space="preserve">Financial Services: Capital markets and financial intermediaries: 11 of 16 ranked</t>
  </si>
  <si>
    <t xml:space="preserve">Services: 10 of 14 ranked</t>
  </si>
  <si>
    <t xml:space="preserve">Construction Materials: 11 of 11 ranked</t>
  </si>
  <si>
    <t xml:space="preserve">Rank per output</t>
  </si>
  <si>
    <t xml:space="preserve">Calculations - every score and rank recomputed with Excel formulas</t>
  </si>
  <si>
    <t xml:space="preserve">Blue = values from the filings (see Data lineage). Black = formulas. A blank 'value used' means not reported, reported zero, an open data query, or revenue not matched. Last columns compare with the published rank.</t>
  </si>
  <si>
    <t xml:space="preserve">Peer group ranked? (10+)</t>
  </si>
  <si>
    <t xml:space="preserve">Revenue used (Rs cr)</t>
  </si>
  <si>
    <t xml:space="preserve">GHG used (tCO2e)</t>
  </si>
  <si>
    <t xml:space="preserve">Water used (kL)</t>
  </si>
  <si>
    <t xml:space="preserve">Waste used (t)</t>
  </si>
  <si>
    <t xml:space="preserve">GHG intensity</t>
  </si>
  <si>
    <t xml:space="preserve">Water intensity</t>
  </si>
  <si>
    <t xml:space="preserve">Waste intensity</t>
  </si>
  <si>
    <t xml:space="preserve">GHG reporters in group</t>
  </si>
  <si>
    <t xml:space="preserve">Water reporters in group</t>
  </si>
  <si>
    <t xml:space="preserve">Waste reporters in group</t>
  </si>
  <si>
    <t xml:space="preserve">GHG position</t>
  </si>
  <si>
    <t xml:space="preserve">Water position</t>
  </si>
  <si>
    <t xml:space="preserve">Waste position</t>
  </si>
  <si>
    <t xml:space="preserve">Restoration pts</t>
  </si>
  <si>
    <t xml:space="preserve">Recycling share</t>
  </si>
  <si>
    <t xml:space="preserve">RE share</t>
  </si>
  <si>
    <t xml:space="preserve">Credit (max 10)</t>
  </si>
  <si>
    <t xml:space="preserve">Rank (formula)</t>
  </si>
  <si>
    <t xml:space="preserve">Ranked companies in group</t>
  </si>
  <si>
    <t xml:space="preserve">Published rank</t>
  </si>
  <si>
    <t xml:space="preserve">Check</t>
  </si>
  <si>
    <t xml:space="preserve">Yes</t>
  </si>
  <si>
    <t xml:space="preserve">No</t>
  </si>
  <si>
    <t xml:space="preserve">Data lineage - every value, where it comes from</t>
  </si>
  <si>
    <t xml:space="preserve">One row per company per metric. Tier 1-5 as in 'Read me'. 'Used in rank' = the value enters the climate, water or waste score.</t>
  </si>
  <si>
    <t xml:space="preserve">Metric</t>
  </si>
  <si>
    <t xml:space="preserve">Value</t>
  </si>
  <si>
    <t xml:space="preserve">Unit</t>
  </si>
  <si>
    <t xml:space="preserve">Tier</t>
  </si>
  <si>
    <t xml:space="preserve">Tier meaning</t>
  </si>
  <si>
    <t xml:space="preserve">Used in rank</t>
  </si>
  <si>
    <t xml:space="preserve">Source link</t>
  </si>
  <si>
    <t xml:space="preserve">XBRL field / page</t>
  </si>
  <si>
    <t xml:space="preserve">Verbatim quote (report values)</t>
  </si>
  <si>
    <t xml:space="preserve">Reporting boundary</t>
  </si>
  <si>
    <t xml:space="preserve">Transformation</t>
  </si>
  <si>
    <t xml:space="preserve">Period</t>
  </si>
  <si>
    <t xml:space="preserve">EBITDA (derived)</t>
  </si>
  <si>
    <t xml:space="preserve">Rs crore</t>
  </si>
  <si>
    <t xml:space="preserve">reported</t>
  </si>
  <si>
    <t xml:space="preserve">1</t>
  </si>
  <si>
    <t xml:space="preserve">NSE Integrated Filing (Financials) XBRL</t>
  </si>
  <si>
    <t xml:space="preserve">nature-cost % EBITDA only</t>
  </si>
  <si>
    <t xml:space="preserve">https://nsearchives.nseindia.com/corporate/xbrl/INTEGRATED_FILING_NBFC_INDAS_1656845_21042026091311_WEB.xml</t>
  </si>
  <si>
    <t xml:space="preserve">in-capmkt:ProfitLossForPeriod context FourD</t>
  </si>
  <si>
    <t xml:space="preserve">Consolidated</t>
  </si>
  <si>
    <t xml:space="preserve">Profit before tax 1576.88 + finance costs 1090.24 + depreciation 155.22 (Rs cr), from the same filing</t>
  </si>
  <si>
    <t xml:space="preserve">year ended 31-MAR-2026</t>
  </si>
  <si>
    <t xml:space="preserve">NOx emissions</t>
  </si>
  <si>
    <t xml:space="preserve">tonnes</t>
  </si>
  <si>
    <t xml:space="preserve">not_reported_or_not_found</t>
  </si>
  <si>
    <t xml:space="preserve">-</t>
  </si>
  <si>
    <t xml:space="preserve">Not reported / not found</t>
  </si>
  <si>
    <t xml:space="preserve">https://nsearchives.nseindia.com/corporate/xbrl/BRSR_17593_WebXMLFile_20260811_185042104.xml</t>
  </si>
  <si>
    <t xml:space="preserve">Consolidated basis</t>
  </si>
  <si>
    <t xml:space="preserve">FY2025-26 (1 Apr 2025 - 31 Mar 2026)</t>
  </si>
  <si>
    <t xml:space="preserve">Particulate matter emissions</t>
  </si>
  <si>
    <t xml:space="preserve">Profit after tax</t>
  </si>
  <si>
    <t xml:space="preserve">profit view</t>
  </si>
  <si>
    <t xml:space="preserve">ProfitLossForPeriod as filed</t>
  </si>
  <si>
    <t xml:space="preserve">Renewable share of electricity</t>
  </si>
  <si>
    <t xml:space="preserve">%</t>
  </si>
  <si>
    <t xml:space="preserve">in-capmkt:(derived) renewable / total electricity fact f1775;f1783</t>
  </si>
  <si>
    <t xml:space="preserve">XBRL value, declared unit converted to base unit by Codex parser v1.0.0</t>
  </si>
  <si>
    <t xml:space="preserve">Revenue from operations</t>
  </si>
  <si>
    <t xml:space="preserve">verified</t>
  </si>
  <si>
    <t xml:space="preserve">yes (denominator)</t>
  </si>
  <si>
    <t xml:space="preserve">RevenueFromOperations</t>
  </si>
  <si>
    <t xml:space="preserve">consolidated</t>
  </si>
  <si>
    <t xml:space="preserve">Rs lakh/crore as filed, converted to Rs crore</t>
  </si>
  <si>
    <t xml:space="preserve">2025-04-01 to 2026-03-31</t>
  </si>
  <si>
    <t xml:space="preserve">SOx emissions</t>
  </si>
  <si>
    <t xml:space="preserve">Scope 1 GHG emissions</t>
  </si>
  <si>
    <t xml:space="preserve">tCO2e</t>
  </si>
  <si>
    <t xml:space="preserve">yes</t>
  </si>
  <si>
    <t xml:space="preserve">in-capmkt:TotalScope1Emissions fact f1866</t>
  </si>
  <si>
    <t xml:space="preserve">Scope 2 GHG emissions</t>
  </si>
  <si>
    <t xml:space="preserve">in-capmkt:TotalScope2Emissions fact f1868</t>
  </si>
  <si>
    <t xml:space="preserve">Waste disposed</t>
  </si>
  <si>
    <t xml:space="preserve">in-capmkt:TotalWasteDisposed fact f1922</t>
  </si>
  <si>
    <t xml:space="preserve">Waste generated</t>
  </si>
  <si>
    <t xml:space="preserve">in-capmkt:TotalWasteGenerated fact f1898</t>
  </si>
  <si>
    <t xml:space="preserve">Waste recovered</t>
  </si>
  <si>
    <t xml:space="preserve">in-capmkt:TotalWasteRecovered fact f1914</t>
  </si>
  <si>
    <t xml:space="preserve">Water consumption</t>
  </si>
  <si>
    <t xml:space="preserve">kL (m3)</t>
  </si>
  <si>
    <t xml:space="preserve">in-capmkt:TotalVolumeOfWaterConsumption fact f1816</t>
  </si>
  <si>
    <t xml:space="preserve">Water withdrawal</t>
  </si>
  <si>
    <t xml:space="preserve">in-capmkt:TotalVolumeOfWaterWithdrawal fact f1814</t>
  </si>
  <si>
    <t xml:space="preserve">https://nsearchives.nseindia.com/corporate/xbrl/INTEGRATED_FILING_INDAS_1671525_22052026063813_WEB.xml</t>
  </si>
  <si>
    <t xml:space="preserve">Standalone</t>
  </si>
  <si>
    <t xml:space="preserve">Profit before tax 928.36 + finance costs 43.5 + depreciation 62.64 (Rs cr), from the same filing</t>
  </si>
  <si>
    <t xml:space="preserve">https://nsearchives.nseindia.com/corporate/xbrl/BRSR_1158_WebXMLFile_20260804_132101692.xml</t>
  </si>
  <si>
    <t xml:space="preserve">in-capmkt:NOx fact f1691</t>
  </si>
  <si>
    <t xml:space="preserve">Standalone basis</t>
  </si>
  <si>
    <t xml:space="preserve">in-capmkt:ParticulateMatter fact f1695</t>
  </si>
  <si>
    <t xml:space="preserve">in-capmkt:(derived) renewable / total electricity fact f1605;f1613</t>
  </si>
  <si>
    <t xml:space="preserve">https://nsearchives.nseindia.com/corporate/xbrl/AR_XBRL_3MINDIA_24092026164858.xml</t>
  </si>
  <si>
    <t xml:space="preserve">standalone</t>
  </si>
  <si>
    <t xml:space="preserve">in-capmkt:SOx fact f1693</t>
  </si>
  <si>
    <t xml:space="preserve">2</t>
  </si>
  <si>
    <t xml:space="preserve">https://nsearchives.nseindia.com/corporate/BRSR_523395_04082026132038.pdf</t>
  </si>
  <si>
    <t xml:space="preserve">PDF page 34</t>
  </si>
  <si>
    <t xml:space="preserve">Exact current XML raw amount matches scope-labelled PDF block, whose explicit unit label supplies the multiplier.</t>
  </si>
  <si>
    <t xml:space="preserve">PDF unit 'Metric tonnes' applied; matched to XBRL value</t>
  </si>
  <si>
    <t xml:space="preserve">in-capmkt:TotalWasteDisposed fact f1761</t>
  </si>
  <si>
    <t xml:space="preserve">in-capmkt:TotalWasteGenerated fact f1739</t>
  </si>
  <si>
    <t xml:space="preserve">in-capmkt:TotalWasteRecovered fact f1753</t>
  </si>
  <si>
    <t xml:space="preserve">in-capmkt:TotalVolumeOfWaterConsumption fact f1644</t>
  </si>
  <si>
    <t xml:space="preserve">in-capmkt:TotalVolumeOfWaterWithdrawal fact f1642</t>
  </si>
  <si>
    <t xml:space="preserve">https://nsearchives.nseindia.com/corporate/xbrl/INTEGRATED_FILING_NBFC_INDAS_1691162_13072026115008_WEB.xml</t>
  </si>
  <si>
    <t xml:space="preserve">Profit before tax 1421.83 + finance costs 1364.39 + depreciation 32.02 (Rs cr), from the same filing</t>
  </si>
  <si>
    <t xml:space="preserve">https://nsearchives.nseindia.com/corporate/xbrl/BRSR_544176_1072026164528_BRSR_WebXMLFile_20260710_164855680.xml</t>
  </si>
  <si>
    <t xml:space="preserve">reported_zero</t>
  </si>
  <si>
    <t xml:space="preserve">in-capmkt:(derived) renewable / total electricity fact f1466;f1474</t>
  </si>
  <si>
    <t xml:space="preserve">3</t>
  </si>
  <si>
    <t xml:space="preserve">https://prodwebsite-static.aadharhousing.com/s3/investor_relations_assets/AHFL%20BRSR%20FY%202025-26.pdf</t>
  </si>
  <si>
    <t xml:space="preserve">page BRSR Q7</t>
  </si>
  <si>
    <t xml:space="preserve">Scope 1 Metric tons of CO2 equivalent 33.9 N.A</t>
  </si>
  <si>
    <t xml:space="preserve">filled from public report (value quoted verbatim)</t>
  </si>
  <si>
    <t xml:space="preserve">Scope 2 Metric tons of CO2 equivalent 245.98 236.02</t>
  </si>
  <si>
    <t xml:space="preserve">in-capmkt:TotalWasteDisposed fact f1611</t>
  </si>
  <si>
    <t xml:space="preserve">in-capmkt:TotalWasteGenerated fact f1587</t>
  </si>
  <si>
    <t xml:space="preserve">in-capmkt:TotalWasteRecovered fact f1603</t>
  </si>
  <si>
    <t xml:space="preserve">in-capmkt:TotalVolumeOfWaterConsumption fact f1507</t>
  </si>
  <si>
    <t xml:space="preserve">in-capmkt:TotalVolumeOfWaterWithdrawal fact f1505</t>
  </si>
  <si>
    <t xml:space="preserve">https://nsearchives.nseindia.com/corporate/xbrl/INTEGRATED_FILING_INDAS_1663432_04052026081323_WEB.xml</t>
  </si>
  <si>
    <t xml:space="preserve">Profit before tax 358.37 + finance costs 339.93 + depreciation 474.14 (Rs cr), from the same filing</t>
  </si>
  <si>
    <t xml:space="preserve">https://nsearchives.nseindia.com/corporate/xbrl/BRSR_1183_WebXMLFile_20260827_195648931.xml</t>
  </si>
  <si>
    <t xml:space="preserve">in-capmkt:NOx fact f1652</t>
  </si>
  <si>
    <t xml:space="preserve">in-capmkt:ParticulateMatter fact f1656</t>
  </si>
  <si>
    <t xml:space="preserve">in-capmkt:(derived) renewable / total electricity fact f1566;f1574</t>
  </si>
  <si>
    <t xml:space="preserve">in-capmkt:SOx fact f1654</t>
  </si>
  <si>
    <t xml:space="preserve">in-capmkt:TotalScope1Emissions fact f1667</t>
  </si>
  <si>
    <t xml:space="preserve">in-capmkt:TotalScope2Emissions fact f1669</t>
  </si>
  <si>
    <t xml:space="preserve">in-capmkt:TotalWasteDisposed fact f1719</t>
  </si>
  <si>
    <t xml:space="preserve">in-capmkt:TotalWasteGenerated fact f1697</t>
  </si>
  <si>
    <t xml:space="preserve">in-capmkt:TotalWasteRecovered fact f1711</t>
  </si>
  <si>
    <t xml:space="preserve">in-capmkt:TotalVolumeOfWaterConsumption fact f1605</t>
  </si>
  <si>
    <t xml:space="preserve">in-capmkt:TotalVolumeOfWaterWithdrawal fact f1603</t>
  </si>
  <si>
    <t xml:space="preserve">not found</t>
  </si>
  <si>
    <t xml:space="preserve">https://nsearchives.nseindia.com/corporate/xbrl/INTEGRATED_FILING_INDAS_1664964_08052026060614_WEB.xml</t>
  </si>
  <si>
    <t xml:space="preserve">Profit before tax nan + finance costs nan + depreciation nan (Rs cr), from the same filing</t>
  </si>
  <si>
    <t xml:space="preserve">unavailable</t>
  </si>
  <si>
    <t xml:space="preserve">nan to nan</t>
  </si>
  <si>
    <t xml:space="preserve">https://library.e.abb.com/public/93c9bda6800643c789fc96fbb964ae1b/ABB%20India%20Limited%20Integrated%20Annual%20Report%202025.pdf</t>
  </si>
  <si>
    <t xml:space="preserve">page BRSR Principle 6 Q7 (IAR p.~187)</t>
  </si>
  <si>
    <t xml:space="preserve">Total Scope 1 emissions ... (Tonne CO2e)* CO2e: 797.69 SF6: 850.14 HCFC: 431.69 Total: 2079.52</t>
  </si>
  <si>
    <t xml:space="preserve">https://nsearchives.nseindia.com/corporate/xbrl/INTEGRATED_FILING_NBFC_INDAS_1663408_04052026072328_WEB.xml</t>
  </si>
  <si>
    <t xml:space="preserve">Profit before tax 4179.51 + finance costs 9111.96 + depreciation 146.65 (Rs cr), from the same filing</t>
  </si>
  <si>
    <t xml:space="preserve">https://nsearchives.nseindia.com/corporate/xbrl/BRSR_540691_1772026133022_BRSR_WebXMLFile_20260717_133343534.xml</t>
  </si>
  <si>
    <t xml:space="preserve">in-capmkt:(derived) renewable / total electricity fact f1574;f1582</t>
  </si>
  <si>
    <t xml:space="preserve">https://nsearchives.nseindia.com/corporate/BRSR_540691_17072026133022.pdf</t>
  </si>
  <si>
    <t xml:space="preserve">PDF page 35</t>
  </si>
  <si>
    <t xml:space="preserve">PDF unit 'Metric tons' applied; matched to XBRL value</t>
  </si>
  <si>
    <t xml:space="preserve">in-capmkt:TotalWasteDisposed fact f1720</t>
  </si>
  <si>
    <t xml:space="preserve">in-capmkt:TotalWasteGenerated fact f1696</t>
  </si>
  <si>
    <t xml:space="preserve">in-capmkt:TotalWasteRecovered fact f1712</t>
  </si>
  <si>
    <t xml:space="preserve">in-capmkt:TotalVolumeOfWaterConsumption fact f1615</t>
  </si>
  <si>
    <t xml:space="preserve">in-capmkt:TotalVolumeOfWaterWithdrawal fact f1613</t>
  </si>
  <si>
    <t xml:space="preserve">https://nsearchives.nseindia.com/corporate/xbrl/INTEGRATED_FILING_INDAS_1667479_14052026115716_WEB.xml</t>
  </si>
  <si>
    <t xml:space="preserve">Profit before tax 405.6231 + finance costs 129.6138 + depreciation 68.9298 (Rs cr), from the same filing</t>
  </si>
  <si>
    <t xml:space="preserve">https://nsearchives.nseindia.com/corporate/xbrl/BRSR_544203_1262026223412_BRSR_WebXMLFile_20260612_223431905.xml</t>
  </si>
  <si>
    <t xml:space="preserve">in-capmkt:NOx fact f1392</t>
  </si>
  <si>
    <t xml:space="preserve">in-capmkt:ParticulateMatter fact f1396</t>
  </si>
  <si>
    <t xml:space="preserve">in-capmkt:(derived) renewable / total electricity fact f1309;f1317</t>
  </si>
  <si>
    <t xml:space="preserve">https://nsearchives.nseindia.com/corporate/xbrl/AR_XBRL_ABDL_04082026203729.xml</t>
  </si>
  <si>
    <t xml:space="preserve">in-capmkt:SOx fact f1394</t>
  </si>
  <si>
    <t xml:space="preserve">in-capmkt:TotalScope1Emissions fact f1406</t>
  </si>
  <si>
    <t xml:space="preserve">in-capmkt:TotalScope2Emissions fact f1408</t>
  </si>
  <si>
    <t xml:space="preserve">in-capmkt:TotalWasteDisposed fact f1457</t>
  </si>
  <si>
    <t xml:space="preserve">in-capmkt:TotalWasteGenerated fact f1435</t>
  </si>
  <si>
    <t xml:space="preserve">in-capmkt:TotalWasteRecovered fact f1449</t>
  </si>
  <si>
    <t xml:space="preserve">in-capmkt:TotalVolumeOfWaterConsumption fact f1347</t>
  </si>
  <si>
    <t xml:space="preserve">in-capmkt:TotalVolumeOfWaterWithdrawal fact f1345</t>
  </si>
  <si>
    <t xml:space="preserve">https://nsearchives.nseindia.com/corporate/xbrl/INTEGRATED_FILING_INDAS_1706685_01082026072013_WEB.xml</t>
  </si>
  <si>
    <t xml:space="preserve">Profit before tax 269.23 + finance costs 364.44 + depreciation 795.39 (Rs cr), from the same filing</t>
  </si>
  <si>
    <t xml:space="preserve">https://nsearchives.nseindia.com/corporate/xbrl/BRSR_544403_247202619454_BRSR_WebXMLFile_20260724_194723135.xml</t>
  </si>
  <si>
    <t xml:space="preserve">in-capmkt:NOx fact f1650</t>
  </si>
  <si>
    <t xml:space="preserve">in-capmkt:ParticulateMatter fact f1654</t>
  </si>
  <si>
    <t xml:space="preserve">in-capmkt:(derived) renewable / total electricity fact f1564;f1572</t>
  </si>
  <si>
    <t xml:space="preserve">https://nsearchives.nseindia.com/corporate/xbrl/AR_XBRL_ABLBL_17092026183400.xml</t>
  </si>
  <si>
    <t xml:space="preserve">in-capmkt:SOx fact f1652</t>
  </si>
  <si>
    <t xml:space="preserve">in-capmkt:TotalScope1Emissions fact f1665</t>
  </si>
  <si>
    <t xml:space="preserve">in-capmkt:TotalScope2Emissions fact f1667</t>
  </si>
  <si>
    <t xml:space="preserve">in-capmkt:TotalWasteDisposed fact f1717</t>
  </si>
  <si>
    <t xml:space="preserve">in-capmkt:TotalWasteGenerated fact f1695</t>
  </si>
  <si>
    <t xml:space="preserve">in-capmkt:TotalWasteRecovered fact f1709</t>
  </si>
  <si>
    <t xml:space="preserve">in-capmkt:TotalVolumeOfWaterConsumption fact f1603</t>
  </si>
  <si>
    <t xml:space="preserve">in-capmkt:TotalVolumeOfWaterWithdrawal fact f1601</t>
  </si>
  <si>
    <t xml:space="preserve">https://nsearchives.nseindia.com/corporate/xbrl/INTEGRATED_FILING_INDAS_1664294_06052026105412_WEB.xml</t>
  </si>
  <si>
    <t xml:space="preserve">Profit before tax -439.11 + finance costs 64.4 + depreciation 67.5 (Rs cr), from the same filing</t>
  </si>
  <si>
    <t xml:space="preserve">https://nsearchives.nseindia.com/corporate/xbrl/BRSR_500040_172026154031_BRSR_WebXMLFile_20260701_170153502.xml</t>
  </si>
  <si>
    <t xml:space="preserve">in-capmkt:NOx fact f1801</t>
  </si>
  <si>
    <t xml:space="preserve">in-capmkt:ParticulateMatter fact f1805</t>
  </si>
  <si>
    <t xml:space="preserve">in-capmkt:(derived) renewable / total electricity fact f1710;f1718</t>
  </si>
  <si>
    <t xml:space="preserve">https://nsearchives.nseindia.com/corporate/xbrl/AR_XBRL_ABREL_23092026131059.xml</t>
  </si>
  <si>
    <t xml:space="preserve">in-capmkt:SOx fact f1803</t>
  </si>
  <si>
    <t xml:space="preserve">https://nsearchives.nseindia.com/corporate/BRSR_500040_01072026154031.pdf</t>
  </si>
  <si>
    <t xml:space="preserve">PDF page 31</t>
  </si>
  <si>
    <t xml:space="preserve">PDF unit 'Metric Tonnes' applied; matched to XBRL value</t>
  </si>
  <si>
    <t xml:space="preserve">PDF (Codex reconciliation ledger)</t>
  </si>
  <si>
    <t xml:space="preserve">PDF unit 'resolve_company_specific_MT_definition_from_same_actual_report' applied; matched to XBRL value</t>
  </si>
  <si>
    <t xml:space="preserve">in-capmkt:TotalWasteDisposed fact f1872</t>
  </si>
  <si>
    <t xml:space="preserve">in-capmkt:TotalWasteGenerated fact f1848</t>
  </si>
  <si>
    <t xml:space="preserve">in-capmkt:TotalWasteRecovered fact f1864</t>
  </si>
  <si>
    <t xml:space="preserve">in-capmkt:TotalVolumeOfWaterConsumption fact f1752</t>
  </si>
  <si>
    <t xml:space="preserve">in-capmkt:TotalVolumeOfWaterWithdrawal fact f1750</t>
  </si>
  <si>
    <t xml:space="preserve">https://nsearchives.nseindia.com/corporate/xbrl/INTEGRATED_FILING_NBFC_INDAS_1658055_23042026093157_WEB.xml</t>
  </si>
  <si>
    <t xml:space="preserve">Profit before tax 1279.12 + finance costs 4.94 + depreciation 44.51 (Rs cr), from the same filing</t>
  </si>
  <si>
    <t xml:space="preserve">https://nsearchives.nseindia.com/corporate/xbrl/BRSR_xml_BRSR_WebXMLFile_20260703_135930583.xml</t>
  </si>
  <si>
    <t xml:space="preserve">in-capmkt:(derived) renewable / total electricity fact f1528;f1536</t>
  </si>
  <si>
    <t xml:space="preserve">4</t>
  </si>
  <si>
    <t xml:space="preserve">in-capmkt:TotalScope1Emissions fact f1617</t>
  </si>
  <si>
    <t xml:space="preserve">XBRL unit 'MtCO2e' read as metric tonnes CO2e (BRSR format unit), rule R1</t>
  </si>
  <si>
    <t xml:space="preserve">in-capmkt:TotalScope2Emissions fact f1619</t>
  </si>
  <si>
    <t xml:space="preserve">not quantified in filing (PDF checked)</t>
  </si>
  <si>
    <t xml:space="preserve">https://nsearchives.nseindia.com/corporate/ABSLAMC_03072026135859_ABSLAMC.pdf</t>
  </si>
  <si>
    <t xml:space="preserve">PDF unit 'replace_XML_zero_with_source_unavailable_or_not_applicable' applied; matched to XBRL value</t>
  </si>
  <si>
    <t xml:space="preserve">in-capmkt:TotalWasteGenerated fact f1646</t>
  </si>
  <si>
    <t xml:space="preserve">in-capmkt:TotalWasteRecovered fact f1662</t>
  </si>
  <si>
    <t xml:space="preserve">in-capmkt:TotalVolumeOfWaterConsumption fact f1567</t>
  </si>
  <si>
    <t xml:space="preserve">in-capmkt:TotalVolumeOfWaterWithdrawal fact f1565</t>
  </si>
  <si>
    <t xml:space="preserve">https://nsearchives.nseindia.com/corporate/xbrl/INTEGRATED_FILING_INDAS_1662655_30042026094726_WEB.xml</t>
  </si>
  <si>
    <t xml:space="preserve">Profit before tax 2153.9 + finance costs 110.85 + depreciation 1041.71 (Rs cr), from the same filing</t>
  </si>
  <si>
    <t xml:space="preserve">https://nsearchives.nseindia.com/corporate/xbrl/BRSR_500410_305202622442_BRSR_WebXMLFile_20260530_224416865.xml</t>
  </si>
  <si>
    <t xml:space="preserve">in-capmkt:NOx fact f1819</t>
  </si>
  <si>
    <t xml:space="preserve">in-capmkt:ParticulateMatter fact f1823</t>
  </si>
  <si>
    <t xml:space="preserve">in-capmkt:(derived) renewable / total electricity fact f1730;f1738</t>
  </si>
  <si>
    <t xml:space="preserve">https://nsearchives.nseindia.com/corporate/xbrl/AR_XBRL_ACC_11082026132031.xml</t>
  </si>
  <si>
    <t xml:space="preserve">in-capmkt:SOx fact f1821</t>
  </si>
  <si>
    <t xml:space="preserve">in-capmkt:TotalScope1Emissions fact f1834</t>
  </si>
  <si>
    <t xml:space="preserve">in-capmkt:TotalScope2Emissions fact f1836</t>
  </si>
  <si>
    <t xml:space="preserve">in-capmkt:TotalWasteDisposed fact f1890</t>
  </si>
  <si>
    <t xml:space="preserve">in-capmkt:TotalWasteGenerated fact f1866</t>
  </si>
  <si>
    <t xml:space="preserve">in-capmkt:TotalWasteRecovered fact f1882</t>
  </si>
  <si>
    <t xml:space="preserve">in-capmkt:TotalVolumeOfWaterConsumption fact f1770</t>
  </si>
  <si>
    <t xml:space="preserve">in-capmkt:TotalVolumeOfWaterWithdrawal fact f1768</t>
  </si>
  <si>
    <t xml:space="preserve">https://nsearchives.nseindia.com/corporate/xbrl/INTEGRATED_FILING_INDAS_1664772_08052026014103_WEB.xml</t>
  </si>
  <si>
    <t xml:space="preserve">Profit before tax 674.147 + finance costs 1122.988 + depreciation 467.902 (Rs cr), from the same filing</t>
  </si>
  <si>
    <t xml:space="preserve">https://nsearchives.nseindia.com/corporate/xbrl/BRSR_24030_WebXMLFile_20260903_211952008.xml</t>
  </si>
  <si>
    <t xml:space="preserve">in-capmkt:(derived) renewable / total electricity fact f1791;f1799</t>
  </si>
  <si>
    <t xml:space="preserve">in-capmkt:TotalScope1Emissions fact f1878</t>
  </si>
  <si>
    <t xml:space="preserve">in-capmkt:TotalScope2Emissions fact f1880</t>
  </si>
  <si>
    <t xml:space="preserve">in-capmkt:TotalWasteDisposed fact f1930</t>
  </si>
  <si>
    <t xml:space="preserve">in-capmkt:TotalWasteGenerated fact f1908</t>
  </si>
  <si>
    <t xml:space="preserve">in-capmkt:TotalWasteRecovered fact f1922</t>
  </si>
  <si>
    <t xml:space="preserve">in-capmkt:TotalVolumeOfWaterConsumption fact f1830</t>
  </si>
  <si>
    <t xml:space="preserve">in-capmkt:TotalVolumeOfWaterWithdrawal fact f1828</t>
  </si>
  <si>
    <t xml:space="preserve">https://nsearchives.nseindia.com/corporate/xbrl/INTEGRATED_FILING_INDAS_1662485_30042026070510_WEB.xml</t>
  </si>
  <si>
    <t xml:space="preserve">Profit before tax 492.7739 + finance costs 3.0772 + depreciation 33.0322 (Rs cr), from the same filing</t>
  </si>
  <si>
    <t xml:space="preserve">reported_but_unit_unverified (excluded)</t>
  </si>
  <si>
    <t xml:space="preserve">https://nsearchives.nseindia.com/corporate/xbrl/BRSR_19536_WebXMLFile_20260829_203412033.xml</t>
  </si>
  <si>
    <t xml:space="preserve">in-capmkt:NOx fact f1631</t>
  </si>
  <si>
    <t xml:space="preserve">in-capmkt:ParticulateMatter fact f1635</t>
  </si>
  <si>
    <t xml:space="preserve">in-capmkt:(derived) renewable / total electricity fact f1545;f1553</t>
  </si>
  <si>
    <t xml:space="preserve">in-capmkt:SOx fact f1633</t>
  </si>
  <si>
    <t xml:space="preserve">https://nsearchives.nseindia.com/corporate/BRSR_543349_29082026203025.pdf</t>
  </si>
  <si>
    <t xml:space="preserve">PDF page 30</t>
  </si>
  <si>
    <t xml:space="preserve">in-capmkt:TotalWasteDisposed fact f1698</t>
  </si>
  <si>
    <t xml:space="preserve">in-capmkt:TotalWasteGenerated fact f1676</t>
  </si>
  <si>
    <t xml:space="preserve">in-capmkt:TotalWasteRecovered fact f1690</t>
  </si>
  <si>
    <t xml:space="preserve">in-capmkt:TotalVolumeOfWaterConsumption fact f1584</t>
  </si>
  <si>
    <t xml:space="preserve">in-capmkt:TotalVolumeOfWaterWithdrawal fact f1582</t>
  </si>
  <si>
    <t xml:space="preserve">https://nsearchives.nseindia.com/corporate/xbrl/INTEGRATED_FILING_INDAS_1657887_23042026055456_WEB.xml</t>
  </si>
  <si>
    <t xml:space="preserve">Profit before tax 4210.4 + finance costs 3632.9 + depreciation 1978.23 (Rs cr), from the same filing</t>
  </si>
  <si>
    <t xml:space="preserve">SourceMTmetrictonnespersame-documentunitdefinitionp44.</t>
  </si>
  <si>
    <t xml:space="preserve">Consolidated basis; current operating asset boundary excludes divested Dahanu thermal station</t>
  </si>
  <si>
    <t xml:space="preserve">PDF value, unit reconciled by Codex</t>
  </si>
  <si>
    <t xml:space="preserve">SameissuerreportdefinesMtasmetrictonnes inwastetablep44;GHGtablep43usesMtCO2e. NumericalScope2marketbasis independentlyexactlymatchesESGtable:493273market;513175location.</t>
  </si>
  <si>
    <t xml:space="preserve">Recoverytableanddisposalmethodtableexplicitmetrictonnes.MisleadingtoprowTotalWastedisposed4957.97includesrecovery;correctdisposalmethodstotal8.150used. Currentzeroentriesexplicitnumeric0.</t>
  </si>
  <si>
    <t xml:space="preserve">https://nsearchives.nseindia.com/corporate/xbrl/INTEGRATED_FILING_INDAS_1662776_01052026121719_WEB.xml</t>
  </si>
  <si>
    <t xml:space="preserve">Profit before tax 4309.29 + finance costs 6019.12 + depreciation 6135.34 (Rs cr), from the same filing</t>
  </si>
  <si>
    <t xml:space="preserve">https://nsearchives.nseindia.com/corporate/xbrl/AELBRSR2026_BRSR_WebXMLFile_20260529_224359496.xml</t>
  </si>
  <si>
    <t xml:space="preserve">in-capmkt:NOx fact f1683</t>
  </si>
  <si>
    <t xml:space="preserve">in-capmkt:ParticulateMatter fact f1687</t>
  </si>
  <si>
    <t xml:space="preserve">in-capmkt:(derived) renewable / total electricity fact f1597;f1605</t>
  </si>
  <si>
    <t xml:space="preserve">in-capmkt:SOx fact f1685</t>
  </si>
  <si>
    <t xml:space="preserve">in-capmkt:TotalScope1Emissions fact f1697</t>
  </si>
  <si>
    <t xml:space="preserve">in-capmkt:TotalScope2Emissions fact f1699</t>
  </si>
  <si>
    <t xml:space="preserve">in-capmkt:TotalWasteDisposed fact f1749</t>
  </si>
  <si>
    <t xml:space="preserve">in-capmkt:TotalWasteGenerated fact f1727</t>
  </si>
  <si>
    <t xml:space="preserve">in-capmkt:TotalWasteRecovered fact f1741</t>
  </si>
  <si>
    <t xml:space="preserve">in-capmkt:TotalVolumeOfWaterConsumption fact f1636</t>
  </si>
  <si>
    <t xml:space="preserve">in-capmkt:TotalVolumeOfWaterWithdrawal fact f1634</t>
  </si>
  <si>
    <t xml:space="preserve">https://nsearchives.nseindia.com/corporate/xbrl/INTEGRATED_FILING_INDAS_1658436_24042026042522_WEB.xml</t>
  </si>
  <si>
    <t xml:space="preserve">Profit before tax 1803.0 + finance costs 6484.0 + depreciation 3372.0 (Rs cr), from the same filing</t>
  </si>
  <si>
    <t xml:space="preserve">https://nsearchives.nseindia.com/corporate/xbrl/BRSR_16300_WebXMLFile_20260805_135252417.xml</t>
  </si>
  <si>
    <t xml:space="preserve">in-capmkt:(derived) renewable / total electricity fact f2529;f2537</t>
  </si>
  <si>
    <t xml:space="preserve">in-capmkt:TotalScope1Emissions fact f2621</t>
  </si>
  <si>
    <t xml:space="preserve">in-capmkt:TotalScope2Emissions fact f2623</t>
  </si>
  <si>
    <t xml:space="preserve">in-capmkt:TotalWasteDisposed fact f2677</t>
  </si>
  <si>
    <t xml:space="preserve">in-capmkt:TotalWasteGenerated fact f2653</t>
  </si>
  <si>
    <t xml:space="preserve">in-capmkt:TotalWasteRecovered fact f2669</t>
  </si>
  <si>
    <t xml:space="preserve">in-capmkt:TotalVolumeOfWaterConsumption fact f2571</t>
  </si>
  <si>
    <t xml:space="preserve">in-capmkt:TotalVolumeOfWaterWithdrawal fact f2569</t>
  </si>
  <si>
    <t xml:space="preserve">https://nsearchives.nseindia.com/corporate/xbrl/INTEGRATED_FILING_INDAS_1662399_30042026063302_WEB.xml</t>
  </si>
  <si>
    <t xml:space="preserve">Profit before tax 14798.64 + finance costs 4653.98 + depreciation 5517.38 (Rs cr), from the same filing</t>
  </si>
  <si>
    <t xml:space="preserve">https://nsearchives.nseindia.com/corporate/xbrl/BRSR_532921_295202623226_BRSR_WebXMLFile_20260613_230946503.xml</t>
  </si>
  <si>
    <t xml:space="preserve">in-capmkt:NOx fact f2548</t>
  </si>
  <si>
    <t xml:space="preserve">in-capmkt:ParticulateMatter fact f2552</t>
  </si>
  <si>
    <t xml:space="preserve">in-capmkt:(derived) renewable / total electricity fact f2462;f2470</t>
  </si>
  <si>
    <t xml:space="preserve">https://nsearchives.nseindia.com/corporate/xbrl/AR_XBRL_ADANIPORTS_24072026194229.xml</t>
  </si>
  <si>
    <t xml:space="preserve">in-capmkt:SOx fact f2550</t>
  </si>
  <si>
    <t xml:space="preserve">in-capmkt:TotalScope1Emissions fact f2563</t>
  </si>
  <si>
    <t xml:space="preserve">in-capmkt:TotalScope2Emissions fact f2565</t>
  </si>
  <si>
    <t xml:space="preserve">in-capmkt:TotalWasteDisposed fact f2615</t>
  </si>
  <si>
    <t xml:space="preserve">in-capmkt:TotalWasteGenerated fact f2593</t>
  </si>
  <si>
    <t xml:space="preserve">in-capmkt:TotalWasteRecovered fact f2607</t>
  </si>
  <si>
    <t xml:space="preserve">in-capmkt:TotalVolumeOfWaterConsumption fact f2501</t>
  </si>
  <si>
    <t xml:space="preserve">in-capmkt:TotalVolumeOfWaterWithdrawal fact f2499</t>
  </si>
  <si>
    <t xml:space="preserve">https://nsearchives.nseindia.com/corporate/xbrl/INTEGRATED_FILING_INDAS_1661512_29042026080224_WEB.xml</t>
  </si>
  <si>
    <t xml:space="preserve">Profit before tax 15499.51 + finance costs 3366.83 + depreciation 4564.53 (Rs cr), from the same filing</t>
  </si>
  <si>
    <t xml:space="preserve">https://nsearchives.nseindia.com/corporate/BRSR_533096_30052026153109.pdf</t>
  </si>
  <si>
    <t xml:space="preserve">page BRSR P6 E6 (AR p.~392)</t>
  </si>
  <si>
    <t xml:space="preserve">NOx MT/Yr. 1,20,189.5 128,663.47</t>
  </si>
  <si>
    <t xml:space="preserve">Particulate matter (PM) MT/Yr. 17,211.85 17,503.15</t>
  </si>
  <si>
    <t xml:space="preserve">https://nsearchives.nseindia.com/corporate/xbrl/BRSR_533096_305202615319_BRSR_WebXMLFile_20260530_153253665.xml</t>
  </si>
  <si>
    <t xml:space="preserve">in-capmkt:(derived) renewable / total electricity fact f1779;f1787</t>
  </si>
  <si>
    <t xml:space="preserve">https://nsearchives.nseindia.com/corporate/xbrl/AR_XBRL_ADANIPOWER_11082026131657.xml</t>
  </si>
  <si>
    <t xml:space="preserve">SOx MT/Yr. 2,75,141.3 303,694.71</t>
  </si>
  <si>
    <t xml:space="preserve">PDF page 24</t>
  </si>
  <si>
    <t xml:space="preserve">PDF unit 'tonnes of CO2' applied; matched to XBRL value</t>
  </si>
  <si>
    <t xml:space="preserve">in-capmkt:TotalWasteDisposed fact f1933</t>
  </si>
  <si>
    <t xml:space="preserve">in-capmkt:TotalWasteGenerated fact f1911</t>
  </si>
  <si>
    <t xml:space="preserve">in-capmkt:TotalWasteRecovered fact f1925</t>
  </si>
  <si>
    <t xml:space="preserve">in-capmkt:TotalVolumeOfWaterConsumption fact f1819</t>
  </si>
  <si>
    <t xml:space="preserve">in-capmkt:TotalVolumeOfWaterWithdrawal fact f1817</t>
  </si>
  <si>
    <t xml:space="preserve">https://nsearchives.nseindia.com/corporate/xbrl/INTEGRATED_FILING_INDAS_1676174_29052026053321_WEB.xml</t>
  </si>
  <si>
    <t xml:space="preserve">Profit before tax 1172.33 + finance costs 21.45 + depreciation 21.45 (Rs cr), from the same filing</t>
  </si>
  <si>
    <t xml:space="preserve">https://nsearchives.nseindia.com/corporate/xbrl/ALL_BRSR_2026_BRSR_WebXMLFile_20260714_162012833.xml</t>
  </si>
  <si>
    <t xml:space="preserve">in-capmkt:NOx fact f1702</t>
  </si>
  <si>
    <t xml:space="preserve">in-capmkt:ParticulateMatter fact f1706</t>
  </si>
  <si>
    <t xml:space="preserve">in-capmkt:(derived) renewable / total electricity fact f1617;f1625</t>
  </si>
  <si>
    <t xml:space="preserve">https://nsearchives.nseindia.com/corporate/xbrl/AR_XBRL_AEGISLOG_04092026165633.xml</t>
  </si>
  <si>
    <t xml:space="preserve">in-capmkt:SOx fact f1704</t>
  </si>
  <si>
    <t xml:space="preserve">https://nsearchives.nseindia.com/corporate/AEGISCHEM_14072026161947_ALL_BRSR_2026_Signed.pdf</t>
  </si>
  <si>
    <t xml:space="preserve">PDF page 29</t>
  </si>
  <si>
    <t xml:space="preserve">in-capmkt:TotalWasteDisposed fact f1771</t>
  </si>
  <si>
    <t xml:space="preserve">in-capmkt:TotalWasteGenerated fact f1747</t>
  </si>
  <si>
    <t xml:space="preserve">in-capmkt:TotalWasteRecovered fact f1763</t>
  </si>
  <si>
    <t xml:space="preserve">in-capmkt:TotalVolumeOfWaterConsumption fact f1655</t>
  </si>
  <si>
    <t xml:space="preserve">in-capmkt:TotalVolumeOfWaterWithdrawal fact f1653</t>
  </si>
  <si>
    <t xml:space="preserve">https://nsearchives.nseindia.com/corporate/xbrl/INTEGRATED_FILING_INDAS_1675246_28052026072733_WEB.xml</t>
  </si>
  <si>
    <t xml:space="preserve">Profit before tax 357.0979 + finance costs 105.7512 + depreciation 169.0938 (Rs cr), from the same filing</t>
  </si>
  <si>
    <t xml:space="preserve">https://nsearchives.nseindia.com/corporate/xbrl/INTEGRATED_FILING_INDAS_1669007_18052026095435_WEB.xml</t>
  </si>
  <si>
    <t xml:space="preserve">Profit before tax 502.41 + finance costs 672.89 + depreciation 452.35 (Rs cr), from the same filing</t>
  </si>
  <si>
    <t xml:space="preserve">https://nsearchives.nseindia.com/corporate/xbrl/BRSR_544280_872026182257_BRSR_WebXMLFile_20260708_182313078.xml</t>
  </si>
  <si>
    <t xml:space="preserve">in-capmkt:NOx fact f1723</t>
  </si>
  <si>
    <t xml:space="preserve">in-capmkt:ParticulateMatter fact f1727</t>
  </si>
  <si>
    <t xml:space="preserve">in-capmkt:(derived) renewable / total electricity fact f1638;f1646</t>
  </si>
  <si>
    <t xml:space="preserve">https://nsearchives.nseindia.com/corporate/xbrl/AR_XBRL_AFCONS_31082026104132.xml</t>
  </si>
  <si>
    <t xml:space="preserve">in-capmkt:SOx fact f1725</t>
  </si>
  <si>
    <t xml:space="preserve">in-capmkt:TotalScope1Emissions fact f1738</t>
  </si>
  <si>
    <t xml:space="preserve">in-capmkt:TotalScope2Emissions fact f1740</t>
  </si>
  <si>
    <t xml:space="preserve">in-capmkt:TotalWasteDisposed fact f1790</t>
  </si>
  <si>
    <t xml:space="preserve">in-capmkt:TotalWasteGenerated fact f1768</t>
  </si>
  <si>
    <t xml:space="preserve">in-capmkt:TotalWasteRecovered fact f1782</t>
  </si>
  <si>
    <t xml:space="preserve">in-capmkt:TotalVolumeOfWaterConsumption fact f1677</t>
  </si>
  <si>
    <t xml:space="preserve">in-capmkt:TotalVolumeOfWaterWithdrawal fact f1675</t>
  </si>
  <si>
    <t xml:space="preserve">https://nsearchives.nseindia.com/corporate/xbrl/INTEGRATED_FILING_INDAS_1670931_21052026081737_WEB.xml</t>
  </si>
  <si>
    <t xml:space="preserve">Profit before tax 71.01 + finance costs 73.04 + depreciation 196.68 (Rs cr), from the same filing</t>
  </si>
  <si>
    <t xml:space="preserve">https://nsearchives.nseindia.com/corporate/xbrl/INTEGRATED_FILING_INDAS_1673458_26052026074810_WEB.xml</t>
  </si>
  <si>
    <t xml:space="preserve">Profit before tax 1609.0011 + finance costs 36.4349 + depreciation 110.3909 (Rs cr), from the same filing</t>
  </si>
  <si>
    <t xml:space="preserve">https://nsearchives.nseindia.com/corporate/xbrl/BRSR_2339_WebXMLFile_20260821_155244219.xml</t>
  </si>
  <si>
    <t xml:space="preserve">in-capmkt:NOx fact f1667</t>
  </si>
  <si>
    <t xml:space="preserve">in-capmkt:ParticulateMatter fact f1671</t>
  </si>
  <si>
    <t xml:space="preserve">in-capmkt:(derived) renewable / total electricity fact f1579;f1587</t>
  </si>
  <si>
    <t xml:space="preserve">in-capmkt:SOx fact f1669</t>
  </si>
  <si>
    <t xml:space="preserve">in-capmkt:TotalScope1Emissions fact f1682</t>
  </si>
  <si>
    <t xml:space="preserve">in-capmkt:TotalScope2Emissions fact f1684</t>
  </si>
  <si>
    <t xml:space="preserve">in-capmkt:TotalWasteDisposed fact f1738</t>
  </si>
  <si>
    <t xml:space="preserve">in-capmkt:TotalWasteGenerated fact f1714</t>
  </si>
  <si>
    <t xml:space="preserve">in-capmkt:TotalWasteRecovered fact f1730</t>
  </si>
  <si>
    <t xml:space="preserve">in-capmkt:TotalVolumeOfWaterConsumption fact f1620</t>
  </si>
  <si>
    <t xml:space="preserve">in-capmkt:TotalVolumeOfWaterWithdrawal fact f1618</t>
  </si>
  <si>
    <t xml:space="preserve">https://nsearchives.nseindia.com/corporate/xbrl/INTEGRATED_FILING_NBFC_INDAS_1687080_01072026023944_WEB.xml</t>
  </si>
  <si>
    <t xml:space="preserve">Profit before tax 2094.68 + finance costs 185.27 + depreciation 13.36 (Rs cr), from the same filing</t>
  </si>
  <si>
    <t xml:space="preserve">https://nsearchives.nseindia.com/corporate/xbrl/BRSR_20853_WebXMLFile_20260905_144426957.xml</t>
  </si>
  <si>
    <t xml:space="preserve">in-capmkt:(derived) renewable / total electricity fact f1739;f1747</t>
  </si>
  <si>
    <t xml:space="preserve">in-capmkt:TotalScope1Emissions fact f1828</t>
  </si>
  <si>
    <t xml:space="preserve">in-capmkt:TotalScope2Emissions fact f1830</t>
  </si>
  <si>
    <t xml:space="preserve">in-capmkt:TotalWasteDisposed fact f1884</t>
  </si>
  <si>
    <t xml:space="preserve">in-capmkt:TotalWasteGenerated fact f1860</t>
  </si>
  <si>
    <t xml:space="preserve">in-capmkt:TotalWasteRecovered fact f1876</t>
  </si>
  <si>
    <t xml:space="preserve">in-capmkt:TotalVolumeOfWaterConsumption fact f1778</t>
  </si>
  <si>
    <t xml:space="preserve">in-capmkt:TotalVolumeOfWaterWithdrawal fact f1776</t>
  </si>
  <si>
    <t xml:space="preserve">https://nsearchives.nseindia.com/corporate/xbrl/INTEGRATED_FILING_INDAS_1663654_05052026044747_WEB.xml</t>
  </si>
  <si>
    <t xml:space="preserve">Profit before tax 1377.65 + finance costs 16.11 + depreciation 173.14 (Rs cr), from the same filing</t>
  </si>
  <si>
    <t xml:space="preserve">https://nsearchives.nseindia.com/corporate/xbrl/BRSR_532331_186202611241_BRSR_WebXMLFile_20260618_110359859.xml</t>
  </si>
  <si>
    <t xml:space="preserve">in-capmkt:NOx fact f1813</t>
  </si>
  <si>
    <t xml:space="preserve">in-capmkt:ParticulateMatter fact f1817</t>
  </si>
  <si>
    <t xml:space="preserve">in-capmkt:(derived) renewable / total electricity fact f1723;f1731</t>
  </si>
  <si>
    <t xml:space="preserve">https://nsearchives.nseindia.com/corporate/xbrl/AR_XBRL_AJANTPHARM_12082026150525.xml</t>
  </si>
  <si>
    <t xml:space="preserve">in-capmkt:SOx fact f1815</t>
  </si>
  <si>
    <t xml:space="preserve">in-capmkt:TotalVolumeOfWaterConsumption fact f1764</t>
  </si>
  <si>
    <t xml:space="preserve">in-capmkt:TotalVolumeOfWaterWithdrawal fact f1762</t>
  </si>
  <si>
    <t xml:space="preserve">https://nsearchives.nseindia.com/corporate/xbrl/INTEGRATED_FILING_INDAS_1667376_14052026085118_WEB.xml</t>
  </si>
  <si>
    <t xml:space="preserve">Profit before tax 776.966 + finance costs 5.372 + depreciation 75.357 (Rs cr), from the same filing</t>
  </si>
  <si>
    <t xml:space="preserve">https://nsearchives.nseindia.com/corporate/xbrl/BRSR_19392_WebXMLFile_20260811_181104650.xml</t>
  </si>
  <si>
    <t xml:space="preserve">in-capmkt:NOx fact f1641</t>
  </si>
  <si>
    <t xml:space="preserve">in-capmkt:ParticulateMatter fact f1645</t>
  </si>
  <si>
    <t xml:space="preserve">in-capmkt:(derived) renewable / total electricity fact f1552;f1560</t>
  </si>
  <si>
    <t xml:space="preserve">https://nsearchives.nseindia.com/corporate/xbrl/AR_XBRL_ALIVUS_07102026103447.xml</t>
  </si>
  <si>
    <t xml:space="preserve">in-capmkt:SOx fact f1643</t>
  </si>
  <si>
    <t xml:space="preserve">https://nsearchives.nseindia.com/corporate/BRSR_543322_11082026181045.pdf</t>
  </si>
  <si>
    <t xml:space="preserve">PDF page 44</t>
  </si>
  <si>
    <t xml:space="preserve">page BRSR Q7 (XBRL)</t>
  </si>
  <si>
    <t xml:space="preserve">4284.917232.7858030.6588035.94</t>
  </si>
  <si>
    <t xml:space="preserve">in-capmkt:TotalWasteDisposed fact f1728</t>
  </si>
  <si>
    <t xml:space="preserve">in-capmkt:TotalWasteGenerated fact f1704</t>
  </si>
  <si>
    <t xml:space="preserve">in-capmkt:TotalWasteRecovered fact f1720</t>
  </si>
  <si>
    <t xml:space="preserve">in-capmkt:TotalVolumeOfWaterConsumption fact f1593</t>
  </si>
  <si>
    <t xml:space="preserve">in-capmkt:TotalVolumeOfWaterWithdrawal fact f1591</t>
  </si>
  <si>
    <t xml:space="preserve">https://nsearchives.nseindia.com/corporate/xbrl/INTEGRATED_FILING_INDAS_1675327_28052026080516_WEB.xml</t>
  </si>
  <si>
    <t xml:space="preserve">Profit before tax 2665.71 + finance costs 57.29 + depreciation 256.56 (Rs cr), from the same filing</t>
  </si>
  <si>
    <t xml:space="preserve">https://nsearchives.nseindia.com/corporate/xbrl/BRSR_539523_2972026205350_BRSR_WebXMLFile_20260729_205406787.xml</t>
  </si>
  <si>
    <t xml:space="preserve">in-capmkt:NOx fact f1822</t>
  </si>
  <si>
    <t xml:space="preserve">in-capmkt:ParticulateMatter fact f1826</t>
  </si>
  <si>
    <t xml:space="preserve">in-capmkt:(derived) renewable / total electricity fact f1736;f1744</t>
  </si>
  <si>
    <t xml:space="preserve">https://nsearchives.nseindia.com/corporate/xbrl/AR_XBRL_ALKEM_25092026211309.xml</t>
  </si>
  <si>
    <t xml:space="preserve">in-capmkt:SOx fact f1824</t>
  </si>
  <si>
    <t xml:space="preserve">in-capmkt:TotalScope1Emissions fact f1836</t>
  </si>
  <si>
    <t xml:space="preserve">in-capmkt:TotalScope2Emissions fact f1838</t>
  </si>
  <si>
    <t xml:space="preserve">in-capmkt:TotalWasteDisposed fact f1888</t>
  </si>
  <si>
    <t xml:space="preserve">in-capmkt:TotalWasteRecovered fact f1880</t>
  </si>
  <si>
    <t xml:space="preserve">in-capmkt:TotalVolumeOfWaterConsumption fact f1775</t>
  </si>
  <si>
    <t xml:space="preserve">in-capmkt:TotalVolumeOfWaterWithdrawal fact f1773</t>
  </si>
  <si>
    <t xml:space="preserve">https://nsearchives.nseindia.com/corporate/xbrl/INTEGRATED_FILING_INDAS_1668197_16052026032506_WEB.xml</t>
  </si>
  <si>
    <t xml:space="preserve">Profit before tax 465.5311 + finance costs 284.3938 + depreciation 322.5567 (Rs cr), from the same filing</t>
  </si>
  <si>
    <t xml:space="preserve">https://nsearchives.nseindia.com/corporate/AMBER_25082026232542_34_2_f_BRSR_Intimation_2026_signed.pdf</t>
  </si>
  <si>
    <t xml:space="preserve">page 232</t>
  </si>
  <si>
    <t xml:space="preserve">NOx MT/Annum 4.40 4.86</t>
  </si>
  <si>
    <t xml:space="preserve">Particulate Matter (PM) MT/Annum 10.90 11.514</t>
  </si>
  <si>
    <t xml:space="preserve">https://nsearchives.nseindia.com/corporate/xbrl/BRSR_15745_WebXMLFile_20260825_232831421.xml</t>
  </si>
  <si>
    <t xml:space="preserve">in-capmkt:(derived) renewable / total electricity fact f1567;f1575</t>
  </si>
  <si>
    <t xml:space="preserve">https://nsearchives.nseindia.com/corporate/xbrl/AR_XBRL_AMBER_15102026195744.xml</t>
  </si>
  <si>
    <t xml:space="preserve">SOx MT/Annum 2.33 2.39</t>
  </si>
  <si>
    <t xml:space="preserve">Total Scope 1 emissions ... Metric tonnes of CO2 equivalent 8,676.54 8,150.35</t>
  </si>
  <si>
    <t xml:space="preserve">Total Scope 2 emissions ... Metric tonnes of CO2 equivalent 66,735.25 57,550.75</t>
  </si>
  <si>
    <t xml:space="preserve">in-capmkt:TotalWasteDisposed fact f1721</t>
  </si>
  <si>
    <t xml:space="preserve">in-capmkt:TotalWasteRecovered fact f1713</t>
  </si>
  <si>
    <t xml:space="preserve">in-capmkt:TotalVolumeOfWaterConsumption fact f1606</t>
  </si>
  <si>
    <t xml:space="preserve">in-capmkt:TotalVolumeOfWaterWithdrawal fact f1604</t>
  </si>
  <si>
    <t xml:space="preserve">https://nsearchives.nseindia.com/corporate/xbrl/INTEGRATED_FILING_INDAS_1663429_04052026081146_WEB.xml</t>
  </si>
  <si>
    <t xml:space="preserve">Profit before tax 1488.25 + finance costs 172.56 + depreciation 2035.2 (Rs cr), from the same filing</t>
  </si>
  <si>
    <t xml:space="preserve">https://nsearchives.nseindia.com/corporate/xbrl/BRSR_500425_3052026183323_BRSR_WebXMLFile_20260530_183338873.xml</t>
  </si>
  <si>
    <t xml:space="preserve">in-capmkt:NOx fact f1836</t>
  </si>
  <si>
    <t xml:space="preserve">in-capmkt:ParticulateMatter fact f1840</t>
  </si>
  <si>
    <t xml:space="preserve">in-capmkt:(derived) renewable / total electricity fact f1745;f1753</t>
  </si>
  <si>
    <t xml:space="preserve">https://nsearchives.nseindia.com/corporate/xbrl/AR_XBRL_AMBUJACEM_11082026171241.xml</t>
  </si>
  <si>
    <t xml:space="preserve">in-capmkt:SOx fact f1838</t>
  </si>
  <si>
    <t xml:space="preserve">in-capmkt:TotalScope1Emissions fact f1851</t>
  </si>
  <si>
    <t xml:space="preserve">in-capmkt:TotalScope2Emissions fact f1853</t>
  </si>
  <si>
    <t xml:space="preserve">in-capmkt:TotalWasteDisposed fact f1907</t>
  </si>
  <si>
    <t xml:space="preserve">in-capmkt:TotalWasteGenerated fact f1883</t>
  </si>
  <si>
    <t xml:space="preserve">in-capmkt:TotalWasteRecovered fact f1899</t>
  </si>
  <si>
    <t xml:space="preserve">in-capmkt:TotalVolumeOfWaterConsumption fact f1787</t>
  </si>
  <si>
    <t xml:space="preserve">in-capmkt:TotalVolumeOfWaterWithdrawal fact f1785</t>
  </si>
  <si>
    <t xml:space="preserve">https://nsearchives.nseindia.com/corporate/xbrl/INTEGRATED_FILING_INDAS_1648046_09042026042432_WEB.xml</t>
  </si>
  <si>
    <t xml:space="preserve">Profit before tax 527.3557 + finance costs 15.7394 + depreciation 29.0864 (Rs cr), from the same filing</t>
  </si>
  <si>
    <t xml:space="preserve">https://nsearchives.nseindia.com/corporate/xbrl/BRSR_543415_2742026204012_BRSR_WebXMLFile_20260427_204033001.xml</t>
  </si>
  <si>
    <t xml:space="preserve">in-capmkt:(derived) renewable / total electricity fact f1650;f1658</t>
  </si>
  <si>
    <t xml:space="preserve">https://nsearchives.nseindia.com/corporate/xbrl/AR_XBRL_ANANDRATHI_02072026212848.xml</t>
  </si>
  <si>
    <t xml:space="preserve">https://nsearchives.nseindia.com/corporate/BRSR_543415_27042026204012.pdf</t>
  </si>
  <si>
    <t xml:space="preserve">in-capmkt:TotalWasteRecovered fact f1783</t>
  </si>
  <si>
    <t xml:space="preserve">in-capmkt:TotalVolumeOfWaterConsumption fact f1690</t>
  </si>
  <si>
    <t xml:space="preserve">in-capmkt:TotalVolumeOfWaterWithdrawal fact f1688</t>
  </si>
  <si>
    <t xml:space="preserve">https://nsearchives.nseindia.com/corporate/xbrl/INTEGRATED_FILING_INDAS_1665760_11052026100428_WEB.xml</t>
  </si>
  <si>
    <t xml:space="preserve">Profit before tax 661.94 + finance costs 12.35 + depreciation 48.86 (Rs cr), from the same filing</t>
  </si>
  <si>
    <t xml:space="preserve">https://nsearchives.nseindia.com/corporate/xbrl/BRSR_31032026_BRSR_WebXMLFile_20260714_183116416.xml</t>
  </si>
  <si>
    <t xml:space="preserve">in-capmkt:NOx fact f1751</t>
  </si>
  <si>
    <t xml:space="preserve">in-capmkt:ParticulateMatter fact f1755</t>
  </si>
  <si>
    <t xml:space="preserve">in-capmkt:(derived) renewable / total electricity fact f1662;f1670</t>
  </si>
  <si>
    <t xml:space="preserve">https://nsearchives.nseindia.com/corporate/xbrl/AR_XBRL_ANANTRAJ_26092026142835.xml</t>
  </si>
  <si>
    <t xml:space="preserve">in-capmkt:SOx fact f1753</t>
  </si>
  <si>
    <t xml:space="preserve">in-capmkt:TotalScope1Emissions fact f1766</t>
  </si>
  <si>
    <t xml:space="preserve">in-capmkt:TotalScope2Emissions fact f1768</t>
  </si>
  <si>
    <t xml:space="preserve">in-capmkt:TotalWasteDisposed fact f1822</t>
  </si>
  <si>
    <t xml:space="preserve">in-capmkt:TotalWasteGenerated fact f1798</t>
  </si>
  <si>
    <t xml:space="preserve">in-capmkt:TotalWasteRecovered fact f1814</t>
  </si>
  <si>
    <t xml:space="preserve">in-capmkt:TotalVolumeOfWaterConsumption fact f1703</t>
  </si>
  <si>
    <t xml:space="preserve">in-capmkt:TotalVolumeOfWaterWithdrawal fact f1701</t>
  </si>
  <si>
    <t xml:space="preserve">https://nsearchives.nseindia.com/corporate/xbrl/INTEGRATED_FILING_NBFC_INDAS_1652733_16042026083858_WEB.xml</t>
  </si>
  <si>
    <t xml:space="preserve">Profit before tax 1373.007 + finance costs 436.246 + depreciation 117.257 (Rs cr), from the same filing</t>
  </si>
  <si>
    <t xml:space="preserve">https://nsearchives.nseindia.com/corporate/xbrl/BRSR_REPORT_BRSR_WebXMLFile_20260520_224600140.xml</t>
  </si>
  <si>
    <t xml:space="preserve">in-capmkt:(derived) renewable / total electricity fact f1635;f1643</t>
  </si>
  <si>
    <t xml:space="preserve">https://nsearchives.nseindia.com/corporate/xbrl/AR_XBRL_ANGELONE_11072026235613.xml</t>
  </si>
  <si>
    <t xml:space="preserve">in-capmkt:TotalScope1Emissions fact f1726</t>
  </si>
  <si>
    <t xml:space="preserve">in-capmkt:TotalScope2Emissions fact f1728</t>
  </si>
  <si>
    <t xml:space="preserve">in-capmkt:TotalWasteDisposed fact f1782</t>
  </si>
  <si>
    <t xml:space="preserve">in-capmkt:TotalWasteGenerated fact f1758</t>
  </si>
  <si>
    <t xml:space="preserve">in-capmkt:TotalWasteRecovered fact f1774</t>
  </si>
  <si>
    <t xml:space="preserve">in-capmkt:TotalVolumeOfWaterConsumption fact f1676</t>
  </si>
  <si>
    <t xml:space="preserve">in-capmkt:TotalVolumeOfWaterWithdrawal fact f1674</t>
  </si>
  <si>
    <t xml:space="preserve">https://nsearchives.nseindia.com/corporate/xbrl/INTEGRATED_FILING_INDAS_1726102_21092026064909_WEB.xml</t>
  </si>
  <si>
    <t xml:space="preserve">Profit before tax 848.63 + finance costs 6.894 + depreciation 134.07 (Rs cr), from the same filing</t>
  </si>
  <si>
    <t xml:space="preserve">https://nsearchives.nseindia.com/corporate/xbrl/BRSR_544449_3062026223913_BRSR_WebXMLFile_20260701_013623440.xml</t>
  </si>
  <si>
    <t xml:space="preserve">in-capmkt:NOx fact f1554</t>
  </si>
  <si>
    <t xml:space="preserve">in-capmkt:ParticulateMatter fact f1558</t>
  </si>
  <si>
    <t xml:space="preserve">in-capmkt:(derived) renewable / total electricity fact f1464;f1472</t>
  </si>
  <si>
    <t xml:space="preserve">https://nsearchives.nseindia.com/corporate/xbrl/AR_XBRL_ANTHEM_21082026150426.xml</t>
  </si>
  <si>
    <t xml:space="preserve">in-capmkt:SOx fact f1556</t>
  </si>
  <si>
    <t xml:space="preserve">https://nsearchives.nseindia.com/corporate/BRSR_544449_30062026223913.pdf</t>
  </si>
  <si>
    <t xml:space="preserve">in-capmkt:TotalWasteDisposed fact f1623</t>
  </si>
  <si>
    <t xml:space="preserve">in-capmkt:TotalWasteGenerated fact f1599</t>
  </si>
  <si>
    <t xml:space="preserve">in-capmkt:TotalWasteRecovered fact f1615</t>
  </si>
  <si>
    <t xml:space="preserve">in-capmkt:TotalVolumeOfWaterConsumption fact f1505</t>
  </si>
  <si>
    <t xml:space="preserve">in-capmkt:TotalVolumeOfWaterWithdrawal fact f1503</t>
  </si>
  <si>
    <t xml:space="preserve">https://nsearchives.nseindia.com/corporate/xbrl/INTEGRATED_FILING_INDAS_1672163_23052026115920_WEB.xml</t>
  </si>
  <si>
    <t xml:space="preserve">Profit before tax 254.404 + finance costs 148.712 + depreciation 139.9 (Rs cr), from the same filing</t>
  </si>
  <si>
    <t xml:space="preserve">https://nsearchives.nseindia.com/corporate/ANURAS_08092026200751_ARILSLDSTX20260908055SubmissionofBRSR.pdf</t>
  </si>
  <si>
    <t xml:space="preserve">page Integrated Report p.~33 (Q6)</t>
  </si>
  <si>
    <t xml:space="preserve">NOx Tonne/Year 56 66</t>
  </si>
  <si>
    <t xml:space="preserve">Particulate matter (PM) Tonne/Year 30 65</t>
  </si>
  <si>
    <t xml:space="preserve">https://nsearchives.nseindia.com/corporate/xbrl/BRSR_19024_WebXMLFile_20260908_200931496.xml</t>
  </si>
  <si>
    <t xml:space="preserve">in-capmkt:(derived) renewable / total electricity fact f1595;f1603</t>
  </si>
  <si>
    <t xml:space="preserve">SOx Tonne/Year 44 70</t>
  </si>
  <si>
    <t xml:space="preserve">in-capmkt:TotalScope1Emissions fact f1696</t>
  </si>
  <si>
    <t xml:space="preserve">in-capmkt:TotalScope2Emissions fact f1698</t>
  </si>
  <si>
    <t xml:space="preserve">in-capmkt:TotalWasteDisposed fact f1748</t>
  </si>
  <si>
    <t xml:space="preserve">in-capmkt:TotalWasteGenerated fact f1726</t>
  </si>
  <si>
    <t xml:space="preserve">in-capmkt:TotalWasteRecovered fact f1740</t>
  </si>
  <si>
    <t xml:space="preserve">in-capmkt:TotalVolumeOfWaterConsumption fact f1634</t>
  </si>
  <si>
    <t xml:space="preserve">in-capmkt:TotalVolumeOfWaterWithdrawal fact f1632</t>
  </si>
  <si>
    <t xml:space="preserve">https://nsearchives.nseindia.com/corporate/xbrl/INTEGRATED_FILING_INDAS_1675395_28052026085114_WEB.xml</t>
  </si>
  <si>
    <t xml:space="preserve">Profit before tax 1342.45 + finance costs 437.11 + depreciation 161.14 (Rs cr), from the same filing</t>
  </si>
  <si>
    <t xml:space="preserve">https://nsearchives.nseindia.com/corporate/xbrl/BRSR_2205_WebXMLFile_20260825_192244394.xml</t>
  </si>
  <si>
    <t xml:space="preserve">in-capmkt:NOx fact f1714</t>
  </si>
  <si>
    <t xml:space="preserve">in-capmkt:ParticulateMatter fact f1718</t>
  </si>
  <si>
    <t xml:space="preserve">in-capmkt:(derived) renewable / total electricity fact f1629;f1637</t>
  </si>
  <si>
    <t xml:space="preserve">https://nsearchives.nseindia.com/corporate/xbrl/AR_XBRL_APARINDS_16102026190338.xml</t>
  </si>
  <si>
    <t xml:space="preserve">in-capmkt:SOx fact f1716</t>
  </si>
  <si>
    <t xml:space="preserve">in-capmkt:TotalScope1Emissions fact f1736</t>
  </si>
  <si>
    <t xml:space="preserve">in-capmkt:TotalScope2Emissions fact f1738</t>
  </si>
  <si>
    <t xml:space="preserve">in-capmkt:TotalWasteDisposed fact f1788</t>
  </si>
  <si>
    <t xml:space="preserve">in-capmkt:TotalWasteGenerated fact f1766</t>
  </si>
  <si>
    <t xml:space="preserve">in-capmkt:TotalWasteRecovered fact f1780</t>
  </si>
  <si>
    <t xml:space="preserve">in-capmkt:TotalVolumeOfWaterConsumption fact f1668</t>
  </si>
  <si>
    <t xml:space="preserve">in-capmkt:TotalVolumeOfWaterWithdrawal fact f1666</t>
  </si>
  <si>
    <t xml:space="preserve">https://nsearchives.nseindia.com/corporate/xbrl/INTEGRATED_FILING_INDAS_1663022_02052026065414_WEB.xml</t>
  </si>
  <si>
    <t xml:space="preserve">Profit before tax 1557.38 + finance costs 125.37 + depreciation 230.92 (Rs cr), from the same filing</t>
  </si>
  <si>
    <t xml:space="preserve">https://nsearchives.nseindia.com/corporate/xbrl/BRSR_5412_WebXMLFile_20260821_171957343.xml</t>
  </si>
  <si>
    <t xml:space="preserve">in-capmkt:NOx fact f1789</t>
  </si>
  <si>
    <t xml:space="preserve">in-capmkt:ParticulateMatter fact f1793</t>
  </si>
  <si>
    <t xml:space="preserve">in-capmkt:(derived) renewable / total electricity fact f1703;f1711</t>
  </si>
  <si>
    <t xml:space="preserve">https://nsearchives.nseindia.com/corporate/xbrl/AR_XBRL_APLAPOLLO_15102026150935.xml</t>
  </si>
  <si>
    <t xml:space="preserve">in-capmkt:SOx fact f1791</t>
  </si>
  <si>
    <t xml:space="preserve">in-capmkt:TotalScope1Emissions fact f1804</t>
  </si>
  <si>
    <t xml:space="preserve">in-capmkt:TotalScope2Emissions fact f1806</t>
  </si>
  <si>
    <t xml:space="preserve">in-capmkt:TotalWasteDisposed fact f1856</t>
  </si>
  <si>
    <t xml:space="preserve">in-capmkt:TotalWasteGenerated fact f1834</t>
  </si>
  <si>
    <t xml:space="preserve">in-capmkt:TotalWasteRecovered fact f1848</t>
  </si>
  <si>
    <t xml:space="preserve">in-capmkt:TotalVolumeOfWaterConsumption fact f1742</t>
  </si>
  <si>
    <t xml:space="preserve">in-capmkt:TotalVolumeOfWaterWithdrawal fact f1740</t>
  </si>
  <si>
    <t xml:space="preserve">https://nsearchives.nseindia.com/corporate/xbrl/INTEGRATED_FILING_INDAS_1691368_13072026032922_WEB.xml</t>
  </si>
  <si>
    <t xml:space="preserve">Profit before tax 721.1 + finance costs 86.51 + depreciation 311.0 (Rs cr), from the same filing</t>
  </si>
  <si>
    <t xml:space="preserve">https://nsearchives.nseindia.com/corporate/xbrl/XML_BRSR_WebXMLFile_20260710_174513171.xml</t>
  </si>
  <si>
    <t xml:space="preserve">in-capmkt:NOx fact f1681</t>
  </si>
  <si>
    <t xml:space="preserve">in-capmkt:ParticulateMatter fact f1685</t>
  </si>
  <si>
    <t xml:space="preserve">in-capmkt:(derived) renewable / total electricity fact f1591;f1599</t>
  </si>
  <si>
    <t xml:space="preserve">https://nsearchives.nseindia.com/corporate/xbrl/AR_XBRL_APLLTD_04092026010636.xml</t>
  </si>
  <si>
    <t xml:space="preserve">in-capmkt:SOx fact f1683</t>
  </si>
  <si>
    <t xml:space="preserve">in-capmkt:TotalWasteDisposed fact f1752</t>
  </si>
  <si>
    <t xml:space="preserve">in-capmkt:TotalWasteGenerated fact f1728</t>
  </si>
  <si>
    <t xml:space="preserve">in-capmkt:TotalWasteRecovered fact f1744</t>
  </si>
  <si>
    <t xml:space="preserve">in-capmkt:TotalVolumeOfWaterConsumption fact f1632</t>
  </si>
  <si>
    <t xml:space="preserve">in-capmkt:TotalVolumeOfWaterWithdrawal fact f1630</t>
  </si>
  <si>
    <t xml:space="preserve">https://nsearchives.nseindia.com/corporate/xbrl/INTEGRATED_FILING_INDAS_1670330_20052026101739_WEB.xml</t>
  </si>
  <si>
    <t xml:space="preserve">Profit before tax 2635.2 + finance costs 449.6 + depreciation 876.1 (Rs cr), from the same filing</t>
  </si>
  <si>
    <t xml:space="preserve">https://nsearchives.nseindia.com/corporate/xbrl/BRSR_417_WebXMLFile_20260801_140410163.xml</t>
  </si>
  <si>
    <t xml:space="preserve">in-capmkt:NOx fact f1749</t>
  </si>
  <si>
    <t xml:space="preserve">in-capmkt:ParticulateMatter fact f1753</t>
  </si>
  <si>
    <t xml:space="preserve">in-capmkt:(derived) renewable / total electricity fact f1663;f1671</t>
  </si>
  <si>
    <t xml:space="preserve">in-capmkt:SOx fact f1751</t>
  </si>
  <si>
    <t xml:space="preserve">https://nsearchives.nseindia.com/corporate/BRSR_508869_01082026140353.pdf</t>
  </si>
  <si>
    <t xml:space="preserve">PDF page 38</t>
  </si>
  <si>
    <t xml:space="preserve">in-capmkt:TotalWasteDisposed fact f1815</t>
  </si>
  <si>
    <t xml:space="preserve">in-capmkt:TotalWasteGenerated fact f1793</t>
  </si>
  <si>
    <t xml:space="preserve">in-capmkt:TotalWasteRecovered fact f1807</t>
  </si>
  <si>
    <t xml:space="preserve">in-capmkt:TotalVolumeOfWaterConsumption fact f1702</t>
  </si>
  <si>
    <t xml:space="preserve">in-capmkt:TotalVolumeOfWaterWithdrawal fact f1700</t>
  </si>
  <si>
    <t xml:space="preserve">https://nsearchives.nseindia.com/corporate/xbrl/INTEGRATED_FILING_INDAS_1667096_14052026051848_WEB.xml</t>
  </si>
  <si>
    <t xml:space="preserve">Profit before tax 1917.495 + finance costs 328.843 + depreciation 942.321 (Rs cr), from the same filing</t>
  </si>
  <si>
    <t xml:space="preserve">https://nsearchives.nseindia.com/corporate/xbrl/BRSR_500877_672026124026_BRSR_WebXMLFile_20260706_124042328.xml</t>
  </si>
  <si>
    <t xml:space="preserve">in-capmkt:NOx fact f1806</t>
  </si>
  <si>
    <t xml:space="preserve">in-capmkt:ParticulateMatter fact f1810</t>
  </si>
  <si>
    <t xml:space="preserve">in-capmkt:(derived) renewable / total electricity fact f1720;f1728</t>
  </si>
  <si>
    <t xml:space="preserve">https://nsearchives.nseindia.com/corporate/xbrl/AR_XBRL_APOLLOTYRE_01092026105015.xml</t>
  </si>
  <si>
    <t xml:space="preserve">in-capmkt:SOx fact f1808</t>
  </si>
  <si>
    <t xml:space="preserve">in-capmkt:TotalScope1Emissions fact f1821</t>
  </si>
  <si>
    <t xml:space="preserve">in-capmkt:TotalScope2Emissions fact f1823</t>
  </si>
  <si>
    <t xml:space="preserve">in-capmkt:TotalWasteDisposed fact f1873</t>
  </si>
  <si>
    <t xml:space="preserve">in-capmkt:TotalWasteGenerated fact f1851</t>
  </si>
  <si>
    <t xml:space="preserve">in-capmkt:TotalWasteRecovered fact f1865</t>
  </si>
  <si>
    <t xml:space="preserve">in-capmkt:TotalVolumeOfWaterConsumption fact f1759</t>
  </si>
  <si>
    <t xml:space="preserve">in-capmkt:TotalVolumeOfWaterWithdrawal fact f1757</t>
  </si>
  <si>
    <t xml:space="preserve">https://nsearchives.nseindia.com/corporate/xbrl/INTEGRATED_FILING_NBFC_INDAS_1664296_06052026112216_WEB.xml</t>
  </si>
  <si>
    <t xml:space="preserve">Profit before tax 1211.1561 + finance costs 648.445 + depreciation 13.2793 (Rs cr), from the same filing</t>
  </si>
  <si>
    <t xml:space="preserve">https://nsearchives.nseindia.com/corporate/BRSR_543335_13072026202221.pdf</t>
  </si>
  <si>
    <t xml:space="preserve">page IAR p.141 (BRSR P6 E6)</t>
  </si>
  <si>
    <t xml:space="preserve">NOx kg/year 5.94 3.67</t>
  </si>
  <si>
    <t xml:space="preserve">Particulate Mater kg/year 0.40 0.24</t>
  </si>
  <si>
    <t xml:space="preserve">https://nsearchives.nseindia.com/corporate/xbrl/BRSR_543335_1372026202221_BRSR_WebXMLFile_20260713_202234654.xml</t>
  </si>
  <si>
    <t xml:space="preserve">in-capmkt:(derived) renewable / total electricity fact f1585;f1593</t>
  </si>
  <si>
    <t xml:space="preserve">Sox kg/year 1.98 1.22</t>
  </si>
  <si>
    <t xml:space="preserve">in-capmkt:TotalWasteDisposed fact f1737</t>
  </si>
  <si>
    <t xml:space="preserve">in-capmkt:TotalWasteGenerated fact f1715</t>
  </si>
  <si>
    <t xml:space="preserve">in-capmkt:TotalWasteRecovered fact f1729</t>
  </si>
  <si>
    <t xml:space="preserve">in-capmkt:TotalVolumeOfWaterConsumption fact f1624</t>
  </si>
  <si>
    <t xml:space="preserve">in-capmkt:TotalVolumeOfWaterWithdrawal fact f1622</t>
  </si>
  <si>
    <t xml:space="preserve">https://nsearchives.nseindia.com/corporate/xbrl/INTEGRATED_FILING_INDAS_1672757_25052026091036_WEB.xml</t>
  </si>
  <si>
    <t xml:space="preserve">Profit before tax 1047.79 + finance costs 40.67 + depreciation 547.69 (Rs cr), from the same filing</t>
  </si>
  <si>
    <t xml:space="preserve">https://nsearchives.nseindia.com/corporate/xbrl/BRSR_500008_1772026155723_BRSR_WebXMLFile_20260717_155739111.xml</t>
  </si>
  <si>
    <t xml:space="preserve">in-capmkt:NOx fact f1795</t>
  </si>
  <si>
    <t xml:space="preserve">in-capmkt:ParticulateMatter fact f1799</t>
  </si>
  <si>
    <t xml:space="preserve">in-capmkt:(derived) renewable / total electricity fact f1707;f1715</t>
  </si>
  <si>
    <t xml:space="preserve">https://nsearchives.nseindia.com/corporate/xbrl/AR_XBRL_ARE&amp;M_09092026181947.xml</t>
  </si>
  <si>
    <t xml:space="preserve">in-capmkt:SOx fact f1797</t>
  </si>
  <si>
    <t xml:space="preserve">https://nsearchives.nseindia.com/corporate/BRSR_500008_17072026155723.pdf</t>
  </si>
  <si>
    <t xml:space="preserve">PDF page 40</t>
  </si>
  <si>
    <t xml:space="preserve">in-capmkt:TotalWasteDisposed fact f1864</t>
  </si>
  <si>
    <t xml:space="preserve">in-capmkt:TotalWasteGenerated fact f1840</t>
  </si>
  <si>
    <t xml:space="preserve">in-capmkt:TotalWasteRecovered fact f1856</t>
  </si>
  <si>
    <t xml:space="preserve">in-capmkt:TotalVolumeOfWaterConsumption fact f1746</t>
  </si>
  <si>
    <t xml:space="preserve">in-capmkt:TotalVolumeOfWaterWithdrawal fact f1744</t>
  </si>
  <si>
    <t xml:space="preserve">https://nsearchives.nseindia.com/corporate/xbrl/INTEGRATED_FILING_INDAS_1674252_27052026065124_WEB.xml</t>
  </si>
  <si>
    <t xml:space="preserve">Profit before tax 455.13 + finance costs 198.06 + depreciation 263.31 (Rs cr), from the same filing</t>
  </si>
  <si>
    <t xml:space="preserve">https://nsearchives.nseindia.com/corporate/ASAHIINDIA_28082026024239_brsr.pdf</t>
  </si>
  <si>
    <t xml:space="preserve">page P6 E-6 (page n/a)</t>
  </si>
  <si>
    <t xml:space="preserve">SOx NOx Particulate Matter (PM) ... 108.97 187.97 127.52 - - -  [unit: Tonns/year]</t>
  </si>
  <si>
    <t xml:space="preserve">https://nsearchives.nseindia.com/corporate/xbrl/BRSR_1672_WebXMLFile_20260828_024250175.xml</t>
  </si>
  <si>
    <t xml:space="preserve">in-capmkt:(derived) renewable / total electricity fact f1480;f1488</t>
  </si>
  <si>
    <t xml:space="preserve">Current Year2025–26 row explicitly reports3,24,831 metric tonnes CO2 equivalent; prior260,368.</t>
  </si>
  <si>
    <t xml:space="preserve">PDF unit 'replace_conflicting_XML_with_explicit_PDF_quantity' applied; matched to XBRL value</t>
  </si>
  <si>
    <t xml:space="preserve">PDF page 42</t>
  </si>
  <si>
    <t xml:space="preserve">in-capmkt:TotalWasteDisposed fact f1633</t>
  </si>
  <si>
    <t xml:space="preserve">in-capmkt:TotalWasteGenerated fact f1611</t>
  </si>
  <si>
    <t xml:space="preserve">in-capmkt:TotalWasteRecovered fact f1625</t>
  </si>
  <si>
    <t xml:space="preserve">in-capmkt:TotalVolumeOfWaterConsumption fact f1519</t>
  </si>
  <si>
    <t xml:space="preserve">in-capmkt:TotalVolumeOfWaterWithdrawal fact f1517</t>
  </si>
  <si>
    <t xml:space="preserve">https://nsearchives.nseindia.com/corporate/xbrl/INTEGRATED_FILING_INDAS_1719307_31082026024941_WEB.xml</t>
  </si>
  <si>
    <t xml:space="preserve">Profit before tax 5162.5 + finance costs 169.73 + depreciation 715.19 (Rs cr), from the same filing</t>
  </si>
  <si>
    <t xml:space="preserve">https://nsearchives.nseindia.com/corporate/xbrl/BRSR_500477_207202617365_BRSR_WebXMLFile_20260720_173625010.xml</t>
  </si>
  <si>
    <t xml:space="preserve">in-capmkt:NOx fact f1849</t>
  </si>
  <si>
    <t xml:space="preserve">in-capmkt:ParticulateMatter fact f1853</t>
  </si>
  <si>
    <t xml:space="preserve">in-capmkt:(derived) renewable / total electricity fact f1763;f1771</t>
  </si>
  <si>
    <t xml:space="preserve">https://nsearchives.nseindia.com/corporate/xbrl/AR_XBRL_ASHOKLEY_11092026165440.xml</t>
  </si>
  <si>
    <t xml:space="preserve">in-capmkt:SOx fact f1851</t>
  </si>
  <si>
    <t xml:space="preserve">in-capmkt:TotalScope1Emissions fact f1868</t>
  </si>
  <si>
    <t xml:space="preserve">in-capmkt:TotalScope2Emissions fact f1870</t>
  </si>
  <si>
    <t xml:space="preserve">in-capmkt:TotalWasteDisposed fact f1920</t>
  </si>
  <si>
    <t xml:space="preserve">in-capmkt:TotalWasteRecovered fact f1912</t>
  </si>
  <si>
    <t xml:space="preserve">in-capmkt:TotalVolumeOfWaterConsumption fact f1802</t>
  </si>
  <si>
    <t xml:space="preserve">in-capmkt:TotalVolumeOfWaterWithdrawal fact f1800</t>
  </si>
  <si>
    <t xml:space="preserve">https://nsearchives.nseindia.com/corporate/xbrl/INTEGRATED_FILING_INDAS_1693685_15072026082130_WEB.xml</t>
  </si>
  <si>
    <t xml:space="preserve">Profit before tax 5900.13 + finance costs 127.35 + depreciation 1085.65 (Rs cr), from the same filing</t>
  </si>
  <si>
    <t xml:space="preserve">https://nsearchives.nseindia.com/corporate/xbrl/BRSR_500820_126202617173_BRSR_WebXMLFile_20260612_171815499.xml</t>
  </si>
  <si>
    <t xml:space="preserve">in-capmkt:NOx fact f1970</t>
  </si>
  <si>
    <t xml:space="preserve">in-capmkt:ParticulateMatter fact f1974</t>
  </si>
  <si>
    <t xml:space="preserve">in-capmkt:(derived) renewable / total electricity fact f1884;f1892</t>
  </si>
  <si>
    <t xml:space="preserve">https://nsearchives.nseindia.com/corporate/xbrl/AR_XBRL_ASIANPAINT_06082026112602.xml</t>
  </si>
  <si>
    <t xml:space="preserve">in-capmkt:SOx fact f1972</t>
  </si>
  <si>
    <t xml:space="preserve">in-capmkt:TotalScope1Emissions fact f1985</t>
  </si>
  <si>
    <t xml:space="preserve">in-capmkt:TotalScope2Emissions fact f1987</t>
  </si>
  <si>
    <t xml:space="preserve">in-capmkt:TotalWasteDisposed fact f2037</t>
  </si>
  <si>
    <t xml:space="preserve">in-capmkt:TotalWasteGenerated fact f2015</t>
  </si>
  <si>
    <t xml:space="preserve">in-capmkt:TotalWasteRecovered fact f2029</t>
  </si>
  <si>
    <t xml:space="preserve">in-capmkt:TotalVolumeOfWaterConsumption fact f1923</t>
  </si>
  <si>
    <t xml:space="preserve">in-capmkt:TotalVolumeOfWaterWithdrawal fact f1921</t>
  </si>
  <si>
    <t xml:space="preserve">https://nsearchives.nseindia.com/corporate/xbrl/INTEGRATED_FILING_INDAS_1662208_30042026051752_WEB.xml</t>
  </si>
  <si>
    <t xml:space="preserve">Profit before tax 639.4 + finance costs 122.98 + depreciation 264.25 (Rs cr), from the same filing</t>
  </si>
  <si>
    <t xml:space="preserve">https://nsearchives.nseindia.com/corporate/xbrl/BRSR_15805_WebXMLFile_20260905_002159863.xml</t>
  </si>
  <si>
    <t xml:space="preserve">in-capmkt:(derived) renewable / total electricity fact f1705;f1713</t>
  </si>
  <si>
    <t xml:space="preserve">https://nsearchives.nseindia.com/corporate/ASTERDM2_05092026001528_SE_BRSR_2025-26.pdf</t>
  </si>
  <si>
    <t xml:space="preserve">BRSR_PDF page nan: "Total Scope 1 emissions ... MTCO2e 1,538 2,291"</t>
  </si>
  <si>
    <t xml:space="preserve">Total Scope 1 emissions ... MTCO2e 1,538 2,291</t>
  </si>
  <si>
    <t xml:space="preserve">BRSR_PDF page nan: "Total Scope 2 emissions ... MTCO2e 37,920 45,510"</t>
  </si>
  <si>
    <t xml:space="preserve">Total Scope 2 emissions ... MTCO2e 37,920 45,510</t>
  </si>
  <si>
    <t xml:space="preserve">in-capmkt:TotalWasteDisposed fact f1851</t>
  </si>
  <si>
    <t xml:space="preserve">in-capmkt:TotalWasteGenerated fact f1827</t>
  </si>
  <si>
    <t xml:space="preserve">in-capmkt:TotalWasteRecovered fact f1843</t>
  </si>
  <si>
    <t xml:space="preserve">https://nsearchives.nseindia.com/corporate/xbrl/INTEGRATED_FILING_INDAS_1668971_18052026084814_WEB.xml</t>
  </si>
  <si>
    <t xml:space="preserve">Profit before tax 842.3 + finance costs 51.9 + depreciation 225.6 (Rs cr), from the same filing</t>
  </si>
  <si>
    <t xml:space="preserve">https://nsearchives.nseindia.com/corporate/xbrl/BRSR_532830_3172026182416_BRSR_WebXMLFile_20260731_182437008.xml</t>
  </si>
  <si>
    <t xml:space="preserve">in-capmkt:NOx fact f1621</t>
  </si>
  <si>
    <t xml:space="preserve">in-capmkt:ParticulateMatter fact f1625</t>
  </si>
  <si>
    <t xml:space="preserve">in-capmkt:(derived) renewable / total electricity fact f1535;f1543</t>
  </si>
  <si>
    <t xml:space="preserve">in-capmkt:SOx fact f1623</t>
  </si>
  <si>
    <t xml:space="preserve">https://nsearchives.nseindia.com/corporate/BRSR_532830_31072026182416.pdf</t>
  </si>
  <si>
    <t xml:space="preserve">PDF page 28</t>
  </si>
  <si>
    <t xml:space="preserve">in-capmkt:TotalWasteDisposed fact f1687</t>
  </si>
  <si>
    <t xml:space="preserve">in-capmkt:TotalWasteGenerated fact f1665</t>
  </si>
  <si>
    <t xml:space="preserve">in-capmkt:TotalWasteRecovered fact f1679</t>
  </si>
  <si>
    <t xml:space="preserve">in-capmkt:TotalVolumeOfWaterConsumption fact f1574</t>
  </si>
  <si>
    <t xml:space="preserve">in-capmkt:TotalVolumeOfWaterWithdrawal fact f1572</t>
  </si>
  <si>
    <t xml:space="preserve">https://nsearchives.nseindia.com/corporate/xbrl/INTEGRATED_FILING_INDAS_1673466_26052026075308_WEB.xml</t>
  </si>
  <si>
    <t xml:space="preserve">Profit before tax 257.45 + finance costs 4.49 + depreciation 28.58 (Rs cr), from the same filing</t>
  </si>
  <si>
    <t xml:space="preserve">https://nsearchives.nseindia.com/corporate/xbrl/BRSR_506820_19720261451_BRSR_WebXMLFile_20260719_010510914.xml</t>
  </si>
  <si>
    <t xml:space="preserve">in-capmkt:NOx fact f1572</t>
  </si>
  <si>
    <t xml:space="preserve">in-capmkt:ParticulateMatter fact f1576</t>
  </si>
  <si>
    <t xml:space="preserve">in-capmkt:(derived) renewable / total electricity fact f1482;f1490</t>
  </si>
  <si>
    <t xml:space="preserve">https://nsearchives.nseindia.com/corporate/xbrl/AR_XBRL_ASTRAZEN_07092026144935.xml</t>
  </si>
  <si>
    <t xml:space="preserve">in-capmkt:SOx fact f1574</t>
  </si>
  <si>
    <t xml:space="preserve">in-capmkt:TotalScope1Emissions fact f1586</t>
  </si>
  <si>
    <t xml:space="preserve">in-capmkt:TotalScope2Emissions fact f1588</t>
  </si>
  <si>
    <t xml:space="preserve">in-capmkt:TotalWasteDisposed fact f1641</t>
  </si>
  <si>
    <t xml:space="preserve">in-capmkt:TotalWasteGenerated fact f1617</t>
  </si>
  <si>
    <t xml:space="preserve">in-capmkt:TotalWasteRecovered fact f1633</t>
  </si>
  <si>
    <t xml:space="preserve">in-capmkt:TotalVolumeOfWaterConsumption fact f1523</t>
  </si>
  <si>
    <t xml:space="preserve">in-capmkt:TotalVolumeOfWaterWithdrawal fact f1521</t>
  </si>
  <si>
    <t xml:space="preserve">https://nsearchives.nseindia.com/corporate/xbrl/INTEGRATED_FILING_INDAS_1659859_27042026115206_WEB.xml</t>
  </si>
  <si>
    <t xml:space="preserve">Profit before tax 859.9 + finance costs 129.43 + depreciation 243.14 (Rs cr), from the same filing</t>
  </si>
  <si>
    <t xml:space="preserve">https://nsearchives.nseindia.com/corporate/BRSR_542066_29052026235801.pdf</t>
  </si>
  <si>
    <t xml:space="preserve">page BRSR P6 E6</t>
  </si>
  <si>
    <t xml:space="preserve">NOx kg/year 111.39 108.66*</t>
  </si>
  <si>
    <t xml:space="preserve">Particulate matter (PM) kg/year 84.98 93.42*</t>
  </si>
  <si>
    <t xml:space="preserve">https://nsearchives.nseindia.com/corporate/xbrl/BRSR_542066_295202623581_BRSR_WebXMLFile_20260529_235816978.xml</t>
  </si>
  <si>
    <t xml:space="preserve">SOx kg/year 0.96 0.00</t>
  </si>
  <si>
    <t xml:space="preserve">in-capmkt:TotalScope1Emissions fact f1763</t>
  </si>
  <si>
    <t xml:space="preserve">in-capmkt:TotalScope2Emissions fact f1765</t>
  </si>
  <si>
    <t xml:space="preserve">in-capmkt:TotalVolumeOfWaterConsumption fact f1701</t>
  </si>
  <si>
    <t xml:space="preserve">in-capmkt:TotalVolumeOfWaterWithdrawal fact f1699</t>
  </si>
  <si>
    <t xml:space="preserve">https://nsearchives.nseindia.com/corporate/xbrl/INTEGRATED_FILING_INDAS_1663210_04052026025522_WEB.xml</t>
  </si>
  <si>
    <t xml:space="preserve">Profit before tax -512.13 + finance costs 82.2 + depreciation 172.89 (Rs cr), from the same filing</t>
  </si>
  <si>
    <t xml:space="preserve">Operating electricity boundary described in current annual report; BRSR not yet present</t>
  </si>
  <si>
    <t xml:space="preserve">https://nsearchives.nseindia.com/corporate/xbrl/INTEGRATED_FILING_INDAS_1658541_24042026051930_WEB.xml</t>
  </si>
  <si>
    <t xml:space="preserve">Profit before tax 759.97 + finance costs 3.59 + depreciation 215.96 (Rs cr), from the same filing</t>
  </si>
  <si>
    <t xml:space="preserve">https://nsearchives.nseindia.com/corporate/ATUL1_14082026090743_BRSR_2025-26.pdf</t>
  </si>
  <si>
    <t xml:space="preserve">page IAR p.~138-139 (P6 Q6)</t>
  </si>
  <si>
    <t xml:space="preserve">NOx MT/year 69.08 78.96</t>
  </si>
  <si>
    <t xml:space="preserve">Particulate matter (PM) MT/year 11.45 12.10</t>
  </si>
  <si>
    <t xml:space="preserve">https://nsearchives.nseindia.com/corporate/xbrl/BRSR_205_WebXMLFile_20260814_090957022.xml</t>
  </si>
  <si>
    <t xml:space="preserve">in-capmkt:(derived) renewable / total electricity fact f1807;f1815</t>
  </si>
  <si>
    <t xml:space="preserve">https://nsearchives.nseindia.com/corporate/xbrl/AR_XBRL_ATUL_04092026145742.xml</t>
  </si>
  <si>
    <t xml:space="preserve">SOx MT/year 51.96 58.76</t>
  </si>
  <si>
    <t xml:space="preserve">in-capmkt:TotalScope1Emissions fact f1909</t>
  </si>
  <si>
    <t xml:space="preserve">in-capmkt:TotalScope2Emissions fact f1911</t>
  </si>
  <si>
    <t xml:space="preserve">in-capmkt:TotalWasteDisposed fact f1961</t>
  </si>
  <si>
    <t xml:space="preserve">in-capmkt:TotalWasteGenerated fact f1939</t>
  </si>
  <si>
    <t xml:space="preserve">in-capmkt:TotalWasteRecovered fact f1953</t>
  </si>
  <si>
    <t xml:space="preserve">in-capmkt:TotalVolumeOfWaterConsumption fact f1847</t>
  </si>
  <si>
    <t xml:space="preserve">in-capmkt:TotalVolumeOfWaterWithdrawal fact f1845</t>
  </si>
  <si>
    <t xml:space="preserve">https://nsearchives.nseindia.com/corporate/xbrl/INTEGRATED_FILING_BANKING_1659849_27042026112414_WEB.xml</t>
  </si>
  <si>
    <t xml:space="preserve">in-capmkt:ProfitLossForThePeriod context FourD</t>
  </si>
  <si>
    <t xml:space="preserve">https://nsearchives.nseindia.com/corporate/xbrl/BRSR_15315_WebXMLFile_20260813_205457832.xml</t>
  </si>
  <si>
    <t xml:space="preserve">Income</t>
  </si>
  <si>
    <t xml:space="preserve">https://www.au.bank.in/content-fragmnets/pdf/reports-presentation/annual-report-2026.pdf</t>
  </si>
  <si>
    <t xml:space="preserve">page IAR p.~256-257</t>
  </si>
  <si>
    <t xml:space="preserve">Total Scope 1 emissions ... Metric tonnes of CO2 equivalent 186.81 316.89</t>
  </si>
  <si>
    <t xml:space="preserve">Total Scope 2 emissions ... 22,854.39 28,075.87</t>
  </si>
  <si>
    <t xml:space="preserve">in-capmkt:TotalWasteDisposed fact f1629</t>
  </si>
  <si>
    <t xml:space="preserve">in-capmkt:TotalWasteGenerated fact f1605</t>
  </si>
  <si>
    <t xml:space="preserve">in-capmkt:TotalWasteRecovered fact f1621</t>
  </si>
  <si>
    <t xml:space="preserve">https://nsearchives.nseindia.com/corporate/xbrl/INTEGRATED_FILING_INDAS_1671039_21052026101258_WEB.xml</t>
  </si>
  <si>
    <t xml:space="preserve">Profit before tax 5175.66 + finance costs 383.97 + depreciation 1778.19 (Rs cr), from the same filing</t>
  </si>
  <si>
    <t xml:space="preserve">https://nsearchives.nseindia.com/corporate/xbrl/BRSR_934_WebXMLFile_20260803_190548765.xml</t>
  </si>
  <si>
    <t xml:space="preserve">in-capmkt:NOx fact f1964</t>
  </si>
  <si>
    <t xml:space="preserve">in-capmkt:ParticulateMatter fact f1968</t>
  </si>
  <si>
    <t xml:space="preserve">in-capmkt:(derived) renewable / total electricity fact f1878;f1886</t>
  </si>
  <si>
    <t xml:space="preserve">https://nsearchives.nseindia.com/corporate/xbrl/AR_XBRL_AUROPHARMA_12102026114018.xml</t>
  </si>
  <si>
    <t xml:space="preserve">in-capmkt:SOx fact f1966</t>
  </si>
  <si>
    <t xml:space="preserve">https://nsearchives.nseindia.com/corporate/AUROPHARMA_03082026190456_LtrToSEsBRSR03082026.pdf</t>
  </si>
  <si>
    <t xml:space="preserve">in-capmkt:TotalWasteDisposed fact f2030</t>
  </si>
  <si>
    <t xml:space="preserve">in-capmkt:TotalWasteGenerated fact f2008</t>
  </si>
  <si>
    <t xml:space="preserve">in-capmkt:TotalWasteRecovered fact f2022</t>
  </si>
  <si>
    <t xml:space="preserve">in-capmkt:TotalVolumeOfWaterConsumption fact f1917</t>
  </si>
  <si>
    <t xml:space="preserve">in-capmkt:TotalVolumeOfWaterWithdrawal fact f1915</t>
  </si>
  <si>
    <t xml:space="preserve">https://nsearchives.nseindia.com/corporate/xbrl/INTEGRATED_FILING_INDAS_1675421_28052026092026_WEB.xml</t>
  </si>
  <si>
    <t xml:space="preserve">Profit before tax 725.3774 + finance costs 0.6401 + depreciation 32.5566 (Rs cr), from the same filing</t>
  </si>
  <si>
    <t xml:space="preserve">https://nsearchives.nseindia.com/corporate/BRSR_512573_22072026204942.pdf</t>
  </si>
  <si>
    <t xml:space="preserve">page 128</t>
  </si>
  <si>
    <t xml:space="preserve">NOx MT 300.96 282.91</t>
  </si>
  <si>
    <t xml:space="preserve">Particulate matter (PM) MT 339.51 351.73</t>
  </si>
  <si>
    <t xml:space="preserve">https://nsearchives.nseindia.com/corporate/xbrl/BRSR_512573_2272026204942_BRSR_WebXMLFile_20260722_205001648.xml</t>
  </si>
  <si>
    <t xml:space="preserve">https://nsearchives.nseindia.com/corporate/xbrl/AR_XBRL_AVANTIFEED_06102026163409.xml</t>
  </si>
  <si>
    <t xml:space="preserve">SOx MT 251.28 196.54</t>
  </si>
  <si>
    <t xml:space="preserve">in-capmkt:TotalScope1Emissions fact f1684</t>
  </si>
  <si>
    <t xml:space="preserve">in-capmkt:TotalScope2Emissions fact f1686</t>
  </si>
  <si>
    <t xml:space="preserve">in-capmkt:TotalWasteDisposed fact f1740</t>
  </si>
  <si>
    <t xml:space="preserve">in-capmkt:TotalWasteGenerated fact f1716</t>
  </si>
  <si>
    <t xml:space="preserve">in-capmkt:TotalWasteRecovered fact f1732</t>
  </si>
  <si>
    <t xml:space="preserve">https://nsearchives.nseindia.com/corporate/xbrl/INTEGRATED_FILING_INDAS_1660498_28042026062528_WEB.xml</t>
  </si>
  <si>
    <t xml:space="preserve">Profit before tax 1346.03 + finance costs 657.76 + depreciation 398.02 (Rs cr), from the same filing</t>
  </si>
  <si>
    <t xml:space="preserve">https://nsearchives.nseindia.com/corporate/xbrl/BRSR_543458_1462026011_BRSR_WebXMLFile_20260614_000137575.xml</t>
  </si>
  <si>
    <t xml:space="preserve">in-capmkt:NOx fact f1638</t>
  </si>
  <si>
    <t xml:space="preserve">in-capmkt:ParticulateMatter fact f1642</t>
  </si>
  <si>
    <t xml:space="preserve">https://nsearchives.nseindia.com/corporate/xbrl/AR_XBRL_AWL_04082026114907.xml</t>
  </si>
  <si>
    <t xml:space="preserve">in-capmkt:SOx fact f1640</t>
  </si>
  <si>
    <t xml:space="preserve">in-capmkt:TotalScope1Emissions fact f1653</t>
  </si>
  <si>
    <t xml:space="preserve">in-capmkt:TotalScope2Emissions fact f1655</t>
  </si>
  <si>
    <t xml:space="preserve">in-capmkt:TotalWasteDisposed fact f1705</t>
  </si>
  <si>
    <t xml:space="preserve">in-capmkt:TotalWasteGenerated fact f1683</t>
  </si>
  <si>
    <t xml:space="preserve">in-capmkt:TotalWasteRecovered fact f1697</t>
  </si>
  <si>
    <t xml:space="preserve">in-capmkt:TotalVolumeOfWaterConsumption fact f1591</t>
  </si>
  <si>
    <t xml:space="preserve">in-capmkt:TotalVolumeOfWaterWithdrawal fact f1589</t>
  </si>
  <si>
    <t xml:space="preserve">https://nsearchives.nseindia.com/corporate/xbrl/INTEGRATED_FILING_BANKING_1660194_28042026035519_WEB.xml</t>
  </si>
  <si>
    <t xml:space="preserve">https://nsearchives.nseindia.com/corporate/xbrl/BRSR_XML_25062026_BRSR_WebXMLFile_20260625_142447977.xml</t>
  </si>
  <si>
    <t xml:space="preserve">in-capmkt:(derived) renewable / total electricity fact f1702;f1710</t>
  </si>
  <si>
    <t xml:space="preserve">in-capmkt:TotalScope1Emissions fact f1792</t>
  </si>
  <si>
    <t xml:space="preserve">in-capmkt:TotalScope2Emissions fact f1794</t>
  </si>
  <si>
    <t xml:space="preserve">in-capmkt:TotalWasteDisposed fact f1848</t>
  </si>
  <si>
    <t xml:space="preserve">in-capmkt:TotalWasteGenerated fact f1824</t>
  </si>
  <si>
    <t xml:space="preserve">in-capmkt:TotalWasteRecovered fact f1840</t>
  </si>
  <si>
    <t xml:space="preserve">in-capmkt:TotalVolumeOfWaterConsumption fact f1743</t>
  </si>
  <si>
    <t xml:space="preserve">in-capmkt:TotalVolumeOfWaterWithdrawal fact f1741</t>
  </si>
  <si>
    <t xml:space="preserve">https://nsearchives.nseindia.com/corporate/xbrl/INTEGRATED_FILING_INDAS_1690908_11072026123722_WEB.xml</t>
  </si>
  <si>
    <t xml:space="preserve">Profit before tax 185.485 + finance costs 29.707 + depreciation 50.089 (Rs cr), from the same filing</t>
  </si>
  <si>
    <t xml:space="preserve">https://nsearchives.nseindia.com/corporate/xbrl/BRSR_22597_WebXMLFile_20260907_213608284.xml</t>
  </si>
  <si>
    <t xml:space="preserve">in-capmkt:NOx fact f1333</t>
  </si>
  <si>
    <t xml:space="preserve">in-capmkt:ParticulateMatter fact f1337</t>
  </si>
  <si>
    <t xml:space="preserve">in-capmkt:(derived) renewable / total electricity fact f1246;f1254</t>
  </si>
  <si>
    <t xml:space="preserve">in-capmkt:SOx fact f1335</t>
  </si>
  <si>
    <t xml:space="preserve">https://nsearchives.nseindia.com/corporate/AZAD2356_07092026213446_BRSR.pdf</t>
  </si>
  <si>
    <t xml:space="preserve">PDF unit 'retain_XML_zero_confirmed_explicit_current_report_cell' applied; matched to XBRL value</t>
  </si>
  <si>
    <t xml:space="preserve">in-capmkt:TotalWasteGenerated fact f1377</t>
  </si>
  <si>
    <t xml:space="preserve">in-capmkt:TotalWasteRecovered fact f1391</t>
  </si>
  <si>
    <t xml:space="preserve">in-capmkt:TotalVolumeOfWaterConsumption fact f1287</t>
  </si>
  <si>
    <t xml:space="preserve">in-capmkt:TotalVolumeOfWaterWithdrawal fact f1285</t>
  </si>
  <si>
    <t xml:space="preserve">https://nsearchives.nseindia.com/corporate/xbrl/INTEGRATED_FILING_INDAS_1664223_06052026082322_WEB.xml</t>
  </si>
  <si>
    <t xml:space="preserve">Profit before tax 13095.39 + finance costs 35.93 + depreciation 448.21 (Rs cr), from the same filing</t>
  </si>
  <si>
    <t xml:space="preserve">https://nsearchives.nseindia.com/corporate/lkwalimbe_bajajauto_co_in_25062026131638_SE_BRSR.pdf</t>
  </si>
  <si>
    <t xml:space="preserve">page 38 (AR page)</t>
  </si>
  <si>
    <t xml:space="preserve">NOx MT/Annum 6.9 3.1</t>
  </si>
  <si>
    <t xml:space="preserve">page 38</t>
  </si>
  <si>
    <t xml:space="preserve">Particulate Matter (PM) MT/Annum 130.1 8.7</t>
  </si>
  <si>
    <t xml:space="preserve">https://nsearchives.nseindia.com/corporate/xbrl/BRSR_Final_BRSR_WebXMLFile_20260625_131852591.xml</t>
  </si>
  <si>
    <t xml:space="preserve">in-capmkt:(derived) renewable / total electricity fact f1648;f1656</t>
  </si>
  <si>
    <t xml:space="preserve">https://nsearchives.nseindia.com/corporate/xbrl/AR_XBRL_BAJAJ-AUTO_19082026172123.xml</t>
  </si>
  <si>
    <t xml:space="preserve">SOx MT/Annum 8.3 16.4</t>
  </si>
  <si>
    <t xml:space="preserve">in-capmkt:TotalWasteDisposed fact f1809</t>
  </si>
  <si>
    <t xml:space="preserve">in-capmkt:TotalWasteGenerated fact f1785</t>
  </si>
  <si>
    <t xml:space="preserve">in-capmkt:TotalWasteRecovered fact f1801</t>
  </si>
  <si>
    <t xml:space="preserve">in-capmkt:TotalVolumeOfWaterConsumption fact f1689</t>
  </si>
  <si>
    <t xml:space="preserve">in-capmkt:TotalVolumeOfWaterWithdrawal fact f1687</t>
  </si>
  <si>
    <t xml:space="preserve">https://nsearchives.nseindia.com/corporate/xbrl/INTEGRATED_FILING_NBFC_INDAS_1662721_30042026110827_WEB.xml</t>
  </si>
  <si>
    <t xml:space="preserve">Profit before tax 27246.18 + finance costs 28231.78 + depreciation 1291.36 (Rs cr), from the same filing</t>
  </si>
  <si>
    <t xml:space="preserve">https://nsearchives.nseindia.com/corporate/xbrl/BRSR_532978_97202611363_BRSR_WebXMLFile_20260709_113634347.xml</t>
  </si>
  <si>
    <t xml:space="preserve">in-capmkt:(derived) renewable / total electricity fact f1820;f1828</t>
  </si>
  <si>
    <t xml:space="preserve">in-capmkt:TotalScope1Emissions fact f1906</t>
  </si>
  <si>
    <t xml:space="preserve">in-capmkt:TotalScope2Emissions fact f1908</t>
  </si>
  <si>
    <t xml:space="preserve">in-capmkt:TotalWasteDisposed fact f1958</t>
  </si>
  <si>
    <t xml:space="preserve">in-capmkt:TotalWasteGenerated fact f1936</t>
  </si>
  <si>
    <t xml:space="preserve">in-capmkt:TotalWasteRecovered fact f1950</t>
  </si>
  <si>
    <t xml:space="preserve">in-capmkt:TotalVolumeOfWaterConsumption fact f1859</t>
  </si>
  <si>
    <t xml:space="preserve">in-capmkt:TotalVolumeOfWaterWithdrawal fact f1857</t>
  </si>
  <si>
    <t xml:space="preserve">https://nsearchives.nseindia.com/corporate/xbrl/INTEGRATED_FILING_NBFC_INDAS_1663390_04052026065555_WEB.xml</t>
  </si>
  <si>
    <t xml:space="preserve">Profit before tax 3333.16 + finance costs 6759.39 + depreciation 47.33 (Rs cr), from the same filing</t>
  </si>
  <si>
    <t xml:space="preserve">https://nsearchives.nseindia.com/corporate/xbrl/BRSR_XML_New_BRSR_WebXMLFile_20260704_202214206.xml</t>
  </si>
  <si>
    <t xml:space="preserve">in-capmkt:(derived) renewable / total electricity fact f1680;f1688</t>
  </si>
  <si>
    <t xml:space="preserve">https://nsearchives.nseindia.com/corporate/BHFL_04072026202143_SE_intimation_BRSR_signed.pdf</t>
  </si>
  <si>
    <t xml:space="preserve">in-capmkt:TotalWasteDisposed fact f1827</t>
  </si>
  <si>
    <t xml:space="preserve">in-capmkt:TotalWasteGenerated fact f1803</t>
  </si>
  <si>
    <t xml:space="preserve">in-capmkt:TotalWasteRecovered fact f1819</t>
  </si>
  <si>
    <t xml:space="preserve">in-capmkt:TotalVolumeOfWaterConsumption fact f1721</t>
  </si>
  <si>
    <t xml:space="preserve">https://nsearchives.nseindia.com/corporate/xbrl/INTEGRATED_FILING_NBFC_INDAS_1664555_07052026063927_WEB.xml</t>
  </si>
  <si>
    <t xml:space="preserve">Profit before tax 2993.72 + finance costs 0.72 + depreciation 31.89 (Rs cr), from the same filing</t>
  </si>
  <si>
    <t xml:space="preserve">https://nsearchives.nseindia.com/corporate/xbrl/BRSRfinal04072026_1_BRSR_WebXMLFile_20260707_173158444.xml</t>
  </si>
  <si>
    <t xml:space="preserve">in-capmkt:(derived) renewable / total electricity fact f1460;f1468</t>
  </si>
  <si>
    <t xml:space="preserve">https://nsearchives.nseindia.com/corporate/BAJAJHLDNG_07072026173123_BHIL_Intimation_-_BRSR_Final_signed.pdf</t>
  </si>
  <si>
    <t xml:space="preserve">PDF page 15</t>
  </si>
  <si>
    <t xml:space="preserve">PDF unit 'retain_reported_nil_confirmed' applied; matched to XBRL value</t>
  </si>
  <si>
    <t xml:space="preserve">in-capmkt:TotalWasteDisposed fact f1598</t>
  </si>
  <si>
    <t xml:space="preserve">in-capmkt:TotalWasteGenerated fact f1574</t>
  </si>
  <si>
    <t xml:space="preserve">in-capmkt:TotalWasteRecovered fact f1590</t>
  </si>
  <si>
    <t xml:space="preserve">PDF unit 'replace_placeholder_zero_with_unquantifiable_shared_premises' applied; matched to XBRL value</t>
  </si>
  <si>
    <t xml:space="preserve">https://nsearchives.nseindia.com/corporate/xbrl/INTEGRATED_FILING_NBFC_INDAS_1661603_29042026104724_WEB.xml</t>
  </si>
  <si>
    <t xml:space="preserve">Profit before tax 26065.41 + finance costs 28665.95 + depreciation 1008.98 (Rs cr), from the same filing</t>
  </si>
  <si>
    <t xml:space="preserve">https://nsearchives.nseindia.com/corporate/xbrl/BRSR_500034_77202622143_BRSR_WebXMLFile_20260707_221419352.xml</t>
  </si>
  <si>
    <t xml:space="preserve">in-capmkt:(derived) renewable / total electricity fact f1760;f1768</t>
  </si>
  <si>
    <t xml:space="preserve">in-capmkt:TotalVolumeOfWaterConsumption fact f1801</t>
  </si>
  <si>
    <t xml:space="preserve">in-capmkt:TotalVolumeOfWaterWithdrawal fact f1799</t>
  </si>
  <si>
    <t xml:space="preserve">https://nsearchives.nseindia.com/corporate/xbrl/INTEGRATED_FILING_INDAS_1665129_08052026084312_WEB.xml</t>
  </si>
  <si>
    <t xml:space="preserve">Profit before tax 1616.82 + finance costs 130.72 + depreciation 763.95 (Rs cr), from the same filing</t>
  </si>
  <si>
    <t xml:space="preserve">https://nsearchives.nseindia.com/corporate/xbrl/BRSR_BRSR_WebXMLFile_20260706_182625523.xml</t>
  </si>
  <si>
    <t xml:space="preserve">in-capmkt:NOx fact f1914</t>
  </si>
  <si>
    <t xml:space="preserve">in-capmkt:ParticulateMatter fact f1918</t>
  </si>
  <si>
    <t xml:space="preserve">in-capmkt:(derived) renewable / total electricity fact f1824;f1832</t>
  </si>
  <si>
    <t xml:space="preserve">in-capmkt:SOx fact f1916</t>
  </si>
  <si>
    <t xml:space="preserve">https://nsearchives.nseindia.com/corporate/BALKRISIND_06072026182325_LetterforBRRsignedfinal.pdf</t>
  </si>
  <si>
    <t xml:space="preserve">page AR p.~154 (BRSR P6 Q7)</t>
  </si>
  <si>
    <t xml:space="preserve">MtCO2e 7,27,419 6,75,773</t>
  </si>
  <si>
    <t xml:space="preserve">MtCO2e 81,487 83,684</t>
  </si>
  <si>
    <t xml:space="preserve">in-capmkt:TotalWasteDisposed fact f1985</t>
  </si>
  <si>
    <t xml:space="preserve">in-capmkt:TotalWasteGenerated fact f1961</t>
  </si>
  <si>
    <t xml:space="preserve">in-capmkt:TotalWasteRecovered fact f1977</t>
  </si>
  <si>
    <t xml:space="preserve">in-capmkt:TotalVolumeOfWaterConsumption fact f1865</t>
  </si>
  <si>
    <t xml:space="preserve">in-capmkt:TotalVolumeOfWaterWithdrawal fact f1863</t>
  </si>
  <si>
    <t xml:space="preserve">https://nsearchives.nseindia.com/corporate/xbrl/INTEGRATED_FILING_BANKING_1660666_28042026082816_WEB.xml</t>
  </si>
  <si>
    <t xml:space="preserve">https://nsearchives.nseindia.com/corporate/xbrl/BRSR_541153_31720260636_BRSR_WebXMLFile_20260731_000653507.xml</t>
  </si>
  <si>
    <t xml:space="preserve">in-capmkt:(derived) renewable / total electricity fact f1501;f1509</t>
  </si>
  <si>
    <t xml:space="preserve">in-capmkt:TotalScope1Emissions fact f1591</t>
  </si>
  <si>
    <t xml:space="preserve">in-capmkt:TotalScope2Emissions fact f1593</t>
  </si>
  <si>
    <t xml:space="preserve">in-capmkt:TotalWasteDisposed fact f1647</t>
  </si>
  <si>
    <t xml:space="preserve">in-capmkt:TotalWasteGenerated fact f1623</t>
  </si>
  <si>
    <t xml:space="preserve">in-capmkt:TotalWasteRecovered fact f1639</t>
  </si>
  <si>
    <t xml:space="preserve">in-capmkt:TotalVolumeOfWaterConsumption fact f1542</t>
  </si>
  <si>
    <t xml:space="preserve">in-capmkt:TotalVolumeOfWaterWithdrawal fact f1540</t>
  </si>
  <si>
    <t xml:space="preserve">https://nsearchives.nseindia.com/corporate/xbrl/INTEGRATED_FILING_BANKING_1665121_08052026083710_WEB.xml</t>
  </si>
  <si>
    <t xml:space="preserve">https://nsearchives.nseindia.com/corporate/xbrl/BRSR_532134_295202619959_BRSR_WebXMLFile_20260602_164143354.xml</t>
  </si>
  <si>
    <t xml:space="preserve">in-capmkt:(derived) renewable / total electricity fact f1534;f1542</t>
  </si>
  <si>
    <t xml:space="preserve">https://nsearchives.nseindia.com/corporate/BANKBARODA_29052026182051_SEBRSR.pdf</t>
  </si>
  <si>
    <t xml:space="preserve">page BRSR p.118 (P6 Q7)</t>
  </si>
  <si>
    <t xml:space="preserve">Total Scope 1 emissions ... (Metric tonnes of CO2 equivalent) 3589.37 1806.97</t>
  </si>
  <si>
    <t xml:space="preserve">Total Scope 2 emissions ... (Metric tonnes of CO2 e equivalent) 153835.74 170244.33</t>
  </si>
  <si>
    <t xml:space="preserve">in-capmkt:TotalWasteDisposed fact f1680</t>
  </si>
  <si>
    <t xml:space="preserve">in-capmkt:TotalWasteGenerated fact f1656</t>
  </si>
  <si>
    <t xml:space="preserve">in-capmkt:TotalWasteRecovered fact f1672</t>
  </si>
  <si>
    <t xml:space="preserve">in-capmkt:TotalVolumeOfWaterConsumption fact f1575</t>
  </si>
  <si>
    <t xml:space="preserve">in-capmkt:TotalVolumeOfWaterWithdrawal fact f1573</t>
  </si>
  <si>
    <t xml:space="preserve">https://nsearchives.nseindia.com/corporate/xbrl/INTEGRATED_FILING_BANKING_1665059_08052026073648_WEB.xml</t>
  </si>
  <si>
    <t xml:space="preserve">https://nsearchives.nseindia.com/corporate/xbrl/brsr_BRSR_WebXMLFile_20260616_105539158.xml</t>
  </si>
  <si>
    <t xml:space="preserve">in-capmkt:(derived) renewable / total electricity fact f1509;f1517</t>
  </si>
  <si>
    <t xml:space="preserve">in-capmkt:TotalScope1Emissions fact f1596</t>
  </si>
  <si>
    <t xml:space="preserve">in-capmkt:TotalScope2Emissions fact f1598</t>
  </si>
  <si>
    <t xml:space="preserve">in-capmkt:TotalWasteDisposed fact f1648</t>
  </si>
  <si>
    <t xml:space="preserve">in-capmkt:TotalWasteGenerated fact f1626</t>
  </si>
  <si>
    <t xml:space="preserve">in-capmkt:TotalWasteRecovered fact f1640</t>
  </si>
  <si>
    <t xml:space="preserve">in-capmkt:TotalVolumeOfWaterConsumption fact f1548</t>
  </si>
  <si>
    <t xml:space="preserve">in-capmkt:TotalVolumeOfWaterWithdrawal fact f1546</t>
  </si>
  <si>
    <t xml:space="preserve">https://nsearchives.nseindia.com/corporate/xbrl/INTEGRATED_FILING_INDAS_1669499_19052026070922_WEB.xml</t>
  </si>
  <si>
    <t xml:space="preserve">Profit before tax 561.99 + finance costs 19.61 + depreciation 145.15 (Rs cr), from the same filing</t>
  </si>
  <si>
    <t xml:space="preserve">https://nsearchives.nseindia.com/corporate/xbrl/BRSR_500042_1772026153031_BRSR_WebXMLFile_20260717_153428215.xml</t>
  </si>
  <si>
    <t xml:space="preserve">in-capmkt:NOx fact f1772</t>
  </si>
  <si>
    <t xml:space="preserve">in-capmkt:ParticulateMatter fact f1776</t>
  </si>
  <si>
    <t xml:space="preserve">in-capmkt:(derived) renewable / total electricity fact f1686;f1694</t>
  </si>
  <si>
    <t xml:space="preserve">https://nsearchives.nseindia.com/corporate/xbrl/AR_XBRL_BASF_10092026090811.xml</t>
  </si>
  <si>
    <t xml:space="preserve">in-capmkt:SOx fact f1774</t>
  </si>
  <si>
    <t xml:space="preserve">https://nsearchives.nseindia.com/corporate/BRSR_500042_17072026153031.pdf</t>
  </si>
  <si>
    <t xml:space="preserve">PDF page 27</t>
  </si>
  <si>
    <t xml:space="preserve">in-capmkt:TotalWasteDisposed fact f1839</t>
  </si>
  <si>
    <t xml:space="preserve">in-capmkt:TotalWasteGenerated fact f1817</t>
  </si>
  <si>
    <t xml:space="preserve">in-capmkt:TotalWasteRecovered fact f1831</t>
  </si>
  <si>
    <t xml:space="preserve">in-capmkt:TotalVolumeOfWaterConsumption fact f1725</t>
  </si>
  <si>
    <t xml:space="preserve">in-capmkt:TotalVolumeOfWaterWithdrawal fact f1723</t>
  </si>
  <si>
    <t xml:space="preserve">https://nsearchives.nseindia.com/corporate/xbrl/INTEGRATED_FILING_INDAS_1673090_26052026042656_WEB.xml</t>
  </si>
  <si>
    <t xml:space="preserve">Profit before tax 302.03 + finance costs 157.64 + depreciation 116.35 (Rs cr), from the same filing</t>
  </si>
  <si>
    <t xml:space="preserve">https://cdn.blackbox.com/cms/docs/esg/brsr-fy26.pdf</t>
  </si>
  <si>
    <t xml:space="preserve">page BRSR p.54 (Q6)</t>
  </si>
  <si>
    <t xml:space="preserve">NOx Tonnes/year 1.336 1.427 SOx Tonnes/year 0.00016 0.0004 Particulate matter (PM) Tonnes/year 0.148 0.128</t>
  </si>
  <si>
    <t xml:space="preserve">Particulate matter (PM) Tonnes/year 0.148 0.128</t>
  </si>
  <si>
    <t xml:space="preserve">https://nsearchives.nseindia.com/corporate/xbrl/BRSR_347_WebXMLFile_20260824_183505115.xml</t>
  </si>
  <si>
    <t xml:space="preserve">in-capmkt:(derived) renewable / total electricity fact f1627;f1635</t>
  </si>
  <si>
    <t xml:space="preserve">https://nsearchives.nseindia.com/corporate/xbrl/AR_XBRL_BBOX_13102026112147.xml</t>
  </si>
  <si>
    <t xml:space="preserve">SOx Tonnes/year 0.00016 0.0004</t>
  </si>
  <si>
    <t xml:space="preserve">https://nsearchives.nseindia.com/corporate/BRSR_500463_24082026183413.pdf</t>
  </si>
  <si>
    <t xml:space="preserve">PDF page 56</t>
  </si>
  <si>
    <t xml:space="preserve">in-capmkt:TotalWasteDisposed fact f1774</t>
  </si>
  <si>
    <t xml:space="preserve">in-capmkt:TotalWasteGenerated fact f1752</t>
  </si>
  <si>
    <t xml:space="preserve">in-capmkt:TotalWasteRecovered fact f1766</t>
  </si>
  <si>
    <t xml:space="preserve">in-capmkt:TotalVolumeOfWaterConsumption fact f1665</t>
  </si>
  <si>
    <t xml:space="preserve">in-capmkt:TotalVolumeOfWaterWithdrawal fact f1663</t>
  </si>
  <si>
    <t xml:space="preserve">https://nsearchives.nseindia.com/corporate/xbrl/INTEGRATED_FILING_INDAS_1666636_13052026071914_WEB.xml</t>
  </si>
  <si>
    <t xml:space="preserve">Profit before tax 74.92 + finance costs 24.61 + depreciation 7.62 (Rs cr), from the same filing</t>
  </si>
  <si>
    <t xml:space="preserve">https://nsearchives.nseindia.com/corporate/xbrl/BRSR_501425_1872026113543_BRSR_WebXMLFile_20260718_113641013.xml</t>
  </si>
  <si>
    <t xml:space="preserve">in-capmkt:NOx fact f1752</t>
  </si>
  <si>
    <t xml:space="preserve">in-capmkt:ParticulateMatter fact f1756</t>
  </si>
  <si>
    <t xml:space="preserve">https://nsearchives.nseindia.com/corporate/xbrl/AR_XBRL_BBTC_18092026145024.xml</t>
  </si>
  <si>
    <t xml:space="preserve">in-capmkt:SOx fact f1754</t>
  </si>
  <si>
    <t xml:space="preserve">https://bbtcl.com/wp-content/uploads/2026/07/BBTCL-Annual-Report-2025-26.pdf</t>
  </si>
  <si>
    <t xml:space="preserve">page BRSR P6 E7</t>
  </si>
  <si>
    <t xml:space="preserve">Total Scope 1 emissions ... Metric tonnes of CO2 equivalent 13,295.43 18,232.72</t>
  </si>
  <si>
    <t xml:space="preserve">in-capmkt:TotalScope2Emissions fact f1773</t>
  </si>
  <si>
    <t xml:space="preserve">in-capmkt:TotalWasteDisposed fact f1825</t>
  </si>
  <si>
    <t xml:space="preserve">in-capmkt:TotalWasteRecovered fact f1817</t>
  </si>
  <si>
    <t xml:space="preserve">https://nsearchives.nseindia.com/corporate/xbrl/INTEGRATED_FILING_INDAS_1675051_28052026054033_WEB.xml</t>
  </si>
  <si>
    <t xml:space="preserve">Profit before tax 567.8202 + finance costs 3.3872 + depreciation 75.9286 (Rs cr), from the same filing</t>
  </si>
  <si>
    <t xml:space="preserve">https://nsearchives.nseindia.com/corporate/xbrl/BRSR_15963_WebXMLFile_20260903_161206005.xml</t>
  </si>
  <si>
    <t xml:space="preserve">in-capmkt:NOx fact f1564</t>
  </si>
  <si>
    <t xml:space="preserve">in-capmkt:ParticulateMatter fact f1568</t>
  </si>
  <si>
    <t xml:space="preserve">in-capmkt:(derived) renewable / total electricity fact f1477;f1485</t>
  </si>
  <si>
    <t xml:space="preserve">in-capmkt:SOx fact f1566</t>
  </si>
  <si>
    <t xml:space="preserve">https://nsearchives.nseindia.com/corporate/BRSR_541143_03092026161139.pdf</t>
  </si>
  <si>
    <t xml:space="preserve">in-capmkt:TotalWasteDisposed fact f1637</t>
  </si>
  <si>
    <t xml:space="preserve">in-capmkt:TotalWasteGenerated fact f1613</t>
  </si>
  <si>
    <t xml:space="preserve">in-capmkt:TotalWasteRecovered fact f1629</t>
  </si>
  <si>
    <t xml:space="preserve">in-capmkt:TotalVolumeOfWaterConsumption fact f1516</t>
  </si>
  <si>
    <t xml:space="preserve">in-capmkt:TotalVolumeOfWaterWithdrawal fact f1514</t>
  </si>
  <si>
    <t xml:space="preserve">https://nsearchives.nseindia.com/corporate/xbrl/INTEGRATED_FILING_INDAS_1669276_19052026043916_WEB.xml</t>
  </si>
  <si>
    <t xml:space="preserve">Profit before tax 8075.04 + finance costs 6.72 + depreciation 523.93 (Rs cr), from the same filing</t>
  </si>
  <si>
    <t xml:space="preserve">https://nsearchives.nseindia.com/corporate/xbrl/BRSR_1254_WebXMLFile_20260807_142548165.xml</t>
  </si>
  <si>
    <t xml:space="preserve">in-capmkt:NOx fact f1565</t>
  </si>
  <si>
    <t xml:space="preserve">in-capmkt:ParticulateMatter fact f1569</t>
  </si>
  <si>
    <t xml:space="preserve">in-capmkt:(derived) renewable / total electricity fact f1478;f1486</t>
  </si>
  <si>
    <t xml:space="preserve">https://nsearchives.nseindia.com/corporate/xbrl/AR_XBRL_BEL_06102026093438.xml</t>
  </si>
  <si>
    <t xml:space="preserve">in-capmkt:SOx fact f1567</t>
  </si>
  <si>
    <t xml:space="preserve">https://nsearchives.nseindia.com/corporate/BEL_05082026211750_Lettersigned.pdf</t>
  </si>
  <si>
    <t xml:space="preserve">page IAR 2025-26 pp.153-156 (BRSR P6 E7)</t>
  </si>
  <si>
    <t xml:space="preserve">Total Scope 1 emissions ... Metric tonnes of CO2 equivalent 8,109.76* 9,204.38*</t>
  </si>
  <si>
    <t xml:space="preserve">in-capmkt:TotalScope2Emissions fact f1586</t>
  </si>
  <si>
    <t xml:space="preserve">in-capmkt:TotalWasteDisposed fact f1640</t>
  </si>
  <si>
    <t xml:space="preserve">in-capmkt:TotalWasteGenerated fact f1616</t>
  </si>
  <si>
    <t xml:space="preserve">in-capmkt:TotalWasteRecovered fact f1632</t>
  </si>
  <si>
    <t xml:space="preserve">in-capmkt:TotalVolumeOfWaterConsumption fact f1517</t>
  </si>
  <si>
    <t xml:space="preserve">in-capmkt:TotalVolumeOfWaterWithdrawal fact f1515</t>
  </si>
  <si>
    <t xml:space="preserve">https://nsearchives.nseindia.com/corporate/xbrl/INTEGRATED_FILING_INDAS_1672190_24052026114416_WEB.xml</t>
  </si>
  <si>
    <t xml:space="preserve">Profit before tax 643.426 + finance costs 160.155 + depreciation 344.188 (Rs cr), from the same filing</t>
  </si>
  <si>
    <t xml:space="preserve">https://nsearchives.nseindia.com/corporate/xbrl/BRSR_24878_WebXMLFile_20260908_230426284.xml</t>
  </si>
  <si>
    <t xml:space="preserve">in-capmkt:NOx fact f1342</t>
  </si>
  <si>
    <t xml:space="preserve">in-capmkt:ParticulateMatter fact f1346</t>
  </si>
  <si>
    <t xml:space="preserve">in-capmkt:(derived) renewable / total electricity fact f1258;f1266</t>
  </si>
  <si>
    <t xml:space="preserve">in-capmkt:SOx fact f1344</t>
  </si>
  <si>
    <t xml:space="preserve">in-capmkt:TotalScope1Emissions fact f1356</t>
  </si>
  <si>
    <t xml:space="preserve">in-capmkt:TotalScope2Emissions fact f1358</t>
  </si>
  <si>
    <t xml:space="preserve">in-capmkt:TotalWasteDisposed fact f1407</t>
  </si>
  <si>
    <t xml:space="preserve">in-capmkt:TotalWasteGenerated fact f1385</t>
  </si>
  <si>
    <t xml:space="preserve">in-capmkt:TotalWasteRecovered fact f1399</t>
  </si>
  <si>
    <t xml:space="preserve">in-capmkt:TotalVolumeOfWaterConsumption fact f1296</t>
  </si>
  <si>
    <t xml:space="preserve">in-capmkt:TotalVolumeOfWaterWithdrawal fact f1294</t>
  </si>
  <si>
    <t xml:space="preserve">https://nsearchives.nseindia.com/corporate/xbrl/INTEGRATED_FILING_INDAS_1675940_29052026041024_WEB.xml</t>
  </si>
  <si>
    <t xml:space="preserve">Profit before tax 199.0769 + finance costs 45.3881 + depreciation 83.3917 (Rs cr), from the same filing</t>
  </si>
  <si>
    <t xml:space="preserve">https://nsearchives.nseindia.com/corporate/xbrl/BRSR_296_WebXMLFile_20260903_173846966.xml</t>
  </si>
  <si>
    <t xml:space="preserve">in-capmkt:NOx fact f1741</t>
  </si>
  <si>
    <t xml:space="preserve">in-capmkt:ParticulateMatter fact f1745</t>
  </si>
  <si>
    <t xml:space="preserve">in-capmkt:(derived) renewable / total electricity fact f1656;f1664</t>
  </si>
  <si>
    <t xml:space="preserve">in-capmkt:SOx fact f1743</t>
  </si>
  <si>
    <t xml:space="preserve">in-capmkt:TotalScope1Emissions fact f1756</t>
  </si>
  <si>
    <t xml:space="preserve">in-capmkt:TotalScope2Emissions fact f1758</t>
  </si>
  <si>
    <t xml:space="preserve">in-capmkt:TotalWasteDisposed fact f1811</t>
  </si>
  <si>
    <t xml:space="preserve">in-capmkt:TotalWasteGenerated fact f1787</t>
  </si>
  <si>
    <t xml:space="preserve">in-capmkt:TotalWasteRecovered fact f1803</t>
  </si>
  <si>
    <t xml:space="preserve">in-capmkt:TotalVolumeOfWaterConsumption fact f1694</t>
  </si>
  <si>
    <t xml:space="preserve">5</t>
  </si>
  <si>
    <t xml:space="preserve">https://nsearchives.nseindia.com/corporate/BEML_03092026173500_SE_BRSR_signed.pdf</t>
  </si>
  <si>
    <t xml:space="preserve">page BRSR p.124</t>
  </si>
  <si>
    <t xml:space="preserve">Total volume of water withdrawal (in kilolitres) (i + ii + iii + iv + v) 4,48,176.30</t>
  </si>
  <si>
    <t xml:space="preserve">corrected after checking the filed BRSR PDF (data query or reported zero)</t>
  </si>
  <si>
    <t xml:space="preserve">https://nsearchives.nseindia.com/corporate/xbrl/INTEGRATED_FILING_INDAS_1666098_12052026063822_WEB.xml</t>
  </si>
  <si>
    <t xml:space="preserve">Profit before tax 1488.21 + finance costs 45.6 + depreciation 345.63 (Rs cr), from the same filing</t>
  </si>
  <si>
    <t xml:space="preserve">https://nsearchives.nseindia.com/corporate/xbrl/BRSR-BergerPaints_NSEXML_BRSR_WebXMLFile_20260721_185018356.xml</t>
  </si>
  <si>
    <t xml:space="preserve">in-capmkt:NOx fact f1793</t>
  </si>
  <si>
    <t xml:space="preserve">in-capmkt:ParticulateMatter fact f1797</t>
  </si>
  <si>
    <t xml:space="preserve">https://nsearchives.nseindia.com/corporate/xbrl/AR_XBRL_BERGEPAINT_07092026144247.xml</t>
  </si>
  <si>
    <t xml:space="preserve">in-capmkt:SOx fact f1795</t>
  </si>
  <si>
    <t xml:space="preserve">https://nsearchives.nseindia.com/corporate/PAINTBERGE_21072026184946_BRSR_final_letter2025-26.pdf</t>
  </si>
  <si>
    <t xml:space="preserve">in-capmkt:TotalWasteDisposed fact f1860</t>
  </si>
  <si>
    <t xml:space="preserve">in-capmkt:TotalWasteGenerated fact f1838</t>
  </si>
  <si>
    <t xml:space="preserve">in-capmkt:TotalWasteRecovered fact f1852</t>
  </si>
  <si>
    <t xml:space="preserve">https://nsearchives.nseindia.com/corporate/xbrl/INTEGRATED_FILING_INDAS_1657452_22042026103312_WEB.xml</t>
  </si>
  <si>
    <t xml:space="preserve">Profit before tax 149.18 + finance costs 158.64 + depreciation 477.56 (Rs cr), from the same filing</t>
  </si>
  <si>
    <t xml:space="preserve">Bharat Coking Coal operating energy-conservation disclosure; exact current annual FY2025–26</t>
  </si>
  <si>
    <t xml:space="preserve">https://nsearchives.nseindia.com/corporate/xbrl/INTEGRATED_FILING_INDAS_1664727_07052026104438_WEB.xml</t>
  </si>
  <si>
    <t xml:space="preserve">Profit before tax 1820.81 + finance costs 182.174 + depreciation 448.049 (Rs cr), from the same filing</t>
  </si>
  <si>
    <t xml:space="preserve">https://nsearchives.nseindia.com/corporate/xbrl/BRSR17072026_BRSR_WebXMLFile_20260717_114831185.xml</t>
  </si>
  <si>
    <t xml:space="preserve">in-capmkt:NOx fact f1775</t>
  </si>
  <si>
    <t xml:space="preserve">in-capmkt:ParticulateMatter fact f1779</t>
  </si>
  <si>
    <t xml:space="preserve">in-capmkt:(derived) renewable / total electricity fact f1689;f1697</t>
  </si>
  <si>
    <t xml:space="preserve">https://nsearchives.nseindia.com/corporate/xbrl/AR_XBRL_BHARATFORG_22102026172415.xml</t>
  </si>
  <si>
    <t xml:space="preserve">in-capmkt:SOx fact f1777</t>
  </si>
  <si>
    <t xml:space="preserve">in-capmkt:TotalScope1Emissions fact f1790</t>
  </si>
  <si>
    <t xml:space="preserve">in-capmkt:TotalScope2Emissions fact f1792</t>
  </si>
  <si>
    <t xml:space="preserve">in-capmkt:TotalWasteDisposed fact f1842</t>
  </si>
  <si>
    <t xml:space="preserve">in-capmkt:TotalWasteGenerated fact f1820</t>
  </si>
  <si>
    <t xml:space="preserve">in-capmkt:TotalWasteRecovered fact f1834</t>
  </si>
  <si>
    <t xml:space="preserve">in-capmkt:TotalVolumeOfWaterConsumption fact f1728</t>
  </si>
  <si>
    <t xml:space="preserve">in-capmkt:TotalVolumeOfWaterWithdrawal fact f1726</t>
  </si>
  <si>
    <t xml:space="preserve">https://nsearchives.nseindia.com/corporate/xbrl/INTEGRATED_FILING_INDAS_1666759_13052026094810_WEB.xml</t>
  </si>
  <si>
    <t xml:space="preserve">Profit before tax 22791.6 + finance costs 15578.6 + depreciation 34571.0 (Rs cr), from the same filing</t>
  </si>
  <si>
    <t xml:space="preserve">https://nsearchives.nseindia.com/corporate/BHARTIARTL_13072026161647_BRSR1.pdf</t>
  </si>
  <si>
    <t xml:space="preserve">page BRSR P6 E6 (AR p.225)</t>
  </si>
  <si>
    <t xml:space="preserve">NOx Metric Tonnes 38 63</t>
  </si>
  <si>
    <t xml:space="preserve">Particulate matter (PM) Metric Tonnes 2 4</t>
  </si>
  <si>
    <t xml:space="preserve">https://nsearchives.nseindia.com/corporate/xbrl/130720261608_BRSR_WebXMLFile_20260713_161752683.xml</t>
  </si>
  <si>
    <t xml:space="preserve">in-capmkt:(derived) renewable / total electricity fact f2205;f2213</t>
  </si>
  <si>
    <t xml:space="preserve">https://nsearchives.nseindia.com/corporate/xbrl/AR_XBRL_BHARTIARTL_02092026113002.xml</t>
  </si>
  <si>
    <t xml:space="preserve">in-capmkt:SOx fact f2293</t>
  </si>
  <si>
    <t xml:space="preserve">in-capmkt:TotalScope1Emissions fact f2310</t>
  </si>
  <si>
    <t xml:space="preserve">in-capmkt:TotalScope2Emissions fact f2312</t>
  </si>
  <si>
    <t xml:space="preserve">in-capmkt:TotalWasteDisposed fact f2362</t>
  </si>
  <si>
    <t xml:space="preserve">in-capmkt:TotalWasteGenerated fact f2340</t>
  </si>
  <si>
    <t xml:space="preserve">in-capmkt:TotalWasteRecovered fact f2354</t>
  </si>
  <si>
    <t xml:space="preserve">in-capmkt:TotalVolumeOfWaterConsumption fact f2244</t>
  </si>
  <si>
    <t xml:space="preserve">in-capmkt:TotalVolumeOfWaterWithdrawal fact f2242</t>
  </si>
  <si>
    <t xml:space="preserve">https://nsearchives.nseindia.com/corporate/xbrl/INTEGRATED_FILING_INDAS_1666677_13052026080211_WEB.xml</t>
  </si>
  <si>
    <t xml:space="preserve">Profit before tax 2299.8 + finance costs 601.2 + depreciation 2213.2 (Rs cr), from the same filing</t>
  </si>
  <si>
    <t xml:space="preserve">https://nsearchives.nseindia.com/corporate/HexacomApril20_18072026002350_BRSRIntimation25.pdf</t>
  </si>
  <si>
    <t xml:space="preserve">page BRSR p.~24 (Q6)</t>
  </si>
  <si>
    <t xml:space="preserve">NOx Metric Tonnes 85 93</t>
  </si>
  <si>
    <t xml:space="preserve">Particulate matter (PM) Metric Tonnes 4 5</t>
  </si>
  <si>
    <t xml:space="preserve">https://nsearchives.nseindia.com/corporate/xbrl/BRSR_BRSR_WebXMLFile_20260718_002700578.xml</t>
  </si>
  <si>
    <t xml:space="preserve">https://nsearchives.nseindia.com/corporate/xbrl/AR_XBRL_BHARTIHEXA_07092026125616.xml</t>
  </si>
  <si>
    <t xml:space="preserve">in-capmkt:TotalScope1Emissions fact f1671</t>
  </si>
  <si>
    <t xml:space="preserve">in-capmkt:TotalScope2Emissions fact f1673</t>
  </si>
  <si>
    <t xml:space="preserve">in-capmkt:TotalWasteDisposed fact f1723</t>
  </si>
  <si>
    <t xml:space="preserve">in-capmkt:TotalWasteGenerated fact f1701</t>
  </si>
  <si>
    <t xml:space="preserve">in-capmkt:TotalWasteRecovered fact f1715</t>
  </si>
  <si>
    <t xml:space="preserve">https://nsearchives.nseindia.com/corporate/xbrl/INTEGRATED_FILING_INDAS_1663366_04052026062712_WEB.xml</t>
  </si>
  <si>
    <t xml:space="preserve">Profit before tax 2116.3 + finance costs 756.41 + depreciation 315.87 (Rs cr), from the same filing</t>
  </si>
  <si>
    <t xml:space="preserve">https://nsearchives.nseindia.com/corporate/BHEL_10072026183637_SE_letter_for_BRSR2526.pdf</t>
  </si>
  <si>
    <t xml:space="preserve">page p.125 (inferred from footer)</t>
  </si>
  <si>
    <t xml:space="preserve">NOx Tonne/year 193.59 230.69</t>
  </si>
  <si>
    <t xml:space="preserve">Particulate Matters (PM) Tonne/year 479.52 314.38</t>
  </si>
  <si>
    <t xml:space="preserve">https://nsearchives.nseindia.com/corporate/xbrl/BRSRbhell2526_BRSR_WebXMLFile_20260710_183646790.xml</t>
  </si>
  <si>
    <t xml:space="preserve">in-capmkt:(derived) renewable / total electricity fact f1578;f1586</t>
  </si>
  <si>
    <t xml:space="preserve">https://nsearchives.nseindia.com/corporate/xbrl/AR_XBRL_BHEL_04092026010741.xml</t>
  </si>
  <si>
    <t xml:space="preserve">SOx Tonne/year 368.13 357.93</t>
  </si>
  <si>
    <t xml:space="preserve">in-capmkt:TotalScope1Emissions fact f1683</t>
  </si>
  <si>
    <t xml:space="preserve">in-capmkt:TotalScope2Emissions fact f1685</t>
  </si>
  <si>
    <t xml:space="preserve">in-capmkt:TotalWasteDisposed fact f1735</t>
  </si>
  <si>
    <t xml:space="preserve">in-capmkt:TotalWasteGenerated fact f1713</t>
  </si>
  <si>
    <t xml:space="preserve">in-capmkt:TotalWasteRecovered fact f1727</t>
  </si>
  <si>
    <t xml:space="preserve">in-capmkt:TotalVolumeOfWaterConsumption fact f1617</t>
  </si>
  <si>
    <t xml:space="preserve">in-capmkt:TotalVolumeOfWaterWithdrawal fact f1615</t>
  </si>
  <si>
    <t xml:space="preserve">https://nsearchives.nseindia.com/corporate/xbrl/INTEGRATED_FILING_INDAS_1671030_21052026095516_WEB.xml</t>
  </si>
  <si>
    <t xml:space="preserve">Profit before tax 371.8007 + finance costs 11.6752 + depreciation 72.7647 (Rs cr), from the same filing</t>
  </si>
  <si>
    <t xml:space="preserve">https://nsearchives.nseindia.com/corporate/BIKAJIFOODS_23072026125038_40.pdf</t>
  </si>
  <si>
    <t xml:space="preserve">page AR p.~35 (Q6)</t>
  </si>
  <si>
    <t xml:space="preserve">NOx MT/Annum 47.65 103.13</t>
  </si>
  <si>
    <t xml:space="preserve">Particulate Matter (PM) MT/ Annum 91.94 13.29</t>
  </si>
  <si>
    <t xml:space="preserve">https://nsearchives.nseindia.com/corporate/xbrl/BRSR_FY2025-26_XML_BRSR_WebXMLFile_20260723_125126001.xml</t>
  </si>
  <si>
    <t xml:space="preserve">https://nsearchives.nseindia.com/corporate/xbrl/AR_XBRL_BIKAJI_17092026172810.xml</t>
  </si>
  <si>
    <t xml:space="preserve">SOx MT/ Annum 42.87 6.41</t>
  </si>
  <si>
    <t xml:space="preserve">PDF page 37</t>
  </si>
  <si>
    <t xml:space="preserve">in-capmkt:TotalWasteDisposed fact f1780</t>
  </si>
  <si>
    <t xml:space="preserve">in-capmkt:TotalWasteRecovered fact f1772</t>
  </si>
  <si>
    <t xml:space="preserve">in-capmkt:TotalVolumeOfWaterConsumption fact f1666</t>
  </si>
  <si>
    <t xml:space="preserve">in-capmkt:TotalVolumeOfWaterWithdrawal fact f1664</t>
  </si>
  <si>
    <t xml:space="preserve">https://nsearchives.nseindia.com/corporate/xbrl/INTEGRATED_FILING_INDAS_1664765_08052026121904_WEB.xml</t>
  </si>
  <si>
    <t xml:space="preserve">Profit before tax 850.8 + finance costs 990.3 + depreciation 1956.7 (Rs cr), from the same filing</t>
  </si>
  <si>
    <t xml:space="preserve">https://nsearchives.nseindia.com/corporate/xbrl/BRSRXBRL26_BRSR_WebXMLFile_20260715_153041851.xml</t>
  </si>
  <si>
    <t xml:space="preserve">in-capmkt:NOx fact f1903</t>
  </si>
  <si>
    <t xml:space="preserve">in-capmkt:ParticulateMatter fact f1907</t>
  </si>
  <si>
    <t xml:space="preserve">in-capmkt:(derived) renewable / total electricity fact f1817;f1825</t>
  </si>
  <si>
    <t xml:space="preserve">in-capmkt:SOx fact f1905</t>
  </si>
  <si>
    <t xml:space="preserve">in-capmkt:TotalScope1Emissions fact f1918</t>
  </si>
  <si>
    <t xml:space="preserve">in-capmkt:TotalScope2Emissions fact f1920</t>
  </si>
  <si>
    <t xml:space="preserve">in-capmkt:TotalWasteDisposed fact f1970</t>
  </si>
  <si>
    <t xml:space="preserve">in-capmkt:TotalWasteGenerated fact f1948</t>
  </si>
  <si>
    <t xml:space="preserve">in-capmkt:TotalWasteRecovered fact f1962</t>
  </si>
  <si>
    <t xml:space="preserve">in-capmkt:TotalVolumeOfWaterConsumption fact f1856</t>
  </si>
  <si>
    <t xml:space="preserve">in-capmkt:TotalVolumeOfWaterWithdrawal fact f1854</t>
  </si>
  <si>
    <t xml:space="preserve">https://nsearchives.nseindia.com/corporate/xbrl/INTEGRATED_FILING_INDAS_1669699_19052026115028_WEB.xml</t>
  </si>
  <si>
    <t xml:space="preserve">Profit before tax 107.0247 + finance costs 6.8218 + depreciation 21.4405 (Rs cr), from the same filing</t>
  </si>
  <si>
    <t xml:space="preserve">https://nsearchives.nseindia.com/corporate/xbrl/BRSR_13904_WebXMLFile_20260829_223617210.xml</t>
  </si>
  <si>
    <t xml:space="preserve">in-capmkt:(derived) renewable / total electricity fact f1797;f1805</t>
  </si>
  <si>
    <t xml:space="preserve">https://www.blsinternational.com/assets/pdf/shareholder-general-meetings/annual-general-meeting/42nd/Annual-Report-For-FY2025-26.pdf</t>
  </si>
  <si>
    <t xml:space="preserve">page 179</t>
  </si>
  <si>
    <t xml:space="preserve">Total Scope 1 emissions ... 29.6814 Metric Tonnes of Co2 eq 19.4958</t>
  </si>
  <si>
    <t xml:space="preserve">Total Scope 2 emissions ... 1100.8946 Metric Tonnes of Co2 eq 322.8037</t>
  </si>
  <si>
    <t xml:space="preserve">in-capmkt:TotalWasteDisposed fact f1944</t>
  </si>
  <si>
    <t xml:space="preserve">in-capmkt:TotalWasteGenerated fact f1920</t>
  </si>
  <si>
    <t xml:space="preserve">in-capmkt:TotalWasteRecovered fact f1936</t>
  </si>
  <si>
    <t xml:space="preserve">in-capmkt:TotalVolumeOfWaterConsumption fact f1838</t>
  </si>
  <si>
    <t xml:space="preserve">in-capmkt:TotalVolumeOfWaterWithdrawal fact f1836</t>
  </si>
  <si>
    <t xml:space="preserve">https://nsearchives.nseindia.com/corporate/xbrl/INTEGRATED_FILING_INDAS_1678839_02062026121218_WEB.xml</t>
  </si>
  <si>
    <t xml:space="preserve">Profit before tax 359.91 + finance costs 42.03 + depreciation 247.24 (Rs cr), from the same filing</t>
  </si>
  <si>
    <t xml:space="preserve">https://nsearchives.nseindia.com/corporate/xbrl/BRSR_510_WebXMLFile_20260828_164444856.xml</t>
  </si>
  <si>
    <t xml:space="preserve">in-capmkt:NOx fact f1623</t>
  </si>
  <si>
    <t xml:space="preserve">in-capmkt:ParticulateMatter fact f1627</t>
  </si>
  <si>
    <t xml:space="preserve">in-capmkt:(derived) renewable / total electricity fact f1538;f1546</t>
  </si>
  <si>
    <t xml:space="preserve">https://nsearchives.nseindia.com/corporate/xbrl/AR_XBRL_BLUEDART_16102026174800.xml</t>
  </si>
  <si>
    <t xml:space="preserve">in-capmkt:SOx fact f1625</t>
  </si>
  <si>
    <t xml:space="preserve">https://nsearchives.nseindia.com/corporate/BRSR_526612_28082026164430.pdf</t>
  </si>
  <si>
    <t xml:space="preserve">page AR p.~71</t>
  </si>
  <si>
    <t xml:space="preserve">Total Scope 1 emissions* ... Metric tonnes of CO2 equivalent 1,37,749.39 1,70,806.00</t>
  </si>
  <si>
    <t xml:space="preserve">Total Scope 2 emissions* ... Metric tonnes of CO2 equivalent 5,128.84 15,906.00</t>
  </si>
  <si>
    <t xml:space="preserve">in-capmkt:TotalWasteDisposed fact f1693</t>
  </si>
  <si>
    <t xml:space="preserve">in-capmkt:TotalWasteGenerated fact f1671</t>
  </si>
  <si>
    <t xml:space="preserve">in-capmkt:TotalWasteRecovered fact f1685</t>
  </si>
  <si>
    <t xml:space="preserve">in-capmkt:TotalVolumeOfWaterConsumption fact f1577</t>
  </si>
  <si>
    <t xml:space="preserve">in-capmkt:TotalVolumeOfWaterWithdrawal fact f1575</t>
  </si>
  <si>
    <t xml:space="preserve">https://nsearchives.nseindia.com/corporate/xbrl/INTEGRATED_FILING_INDAS_1664147_06052026065034_WEB.xml</t>
  </si>
  <si>
    <t xml:space="preserve">Profit before tax 559.65 + finance costs 75.85 + depreciation 142.15 (Rs cr), from the same filing</t>
  </si>
  <si>
    <t xml:space="preserve">https://nsearchives.nseindia.com/corporate/xbrl/BRSR_500067_1372026232656_BRSR_WebXMLFile_20260713_232710648.xml</t>
  </si>
  <si>
    <t xml:space="preserve">in-capmkt:NOx fact f1666</t>
  </si>
  <si>
    <t xml:space="preserve">in-capmkt:ParticulateMatter fact f1670</t>
  </si>
  <si>
    <t xml:space="preserve">in-capmkt:(derived) renewable / total electricity fact f1581;f1589</t>
  </si>
  <si>
    <t xml:space="preserve">https://nsearchives.nseindia.com/corporate/xbrl/AR_XBRL_BLUESTARCO_04092026132215.xml</t>
  </si>
  <si>
    <t xml:space="preserve">in-capmkt:SOx fact f1668</t>
  </si>
  <si>
    <t xml:space="preserve">https://nsearchives.nseindia.com/corporate/BRSR_500067_13072026232656.pdf</t>
  </si>
  <si>
    <t xml:space="preserve">in-capmkt:TotalWasteDisposed fact f1733</t>
  </si>
  <si>
    <t xml:space="preserve">in-capmkt:TotalWasteGenerated fact f1711</t>
  </si>
  <si>
    <t xml:space="preserve">in-capmkt:TotalWasteRecovered fact f1725</t>
  </si>
  <si>
    <t xml:space="preserve">https://nsearchives.nseindia.com/corporate/xbrl/INTEGRATED_FILING_INDAS_1670021_20052026054926_WEB.xml</t>
  </si>
  <si>
    <t xml:space="preserve">Profit before tax 3086.0 + finance costs 26.7 + depreciation 392.0 (Rs cr), from the same filing</t>
  </si>
  <si>
    <t xml:space="preserve">https://nsearchives.nseindia.com/corporate/xbrl/BRSRFY202526_BRSR_WebXMLFile_20260710_102419136.xml</t>
  </si>
  <si>
    <t xml:space="preserve">in-capmkt:NOx fact f1664</t>
  </si>
  <si>
    <t xml:space="preserve">in-capmkt:ParticulateMatter fact f1668</t>
  </si>
  <si>
    <t xml:space="preserve">https://nsearchives.nseindia.com/corporate/xbrl/AR_XBRL_BOSCHLTD_27082026101918.xml</t>
  </si>
  <si>
    <t xml:space="preserve">in-capmkt:SOx fact f1666</t>
  </si>
  <si>
    <t xml:space="preserve">https://nsearchives.nseindia.com/corporate/BOSCHLTD2025_10072026102401_LettertoSEBRSR2026.pdf</t>
  </si>
  <si>
    <t xml:space="preserve">in-capmkt:TotalScope2Emissions fact f1680</t>
  </si>
  <si>
    <t xml:space="preserve">in-capmkt:TotalWasteDisposed fact f1734</t>
  </si>
  <si>
    <t xml:space="preserve">in-capmkt:TotalWasteGenerated fact f1710</t>
  </si>
  <si>
    <t xml:space="preserve">in-capmkt:TotalWasteRecovered fact f1726</t>
  </si>
  <si>
    <t xml:space="preserve">https://nsearchives.nseindia.com/corporate/xbrl/INTEGRATED_FILING_INDAS_1669456_19052026064423_WEB.xml</t>
  </si>
  <si>
    <t xml:space="preserve">Profit before tax 35453.13 + finance costs 1634.0 + depreciation 7844.09 (Rs cr), from the same filing</t>
  </si>
  <si>
    <t xml:space="preserve">Annualreport glossaryMTmetrictonnes; refinerystackair only. Restricted metric numerator boundary.</t>
  </si>
  <si>
    <t xml:space="preserve">Standalone basis; excludes subsidiaries and joint ventures</t>
  </si>
  <si>
    <t xml:space="preserve">MTCO2e explicitly defined as Metric Tonnes of Carbon Dioxide Equivalent in same annual report glossaryPDF252. Scope3only four materialcategories.</t>
  </si>
  <si>
    <t xml:space="preserve">Source table explicitly metrictonnes. Generated minus recovered/disposed remainder safely stored persource; no unexplained forced balance.</t>
  </si>
  <si>
    <t xml:space="preserve">Report explicitly000’kilolitres;1000m3perunit.</t>
  </si>
  <si>
    <t xml:space="preserve">https://nsearchives.nseindia.com/corporate/xbrl/INTEGRATED_FILING_INDAS_1664224_06052026082330_WEB.xml</t>
  </si>
  <si>
    <t xml:space="preserve">Profit before tax 917.31 + finance costs 409.44 + depreciation 312.37 (Rs cr), from the same filing</t>
  </si>
  <si>
    <t xml:space="preserve">https://nsearchives.nseindia.com/corporate/xbrl/BRSR_532929_227202612617_BRSR_WebXMLFile_20260722_012639284.xml</t>
  </si>
  <si>
    <t xml:space="preserve">in-capmkt:NOx fact f1932</t>
  </si>
  <si>
    <t xml:space="preserve">in-capmkt:ParticulateMatter fact f1936</t>
  </si>
  <si>
    <t xml:space="preserve">in-capmkt:(derived) renewable / total electricity fact f1842;f1850</t>
  </si>
  <si>
    <t xml:space="preserve">https://nsearchives.nseindia.com/corporate/xbrl/AR_XBRL_BRIGADE_25092026175552.xml</t>
  </si>
  <si>
    <t xml:space="preserve">in-capmkt:SOx fact f1934</t>
  </si>
  <si>
    <t xml:space="preserve">in-capmkt:TotalScope1Emissions fact f1946</t>
  </si>
  <si>
    <t xml:space="preserve">in-capmkt:TotalScope2Emissions fact f1948</t>
  </si>
  <si>
    <t xml:space="preserve">in-capmkt:TotalWasteDisposed fact f2002</t>
  </si>
  <si>
    <t xml:space="preserve">in-capmkt:TotalWasteGenerated fact f1978</t>
  </si>
  <si>
    <t xml:space="preserve">in-capmkt:TotalWasteRecovered fact f1994</t>
  </si>
  <si>
    <t xml:space="preserve">in-capmkt:TotalVolumeOfWaterConsumption fact f1883</t>
  </si>
  <si>
    <t xml:space="preserve">in-capmkt:TotalVolumeOfWaterWithdrawal fact f1881</t>
  </si>
  <si>
    <t xml:space="preserve">https://nsearchives.nseindia.com/corporate/xbrl/INTEGRATED_FILING_INDAS_1664749_07052026113812_WEB.xml</t>
  </si>
  <si>
    <t xml:space="preserve">Profit before tax 3318.87 + finance costs 112.76 + depreciation 336.83 (Rs cr), from the same filing</t>
  </si>
  <si>
    <t xml:space="preserve">https://nsearchives.nseindia.com/corporate/xbrl/BRSR_500825_17720260120_BRSR_WebXMLFile_20260717_000846086.xml</t>
  </si>
  <si>
    <t xml:space="preserve">in-capmkt:(derived) renewable / total electricity fact f1613;f1621</t>
  </si>
  <si>
    <t xml:space="preserve">https://nsearchives.nseindia.com/corporate/xbrl/AR_XBRL_BRITANNIA_17092026190755.xml</t>
  </si>
  <si>
    <t xml:space="preserve">https://media.britannia.co.in/Britannia_Annual_Report_2025_26_High_Resolution_c738982760.pdf</t>
  </si>
  <si>
    <t xml:space="preserve">page AR BRSR P6 Q7</t>
  </si>
  <si>
    <t xml:space="preserve">Total Scope 1 emissions ... Metric Tonnes of CO2 equivalent 89,855 1,05,325</t>
  </si>
  <si>
    <t xml:space="preserve">Total Scope 2 emissions ... Metric Tonnes of CO2 equivalent 68,961 82,969</t>
  </si>
  <si>
    <t xml:space="preserve">in-capmkt:TotalWasteGenerated fact f1730</t>
  </si>
  <si>
    <t xml:space="preserve">in-capmkt:TotalVolumeOfWaterConsumption fact f1652</t>
  </si>
  <si>
    <t xml:space="preserve">in-capmkt:TotalVolumeOfWaterWithdrawal fact f1650</t>
  </si>
  <si>
    <t xml:space="preserve">https://nsearchives.nseindia.com/corporate/xbrl/INTEGRATED_FILING_INDAS_1664538_07052026062658_WEB.xml</t>
  </si>
  <si>
    <t xml:space="preserve">Profit before tax 3071.31 + finance costs 0.0 + depreciation 135.33 (Rs cr), from the same filing</t>
  </si>
  <si>
    <t xml:space="preserve">https://nsearchives.nseindia.com/corporate/xbrl/BRSRXML_BRSR_WebXMLFile_20260723_104238488.xml</t>
  </si>
  <si>
    <t xml:space="preserve">in-capmkt:NOx fact f1780</t>
  </si>
  <si>
    <t xml:space="preserve">in-capmkt:ParticulateMatter fact f1784</t>
  </si>
  <si>
    <t xml:space="preserve">in-capmkt:(derived) renewable / total electricity fact f1691;f1699</t>
  </si>
  <si>
    <t xml:space="preserve">https://nsearchives.nseindia.com/corporate/xbrl/AR_XBRL_BSE_16092026171120.xml</t>
  </si>
  <si>
    <t xml:space="preserve">in-capmkt:SOx fact f1782</t>
  </si>
  <si>
    <t xml:space="preserve">https://nsearchives.nseindia.com/corporate/BSE1_23072026104201_NSEIntimationBRSR.pdf</t>
  </si>
  <si>
    <t xml:space="preserve">PDF page 43</t>
  </si>
  <si>
    <t xml:space="preserve">in-capmkt:TotalWasteDisposed fact f1854</t>
  </si>
  <si>
    <t xml:space="preserve">in-capmkt:TotalWasteGenerated fact f1830</t>
  </si>
  <si>
    <t xml:space="preserve">in-capmkt:TotalWasteRecovered fact f1846</t>
  </si>
  <si>
    <t xml:space="preserve">in-capmkt:TotalVolumeOfWaterConsumption fact f1732</t>
  </si>
  <si>
    <t xml:space="preserve">in-capmkt:TotalVolumeOfWaterWithdrawal fact f1730</t>
  </si>
  <si>
    <t xml:space="preserve">https://nsearchives.nseindia.com/corporate/xbrl/INTEGRATED_FILING_INDAS_1663467_04052026093047_WEB.xml</t>
  </si>
  <si>
    <t xml:space="preserve">Profit before tax 629.3153 + finance costs 6.9837 + depreciation 98.7737 (Rs cr), from the same filing</t>
  </si>
  <si>
    <t xml:space="preserve">https://nsearchives.nseindia.com/corporate/xbrl/BRSR_XML_15062026_BRSR_WebXMLFile_20260615_215715138.xml</t>
  </si>
  <si>
    <t xml:space="preserve">in-capmkt:NOx fact f1663</t>
  </si>
  <si>
    <t xml:space="preserve">in-capmkt:ParticulateMatter fact f1667</t>
  </si>
  <si>
    <t xml:space="preserve">in-capmkt:SOx fact f1665</t>
  </si>
  <si>
    <t xml:space="preserve">in-capmkt:TotalScope1Emissions fact f1678</t>
  </si>
  <si>
    <t xml:space="preserve">in-capmkt:TotalWasteGenerated fact f1709</t>
  </si>
  <si>
    <t xml:space="preserve">https://nsearchives.nseindia.com/corporate/xbrl/INTEGRATED_FILING_BANKING_1665783_11052026113236_WEB.xml</t>
  </si>
  <si>
    <t xml:space="preserve">https://nsearchives.nseindia.com/corporate/xbrl/BRSR_532483_2752026191541_BRSR_WebXMLFile_20260606_020946333.xml</t>
  </si>
  <si>
    <t xml:space="preserve">in-capmkt:TotalScope1Emissions fact f1656</t>
  </si>
  <si>
    <t xml:space="preserve">in-capmkt:TotalScope2Emissions fact f1658</t>
  </si>
  <si>
    <t xml:space="preserve">in-capmkt:TotalWasteDisposed fact f1712</t>
  </si>
  <si>
    <t xml:space="preserve">in-capmkt:TotalWasteGenerated fact f1688</t>
  </si>
  <si>
    <t xml:space="preserve">in-capmkt:TotalWasteRecovered fact f1704</t>
  </si>
  <si>
    <t xml:space="preserve">in-capmkt:TotalVolumeOfWaterConsumption fact f1607</t>
  </si>
  <si>
    <t xml:space="preserve">in-capmkt:TotalVolumeOfWaterWithdrawal fact f1605</t>
  </si>
  <si>
    <t xml:space="preserve">https://nsearchives.nseindia.com/corporate/xbrl/INTEGRATED_FILING_NBFC_INDAS_1658760_24042026094816_WEB.xml</t>
  </si>
  <si>
    <t xml:space="preserve">Profit before tax 1303.5652 + finance costs 2563.2288 + depreciation 16.6875 (Rs cr), from the same filing</t>
  </si>
  <si>
    <t xml:space="preserve">https://nsearchives.nseindia.com/corporate/xbrl/XML_BRSR_WebXMLFile_20260706_193838646.xml</t>
  </si>
  <si>
    <t xml:space="preserve">in-capmkt:(derived) renewable / total electricity fact f1276;f1284</t>
  </si>
  <si>
    <t xml:space="preserve">https://nsearchives.nseindia.com/corporate/CANFINHOME_06072026193533_BRSR_Intimation.pdf</t>
  </si>
  <si>
    <t xml:space="preserve">page AR p.163</t>
  </si>
  <si>
    <t xml:space="preserve">Total Scope 1 emissions ... MTCO2e 157.62* 286.03</t>
  </si>
  <si>
    <t xml:space="preserve">Total Scope 2 emissions ... MTCO2e 2,025.37# 1,882.84</t>
  </si>
  <si>
    <t xml:space="preserve">in-capmkt:TotalWasteDisposed fact f1419</t>
  </si>
  <si>
    <t xml:space="preserve">in-capmkt:TotalWasteGenerated fact f1395</t>
  </si>
  <si>
    <t xml:space="preserve">in-capmkt:TotalWasteRecovered fact f1411</t>
  </si>
  <si>
    <t xml:space="preserve">in-capmkt:TotalVolumeOfWaterConsumption fact f1315</t>
  </si>
  <si>
    <t xml:space="preserve">in-capmkt:TotalVolumeOfWaterWithdrawal fact f1313</t>
  </si>
  <si>
    <t xml:space="preserve">https://nsearchives.nseindia.com/corporate/xbrl/INTEGRATED_FILING_LI_1704383_29072026064856_WEB.xml</t>
  </si>
  <si>
    <t xml:space="preserve">Profit before tax 140.78 + finance costs nan + depreciation nan (Rs cr), from the same filing</t>
  </si>
  <si>
    <t xml:space="preserve">https://nsearchives.nseindia.com/corporate/xbrl/BRSR_544583_2472026161824_BRSR_WebXMLFile_20260724_161918353.xml</t>
  </si>
  <si>
    <t xml:space="preserve">in-capmkt:NOx fact f1356</t>
  </si>
  <si>
    <t xml:space="preserve">in-capmkt:ParticulateMatter fact f1360</t>
  </si>
  <si>
    <t xml:space="preserve">in-capmkt:(derived) renewable / total electricity fact f1273;f1281</t>
  </si>
  <si>
    <t xml:space="preserve">GrossPremiumIncome</t>
  </si>
  <si>
    <t xml:space="preserve">in-capmkt:SOx fact f1358</t>
  </si>
  <si>
    <t xml:space="preserve">in-capmkt:TotalScope1Emissions fact f1374</t>
  </si>
  <si>
    <t xml:space="preserve">in-capmkt:TotalScope2Emissions fact f1376</t>
  </si>
  <si>
    <t xml:space="preserve">in-capmkt:TotalWasteDisposed fact f1425</t>
  </si>
  <si>
    <t xml:space="preserve">in-capmkt:TotalWasteGenerated fact f1403</t>
  </si>
  <si>
    <t xml:space="preserve">in-capmkt:TotalWasteRecovered fact f1417</t>
  </si>
  <si>
    <t xml:space="preserve">in-capmkt:TotalVolumeOfWaterConsumption fact f1311</t>
  </si>
  <si>
    <t xml:space="preserve">in-capmkt:TotalVolumeOfWaterWithdrawal fact f1309</t>
  </si>
  <si>
    <t xml:space="preserve">https://nsearchives.nseindia.com/corporate/xbrl/INTEGRATED_FILING_INDAS_1667406_14052026092544_WEB.xml</t>
  </si>
  <si>
    <t xml:space="preserve">Profit before tax 802.75 + finance costs 0.87 + depreciation 72.77 (Rs cr), from the same filing</t>
  </si>
  <si>
    <t xml:space="preserve">https://nsearchives.nseindia.com/corporate/xbrl/BRSR_10106_WebXMLFile_20260903_203746592.xml</t>
  </si>
  <si>
    <t xml:space="preserve">in-capmkt:NOx fact f1645</t>
  </si>
  <si>
    <t xml:space="preserve">in-capmkt:ParticulateMatter fact f1649</t>
  </si>
  <si>
    <t xml:space="preserve">in-capmkt:(derived) renewable / total electricity fact f1558;f1566</t>
  </si>
  <si>
    <t xml:space="preserve">in-capmkt:SOx fact f1647</t>
  </si>
  <si>
    <t xml:space="preserve">https://nsearchives.nseindia.com/corporate/CAPLINPOINT_03092026203734_BRSR_2025-26_SE_intimation_signed.pdf</t>
  </si>
  <si>
    <t xml:space="preserve">PDF page 45</t>
  </si>
  <si>
    <t xml:space="preserve">in-capmkt:TotalWasteDisposed fact f1727</t>
  </si>
  <si>
    <t xml:space="preserve">in-capmkt:TotalWasteGenerated fact f1703</t>
  </si>
  <si>
    <t xml:space="preserve">in-capmkt:TotalWasteRecovered fact f1719</t>
  </si>
  <si>
    <t xml:space="preserve">in-capmkt:TotalVolumeOfWaterConsumption fact f1598</t>
  </si>
  <si>
    <t xml:space="preserve">in-capmkt:TotalVolumeOfWaterWithdrawal fact f1596</t>
  </si>
  <si>
    <t xml:space="preserve">https://nsearchives.nseindia.com/corporate/xbrl/INTEGRATED_FILING_INDAS_1667403_14052026092114_WEB.xml</t>
  </si>
  <si>
    <t xml:space="preserve">Profit before tax 524.82 + finance costs 0.16 + depreciation 94.61 (Rs cr), from the same filing</t>
  </si>
  <si>
    <t xml:space="preserve">https://nsearchives.nseindia.com/corporate/BRSR_513375_16072026214109.pdf</t>
  </si>
  <si>
    <t xml:space="preserve">page Principle 6 EI-6 (AR p.~181)</t>
  </si>
  <si>
    <t xml:space="preserve">NOx tonnes/year 318.1 310.8</t>
  </si>
  <si>
    <t xml:space="preserve">Particulate Matter (PM) tonnes/year 504.4 474.5</t>
  </si>
  <si>
    <t xml:space="preserve">https://nsearchives.nseindia.com/corporate/xbrl/BRSR_513375_167202621419_BRSR_WebXMLFile_20260716_214124853.xml</t>
  </si>
  <si>
    <t xml:space="preserve">in-capmkt:(derived) renewable / total electricity fact f1688;f1696</t>
  </si>
  <si>
    <t xml:space="preserve">https://nsearchives.nseindia.com/corporate/xbrl/AR_XBRL_CARBORUNIV_04092026182133.xml</t>
  </si>
  <si>
    <t xml:space="preserve">SOx tonnes/year 121.4 112.7</t>
  </si>
  <si>
    <t xml:space="preserve">in-capmkt:TotalWasteDisposed fact f1840</t>
  </si>
  <si>
    <t xml:space="preserve">in-capmkt:TotalWasteGenerated fact f1818</t>
  </si>
  <si>
    <t xml:space="preserve">in-capmkt:TotalWasteRecovered fact f1832</t>
  </si>
  <si>
    <t xml:space="preserve">in-capmkt:TotalVolumeOfWaterConsumption fact f1727</t>
  </si>
  <si>
    <t xml:space="preserve">in-capmkt:TotalVolumeOfWaterWithdrawal fact f1725</t>
  </si>
  <si>
    <t xml:space="preserve">https://nsearchives.nseindia.com/corporate/xbrl/INTEGRATED_FILING_INDAS_1660104_28042026030621_WEB.xml</t>
  </si>
  <si>
    <t xml:space="preserve">https://nsearchives.nseindia.com/corporate/CASTROLINDIA_25022026151207_SE_Intimation_BRSRFY2025_25022026.pdf</t>
  </si>
  <si>
    <t xml:space="preserve">page Principle 6 EI-7 (AR 2025 p.141)</t>
  </si>
  <si>
    <t xml:space="preserve">Total Scope 1 emissions ... Metric tons of CO2 equivalent 769 724</t>
  </si>
  <si>
    <t xml:space="preserve">https://nsearchives.nseindia.com/corporate/xbrl/INTEGRATED_FILING_INDAS_1664673_07052026090235_WEB.xml</t>
  </si>
  <si>
    <t xml:space="preserve">Profit before tax 349.1207 + finance costs 68.9985 + depreciation 55.9558 (Rs cr), from the same filing</t>
  </si>
  <si>
    <t xml:space="preserve">https://nsearchives.nseindia.com/corporate/xbrl/BRSR_2196_WebXMLFile_20260817_222524717.xml</t>
  </si>
  <si>
    <t xml:space="preserve">in-capmkt:NOx fact f1771</t>
  </si>
  <si>
    <t xml:space="preserve">in-capmkt:ParticulateMatter fact f1775</t>
  </si>
  <si>
    <t xml:space="preserve">in-capmkt:(derived) renewable / total electricity fact f1685;f1693</t>
  </si>
  <si>
    <t xml:space="preserve">https://nsearchives.nseindia.com/corporate/xbrl/AR_XBRL_CCL_21102026190007.xml</t>
  </si>
  <si>
    <t xml:space="preserve">in-capmkt:SOx fact f1773</t>
  </si>
  <si>
    <t xml:space="preserve">in-capmkt:TotalScope1Emissions fact f1785</t>
  </si>
  <si>
    <t xml:space="preserve">in-capmkt:TotalScope2Emissions fact f1787</t>
  </si>
  <si>
    <t xml:space="preserve">in-capmkt:TotalWasteDisposed fact f1837</t>
  </si>
  <si>
    <t xml:space="preserve">in-capmkt:TotalWasteGenerated fact f1815</t>
  </si>
  <si>
    <t xml:space="preserve">in-capmkt:TotalWasteRecovered fact f1829</t>
  </si>
  <si>
    <t xml:space="preserve">in-capmkt:TotalVolumeOfWaterConsumption fact f1724</t>
  </si>
  <si>
    <t xml:space="preserve">in-capmkt:TotalVolumeOfWaterWithdrawal fact f1722</t>
  </si>
  <si>
    <t xml:space="preserve">https://nsearchives.nseindia.com/corporate/xbrl/INTEGRATED_FILING_INDAS_1662956_02052026035209_WEB.xml</t>
  </si>
  <si>
    <t xml:space="preserve">Profit before tax 603.5542 + finance costs 0.1382 + depreciation 54.1669 (Rs cr), from the same filing</t>
  </si>
  <si>
    <t xml:space="preserve">https://nsearchives.nseindia.com/corporate/xbrl/temp_report_1783581860_BRSR_WebXMLFile_20260709_125740076.xml</t>
  </si>
  <si>
    <t xml:space="preserve">in-capmkt:(derived) renewable / total electricity fact f1675;f1683</t>
  </si>
  <si>
    <t xml:space="preserve">https://nsearchives.nseindia.com/corporate/xbrl/AR_XBRL_CDSL_29082026184134.xml</t>
  </si>
  <si>
    <t xml:space="preserve">https://nsearchives.nseindia.com/corporate/CDSL_09072026125731_NSEIntimation_BRSR.pdf</t>
  </si>
  <si>
    <t xml:space="preserve">Exact current reported GHG quantity matches XML raw amount. Actual same-company report explicitly defines MT as metric tonnes: FederalBank Scope1 row p30 Metric tonnes(MT)ofCO2; UnitedSpirits GHG header p42 MetricTonnes(MT)ofCO2e; CDSL p32 MetricTonnes-MT; IndianHotels p34 MetricTonnes-MT; ABREL airNOx p30 MetricTonnes(MT). Unit dictionary is issuer-specific; no global MtCO2e redefinition or ratio</t>
  </si>
  <si>
    <t xml:space="preserve">in-capmkt:TotalWasteDisposed fact f1668</t>
  </si>
  <si>
    <t xml:space="preserve">in-capmkt:TotalWasteGenerated fact f1652</t>
  </si>
  <si>
    <t xml:space="preserve">in-capmkt:TotalWasteRecovered fact f1660</t>
  </si>
  <si>
    <t xml:space="preserve">https://nsearchives.nseindia.com/corporate/xbrl/INTEGRATED_FILING_INDAS_1660711_28042026102822_WEB.xml</t>
  </si>
  <si>
    <t xml:space="preserve">Profit before tax 1160.02 + finance costs 359.47 + depreciation 654.38 (Rs cr), from the same filing</t>
  </si>
  <si>
    <t xml:space="preserve">https://nsearchives.nseindia.com/corporate/xbrl/BRSRXMLfinal_BRSR_WebXMLFile_20260723_123534112.xml</t>
  </si>
  <si>
    <t xml:space="preserve">in-capmkt:NOx fact f1880</t>
  </si>
  <si>
    <t xml:space="preserve">in-capmkt:ParticulateMatter fact f1884</t>
  </si>
  <si>
    <t xml:space="preserve">in-capmkt:(derived) renewable / total electricity fact f1794;f1802</t>
  </si>
  <si>
    <t xml:space="preserve">https://nsearchives.nseindia.com/corporate/xbrl/AR_XBRL_CEATLTD_16092026161922.xml</t>
  </si>
  <si>
    <t xml:space="preserve">in-capmkt:SOx fact f1882</t>
  </si>
  <si>
    <t xml:space="preserve">https://nsearchives.nseindia.com/corporate/CEATLTD_23072026123513_CEATSELetterIntimationofIntegratedARincLBRSRFY2526signed.pdf</t>
  </si>
  <si>
    <t xml:space="preserve">page IAR p.~152-157 (BRSR P6 E7); ESG Databook</t>
  </si>
  <si>
    <t xml:space="preserve">Total Scope 1 emissions ... Metric tonnes of CO2 equivalent 1,14,858 1,00,208</t>
  </si>
  <si>
    <t xml:space="preserve">page IAR p.~152-157 (BRSR P6 E7)</t>
  </si>
  <si>
    <t xml:space="preserve">Total Scope 2 emissions ... Metric tonnes of CO2 equivalent 1,90,550 1,70,128</t>
  </si>
  <si>
    <t xml:space="preserve">in-capmkt:TotalWasteDisposed fact f1947</t>
  </si>
  <si>
    <t xml:space="preserve">in-capmkt:TotalWasteGenerated fact f1925</t>
  </si>
  <si>
    <t xml:space="preserve">in-capmkt:TotalWasteRecovered fact f1939</t>
  </si>
  <si>
    <t xml:space="preserve">in-capmkt:TotalVolumeOfWaterConsumption fact f1833</t>
  </si>
  <si>
    <t xml:space="preserve">in-capmkt:TotalVolumeOfWaterWithdrawal fact f1831</t>
  </si>
  <si>
    <t xml:space="preserve">https://nsearchives.nseindia.com/corporate/xbrl/INTEGRATED_FILING_INDAS_1661604_29042026104920_WEB.xml</t>
  </si>
  <si>
    <t xml:space="preserve">Profit before tax 812.19 + finance costs 215.01 + depreciation 165.89 (Rs cr), from the same filing</t>
  </si>
  <si>
    <t xml:space="preserve">https://nsearchives.nseindia.com/corporate/xbrl/BRSRCORE_NSE_1_BRSR_WebXMLFile_20260529_234300595.xml</t>
  </si>
  <si>
    <t xml:space="preserve">in-capmkt:NOx fact f1768</t>
  </si>
  <si>
    <t xml:space="preserve">in-capmkt:ParticulateMatter fact f1772</t>
  </si>
  <si>
    <t xml:space="preserve">in-capmkt:(derived) renewable / total electricity fact f1682;f1690</t>
  </si>
  <si>
    <t xml:space="preserve">https://nsearchives.nseindia.com/corporate/xbrl/AR_XBRL_CEMPRO_25072026152629.xml</t>
  </si>
  <si>
    <t xml:space="preserve">in-capmkt:SOx fact f1770</t>
  </si>
  <si>
    <t xml:space="preserve">in-capmkt:TotalScope1Emissions fact f1783</t>
  </si>
  <si>
    <t xml:space="preserve">in-capmkt:TotalScope2Emissions fact f1785</t>
  </si>
  <si>
    <t xml:space="preserve">in-capmkt:TotalWasteDisposed fact f1835</t>
  </si>
  <si>
    <t xml:space="preserve">in-capmkt:TotalWasteGenerated fact f1813</t>
  </si>
  <si>
    <t xml:space="preserve">in-capmkt:TotalWasteRecovered fact f1827</t>
  </si>
  <si>
    <t xml:space="preserve">in-capmkt:TotalVolumeOfWaterWithdrawal fact f1719</t>
  </si>
  <si>
    <t xml:space="preserve">https://nsearchives.nseindia.com/corporate/xbrl/INTEGRATED_FILING_BANKING_1662634_30042026090654_WEB.xml</t>
  </si>
  <si>
    <t xml:space="preserve">https://nsearchives.nseindia.com/corporate/xbrl/BRSR_532885_97202619422_BRSR_WebXMLFile_20260709_190445804.xml</t>
  </si>
  <si>
    <t xml:space="preserve">in-capmkt:(derived) renewable / total electricity fact f1491;f1499</t>
  </si>
  <si>
    <t xml:space="preserve">https://nsearchives.nseindia.com/annual_reports/AR_29684_CENTRALBK_2025_2026_A_22982267_09072026171438.pdf</t>
  </si>
  <si>
    <t xml:space="preserve">PDF unit 'remove_nonmass_currency_or_missing_zero_placeholder' applied; matched to XBRL value</t>
  </si>
  <si>
    <t xml:space="preserve">in-capmkt:TotalWasteRecovered fact f1609</t>
  </si>
  <si>
    <t xml:space="preserve">in-capmkt:TotalVolumeOfWaterConsumption fact f1529</t>
  </si>
  <si>
    <t xml:space="preserve">in-capmkt:TotalVolumeOfWaterWithdrawal fact f1527</t>
  </si>
  <si>
    <t xml:space="preserve">https://nsearchives.nseindia.com/corporate/xbrl/INTEGRATED_FILING_INDAS_1671670_22052026075508_WEB.xml</t>
  </si>
  <si>
    <t xml:space="preserve">Profit before tax 365.0652 + finance costs 113.4883 + depreciation 182.0821 (Rs cr), from the same filing</t>
  </si>
  <si>
    <t xml:space="preserve">https://nsearchives.nseindia.com/corporate/xbrl/BRSR_2378_WebXMLFile_20260824_172028804.xml</t>
  </si>
  <si>
    <t xml:space="preserve">in-capmkt:NOx fact f1821</t>
  </si>
  <si>
    <t xml:space="preserve">in-capmkt:ParticulateMatter fact f1825</t>
  </si>
  <si>
    <t xml:space="preserve">in-capmkt:(derived) renewable / total electricity fact f1731;f1739</t>
  </si>
  <si>
    <t xml:space="preserve">https://nsearchives.nseindia.com/corporate/xbrl/AR_XBRL_CENTURYPLY_15102026154537.xml</t>
  </si>
  <si>
    <t xml:space="preserve">in-capmkt:SOx fact f1823</t>
  </si>
  <si>
    <t xml:space="preserve">in-capmkt:TotalScope1Emissions fact f1835</t>
  </si>
  <si>
    <t xml:space="preserve">in-capmkt:TotalScope2Emissions fact f1837</t>
  </si>
  <si>
    <t xml:space="preserve">in-capmkt:TotalWasteDisposed fact f1891</t>
  </si>
  <si>
    <t xml:space="preserve">in-capmkt:TotalWasteGenerated fact f1867</t>
  </si>
  <si>
    <t xml:space="preserve">in-capmkt:TotalWasteRecovered fact f1883</t>
  </si>
  <si>
    <t xml:space="preserve">in-capmkt:TotalVolumeOfWaterConsumption fact f1772</t>
  </si>
  <si>
    <t xml:space="preserve">in-capmkt:TotalVolumeOfWaterWithdrawal fact f1770</t>
  </si>
  <si>
    <t xml:space="preserve">https://nsearchives.nseindia.com/corporate/xbrl/INTEGRATED_FILING_INDAS_1664290_06052026104328_WEB.xml</t>
  </si>
  <si>
    <t xml:space="preserve">Profit before tax 1125.0 + finance costs 870.0 + depreciation 678.0 (Rs cr), from the same filing</t>
  </si>
  <si>
    <t xml:space="preserve">https://nsearchives.nseindia.com/corporate/xbrl/BRSR_1245_WebXMLFile_20260814_210418486.xml</t>
  </si>
  <si>
    <t xml:space="preserve">in-capmkt:NOx fact f1808</t>
  </si>
  <si>
    <t xml:space="preserve">in-capmkt:ParticulateMatter fact f1812</t>
  </si>
  <si>
    <t xml:space="preserve">in-capmkt:(derived) renewable / total electricity fact f1719;f1727</t>
  </si>
  <si>
    <t xml:space="preserve">https://nsearchives.nseindia.com/corporate/xbrl/AR_XBRL_CESC_08102026180252.xml</t>
  </si>
  <si>
    <t xml:space="preserve">in-capmkt:SOx fact f1810</t>
  </si>
  <si>
    <t xml:space="preserve">https://nsearchives.nseindia.com/corporate/BRSR_500084_14082026210233.pdf</t>
  </si>
  <si>
    <t xml:space="preserve">in-capmkt:TotalWasteDisposed fact f1878</t>
  </si>
  <si>
    <t xml:space="preserve">in-capmkt:TotalWasteGenerated fact f1856</t>
  </si>
  <si>
    <t xml:space="preserve">in-capmkt:TotalWasteRecovered fact f1870</t>
  </si>
  <si>
    <t xml:space="preserve">https://nsearchives.nseindia.com/corporate/xbrl/INTEGRATED_FILING_NBFC_INDAS_1662594_30042026082614_WEB.xml</t>
  </si>
  <si>
    <t xml:space="preserve">Profit before tax 1096.303 + finance costs 1332.067 + depreciation 92.387 (Rs cr), from the same filing</t>
  </si>
  <si>
    <t xml:space="preserve">https://nsearchives.nseindia.com/corporate/xbrl/BRSR_3673_WebXMLFile_20260828_155256856.xml</t>
  </si>
  <si>
    <t xml:space="preserve">in-capmkt:(derived) renewable / total electricity fact f1452;f1460</t>
  </si>
  <si>
    <t xml:space="preserve">https://nsearchives.nseindia.com/corporate/BRSR_531595_28082026155242.pdf</t>
  </si>
  <si>
    <t xml:space="preserve">in-capmkt:TotalWasteDisposed fact f1591</t>
  </si>
  <si>
    <t xml:space="preserve">in-capmkt:TotalWasteGenerated fact f1569</t>
  </si>
  <si>
    <t xml:space="preserve">in-capmkt:TotalWasteRecovered fact f1583</t>
  </si>
  <si>
    <t xml:space="preserve">in-capmkt:TotalVolumeOfWaterConsumption fact f1491</t>
  </si>
  <si>
    <t xml:space="preserve">in-capmkt:TotalVolumeOfWaterWithdrawal fact f1489</t>
  </si>
  <si>
    <t xml:space="preserve">https://nsearchives.nseindia.com/corporate/xbrl/INTEGRATED_FILING_INDAS_1668193_16052026013628_WEB.xml</t>
  </si>
  <si>
    <t xml:space="preserve">Profit before tax 1792.58 + finance costs 7.46 + depreciation 94.44 (Rs cr), from the same filing</t>
  </si>
  <si>
    <t xml:space="preserve">https://nsearchives.nseindia.com/corporate/xbrl/BRSR_500093_3062026163119_BRSR_WebXMLFile_20260630_171135905.xml</t>
  </si>
  <si>
    <t xml:space="preserve">in-capmkt:NOx fact f1832</t>
  </si>
  <si>
    <t xml:space="preserve">in-capmkt:ParticulateMatter fact f1836</t>
  </si>
  <si>
    <t xml:space="preserve">in-capmkt:(derived) renewable / total electricity fact f1746;f1754</t>
  </si>
  <si>
    <t xml:space="preserve">https://nsearchives.nseindia.com/corporate/xbrl/AR_XBRL_CGPOWER_07092026153221.xml</t>
  </si>
  <si>
    <t xml:space="preserve">in-capmkt:SOx fact f1834</t>
  </si>
  <si>
    <t xml:space="preserve">in-capmkt:TotalScope1Emissions fact f1847</t>
  </si>
  <si>
    <t xml:space="preserve">in-capmkt:TotalScope2Emissions fact f1849</t>
  </si>
  <si>
    <t xml:space="preserve">in-capmkt:TotalWasteDisposed fact f1901</t>
  </si>
  <si>
    <t xml:space="preserve">in-capmkt:TotalWasteGenerated fact f1879</t>
  </si>
  <si>
    <t xml:space="preserve">in-capmkt:TotalWasteRecovered fact f1893</t>
  </si>
  <si>
    <t xml:space="preserve">in-capmkt:TotalVolumeOfWaterConsumption fact f1785</t>
  </si>
  <si>
    <t xml:space="preserve">in-capmkt:TotalVolumeOfWaterWithdrawal fact f1783</t>
  </si>
  <si>
    <t xml:space="preserve">https://nsearchives.nseindia.com/corporate/xbrl/INTEGRATED_FILING_INDAS_1667433_14052026102335_WEB.xml</t>
  </si>
  <si>
    <t xml:space="preserve">Profit before tax 819.674 + finance costs 180.45 + depreciation 229.952 (Rs cr), from the same filing</t>
  </si>
  <si>
    <t xml:space="preserve">https://nsearchives.nseindia.com/corporate/xbrl/BRSR_17190_WebXMLFile_20260831_171936835.xml</t>
  </si>
  <si>
    <t xml:space="preserve">in-capmkt:NOx fact f1841</t>
  </si>
  <si>
    <t xml:space="preserve">in-capmkt:ParticulateMatter fact f1845</t>
  </si>
  <si>
    <t xml:space="preserve">in-capmkt:(derived) renewable / total electricity fact f1751;f1759</t>
  </si>
  <si>
    <t xml:space="preserve">in-capmkt:SOx fact f1843</t>
  </si>
  <si>
    <t xml:space="preserve">in-capmkt:TotalScope1Emissions fact f1860</t>
  </si>
  <si>
    <t xml:space="preserve">in-capmkt:TotalScope2Emissions fact f1862</t>
  </si>
  <si>
    <t xml:space="preserve">in-capmkt:TotalWasteDisposed fact f1916</t>
  </si>
  <si>
    <t xml:space="preserve">in-capmkt:TotalWasteGenerated fact f1892</t>
  </si>
  <si>
    <t xml:space="preserve">in-capmkt:TotalWasteRecovered fact f1908</t>
  </si>
  <si>
    <t xml:space="preserve">in-capmkt:TotalVolumeOfWaterConsumption fact f1792</t>
  </si>
  <si>
    <t xml:space="preserve">in-capmkt:TotalVolumeOfWaterWithdrawal fact f1790</t>
  </si>
  <si>
    <t xml:space="preserve">https://nsearchives.nseindia.com/corporate/xbrl/INTEGRATED_FILING_INDAS_1667456_14052026110708_WEB.xml</t>
  </si>
  <si>
    <t xml:space="preserve">Profit before tax 2574.69 + finance costs 6.81 + depreciation 348.96 (Rs cr), from the same filing</t>
  </si>
  <si>
    <t xml:space="preserve">https://nsearchives.nseindia.com/corporate/xbrl/BRSR_260_WebXMLFile_20260805_202301453.xml</t>
  </si>
  <si>
    <t xml:space="preserve">in-capmkt:NOx fact f1682</t>
  </si>
  <si>
    <t xml:space="preserve">in-capmkt:ParticulateMatter fact f1684</t>
  </si>
  <si>
    <t xml:space="preserve">in-capmkt:(derived) renewable / total electricity fact f1758;f1766</t>
  </si>
  <si>
    <t xml:space="preserve">https://nsearchives.nseindia.com/corporate/xbrl/AR_XBRL_CHAMBLFERT_30092026180424.xml</t>
  </si>
  <si>
    <t xml:space="preserve">https://nsearchives.nseindia.com/corporate/YASHIKAN_05082026201730_BRSR_FY-26.pdf</t>
  </si>
  <si>
    <t xml:space="preserve">in-capmkt:TotalWasteDisposed fact f1746</t>
  </si>
  <si>
    <t xml:space="preserve">in-capmkt:TotalWasteRecovered fact f1738</t>
  </si>
  <si>
    <t xml:space="preserve">in-capmkt:TotalVolumeOfWaterConsumption fact f1674</t>
  </si>
  <si>
    <t xml:space="preserve">in-capmkt:TotalVolumeOfWaterWithdrawal fact f1672</t>
  </si>
  <si>
    <t xml:space="preserve">https://nsearchives.nseindia.com/corporate/xbrl/INTEGRATED_FILING_INDAS_1658661_24042026064932_WEB.xml</t>
  </si>
  <si>
    <t xml:space="preserve">Profit before tax 4121.62 + finance costs 120.07 + depreciation 609.97 (Rs cr), from the same filing</t>
  </si>
  <si>
    <t xml:space="preserve">https://nsearchives.nseindia.com/corporate/xbrl/BRSR_1923_WebXMLFile_20260801_214437398.xml</t>
  </si>
  <si>
    <t xml:space="preserve">in-capmkt:NOx fact f1796</t>
  </si>
  <si>
    <t xml:space="preserve">in-capmkt:ParticulateMatter fact f1800</t>
  </si>
  <si>
    <t xml:space="preserve">https://nsearchives.nseindia.com/corporate/xbrl/AR_XBRL_CHENNPETRO_24092026214754.xml</t>
  </si>
  <si>
    <t xml:space="preserve">in-capmkt:SOx fact f1798</t>
  </si>
  <si>
    <t xml:space="preserve">https://nsearchives.nseindia.com/corporate/CHENNPETRO_01082026214341_BRSR_SE_Intimation.pdf</t>
  </si>
  <si>
    <t xml:space="preserve">in-capmkt:TotalWasteDisposed fact f1869</t>
  </si>
  <si>
    <t xml:space="preserve">in-capmkt:TotalWasteGenerated fact f1845</t>
  </si>
  <si>
    <t xml:space="preserve">in-capmkt:TotalWasteRecovered fact f1861</t>
  </si>
  <si>
    <t xml:space="preserve">in-capmkt:TotalVolumeOfWaterConsumption fact f1749</t>
  </si>
  <si>
    <t xml:space="preserve">in-capmkt:TotalVolumeOfWaterWithdrawal fact f1747</t>
  </si>
  <si>
    <t xml:space="preserve">https://nsearchives.nseindia.com/corporate/xbrl/INTEGRATED_FILING_INDAS_1658091_23042026110123_WEB.xml</t>
  </si>
  <si>
    <t xml:space="preserve">Profit before tax 316.3919 + finance costs 89.0885 + depreciation 19.9466 (Rs cr), from the same filing</t>
  </si>
  <si>
    <t xml:space="preserve">https://nsearchives.nseindia.com/corporate/xbrl/BRSR_20116_WebXMLFile_20260904_193520610.xml</t>
  </si>
  <si>
    <t xml:space="preserve">in-capmkt:(derived) renewable / total electricity fact f1646;f1654</t>
  </si>
  <si>
    <t xml:space="preserve">in-capmkt:TotalWasteDisposed fact f1773</t>
  </si>
  <si>
    <t xml:space="preserve">in-capmkt:TotalWasteGenerated fact f1751</t>
  </si>
  <si>
    <t xml:space="preserve">in-capmkt:TotalWasteRecovered fact f1765</t>
  </si>
  <si>
    <t xml:space="preserve">in-capmkt:TotalVolumeOfWaterConsumption fact f1685</t>
  </si>
  <si>
    <t xml:space="preserve">in-capmkt:TotalVolumeOfWaterWithdrawal fact f1683</t>
  </si>
  <si>
    <t xml:space="preserve">https://nsearchives.nseindia.com/corporate/xbrl/INTEGRATED_FILING_NBFC_INDAS_1662681_30042026101826_WEB.xml</t>
  </si>
  <si>
    <t xml:space="preserve">Profit before tax 6960.66 + finance costs 14374.2 + depreciation 281.32 (Rs cr), from the same filing</t>
  </si>
  <si>
    <t xml:space="preserve">https://nsearchives.nseindia.com/corporate/xbrl/BRSR_511243_672026201333_BRSR_WebXMLFile_20260706_201354999.xml</t>
  </si>
  <si>
    <t xml:space="preserve">in-capmkt:(derived) renewable / total electricity fact f1644;f1652</t>
  </si>
  <si>
    <t xml:space="preserve">https://nsearchives.nseindia.com/corporate/BRSR_511243_06072026201333.pdf</t>
  </si>
  <si>
    <t xml:space="preserve">PDF page 26</t>
  </si>
  <si>
    <t xml:space="preserve">in-capmkt:TotalWasteGenerated fact f1760</t>
  </si>
  <si>
    <t xml:space="preserve">in-capmkt:TotalVolumeOfWaterConsumption fact f1683</t>
  </si>
  <si>
    <t xml:space="preserve">https://nsearchives.nseindia.com/corporate/xbrl/INTEGRATED_FILING_INDAS_1657967_23042026072024_WEB.xml</t>
  </si>
  <si>
    <t xml:space="preserve">https://www.cie-india.com/assets/pdf/ppi/annual%20reports/Annual%20Reports/MCL%20Annual%20Report/Annual%20Report%20Jan-Dec%202025.pdf</t>
  </si>
  <si>
    <t xml:space="preserve">page Principle 6 EI-7 (AR BRSR p.~142)</t>
  </si>
  <si>
    <t xml:space="preserve">Total Scope 1 emissions ... Metric tonnes of CO2 equivalent 13412.53 11006.7**</t>
  </si>
  <si>
    <t xml:space="preserve">Total Scope 2 emissions ... Metric tonnes of CO2 equivalent 81853 80371.71**</t>
  </si>
  <si>
    <t xml:space="preserve">page Principle 6 EI-9 (AR BRSR p.~143)</t>
  </si>
  <si>
    <t xml:space="preserve">Total (A+B + C + D + E + F + G+ H) 93521.33 99720.61</t>
  </si>
  <si>
    <t xml:space="preserve">(i) Recycled 67509.58 (ii) Re-used 1230.67 (iii) Other recovery operations 685.75 Total 69426</t>
  </si>
  <si>
    <t xml:space="preserve">page Principle 6 EI-3 (AR BRSR p.141)</t>
  </si>
  <si>
    <t xml:space="preserve">Total volume of water withdrawal (in kilolitres) (i + ii + iii + iv + v) 5,24,860.19 4,87,029.80</t>
  </si>
  <si>
    <t xml:space="preserve">https://nsearchives.nseindia.com/corporate/xbrl/INTEGRATED_FILING_INDAS_1666727_13052026085507_WEB.xml</t>
  </si>
  <si>
    <t xml:space="preserve">Profit before tax 5499.54 + finance costs 54.39 + depreciation 1210.98 (Rs cr), from the same filing</t>
  </si>
  <si>
    <t xml:space="preserve">https://nsearchives.nseindia.com/corporate/xbrl/BRSR_500087_162026234048_BRSR_WebXMLFile_20260606_021018688.xml</t>
  </si>
  <si>
    <t xml:space="preserve">in-capmkt:NOx fact f1990</t>
  </si>
  <si>
    <t xml:space="preserve">in-capmkt:ParticulateMatter fact f1994</t>
  </si>
  <si>
    <t xml:space="preserve">in-capmkt:(derived) renewable / total electricity fact f1904;f1912</t>
  </si>
  <si>
    <t xml:space="preserve">https://nsearchives.nseindia.com/corporate/xbrl/AR_XBRL_CIPLA_09082026014930.xml</t>
  </si>
  <si>
    <t xml:space="preserve">in-capmkt:SOx fact f1992</t>
  </si>
  <si>
    <t xml:space="preserve">https://nsearchives.nseindia.com/corporate/BRSR_500087_01062026234048.pdf</t>
  </si>
  <si>
    <t xml:space="preserve">Current source row separately reports energy-based38,426 and refrigerant588,321 metric tonnes CO2 equivalent. Additive component sum626,747 matches XML; first component is not total.</t>
  </si>
  <si>
    <t xml:space="preserve">PDF unit 'retain_XML_confirmed_component_sum' applied; matched to XBRL value</t>
  </si>
  <si>
    <t xml:space="preserve">PDF page 22</t>
  </si>
  <si>
    <t xml:space="preserve">in-capmkt:TotalWasteDisposed fact f2057</t>
  </si>
  <si>
    <t xml:space="preserve">in-capmkt:TotalWasteGenerated fact f2035</t>
  </si>
  <si>
    <t xml:space="preserve">in-capmkt:TotalWasteRecovered fact f2049</t>
  </si>
  <si>
    <t xml:space="preserve">in-capmkt:TotalVolumeOfWaterConsumption fact f1943</t>
  </si>
  <si>
    <t xml:space="preserve">in-capmkt:TotalVolumeOfWaterWithdrawal fact f1941</t>
  </si>
  <si>
    <t xml:space="preserve">https://nsearchives.nseindia.com/corporate/xbrl/INTEGRATED_FILING_INDAS_1666279_12052026113242_WEB.xml</t>
  </si>
  <si>
    <t xml:space="preserve">consolidated_operating_group_scenario</t>
  </si>
  <si>
    <t xml:space="preserve">https://nsearchives.nseindia.com/annual_reports/AR_29506_CLEANMAX_2025_2026_A_9319965_30062026214324.pdf</t>
  </si>
  <si>
    <t xml:space="preserve">https://cdn.prod.website-files.com/68652f8312ae2e761e326f69/6a8da8698ce745b487d29d2e_BRSR_FY%202025-26.pdf</t>
  </si>
  <si>
    <t xml:space="preserve">page BRSR p.~60 (P6 Q9)</t>
  </si>
  <si>
    <t xml:space="preserve">Total (A+B + C + D + E + F + G + H) 1469.68 861.39</t>
  </si>
  <si>
    <t xml:space="preserve">(i) Recycled 1469.68 861.39 (ii) Re-used 0 0 (iii) Other recovery operations 0 0 Total 1469.68 861.39</t>
  </si>
  <si>
    <t xml:space="preserve">page BRSR p.~57 (P6 Q3)</t>
  </si>
  <si>
    <t xml:space="preserve">Total volume of water withdrawal (in kilolitres) (i + ii + iii + iv + v) 110,223.55 35,911.29</t>
  </si>
  <si>
    <t xml:space="preserve">https://nsearchives.nseindia.com/corporate/xbrl/INTEGRATED_FILING_INDAS_1701665_26072026111855_WEB.xml</t>
  </si>
  <si>
    <t xml:space="preserve">Profit before tax 823.64 + finance costs 0.08 + depreciation 34.76 (Rs cr), from the same filing</t>
  </si>
  <si>
    <t xml:space="preserve">https://nsearchives.nseindia.com/corporate/xbrl/INTEGRATED_FILING_INDAS_1736134_12102026040726_WEB.xml</t>
  </si>
  <si>
    <t xml:space="preserve">Profit before tax 41164.74 + finance costs 1216.26 + depreciation 10136.67 (Rs cr), from the same filing</t>
  </si>
  <si>
    <t xml:space="preserve">https://nsearchives.nseindia.com/corporate/xbrl/BRSR_3691_WebXMLFile_20260807_160414569.xml</t>
  </si>
  <si>
    <t xml:space="preserve">in-capmkt:NOx fact f1878</t>
  </si>
  <si>
    <t xml:space="preserve">in-capmkt:ParticulateMatter fact f1882</t>
  </si>
  <si>
    <t xml:space="preserve">in-capmkt:SOx fact f1880</t>
  </si>
  <si>
    <t xml:space="preserve">https://nsearchives.nseindia.com/corporate/BRSR_533278_07082026160333.pdf</t>
  </si>
  <si>
    <t xml:space="preserve">Source separately reports CIL+subsidiaries and CIL joint ventures; explicit sum matches XML. Do not replace aggregate with first partial-perimeter table.</t>
  </si>
  <si>
    <t xml:space="preserve">PDF unit 'retain_XML_confirmed_disjoint_boundary_sum' applied; matched to XBRL value</t>
  </si>
  <si>
    <t xml:space="preserve">in-capmkt:TotalWasteDisposed fact f1950</t>
  </si>
  <si>
    <t xml:space="preserve">in-capmkt:TotalWasteGenerated fact f1926</t>
  </si>
  <si>
    <t xml:space="preserve">in-capmkt:TotalWasteRecovered fact f1942</t>
  </si>
  <si>
    <t xml:space="preserve">Water source heading explicitly states Lakh kilolitres, reinforced by intensity unitsLakhKL; CIL+subsidiaries and JV tables are separate. Add reported components then convert lakhkilolitres×100000m3. ConsumptionXML3387.82 disagrees with sum3387.81; retained PDF sum, not XML scale inference.</t>
  </si>
  <si>
    <t xml:space="preserve">PDF unit 'replace_XML_unscaled_aggregate_with_PDF_components' applied; matched to XBRL value</t>
  </si>
  <si>
    <t xml:space="preserve">https://nsearchives.nseindia.com/corporate/xbrl/INTEGRATED_FILING_INDAS_1668076_15052026085911_WEB.xml</t>
  </si>
  <si>
    <t xml:space="preserve">Profit before tax 886.3981 + finance costs 83.1603 + depreciation 110.8322 (Rs cr), from the same filing</t>
  </si>
  <si>
    <t xml:space="preserve">https://nsearchives.nseindia.com/corporate/xbrl/BRSR_15406_WebXMLFile_20260904_111533407.xml</t>
  </si>
  <si>
    <t xml:space="preserve">in-capmkt:NOx fact f1505</t>
  </si>
  <si>
    <t xml:space="preserve">in-capmkt:ParticulateMatter fact f1509</t>
  </si>
  <si>
    <t xml:space="preserve">in-capmkt:(derived) renewable / total electricity fact f1423;f1431</t>
  </si>
  <si>
    <t xml:space="preserve">in-capmkt:SOx fact f1507</t>
  </si>
  <si>
    <t xml:space="preserve">https://nsearchives.nseindia.com/corporate/Aswi4739_04092026111521_SE_Intimation_BRSR_2026_Sgd.pdf</t>
  </si>
  <si>
    <t xml:space="preserve">page BRSR p.26-27 (P6 EI-7)</t>
  </si>
  <si>
    <t xml:space="preserve">Total Scope 2 Emissions (Break-up of the GHG into CO2, CH4, N2O, HFCs, PFCs, SF6, NF3, if available) 21252.00 28736.33</t>
  </si>
  <si>
    <t xml:space="preserve">in-capmkt:TotalWasteDisposed fact f1575</t>
  </si>
  <si>
    <t xml:space="preserve">in-capmkt:TotalWasteGenerated fact f1553</t>
  </si>
  <si>
    <t xml:space="preserve">in-capmkt:TotalWasteRecovered fact f1567</t>
  </si>
  <si>
    <t xml:space="preserve">in-capmkt:TotalVolumeOfWaterConsumption fact f1461</t>
  </si>
  <si>
    <t xml:space="preserve">in-capmkt:TotalVolumeOfWaterWithdrawal fact f1459</t>
  </si>
  <si>
    <t xml:space="preserve">https://nsearchives.nseindia.com/corporate/xbrl/INTEGRATED_FILING_INDAS_1663908_05052026100240_WEB.xml</t>
  </si>
  <si>
    <t xml:space="preserve">Profit before tax 1557.3 + finance costs 69.9 + depreciation 311.1 (Rs cr), from the same filing</t>
  </si>
  <si>
    <t xml:space="preserve">https://nsearchives.nseindia.com/corporate/xbrl/BRSR_2213_WebXMLFile_20260802_224641631.xml</t>
  </si>
  <si>
    <t xml:space="preserve">in-capmkt:NOx fact f1881</t>
  </si>
  <si>
    <t xml:space="preserve">in-capmkt:ParticulateMatter fact f1885</t>
  </si>
  <si>
    <t xml:space="preserve">in-capmkt:(derived) renewable / total electricity fact f1795;f1803</t>
  </si>
  <si>
    <t xml:space="preserve">in-capmkt:SOx fact f1883</t>
  </si>
  <si>
    <t xml:space="preserve">https://nsearchives.nseindia.com/corporate/COFORGE_02082026224622_IntimationBRSR2026.pdf</t>
  </si>
  <si>
    <t xml:space="preserve">in-capmkt:TotalWasteDisposed fact f1952</t>
  </si>
  <si>
    <t xml:space="preserve">in-capmkt:TotalWasteGenerated fact f1930</t>
  </si>
  <si>
    <t xml:space="preserve">in-capmkt:TotalWasteRecovered fact f1944</t>
  </si>
  <si>
    <t xml:space="preserve">in-capmkt:TotalVolumeOfWaterConsumption fact f1834</t>
  </si>
  <si>
    <t xml:space="preserve">in-capmkt:TotalVolumeOfWaterWithdrawal fact f1832</t>
  </si>
  <si>
    <t xml:space="preserve">https://nsearchives.nseindia.com/corporate/xbrl/INTEGRATED_FILING_INDAS_1702416_27072026071939_WEB.xml</t>
  </si>
  <si>
    <t xml:space="preserve">Profit before tax 343.1 + finance costs 22.46 + depreciation 133.58 (Rs cr), from the same filing</t>
  </si>
  <si>
    <t xml:space="preserve">https://nsearchives.nseindia.com/corporate/xbrl/BRSR_17775_WebXMLFile_20260826_222026270.xml</t>
  </si>
  <si>
    <t xml:space="preserve">in-capmkt:NOx fact f1784</t>
  </si>
  <si>
    <t xml:space="preserve">in-capmkt:ParticulateMatter fact f1788</t>
  </si>
  <si>
    <t xml:space="preserve">in-capmkt:(derived) renewable / total electricity fact f1696;f1704</t>
  </si>
  <si>
    <t xml:space="preserve">in-capmkt:SOx fact f1786</t>
  </si>
  <si>
    <t xml:space="preserve">in-capmkt:TotalScope1Emissions fact f1799</t>
  </si>
  <si>
    <t xml:space="preserve">in-capmkt:TotalScope2Emissions fact f1801</t>
  </si>
  <si>
    <t xml:space="preserve">in-capmkt:TotalWasteDisposed fact f1853</t>
  </si>
  <si>
    <t xml:space="preserve">in-capmkt:TotalWasteGenerated fact f1829</t>
  </si>
  <si>
    <t xml:space="preserve">in-capmkt:TotalWasteRecovered fact f1845</t>
  </si>
  <si>
    <t xml:space="preserve">in-capmkt:TotalVolumeOfWaterConsumption fact f1735</t>
  </si>
  <si>
    <t xml:space="preserve">in-capmkt:TotalVolumeOfWaterWithdrawal fact f1733</t>
  </si>
  <si>
    <t xml:space="preserve">https://nsearchives.nseindia.com/corporate/xbrl/INTEGRATED_FILING_INDAS_1671556_22052026065116_WEB.xml</t>
  </si>
  <si>
    <t xml:space="preserve">Profit before tax 1808.93 + finance costs 3.79 + depreciation 146.06 (Rs cr), from the same filing</t>
  </si>
  <si>
    <t xml:space="preserve">https://nsearchives.nseindia.com/corporate/xbrl/BRSR_500830_4720261573_BRSR_WebXMLFile_20260704_150718796.xml</t>
  </si>
  <si>
    <t xml:space="preserve">in-capmkt:ParticulateMatter fact f1686</t>
  </si>
  <si>
    <t xml:space="preserve">in-capmkt:(derived) renewable / total electricity fact f1596;f1604</t>
  </si>
  <si>
    <t xml:space="preserve">https://nsearchives.nseindia.com/corporate/xbrl/AR_XBRL_COLPAL_27082026152159.xml</t>
  </si>
  <si>
    <t xml:space="preserve">in-capmkt:SOx fact f1684</t>
  </si>
  <si>
    <t xml:space="preserve">https://nsearchives.nseindia.com/corporate/BRSR_500830_04072026150703.pdf</t>
  </si>
  <si>
    <t xml:space="preserve">PDF unit 'tCO2e' applied; matched to XBRL value</t>
  </si>
  <si>
    <t xml:space="preserve">in-capmkt:TotalVolumeOfWaterConsumption fact f1635</t>
  </si>
  <si>
    <t xml:space="preserve">in-capmkt:TotalVolumeOfWaterWithdrawal fact f1633</t>
  </si>
  <si>
    <t xml:space="preserve">https://nsearchives.nseindia.com/corporate/xbrl/INTEGRATED_FILING_INDAS_1672678_25052026080243_WEB.xml</t>
  </si>
  <si>
    <t xml:space="preserve">Profit before tax 1623.34 + finance costs 74.37 + depreciation 597.57 (Rs cr), from the same filing</t>
  </si>
  <si>
    <t xml:space="preserve">https://nsearchives.nseindia.com/corporate/xbrl/BRSR_1601_WebXMLFile_20260904_163836727.xml</t>
  </si>
  <si>
    <t xml:space="preserve">https://nsearchives.nseindia.com/corporate/CONCOR_04092026163817_CONCOR_SE_04092026S.pdf</t>
  </si>
  <si>
    <t xml:space="preserve">BRSR_PDF page nan: "Total Scope 1 emissions ... MTCO2e 29,197.20 28,950.94"</t>
  </si>
  <si>
    <t xml:space="preserve">Total Scope 1 emissions ... MTCO2e 29,197.20 28,950.94</t>
  </si>
  <si>
    <t xml:space="preserve">BRSR_PDF page nan: "Total Scope 2 emissions ... MTCO2e 16,626.29 17,105.63"</t>
  </si>
  <si>
    <t xml:space="preserve">Total Scope 2 emissions ... MTCO2e 16,626.29 17,105.63</t>
  </si>
  <si>
    <t xml:space="preserve">in-capmkt:TotalWasteDisposed fact f1824</t>
  </si>
  <si>
    <t xml:space="preserve">in-capmkt:TotalWasteGenerated fact f1802</t>
  </si>
  <si>
    <t xml:space="preserve">in-capmkt:TotalWasteRecovered fact f1816</t>
  </si>
  <si>
    <t xml:space="preserve">https://nsearchives.nseindia.com/corporate/xbrl/INTEGRATED_FILING_INDAS_1676656_29052026082228_WEB.xml</t>
  </si>
  <si>
    <t xml:space="preserve">Profit before tax 354.7072 + finance costs 0.234 + depreciation 74.3251 (Rs cr), from the same filing</t>
  </si>
  <si>
    <t xml:space="preserve">https://nsearchives.nseindia.com/corporate/CONCORD_07072026163043_Intimation_BRSR.pdf</t>
  </si>
  <si>
    <t xml:space="preserve">page BRSR P6 E6 (AR p.103-104)</t>
  </si>
  <si>
    <t xml:space="preserve">NOx Kg/Year 1,65,135.23 1,42,472.60</t>
  </si>
  <si>
    <t xml:space="preserve">Particulate matter (PM) Kg/Year 2,14,715.66 1,68,854.06</t>
  </si>
  <si>
    <t xml:space="preserve">https://nsearchives.nseindia.com/corporate/xbrl/BRSR202526_BRSR_WebXMLFile_20260707_163056945.xml</t>
  </si>
  <si>
    <t xml:space="preserve">in-capmkt:(derived) renewable / total electricity fact f1575;f1583</t>
  </si>
  <si>
    <t xml:space="preserve">https://nsearchives.nseindia.com/corporate/xbrl/AR_XBRL_CONCORDBIO_31082026115646.xml</t>
  </si>
  <si>
    <t xml:space="preserve">SOx Kg/Year 2,51,427.15 2,02,026.61</t>
  </si>
  <si>
    <t xml:space="preserve">page BRSR P6 E7 (AR p.105)</t>
  </si>
  <si>
    <t xml:space="preserve">Total Scope 1 emissions ... Metric tonnes of CO2 equivalent 23,982.60 25,669.57</t>
  </si>
  <si>
    <t xml:space="preserve">Total Scope 2 emissions ... Metric tonnes of CO2 equivalent 58,743.51 59,394.37</t>
  </si>
  <si>
    <t xml:space="preserve">in-capmkt:TotalWasteDisposed fact f1726</t>
  </si>
  <si>
    <t xml:space="preserve">in-capmkt:TotalWasteRecovered fact f1718</t>
  </si>
  <si>
    <t xml:space="preserve">in-capmkt:TotalVolumeOfWaterConsumption fact f1613</t>
  </si>
  <si>
    <t xml:space="preserve">in-capmkt:TotalVolumeOfWaterWithdrawal fact f1611</t>
  </si>
  <si>
    <t xml:space="preserve">https://nsearchives.nseindia.com/corporate/xbrl/INTEGRATED_FILING_INDAS_1664699_07052026094310_WEB.xml</t>
  </si>
  <si>
    <t xml:space="preserve">Profit before tax 2868.03 + finance costs 287.39 + depreciation 296.77 (Rs cr), from the same filing</t>
  </si>
  <si>
    <t xml:space="preserve">https://nsearchives.nseindia.com/corporate/xbrl/BRSR_506395_17202623316_BRSR_WebXMLFile_20260702_004011089.xml</t>
  </si>
  <si>
    <t xml:space="preserve">in-capmkt:NOx fact f1833</t>
  </si>
  <si>
    <t xml:space="preserve">in-capmkt:ParticulateMatter fact f1837</t>
  </si>
  <si>
    <t xml:space="preserve">https://nsearchives.nseindia.com/corporate/xbrl/AR_XBRL_COROMANDEL_21082026222550.xml</t>
  </si>
  <si>
    <t xml:space="preserve">in-capmkt:SOx fact f1835</t>
  </si>
  <si>
    <t xml:space="preserve">https://nsearchives.nseindia.com/corporate/BRSR_506395_01072026233106.pdf</t>
  </si>
  <si>
    <t xml:space="preserve">page IR p.332-333 (P6 EI-7)</t>
  </si>
  <si>
    <t xml:space="preserve">Total Scope 1 emissions ... Metric tons of CO2 Equivalent 100392 82938</t>
  </si>
  <si>
    <t xml:space="preserve">Total Scope 2 emissions ... Metric tons of CO2 Equivalent 178172 164674</t>
  </si>
  <si>
    <t xml:space="preserve">in-capmkt:TotalWasteDisposed fact f1904</t>
  </si>
  <si>
    <t xml:space="preserve">in-capmkt:TotalWasteGenerated fact f1880</t>
  </si>
  <si>
    <t xml:space="preserve">in-capmkt:TotalWasteRecovered fact f1896</t>
  </si>
  <si>
    <t xml:space="preserve">in-capmkt:TotalVolumeOfWaterConsumption fact f1786</t>
  </si>
  <si>
    <t xml:space="preserve">in-capmkt:TotalVolumeOfWaterWithdrawal fact f1784</t>
  </si>
  <si>
    <t xml:space="preserve">https://nsearchives.nseindia.com/corporate/xbrl/INTEGRATED_FILING_INDAS_1703960_29072026040401_WEB.xml</t>
  </si>
  <si>
    <t xml:space="preserve">Profit before tax 454.558 + finance costs 28.401 + depreciation 32.902 (Rs cr), from the same filing</t>
  </si>
  <si>
    <t xml:space="preserve">https://nsearchives.nseindia.com/corporate/xbrl/INTEGRATED_FILING_INDAS_1664633_07052026080416_WEB.xml</t>
  </si>
  <si>
    <t xml:space="preserve">Profit before tax 303.99 + finance costs 247.95 + depreciation 324.52 (Rs cr), from the same filing</t>
  </si>
  <si>
    <t xml:space="preserve">https://nsearchives.nseindia.com/corporate/xbrl/BRSR_543276_2762026181240_BRSR_WebXMLFile_20260627_183414196.xml</t>
  </si>
  <si>
    <t xml:space="preserve">in-capmkt:NOx fact f1790</t>
  </si>
  <si>
    <t xml:space="preserve">in-capmkt:ParticulateMatter fact f1794</t>
  </si>
  <si>
    <t xml:space="preserve">in-capmkt:(derived) renewable / total electricity fact f1704;f1712</t>
  </si>
  <si>
    <t xml:space="preserve">in-capmkt:SOx fact f1792</t>
  </si>
  <si>
    <t xml:space="preserve">https://nsearchives.nseindia.com/corporate/BRSR_543276_27062026181240.pdf</t>
  </si>
  <si>
    <t xml:space="preserve">in-capmkt:TotalWasteDisposed fact f1857</t>
  </si>
  <si>
    <t xml:space="preserve">in-capmkt:TotalWasteGenerated fact f1835</t>
  </si>
  <si>
    <t xml:space="preserve">in-capmkt:TotalWasteRecovered fact f1849</t>
  </si>
  <si>
    <t xml:space="preserve">https://nsearchives.nseindia.com/corporate/xbrl/INTEGRATED_FILING_NBFC_INDAS_1665139_08052026091123_WEB.xml</t>
  </si>
  <si>
    <t xml:space="preserve">Profit before tax 1033.2 + finance costs 1899.08 + depreciation 63.08 (Rs cr), from the same filing</t>
  </si>
  <si>
    <t xml:space="preserve">https://nsearchives.nseindia.com/corporate/xbrl/BRSR_BRSR_WebXMLFile_20260609_190524162.xml</t>
  </si>
  <si>
    <t xml:space="preserve">in-capmkt:(derived) renewable / total electricity fact f1497;f1505</t>
  </si>
  <si>
    <t xml:space="preserve">in-capmkt:TotalScope1Emissions fact f1584</t>
  </si>
  <si>
    <t xml:space="preserve">in-capmkt:TotalWasteDisposed fact f1635</t>
  </si>
  <si>
    <t xml:space="preserve">in-capmkt:TotalWasteRecovered fact f1627</t>
  </si>
  <si>
    <t xml:space="preserve">in-capmkt:TotalVolumeOfWaterConsumption fact f1536</t>
  </si>
  <si>
    <t xml:space="preserve">in-capmkt:TotalVolumeOfWaterWithdrawal fact f1534</t>
  </si>
  <si>
    <t xml:space="preserve">https://nsearchives.nseindia.com/corporate/xbrl/INTEGRATED_FILING_INDAS_1653606_17042026071349_WEB.xml</t>
  </si>
  <si>
    <t xml:space="preserve">https://nsearchives.nseindia.com/corporate/xbrl/INTEGRATED_FILING_INDAS_1737613_14102026024304_WEB.xml</t>
  </si>
  <si>
    <t xml:space="preserve">Profit before tax 663.92 + finance costs 42.24 + depreciation 102.34 (Rs cr), from the same filing</t>
  </si>
  <si>
    <t xml:space="preserve">https://nsearchives.nseindia.com/corporate/xbrl/BRSR26_BRSR_WebXMLFile_20260708_155222421.xml</t>
  </si>
  <si>
    <t xml:space="preserve">in-capmkt:NOx fact f1758</t>
  </si>
  <si>
    <t xml:space="preserve">in-capmkt:ParticulateMatter fact f1762</t>
  </si>
  <si>
    <t xml:space="preserve">in-capmkt:(derived) renewable / total electricity fact f1669;f1677</t>
  </si>
  <si>
    <t xml:space="preserve">https://nsearchives.nseindia.com/corporate/xbrl/AR_XBRL_CROMPTON_10092026122018.xml</t>
  </si>
  <si>
    <t xml:space="preserve">in-capmkt:SOx fact f1760</t>
  </si>
  <si>
    <t xml:space="preserve">in-capmkt:TotalScope1Emissions fact f1773</t>
  </si>
  <si>
    <t xml:space="preserve">in-capmkt:TotalScope2Emissions fact f1775</t>
  </si>
  <si>
    <t xml:space="preserve">in-capmkt:TotalWasteDisposed fact f1829</t>
  </si>
  <si>
    <t xml:space="preserve">in-capmkt:TotalWasteGenerated fact f1805</t>
  </si>
  <si>
    <t xml:space="preserve">in-capmkt:TotalWasteRecovered fact f1821</t>
  </si>
  <si>
    <t xml:space="preserve">in-capmkt:TotalVolumeOfWaterConsumption fact f1710</t>
  </si>
  <si>
    <t xml:space="preserve">in-capmkt:TotalVolumeOfWaterWithdrawal fact f1708</t>
  </si>
  <si>
    <t xml:space="preserve">https://nsearchives.nseindia.com/corporate/xbrl/INTEGRATED_FILING_BANKING_1659862_28042026121926_WEB.xml</t>
  </si>
  <si>
    <t xml:space="preserve">https://nsearchives.nseindia.com/corporate/xbrl/BRSR_532210_2072026203814_BRSR_WebXMLFile_20260720_203827750.xml</t>
  </si>
  <si>
    <t xml:space="preserve">in-capmkt:(derived) renewable / total electricity fact f1453;f1461</t>
  </si>
  <si>
    <t xml:space="preserve">in-capmkt:TotalScope1Emissions fact f1543</t>
  </si>
  <si>
    <t xml:space="preserve">in-capmkt:TotalScope2Emissions fact f1545</t>
  </si>
  <si>
    <t xml:space="preserve">in-capmkt:TotalWasteDisposed fact f1597</t>
  </si>
  <si>
    <t xml:space="preserve">in-capmkt:TotalWasteGenerated fact f1575</t>
  </si>
  <si>
    <t xml:space="preserve">in-capmkt:TotalWasteRecovered fact f1589</t>
  </si>
  <si>
    <t xml:space="preserve">in-capmkt:TotalVolumeOfWaterConsumption fact f1494</t>
  </si>
  <si>
    <t xml:space="preserve">in-capmkt:TotalVolumeOfWaterWithdrawal fact f1492</t>
  </si>
  <si>
    <t xml:space="preserve">https://nsearchives.nseindia.com/corporate/xbrl/INTEGRATED_FILING_INDAS_1674540_27052026095612_WEB.xml</t>
  </si>
  <si>
    <t xml:space="preserve">Profit before tax 3104.44 + finance costs 12.41 + depreciation 198.56 (Rs cr), from the same filing</t>
  </si>
  <si>
    <t xml:space="preserve">https://nsearchives.nseindia.com/corporate/xbrl/BRSR_500480_972026225459_BRSR_WebXMLFile_20260709_225517766.xml</t>
  </si>
  <si>
    <t xml:space="preserve">in-capmkt:NOx fact f1587</t>
  </si>
  <si>
    <t xml:space="preserve">in-capmkt:ParticulateMatter fact f1591</t>
  </si>
  <si>
    <t xml:space="preserve">https://nsearchives.nseindia.com/corporate/xbrl/AR_XBRL_CUMMINSIND_04092026113506.xml</t>
  </si>
  <si>
    <t xml:space="preserve">in-capmkt:SOx fact f1589</t>
  </si>
  <si>
    <t xml:space="preserve">https://www.cummins.com/sites/default/files/india/Legal/cummins-india_annual-report_2025_26.pdf</t>
  </si>
  <si>
    <t xml:space="preserve">page AR p.155 (BRSR P6-E7)</t>
  </si>
  <si>
    <t xml:space="preserve">Total Scope 1 emissions ... Metric tonnes of CO2 equivalent 6,458 7,541</t>
  </si>
  <si>
    <t xml:space="preserve">Total Scope 2 emissions ... Metric tonnes of CO2 equivalent 18,751 18,548</t>
  </si>
  <si>
    <t xml:space="preserve">in-capmkt:TotalWasteDisposed fact f1653</t>
  </si>
  <si>
    <t xml:space="preserve">in-capmkt:TotalWasteGenerated fact f1631</t>
  </si>
  <si>
    <t xml:space="preserve">in-capmkt:TotalWasteRecovered fact f1645</t>
  </si>
  <si>
    <t xml:space="preserve">in-capmkt:TotalVolumeOfWaterConsumption fact f1540</t>
  </si>
  <si>
    <t xml:space="preserve">in-capmkt:TotalVolumeOfWaterWithdrawal fact f1538</t>
  </si>
  <si>
    <t xml:space="preserve">https://nsearchives.nseindia.com/corporate/xbrl/INTEGRATED_FILING_INDAS_1667911_15052026064735_WEB.xml</t>
  </si>
  <si>
    <t xml:space="preserve">Profit before tax 142.4968 + finance costs 2.8073 + depreciation 5.1232 (Rs cr), from the same filing</t>
  </si>
  <si>
    <t xml:space="preserve">https://nsearchives.nseindia.com/corporate/BRSR_530843_25082026215714.pdf</t>
  </si>
  <si>
    <t xml:space="preserve">page BRSR p.33 (P6 EI-6)</t>
  </si>
  <si>
    <t xml:space="preserve">NOx Ton/annum 1.78 0.00 SOx Ton/annum 0.0056 0.31 Particulate Matter (PM) Ton/annum 1.29 4.08</t>
  </si>
  <si>
    <t xml:space="preserve">Particulate Matter (PM) Ton/annum 1.29 4.08</t>
  </si>
  <si>
    <t xml:space="preserve">https://nsearchives.nseindia.com/corporate/xbrl/BRSR_14203_WebXMLFile_20260825_215726685.xml</t>
  </si>
  <si>
    <t xml:space="preserve">in-capmkt:(derived) renewable / total electricity fact f1290;f1298</t>
  </si>
  <si>
    <t xml:space="preserve">https://nsearchives.nseindia.com/corporate/xbrl/AR_XBRL_CUPID_16102026184303.xml</t>
  </si>
  <si>
    <t xml:space="preserve">SOx Ton/annum 0.0056 0.31 ... *Note: The concentration of SOx emissions was below the threshold of detection.</t>
  </si>
  <si>
    <t xml:space="preserve">in-capmkt:TotalWasteGenerated fact f1419</t>
  </si>
  <si>
    <t xml:space="preserve">in-capmkt:TotalWasteRecovered fact f1433</t>
  </si>
  <si>
    <t xml:space="preserve">in-capmkt:TotalVolumeOfWaterConsumption fact f1328</t>
  </si>
  <si>
    <t xml:space="preserve">in-capmkt:TotalVolumeOfWaterWithdrawal fact f1326</t>
  </si>
  <si>
    <t xml:space="preserve">https://nsearchives.nseindia.com/corporate/xbrl/INTEGRATED_FILING_INDAS_1664480_07052026053837_WEB.xml</t>
  </si>
  <si>
    <t xml:space="preserve">Profit before tax 1915.65 + finance costs 82.31 + depreciation 260.83 (Rs cr), from the same filing</t>
  </si>
  <si>
    <t xml:space="preserve">https://nsearchives.nseindia.com/corporate/xbrl/BRSR_500096_672026182932_BRSR_WebXMLFile_20260706_182955023.xml</t>
  </si>
  <si>
    <t xml:space="preserve">in-capmkt:NOx fact f1913</t>
  </si>
  <si>
    <t xml:space="preserve">in-capmkt:ParticulateMatter fact f1917</t>
  </si>
  <si>
    <t xml:space="preserve">in-capmkt:(derived) renewable / total electricity fact f1827;f1835</t>
  </si>
  <si>
    <t xml:space="preserve">https://nsearchives.nseindia.com/corporate/xbrl/AR_XBRL_DABUR_02092026163629.xml</t>
  </si>
  <si>
    <t xml:space="preserve">in-capmkt:SOx fact f1915</t>
  </si>
  <si>
    <t xml:space="preserve">in-capmkt:TotalScope1Emissions fact f1928</t>
  </si>
  <si>
    <t xml:space="preserve">in-capmkt:TotalScope2Emissions fact f1930</t>
  </si>
  <si>
    <t xml:space="preserve">in-capmkt:TotalWasteDisposed fact f1980</t>
  </si>
  <si>
    <t xml:space="preserve">in-capmkt:TotalWasteGenerated fact f1958</t>
  </si>
  <si>
    <t xml:space="preserve">in-capmkt:TotalWasteRecovered fact f1972</t>
  </si>
  <si>
    <t xml:space="preserve">in-capmkt:TotalVolumeOfWaterConsumption fact f1866</t>
  </si>
  <si>
    <t xml:space="preserve">in-capmkt:TotalVolumeOfWaterWithdrawal fact f1864</t>
  </si>
  <si>
    <t xml:space="preserve">https://nsearchives.nseindia.com/corporate/xbrl/INTEGRATED_FILING_INDAS_1660226_28042026041720_WEB.xml</t>
  </si>
  <si>
    <t xml:space="preserve">Profit before tax 1476.0 + finance costs 480.0 + depreciation 1349.0 (Rs cr), from the same filing</t>
  </si>
  <si>
    <t xml:space="preserve">https://nsearchives.nseindia.com/corporate/xbrl/BRSR_542216_46202622241_BRSR_WebXMLFile_20260604_222417115.xml</t>
  </si>
  <si>
    <t xml:space="preserve">in-capmkt:NOx fact f1811</t>
  </si>
  <si>
    <t xml:space="preserve">in-capmkt:ParticulateMatter fact f1815</t>
  </si>
  <si>
    <t xml:space="preserve">https://nsearchives.nseindia.com/corporate/xbrl/AR_XBRL_DALBHARAT_09082026020015.xml</t>
  </si>
  <si>
    <t xml:space="preserve">in-capmkt:SOx fact f1813</t>
  </si>
  <si>
    <t xml:space="preserve">https://nsearchives.nseindia.com/corporate/BRSR_542216_04062026222401.pdf</t>
  </si>
  <si>
    <t xml:space="preserve">page BRSR P6 E7 (p.~280)</t>
  </si>
  <si>
    <t xml:space="preserve">Total Scope 1 emissions ... million Metric tonnes of CO2 equivalent 15.75 15.33</t>
  </si>
  <si>
    <t xml:space="preserve">Total Scope 2 emissions ... million Metric tonnes of CO2 equivalent 0.48 0.41</t>
  </si>
  <si>
    <t xml:space="preserve">in-capmkt:TotalWasteDisposed fact f1882</t>
  </si>
  <si>
    <t xml:space="preserve">in-capmkt:TotalWasteGenerated fact f1858</t>
  </si>
  <si>
    <t xml:space="preserve">in-capmkt:TotalWasteRecovered fact f1874</t>
  </si>
  <si>
    <t xml:space="preserve">in-capmkt:TotalVolumeOfWaterConsumption fact f1762</t>
  </si>
  <si>
    <t xml:space="preserve">in-capmkt:TotalVolumeOfWaterWithdrawal fact f1760</t>
  </si>
  <si>
    <t xml:space="preserve">https://nsearchives.nseindia.com/corporate/xbrl/INTEGRATED_FILING_INDAS_1719344_31082026034318_WEB.xml</t>
  </si>
  <si>
    <t xml:space="preserve">Profit before tax 366.55 + finance costs 12.45 + depreciation 22.95 (Rs cr), from the same filing</t>
  </si>
  <si>
    <t xml:space="preserve">https://nsearchives.nseindia.com/corporate/xbrl/BRSRFY2526_BRSR_WebXMLFile_20260707_125339487.xml</t>
  </si>
  <si>
    <t xml:space="preserve">in-capmkt:NOx fact f1622</t>
  </si>
  <si>
    <t xml:space="preserve">in-capmkt:ParticulateMatter fact f1626</t>
  </si>
  <si>
    <t xml:space="preserve">in-capmkt:(derived) renewable / total electricity fact f1533;f1541</t>
  </si>
  <si>
    <t xml:space="preserve">https://nsearchives.nseindia.com/corporate/xbrl/AR_XBRL_DATAPATTNS_04092026131057.xml</t>
  </si>
  <si>
    <t xml:space="preserve">in-capmkt:SOx fact f1624</t>
  </si>
  <si>
    <t xml:space="preserve">https://nsearchives.nseindia.com/corporate/Datapatterns_07072026124717_SubmissionofBRSRFY26-Signed.pdf</t>
  </si>
  <si>
    <t xml:space="preserve">in-capmkt:TotalWasteDisposed fact f1694</t>
  </si>
  <si>
    <t xml:space="preserve">in-capmkt:TotalWasteGenerated fact f1670</t>
  </si>
  <si>
    <t xml:space="preserve">in-capmkt:TotalWasteRecovered fact f1686</t>
  </si>
  <si>
    <t xml:space="preserve">https://nsearchives.nseindia.com/corporate/xbrl/INTEGRATED_FILING_INDAS_1666729_13052026085726_WEB.xml</t>
  </si>
  <si>
    <t xml:space="preserve">Profit before tax 984.91 + finance costs 172.92 + depreciation 481.7 (Rs cr), from the same filing</t>
  </si>
  <si>
    <t xml:space="preserve">https://nsearchives.nseindia.com/corporate/BRSR_523367_21072026155601.pdf</t>
  </si>
  <si>
    <t xml:space="preserve">page AR p.~52</t>
  </si>
  <si>
    <t xml:space="preserve">NOx Metric tonnes 2,695</t>
  </si>
  <si>
    <t xml:space="preserve">Particulate Matter (PM) Metric tonnes 1,736</t>
  </si>
  <si>
    <t xml:space="preserve">https://nsearchives.nseindia.com/corporate/xbrl/BRSR_523367_217202615561_BRSR_WebXMLFile_20260721_155617388.xml</t>
  </si>
  <si>
    <t xml:space="preserve">in-capmkt:(derived) renewable / total electricity fact f1661;f1669</t>
  </si>
  <si>
    <t xml:space="preserve">https://nsearchives.nseindia.com/corporate/xbrl/AR_XBRL_DCMSHRIRAM_30092026154921.xml</t>
  </si>
  <si>
    <t xml:space="preserve">SOx Metric tonnes 2,032</t>
  </si>
  <si>
    <t xml:space="preserve">page AR p.53</t>
  </si>
  <si>
    <t xml:space="preserve">Total Scope 1 emissions ... Metric tonnes of CO2 equivalent CO2:36,42,525 CH4: 11,635 N2O: 27,089 Total: 36,81,249</t>
  </si>
  <si>
    <t xml:space="preserve">page AR p.54</t>
  </si>
  <si>
    <t xml:space="preserve">Total Scope 2 emissions Metric tonnes of CO2 equivalent 2,16,179 1,82,301</t>
  </si>
  <si>
    <t xml:space="preserve">in-capmkt:TotalWasteDisposed fact f1817</t>
  </si>
  <si>
    <t xml:space="preserve">in-capmkt:TotalWasteRecovered fact f1809</t>
  </si>
  <si>
    <t xml:space="preserve">https://nsearchives.nseindia.com/corporate/xbrl/INTEGRATED_FILING_INDAS_1675445_28052026093634_WEB.xml</t>
  </si>
  <si>
    <t xml:space="preserve">Profit before tax 1010.32 + finance costs 352.73 + depreciation 423.74 (Rs cr), from the same filing</t>
  </si>
  <si>
    <t xml:space="preserve">https://nsearchives.nseindia.com/corporate/xbrl/BRSR_255_WebXMLFile_20260809_170006037.xml</t>
  </si>
  <si>
    <t xml:space="preserve">in-capmkt:NOx fact f1738</t>
  </si>
  <si>
    <t xml:space="preserve">in-capmkt:ParticulateMatter fact f1742</t>
  </si>
  <si>
    <t xml:space="preserve">in-capmkt:(derived) renewable / total electricity fact f1651;f1659</t>
  </si>
  <si>
    <t xml:space="preserve">in-capmkt:SOx fact f1740</t>
  </si>
  <si>
    <t xml:space="preserve">in-capmkt:TotalScope1Emissions fact f1753</t>
  </si>
  <si>
    <t xml:space="preserve">in-capmkt:TotalScope2Emissions fact f1755</t>
  </si>
  <si>
    <t xml:space="preserve">in-capmkt:TotalWasteDisposed fact f1805</t>
  </si>
  <si>
    <t xml:space="preserve">in-capmkt:TotalWasteGenerated fact f1783</t>
  </si>
  <si>
    <t xml:space="preserve">in-capmkt:TotalWasteRecovered fact f1797</t>
  </si>
  <si>
    <t xml:space="preserve">in-capmkt:TotalVolumeOfWaterConsumption fact f1691</t>
  </si>
  <si>
    <t xml:space="preserve">in-capmkt:TotalVolumeOfWaterWithdrawal fact f1689</t>
  </si>
  <si>
    <t xml:space="preserve">https://nsearchives.nseindia.com/corporate/xbrl/INTEGRATED_FILING_INDAS_1668080_15052026090331_WEB.xml</t>
  </si>
  <si>
    <t xml:space="preserve">Profit before tax 235.61 + finance costs 3.97 + depreciation 104.75 (Rs cr), from the same filing</t>
  </si>
  <si>
    <t xml:space="preserve">https://nsearchives.nseindia.com/corporate/DEEPAKNTR_14072026213128_Deepak_Nitrite_AR-BRSR-31-3-2026.pdf</t>
  </si>
  <si>
    <t xml:space="preserve">page BRSR p.259</t>
  </si>
  <si>
    <t xml:space="preserve">NOx 611 TPA 630 TPA</t>
  </si>
  <si>
    <t xml:space="preserve">Particulate matter (PM) 98 TPA 64 TPA</t>
  </si>
  <si>
    <t xml:space="preserve">https://nsearchives.nseindia.com/corporate/xbrl/DNLBRSR14072026_BRSR_WebXMLFile_20260714_213256926.xml</t>
  </si>
  <si>
    <t xml:space="preserve">in-capmkt:(derived) renewable / total electricity fact f1725;f1733</t>
  </si>
  <si>
    <t xml:space="preserve">SOx 137 TPA 136 TPA</t>
  </si>
  <si>
    <t xml:space="preserve">https://nsearchives.nseindia.com/corporate/xbrl/INTEGRATED_FILING_INDAS_1668428_16052026093316_WEB.xml</t>
  </si>
  <si>
    <t xml:space="preserve">Profit before tax 159.099 + finance costs 144.107 + depreciation 695.439 (Rs cr), from the same filing</t>
  </si>
  <si>
    <t xml:space="preserve">https://nsearchives.nseindia.com/corporate/xbrl/BRSR_20163_WebXMLFile_20260827_194956106.xml</t>
  </si>
  <si>
    <t xml:space="preserve">in-capmkt:NOx fact f1568</t>
  </si>
  <si>
    <t xml:space="preserve">in-capmkt:ParticulateMatter fact f1572</t>
  </si>
  <si>
    <t xml:space="preserve">in-capmkt:(derived) renewable / total electricity fact f1483;f1491</t>
  </si>
  <si>
    <t xml:space="preserve">https://nsearchives.nseindia.com/corporate/xbrl/AR_XBRL_DELHIVERY_21102026234940.xml</t>
  </si>
  <si>
    <t xml:space="preserve">in-capmkt:SOx fact f1570</t>
  </si>
  <si>
    <t xml:space="preserve">in-capmkt:TotalWasteDisposed fact f1643</t>
  </si>
  <si>
    <t xml:space="preserve">in-capmkt:TotalWasteGenerated fact f1621</t>
  </si>
  <si>
    <t xml:space="preserve">in-capmkt:TotalWasteRecovered fact f1635</t>
  </si>
  <si>
    <t xml:space="preserve">in-capmkt:TotalVolumeOfWaterConsumption fact f1522</t>
  </si>
  <si>
    <t xml:space="preserve">in-capmkt:TotalVolumeOfWaterWithdrawal fact f1520</t>
  </si>
  <si>
    <t xml:space="preserve">https://nsearchives.nseindia.com/corporate/xbrl/INTEGRATED_FILING_INDAS_1668273_16052026022410_WEB.xml</t>
  </si>
  <si>
    <t xml:space="preserve">Profit before tax -28.741 + finance costs 226.236 + depreciation 444.602 (Rs cr), from the same filing</t>
  </si>
  <si>
    <t xml:space="preserve">https://nsearchives.nseindia.com/corporate/xbrl/BRSR_543330_2472026161429_BRSR_WebXMLFile_20260724_161457350.xml</t>
  </si>
  <si>
    <t xml:space="preserve">in-capmkt:NOx fact f1696</t>
  </si>
  <si>
    <t xml:space="preserve">in-capmkt:ParticulateMatter fact f1700</t>
  </si>
  <si>
    <t xml:space="preserve">in-capmkt:(derived) renewable / total electricity fact f1607;f1615</t>
  </si>
  <si>
    <t xml:space="preserve">https://nsearchives.nseindia.com/corporate/xbrl/AR_XBRL_DEVYANI_11092026191919.xml</t>
  </si>
  <si>
    <t xml:space="preserve">in-capmkt:SOx fact f1698</t>
  </si>
  <si>
    <t xml:space="preserve">in-capmkt:TotalScope1Emissions fact f1711</t>
  </si>
  <si>
    <t xml:space="preserve">in-capmkt:TotalScope2Emissions fact f1713</t>
  </si>
  <si>
    <t xml:space="preserve">in-capmkt:TotalWasteDisposed fact f1767</t>
  </si>
  <si>
    <t xml:space="preserve">in-capmkt:TotalWasteGenerated fact f1743</t>
  </si>
  <si>
    <t xml:space="preserve">in-capmkt:TotalWasteRecovered fact f1759</t>
  </si>
  <si>
    <t xml:space="preserve">in-capmkt:TotalVolumeOfWaterConsumption fact f1648</t>
  </si>
  <si>
    <t xml:space="preserve">in-capmkt:TotalVolumeOfWaterWithdrawal fact f1646</t>
  </si>
  <si>
    <t xml:space="preserve">https://nsearchives.nseindia.com/corporate/xbrl/INTEGRATED_FILING_INDAS_1674082_27052026053328_WEB.xml</t>
  </si>
  <si>
    <t xml:space="preserve">Profit before tax 3510.0 + finance costs 23.0 + depreciation 461.0 (Rs cr), from the same filing</t>
  </si>
  <si>
    <t xml:space="preserve">https://nsearchives.nseindia.com/corporate/xbrl/BRSR2025_26_DivisLabs_BRSR_WebXMLFile_20260715_172434959.xml</t>
  </si>
  <si>
    <t xml:space="preserve">in-capmkt:(derived) renewable / total electricity fact f1479;f1487</t>
  </si>
  <si>
    <t xml:space="preserve">https://nsearchives.nseindia.com/corporate/xbrl/AR_XBRL_DIVISLAB_09092026094521.xml</t>
  </si>
  <si>
    <t xml:space="preserve">https://nsearchives.nseindia.com/corporate/DIVISLAB_15072026172351_BRSR2025_26_DivisLabs.pdf</t>
  </si>
  <si>
    <t xml:space="preserve">page BRSR p.~22 (Q7)</t>
  </si>
  <si>
    <t xml:space="preserve">Total Scope 1 emissions ... Metric tonnes of CO2 equivalent 3,71,697 3,39,941</t>
  </si>
  <si>
    <t xml:space="preserve">Total Scope 2 emissions ... Metric tonnes of CO2 equivalent 3,78,516 3,57,810</t>
  </si>
  <si>
    <t xml:space="preserve">in-capmkt:TotalWasteDisposed fact f1632</t>
  </si>
  <si>
    <t xml:space="preserve">in-capmkt:TotalWasteGenerated fact f1610</t>
  </si>
  <si>
    <t xml:space="preserve">in-capmkt:TotalWasteRecovered fact f1624</t>
  </si>
  <si>
    <t xml:space="preserve">in-capmkt:TotalVolumeOfWaterConsumption fact f1518</t>
  </si>
  <si>
    <t xml:space="preserve">in-capmkt:TotalVolumeOfWaterWithdrawal fact f1516</t>
  </si>
  <si>
    <t xml:space="preserve">https://nsearchives.nseindia.com/corporate/xbrl/INTEGRATED_FILING_INDAS_1666285_12052026113816_WEB.xml</t>
  </si>
  <si>
    <t xml:space="preserve">Profit before tax 888.17 + finance costs 54.27 + depreciation 69.89 (Rs cr), from the same filing</t>
  </si>
  <si>
    <t xml:space="preserve">https://nsearchives.nseindia.com/corporate/xbrl/BRSR_15472_WebXMLFile_20260903_223841317.xml</t>
  </si>
  <si>
    <t xml:space="preserve">in-capmkt:NOx fact f1711</t>
  </si>
  <si>
    <t xml:space="preserve">in-capmkt:ParticulateMatter fact f1715</t>
  </si>
  <si>
    <t xml:space="preserve">in-capmkt:(derived) renewable / total electricity fact f1625;f1633</t>
  </si>
  <si>
    <t xml:space="preserve">in-capmkt:SOx fact f1713</t>
  </si>
  <si>
    <t xml:space="preserve">https://nsearchives.nseindia.com/corporate/BRSR_540699_03092026223819.pdf</t>
  </si>
  <si>
    <t xml:space="preserve">page AR p.~48</t>
  </si>
  <si>
    <t xml:space="preserve">Total Scope 1 emissions ... Metric tonnes of CO2 equivalent 1,756.16 2,170.40</t>
  </si>
  <si>
    <t xml:space="preserve">Total Scope 2 emissions ... Metric tonnes of CO2 equivalent 26,761.37 28,170.13</t>
  </si>
  <si>
    <t xml:space="preserve">in-capmkt:TotalWasteDisposed fact f1781</t>
  </si>
  <si>
    <t xml:space="preserve">in-capmkt:TotalWasteGenerated fact f1757</t>
  </si>
  <si>
    <t xml:space="preserve">in-capmkt:TotalWasteRecovered fact f1773</t>
  </si>
  <si>
    <t xml:space="preserve">in-capmkt:TotalVolumeOfWaterConsumption fact f1664</t>
  </si>
  <si>
    <t xml:space="preserve">in-capmkt:TotalVolumeOfWaterWithdrawal fact f1662</t>
  </si>
  <si>
    <t xml:space="preserve">https://nsearchives.nseindia.com/corporate/xbrl/INTEGRATED_FILING_INDAS_1666699_13052026082908_WEB.xml</t>
  </si>
  <si>
    <t xml:space="preserve">Profit before tax 2728.9 + finance costs 199.07 + depreciation 142.41 (Rs cr), from the same filing</t>
  </si>
  <si>
    <t xml:space="preserve">https://nsearchives.nseindia.com/corporate/xbrl/BRSR_532868_1172026155557_BRSR_WebXMLFile_20260711_155615067.xml</t>
  </si>
  <si>
    <t xml:space="preserve">in-capmkt:NOx fact f1926</t>
  </si>
  <si>
    <t xml:space="preserve">in-capmkt:ParticulateMatter fact f1930</t>
  </si>
  <si>
    <t xml:space="preserve">in-capmkt:(derived) renewable / total electricity fact f1840;f1848</t>
  </si>
  <si>
    <t xml:space="preserve">https://nsearchives.nseindia.com/corporate/xbrl/AR_XBRL_DLF_21082026175115.xml</t>
  </si>
  <si>
    <t xml:space="preserve">in-capmkt:SOx fact f1928</t>
  </si>
  <si>
    <t xml:space="preserve">https://www.dlf.in/annual_docket/Annual-report-2025-26.pdf</t>
  </si>
  <si>
    <t xml:space="preserve">page AR Annexure G (BRSR P6 Q7)</t>
  </si>
  <si>
    <t xml:space="preserve">Total Scope 1 emissions ... Metric tonnes of CO2 equivalent 27,728.57 22,343.18</t>
  </si>
  <si>
    <t xml:space="preserve">Total Scope 2 emissions ... Metric tonnes of CO2 equivalent 1,63,181.34 1,52,168.43</t>
  </si>
  <si>
    <t xml:space="preserve">in-capmkt:TotalWasteDisposed fact f2009</t>
  </si>
  <si>
    <t xml:space="preserve">in-capmkt:TotalWasteGenerated fact f1987</t>
  </si>
  <si>
    <t xml:space="preserve">in-capmkt:TotalWasteRecovered fact f2001</t>
  </si>
  <si>
    <t xml:space="preserve">in-capmkt:TotalVolumeOfWaterConsumption fact f1879</t>
  </si>
  <si>
    <t xml:space="preserve">in-capmkt:TotalVolumeOfWaterWithdrawal fact f1877</t>
  </si>
  <si>
    <t xml:space="preserve">https://nsearchives.nseindia.com/corporate/xbrl/INTEGRATED_FILING_INDAS_1663030_02052026071318_WEB.xml</t>
  </si>
  <si>
    <t xml:space="preserve">Profit before tax 4318.5 + finance costs 129.93 + depreciation 934.81 (Rs cr), from the same filing</t>
  </si>
  <si>
    <t xml:space="preserve">https://nsearchives.nseindia.com/corporate/xbrl/BRSR_540376_2372026172353_BRSR_WebXMLFile_20260723_174142179.xml</t>
  </si>
  <si>
    <t xml:space="preserve">in-capmkt:NOx fact f1600</t>
  </si>
  <si>
    <t xml:space="preserve">in-capmkt:ParticulateMatter fact f1604</t>
  </si>
  <si>
    <t xml:space="preserve">in-capmkt:(derived) renewable / total electricity fact f1510;f1518</t>
  </si>
  <si>
    <t xml:space="preserve">https://nsearchives.nseindia.com/corporate/xbrl/AR_XBRL_DMART_21092026143006.xml</t>
  </si>
  <si>
    <t xml:space="preserve">in-capmkt:SOx fact f1602</t>
  </si>
  <si>
    <t xml:space="preserve">https://nsearchives.nseindia.com/corporate/BRSR_540376_23072026172353.pdf</t>
  </si>
  <si>
    <t xml:space="preserve">page 109</t>
  </si>
  <si>
    <t xml:space="preserve">Total Scope 1 emissions 14,695 15,506 Metric tonnes of CO2 equivalent</t>
  </si>
  <si>
    <t xml:space="preserve">Total Scope 2 emissions 2,20,018 2,04,890 Metric tonnes of CO2 equivalent</t>
  </si>
  <si>
    <t xml:space="preserve">in-capmkt:TotalVolumeOfWaterConsumption fact f1551</t>
  </si>
  <si>
    <t xml:space="preserve">in-capmkt:TotalVolumeOfWaterWithdrawal fact f1549</t>
  </si>
  <si>
    <t xml:space="preserve">https://nsearchives.nseindia.com/corporate/xbrl/INTEGRATED_FILING_INDAS_1691027_11072026045218_WEB.xml</t>
  </si>
  <si>
    <t xml:space="preserve">Profit before tax 294.8492 + finance costs 5.4436 + depreciation 68.2305 (Rs cr), from the same filing</t>
  </si>
  <si>
    <t xml:space="preserve">https://nsearchives.nseindia.com/corporate/xbrl/BRSR_22419_WebXMLFile_20260812_192228869.xml</t>
  </si>
  <si>
    <t xml:space="preserve">in-capmkt:NOx fact f1675</t>
  </si>
  <si>
    <t xml:space="preserve">in-capmkt:ParticulateMatter fact f1679</t>
  </si>
  <si>
    <t xml:space="preserve">https://nsearchives.nseindia.com/corporate/xbrl/AR_XBRL_DOMS_30092026172814.xml</t>
  </si>
  <si>
    <t xml:space="preserve">in-capmkt:SOx fact f1677</t>
  </si>
  <si>
    <t xml:space="preserve">in-capmkt:TotalScope1Emissions fact f1690</t>
  </si>
  <si>
    <t xml:space="preserve">in-capmkt:TotalScope2Emissions fact f1692</t>
  </si>
  <si>
    <t xml:space="preserve">in-capmkt:TotalWasteDisposed fact f1741</t>
  </si>
  <si>
    <t xml:space="preserve">in-capmkt:TotalWasteGenerated fact f1719</t>
  </si>
  <si>
    <t xml:space="preserve">in-capmkt:TotalWasteRecovered fact f1733</t>
  </si>
  <si>
    <t xml:space="preserve">in-capmkt:TotalVolumeOfWaterConsumption fact f1629</t>
  </si>
  <si>
    <t xml:space="preserve">in-capmkt:TotalVolumeOfWaterWithdrawal fact f1627</t>
  </si>
  <si>
    <t xml:space="preserve">https://nsearchives.nseindia.com/corporate/xbrl/INTEGRATED_FILING_INDAS_1666026_12052026053708_WEB.xml</t>
  </si>
  <si>
    <t xml:space="preserve">Profit before tax 5379.3 + finance costs 373.8 + depreciation 2058.8 (Rs cr), from the same filing</t>
  </si>
  <si>
    <t xml:space="preserve">https://nsearchives.nseindia.com/corporate/BRSR_500124_30062026203950.pdf</t>
  </si>
  <si>
    <t xml:space="preserve">page BRSR p.48 (P6 Q6)</t>
  </si>
  <si>
    <t xml:space="preserve">NOx Metric tonnes 202.01 155.66</t>
  </si>
  <si>
    <t xml:space="preserve">Particulate matter (PM) Metric tonnes 85.47 100.12</t>
  </si>
  <si>
    <t xml:space="preserve">https://nsearchives.nseindia.com/corporate/xbrl/BRSR_500124_3062026203950_BRSR_WebXMLFile_20260630_204013781.xml</t>
  </si>
  <si>
    <t xml:space="preserve">in-capmkt:(derived) renewable / total electricity fact f2001;f2009</t>
  </si>
  <si>
    <t xml:space="preserve">https://nsearchives.nseindia.com/corporate/xbrl/AR_XBRL_DRREDDY_21082026185217.xml</t>
  </si>
  <si>
    <t xml:space="preserve">SOx Metric tonnes 151.14 209.67</t>
  </si>
  <si>
    <t xml:space="preserve">PDF page 49</t>
  </si>
  <si>
    <t xml:space="preserve">in-capmkt:TotalWasteDisposed fact f2162</t>
  </si>
  <si>
    <t xml:space="preserve">in-capmkt:TotalWasteGenerated fact f2138</t>
  </si>
  <si>
    <t xml:space="preserve">in-capmkt:TotalWasteRecovered fact f2154</t>
  </si>
  <si>
    <t xml:space="preserve">in-capmkt:TotalVolumeOfWaterConsumption fact f2042</t>
  </si>
  <si>
    <t xml:space="preserve">in-capmkt:TotalVolumeOfWaterWithdrawal fact f2040</t>
  </si>
  <si>
    <t xml:space="preserve">https://nsearchives.nseindia.com/corporate/xbrl/INTEGRATED_FILING_INDAS_1666669_13052026074620_WEB.xml</t>
  </si>
  <si>
    <t xml:space="preserve">Profit before tax 935.124 + finance costs 42.136 + depreciation 175.365 (Rs cr), from the same filing</t>
  </si>
  <si>
    <t xml:space="preserve">https://nsearchives.nseindia.com/corporate/xbrl/BRSR_2698_WebXMLFile_20260817_175747110.xml</t>
  </si>
  <si>
    <t xml:space="preserve">in-capmkt:(derived) renewable / total electricity fact f1582;f1590</t>
  </si>
  <si>
    <t xml:space="preserve">https://nsearchives.nseindia.com/corporate/xbrl/AR_XBRL_ECLERX_07102026103909.xml</t>
  </si>
  <si>
    <t xml:space="preserve">in-capmkt:TotalScope1Emissions fact f1673</t>
  </si>
  <si>
    <t xml:space="preserve">in-capmkt:TotalScope2Emissions fact f1675</t>
  </si>
  <si>
    <t xml:space="preserve">in-capmkt:TotalWasteDisposed fact f1729</t>
  </si>
  <si>
    <t xml:space="preserve">in-capmkt:TotalWasteGenerated fact f1705</t>
  </si>
  <si>
    <t xml:space="preserve">in-capmkt:TotalWasteRecovered fact f1721</t>
  </si>
  <si>
    <t xml:space="preserve">in-capmkt:TotalVolumeOfWaterConsumption fact f1623</t>
  </si>
  <si>
    <t xml:space="preserve">in-capmkt:TotalVolumeOfWaterWithdrawal fact f1621</t>
  </si>
  <si>
    <t xml:space="preserve">https://nsearchives.nseindia.com/corporate/xbrl/INTEGRATED_FILING_INDAS_1671746_22052026090330_WEB.xml</t>
  </si>
  <si>
    <t xml:space="preserve">Profit before tax 6691.96 + finance costs 27.46 + depreciation 788.23 (Rs cr), from the same filing</t>
  </si>
  <si>
    <t xml:space="preserve">https://nsearchives.nseindia.com/corporate/xbrl/BRSR_505200_2572026151943_BRSR_WebXMLFile_20260725_152000942.xml</t>
  </si>
  <si>
    <t xml:space="preserve">in-capmkt:NOx fact f1737</t>
  </si>
  <si>
    <t xml:space="preserve">in-capmkt:ParticulateMatter fact f1741</t>
  </si>
  <si>
    <t xml:space="preserve">https://nsearchives.nseindia.com/corporate/xbrl/AR_XBRL_EICHERMOT_18092026152015.xml</t>
  </si>
  <si>
    <t xml:space="preserve">in-capmkt:SOx fact f1739</t>
  </si>
  <si>
    <t xml:space="preserve">in-capmkt:TotalScope1Emissions fact f1751</t>
  </si>
  <si>
    <t xml:space="preserve">in-capmkt:TotalScope2Emissions fact f1753</t>
  </si>
  <si>
    <t xml:space="preserve">in-capmkt:TotalWasteDisposed fact f1803</t>
  </si>
  <si>
    <t xml:space="preserve">in-capmkt:TotalWasteGenerated fact f1781</t>
  </si>
  <si>
    <t xml:space="preserve">in-capmkt:TotalWasteRecovered fact f1795</t>
  </si>
  <si>
    <t xml:space="preserve">https://nsearchives.nseindia.com/corporate/xbrl/INTEGRATED_FILING_INDAS_1673448_26052026074140_WEB.xml</t>
  </si>
  <si>
    <t xml:space="preserve">Profit before tax 144.05 + finance costs 73.71 + depreciation 181.16 (Rs cr), from the same filing</t>
  </si>
  <si>
    <t xml:space="preserve">https://nsearchives.nseindia.com/corporate/xbrl/BRSR_500125_1772026205125_BRSR_WebXMLFile_20260717_205142715.xml</t>
  </si>
  <si>
    <t xml:space="preserve">in-capmkt:NOx fact f1911</t>
  </si>
  <si>
    <t xml:space="preserve">in-capmkt:ParticulateMatter fact f1915</t>
  </si>
  <si>
    <t xml:space="preserve">https://nsearchives.nseindia.com/corporate/xbrl/AR_XBRL_EIDPARRY_07092026144251.xml</t>
  </si>
  <si>
    <t xml:space="preserve">in-capmkt:SOx fact f1913</t>
  </si>
  <si>
    <t xml:space="preserve">https://nsearchives.nseindia.com/corporate/BRSR_500125_17072026205125.pdf</t>
  </si>
  <si>
    <t xml:space="preserve">page AR p.35 (BRSR Q7)</t>
  </si>
  <si>
    <t xml:space="preserve">Total Scope 1 emissions ... Metric tonnes of CO2 equivalent 313221.16 259274.29</t>
  </si>
  <si>
    <t xml:space="preserve">Total Scope 2 emissions ... Metric tonnes of CO2 equivalent 12645.23 16633.73</t>
  </si>
  <si>
    <t xml:space="preserve">in-capmkt:TotalWasteDisposed fact f1977</t>
  </si>
  <si>
    <t xml:space="preserve">in-capmkt:TotalWasteGenerated fact f1955</t>
  </si>
  <si>
    <t xml:space="preserve">in-capmkt:TotalWasteRecovered fact f1969</t>
  </si>
  <si>
    <t xml:space="preserve">in-capmkt:TotalVolumeOfWaterConsumption fact f1864</t>
  </si>
  <si>
    <t xml:space="preserve">in-capmkt:TotalVolumeOfWaterWithdrawal fact f1862</t>
  </si>
  <si>
    <t xml:space="preserve">https://nsearchives.nseindia.com/corporate/xbrl/INTEGRATED_FILING_INDAS_1673485_26052026080818_WEB.xml</t>
  </si>
  <si>
    <t xml:space="preserve">Profit before tax 918.66 + finance costs 15.6 + depreciation 130.09 (Rs cr), from the same filing</t>
  </si>
  <si>
    <t xml:space="preserve">https://nsearchives.nseindia.com/corporate/xbrl/eih_brsr_BRSR_WebXMLFile_20260714_203105623.xml</t>
  </si>
  <si>
    <t xml:space="preserve">in-capmkt:NOx fact f1672</t>
  </si>
  <si>
    <t xml:space="preserve">in-capmkt:ParticulateMatter fact f1676</t>
  </si>
  <si>
    <t xml:space="preserve">https://nsearchives.nseindia.com/corporate/xbrl/AR_XBRL_EIHOTEL_04092026012658.xml</t>
  </si>
  <si>
    <t xml:space="preserve">in-capmkt:SOx fact f1674</t>
  </si>
  <si>
    <t xml:space="preserve">in-capmkt:TotalWasteGenerated fact f1722</t>
  </si>
  <si>
    <t xml:space="preserve">https://nsearchives.nseindia.com/corporate/xbrl/INTEGRATED_FILING_INDAS_1674431_27052026082020_WEB.xml</t>
  </si>
  <si>
    <t xml:space="preserve">Profit before tax 477.3 + finance costs 1.2 + depreciation 41.0 (Rs cr), from the same filing</t>
  </si>
  <si>
    <t xml:space="preserve">https://nsearchives.nseindia.com/corporate/xbrl/EEL_BRSR_2025-2026_BRSR_WebXMLFile_20260720_135749812.xml</t>
  </si>
  <si>
    <t xml:space="preserve">in-capmkt:NOx fact f1767</t>
  </si>
  <si>
    <t xml:space="preserve">in-capmkt:ParticulateMatter fact f1771</t>
  </si>
  <si>
    <t xml:space="preserve">in-capmkt:(derived) renewable / total electricity fact f1681;f1689</t>
  </si>
  <si>
    <t xml:space="preserve">https://nsearchives.nseindia.com/corporate/xbrl/AR_XBRL_ELGIEQUIP_12092026155934.xml</t>
  </si>
  <si>
    <t xml:space="preserve">in-capmkt:SOx fact f1769</t>
  </si>
  <si>
    <t xml:space="preserve">https://nsearchives.nseindia.com/corporate/ELGIEQUIP_20072026135716_BRSR_2026.pdf</t>
  </si>
  <si>
    <t xml:space="preserve">page 60</t>
  </si>
  <si>
    <t xml:space="preserve">Total Scope 1 emissions ... Metric tons of CO2 equivalent 2,364 1,456</t>
  </si>
  <si>
    <t xml:space="preserve">Total Scope 2 emissions ... Metric tons of CO2 equivalent 5,412 7,340</t>
  </si>
  <si>
    <t xml:space="preserve">in-capmkt:TotalVolumeOfWaterConsumption fact f1720</t>
  </si>
  <si>
    <t xml:space="preserve">in-capmkt:TotalVolumeOfWaterWithdrawal fact f1718</t>
  </si>
  <si>
    <t xml:space="preserve">https://nsearchives.nseindia.com/corporate/xbrl/INTEGRATED_FILING_INDAS_1691436_13072026041328_WEB.xml</t>
  </si>
  <si>
    <t xml:space="preserve">Profit before tax 910.94 + finance costs 1.96 + depreciation 155.63 (Rs cr), from the same filing</t>
  </si>
  <si>
    <t xml:space="preserve">https://nsearchives.nseindia.com/corporate/BRSR_531162_30072026194543.pdf</t>
  </si>
  <si>
    <t xml:space="preserve">BRSR_PDF page nan: "NOx Metric Tonnes 0.054 0.06"</t>
  </si>
  <si>
    <t xml:space="preserve">NOx Metric Tonnes 0.054 0.06</t>
  </si>
  <si>
    <t xml:space="preserve">BRSR_PDF page nan: "Particulate Matter (PM) Metric Tonnes 1.808 2.09"</t>
  </si>
  <si>
    <t xml:space="preserve">Particulate Matter (PM) Metric Tonnes 1.808 2.09</t>
  </si>
  <si>
    <t xml:space="preserve">https://nsearchives.nseindia.com/corporate/xbrl/BRSR_531162_3072026194543_BRSR_WebXMLFile_20260730_194918751.xml</t>
  </si>
  <si>
    <t xml:space="preserve">in-capmkt:(derived) renewable / total electricity fact f1744;f1752</t>
  </si>
  <si>
    <t xml:space="preserve">https://nsearchives.nseindia.com/corporate/xbrl/AR_XBRL_EMAMILTD_29092026200751.xml</t>
  </si>
  <si>
    <t xml:space="preserve">BRSR_PDF page nan: "SOx Metric Tonnes 6.807 8.76"</t>
  </si>
  <si>
    <t xml:space="preserve">SOx Metric Tonnes 6.807 8.76</t>
  </si>
  <si>
    <t xml:space="preserve">in-capmkt:TotalWasteDisposed fact f1899</t>
  </si>
  <si>
    <t xml:space="preserve">in-capmkt:TotalWasteGenerated fact f1877</t>
  </si>
  <si>
    <t xml:space="preserve">in-capmkt:TotalWasteRecovered fact f1891</t>
  </si>
  <si>
    <t xml:space="preserve">in-capmkt:TotalVolumeOfWaterConsumption fact f1783</t>
  </si>
  <si>
    <t xml:space="preserve">in-capmkt:TotalVolumeOfWaterWithdrawal fact f1781</t>
  </si>
  <si>
    <t xml:space="preserve">https://nsearchives.nseindia.com/corporate/xbrl/INTEGRATED_FILING_INDAS_1663874_05052026085921_WEB.xml</t>
  </si>
  <si>
    <t xml:space="preserve">Profit before tax 969.262 + finance costs 118.271 + depreciation 246.733 (Rs cr), from the same filing</t>
  </si>
  <si>
    <t xml:space="preserve">https://nsearchives.nseindia.com/corporate/xbrl/BRSR_19900_WebXMLFile_20260828_211235490.xml</t>
  </si>
  <si>
    <t xml:space="preserve">in-capmkt:NOx fact f1794</t>
  </si>
  <si>
    <t xml:space="preserve">in-capmkt:ParticulateMatter fact f1798</t>
  </si>
  <si>
    <t xml:space="preserve">in-capmkt:(derived) renewable / total electricity fact f1706;f1714</t>
  </si>
  <si>
    <t xml:space="preserve">in-capmkt:SOx fact f1796</t>
  </si>
  <si>
    <t xml:space="preserve">in-capmkt:TotalScope1Emissions fact f1809</t>
  </si>
  <si>
    <t xml:space="preserve">in-capmkt:TotalScope2Emissions fact f1811</t>
  </si>
  <si>
    <t xml:space="preserve">in-capmkt:TotalWasteDisposed fact f1865</t>
  </si>
  <si>
    <t xml:space="preserve">in-capmkt:TotalWasteGenerated fact f1841</t>
  </si>
  <si>
    <t xml:space="preserve">in-capmkt:TotalWasteRecovered fact f1857</t>
  </si>
  <si>
    <t xml:space="preserve">in-capmkt:TotalVolumeOfWaterConsumption fact f1745</t>
  </si>
  <si>
    <t xml:space="preserve">in-capmkt:TotalVolumeOfWaterWithdrawal fact f1743</t>
  </si>
  <si>
    <t xml:space="preserve">https://nsearchives.nseindia.com/corporate/xbrl/INTEGRATED_FILING_INDAS_1660732_28042026112014_WEB.xml</t>
  </si>
  <si>
    <t xml:space="preserve">Profit before tax 211.905 + finance costs 8.1183 + depreciation 23.0817 (Rs cr), from the same filing</t>
  </si>
  <si>
    <t xml:space="preserve">Manufacturing operations as reported in current annual report; includes manufacturing subsidiaries in narrative</t>
  </si>
  <si>
    <t xml:space="preserve">https://nsearchives.nseindia.com/corporate/xbrl/INTEGRATED_FILING_INDAS_1667378_14052026085320_WEB.xml</t>
  </si>
  <si>
    <t xml:space="preserve">Profit before tax 1001.66 + finance costs 10.05 + depreciation 339.41 (Rs cr), from the same filing</t>
  </si>
  <si>
    <t xml:space="preserve">https://nsearchives.nseindia.com/corporate/ENDURANCE_21072026143409_2026_07_21_-_SE_intimation__AGM_Notice_AR_and_BRSR.pdf</t>
  </si>
  <si>
    <t xml:space="preserve">Nox MT/Annum 33.92 27.76</t>
  </si>
  <si>
    <t xml:space="preserve">Particulate matter (PM) MT/Annum 13.71 11.52</t>
  </si>
  <si>
    <t xml:space="preserve">https://nsearchives.nseindia.com/corporate/xbrl/ETL_BRSR_17th_July_2026_Version_4_Final_BRSR_WebXMLFile_20260721_143447658.xml</t>
  </si>
  <si>
    <t xml:space="preserve">in-capmkt:(derived) renewable / total electricity fact f1801;f1809</t>
  </si>
  <si>
    <t xml:space="preserve">https://nsearchives.nseindia.com/corporate/xbrl/AR_XBRL_ENDURANCE_10092026155043.xml</t>
  </si>
  <si>
    <t xml:space="preserve">Sox MT/Annum 13.76 9.66</t>
  </si>
  <si>
    <t xml:space="preserve">Total Scope 1 emissions Metric tonnes of CO2 equivalent 60,696 53,761</t>
  </si>
  <si>
    <t xml:space="preserve">Total Scope 2 emissions Metric tonnes of CO2 equivalent 1,35,072 1,29,279</t>
  </si>
  <si>
    <t xml:space="preserve">in-capmkt:TotalWasteDisposed fact f1960</t>
  </si>
  <si>
    <t xml:space="preserve">in-capmkt:TotalWasteGenerated fact f1938</t>
  </si>
  <si>
    <t xml:space="preserve">in-capmkt:TotalWasteRecovered fact f1952</t>
  </si>
  <si>
    <t xml:space="preserve">in-capmkt:TotalVolumeOfWaterConsumption fact f1842</t>
  </si>
  <si>
    <t xml:space="preserve">in-capmkt:TotalVolumeOfWaterWithdrawal fact f1840</t>
  </si>
  <si>
    <t xml:space="preserve">https://nsearchives.nseindia.com/corporate/xbrl/INTEGRATED_FILING_INDAS_1671097_22052026120655_WEB.xml</t>
  </si>
  <si>
    <t xml:space="preserve">Profit before tax 833.5028 + finance costs 2.1075 + depreciation 41.5356 (Rs cr), from the same filing</t>
  </si>
  <si>
    <t xml:space="preserve">https://nsearchives.nseindia.com/corporate/xbrl/BRSR_1630_WebXMLFile_20260826_160744877.xml</t>
  </si>
  <si>
    <t xml:space="preserve">in-capmkt:NOx fact f1420</t>
  </si>
  <si>
    <t xml:space="preserve">in-capmkt:ParticulateMatter fact f1424</t>
  </si>
  <si>
    <t xml:space="preserve">in-capmkt:(derived) renewable / total electricity fact f1335;f1343</t>
  </si>
  <si>
    <t xml:space="preserve">in-capmkt:SOx fact f1422</t>
  </si>
  <si>
    <t xml:space="preserve">https://nsearchives.nseindia.com/corporate/BRSR_532178_26082026160728.pdf</t>
  </si>
  <si>
    <t xml:space="preserve">page 186</t>
  </si>
  <si>
    <t xml:space="preserve">Total Scope 1 emissions ... MT of CO2 Equivalent 267 279</t>
  </si>
  <si>
    <t xml:space="preserve">Total Scope 2 emissions ... MT of CO2 Equivalent 5,855 6,213</t>
  </si>
  <si>
    <t xml:space="preserve">in-capmkt:TotalWasteDisposed fact f1493</t>
  </si>
  <si>
    <t xml:space="preserve">in-capmkt:TotalWasteGenerated fact f1471</t>
  </si>
  <si>
    <t xml:space="preserve">in-capmkt:TotalWasteRecovered fact f1485</t>
  </si>
  <si>
    <t xml:space="preserve">in-capmkt:TotalVolumeOfWaterConsumption fact f1373</t>
  </si>
  <si>
    <t xml:space="preserve">in-capmkt:TotalVolumeOfWaterWithdrawal fact f1371</t>
  </si>
  <si>
    <t xml:space="preserve">https://nsearchives.nseindia.com/corporate/xbrl/INTEGRATED_FILING_INDAS_1667823_15052026055032_WEB.xml</t>
  </si>
  <si>
    <t xml:space="preserve">https://nsearchives.nseindia.com/corporate/xbrl/INTEGRATED_FILING_INDAS_1670184_20052026073151_WEB.xml</t>
  </si>
  <si>
    <t xml:space="preserve">Profit before tax 376.72 + finance costs 179.54 + depreciation 154.38 (Rs cr), from the same filing</t>
  </si>
  <si>
    <t xml:space="preserve">https://nsearchives.nseindia.com/corporate/xbrl/BRSR_15266_WebXMLFile_20260902_191123465.xml</t>
  </si>
  <si>
    <t xml:space="preserve">in-capmkt:(derived) renewable / total electricity fact f1715;f1723</t>
  </si>
  <si>
    <t xml:space="preserve">in-capmkt:TotalScope1Emissions fact f1816</t>
  </si>
  <si>
    <t xml:space="preserve">in-capmkt:TotalScope2Emissions fact f1818</t>
  </si>
  <si>
    <t xml:space="preserve">in-capmkt:TotalWasteDisposed fact f1868</t>
  </si>
  <si>
    <t xml:space="preserve">in-capmkt:TotalWasteGenerated fact f1846</t>
  </si>
  <si>
    <t xml:space="preserve">in-capmkt:TotalWasteRecovered fact f1860</t>
  </si>
  <si>
    <t xml:space="preserve">in-capmkt:TotalVolumeOfWaterConsumption fact f1754</t>
  </si>
  <si>
    <t xml:space="preserve">in-capmkt:TotalVolumeOfWaterWithdrawal fact f1752</t>
  </si>
  <si>
    <t xml:space="preserve">https://nsearchives.nseindia.com/corporate/xbrl/INTEGRATED_FILING_INDAS_1664546_07052026063316_WEB.xml</t>
  </si>
  <si>
    <t xml:space="preserve">Profit before tax 1805.53 + finance costs 18.91 + depreciation 252.82 (Rs cr), from the same filing</t>
  </si>
  <si>
    <t xml:space="preserve">https://nsearchives.nseindia.com/corporate/xbrl/BRSR_500495_196202618180_BRSR_WebXMLFile_20260619_181829675.xml</t>
  </si>
  <si>
    <t xml:space="preserve">in-capmkt:(derived) renewable / total electricity fact f1727;f1735</t>
  </si>
  <si>
    <t xml:space="preserve">in-capmkt:TotalScope1Emissions fact f1827</t>
  </si>
  <si>
    <t xml:space="preserve">in-capmkt:TotalScope2Emissions fact f1829</t>
  </si>
  <si>
    <t xml:space="preserve">in-capmkt:TotalWasteDisposed fact f1879</t>
  </si>
  <si>
    <t xml:space="preserve">in-capmkt:TotalWasteGenerated fact f1857</t>
  </si>
  <si>
    <t xml:space="preserve">in-capmkt:TotalWasteRecovered fact f1871</t>
  </si>
  <si>
    <t xml:space="preserve">in-capmkt:TotalVolumeOfWaterConsumption fact f1766</t>
  </si>
  <si>
    <t xml:space="preserve">in-capmkt:TotalVolumeOfWaterWithdrawal fact f1764</t>
  </si>
  <si>
    <t xml:space="preserve">https://nsearchives.nseindia.com/corporate/xbrl/INTEGRATED_FILING_INDAS_1660653_28042026082409_WEB.xml</t>
  </si>
  <si>
    <t xml:space="preserve">Profit before tax 2966.0 + finance costs 34.0 + depreciation 202.0 (Rs cr), from the same filing</t>
  </si>
  <si>
    <t xml:space="preserve">https://nsearchives.nseindia.com/corporate/xbrl/BRSRXML2026_BRSR_WebXMLFile_20260729_210136929.xml</t>
  </si>
  <si>
    <t xml:space="preserve">in-capmkt:NOx fact f1668</t>
  </si>
  <si>
    <t xml:space="preserve">in-capmkt:ParticulateMatter fact f1672</t>
  </si>
  <si>
    <t xml:space="preserve">in-capmkt:(derived) renewable / total electricity fact f1580;f1588</t>
  </si>
  <si>
    <t xml:space="preserve">https://nsearchives.nseindia.com/corporate/xbrl/AR_XBRL_ETERNAL_23092026175512.xml</t>
  </si>
  <si>
    <t xml:space="preserve">in-capmkt:SOx fact f1670</t>
  </si>
  <si>
    <t xml:space="preserve">in-capmkt:TotalScope1Emissions fact f1691</t>
  </si>
  <si>
    <t xml:space="preserve">in-capmkt:TotalScope2Emissions fact f1693</t>
  </si>
  <si>
    <t xml:space="preserve">in-capmkt:TotalWasteDisposed fact f1743</t>
  </si>
  <si>
    <t xml:space="preserve">in-capmkt:TotalWasteGenerated fact f1721</t>
  </si>
  <si>
    <t xml:space="preserve">in-capmkt:TotalWasteRecovered fact f1735</t>
  </si>
  <si>
    <t xml:space="preserve">in-capmkt:TotalVolumeOfWaterConsumption fact f1619</t>
  </si>
  <si>
    <t xml:space="preserve">in-capmkt:TotalVolumeOfWaterWithdrawal fact f1617</t>
  </si>
  <si>
    <t xml:space="preserve">https://nsearchives.nseindia.com/corporate/xbrl/INTEGRATED_FILING_INDAS_1735040_09102026053250_WEB.xml</t>
  </si>
  <si>
    <t xml:space="preserve">Profit before tax 1500.11 + finance costs 34.86 + depreciation 500.95 (Rs cr), from the same filing</t>
  </si>
  <si>
    <t xml:space="preserve">https://nsearchives.nseindia.com/corporate/xbrl/brsr_BRSR_WebXMLFile_20260616_190029587.xml</t>
  </si>
  <si>
    <t xml:space="preserve">https://nsearchives.nseindia.com/corporate/xbrl/AR_XBRL_EXIDEIND_08092026124126.xml</t>
  </si>
  <si>
    <t xml:space="preserve">https://nsearchives.nseindia.com/corporate/EXIDEIND_16062026190012_sdSEIAR2026.pdf</t>
  </si>
  <si>
    <t xml:space="preserve">page AR p.222 (GRI index ref)</t>
  </si>
  <si>
    <t xml:space="preserve">Total Scope 1 emissions ... Metric tonnes of CO2 equivalent 32,862 35,896</t>
  </si>
  <si>
    <t xml:space="preserve">page AR p.224 (GRI index ref)</t>
  </si>
  <si>
    <t xml:space="preserve">Total Scope 2 emissions ... Metric tonnes of CO2 equivalent 3,00,264 3,50,643</t>
  </si>
  <si>
    <t xml:space="preserve">in-capmkt:TotalWasteDisposed fact f1823</t>
  </si>
  <si>
    <t xml:space="preserve">in-capmkt:TotalWasteGenerated fact f1799</t>
  </si>
  <si>
    <t xml:space="preserve">in-capmkt:TotalWasteRecovered fact f1815</t>
  </si>
  <si>
    <t xml:space="preserve">https://nsearchives.nseindia.com/corporate/xbrl/INTEGRATED_FILING_INDAS_1676617_29052026081046_WEB.xml</t>
  </si>
  <si>
    <t xml:space="preserve">Profit before tax -39.91 + finance costs 249.73 + depreciation 35.7 (Rs cr), from the same filing</t>
  </si>
  <si>
    <t xml:space="preserve">https://nsearchives.nseindia.com/corporate/xbrl/BRSR_128_WebXMLFile_20260930_112608447.xml</t>
  </si>
  <si>
    <t xml:space="preserve">in-capmkt:NOx fact f1679</t>
  </si>
  <si>
    <t xml:space="preserve">in-capmkt:ParticulateMatter fact f1683</t>
  </si>
  <si>
    <t xml:space="preserve">in-capmkt:(derived) renewable / total electricity fact f1589;f1597</t>
  </si>
  <si>
    <t xml:space="preserve">in-capmkt:SOx fact f1681</t>
  </si>
  <si>
    <t xml:space="preserve">in-capmkt:TotalScope1Emissions fact f1698</t>
  </si>
  <si>
    <t xml:space="preserve">in-capmkt:TotalScope2Emissions fact f1700</t>
  </si>
  <si>
    <t xml:space="preserve">in-capmkt:TotalWasteDisposed fact f1754</t>
  </si>
  <si>
    <t xml:space="preserve">in-capmkt:TotalWasteRecovered fact f1746</t>
  </si>
  <si>
    <t xml:space="preserve">in-capmkt:TotalVolumeOfWaterConsumption fact f1631</t>
  </si>
  <si>
    <t xml:space="preserve">in-capmkt:TotalVolumeOfWaterWithdrawal fact f1629</t>
  </si>
  <si>
    <t xml:space="preserve">https://nsearchives.nseindia.com/corporate/xbrl/INTEGRATED_FILING_BANKING_1691762_13072026070423_WEB.xml</t>
  </si>
  <si>
    <t xml:space="preserve">https://nsearchives.nseindia.com/corporate/xbrl/BRSR_500469_3072026221532_BRSR_WebXMLFile_20260730_221900681.xml</t>
  </si>
  <si>
    <t xml:space="preserve">in-capmkt:(derived) renewable / total electricity fact f1664;f1672</t>
  </si>
  <si>
    <t xml:space="preserve">https://nsearchives.nseindia.com/corporate/BRSR_500469_30072026221532.pdf</t>
  </si>
  <si>
    <t xml:space="preserve">in-capmkt:TotalVolumeOfWaterConsumption fact f1705</t>
  </si>
  <si>
    <t xml:space="preserve">in-capmkt:TotalVolumeOfWaterWithdrawal fact f1703</t>
  </si>
  <si>
    <t xml:space="preserve">https://nsearchives.nseindia.com/corporate/xbrl/INTEGRATED_FILING_INDAS_1692758_15072026100214_WEB.xml</t>
  </si>
  <si>
    <t xml:space="preserve">Profit before tax 806.93 + finance costs 1.75 + depreciation 59.4 (Rs cr), from the same filing</t>
  </si>
  <si>
    <t xml:space="preserve">https://nsearchives.nseindia.com/corporate/xbrl/BRSR_1237_WebXMLFile_20260905_181109064.xml</t>
  </si>
  <si>
    <t xml:space="preserve">in-capmkt:NOx fact f1763</t>
  </si>
  <si>
    <t xml:space="preserve">in-capmkt:ParticulateMatter fact f1767</t>
  </si>
  <si>
    <t xml:space="preserve">in-capmkt:(derived) renewable / total electricity fact f1679;f1687</t>
  </si>
  <si>
    <t xml:space="preserve">in-capmkt:SOx fact f1765</t>
  </si>
  <si>
    <t xml:space="preserve">https://nsearchives.nseindia.com/corporate/BRSR_500144_05092026181055.pdf</t>
  </si>
  <si>
    <t xml:space="preserve">page 129</t>
  </si>
  <si>
    <t xml:space="preserve">Total Scope 1 emissions Metric tonnes of CO2 equivalent 2,305.07 6,145</t>
  </si>
  <si>
    <t xml:space="preserve">Total Scope 2 emissions Metric tonnes of CO2 equivalent 44,009.62 55,108</t>
  </si>
  <si>
    <t xml:space="preserve">in-capmkt:TotalWasteDisposed fact f1830</t>
  </si>
  <si>
    <t xml:space="preserve">in-capmkt:TotalWasteGenerated fact f1806</t>
  </si>
  <si>
    <t xml:space="preserve">in-capmkt:TotalWasteRecovered fact f1822</t>
  </si>
  <si>
    <t xml:space="preserve">in-capmkt:TotalVolumeOfWaterConsumption fact f1717</t>
  </si>
  <si>
    <t xml:space="preserve">in-capmkt:TotalVolumeOfWaterWithdrawal fact f1715</t>
  </si>
  <si>
    <t xml:space="preserve">https://nsearchives.nseindia.com/corporate/xbrl/INTEGRATED_FILING_INDAS_1669461_19052026064747_WEB.xml</t>
  </si>
  <si>
    <t xml:space="preserve">Profit before tax 469.0241 + finance costs 3.0419 + depreciation 53.3171 (Rs cr), from the same filing</t>
  </si>
  <si>
    <t xml:space="preserve">https://nsearchives.nseindia.com/corporate/FINEORG_27072026215238_IntimationofBRSRFOIL.pdf</t>
  </si>
  <si>
    <t xml:space="preserve">page 35</t>
  </si>
  <si>
    <t xml:space="preserve">NOx MT / year 5.72 4.72</t>
  </si>
  <si>
    <t xml:space="preserve">Particulate Matter (PM) MT / year 2.13 1.42</t>
  </si>
  <si>
    <t xml:space="preserve">https://nsearchives.nseindia.com/corporate/xbrl/BRSR_BRSR_WebXMLFile_20260727_215424628.xml</t>
  </si>
  <si>
    <t xml:space="preserve">SOx MT / year 2.98 0.66</t>
  </si>
  <si>
    <t xml:space="preserve">in-capmkt:TotalVolumeOfWaterConsumption fact f1597</t>
  </si>
  <si>
    <t xml:space="preserve">in-capmkt:TotalVolumeOfWaterWithdrawal fact f1595</t>
  </si>
  <si>
    <t xml:space="preserve">https://nsearchives.nseindia.com/corporate/xbrl/INTEGRATED_FILING_INDAS_1699199_22072026031106_WEB.xml</t>
  </si>
  <si>
    <t xml:space="preserve">Profit before tax 83.374 + finance costs 51.423 + depreciation 134.93 (Rs cr), from the same filing</t>
  </si>
  <si>
    <t xml:space="preserve">https://nsearchives.nseindia.com/corporate/xbrl/BRSR_23045_WebXMLFile_20260829_235236686.xml</t>
  </si>
  <si>
    <t xml:space="preserve">https://nsearchives.nseindia.com/corporate/xbrl/AR_XBRL_FIRSTCRY_22102026215728.xml</t>
  </si>
  <si>
    <t xml:space="preserve">https://nsearchives.nseindia.com/corporate/BRSR_544226_29082026235224.pdf</t>
  </si>
  <si>
    <t xml:space="preserve">https://nsearchives.nseindia.com/corporate/xbrl/INTEGRATED_FILING_NBFC_INDAS_1660706_28042026094516_WEB.xml</t>
  </si>
  <si>
    <t xml:space="preserve">Profit before tax 1462.817 + finance costs 737.1874 + depreciation 37.0467 (Rs cr), from the same filing</t>
  </si>
  <si>
    <t xml:space="preserve">https://nsearchives.nseindia.com/corporate/xbrl/BRSR_20187_WebXMLFile_20260806_182231267.xml</t>
  </si>
  <si>
    <t xml:space="preserve">in-capmkt:(derived) renewable / total electricity fact f1451;f1459</t>
  </si>
  <si>
    <t xml:space="preserve">in-capmkt:TotalScope1Emissions fact f1539</t>
  </si>
  <si>
    <t xml:space="preserve">in-capmkt:TotalScope2Emissions fact f1541</t>
  </si>
  <si>
    <t xml:space="preserve">in-capmkt:TotalWasteDisposed fact f1592</t>
  </si>
  <si>
    <t xml:space="preserve">in-capmkt:TotalWasteGenerated fact f1570</t>
  </si>
  <si>
    <t xml:space="preserve">in-capmkt:TotalWasteRecovered fact f1584</t>
  </si>
  <si>
    <t xml:space="preserve">in-capmkt:TotalVolumeOfWaterConsumption fact f1492</t>
  </si>
  <si>
    <t xml:space="preserve">in-capmkt:TotalVolumeOfWaterWithdrawal fact f1490</t>
  </si>
  <si>
    <t xml:space="preserve">https://nsearchives.nseindia.com/corporate/xbrl/INTEGRATED_FILING_INDAS_1673310_26052026062420_WEB.xml</t>
  </si>
  <si>
    <t xml:space="preserve">Profit before tax 937.0 + finance costs 117.0 + depreciation 295.0 (Rs cr), from the same filing</t>
  </si>
  <si>
    <t xml:space="preserve">https://www.gfl.co.in/upload/pdf/GFCL- Submission of BRSR 2025-26.pdf</t>
  </si>
  <si>
    <t xml:space="preserve">NOx MT/Year 77 98</t>
  </si>
  <si>
    <t xml:space="preserve">Particulate matter (PM) MT/Year 81 74</t>
  </si>
  <si>
    <t xml:space="preserve">https://nsearchives.nseindia.com/corporate/xbrl/BRSR_17611_WebXMLFile_20260827_183503032.xml</t>
  </si>
  <si>
    <t xml:space="preserve">in-capmkt:(derived) renewable / total electricity fact f1711;f1719</t>
  </si>
  <si>
    <t xml:space="preserve">SOx MT/Year 80 86</t>
  </si>
  <si>
    <t xml:space="preserve">in-capmkt:TotalScope1Emissions fact f1813</t>
  </si>
  <si>
    <t xml:space="preserve">in-capmkt:TotalScope2Emissions fact f1815</t>
  </si>
  <si>
    <t xml:space="preserve">in-capmkt:TotalWasteGenerated fact f1843</t>
  </si>
  <si>
    <t xml:space="preserve">in-capmkt:TotalVolumeOfWaterConsumption fact f1751</t>
  </si>
  <si>
    <t xml:space="preserve">in-capmkt:TotalVolumeOfWaterWithdrawal fact f1749</t>
  </si>
  <si>
    <t xml:space="preserve">https://nsearchives.nseindia.com/corporate/xbrl/INTEGRATED_FILING_INDAS_1661534_29042026083231_WEB.xml</t>
  </si>
  <si>
    <t xml:space="preserve">Profit before tax 1303.85 + finance costs 3.26 + depreciation 285.99 (Rs cr), from the same filing</t>
  </si>
  <si>
    <t xml:space="preserve">https://nsearchives.nseindia.com/corporate/xbrl/BRSR_204_WebXMLFile_20260825_233930743.xml</t>
  </si>
  <si>
    <t xml:space="preserve">in-capmkt:NOx fact f1661</t>
  </si>
  <si>
    <t xml:space="preserve">in-capmkt:ParticulateMatter fact f1665</t>
  </si>
  <si>
    <t xml:space="preserve">https://nsearchives.nseindia.com/corporate/xbrl/AR_XBRL_FORCEMOT_15102026200936.xml</t>
  </si>
  <si>
    <t xml:space="preserve">in-capmkt:SOx fact f1663</t>
  </si>
  <si>
    <t xml:space="preserve">in-capmkt:TotalScope1Emissions fact f1676</t>
  </si>
  <si>
    <t xml:space="preserve">in-capmkt:TotalScope2Emissions fact f1678</t>
  </si>
  <si>
    <t xml:space="preserve">in-capmkt:TotalWasteGenerated fact f1706</t>
  </si>
  <si>
    <t xml:space="preserve">in-capmkt:TotalVolumeOfWaterConsumption fact f1614</t>
  </si>
  <si>
    <t xml:space="preserve">in-capmkt:TotalVolumeOfWaterWithdrawal fact f1612</t>
  </si>
  <si>
    <t xml:space="preserve">https://nsearchives.nseindia.com/corporate/xbrl/INTEGRATED_FILING_INDAS_1671786_22052026095623_WEB.xml</t>
  </si>
  <si>
    <t xml:space="preserve">Profit before tax 1371.74 + finance costs 314.47 + depreciation 449.43 (Rs cr), from the same filing</t>
  </si>
  <si>
    <t xml:space="preserve">https://nsearchives.nseindia.com/corporate/xbrl/BRSR_532843_1772026183813_BRSR_WebXMLFile_20260717_183828873.xml</t>
  </si>
  <si>
    <t xml:space="preserve">in-capmkt:NOx fact f1678</t>
  </si>
  <si>
    <t xml:space="preserve">in-capmkt:ParticulateMatter fact f1682</t>
  </si>
  <si>
    <t xml:space="preserve">in-capmkt:(derived) renewable / total electricity fact f1588;f1596</t>
  </si>
  <si>
    <t xml:space="preserve">https://nsearchives.nseindia.com/corporate/xbrl/AR_XBRL_FORTIS_09092026154927.xml</t>
  </si>
  <si>
    <t xml:space="preserve">in-capmkt:SOx fact f1680</t>
  </si>
  <si>
    <t xml:space="preserve">in-capmkt:TotalScope1Emissions fact f1692</t>
  </si>
  <si>
    <t xml:space="preserve">in-capmkt:TotalScope2Emissions fact f1694</t>
  </si>
  <si>
    <t xml:space="preserve">in-capmkt:TotalWasteGenerated fact f1724</t>
  </si>
  <si>
    <t xml:space="preserve">https://nsearchives.nseindia.com/corporate/xbrl/INTEGRATED_FILING_INDAS_1665785_11052026115014_WEB.xml</t>
  </si>
  <si>
    <t xml:space="preserve">Profit before tax 277.3 + finance costs 19.2 + depreciation 68.0 (Rs cr), from the same filing</t>
  </si>
  <si>
    <t xml:space="preserve">Operational control: five major India facilities, about82%global leased real estate and89%India operationally controlled space; water all India sites</t>
  </si>
  <si>
    <t xml:space="preserve">Explicit all-India-site consumption; broader site perimeter than GHG inventory. Do not silently assume global or full consolidated boundary.</t>
  </si>
  <si>
    <t xml:space="preserve">https://nsearchives.nseindia.com/corporate/xbrl/INTEGRATED_FILING_INDAS_1664168_06052026071018_WEB.xml</t>
  </si>
  <si>
    <t xml:space="preserve">Profit before tax 948.077 + finance costs 181.466 + depreciation 434.089 (Rs cr), from the same filing</t>
  </si>
  <si>
    <t xml:space="preserve">https://nsearchives.nseindia.com/corporate/xbrl/BRSR_532809_1472026203832_BRSR_WebXMLFile_20260714_203848715.xml</t>
  </si>
  <si>
    <t xml:space="preserve">in-capmkt:(derived) renewable / total electricity fact f1695;f1703</t>
  </si>
  <si>
    <t xml:space="preserve">https://nsearchives.nseindia.com/corporate/xbrl/AR_XBRL_FSL_04092026182753.xml</t>
  </si>
  <si>
    <t xml:space="preserve">in-capmkt:TotalScope1Emissions fact f1798</t>
  </si>
  <si>
    <t xml:space="preserve">in-capmkt:TotalScope2Emissions fact f1800</t>
  </si>
  <si>
    <t xml:space="preserve">in-capmkt:TotalVolumeOfWaterConsumption fact f1736</t>
  </si>
  <si>
    <t xml:space="preserve">in-capmkt:TotalVolumeOfWaterWithdrawal fact f1734</t>
  </si>
  <si>
    <t xml:space="preserve">https://nsearchives.nseindia.com/corporate/xbrl/INTEGRATED_FILING_INDAS_1674433_27052026082110_WEB.xml</t>
  </si>
  <si>
    <t xml:space="preserve">Profit before tax 335.29 + finance costs 6.498 + depreciation 77.016 (Rs cr), from the same filing</t>
  </si>
  <si>
    <t xml:space="preserve">https://nsearchives.nseindia.com/corporate/xbrl/BRSR_505714_2872026194044_BRSR_WebXMLFile_20260728_194100693.xml</t>
  </si>
  <si>
    <t xml:space="preserve">in-capmkt:NOx fact f1669</t>
  </si>
  <si>
    <t xml:space="preserve">in-capmkt:ParticulateMatter fact f1673</t>
  </si>
  <si>
    <t xml:space="preserve">in-capmkt:(derived) renewable / total electricity fact f1583;f1591</t>
  </si>
  <si>
    <t xml:space="preserve">https://nsearchives.nseindia.com/corporate/xbrl/AR_XBRL_GABRIEL_19092026220930.xml</t>
  </si>
  <si>
    <t xml:space="preserve">in-capmkt:SOx fact f1671</t>
  </si>
  <si>
    <t xml:space="preserve">in-capmkt:TotalVolumeOfWaterConsumption fact f1622</t>
  </si>
  <si>
    <t xml:space="preserve">in-capmkt:TotalVolumeOfWaterWithdrawal fact f1620</t>
  </si>
  <si>
    <t xml:space="preserve">https://nsearchives.nseindia.com/corporate/xbrl/INTEGRATED_FILING_INDAS_1670823_21052026070810_WEB.xml</t>
  </si>
  <si>
    <t xml:space="preserve">Profit before tax 8963.67 + finance costs 942.08 + depreciation 3212.87 (Rs cr), from the same filing</t>
  </si>
  <si>
    <t xml:space="preserve">https://nsearchives.nseindia.com/corporate/BRSR_532155_05082026164823.pdf</t>
  </si>
  <si>
    <t xml:space="preserve">page BRSR p.152 (P6 E6)</t>
  </si>
  <si>
    <t xml:space="preserve">NOx Metric tons per Annum 645 1,049</t>
  </si>
  <si>
    <t xml:space="preserve">Particulate matter (PM) Metric tons per Annum 156 250</t>
  </si>
  <si>
    <t xml:space="preserve">https://nsearchives.nseindia.com/corporate/xbrl/BRSR_1594_WebXMLFile_20260805_164942998.xml</t>
  </si>
  <si>
    <t xml:space="preserve">in-capmkt:(derived) renewable / total electricity fact f1968;f1976</t>
  </si>
  <si>
    <t xml:space="preserve">SOx Metric tons per Annum 299 618</t>
  </si>
  <si>
    <t xml:space="preserve">in-capmkt:TotalScope1Emissions fact f2074</t>
  </si>
  <si>
    <t xml:space="preserve">in-capmkt:TotalScope2Emissions fact f2076</t>
  </si>
  <si>
    <t xml:space="preserve">in-capmkt:TotalWasteDisposed fact f2126</t>
  </si>
  <si>
    <t xml:space="preserve">in-capmkt:TotalWasteGenerated fact f2104</t>
  </si>
  <si>
    <t xml:space="preserve">in-capmkt:TotalWasteRecovered fact f2118</t>
  </si>
  <si>
    <t xml:space="preserve">in-capmkt:TotalVolumeOfWaterConsumption fact f2008</t>
  </si>
  <si>
    <t xml:space="preserve">in-capmkt:TotalVolumeOfWaterWithdrawal fact f2006</t>
  </si>
  <si>
    <t xml:space="preserve">https://nsearchives.nseindia.com/corporate/xbrl/INTEGRATED_FILING_INDAS_1663931_05052026113308_WEB.xml</t>
  </si>
  <si>
    <t xml:space="preserve">Profit before tax 604.0408 + finance costs 41.6859 + depreciation 130.3172 (Rs cr), from the same filing</t>
  </si>
  <si>
    <t xml:space="preserve">https://nsearchives.nseindia.com/corporate/xbrl/BRSR_2385_WebXMLFile_20260907_215148897.xml</t>
  </si>
  <si>
    <t xml:space="preserve">in-capmkt:NOx fact f1398</t>
  </si>
  <si>
    <t xml:space="preserve">in-capmkt:ParticulateMatter fact f1402</t>
  </si>
  <si>
    <t xml:space="preserve">in-capmkt:(derived) renewable / total electricity fact f1313;f1321</t>
  </si>
  <si>
    <t xml:space="preserve">in-capmkt:SOx fact f1400</t>
  </si>
  <si>
    <t xml:space="preserve">https://nsearchives.nseindia.com/corporate/GALLANTT_07092026215139_Gallantt_BRSR_2026.pdf</t>
  </si>
  <si>
    <t xml:space="preserve">in-capmkt:TotalWasteGenerated fact f1443</t>
  </si>
  <si>
    <t xml:space="preserve">in-capmkt:TotalWasteRecovered fact f1457</t>
  </si>
  <si>
    <t xml:space="preserve">in-capmkt:TotalVolumeOfWaterConsumption fact f1351</t>
  </si>
  <si>
    <t xml:space="preserve">in-capmkt:TotalVolumeOfWaterWithdrawal fact f1349</t>
  </si>
  <si>
    <t xml:space="preserve">https://nsearchives.nseindia.com/corporate/xbrl/INTEGRATED_FILING_INDAS_1667430_14052026102226_WEB.xml</t>
  </si>
  <si>
    <t xml:space="preserve">Profit before tax 2426.12 + finance costs 104.74 + depreciation 594.03 (Rs cr), from the same filing</t>
  </si>
  <si>
    <t xml:space="preserve">https://nsearchives.nseindia.com/corporate/xbrl/BRSR_500620_97202615749_BRSR_WebXMLFile_20260709_160545743.xml</t>
  </si>
  <si>
    <t xml:space="preserve">https://nsearchives.nseindia.com/corporate/xbrl/AR_XBRL_GESHIP_01092026124138.xml</t>
  </si>
  <si>
    <t xml:space="preserve">https://greatship.com/upload/announcements/78th%20Annual%20Report.pdf</t>
  </si>
  <si>
    <t xml:space="preserve">page BRSR 150-151</t>
  </si>
  <si>
    <t xml:space="preserve">Total Scope 1 emissions ... Metric tonnes of CO2 equivalent 810210.573 MT 857135.21 MT</t>
  </si>
  <si>
    <t xml:space="preserve">Total Scope 2 emissions - Market based ... 764.028 MT; Location based 817.713 MT 826.925 MT</t>
  </si>
  <si>
    <t xml:space="preserve">https://nsearchives.nseindia.com/corporate/xbrl/INTEGRATED_FILING_GI_1673625_26052026101444_WEB.xml</t>
  </si>
  <si>
    <t xml:space="preserve">https://nsearchives.nseindia.com/corporate/xbrl/BRSR_15548_WebXMLFile_20260901_171736072.xml</t>
  </si>
  <si>
    <t xml:space="preserve">GrossPremiumsWritten</t>
  </si>
  <si>
    <t xml:space="preserve">https://nsearchives.nseindia.com/corporate/GICRE_01092026171723_04_Intimation_to_SE-_BRSR.pdf</t>
  </si>
  <si>
    <t xml:space="preserve">PDF page 36</t>
  </si>
  <si>
    <t xml:space="preserve">Primary current report explicitly prints numerical0 or Nil in the named current metric or all named constituent disposal methods. Unit and current column checked; no blank/N/A-to-zero conversion.</t>
  </si>
  <si>
    <t xml:space="preserve">in-capmkt:TotalWasteRecovered fact f1671</t>
  </si>
  <si>
    <t xml:space="preserve">https://nsearchives.nseindia.com/corporate/xbrl/INTEGRATED_FILING_INDAS_1708578_05082026070408_WEB.xml</t>
  </si>
  <si>
    <t xml:space="preserve">Profit before tax 880.34 + finance costs 12.06 + depreciation 78.54 (Rs cr), from the same filing</t>
  </si>
  <si>
    <t xml:space="preserve">https://nsearchives.nseindia.com/corporate/xbrl/BRSR_1144_WebXMLFile_20260808_165916635.xml</t>
  </si>
  <si>
    <t xml:space="preserve">in-capmkt:NOx fact f1480</t>
  </si>
  <si>
    <t xml:space="preserve">in-capmkt:ParticulateMatter fact f1484</t>
  </si>
  <si>
    <t xml:space="preserve">in-capmkt:(derived) renewable / total electricity fact f1395;f1403</t>
  </si>
  <si>
    <t xml:space="preserve">https://nsearchives.nseindia.com/corporate/xbrl/AR_XBRL_GILLETTE_07102026091416.xml</t>
  </si>
  <si>
    <t xml:space="preserve">in-capmkt:SOx fact f1482</t>
  </si>
  <si>
    <t xml:space="preserve">in-capmkt:TotalScope1Emissions fact f1502</t>
  </si>
  <si>
    <t xml:space="preserve">in-capmkt:TotalScope2Emissions fact f1504</t>
  </si>
  <si>
    <t xml:space="preserve">in-capmkt:TotalWasteDisposed fact f1553</t>
  </si>
  <si>
    <t xml:space="preserve">in-capmkt:TotalWasteGenerated fact f1531</t>
  </si>
  <si>
    <t xml:space="preserve">in-capmkt:TotalWasteRecovered fact f1545</t>
  </si>
  <si>
    <t xml:space="preserve">in-capmkt:TotalVolumeOfWaterConsumption fact f1434</t>
  </si>
  <si>
    <t xml:space="preserve">in-capmkt:TotalVolumeOfWaterWithdrawal fact f1432</t>
  </si>
  <si>
    <t xml:space="preserve">https://nsearchives.nseindia.com/corporate/xbrl/INTEGRATED_FILING_INDAS_1668085_15052026090920_WEB.xml</t>
  </si>
  <si>
    <t xml:space="preserve">Profit before tax 1772.657 + finance costs 18.073 + depreciation 176.243 (Rs cr), from the same filing</t>
  </si>
  <si>
    <t xml:space="preserve">https://nsearchives.nseindia.com/corporate/GLAND_31072026203027_BRSR_FY26_Final.pdf</t>
  </si>
  <si>
    <t xml:space="preserve">page BRSR p.195-196 (P6 E6)</t>
  </si>
  <si>
    <t xml:space="preserve">NOx Kg/Year 36,054.16 mg\Nm3 49.8</t>
  </si>
  <si>
    <t xml:space="preserve">Particulate matter (PM) Kg/Year 25,003.43 mg\Nm3 40.8</t>
  </si>
  <si>
    <t xml:space="preserve">https://nsearchives.nseindia.com/corporate/xbrl/BRSR_FY26_BRSR_WebXMLFile_20260731_203408099.xml</t>
  </si>
  <si>
    <t xml:space="preserve">in-capmkt:(derived) renewable / total electricity fact f1414;f1422</t>
  </si>
  <si>
    <t xml:space="preserve">https://nsearchives.nseindia.com/corporate/xbrl/AR_XBRL_GLAND_29092026150522.xml</t>
  </si>
  <si>
    <t xml:space="preserve">SOx Kg/Year 31,298.10 mg\Nm3 38.2</t>
  </si>
  <si>
    <t xml:space="preserve">page BRSR p.196 (P6 E7)</t>
  </si>
  <si>
    <t xml:space="preserve">Total Scope 1 emissions ... Metric tonnes of CO2 equivalent 29,428.09 13,920</t>
  </si>
  <si>
    <t xml:space="preserve">Total Scope 2 emissions ... location based) Metric tonnes of CO2 equivalent 65,742.42 80,824</t>
  </si>
  <si>
    <t xml:space="preserve">in-capmkt:TotalWasteDisposed fact f1567</t>
  </si>
  <si>
    <t xml:space="preserve">in-capmkt:TotalWasteGenerated fact f1545</t>
  </si>
  <si>
    <t xml:space="preserve">in-capmkt:TotalWasteRecovered fact f1559</t>
  </si>
  <si>
    <t xml:space="preserve">in-capmkt:TotalVolumeOfWaterConsumption fact f1453</t>
  </si>
  <si>
    <t xml:space="preserve">in-capmkt:TotalVolumeOfWaterWithdrawal fact f1451</t>
  </si>
  <si>
    <t xml:space="preserve">https://nsearchives.nseindia.com/corporate/xbrl/INTEGRATED_FILING_INDAS_1666782_13052026101639_WEB.xml</t>
  </si>
  <si>
    <t xml:space="preserve">Profit before tax 1373.59 + finance costs 2.73 + depreciation 66.44 (Rs cr), from the same filing</t>
  </si>
  <si>
    <t xml:space="preserve">https://nsearchives.nseindia.com/corporate/xbrl/Final_BRSR_BRSR_WebXMLFile_20260605_195712220.xml</t>
  </si>
  <si>
    <t xml:space="preserve">in-capmkt:NOx fact f1748</t>
  </si>
  <si>
    <t xml:space="preserve">in-capmkt:ParticulateMatter fact f1752</t>
  </si>
  <si>
    <t xml:space="preserve">https://nsearchives.nseindia.com/corporate/xbrl/AR_XBRL_GLAXO_09082026020709.xml</t>
  </si>
  <si>
    <t xml:space="preserve">in-capmkt:SOx fact f1750</t>
  </si>
  <si>
    <t xml:space="preserve">https://nsearchives.nseindia.com/corporate/GLAXO1924_05062026195658_BRSR.pdf</t>
  </si>
  <si>
    <t xml:space="preserve">page BRSR P6-E7</t>
  </si>
  <si>
    <t xml:space="preserve">Scope 1 Metric tonnes of CO2 equivalent 721.90 1,002.89</t>
  </si>
  <si>
    <t xml:space="preserve">Scope 2 Metric tonnes of CO2 equivalent 8,624.30 9,419.11</t>
  </si>
  <si>
    <t xml:space="preserve">https://nsearchives.nseindia.com/corporate/xbrl/INTEGRATED_FILING_INDAS_1680950_11062026045440_WEB.xml</t>
  </si>
  <si>
    <t xml:space="preserve">Profit before tax 1534.787 + finance costs 78.745 + depreciation 235.889 (Rs cr), from the same filing</t>
  </si>
  <si>
    <t xml:space="preserve">https://nsearchives.nseindia.com/corporate/GLENMARK_13082026202417_SE_BRSR2526_signed.pdf</t>
  </si>
  <si>
    <t xml:space="preserve">page IAR p.285 (BRSR Q6)</t>
  </si>
  <si>
    <t xml:space="preserve">NOx MT 118 120</t>
  </si>
  <si>
    <t xml:space="preserve">Particulate matter (PM) MT 95 71</t>
  </si>
  <si>
    <t xml:space="preserve">https://nsearchives.nseindia.com/corporate/xbrl/BRSR_1853_WebXMLFile_20260813_202520738.xml</t>
  </si>
  <si>
    <t xml:space="preserve">in-capmkt:(derived) renewable / total electricity fact f1783;f1791</t>
  </si>
  <si>
    <t xml:space="preserve">https://nsearchives.nseindia.com/corporate/xbrl/AR_XBRL_GLENMARK_15102026160441.xml</t>
  </si>
  <si>
    <t xml:space="preserve">SOx MT 10 9</t>
  </si>
  <si>
    <t xml:space="preserve">in-capmkt:TotalScope1Emissions fact f1885</t>
  </si>
  <si>
    <t xml:space="preserve">in-capmkt:TotalScope2Emissions fact f1887</t>
  </si>
  <si>
    <t xml:space="preserve">in-capmkt:TotalWasteDisposed fact f1937</t>
  </si>
  <si>
    <t xml:space="preserve">in-capmkt:TotalWasteGenerated fact f1915</t>
  </si>
  <si>
    <t xml:space="preserve">in-capmkt:TotalWasteRecovered fact f1929</t>
  </si>
  <si>
    <t xml:space="preserve">in-capmkt:TotalVolumeOfWaterConsumption fact f1824</t>
  </si>
  <si>
    <t xml:space="preserve">in-capmkt:TotalVolumeOfWaterWithdrawal fact f1822</t>
  </si>
  <si>
    <t xml:space="preserve">https://nsearchives.nseindia.com/corporate/xbrl/INTEGRATED_FILING_INDAS_1667280_14052026072912_WEB.xml</t>
  </si>
  <si>
    <t xml:space="preserve">Profit before tax 779.23 + finance costs 7.14 + depreciation 114.71 (Rs cr), from the same filing</t>
  </si>
  <si>
    <t xml:space="preserve">https://nsearchives.nseindia.com/corporate/xbrl/BRSR_1651_WebXMLFile_20260905_152231179.xml</t>
  </si>
  <si>
    <t xml:space="preserve">in-capmkt:NOx fact f1660</t>
  </si>
  <si>
    <t xml:space="preserve">in-capmkt:ParticulateMatter fact f1664</t>
  </si>
  <si>
    <t xml:space="preserve">in-capmkt:(derived) renewable / total electricity fact f1569;f1577</t>
  </si>
  <si>
    <t xml:space="preserve">in-capmkt:SOx fact f1662</t>
  </si>
  <si>
    <t xml:space="preserve">in-capmkt:TotalVolumeOfWaterConsumption fact f1611</t>
  </si>
  <si>
    <t xml:space="preserve">in-capmkt:TotalVolumeOfWaterWithdrawal fact f1609</t>
  </si>
  <si>
    <t xml:space="preserve">https://nsearchives.nseindia.com/corporate/xbrl/INTEGRATED_FILING_INDAS_1674626_27052026112517_WEB.xml</t>
  </si>
  <si>
    <t xml:space="preserve">Profit before tax 455.06 + finance costs 3858.53 + depreciation 1836.66 (Rs cr), from the same filing</t>
  </si>
  <si>
    <t xml:space="preserve">https://nsearchives.nseindia.com/corporate/xbrl/BRSR_2419_WebXMLFile_20260827_220936845.xml</t>
  </si>
  <si>
    <t xml:space="preserve">in-capmkt:NOx fact f1731</t>
  </si>
  <si>
    <t xml:space="preserve">in-capmkt:ParticulateMatter fact f1735</t>
  </si>
  <si>
    <t xml:space="preserve">in-capmkt:(derived) renewable / total electricity fact f1641;f1649</t>
  </si>
  <si>
    <t xml:space="preserve">in-capmkt:SOx fact f1733</t>
  </si>
  <si>
    <t xml:space="preserve">https://nsearchives.nseindia.com/corporate/GMRINFRA_27082026220733_27082026-BRSR.pdf</t>
  </si>
  <si>
    <t xml:space="preserve">in-capmkt:TotalWasteDisposed fact f1802</t>
  </si>
  <si>
    <t xml:space="preserve">in-capmkt:TotalWasteGenerated fact f1778</t>
  </si>
  <si>
    <t xml:space="preserve">in-capmkt:TotalWasteRecovered fact f1794</t>
  </si>
  <si>
    <t xml:space="preserve">in-capmkt:TotalVolumeOfWaterConsumption fact f1682</t>
  </si>
  <si>
    <t xml:space="preserve">in-capmkt:TotalVolumeOfWaterWithdrawal fact f1680</t>
  </si>
  <si>
    <t xml:space="preserve">https://nsearchives.nseindia.com/corporate/xbrl/INTEGRATED_FILING_INDAS_1668059_15052026084724_WEB.xml</t>
  </si>
  <si>
    <t xml:space="preserve">Profit before tax 1920.48 + finance costs 11.58 + depreciation 116.71 (Rs cr), from the same filing</t>
  </si>
  <si>
    <t xml:space="preserve">https://nsearchives.nseindia.com/corporate/xbrl/BRSR_500163_3172026171531_BRSR_WebXMLFile_20260731_171745337.xml</t>
  </si>
  <si>
    <t xml:space="preserve">in-capmkt:NOx fact f1642</t>
  </si>
  <si>
    <t xml:space="preserve">in-capmkt:ParticulateMatter fact f1646</t>
  </si>
  <si>
    <t xml:space="preserve">in-capmkt:(derived) renewable / total electricity fact f1554;f1562</t>
  </si>
  <si>
    <t xml:space="preserve">https://nsearchives.nseindia.com/corporate/xbrl/AR_XBRL_GODFRYPHLP_23092026204124.xml</t>
  </si>
  <si>
    <t xml:space="preserve">in-capmkt:SOx fact f1644</t>
  </si>
  <si>
    <t xml:space="preserve">https://www.bseindia.com/XBRLFILES/BRSRPDFUploadDocument/BRSR_500163_31072026171531.pdf</t>
  </si>
  <si>
    <t xml:space="preserve">page BRSR P6 Q7</t>
  </si>
  <si>
    <t xml:space="preserve">Total Scope 1 emissions ... Metric tonnes of CO2 equivalent 2,622.5 2,460.01</t>
  </si>
  <si>
    <t xml:space="preserve">Total Scope 2 emissions ... Metric tonnes of CO2 equivalent 14,362.7 14,454.6</t>
  </si>
  <si>
    <t xml:space="preserve">in-capmkt:TotalWasteDisposed fact f1709</t>
  </si>
  <si>
    <t xml:space="preserve">in-capmkt:TotalWasteGenerated fact f1687</t>
  </si>
  <si>
    <t xml:space="preserve">in-capmkt:TotalWasteRecovered fact f1701</t>
  </si>
  <si>
    <t xml:space="preserve">https://nsearchives.nseindia.com/corporate/xbrl/INTEGRATED_FILING_GI_1660613_28042026082030_WEB.xml</t>
  </si>
  <si>
    <t xml:space="preserve">https://nsearchives.nseindia.com/corporate/xbrl/BRSR_544179_1472026201627_BRSR_WebXMLFile_20260714_201903943.xml</t>
  </si>
  <si>
    <t xml:space="preserve">in-capmkt:(derived) renewable / total electricity fact f1515;f1523</t>
  </si>
  <si>
    <t xml:space="preserve">https://nsearchives.nseindia.com/corporate/BRSR_544179_14072026201627.pdf</t>
  </si>
  <si>
    <t xml:space="preserve">page BRSR P6 E7 / Annexure II</t>
  </si>
  <si>
    <t xml:space="preserve">Total Scope 1 Emissions ... Metric tonnes of CO2 equivalent 256.15 26.00</t>
  </si>
  <si>
    <t xml:space="preserve">Total Scope 2 Emissions ... Metric tonnes of CO2 equivalent 2338.42 2563.42</t>
  </si>
  <si>
    <t xml:space="preserve">in-capmkt:TotalWasteDisposed fact f1660</t>
  </si>
  <si>
    <t xml:space="preserve">in-capmkt:TotalWasteGenerated fact f1636</t>
  </si>
  <si>
    <t xml:space="preserve">in-capmkt:TotalWasteRecovered fact f1652</t>
  </si>
  <si>
    <t xml:space="preserve">in-capmkt:TotalVolumeOfWaterConsumption fact f1556</t>
  </si>
  <si>
    <t xml:space="preserve">in-capmkt:TotalVolumeOfWaterWithdrawal fact f1554</t>
  </si>
  <si>
    <t xml:space="preserve">https://nsearchives.nseindia.com/corporate/xbrl/INTEGRATED_FILING_INDAS_1664271_06052026100432_WEB.xml</t>
  </si>
  <si>
    <t xml:space="preserve">Profit before tax 2077.43 + finance costs 199.13 + depreciation 160.12 (Rs cr), from the same filing</t>
  </si>
  <si>
    <t xml:space="preserve">https://nsearchives.nseindia.com/corporate/xbrl/BRSR_532424_1572026212442_BRSR_WebXMLFile_20260715_212500786.xml</t>
  </si>
  <si>
    <t xml:space="preserve">in-capmkt:NOx fact f1996</t>
  </si>
  <si>
    <t xml:space="preserve">in-capmkt:ParticulateMatter fact f2000</t>
  </si>
  <si>
    <t xml:space="preserve">in-capmkt:(derived) renewable / total electricity fact f1906;f1914</t>
  </si>
  <si>
    <t xml:space="preserve">https://nsearchives.nseindia.com/corporate/xbrl/AR_XBRL_GODREJCP_07092026162210.xml</t>
  </si>
  <si>
    <t xml:space="preserve">in-capmkt:SOx fact f1998</t>
  </si>
  <si>
    <t xml:space="preserve">https://nsearchives.nseindia.com/corporate/GODREJCP_15072026211701_SE_Intimation_-_BRSR-signed.pdf</t>
  </si>
  <si>
    <t xml:space="preserve">Total Scope 1 Emissions ... Metric tonnes of CO2 equivalent 11,018 29,544</t>
  </si>
  <si>
    <t xml:space="preserve">Total Scope 2 Emissions ... Metric tonnes of CO2 equivalent 27,247 23,932</t>
  </si>
  <si>
    <t xml:space="preserve">in-capmkt:TotalWasteDisposed fact f2065</t>
  </si>
  <si>
    <t xml:space="preserve">in-capmkt:TotalWasteGenerated fact f2043</t>
  </si>
  <si>
    <t xml:space="preserve">in-capmkt:TotalWasteRecovered fact f2057</t>
  </si>
  <si>
    <t xml:space="preserve">in-capmkt:TotalVolumeOfWaterConsumption fact f1947</t>
  </si>
  <si>
    <t xml:space="preserve">in-capmkt:TotalVolumeOfWaterWithdrawal fact f1945</t>
  </si>
  <si>
    <t xml:space="preserve">https://nsearchives.nseindia.com/corporate/xbrl/INTEGRATED_FILING_INDAS_1667972_15052026073709_WEB.xml</t>
  </si>
  <si>
    <t xml:space="preserve">Profit before tax 69.23 + finance costs 838.99 + depreciation 92.39 (Rs cr), from the same filing</t>
  </si>
  <si>
    <t xml:space="preserve">https://nsearchives.nseindia.com/corporate/xbrl/GILBRSR2026_BRSR_WebXMLFile_20260720_184349932.xml</t>
  </si>
  <si>
    <t xml:space="preserve">in-capmkt:NOx fact f1825</t>
  </si>
  <si>
    <t xml:space="preserve">in-capmkt:ParticulateMatter fact f1829</t>
  </si>
  <si>
    <t xml:space="preserve">https://nsearchives.nseindia.com/corporate/xbrl/AR_XBRL_GODREJIND_21092026183341.xml</t>
  </si>
  <si>
    <t xml:space="preserve">in-capmkt:SOx fact f1827</t>
  </si>
  <si>
    <t xml:space="preserve">https://nsearchives.nseindia.com/corporate/Anupama_20072026184324_GILBRSR2026.pdf</t>
  </si>
  <si>
    <t xml:space="preserve">PDF page 60</t>
  </si>
  <si>
    <t xml:space="preserve">in-capmkt:TotalWasteDisposed fact f1892</t>
  </si>
  <si>
    <t xml:space="preserve">in-capmkt:TotalWasteGenerated fact f1870</t>
  </si>
  <si>
    <t xml:space="preserve">in-capmkt:TotalWasteRecovered fact f1884</t>
  </si>
  <si>
    <t xml:space="preserve">https://nsearchives.nseindia.com/corporate/xbrl/INTEGRATED_FILING_INDAS_1663489_04052026110406_WEB.xml</t>
  </si>
  <si>
    <t xml:space="preserve">Profit before tax 2610.44 + finance costs 136.86 + depreciation 115.58 (Rs cr), from the same filing</t>
  </si>
  <si>
    <t xml:space="preserve">https://nsearchives.nseindia.com/corporate/xbrl/BRSR_WebXMLFile_20260708_162931719.xml</t>
  </si>
  <si>
    <t xml:space="preserve">in-capmkt:NOx fact f1997</t>
  </si>
  <si>
    <t xml:space="preserve">in-capmkt:ParticulateMatter fact f2001</t>
  </si>
  <si>
    <t xml:space="preserve">in-capmkt:(derived) renewable / total electricity fact f1911;f1919</t>
  </si>
  <si>
    <t xml:space="preserve">https://nsearchives.nseindia.com/corporate/xbrl/AR_XBRL_GODREJPROP_02092026182008.xml</t>
  </si>
  <si>
    <t xml:space="preserve">in-capmkt:SOx fact f1999</t>
  </si>
  <si>
    <t xml:space="preserve">in-capmkt:TotalScope1Emissions fact f2012</t>
  </si>
  <si>
    <t xml:space="preserve">in-capmkt:TotalScope2Emissions fact f2014</t>
  </si>
  <si>
    <t xml:space="preserve">in-capmkt:TotalWasteDisposed fact f2064</t>
  </si>
  <si>
    <t xml:space="preserve">in-capmkt:TotalWasteGenerated fact f2042</t>
  </si>
  <si>
    <t xml:space="preserve">in-capmkt:TotalWasteRecovered fact f2056</t>
  </si>
  <si>
    <t xml:space="preserve">in-capmkt:TotalVolumeOfWaterConsumption fact f1950</t>
  </si>
  <si>
    <t xml:space="preserve">in-capmkt:TotalVolumeOfWaterWithdrawal fact f1948</t>
  </si>
  <si>
    <t xml:space="preserve">https://nsearchives.nseindia.com/corporate/xbrl/INTEGRATED_FILING_INDAS_1669606_19052026085822_WEB.xml</t>
  </si>
  <si>
    <t xml:space="preserve">Profit before tax 1160.05 + finance costs 51.26 + depreciation 158.93 (Rs cr), from the same filing</t>
  </si>
  <si>
    <t xml:space="preserve">https://nsearchives.nseindia.com/corporate/GPIL_25082026192151_GPILNSEBSEBRSR2526.pdf</t>
  </si>
  <si>
    <t xml:space="preserve">page AR p.137</t>
  </si>
  <si>
    <t xml:space="preserve">Nox Tons/year 1497.37 910.88</t>
  </si>
  <si>
    <t xml:space="preserve">Particulate matter (PM) Tons/year 642.61 536.83</t>
  </si>
  <si>
    <t xml:space="preserve">https://nsearchives.nseindia.com/corporate/xbrl/BRSR_2397_WebXMLFile_20260825_192218466.xml</t>
  </si>
  <si>
    <t xml:space="preserve">in-capmkt:(derived) renewable / total electricity fact f1634;f1642</t>
  </si>
  <si>
    <t xml:space="preserve">https://nsearchives.nseindia.com/corporate/xbrl/AR_XBRL_GPIL_16102026181533.xml</t>
  </si>
  <si>
    <t xml:space="preserve">Sox Tons/year 3090.67 2348.81</t>
  </si>
  <si>
    <t xml:space="preserve">page AR p.137-138</t>
  </si>
  <si>
    <t xml:space="preserve">Total Scope 1 emissions ... Metric tonnes of CO2 equivalent 2319604 1553940</t>
  </si>
  <si>
    <t xml:space="preserve">Total Scope 2 emissions ... Metric tonnes of CO2 equivalent 6930 266491</t>
  </si>
  <si>
    <t xml:space="preserve">https://nsearchives.nseindia.com/corporate/xbrl/INTEGRATED_FILING_INDAS_1661190_29042026045633_WEB.xml</t>
  </si>
  <si>
    <t xml:space="preserve">Profit before tax 547.974 + finance costs 61.438 + depreciation 164.473 (Rs cr), from the same filing</t>
  </si>
  <si>
    <t xml:space="preserve">https://nsearchives.nseindia.com/corporate/xbrl/NSEBSEBRSRXML_BRSR_WebXMLFile_20260715_123509510.xml</t>
  </si>
  <si>
    <t xml:space="preserve">in-capmkt:NOx fact f1730</t>
  </si>
  <si>
    <t xml:space="preserve">in-capmkt:ParticulateMatter fact f1734</t>
  </si>
  <si>
    <t xml:space="preserve">in-capmkt:SOx fact f1732</t>
  </si>
  <si>
    <t xml:space="preserve">in-capmkt:TotalScope1Emissions fact f1745</t>
  </si>
  <si>
    <t xml:space="preserve">in-capmkt:TotalScope2Emissions fact f1747</t>
  </si>
  <si>
    <t xml:space="preserve">in-capmkt:TotalWasteDisposed fact f1797</t>
  </si>
  <si>
    <t xml:space="preserve">in-capmkt:TotalWasteGenerated fact f1775</t>
  </si>
  <si>
    <t xml:space="preserve">in-capmkt:TotalWasteRecovered fact f1789</t>
  </si>
  <si>
    <t xml:space="preserve">in-capmkt:TotalVolumeOfWaterWithdrawal fact f1681</t>
  </si>
  <si>
    <t xml:space="preserve">https://nsearchives.nseindia.com/corporate/xbrl/INTEGRATED_FILING_INDAS_1678916_02062026033718_WEB.xml</t>
  </si>
  <si>
    <t xml:space="preserve">Profit before tax 354.0 + finance costs 21.0 + depreciation 86.0 (Rs cr), from the same filing</t>
  </si>
  <si>
    <t xml:space="preserve">https://nsearchives.nseindia.com/corporate/xbrl/BRSR_509488_872026163415_BRSR_WebXMLFile_20260708_163521484.xml</t>
  </si>
  <si>
    <t xml:space="preserve">in-capmkt:NOx fact f1604</t>
  </si>
  <si>
    <t xml:space="preserve">in-capmkt:ParticulateMatter fact f1608</t>
  </si>
  <si>
    <t xml:space="preserve">in-capmkt:(derived) renewable / total electricity fact f1518;f1526</t>
  </si>
  <si>
    <t xml:space="preserve">https://nsearchives.nseindia.com/corporate/xbrl/AR_XBRL_GRAPHITE_02092026171411.xml</t>
  </si>
  <si>
    <t xml:space="preserve">in-capmkt:SOx fact f1606</t>
  </si>
  <si>
    <t xml:space="preserve">in-capmkt:TotalScope1Emissions fact f1619</t>
  </si>
  <si>
    <t xml:space="preserve">in-capmkt:TotalScope2Emissions fact f1621</t>
  </si>
  <si>
    <t xml:space="preserve">in-capmkt:TotalWasteDisposed fact f1671</t>
  </si>
  <si>
    <t xml:space="preserve">in-capmkt:TotalWasteGenerated fact f1649</t>
  </si>
  <si>
    <t xml:space="preserve">in-capmkt:TotalWasteRecovered fact f1663</t>
  </si>
  <si>
    <t xml:space="preserve">in-capmkt:TotalVolumeOfWaterConsumption fact f1557</t>
  </si>
  <si>
    <t xml:space="preserve">in-capmkt:TotalVolumeOfWaterWithdrawal fact f1555</t>
  </si>
  <si>
    <t xml:space="preserve">https://nsearchives.nseindia.com/corporate/xbrl/INTEGRATED_FILING_INDAS_1669866_20052026033718_WEB.xml</t>
  </si>
  <si>
    <t xml:space="preserve">Profit before tax 573.98 + finance costs 894.7 + depreciation 2089.75 (Rs cr), from the same filing</t>
  </si>
  <si>
    <t xml:space="preserve">https://nsearchives.nseindia.com/corporate/xbrl/BRSR_BRSR_WebXMLFile_20260716_224841020.xml</t>
  </si>
  <si>
    <t xml:space="preserve">in-capmkt:NOx fact f1855</t>
  </si>
  <si>
    <t xml:space="preserve">in-capmkt:ParticulateMatter fact f1859</t>
  </si>
  <si>
    <t xml:space="preserve">in-capmkt:(derived) renewable / total electricity fact f1768;f1776</t>
  </si>
  <si>
    <t xml:space="preserve">https://nsearchives.nseindia.com/corporate/xbrl/AR_XBRL_GRASIM_17092026182858.xml</t>
  </si>
  <si>
    <t xml:space="preserve">in-capmkt:SOx fact f1857</t>
  </si>
  <si>
    <t xml:space="preserve">in-capmkt:TotalScope1Emissions fact f1870</t>
  </si>
  <si>
    <t xml:space="preserve">in-capmkt:TotalScope2Emissions fact f1872</t>
  </si>
  <si>
    <t xml:space="preserve">in-capmkt:TotalWasteGenerated fact f1900</t>
  </si>
  <si>
    <t xml:space="preserve">in-capmkt:TotalVolumeOfWaterConsumption fact f1808</t>
  </si>
  <si>
    <t xml:space="preserve">in-capmkt:TotalVolumeOfWaterWithdrawal fact f1806</t>
  </si>
  <si>
    <t xml:space="preserve">https://nsearchives.nseindia.com/corporate/xbrl/INTEGRATED_FILING_INDAS_1664641_07052026082124_WEB.xml</t>
  </si>
  <si>
    <t xml:space="preserve">Profit before tax 362.58 + finance costs 9.38 + depreciation 17.9 (Rs cr), from the same filing</t>
  </si>
  <si>
    <t xml:space="preserve">https://nsearchives.nseindia.com/corporate/xbrl/BRSR_3733_WebXMLFile_20260902_163433092.xml</t>
  </si>
  <si>
    <t xml:space="preserve">in-capmkt:NOx fact f1657</t>
  </si>
  <si>
    <t xml:space="preserve">in-capmkt:ParticulateMatter fact f1661</t>
  </si>
  <si>
    <t xml:space="preserve">in-capmkt:(derived) renewable / total electricity fact f1571;f1579</t>
  </si>
  <si>
    <t xml:space="preserve">in-capmkt:SOx fact f1659</t>
  </si>
  <si>
    <t xml:space="preserve">in-capmkt:TotalScope1Emissions fact f1672</t>
  </si>
  <si>
    <t xml:space="preserve">in-capmkt:TotalScope2Emissions fact f1674</t>
  </si>
  <si>
    <t xml:space="preserve">in-capmkt:TotalWasteDisposed fact f1724</t>
  </si>
  <si>
    <t xml:space="preserve">in-capmkt:TotalWasteGenerated fact f1702</t>
  </si>
  <si>
    <t xml:space="preserve">in-capmkt:TotalWasteRecovered fact f1716</t>
  </si>
  <si>
    <t xml:space="preserve">in-capmkt:TotalVolumeOfWaterConsumption fact f1610</t>
  </si>
  <si>
    <t xml:space="preserve">in-capmkt:TotalVolumeOfWaterWithdrawal fact f1608</t>
  </si>
  <si>
    <t xml:space="preserve">https://nsearchives.nseindia.com/corporate/xbrl/INTEGRATED_FILING_INDAS_1665187_09052026120205_WEB.xml</t>
  </si>
  <si>
    <t xml:space="preserve">Profit before tax 549.6179 + finance costs 7.8216 + depreciation 102.2837 (Rs cr), from the same filing</t>
  </si>
  <si>
    <t xml:space="preserve">https://nsearchives.nseindia.com/corporate/xbrl/XMLBRSR2025-26_BRSR_WebXMLFile_20260630_212541446.xml</t>
  </si>
  <si>
    <t xml:space="preserve">in-capmkt:NOx fact f1556</t>
  </si>
  <si>
    <t xml:space="preserve">in-capmkt:ParticulateMatter fact f1560</t>
  </si>
  <si>
    <t xml:space="preserve">in-capmkt:(derived) renewable / total electricity fact f1470;f1478</t>
  </si>
  <si>
    <t xml:space="preserve">in-capmkt:SOx fact f1558</t>
  </si>
  <si>
    <t xml:space="preserve">https://www.grindwellnorton.co.in/sites/grindwellnorton.co.in/files/2026-06/GNO%20Annual%20Report%202025-26.pdf</t>
  </si>
  <si>
    <t xml:space="preserve">page ~112 (AR 2025-26 BRSR Q7)</t>
  </si>
  <si>
    <t xml:space="preserve">Total Scope 1 emissions ... 34946 21953</t>
  </si>
  <si>
    <t xml:space="preserve">page ~112</t>
  </si>
  <si>
    <t xml:space="preserve">Total Scope 2 emissions ... Metric tonnes of CO2 equivalent 48087 53183</t>
  </si>
  <si>
    <t xml:space="preserve">in-capmkt:TotalWasteDisposed fact f1624</t>
  </si>
  <si>
    <t xml:space="preserve">in-capmkt:TotalWasteGenerated fact f1602</t>
  </si>
  <si>
    <t xml:space="preserve">in-capmkt:TotalWasteRecovered fact f1616</t>
  </si>
  <si>
    <t xml:space="preserve">in-capmkt:TotalVolumeOfWaterConsumption fact f1509</t>
  </si>
  <si>
    <t xml:space="preserve">in-capmkt:TotalVolumeOfWaterWithdrawal fact f1507</t>
  </si>
  <si>
    <t xml:space="preserve">https://nsearchives.nseindia.com/corporate/xbrl/INTEGRATED_FILING_INDAS_1660572_28042026072749_WEB.xml</t>
  </si>
  <si>
    <t xml:space="preserve">Profit before tax 1004.6959 + finance costs 16.1169 + depreciation 48.8738 (Rs cr), from the same filing</t>
  </si>
  <si>
    <t xml:space="preserve">https://nsearchives.nseindia.com/corporate/xbrl/BRSR_16762_WebXMLFile_20260903_172601771.xml</t>
  </si>
  <si>
    <t xml:space="preserve">in-capmkt:(derived) renewable / total electricity fact f1537;f1545</t>
  </si>
  <si>
    <t xml:space="preserve">https://nsearchives.nseindia.com/corporate/GRSE_03092026172554_BRSR_FY_2025_26_GRSE.pdf</t>
  </si>
  <si>
    <t xml:space="preserve">PDF page 32</t>
  </si>
  <si>
    <t xml:space="preserve">page BRSR p.~140 (AR)</t>
  </si>
  <si>
    <t xml:space="preserve">Total Scope 2 emissions ... Metric tonnes of CO2 equivalent 5,520.58 per year 7,972 per year</t>
  </si>
  <si>
    <t xml:space="preserve">in-capmkt:TotalWasteDisposed fact f1684</t>
  </si>
  <si>
    <t xml:space="preserve">in-capmkt:TotalWasteGenerated fact f1660</t>
  </si>
  <si>
    <t xml:space="preserve">in-capmkt:TotalWasteRecovered fact f1676</t>
  </si>
  <si>
    <t xml:space="preserve">in-capmkt:TotalVolumeOfWaterConsumption fact f1578</t>
  </si>
  <si>
    <t xml:space="preserve">in-capmkt:TotalVolumeOfWaterWithdrawal fact f1576</t>
  </si>
  <si>
    <t xml:space="preserve">https://nsearchives.nseindia.com/corporate/xbrl/INTEGRATED_FILING_INDAS_1678432_01062026042822_WEB.xml</t>
  </si>
  <si>
    <t xml:space="preserve">Profit before tax 3154.87 + finance costs 38.24 + depreciation 579.01 (Rs cr), from the same filing</t>
  </si>
  <si>
    <t xml:space="preserve">https://nsearchives.nseindia.com/corporate/xbrl/BRSR_13076_WebXMLFile_20260905_205724849.xml</t>
  </si>
  <si>
    <t xml:space="preserve">in-capmkt:(derived) renewable / total electricity fact f1576;f1584</t>
  </si>
  <si>
    <t xml:space="preserve">https://nsearchives.nseindia.com/corporate/GUJGASLTD_05092026205659_1619SECBRSR2526.pdf</t>
  </si>
  <si>
    <t xml:space="preserve">page AR p.113</t>
  </si>
  <si>
    <t xml:space="preserve">Total Scope 1 emissions ... On account of Diesel and Natural Gas including leakages and flaring. 44,161.16 tCO2e</t>
  </si>
  <si>
    <t xml:space="preserve">Total Scope 2 emissions ... On account of Electricity consumption. 1,27,088.15 tCO2e</t>
  </si>
  <si>
    <t xml:space="preserve">in-capmkt:TotalWasteDisposed fact f1731</t>
  </si>
  <si>
    <t xml:space="preserve">in-capmkt:TotalWasteRecovered fact f1723</t>
  </si>
  <si>
    <t xml:space="preserve">https://nsearchives.nseindia.com/corporate/xbrl/INTEGRATED_FILING_INDAS_1668973_18052026085022_WEB.xml</t>
  </si>
  <si>
    <t xml:space="preserve">Profit before tax 1713.29 + finance costs 14.75 + depreciation 46.43 (Rs cr), from the same filing</t>
  </si>
  <si>
    <t xml:space="preserve">https://nsearchives.nseindia.com/corporate/xbrl/BRSR_459_WebXMLFile_20260814_123413543.xml</t>
  </si>
  <si>
    <t xml:space="preserve">https://nsearchives.nseindia.com/corporate/xbrl/AR_XBRL_GVT&amp;D_08102026230533.xml</t>
  </si>
  <si>
    <t xml:space="preserve">in-capmkt:TotalWasteDisposed fact f1742</t>
  </si>
  <si>
    <t xml:space="preserve">in-capmkt:TotalWasteGenerated fact f1720</t>
  </si>
  <si>
    <t xml:space="preserve">in-capmkt:TotalWasteRecovered fact f1734</t>
  </si>
  <si>
    <t xml:space="preserve">in-capmkt:TotalVolumeOfWaterConsumption fact f1628</t>
  </si>
  <si>
    <t xml:space="preserve">in-capmkt:TotalVolumeOfWaterWithdrawal fact f1626</t>
  </si>
  <si>
    <t xml:space="preserve">https://nsearchives.nseindia.com/corporate/xbrl/INTEGRATED_FILING_INDAS_1667076_14052026050422_WEB.xml</t>
  </si>
  <si>
    <t xml:space="preserve">Profit before tax 12112.08 + finance costs 5.73 + depreciation 1354.21 (Rs cr), from the same filing</t>
  </si>
  <si>
    <t xml:space="preserve">https://nsearchives.nseindia.com/corporate/xbrl/BRSR_15998_WebXMLFile_20260804_110748646.xml</t>
  </si>
  <si>
    <t xml:space="preserve">in-capmkt:NOx fact f1662</t>
  </si>
  <si>
    <t xml:space="preserve">in-capmkt:ParticulateMatter fact f1666</t>
  </si>
  <si>
    <t xml:space="preserve">https://nsearchives.nseindia.com/corporate/xbrl/AR_XBRL_HAL_23092026163222.xml</t>
  </si>
  <si>
    <t xml:space="preserve">in-capmkt:SOx fact f1664</t>
  </si>
  <si>
    <t xml:space="preserve">https://nsearchives.nseindia.com/corporate/HAL_04082026110610_BRSR_signed.pdf</t>
  </si>
  <si>
    <t xml:space="preserve">https://nsearchives.nseindia.com/corporate/xbrl/INTEGRATED_FILING_INDAS_1670690_21052026053929_WEB.xml</t>
  </si>
  <si>
    <t xml:space="preserve">Profit before tax 401.9938 + finance costs 10.4731 + depreciation 89.0429 (Rs cr), from the same filing</t>
  </si>
  <si>
    <t xml:space="preserve">https://nsearchives.nseindia.com/corporate/xbrl/BRSR_544057_3062026161726_BRSR_WebXMLFile_20260630_171053851.xml</t>
  </si>
  <si>
    <t xml:space="preserve">in-capmkt:NOx fact f1456</t>
  </si>
  <si>
    <t xml:space="preserve">in-capmkt:ParticulateMatter fact f1460</t>
  </si>
  <si>
    <t xml:space="preserve">in-capmkt:(derived) renewable / total electricity fact f1373;f1381</t>
  </si>
  <si>
    <t xml:space="preserve">https://nsearchives.nseindia.com/corporate/xbrl/AR_XBRL_HAPPYFORGE_19082026141107.xml</t>
  </si>
  <si>
    <t xml:space="preserve">in-capmkt:SOx fact f1458</t>
  </si>
  <si>
    <t xml:space="preserve">https://nsearchives.nseindia.com/corporate/BRSR_544057_30062026161726.pdf</t>
  </si>
  <si>
    <t xml:space="preserve">in-capmkt:TotalWasteDisposed fact f1525</t>
  </si>
  <si>
    <t xml:space="preserve">in-capmkt:TotalWasteGenerated fact f1501</t>
  </si>
  <si>
    <t xml:space="preserve">in-capmkt:TotalWasteRecovered fact f1517</t>
  </si>
  <si>
    <t xml:space="preserve">in-capmkt:TotalVolumeOfWaterConsumption fact f1411</t>
  </si>
  <si>
    <t xml:space="preserve">in-capmkt:TotalVolumeOfWaterWithdrawal fact f1409</t>
  </si>
  <si>
    <t xml:space="preserve">https://nsearchives.nseindia.com/corporate/xbrl/INTEGRATED_FILING_INDAS_1669514_19052026072921_WEB.xml</t>
  </si>
  <si>
    <t xml:space="preserve">Profit before tax 470.46 + finance costs 146.3 + depreciation 573.58 (Rs cr), from the same filing</t>
  </si>
  <si>
    <t xml:space="preserve">https://nsearchives.nseindia.com/corporate/xbrl/BRSR_10091_WebXMLFile_20260902_204941791.xml</t>
  </si>
  <si>
    <t xml:space="preserve">in-capmkt:NOx fact f1473</t>
  </si>
  <si>
    <t xml:space="preserve">in-capmkt:ParticulateMatter fact f1477</t>
  </si>
  <si>
    <t xml:space="preserve">in-capmkt:(derived) renewable / total electricity fact f1388;f1396</t>
  </si>
  <si>
    <t xml:space="preserve">in-capmkt:SOx fact f1475</t>
  </si>
  <si>
    <t xml:space="preserve">https://nsearchives.nseindia.com/corporate/BRSR_531531_02092026204929.pdf</t>
  </si>
  <si>
    <t xml:space="preserve">Total Scope 1 ... Metric Tonnes of CO2 equivalent 63,903 64,643</t>
  </si>
  <si>
    <t xml:space="preserve">PDF page 21</t>
  </si>
  <si>
    <t xml:space="preserve">in-capmkt:TotalWasteDisposed fact f1539</t>
  </si>
  <si>
    <t xml:space="preserve">in-capmkt:TotalWasteGenerated fact f1517</t>
  </si>
  <si>
    <t xml:space="preserve">in-capmkt:TotalWasteRecovered fact f1531</t>
  </si>
  <si>
    <t xml:space="preserve">in-capmkt:TotalVolumeOfWaterConsumption fact f1427</t>
  </si>
  <si>
    <t xml:space="preserve">in-capmkt:TotalVolumeOfWaterWithdrawal fact f1425</t>
  </si>
  <si>
    <t xml:space="preserve">https://nsearchives.nseindia.com/corporate/xbrl/INTEGRATED_FILING_INDAS_1657421_22042026083148_WEB.xml</t>
  </si>
  <si>
    <t xml:space="preserve">Profit before tax 2270.76 + finance costs 37.3 + depreciation 429.1 (Rs cr), from the same filing</t>
  </si>
  <si>
    <t xml:space="preserve">https://nsearchives.nseindia.com/corporate/xbrl/Updated_NSE_BRSR_BRSR_WebXMLFile_20260515_191011980.xml</t>
  </si>
  <si>
    <t xml:space="preserve">in-capmkt:NOx fact f1579</t>
  </si>
  <si>
    <t xml:space="preserve">in-capmkt:ParticulateMatter fact f1583</t>
  </si>
  <si>
    <t xml:space="preserve">in-capmkt:(derived) renewable / total electricity fact f1493;f1501</t>
  </si>
  <si>
    <t xml:space="preserve">https://nsearchives.nseindia.com/corporate/xbrl/AR_XBRL_HAVELLS_14072026151525.xml</t>
  </si>
  <si>
    <t xml:space="preserve">in-capmkt:SOx fact f1581</t>
  </si>
  <si>
    <t xml:space="preserve">in-capmkt:TotalScope1Emissions fact f1594</t>
  </si>
  <si>
    <t xml:space="preserve">in-capmkt:TotalScope2Emissions fact f1596</t>
  </si>
  <si>
    <t xml:space="preserve">in-capmkt:TotalWasteDisposed fact f1646</t>
  </si>
  <si>
    <t xml:space="preserve">in-capmkt:TotalWasteGenerated fact f1624</t>
  </si>
  <si>
    <t xml:space="preserve">in-capmkt:TotalWasteRecovered fact f1638</t>
  </si>
  <si>
    <t xml:space="preserve">in-capmkt:TotalVolumeOfWaterConsumption fact f1532</t>
  </si>
  <si>
    <t xml:space="preserve">in-capmkt:TotalVolumeOfWaterWithdrawal fact f1530</t>
  </si>
  <si>
    <t xml:space="preserve">https://nsearchives.nseindia.com/corporate/xbrl/INTEGRATED_FILING_INDAS_1672173_24052026010125_WEB.xml</t>
  </si>
  <si>
    <t xml:space="preserve">Profit before tax 1098.81 + finance costs 13.59 + depreciation 48.1 (Rs cr), from the same filing</t>
  </si>
  <si>
    <t xml:space="preserve">https://hbl.in/reports/BRSR_reasonable_%20assurance_prt_2026.pdf</t>
  </si>
  <si>
    <t xml:space="preserve">page BRSR p.116 (P6 Q6)</t>
  </si>
  <si>
    <t xml:space="preserve">NOx* 3MT 3.70 NA*</t>
  </si>
  <si>
    <t xml:space="preserve">Standalone basis; manufacturing facilities</t>
  </si>
  <si>
    <t xml:space="preserve">Particulate matter (PM)* 3MT 2.36 NA</t>
  </si>
  <si>
    <t xml:space="preserve">Sox* 3MT 5.26 NA</t>
  </si>
  <si>
    <t xml:space="preserve">Explicit current metric-tonne table; source notes hazardous closing stock40.3MT pending disposal. Incineration0 explicitly numeric.</t>
  </si>
  <si>
    <t xml:space="preserve">Discharge0 is explicit current numeric zero with all manufacturing facilities declared ZLD; supported physical zero within stated manufacturing boundary.</t>
  </si>
  <si>
    <t xml:space="preserve">https://nsearchives.nseindia.com/corporate/xbrl/INTEGRATED_FILING_INDAS_1656676_21042026070943_WEB.xml</t>
  </si>
  <si>
    <t xml:space="preserve">Profit before tax 23058.0 + finance costs 869.0 + depreciation 4355.0 (Rs cr), from the same filing</t>
  </si>
  <si>
    <t xml:space="preserve">https://nsearchives.nseindia.com/corporate/xbrl/BRSRXML2026_BRSR_WebXMLFile_20260720_203439639.xml</t>
  </si>
  <si>
    <t xml:space="preserve">in-capmkt:NOx fact f2282</t>
  </si>
  <si>
    <t xml:space="preserve">in-capmkt:ParticulateMatter fact f2286</t>
  </si>
  <si>
    <t xml:space="preserve">in-capmkt:(derived) renewable / total electricity fact f2194;f2202</t>
  </si>
  <si>
    <t xml:space="preserve">in-capmkt:SOx fact f2284</t>
  </si>
  <si>
    <t xml:space="preserve">in-capmkt:TotalScope1Emissions fact f2297</t>
  </si>
  <si>
    <t xml:space="preserve">in-capmkt:TotalScope2Emissions fact f2299</t>
  </si>
  <si>
    <t xml:space="preserve">in-capmkt:TotalWasteDisposed fact f2349</t>
  </si>
  <si>
    <t xml:space="preserve">in-capmkt:TotalWasteGenerated fact f2327</t>
  </si>
  <si>
    <t xml:space="preserve">in-capmkt:TotalWasteRecovered fact f2341</t>
  </si>
  <si>
    <t xml:space="preserve">in-capmkt:TotalVolumeOfWaterConsumption fact f2235</t>
  </si>
  <si>
    <t xml:space="preserve">in-capmkt:TotalVolumeOfWaterWithdrawal fact f2233</t>
  </si>
  <si>
    <t xml:space="preserve">https://nsearchives.nseindia.com/corporate/xbrl/INTEGRATED_FILING_NBFC_INDAS_1651712_15042026072312_WEB.xml</t>
  </si>
  <si>
    <t xml:space="preserve">Profit before tax 3386.321 + finance costs 6820.15 + depreciation 209.29 (Rs cr), from the same filing</t>
  </si>
  <si>
    <t xml:space="preserve">https://nsearchives.nseindia.com/corporate/xbrl/BRSR_BRSR_WebXMLFile_20260601_194912630.xml</t>
  </si>
  <si>
    <t xml:space="preserve">in-capmkt:(derived) renewable / total electricity fact f1592;f1600</t>
  </si>
  <si>
    <t xml:space="preserve">in-capmkt:TotalWasteDisposed fact f1753</t>
  </si>
  <si>
    <t xml:space="preserve">in-capmkt:TotalWasteGenerated fact f1729</t>
  </si>
  <si>
    <t xml:space="preserve">in-capmkt:TotalWasteRecovered fact f1745</t>
  </si>
  <si>
    <t xml:space="preserve">in-capmkt:TotalVolumeOfWaterConsumption fact f1633</t>
  </si>
  <si>
    <t xml:space="preserve">in-capmkt:TotalVolumeOfWaterWithdrawal fact f1631</t>
  </si>
  <si>
    <t xml:space="preserve">https://nsearchives.nseindia.com/corporate/xbrl/INTEGRATED_FILING_NBFC_INDAS_1652194_16042026034832_WEB.xml</t>
  </si>
  <si>
    <t xml:space="preserve">Profit before tax 3710.18 + finance costs 13.27 + depreciation 72.7 (Rs cr), from the same filing</t>
  </si>
  <si>
    <t xml:space="preserve">https://nsearchives.nseindia.com/corporate/xbrl/BRSR_541729_16202621467_BRSR_WebXMLFile_20260601_214646255.xml</t>
  </si>
  <si>
    <t xml:space="preserve">in-capmkt:(derived) renewable / total electricity fact f1522;f1530</t>
  </si>
  <si>
    <t xml:space="preserve">in-capmkt:TotalScope1Emissions fact f1608</t>
  </si>
  <si>
    <t xml:space="preserve">in-capmkt:TotalScope2Emissions fact f1610</t>
  </si>
  <si>
    <t xml:space="preserve">in-capmkt:TotalWasteDisposed fact f1659</t>
  </si>
  <si>
    <t xml:space="preserve">in-capmkt:TotalWasteGenerated fact f1637</t>
  </si>
  <si>
    <t xml:space="preserve">in-capmkt:TotalWasteRecovered fact f1651</t>
  </si>
  <si>
    <t xml:space="preserve">in-capmkt:TotalVolumeOfWaterConsumption fact f1561</t>
  </si>
  <si>
    <t xml:space="preserve">in-capmkt:TotalVolumeOfWaterWithdrawal fact f1559</t>
  </si>
  <si>
    <t xml:space="preserve">https://nsearchives.nseindia.com/corporate/xbrl/INTEGRATED_FILING_BANKING_1654389_18042026072836_WEB.xml</t>
  </si>
  <si>
    <t xml:space="preserve">https://www.hdfc.bank.in/content/dam/hdfcbankpws/in/en/personal-banking/about-us/stakeholders-information/disclosures/other-stock-exchange-disclosure/2026/july/BRSR-2025-26.pdf</t>
  </si>
  <si>
    <t xml:space="preserve">page Principle 6 Q6 (IAR p.595)</t>
  </si>
  <si>
    <t xml:space="preserve">NOx Metric Tonnes 291.44 308.25</t>
  </si>
  <si>
    <t xml:space="preserve">Particulate Matter (PM) Metric Tonnes 9.11 9.63</t>
  </si>
  <si>
    <t xml:space="preserve">https://nsearchives.nseindia.com/corporate/xbrl/BRSR_797_WebXMLFile_20260911_195404900.xml</t>
  </si>
  <si>
    <t xml:space="preserve">in-capmkt:(derived) renewable / total electricity fact f1512;f1520</t>
  </si>
  <si>
    <t xml:space="preserve">SOx Metric Tonnes 23.00 24.32</t>
  </si>
  <si>
    <t xml:space="preserve">in-capmkt:TotalScope1Emissions fact f1612</t>
  </si>
  <si>
    <t xml:space="preserve">in-capmkt:TotalScope2Emissions fact f1614</t>
  </si>
  <si>
    <t xml:space="preserve">in-capmkt:TotalWasteDisposed fact f1664</t>
  </si>
  <si>
    <t xml:space="preserve">in-capmkt:TotalWasteGenerated fact f1642</t>
  </si>
  <si>
    <t xml:space="preserve">in-capmkt:TotalWasteRecovered fact f1656</t>
  </si>
  <si>
    <t xml:space="preserve">https://nsearchives.nseindia.com/corporate/xbrl/INTEGRATED_FILING_LI_1652662_16042026072616_WEB.xml</t>
  </si>
  <si>
    <t xml:space="preserve">Profit before tax 1955.04 + finance costs nan + depreciation nan (Rs cr), from the same filing</t>
  </si>
  <si>
    <t xml:space="preserve">https://nsearchives.nseindia.com/corporate/xbrl/BRSR_540777_3062026175625_BRSR_WebXMLFile_20260630_175640877.xml</t>
  </si>
  <si>
    <t xml:space="preserve">in-capmkt:(derived) renewable / total electricity fact f1463;f1471</t>
  </si>
  <si>
    <t xml:space="preserve">https://nsearchives.nseindia.com/corporate/BRSR_540777_30062026175625.pdf</t>
  </si>
  <si>
    <t xml:space="preserve">in-capmkt:TotalWasteGenerated fact f1585</t>
  </si>
  <si>
    <t xml:space="preserve">in-capmkt:TotalWasteRecovered fact f1601</t>
  </si>
  <si>
    <t xml:space="preserve">in-capmkt:TotalVolumeOfWaterConsumption fact f1504</t>
  </si>
  <si>
    <t xml:space="preserve">in-capmkt:TotalVolumeOfWaterWithdrawal fact f1502</t>
  </si>
  <si>
    <t xml:space="preserve">https://nsearchives.nseindia.com/corporate/xbrl/INTEGRATED_FILING_INDAS_1663870_05052026085120_WEB.xml</t>
  </si>
  <si>
    <t xml:space="preserve">Profit before tax 7091.01 + finance costs 22.76 + depreciation 798.0 (Rs cr), from the same filing</t>
  </si>
  <si>
    <t xml:space="preserve">https://nsearchives.nseindia.com/corporate/xbrl/BRSRXBRL_BRSR_WebXMLFile_20260710_220707668.xml</t>
  </si>
  <si>
    <t xml:space="preserve">in-capmkt:NOx fact f1628</t>
  </si>
  <si>
    <t xml:space="preserve">in-capmkt:ParticulateMatter fact f1632</t>
  </si>
  <si>
    <t xml:space="preserve">in-capmkt:(derived) renewable / total electricity fact f1539;f1547</t>
  </si>
  <si>
    <t xml:space="preserve">https://nsearchives.nseindia.com/corporate/xbrl/AR_XBRL_HEROMOTOCO_04092026012424.xml</t>
  </si>
  <si>
    <t xml:space="preserve">in-capmkt:SOx fact f1630</t>
  </si>
  <si>
    <t xml:space="preserve">in-capmkt:TotalScope1Emissions fact f1643</t>
  </si>
  <si>
    <t xml:space="preserve">in-capmkt:TotalScope2Emissions fact f1645</t>
  </si>
  <si>
    <t xml:space="preserve">in-capmkt:TotalWasteDisposed fact f1695</t>
  </si>
  <si>
    <t xml:space="preserve">in-capmkt:TotalWasteGenerated fact f1673</t>
  </si>
  <si>
    <t xml:space="preserve">in-capmkt:TotalWasteRecovered fact f1687</t>
  </si>
  <si>
    <t xml:space="preserve">in-capmkt:TotalVolumeOfWaterConsumption fact f1581</t>
  </si>
  <si>
    <t xml:space="preserve">in-capmkt:TotalVolumeOfWaterWithdrawal fact f1579</t>
  </si>
  <si>
    <t xml:space="preserve">https://nsearchives.nseindia.com/corporate/xbrl/INTEGRATED_FILING_INDAS_1664259_06052026093412_WEB.xml</t>
  </si>
  <si>
    <t xml:space="preserve">https://hexaware.com/annual-report-2025.pdf</t>
  </si>
  <si>
    <t xml:space="preserve">page BRSR P6 E7 (AR p.~231)</t>
  </si>
  <si>
    <t xml:space="preserve">Total Scope 1 emissions ... tCO2e 1,731.26 1,120.88</t>
  </si>
  <si>
    <t xml:space="preserve">https://nsearchives.nseindia.com/corporate/xbrl/INTEGRATED_FILING_INDAS_1662562_30042026075422_WEB.xml</t>
  </si>
  <si>
    <t xml:space="preserve">Profit before tax 322.14 + finance costs 209.97 + depreciation 137.99 (Rs cr), from the same filing</t>
  </si>
  <si>
    <t xml:space="preserve">https://nsearchives.nseindia.com/corporate/xbrl/BRSR_4160_WebXMLFile_20260905_164945029.xml</t>
  </si>
  <si>
    <t xml:space="preserve">in-capmkt:(derived) renewable / total electricity fact f1828;f1836</t>
  </si>
  <si>
    <t xml:space="preserve">in-capmkt:TotalScope1Emissions fact f1929</t>
  </si>
  <si>
    <t xml:space="preserve">in-capmkt:TotalScope2Emissions fact f1931</t>
  </si>
  <si>
    <t xml:space="preserve">in-capmkt:TotalWasteDisposed fact f1981</t>
  </si>
  <si>
    <t xml:space="preserve">in-capmkt:TotalWasteGenerated fact f1959</t>
  </si>
  <si>
    <t xml:space="preserve">in-capmkt:TotalWasteRecovered fact f1973</t>
  </si>
  <si>
    <t xml:space="preserve">in-capmkt:TotalVolumeOfWaterConsumption fact f1867</t>
  </si>
  <si>
    <t xml:space="preserve">in-capmkt:TotalVolumeOfWaterWithdrawal fact f1865</t>
  </si>
  <si>
    <t xml:space="preserve">https://nsearchives.nseindia.com/corporate/xbrl/INTEGRATED_FILING_INDAS_1671553_22052026065055_WEB.xml</t>
  </si>
  <si>
    <t xml:space="preserve">Profit before tax 14232.0 + finance costs 886.0 + depreciation 2307.0 (Rs cr), from the same filing</t>
  </si>
  <si>
    <t xml:space="preserve">https://nsearchives.nseindia.com/corporate/xbrl/BRSR_500440_1572026131758_BRSR_WebXMLFile_20260715_131958062.xml</t>
  </si>
  <si>
    <t xml:space="preserve">in-capmkt:NOx fact f1965</t>
  </si>
  <si>
    <t xml:space="preserve">in-capmkt:ParticulateMatter fact f1969</t>
  </si>
  <si>
    <t xml:space="preserve">in-capmkt:(derived) renewable / total electricity fact f1874;f1882</t>
  </si>
  <si>
    <t xml:space="preserve">https://nsearchives.nseindia.com/corporate/xbrl/AR_XBRL_HINDALCO_01092026170654.xml</t>
  </si>
  <si>
    <t xml:space="preserve">in-capmkt:SOx fact f1967</t>
  </si>
  <si>
    <t xml:space="preserve">in-capmkt:TotalScope1Emissions fact f1984</t>
  </si>
  <si>
    <t xml:space="preserve">in-capmkt:TotalScope2Emissions fact f1986</t>
  </si>
  <si>
    <t xml:space="preserve">in-capmkt:TotalWasteDisposed fact f2040</t>
  </si>
  <si>
    <t xml:space="preserve">in-capmkt:TotalWasteGenerated fact f2016</t>
  </si>
  <si>
    <t xml:space="preserve">in-capmkt:TotalWasteRecovered fact f2032</t>
  </si>
  <si>
    <t xml:space="preserve">in-capmkt:TotalVolumeOfWaterConsumption fact f1916</t>
  </si>
  <si>
    <t xml:space="preserve">in-capmkt:TotalVolumeOfWaterWithdrawal fact f1914</t>
  </si>
  <si>
    <t xml:space="preserve">https://nsearchives.nseindia.com/corporate/xbrl/INTEGRATED_FILING_INDAS_1667930_15052026070616_WEB.xml</t>
  </si>
  <si>
    <t xml:space="preserve">Profit before tax 1328.48 + finance costs 4.91 + depreciation 200.44 (Rs cr), from the same filing</t>
  </si>
  <si>
    <t xml:space="preserve">https://nsearchives.nseindia.com/corporate/xbrl/BRSR_3022_WebXMLFile_20260827_180159283.xml</t>
  </si>
  <si>
    <t xml:space="preserve">https://nsearchives.nseindia.com/corporate/HINDCOPPERMKD_27082026180008_BSENSEBRSR27082026.pdf</t>
  </si>
  <si>
    <t xml:space="preserve">Total Scope 1 emissions ... MTCO2e 9653.08 9186.43</t>
  </si>
  <si>
    <t xml:space="preserve">Total Scope 2 emissions ... MTCO2e 110911 107638</t>
  </si>
  <si>
    <t xml:space="preserve">in-capmkt:TotalWasteGenerated fact f1718</t>
  </si>
  <si>
    <t xml:space="preserve">AirnumeratorboundaryonlyMumbaiandVisakhrefineriesandLubesSBU.</t>
  </si>
  <si>
    <t xml:space="preserve">Standalone basis; refining and marketing operations; air emissions specifically Mumbai Refinery, Visakh Refinery and Lubes SBU</t>
  </si>
  <si>
    <t xml:space="preserve">https://nsearchives.nseindia.com/corporate/xbrl/AR_XBRL_HINDPETRO_25092026145253.xml</t>
  </si>
  <si>
    <t xml:space="preserve">SourceexplicitmetrictonnesCO2equivalent.Scope3categories3,4,6,7,9,11.</t>
  </si>
  <si>
    <t xml:space="preserve">Exactcurrentcompanywideessentialindicator;do notsubstituteleadershipwaterstresssubsetp68.</t>
  </si>
  <si>
    <t xml:space="preserve">https://nsearchives.nseindia.com/corporate/xbrl/INTEGRATED_FILING_INDAS_1662632_30042026090622_WEB.xml</t>
  </si>
  <si>
    <t xml:space="preserve">Profit before tax 14062.0 + finance costs 410.0 + depreciation 1333.0 (Rs cr), from the same filing</t>
  </si>
  <si>
    <t xml:space="preserve">https://nsearchives.nseindia.com/corporate/xbrl/BRSR_500696_262026222452_BRSR_WebXMLFile_20260606_021025615.xml</t>
  </si>
  <si>
    <t xml:space="preserve">in-capmkt:TotalScope1Emissions fact f1782</t>
  </si>
  <si>
    <t xml:space="preserve">in-capmkt:TotalScope2Emissions fact f1784</t>
  </si>
  <si>
    <t xml:space="preserve">in-capmkt:TotalWasteDisposed fact f1834</t>
  </si>
  <si>
    <t xml:space="preserve">in-capmkt:TotalWasteGenerated fact f1812</t>
  </si>
  <si>
    <t xml:space="preserve">in-capmkt:TotalWasteRecovered fact f1826</t>
  </si>
  <si>
    <t xml:space="preserve">https://nsearchives.nseindia.com/corporate/xbrl/INTEGRATED_FILING_INDAS_1658600_24042026060113_WEB.xml</t>
  </si>
  <si>
    <t xml:space="preserve">Profit before tax 18483.0 + finance costs 881.0 + depreciation 3790.0 (Rs cr), from the same filing</t>
  </si>
  <si>
    <t xml:space="preserve">https://nsearchives.nseindia.com/corporate/xbrl/BRSRXML_BRSR_WebXMLFile_20260605_150921544.xml</t>
  </si>
  <si>
    <t xml:space="preserve">in-capmkt:NOx fact f1874</t>
  </si>
  <si>
    <t xml:space="preserve">in-capmkt:ParticulateMatter fact f1878</t>
  </si>
  <si>
    <t xml:space="preserve">in-capmkt:(derived) renewable / total electricity fact f1784;f1792</t>
  </si>
  <si>
    <t xml:space="preserve">https://nsearchives.nseindia.com/corporate/xbrl/AR_XBRL_HINDZINC_09082026022432.xml</t>
  </si>
  <si>
    <t xml:space="preserve">in-capmkt:SOx fact f1876</t>
  </si>
  <si>
    <t xml:space="preserve">https://nsearchives.nseindia.com/corporate/HINDZINCNSE_05062026150900_SEIntimationBRSR04062026.pdf</t>
  </si>
  <si>
    <t xml:space="preserve">PDF page 47</t>
  </si>
  <si>
    <t xml:space="preserve">in-capmkt:TotalWasteDisposed fact f1945</t>
  </si>
  <si>
    <t xml:space="preserve">in-capmkt:TotalWasteGenerated fact f1921</t>
  </si>
  <si>
    <t xml:space="preserve">in-capmkt:TotalWasteRecovered fact f1937</t>
  </si>
  <si>
    <t xml:space="preserve">in-capmkt:TotalVolumeOfWaterConsumption fact f1825</t>
  </si>
  <si>
    <t xml:space="preserve">in-capmkt:TotalVolumeOfWaterWithdrawal fact f1823</t>
  </si>
  <si>
    <t xml:space="preserve">https://nsearchives.nseindia.com/corporate/xbrl/INTEGRATED_FILING_NBFC_INDAS_1664261_06052026093512_WEB.xml</t>
  </si>
  <si>
    <t xml:space="preserve">Profit before tax 707.754 + finance costs 792.322 + depreciation 18.902 (Rs cr), from the same filing</t>
  </si>
  <si>
    <t xml:space="preserve">https://nsearchives.nseindia.com/corporate/xbrl/BRSRFY26_BRSR_WebXMLFile_20260529_191507319.xml</t>
  </si>
  <si>
    <t xml:space="preserve">in-capmkt:(derived) renewable / total electricity fact f1673;f1681</t>
  </si>
  <si>
    <t xml:space="preserve">https://nsearchives.nseindia.com/corporate/HOMEFIRST_29052026190452_BRSR_FY26.pdf</t>
  </si>
  <si>
    <t xml:space="preserve">PDF page 39</t>
  </si>
  <si>
    <t xml:space="preserve">in-capmkt:TotalWasteDisposed fact f1816</t>
  </si>
  <si>
    <t xml:space="preserve">in-capmkt:TotalWasteRecovered fact f1808</t>
  </si>
  <si>
    <t xml:space="preserve">in-capmkt:TotalVolumeOfWaterConsumption fact f1714</t>
  </si>
  <si>
    <t xml:space="preserve">in-capmkt:TotalVolumeOfWaterWithdrawal fact f1712</t>
  </si>
  <si>
    <t xml:space="preserve">https://nsearchives.nseindia.com/corporate/xbrl/INTEGRATED_FILING_INDAS_1670117_20052026064543_WEB.xml</t>
  </si>
  <si>
    <t xml:space="preserve">Profit before tax 721.1 + finance costs 9.7 + depreciation 53.7 (Rs cr), from the same filing</t>
  </si>
  <si>
    <t xml:space="preserve">https://nsearchives.nseindia.com/corporate/xbrl/HAILBRSRFY2526_BRSR_WebXMLFile_20260707_165542843.xml</t>
  </si>
  <si>
    <t xml:space="preserve">in-capmkt:NOx fact f1596</t>
  </si>
  <si>
    <t xml:space="preserve">in-capmkt:ParticulateMatter fact f1600</t>
  </si>
  <si>
    <t xml:space="preserve">https://nsearchives.nseindia.com/corporate/xbrl/AR_XBRL_HONAUT_27082026182732.xml</t>
  </si>
  <si>
    <t xml:space="preserve">in-capmkt:SOx fact f1598</t>
  </si>
  <si>
    <t xml:space="preserve">https://nsearchives.nseindia.com/corporate/HONAUT_07072026165517_SEBRSR2526.pdf</t>
  </si>
  <si>
    <t xml:space="preserve">in-capmkt:TotalWasteDisposed fact f1663</t>
  </si>
  <si>
    <t xml:space="preserve">in-capmkt:TotalWasteGenerated fact f1641</t>
  </si>
  <si>
    <t xml:space="preserve">in-capmkt:TotalWasteRecovered fact f1655</t>
  </si>
  <si>
    <t xml:space="preserve">in-capmkt:TotalVolumeOfWaterConsumption fact f1549</t>
  </si>
  <si>
    <t xml:space="preserve">in-capmkt:TotalVolumeOfWaterWithdrawal fact f1547</t>
  </si>
  <si>
    <t xml:space="preserve">https://nsearchives.nseindia.com/corporate/xbrl/INTEGRATED_FILING_INDAS_1658042_23042026090210_WEB.xml</t>
  </si>
  <si>
    <t xml:space="preserve">Profit before tax 991.36 + finance costs 58.4 + depreciation 60.82 (Rs cr), from the same filing</t>
  </si>
  <si>
    <t xml:space="preserve">https://nsearchives.nseindia.com/corporate/xbrl/BRSR_XBRL_FY_2026_BRSR_WebXMLFile_20260515_193339824.xml</t>
  </si>
  <si>
    <t xml:space="preserve">in-capmkt:NOx fact f1977</t>
  </si>
  <si>
    <t xml:space="preserve">in-capmkt:ParticulateMatter fact f1981</t>
  </si>
  <si>
    <t xml:space="preserve">in-capmkt:(derived) renewable / total electricity fact f1891;f1899</t>
  </si>
  <si>
    <t xml:space="preserve">https://nsearchives.nseindia.com/corporate/xbrl/AR_XBRL_HSCL_13072026135133.xml</t>
  </si>
  <si>
    <t xml:space="preserve">in-capmkt:SOx fact f1979</t>
  </si>
  <si>
    <t xml:space="preserve">in-capmkt:TotalScope1Emissions fact f1992</t>
  </si>
  <si>
    <t xml:space="preserve">in-capmkt:TotalScope2Emissions fact f1994</t>
  </si>
  <si>
    <t xml:space="preserve">in-capmkt:TotalWasteDisposed fact f2044</t>
  </si>
  <si>
    <t xml:space="preserve">in-capmkt:TotalWasteGenerated fact f2022</t>
  </si>
  <si>
    <t xml:space="preserve">in-capmkt:TotalWasteRecovered fact f2036</t>
  </si>
  <si>
    <t xml:space="preserve">in-capmkt:TotalVolumeOfWaterConsumption fact f1930</t>
  </si>
  <si>
    <t xml:space="preserve">in-capmkt:TotalVolumeOfWaterWithdrawal fact f1928</t>
  </si>
  <si>
    <t xml:space="preserve">https://nsearchives.nseindia.com/corporate/xbrl/INTEGRATED_FILING_NBFC_INDAS_1667357_14052026083416_WEB.xml</t>
  </si>
  <si>
    <t xml:space="preserve">Profit before tax 3221.44 + finance costs 8930.69 + depreciation 12.53 (Rs cr), from the same filing</t>
  </si>
  <si>
    <t xml:space="preserve">https://nsearchives.nseindia.com/corporate/xbrl/BRSR_540530_3072026194141_BRSR_WebXMLFile_20260730_194200750.xml</t>
  </si>
  <si>
    <t xml:space="preserve">in-capmkt:TotalScope1Emissions fact f1626</t>
  </si>
  <si>
    <t xml:space="preserve">in-capmkt:TotalScope2Emissions fact f1628</t>
  </si>
  <si>
    <t xml:space="preserve">in-capmkt:TotalWasteDisposed fact f1678</t>
  </si>
  <si>
    <t xml:space="preserve">in-capmkt:TotalWasteRecovered fact f1670</t>
  </si>
  <si>
    <t xml:space="preserve">TableMT, same document waste metric-tonne table establishes unit convention.</t>
  </si>
  <si>
    <t xml:space="preserve">https://nsearchives.nseindia.com/corporate/xbrl/AR_XBRL_HYUNDAI_25092026093625.xml</t>
  </si>
  <si>
    <t xml:space="preserve">Scope2footnote explicitly assigns numeric56049.53 location-based; separately market-based0 after Solar/PPA/IEX/I-RECs. These bases must not be mixed.</t>
  </si>
  <si>
    <t xml:space="preserve">Source totals retained. Recovered plus disposed exceeds generated by2.415tonnes; no forced balancing. Other recovery dash is unavailable, not zero. | reported_waste_balance_difference: Recovered101055.805+disposed3735.86=104791.665 versus generated104789.25;2.415t difference.</t>
  </si>
  <si>
    <t xml:space="preserve">https://nsearchives.nseindia.com/corporate/xbrl/INTEGRATED_FILING_NBFC_INDAS_1650156_13042026065414_WEB.xml</t>
  </si>
  <si>
    <t xml:space="preserve">Profit before tax 4406.841 + finance costs 17.767 + depreciation 105.514 (Rs cr), from the same filing</t>
  </si>
  <si>
    <t xml:space="preserve">https://nsearchives.nseindia.com/corporate/xbrl/BRSR_544658_2952026142222_BRSR_WebXMLFile_20260602_164049422.xml</t>
  </si>
  <si>
    <t xml:space="preserve">https://nsearchives.nseindia.com/corporate/BRSR_544658_29052026142222.pdf</t>
  </si>
  <si>
    <t xml:space="preserve">page AR p.109-110</t>
  </si>
  <si>
    <t xml:space="preserve">Total Scope 1 emissions ... Metric tonnes of CO2 equivalent 201.94 62.58</t>
  </si>
  <si>
    <t xml:space="preserve">Total Scope 2 emissions ... Metric tonnes of CO2 equivalent 4,996.53 4,853.25</t>
  </si>
  <si>
    <t xml:space="preserve">https://nsearchives.nseindia.com/corporate/xbrl/INTEGRATED_FILING_BANKING_1654324_18042026060748_WEB.xml</t>
  </si>
  <si>
    <t xml:space="preserve">https://nsearchives.nseindia.com/corporate/xbrl/BRSR_xml_BRSR_WebXMLFile_20260718_194911417.xml</t>
  </si>
  <si>
    <t xml:space="preserve">https://nsearchives.nseindia.com/corporate/ICICI2022_18072026194750_NSEBSEAGM2026.pdf</t>
  </si>
  <si>
    <t xml:space="preserve">page AR p.33 (BRSR Q7)</t>
  </si>
  <si>
    <t xml:space="preserve">Total Scope 1 emissions ... Metric tonnes of CO2 equivalent 17,894.92 26,337.16</t>
  </si>
  <si>
    <t xml:space="preserve">Total Scope 2 emissions ... Metric tonnes of CO2 equivalent 115,036.78 120,039.73</t>
  </si>
  <si>
    <t xml:space="preserve">https://nsearchives.nseindia.com/corporate/xbrl/INTEGRATED_FILING_GI_1651776_15042026105416_WEB.xml</t>
  </si>
  <si>
    <t xml:space="preserve">https://nsearchives.nseindia.com/corporate/xbrl/BRSR_540716_27520263377_BRSR_WebXMLFile_20260527_033723332.xml</t>
  </si>
  <si>
    <t xml:space="preserve">in-capmkt:(derived) renewable / total electricity fact f1557;f1565</t>
  </si>
  <si>
    <t xml:space="preserve">https://nsearchives.nseindia.com/corporate/BRSR_540716_27052026033707.pdf</t>
  </si>
  <si>
    <t xml:space="preserve">Scope 1 246.58; Metric tonnes of CO2 equivalent (FY25 1,424.92)</t>
  </si>
  <si>
    <t xml:space="preserve">Scope 2 5,712.96; Metric tonnes of CO2 equivalent (FY25 5,875.87)</t>
  </si>
  <si>
    <t xml:space="preserve">in-capmkt:TotalWasteDisposed fact f1703</t>
  </si>
  <si>
    <t xml:space="preserve">in-capmkt:TotalWasteGenerated fact f1679</t>
  </si>
  <si>
    <t xml:space="preserve">in-capmkt:TotalWasteRecovered fact f1695</t>
  </si>
  <si>
    <t xml:space="preserve">https://nsearchives.nseindia.com/corporate/xbrl/INTEGRATED_FILING_LI_1691796_13072026075120_WEB.xml</t>
  </si>
  <si>
    <t xml:space="preserve">Profit before tax 1806.75 + finance costs nan + depreciation nan (Rs cr), from the same filing</t>
  </si>
  <si>
    <t xml:space="preserve">https://nsearchives.nseindia.com/corporate/xbrl/BRSR_540133_46202620106_BRSR_WebXMLFile_20260604_201026621.xml</t>
  </si>
  <si>
    <t xml:space="preserve">in-capmkt:(derived) renewable / total electricity fact f1672;f1680</t>
  </si>
  <si>
    <t xml:space="preserve">https://nsearchives.nseindia.com/corporate/BRSR_540133_04062026201006.pdf</t>
  </si>
  <si>
    <t xml:space="preserve">in-capmkt:TotalWasteGenerated fact f1792</t>
  </si>
  <si>
    <t xml:space="preserve">in-capmkt:TotalVolumeOfWaterConsumption fact f1712</t>
  </si>
  <si>
    <t xml:space="preserve">in-capmkt:TotalVolumeOfWaterWithdrawal fact f1710</t>
  </si>
  <si>
    <t xml:space="preserve">https://nsearchives.nseindia.com/corporate/xbrl/INTEGRATED_FILING_BANKING_1662547_30042026074728_WEB.xml</t>
  </si>
  <si>
    <t xml:space="preserve">https://nsearchives.nseindia.com/corporate/xbrl/BRSR_500116_2562026183922_BRSR_WebXMLFile_20260625_185254149.xml</t>
  </si>
  <si>
    <t xml:space="preserve">https://nsearchives.nseindia.com/corporate/xbrl/INTEGRATED_FILING_INDAS_1668374_16052026065314_WEB.xml</t>
  </si>
  <si>
    <t xml:space="preserve">Profit before tax -24202.0 + finance costs 21325.0 + depreciation 21509.0 (Rs cr), from the same filing</t>
  </si>
  <si>
    <t xml:space="preserve">https://nsearchives.nseindia.com/corporate/xbrl/BRSR_2548_WebXMLFile_20260804_204952433.xml</t>
  </si>
  <si>
    <t xml:space="preserve">in-capmkt:(derived) renewable / total electricity fact f1547;f1555</t>
  </si>
  <si>
    <t xml:space="preserve">https://nsearchives.nseindia.com/corporate/xbrl/AR_XBRL_IDEA_24092026174419.xml</t>
  </si>
  <si>
    <t xml:space="preserve">in-capmkt:TotalScope1Emissions fact f1637</t>
  </si>
  <si>
    <t xml:space="preserve">in-capmkt:TotalScope2Emissions fact f1639</t>
  </si>
  <si>
    <t xml:space="preserve">in-capmkt:TotalWasteGenerated fact f1669</t>
  </si>
  <si>
    <t xml:space="preserve">in-capmkt:TotalVolumeOfWaterConsumption fact f1588</t>
  </si>
  <si>
    <t xml:space="preserve">in-capmkt:TotalVolumeOfWaterWithdrawal fact f1586</t>
  </si>
  <si>
    <t xml:space="preserve">https://nsearchives.nseindia.com/corporate/xbrl/INTEGRATED_FILING_BANKING_1659017_25042026065222_WEB.xml</t>
  </si>
  <si>
    <t xml:space="preserve">https://nsearchives.nseindia.com/corporate/xbrl/BRSR_13160_WebXMLFile_20260809_001842601.xml</t>
  </si>
  <si>
    <t xml:space="preserve">in-capmkt:(derived) renewable / total electricity fact f1524;f1532</t>
  </si>
  <si>
    <t xml:space="preserve">in-capmkt:TotalScope1Emissions fact f1615</t>
  </si>
  <si>
    <t xml:space="preserve">in-capmkt:TotalScope2Emissions fact f1617</t>
  </si>
  <si>
    <t xml:space="preserve">in-capmkt:TotalWasteDisposed fact f1669</t>
  </si>
  <si>
    <t xml:space="preserve">in-capmkt:TotalWasteGenerated fact f1647</t>
  </si>
  <si>
    <t xml:space="preserve">in-capmkt:TotalWasteRecovered fact f1661</t>
  </si>
  <si>
    <t xml:space="preserve">in-capmkt:TotalVolumeOfWaterConsumption fact f1565</t>
  </si>
  <si>
    <t xml:space="preserve">in-capmkt:TotalVolumeOfWaterWithdrawal fact f1563</t>
  </si>
  <si>
    <t xml:space="preserve">https://nsearchives.nseindia.com/corporate/xbrl/INTEGRATED_FILING_INDAS_1657900_23042026061014_WEB.xml</t>
  </si>
  <si>
    <t xml:space="preserve">Profit before tax 624.8056 + finance costs 2.2832 + depreciation 23.2834 (Rs cr), from the same filing</t>
  </si>
  <si>
    <t xml:space="preserve">https://nsearchives.nseindia.com/corporate/xbrl/BRSR_15538_WebXMLFile_20260814_163128966.xml</t>
  </si>
  <si>
    <t xml:space="preserve">in-capmkt:(derived) renewable / total electricity fact f1426;f1434</t>
  </si>
  <si>
    <t xml:space="preserve">https://nsearchives.nseindia.com/corporate/xbrl/AR_XBRL_IEX_08102026161426.xml</t>
  </si>
  <si>
    <t xml:space="preserve">https://nsearchives.nseindia.com/corporate/IEX_14082026163113_Signed_Intimation_BRSR_FY25_26.pdf</t>
  </si>
  <si>
    <t xml:space="preserve">BRSR_PDF page nan: "E-waste (In Kilograms) (B) 534 ... Total (A+B + C + D + E + F + G + H) 534"</t>
  </si>
  <si>
    <t xml:space="preserve">E-waste (In Kilograms) (B) 534 ... Total (A+B + C + D + E + F + G + H) 534</t>
  </si>
  <si>
    <t xml:space="preserve">in-capmkt:TotalWasteRecovered fact f1560</t>
  </si>
  <si>
    <t xml:space="preserve">in-capmkt:TotalVolumeOfWaterConsumption fact f1465</t>
  </si>
  <si>
    <t xml:space="preserve">in-capmkt:TotalVolumeOfWaterWithdrawal fact f1463</t>
  </si>
  <si>
    <t xml:space="preserve">https://nsearchives.nseindia.com/corporate/xbrl/INTEGRATED_FILING_NBFC_INDAS_1660579_28042026073831_WEB.xml</t>
  </si>
  <si>
    <t xml:space="preserve">Profit before tax 45.54 + finance costs 416.07 + depreciation 24.44 (Rs cr), from the same filing</t>
  </si>
  <si>
    <t xml:space="preserve">https://nsearchives.nseindia.com/corporate/xbrl/BRSR_673_WebXMLFile_20260902_194419277.xml</t>
  </si>
  <si>
    <t xml:space="preserve">in-capmkt:(derived) renewable / total electricity fact f1601;f1609</t>
  </si>
  <si>
    <t xml:space="preserve">https://nsearchives.nseindia.com/corporate/IFCI_02092026194359_STX_BRSR.pdf</t>
  </si>
  <si>
    <t xml:space="preserve">in-capmkt:TotalWasteGenerated fact f1717</t>
  </si>
  <si>
    <t xml:space="preserve">in-capmkt:TotalWasteRecovered fact f1731</t>
  </si>
  <si>
    <t xml:space="preserve">in-capmkt:TotalVolumeOfWaterConsumption fact f1640</t>
  </si>
  <si>
    <t xml:space="preserve">in-capmkt:TotalVolumeOfWaterWithdrawal fact f1638</t>
  </si>
  <si>
    <t xml:space="preserve">https://nsearchives.nseindia.com/corporate/xbrl/INTEGRATED_FILING_INDAS_1670353_20052026105808_WEB.xml</t>
  </si>
  <si>
    <t xml:space="preserve">Profit before tax 962.245 + finance costs 2.783 + depreciation 21.948 (Rs cr), from the same filing</t>
  </si>
  <si>
    <t xml:space="preserve">excluded: extended_period_source_unaligned</t>
  </si>
  <si>
    <t xml:space="preserve">Excluded: period does not match FY2025-26</t>
  </si>
  <si>
    <t xml:space="preserve">https://nsearchives.nseindia.com/corporate/xbrl/Annual_Report_BRSR_WebXMLFile_20260723_183215222.xml</t>
  </si>
  <si>
    <t xml:space="preserve">Standalone; water consumption estimated using CGWA45litres/head/working-day</t>
  </si>
  <si>
    <t xml:space="preserve">https://nsearchives.nseindia.com/corporate/xbrl/AR_XBRL_IGIL_28092026162036.xml</t>
  </si>
  <si>
    <t xml:space="preserve">2025-01-01 to 2026-03-31</t>
  </si>
  <si>
    <t xml:space="preserve">https://nsearchives.nseindia.com/corporate/IGIINDIA_23072026183202_BRSR_SE_Upload.pdf</t>
  </si>
  <si>
    <t xml:space="preserve">page AR p.~191</t>
  </si>
  <si>
    <t xml:space="preserve">Total Scope 1 emissions ... Metric tonnes of CO2 equivalent 15.29 Not Recorded</t>
  </si>
  <si>
    <t xml:space="preserve">Total Scope 2 emissions ... Metric tons of CO2 equivalent 736.45 420.31</t>
  </si>
  <si>
    <t xml:space="preserve">page AR p.189</t>
  </si>
  <si>
    <t xml:space="preserve">Total volume of water withdrawal (in kilolitres) (i + ii + iii + iv + v) 20,154.83* 10,504.17</t>
  </si>
  <si>
    <t xml:space="preserve">https://nsearchives.nseindia.com/corporate/xbrl/INTEGRATED_FILING_INDAS_1668985_18052026092010_WEB.xml</t>
  </si>
  <si>
    <t xml:space="preserve">Profit before tax 1805.55 + finance costs 13.85 + depreciation 514.61 (Rs cr), from the same filing</t>
  </si>
  <si>
    <t xml:space="preserve">NOx unit explicitly kg. SOx andPM quantities appear without repeated unit, so their raw values are retained separately as unresolved-unit observations.</t>
  </si>
  <si>
    <t xml:space="preserve">Standalone; operational emissions revised to exclude third-party vehicles; water use estimated using CGWA guidelines</t>
  </si>
  <si>
    <t xml:space="preserve">https://www.iglonline.net/uploads/files/Annual%20Report%202025-26.pdf</t>
  </si>
  <si>
    <t xml:space="preserve">AR page nan: "Particulate matter(PM) 2.23 433.66"</t>
  </si>
  <si>
    <t xml:space="preserve">Particulate matter(PM) 2.23 433.66</t>
  </si>
  <si>
    <t xml:space="preserve">AR page nan: "SOx 0.54 44.45"</t>
  </si>
  <si>
    <t xml:space="preserve">SOx 0.54 44.45</t>
  </si>
  <si>
    <t xml:space="preserve">Explicit metric tonnes CO2equivalent row. Revised current perimeter excludes emissions from third-party vehicles; preserve methodology break.</t>
  </si>
  <si>
    <t xml:space="preserve">Metric-tonne table heading governs. Recovery2834.1 greatly exceeds generated364.51; source discrepancy or unreported stock boundary, not silently repaired. Zero methods explicit current0. | reported_recovery_exceeds_generation: Reported recovery2834.1t exceeds generated364.51t; unreported stock/category boundary; retain source numbers and exclude as donors.</t>
  </si>
  <si>
    <t xml:space="preserve">Issuer estimated water use using CGWA guidelines; current withdrawal dash and discharge unmeasured. This is a reported estimate, not metered actual withdrawal.</t>
  </si>
  <si>
    <t xml:space="preserve">page 84</t>
  </si>
  <si>
    <t xml:space="preserve">Water withdrawal by source: (iii) Third party water 7,944 15,881 ... Total volume of water withdrawal (i + ii + iii + iv + v) - -</t>
  </si>
  <si>
    <t xml:space="preserve">https://nsearchives.nseindia.com/corporate/xbrl/INTEGRATED_FILING_NBFC_INDAS_1661515_29042026080240_WEB.xml</t>
  </si>
  <si>
    <t xml:space="preserve">Profit before tax 1506.09 + finance costs 3273.29 + depreciation 163.14 (Rs cr), from the same filing</t>
  </si>
  <si>
    <t xml:space="preserve">https://nsearchives.nseindia.com/corporate/xbrl/BRSR_BRSR_WebXMLFile_20260701_132805260.xml</t>
  </si>
  <si>
    <t xml:space="preserve">in-capmkt:(derived) renewable / total electricity fact f1563;f1571</t>
  </si>
  <si>
    <t xml:space="preserve">in-capmkt:TotalWasteGenerated fact f1685</t>
  </si>
  <si>
    <t xml:space="preserve">in-capmkt:TotalVolumeOfWaterConsumption fact f1604</t>
  </si>
  <si>
    <t xml:space="preserve">in-capmkt:TotalVolumeOfWaterWithdrawal fact f1602</t>
  </si>
  <si>
    <t xml:space="preserve">https://nsearchives.nseindia.com/corporate/xbrl/INTEGRATED_FILING_INDAS_1666715_13052026084414_WEB.xml</t>
  </si>
  <si>
    <t xml:space="preserve">Profit before tax 693.034 + finance costs 12.175 + depreciation 37.339 (Rs cr), from the same filing</t>
  </si>
  <si>
    <t xml:space="preserve">https://nsearchives.nseindia.com/corporate/xbrl/BRSR_24260_WebXMLFile_20260828_152731316.xml</t>
  </si>
  <si>
    <t xml:space="preserve">https://nsearchives.nseindia.com/corporate/xbrl/AR_XBRL_IKS_17102026210142.xml</t>
  </si>
  <si>
    <t xml:space="preserve">https://nsearchives.nseindia.com/corporate/IKSSHEETAL_28082026152657_BRSRFinalSEUpload.pdf</t>
  </si>
  <si>
    <t xml:space="preserve">Earlier source adjudication remains valid; explicit PDF current quantities43.90 and3280.42metric tonnes.</t>
  </si>
  <si>
    <t xml:space="preserve">PDF unit 'carry_forward_prior_visually_adjudicated_quantity' applied; matched to XBRL value</t>
  </si>
  <si>
    <t xml:space="preserve">in-capmkt:TotalWasteDisposed fact f1696</t>
  </si>
  <si>
    <t xml:space="preserve">in-capmkt:TotalWasteGenerated fact f1674</t>
  </si>
  <si>
    <t xml:space="preserve">in-capmkt:TotalWasteRecovered fact f1688</t>
  </si>
  <si>
    <t xml:space="preserve">PDFcurrentFY2025–26 column explicitly reports36,121.67kilolitres (1kilolitre=1m3). Use displayed amount directly.</t>
  </si>
  <si>
    <t xml:space="preserve">PDF unit 'replace_corrupt_XML_with_explicit_PDF_quantity' applied; matched to XBRL value</t>
  </si>
  <si>
    <t xml:space="preserve">https://nsearchives.nseindia.com/corporate/xbrl/INTEGRATED_FILING_INDAS_1661541_29042026083416_WEB.xml</t>
  </si>
  <si>
    <t xml:space="preserve">Profit before tax 281.4 + finance costs 8.7 + depreciation 36.3 (Rs cr), from the same filing</t>
  </si>
  <si>
    <t xml:space="preserve">https://nsearchives.nseindia.com/corporate/xbrl/BRSR_New_BRSR_WebXMLFile_20260717_145258915.xml</t>
  </si>
  <si>
    <t xml:space="preserve">in-capmkt:NOx fact f1716</t>
  </si>
  <si>
    <t xml:space="preserve">in-capmkt:ParticulateMatter fact f1720</t>
  </si>
  <si>
    <t xml:space="preserve">in-capmkt:(derived) renewable / total electricity fact f1630;f1638</t>
  </si>
  <si>
    <t xml:space="preserve">https://nsearchives.nseindia.com/corporate/xbrl/AR_XBRL_INDGN_28092026180021.xml</t>
  </si>
  <si>
    <t xml:space="preserve">in-capmkt:SOx fact f1718</t>
  </si>
  <si>
    <t xml:space="preserve">in-capmkt:TotalScope1Emissions fact f1730</t>
  </si>
  <si>
    <t xml:space="preserve">in-capmkt:TotalScope2Emissions fact f1732</t>
  </si>
  <si>
    <t xml:space="preserve">in-capmkt:TotalVolumeOfWaterConsumption fact f1669</t>
  </si>
  <si>
    <t xml:space="preserve">in-capmkt:TotalVolumeOfWaterWithdrawal fact f1667</t>
  </si>
  <si>
    <t xml:space="preserve">https://nsearchives.nseindia.com/corporate/xbrl/INTEGRATED_FILING_INDAS_1665681_11052026074337_WEB.xml</t>
  </si>
  <si>
    <t xml:space="preserve">Profit before tax 2165.76 + finance costs 99.94 + depreciation 277.57 (Rs cr), from the same filing</t>
  </si>
  <si>
    <t xml:space="preserve">https://nsearchives.nseindia.com/corporate/bakhtawar_irani_tajhotels_com_04062026211431_BSENSEBRSR.pdf</t>
  </si>
  <si>
    <t xml:space="preserve">page BRSR Q6 (Integrated AR 2025-26)</t>
  </si>
  <si>
    <t xml:space="preserve">NOx Tonnes/year 43 44</t>
  </si>
  <si>
    <t xml:space="preserve">page BRSR Q6</t>
  </si>
  <si>
    <t xml:space="preserve">Particulate matter (PM) Tonnes/year 9 11</t>
  </si>
  <si>
    <t xml:space="preserve">https://nsearchives.nseindia.com/corporate/xbrl/BRSR202526_BRSR_WebXMLFile_20260604_211836938.xml</t>
  </si>
  <si>
    <t xml:space="preserve">in-capmkt:(derived) renewable / total electricity fact f1776;f1784</t>
  </si>
  <si>
    <t xml:space="preserve">https://nsearchives.nseindia.com/corporate/xbrl/AR_XBRL_INDHOTEL_09082026023549.xml</t>
  </si>
  <si>
    <t xml:space="preserve">SOx Tonnes/year 10 11</t>
  </si>
  <si>
    <t xml:space="preserve">in-capmkt:TotalWasteDisposed fact f1941</t>
  </si>
  <si>
    <t xml:space="preserve">in-capmkt:TotalWasteGenerated fact f1917</t>
  </si>
  <si>
    <t xml:space="preserve">in-capmkt:TotalWasteRecovered fact f1933</t>
  </si>
  <si>
    <t xml:space="preserve">in-capmkt:TotalVolumeOfWaterConsumption fact f1818</t>
  </si>
  <si>
    <t xml:space="preserve">in-capmkt:TotalVolumeOfWaterWithdrawal fact f1816</t>
  </si>
  <si>
    <t xml:space="preserve">https://nsearchives.nseindia.com/corporate/xbrl/INTEGRATED_FILING_INDAS_1659044_25042026092816_WEB.xml</t>
  </si>
  <si>
    <t xml:space="preserve">Profit before tax 95.78 + finance costs 99.33 + depreciation 299.12 (Rs cr), from the same filing</t>
  </si>
  <si>
    <t xml:space="preserve">https://nsearchives.nseindia.com/corporate/xbrl/BRSR_530005_1772026211317_BRSR_WebXMLFile_20260717_211330661.xml</t>
  </si>
  <si>
    <t xml:space="preserve">in-capmkt:NOx fact f1531</t>
  </si>
  <si>
    <t xml:space="preserve">in-capmkt:ParticulateMatter fact f1535</t>
  </si>
  <si>
    <t xml:space="preserve">in-capmkt:(derived) renewable / total electricity fact f1444;f1452</t>
  </si>
  <si>
    <t xml:space="preserve">https://nsearchives.nseindia.com/corporate/xbrl/AR_XBRL_INDIACEM_09092026113451.xml</t>
  </si>
  <si>
    <t xml:space="preserve">in-capmkt:SOx fact f1533</t>
  </si>
  <si>
    <t xml:space="preserve">in-capmkt:TotalScope1Emissions fact f1546</t>
  </si>
  <si>
    <t xml:space="preserve">in-capmkt:TotalScope2Emissions fact f1548</t>
  </si>
  <si>
    <t xml:space="preserve">in-capmkt:TotalWasteGenerated fact f1576</t>
  </si>
  <si>
    <t xml:space="preserve">in-capmkt:TotalVolumeOfWaterConsumption fact f1484</t>
  </si>
  <si>
    <t xml:space="preserve">in-capmkt:TotalVolumeOfWaterWithdrawal fact f1482</t>
  </si>
  <si>
    <t xml:space="preserve">https://nsearchives.nseindia.com/corporate/xbrl/INTEGRATED_FILING_INDAS_1692320_14072026044212_WEB.xml</t>
  </si>
  <si>
    <t xml:space="preserve">Profit before tax 694.5 + finance costs 2.7 + depreciation 13.9 (Rs cr), from the same filing</t>
  </si>
  <si>
    <t xml:space="preserve">https://nsearchives.nseindia.com/corporate/xbrl/BRSR__BRSR_WebXMLFile_20260602_194643166.xml</t>
  </si>
  <si>
    <t xml:space="preserve">https://nsearchives.nseindia.com/corporate/xbrl/AR_XBRL_INDIAMART_28072026173506.xml</t>
  </si>
  <si>
    <t xml:space="preserve">in-capmkt:TotalScope1Emissions fact f1723</t>
  </si>
  <si>
    <t xml:space="preserve">https://nsearchives.nseindia.com/corporate/INDIAMART_02062026194412_BRSR_FY_2026.pdf</t>
  </si>
  <si>
    <t xml:space="preserve">PDF page 23</t>
  </si>
  <si>
    <t xml:space="preserve">in-capmkt:TotalWasteDisposed fact f1775</t>
  </si>
  <si>
    <t xml:space="preserve">in-capmkt:TotalWasteGenerated fact f1753</t>
  </si>
  <si>
    <t xml:space="preserve">in-capmkt:TotalWasteRecovered fact f1767</t>
  </si>
  <si>
    <t xml:space="preserve">in-capmkt:TotalVolumeOfWaterConsumption fact f1673</t>
  </si>
  <si>
    <t xml:space="preserve">in-capmkt:TotalVolumeOfWaterWithdrawal fact f1671</t>
  </si>
  <si>
    <t xml:space="preserve">https://nsearchives.nseindia.com/corporate/xbrl/INTEGRATED_FILING_BANKING_1661531_29042026083012_WEB.xml</t>
  </si>
  <si>
    <t xml:space="preserve">https://nsearchives.nseindia.com/corporate/xbrl/BRSR_FY26_23052026_BRSR_WebXMLFile_20260523_051958683.xml</t>
  </si>
  <si>
    <t xml:space="preserve">in-capmkt:TotalWasteDisposed fact f1682</t>
  </si>
  <si>
    <t xml:space="preserve">in-capmkt:TotalWasteGenerated fact f1658</t>
  </si>
  <si>
    <t xml:space="preserve">in-capmkt:TotalWasteRecovered fact f1674</t>
  </si>
  <si>
    <t xml:space="preserve">in-capmkt:TotalVolumeOfWaterConsumption fact f1576</t>
  </si>
  <si>
    <t xml:space="preserve">in-capmkt:TotalVolumeOfWaterWithdrawal fact f1574</t>
  </si>
  <si>
    <t xml:space="preserve">https://nsearchives.nseindia.com/corporate/xbrl/INTEGRATED_FILING_INDAS_1676970_29052026101414_WEB.xml</t>
  </si>
  <si>
    <t xml:space="preserve">Profit before tax -366.8 + finance costs 6008.8 + depreciation 10751.4 (Rs cr), from the same filing</t>
  </si>
  <si>
    <t xml:space="preserve">https://nsearchives.nseindia.com/corporate/xbrl/BRSR_539448_2872026151547_BRSR_WebXMLFile_20260728_151933255.xml</t>
  </si>
  <si>
    <t xml:space="preserve">in-capmkt:NOx fact f1710</t>
  </si>
  <si>
    <t xml:space="preserve">in-capmkt:ParticulateMatter fact f1714</t>
  </si>
  <si>
    <t xml:space="preserve">in-capmkt:(derived) renewable / total electricity fact f1624;f1632</t>
  </si>
  <si>
    <t xml:space="preserve">https://nsearchives.nseindia.com/corporate/xbrl/AR_XBRL_INDIGO_18092026202219.xml</t>
  </si>
  <si>
    <t xml:space="preserve">in-capmkt:SOx fact f1712</t>
  </si>
  <si>
    <t xml:space="preserve">in-capmkt:TotalScope1Emissions fact f1724</t>
  </si>
  <si>
    <t xml:space="preserve">in-capmkt:TotalScope2Emissions fact f1726</t>
  </si>
  <si>
    <t xml:space="preserve">in-capmkt:TotalWasteDisposed fact f1776</t>
  </si>
  <si>
    <t xml:space="preserve">in-capmkt:TotalWasteGenerated fact f1754</t>
  </si>
  <si>
    <t xml:space="preserve">in-capmkt:TotalWasteRecovered fact f1768</t>
  </si>
  <si>
    <t xml:space="preserve">in-capmkt:TotalVolumeOfWaterConsumption fact f1663</t>
  </si>
  <si>
    <t xml:space="preserve">in-capmkt:TotalVolumeOfWaterWithdrawal fact f1661</t>
  </si>
  <si>
    <t xml:space="preserve">https://nsearchives.nseindia.com/corporate/xbrl/INTEGRATED_FILING_BANKING_1658699_24042026075459_WEB.xml</t>
  </si>
  <si>
    <t xml:space="preserve">https://nsearchives.nseindia.com/corporate/xbrl/BRSR_1656_WebXMLFile_20260805_213412769.xml</t>
  </si>
  <si>
    <t xml:space="preserve">https://nsearchives.nseindia.com/corporate/xbrl/INTEGRATED_FILING_INDAS_1662693_30042026103032_WEB.xml</t>
  </si>
  <si>
    <t xml:space="preserve">Profit before tax 9583.7 + finance costs 1893.0 + depreciation 7138.8 (Rs cr), from the same filing</t>
  </si>
  <si>
    <t xml:space="preserve">https://nsearchives.nseindia.com/corporate/xbrl/BRSRxml280726_BRSR_WebXMLFile_20260728_235014582.xml</t>
  </si>
  <si>
    <t xml:space="preserve">in-capmkt:NOx fact f1719</t>
  </si>
  <si>
    <t xml:space="preserve">in-capmkt:ParticulateMatter fact f1723</t>
  </si>
  <si>
    <t xml:space="preserve">in-capmkt:(derived) renewable / total electricity fact f1631;f1639</t>
  </si>
  <si>
    <t xml:space="preserve">https://nsearchives.nseindia.com/corporate/xbrl/AR_XBRL_INDUSTOWER_18092026090935.xml</t>
  </si>
  <si>
    <t xml:space="preserve">in-capmkt:SOx fact f1721</t>
  </si>
  <si>
    <t xml:space="preserve">in-capmkt:TotalScope1Emissions fact f1734</t>
  </si>
  <si>
    <t xml:space="preserve">in-capmkt:TotalScope2Emissions fact f1736</t>
  </si>
  <si>
    <t xml:space="preserve">in-capmkt:TotalVolumeOfWaterConsumption fact f1670</t>
  </si>
  <si>
    <t xml:space="preserve">in-capmkt:TotalVolumeOfWaterWithdrawal fact f1668</t>
  </si>
  <si>
    <t xml:space="preserve">https://nsearchives.nseindia.com/corporate/xbrl/INTEGRATED_FILING_INDAS_1658040_23042026090154_WEB.xml</t>
  </si>
  <si>
    <t xml:space="preserve">Profit before tax 41284.0 + finance costs 416.0 + depreciation 4902.0 (Rs cr), from the same filing</t>
  </si>
  <si>
    <t xml:space="preserve">https://nsearchives.nseindia.com/corporate/xbrl/BRSR_500209_1062026191217_BRSR_WebXMLFile_20260610_191246055.xml</t>
  </si>
  <si>
    <t xml:space="preserve">in-capmkt:NOx fact f2123</t>
  </si>
  <si>
    <t xml:space="preserve">in-capmkt:ParticulateMatter fact f2127</t>
  </si>
  <si>
    <t xml:space="preserve">in-capmkt:(derived) renewable / total electricity fact f2033;f2041</t>
  </si>
  <si>
    <t xml:space="preserve">https://nsearchives.nseindia.com/corporate/xbrl/AR_XBRL_INFY_09082026025353.xml</t>
  </si>
  <si>
    <t xml:space="preserve">in-capmkt:SOx fact f2125</t>
  </si>
  <si>
    <t xml:space="preserve">https://nsearchives.nseindia.com/corporate/BRSR_500209_10062026191217.pdf</t>
  </si>
  <si>
    <t xml:space="preserve">page IAR p.~210 (BRSR P6 Q7)</t>
  </si>
  <si>
    <t xml:space="preserve">Total Scope 1 emissions ... Metric tonnes of CO2 equivalent 11,483 (3) 8,745</t>
  </si>
  <si>
    <t xml:space="preserve">Total Scope 2 emissions ... Metric tonnes of CO2 equivalent 34,351 (3) 38,586</t>
  </si>
  <si>
    <t xml:space="preserve">in-capmkt:TotalWasteDisposed fact f2198</t>
  </si>
  <si>
    <t xml:space="preserve">in-capmkt:TotalWasteGenerated fact f2174</t>
  </si>
  <si>
    <t xml:space="preserve">in-capmkt:TotalWasteRecovered fact f2190</t>
  </si>
  <si>
    <t xml:space="preserve">in-capmkt:TotalVolumeOfWaterConsumption fact f2074</t>
  </si>
  <si>
    <t xml:space="preserve">in-capmkt:TotalVolumeOfWaterWithdrawal fact f2072</t>
  </si>
  <si>
    <t xml:space="preserve">https://nsearchives.nseindia.com/corporate/xbrl/INTEGRATED_FILING_INDAS_1676569_29052026075807_WEB.xml</t>
  </si>
  <si>
    <t xml:space="preserve">Profit before tax 355.19 + finance costs 1.5 + depreciation 15.11 (Rs cr), from the same filing</t>
  </si>
  <si>
    <t xml:space="preserve">https://nsearchives.nseindia.com/corporate/xbrl/BRSR_1225_WebXMLFile_20260921_212141391.xml</t>
  </si>
  <si>
    <t xml:space="preserve">in-capmkt:NOx fact f1601</t>
  </si>
  <si>
    <t xml:space="preserve">in-capmkt:ParticulateMatter fact f1605</t>
  </si>
  <si>
    <t xml:space="preserve">in-capmkt:(derived) renewable / total electricity fact f1511;f1519</t>
  </si>
  <si>
    <t xml:space="preserve">https://nsearchives.nseindia.com/corporate/xbrl/AR_XBRL_INGERRAND_11092026143109.xml</t>
  </si>
  <si>
    <t xml:space="preserve">in-capmkt:SOx fact f1603</t>
  </si>
  <si>
    <t xml:space="preserve">https://azure-na-assets.contentstack.com/v3/assets/blta8b68ee4d57aa34b/blt4accca8e8ecc99dc/6a5e09357cda3101a4c4e6e1/Annual_Report_2025-26.pdf</t>
  </si>
  <si>
    <t xml:space="preserve">page AR p.~129 (BRSR P6 E7)</t>
  </si>
  <si>
    <t xml:space="preserve">Total Scope 1 emissions ... Metric tonnes of CO2 equivalent 62.28 72.99</t>
  </si>
  <si>
    <t xml:space="preserve">page AR p.~129</t>
  </si>
  <si>
    <t xml:space="preserve">Total Scope 2 emissions ... Metric tonnes of CO2 equivalent 5016.53 5350.50</t>
  </si>
  <si>
    <t xml:space="preserve">in-capmkt:TotalVolumeOfWaterConsumption fact f1552</t>
  </si>
  <si>
    <t xml:space="preserve">in-capmkt:TotalVolumeOfWaterWithdrawal fact f1550</t>
  </si>
  <si>
    <t xml:space="preserve">https://nsearchives.nseindia.com/corporate/xbrl/INTEGRATED_FILING_INDAS_1691990_14072026125044_WEB.xml</t>
  </si>
  <si>
    <t xml:space="preserve">Profit before tax 340.2104 + finance costs 8.7499 + depreciation 30.747 (Rs cr), from the same filing</t>
  </si>
  <si>
    <t xml:space="preserve">https://nsearchives.nseindia.com/corporate/xbrl/BRSR_544046_162026165152_BRSR_WebXMLFile_20260601_165205702.xml</t>
  </si>
  <si>
    <t xml:space="preserve">in-capmkt:NOx fact f1346</t>
  </si>
  <si>
    <t xml:space="preserve">in-capmkt:ParticulateMatter fact f1350</t>
  </si>
  <si>
    <t xml:space="preserve">in-capmkt:(derived) renewable / total electricity fact f1263;f1271</t>
  </si>
  <si>
    <t xml:space="preserve">https://nsearchives.nseindia.com/corporate/xbrl/AR_XBRL_INOXINDIA_09082026022319.xml</t>
  </si>
  <si>
    <t xml:space="preserve">in-capmkt:SOx fact f1348</t>
  </si>
  <si>
    <t xml:space="preserve">in-capmkt:TotalScope1Emissions fact f1361</t>
  </si>
  <si>
    <t xml:space="preserve">in-capmkt:TotalScope2Emissions fact f1363</t>
  </si>
  <si>
    <t xml:space="preserve">in-capmkt:TotalWasteDisposed fact f1412</t>
  </si>
  <si>
    <t xml:space="preserve">in-capmkt:TotalWasteGenerated fact f1390</t>
  </si>
  <si>
    <t xml:space="preserve">in-capmkt:TotalWasteRecovered fact f1404</t>
  </si>
  <si>
    <t xml:space="preserve">in-capmkt:TotalVolumeOfWaterConsumption fact f1301</t>
  </si>
  <si>
    <t xml:space="preserve">in-capmkt:TotalVolumeOfWaterWithdrawal fact f1299</t>
  </si>
  <si>
    <t xml:space="preserve">https://nsearchives.nseindia.com/corporate/xbrl/INTEGRATED_FILING_INDAS_1676906_29052026093246_WEB.xml</t>
  </si>
  <si>
    <t xml:space="preserve">Profit before tax 735.79 + finance costs 158.97 + depreciation 60.48 (Rs cr), from the same filing</t>
  </si>
  <si>
    <t xml:space="preserve">https://nsearchives.nseindia.com/corporate/xbrl/BRSR_11855_WebXMLFile_20260903_222502174.xml</t>
  </si>
  <si>
    <t xml:space="preserve">in-capmkt:TotalVolumeOfWaterConsumption fact f1700</t>
  </si>
  <si>
    <t xml:space="preserve">in-capmkt:TotalVolumeOfWaterWithdrawal fact f1698</t>
  </si>
  <si>
    <t xml:space="preserve">https://nsearchives.nseindia.com/corporate/xbrl/INTEGRATED_FILING_BANKING_1661499_29042026074727_WEB.xml</t>
  </si>
  <si>
    <t xml:space="preserve">https://nsearchives.nseindia.com/corporate/xbrl/BRSRXML_BRSR_WebXMLFile_20260611_185736569.xml</t>
  </si>
  <si>
    <t xml:space="preserve">in-capmkt:TotalScope1Emissions fact f1588</t>
  </si>
  <si>
    <t xml:space="preserve">in-capmkt:TotalScope2Emissions fact f1590</t>
  </si>
  <si>
    <t xml:space="preserve">in-capmkt:TotalWasteGenerated fact f1618</t>
  </si>
  <si>
    <t xml:space="preserve">https://nsearchives.nseindia.com/corporate/xbrl/INTEGRATED_FILING_INDAS_1674710_28052026120325_WEB.xml</t>
  </si>
  <si>
    <t xml:space="preserve">Profit before tax 48784.41 + finance costs 7969.02 + depreciation 16964.82 (Rs cr), from the same filing</t>
  </si>
  <si>
    <t xml:space="preserve">https://nsearchives.nseindia.com/corporate/xbrl/BRSR_854_WebXMLFile_20260807_164941289.xml</t>
  </si>
  <si>
    <t xml:space="preserve">in-capmkt:NOx fact f1891</t>
  </si>
  <si>
    <t xml:space="preserve">in-capmkt:ParticulateMatter fact f1895</t>
  </si>
  <si>
    <t xml:space="preserve">in-capmkt:(derived) renewable / total electricity fact f1804;f1812</t>
  </si>
  <si>
    <t xml:space="preserve">https://nsearchives.nseindia.com/corporate/xbrl/AR_XBRL_IOC_30092026123620.xml</t>
  </si>
  <si>
    <t xml:space="preserve">in-capmkt:SOx fact f1893</t>
  </si>
  <si>
    <t xml:space="preserve">in-capmkt:TotalScope1Emissions fact f1910</t>
  </si>
  <si>
    <t xml:space="preserve">in-capmkt:TotalScope2Emissions fact f1912</t>
  </si>
  <si>
    <t xml:space="preserve">in-capmkt:TotalWasteDisposed fact f1962</t>
  </si>
  <si>
    <t xml:space="preserve">in-capmkt:TotalWasteGenerated fact f1940</t>
  </si>
  <si>
    <t xml:space="preserve">in-capmkt:TotalWasteRecovered fact f1954</t>
  </si>
  <si>
    <t xml:space="preserve">in-capmkt:TotalVolumeOfWaterConsumption fact f1844</t>
  </si>
  <si>
    <t xml:space="preserve">in-capmkt:TotalVolumeOfWaterWithdrawal fact f1842</t>
  </si>
  <si>
    <t xml:space="preserve">https://nsearchives.nseindia.com/corporate/xbrl/INTEGRATED_FILING_INDAS_1676083_29052026051037_WEB.xml</t>
  </si>
  <si>
    <t xml:space="preserve">Profit before tax 1562.55 + finance costs 43.51 + depreciation 268.87 (Rs cr), from the same filing</t>
  </si>
  <si>
    <t xml:space="preserve">https://nsearchives.nseindia.com/corporate/xbrl/BRSR_524494_1472026104811_BRSR_WebXMLFile_20260714_104954359.xml</t>
  </si>
  <si>
    <t xml:space="preserve">in-capmkt:NOx fact f2038</t>
  </si>
  <si>
    <t xml:space="preserve">in-capmkt:ParticulateMatter fact f2042</t>
  </si>
  <si>
    <t xml:space="preserve">in-capmkt:(derived) renewable / total electricity fact f1952;f1960</t>
  </si>
  <si>
    <t xml:space="preserve">https://nsearchives.nseindia.com/corporate/xbrl/AR_XBRL_IPCALAB_11092026192141.xml</t>
  </si>
  <si>
    <t xml:space="preserve">in-capmkt:SOx fact f2040</t>
  </si>
  <si>
    <t xml:space="preserve">in-capmkt:TotalScope1Emissions fact f2053</t>
  </si>
  <si>
    <t xml:space="preserve">in-capmkt:TotalScope2Emissions fact f2055</t>
  </si>
  <si>
    <t xml:space="preserve">in-capmkt:TotalWasteDisposed fact f2105</t>
  </si>
  <si>
    <t xml:space="preserve">in-capmkt:TotalWasteGenerated fact f2083</t>
  </si>
  <si>
    <t xml:space="preserve">in-capmkt:TotalWasteRecovered fact f2097</t>
  </si>
  <si>
    <t xml:space="preserve">in-capmkt:TotalVolumeOfWaterConsumption fact f1991</t>
  </si>
  <si>
    <t xml:space="preserve">in-capmkt:TotalVolumeOfWaterWithdrawal fact f1989</t>
  </si>
  <si>
    <t xml:space="preserve">https://nsearchives.nseindia.com/corporate/xbrl/INTEGRATED_FILING_INDAS_1670073_20052026061816_WEB.xml</t>
  </si>
  <si>
    <t xml:space="preserve">Profit before tax 1290.469 + finance costs 1755.148 + depreciation 1142.036 (Rs cr), from the same filing</t>
  </si>
  <si>
    <t xml:space="preserve">https://nsearchives.nseindia.com/corporate/xbrl/BRSR_2724_WebXMLFile_20260827_185537292.xml</t>
  </si>
  <si>
    <t xml:space="preserve">in-capmkt:NOx fact f1954</t>
  </si>
  <si>
    <t xml:space="preserve">in-capmkt:ParticulateMatter fact f1958</t>
  </si>
  <si>
    <t xml:space="preserve">in-capmkt:(derived) renewable / total electricity fact f1869;f1877</t>
  </si>
  <si>
    <t xml:space="preserve">in-capmkt:SOx fact f1956</t>
  </si>
  <si>
    <t xml:space="preserve">in-capmkt:TotalScope1Emissions fact f1969</t>
  </si>
  <si>
    <t xml:space="preserve">in-capmkt:TotalScope2Emissions fact f1971</t>
  </si>
  <si>
    <t xml:space="preserve">in-capmkt:TotalWasteDisposed fact f2021</t>
  </si>
  <si>
    <t xml:space="preserve">in-capmkt:TotalWasteGenerated fact f1999</t>
  </si>
  <si>
    <t xml:space="preserve">in-capmkt:TotalWasteRecovered fact f2013</t>
  </si>
  <si>
    <t xml:space="preserve">in-capmkt:TotalVolumeOfWaterConsumption fact f1908</t>
  </si>
  <si>
    <t xml:space="preserve">in-capmkt:TotalVolumeOfWaterWithdrawal fact f1906</t>
  </si>
  <si>
    <t xml:space="preserve">https://nsearchives.nseindia.com/corporate/xbrl/INTEGRATED_FILING_INDAS_1671483_22052026061824_WEB.xml</t>
  </si>
  <si>
    <t xml:space="preserve">Profit before tax 797.85 + finance costs 6.27 + depreciation 48.43 (Rs cr), from the same filing</t>
  </si>
  <si>
    <t xml:space="preserve">https://nsearchives.nseindia.com/corporate/xbrl/BRSR_16714_WebXMLFile_20260901_182513423.xml</t>
  </si>
  <si>
    <t xml:space="preserve">in-capmkt:NOx fact f1684</t>
  </si>
  <si>
    <t xml:space="preserve">in-capmkt:ParticulateMatter fact f1688</t>
  </si>
  <si>
    <t xml:space="preserve">in-capmkt:(derived) renewable / total electricity fact f1594;f1602</t>
  </si>
  <si>
    <t xml:space="preserve">in-capmkt:SOx fact f1686</t>
  </si>
  <si>
    <t xml:space="preserve">https://nsearchives.nseindia.com/corporate/BRSR_541956_01092026182451.pdf</t>
  </si>
  <si>
    <t xml:space="preserve">in-capmkt:TotalWasteDisposed fact f1755</t>
  </si>
  <si>
    <t xml:space="preserve">in-capmkt:TotalWasteGenerated fact f1731</t>
  </si>
  <si>
    <t xml:space="preserve">in-capmkt:TotalWasteRecovered fact f1747</t>
  </si>
  <si>
    <t xml:space="preserve">https://nsearchives.nseindia.com/corporate/xbrl/INTEGRATED_FILING_INDAS_1673643_26052026103824_WEB.xml</t>
  </si>
  <si>
    <t xml:space="preserve">Profit before tax 1858.2937 + finance costs 18.226 + depreciation 49.5981 (Rs cr), from the same filing</t>
  </si>
  <si>
    <t xml:space="preserve">https://nsearchives.nseindia.com/corporate/xbrl/BRSR_17586_WebXMLFile_20260907_131104082.xml</t>
  </si>
  <si>
    <t xml:space="preserve">in-capmkt:(derived) renewable / total electricity fact f1626;f1634</t>
  </si>
  <si>
    <t xml:space="preserve">https://nsearchives.nseindia.com/corporate/BRSR_542830_07092026131010.pdf</t>
  </si>
  <si>
    <t xml:space="preserve">page 206</t>
  </si>
  <si>
    <t xml:space="preserve">Total Scope 1 emissions ... Metric tonnes OF CO2 equivalent 98.64 233.71</t>
  </si>
  <si>
    <t xml:space="preserve">Total Scope 2 emissions ... Metric tonnes OF CO2 equivalent 20,725.20 18,630.80</t>
  </si>
  <si>
    <t xml:space="preserve">in-capmkt:TotalWasteDisposed fact f1764</t>
  </si>
  <si>
    <t xml:space="preserve">in-capmkt:TotalWasteGenerated fact f1742</t>
  </si>
  <si>
    <t xml:space="preserve">in-capmkt:TotalWasteRecovered fact f1756</t>
  </si>
  <si>
    <t xml:space="preserve">https://nsearchives.nseindia.com/corporate/xbrl/INTEGRATED_FILING_NBFC_INDAS_1667120_14052026053912_WEB.xml</t>
  </si>
  <si>
    <t xml:space="preserve">Profit before tax 7009.17 + finance costs 20005.26 + depreciation 6.05 (Rs cr), from the same filing</t>
  </si>
  <si>
    <t xml:space="preserve">https://nsearchives.nseindia.com/corporate/xbrl/BRSR_5625_WebXMLFile_20260801_182252742.xml</t>
  </si>
  <si>
    <t xml:space="preserve">in-capmkt:(derived) renewable / total electricity fact f1536;f1544</t>
  </si>
  <si>
    <t xml:space="preserve">in-capmkt:TotalScope1Emissions fact f1627</t>
  </si>
  <si>
    <t xml:space="preserve">in-capmkt:TotalScope2Emissions fact f1629</t>
  </si>
  <si>
    <t xml:space="preserve">in-capmkt:TotalWasteDisposed fact f1683</t>
  </si>
  <si>
    <t xml:space="preserve">in-capmkt:TotalWasteGenerated fact f1659</t>
  </si>
  <si>
    <t xml:space="preserve">in-capmkt:TotalWasteRecovered fact f1675</t>
  </si>
  <si>
    <t xml:space="preserve">https://nsearchives.nseindia.com/corporate/xbrl/INTEGRATED_FILING_INDAS_1670765_21052026063212_WEB.xml</t>
  </si>
  <si>
    <t xml:space="preserve">Profit before tax 26951.47 + finance costs 69.94 + depreciation 1473.99 (Rs cr), from the same filing</t>
  </si>
  <si>
    <t xml:space="preserve">https://nsearchives.nseindia.com/corporate/xbrl/BRSR_500875_26620261778_BRSR_WebXMLFile_20260626_174112245.xml</t>
  </si>
  <si>
    <t xml:space="preserve">https://nsearchives.nseindia.com/corporate/xbrl/AR_XBRL_ITC_20082026185719.xml</t>
  </si>
  <si>
    <t xml:space="preserve">https://nsearchives.nseindia.com/corporate/xbrl/INTEGRATED_FILING_INDAS_1668048_15052026083318_WEB.xml</t>
  </si>
  <si>
    <t xml:space="preserve">Profit before tax 1162.63 + finance costs 11.33 + depreciation 293.66 (Rs cr), from the same filing</t>
  </si>
  <si>
    <t xml:space="preserve">https://nsearchives.nseindia.com/corporate/xbrl/INTEGRATED_FILING_INDAS_1679110_02062026112155_WEB.xml</t>
  </si>
  <si>
    <t xml:space="preserve">Profit before tax -156.36 + finance costs 196.93 + depreciation 56.45 (Rs cr), from the same filing</t>
  </si>
  <si>
    <t xml:space="preserve">Rendered page19 visually confirms exact current quantities and explicit metric tonnes CO2 equivalent. Air rows blank/dash, not zero.</t>
  </si>
  <si>
    <t xml:space="preserve">Source explicitly metric-tonne table; recycling and reuse are dashes, not zero.</t>
  </si>
  <si>
    <t xml:space="preserve">https://nsearchives.nseindia.com/corporate/xbrl/INTEGRATED_FILING_BANKING_1668204_16052026092112_WEB.xml</t>
  </si>
  <si>
    <t xml:space="preserve">https://nsearchives.nseindia.com/corporate/xbrl/BRSR_1675_WebXMLFile_20260829_215101152.xml</t>
  </si>
  <si>
    <t xml:space="preserve">in-capmkt:(derived) renewable / total electricity fact f1577;f1585</t>
  </si>
  <si>
    <t xml:space="preserve">in-capmkt:TotalScope1Emissions fact f1677</t>
  </si>
  <si>
    <t xml:space="preserve">in-capmkt:TotalScope2Emissions fact f1679</t>
  </si>
  <si>
    <t xml:space="preserve">in-capmkt:TotalWasteGenerated fact f1707</t>
  </si>
  <si>
    <t xml:space="preserve">in-capmkt:TotalVolumeOfWaterConsumption fact f1616</t>
  </si>
  <si>
    <t xml:space="preserve">in-capmkt:TotalVolumeOfWaterWithdrawal fact f1614</t>
  </si>
  <si>
    <t xml:space="preserve">https://nsearchives.nseindia.com/corporate/xbrl/INTEGRATED_FILING_INDAS_1668950_18052026081616_WEB.xml</t>
  </si>
  <si>
    <t xml:space="preserve">Profit before tax 477.035 + finance costs 95.722 + depreciation 14.546 (Rs cr), from the same filing</t>
  </si>
  <si>
    <t xml:space="preserve">https://nsearchives.nseindia.com/corporate/xbrl/BRSR_25795_WebXMLFile_20260805_220434826.xml</t>
  </si>
  <si>
    <t xml:space="preserve">in-capmkt:NOx fact f1334</t>
  </si>
  <si>
    <t xml:space="preserve">in-capmkt:ParticulateMatter fact f1338</t>
  </si>
  <si>
    <t xml:space="preserve">in-capmkt:(derived) renewable / total electricity fact f1247;f1255</t>
  </si>
  <si>
    <t xml:space="preserve">https://nsearchives.nseindia.com/corporate/xbrl/AR_XBRL_JAINREC_30092026095731.xml</t>
  </si>
  <si>
    <t xml:space="preserve">in-capmkt:SOx fact f1336</t>
  </si>
  <si>
    <t xml:space="preserve">https://nsearchives.nseindia.com/corporate/JAINMETAL_05082026220423_BRSRSEINT.pdf</t>
  </si>
  <si>
    <t xml:space="preserve">in-capmkt:TotalWasteDisposed fact f1403</t>
  </si>
  <si>
    <t xml:space="preserve">in-capmkt:TotalWasteGenerated fact f1379</t>
  </si>
  <si>
    <t xml:space="preserve">in-capmkt:TotalWasteRecovered fact f1395</t>
  </si>
  <si>
    <t xml:space="preserve">https://nsearchives.nseindia.com/corporate/xbrl/INTEGRATED_FILING_INDAS_1691607_13072026053916_WEB.xml</t>
  </si>
  <si>
    <t xml:space="preserve">Profit before tax 929.91 + finance costs 4.59 + depreciation 176.69 (Rs cr), from the same filing</t>
  </si>
  <si>
    <t xml:space="preserve">https://nsearchives.nseindia.com/corporate/xbrl/BRSR_506943_2552026172526_BRSR_WebXMLFile_20260606_020925497.xml</t>
  </si>
  <si>
    <t xml:space="preserve">https://nsearchives.nseindia.com/corporate/BRSR_506943_25052026172526.pdf</t>
  </si>
  <si>
    <t xml:space="preserve">page 102</t>
  </si>
  <si>
    <t xml:space="preserve">Total Scope 1 emissions Metric tonnes of CO2 equivalent 5,238.92 5,651.98</t>
  </si>
  <si>
    <t xml:space="preserve">Total Scope 2 emissions Metric tonnes of CO2 equivalent 54,647.26 48,756.48</t>
  </si>
  <si>
    <t xml:space="preserve">https://nsearchives.nseindia.com/corporate/xbrl/INTEGRATED_FILING_INDAS_1695687_17072026071640_WEB.xml</t>
  </si>
  <si>
    <t xml:space="preserve">Profit before tax 351.72 + finance costs 318.24 + depreciation 173.87 (Rs cr), from the same filing</t>
  </si>
  <si>
    <t xml:space="preserve">https://nsearchives.nseindia.com/corporate/xbrl/BRSR_2252_WebXMLFile_20260825_223005777.xml</t>
  </si>
  <si>
    <t xml:space="preserve">in-capmkt:(derived) renewable / total electricity fact f1602;f1610</t>
  </si>
  <si>
    <t xml:space="preserve">https://nsearchives.nseindia.com/corporate/JBMA_25082026222946_BRSRstx.pdf</t>
  </si>
  <si>
    <t xml:space="preserve">in-capmkt:TotalWasteGenerated fact f1737</t>
  </si>
  <si>
    <t xml:space="preserve">in-capmkt:TotalVolumeOfWaterConsumption fact f1643</t>
  </si>
  <si>
    <t xml:space="preserve">in-capmkt:TotalVolumeOfWaterWithdrawal fact f1641</t>
  </si>
  <si>
    <t xml:space="preserve">https://nsearchives.nseindia.com/corporate/xbrl/INTEGRATED_FILING_INDAS_1659622_27042026063302_WEB.xml</t>
  </si>
  <si>
    <t xml:space="preserve">Profit before tax 869.96 + finance costs 470.15 + depreciation 494.44 (Rs cr), from the same filing</t>
  </si>
  <si>
    <t xml:space="preserve">https://nsearchives.nseindia.com/corporate/xbrl/BRSR202526_BRSR_WebXMLFile_20260507_181215456.xml</t>
  </si>
  <si>
    <t xml:space="preserve">in-capmkt:NOx fact f1754</t>
  </si>
  <si>
    <t xml:space="preserve">in-capmkt:ParticulateMatter fact f1758</t>
  </si>
  <si>
    <t xml:space="preserve">in-capmkt:(derived) renewable / total electricity fact f1666;f1674</t>
  </si>
  <si>
    <t xml:space="preserve">https://nsearchives.nseindia.com/corporate/xbrl/AR_XBRL_JINDALSAW_10072026170641.xml</t>
  </si>
  <si>
    <t xml:space="preserve">in-capmkt:SOx fact f1756</t>
  </si>
  <si>
    <t xml:space="preserve">https://nsearchives.nseindia.com/corporate/JINDALSAW_07052026181121_BRSR202526SE.pdf</t>
  </si>
  <si>
    <t xml:space="preserve">page BRSR p.35</t>
  </si>
  <si>
    <t xml:space="preserve">Total Scope 1 emissions ... Metric Tons of CO2 equivalent 16,04,449 19,07,378*</t>
  </si>
  <si>
    <t xml:space="preserve">Total Scope 2 emissions ... Metric Tons of CO2 equivalent 2,24,730 3,02,048</t>
  </si>
  <si>
    <t xml:space="preserve">https://nsearchives.nseindia.com/corporate/xbrl/INTEGRATED_FILING_INDAS_1662892_01052026085630_WEB.xml</t>
  </si>
  <si>
    <t xml:space="preserve">Profit before tax 5610.13 + finance costs 772.76 + depreciation 2382.62 (Rs cr), from the same filing</t>
  </si>
  <si>
    <t xml:space="preserve">https://nsearchives.nseindia.com/annual_reports/AR_30228_JINDALSTEL_2025_2026_A_13298510_06082026182356.pdf</t>
  </si>
  <si>
    <t xml:space="preserve">Current BRSR p143 reports NOx1.08,SOx3.47,PM0.50kg/TCS. Current production chart p46 explicitly distinguishes9.25milliontonnes crude steel production from15.6capacity; p125 BRSR boundary Standalone. Derive absolute pollutant tonnes=intensitykg/tcs×9250000tcs÷1000. Retain source-perimeter assumption rather than historical XML absolute masses.</t>
  </si>
  <si>
    <t xml:space="preserve">PDF unit 'derive_absolute_mass_from_explicit_current_intensity_and_company_production' applied; matched to XBRL value</t>
  </si>
  <si>
    <t xml:space="preserve">https://nsearchives.nseindia.com/corporate/xbrl/BRSR_1816_WebXMLFile_20260807_080951197.xml</t>
  </si>
  <si>
    <t xml:space="preserve">in-capmkt:(derived) renewable / total electricity fact f1741;f1749</t>
  </si>
  <si>
    <t xml:space="preserve">in-capmkt:TotalScope1Emissions fact f1843</t>
  </si>
  <si>
    <t xml:space="preserve">in-capmkt:TotalScope2Emissions fact f1845</t>
  </si>
  <si>
    <t xml:space="preserve">in-capmkt:TotalWasteDisposed fact f1895</t>
  </si>
  <si>
    <t xml:space="preserve">in-capmkt:TotalWasteGenerated fact f1873</t>
  </si>
  <si>
    <t xml:space="preserve">in-capmkt:TotalWasteRecovered fact f1887</t>
  </si>
  <si>
    <t xml:space="preserve">in-capmkt:TotalVolumeOfWaterConsumption fact f1781</t>
  </si>
  <si>
    <t xml:space="preserve">in-capmkt:TotalVolumeOfWaterWithdrawal fact f1779</t>
  </si>
  <si>
    <t xml:space="preserve">https://nsearchives.nseindia.com/corporate/xbrl/INTEGRATED_FILING_NBFC_INDAS_1653837_17042026115315_WEB.xml</t>
  </si>
  <si>
    <t xml:space="preserve">Profit before tax 774.46 + finance costs 0.0 + depreciation 13.16 (Rs cr), from the same filing</t>
  </si>
  <si>
    <t xml:space="preserve">https://nsearchives.nseindia.com/corporate/xbrl/BRSR_22295_WebXMLFile_20260803_152448335.xml</t>
  </si>
  <si>
    <t xml:space="preserve">in-capmkt:(derived) renewable / total electricity fact f1604;f1612</t>
  </si>
  <si>
    <t xml:space="preserve">https://nsearchives.nseindia.com/corporate/BRSR_543940_03082026152425.pdf</t>
  </si>
  <si>
    <t xml:space="preserve">page BRSR Principle 6 Q7</t>
  </si>
  <si>
    <t xml:space="preserve">Scope 1 Metric tons of CO2 equivalent 1.73 0</t>
  </si>
  <si>
    <t xml:space="preserve">Scope 2 Metric tons of CO2 equivalent 43.49** 128* **Total** ... 45.22 128*</t>
  </si>
  <si>
    <t xml:space="preserve">https://nsearchives.nseindia.com/corporate/xbrl/INTEGRATED_FILING_INDAS_1672013_23052026053251_WEB.xml</t>
  </si>
  <si>
    <t xml:space="preserve">Profit before tax 1539.74 + finance costs 415.66 + depreciation 556.3 (Rs cr), from the same filing</t>
  </si>
  <si>
    <t xml:space="preserve">https://nsearchives.nseindia.com/corporate/BRSR_532644_29062026150025.pdf</t>
  </si>
  <si>
    <t xml:space="preserve">page Principle 6 EI-6 (AR p.231-232)</t>
  </si>
  <si>
    <t xml:space="preserve">NOx MT/Annum 13305 11182</t>
  </si>
  <si>
    <t xml:space="preserve">Particulate Matter (PM) MT/Annum 872 778</t>
  </si>
  <si>
    <t xml:space="preserve">https://nsearchives.nseindia.com/corporate/xbrl/BRSR_532644_296202615025_BRSR_WebXMLFile_20260629_163634111.xml</t>
  </si>
  <si>
    <t xml:space="preserve">in-capmkt:(derived) renewable / total electricity fact f1713;f1721</t>
  </si>
  <si>
    <t xml:space="preserve">https://nsearchives.nseindia.com/corporate/xbrl/AR_XBRL_JKCEMENT_15082026224912.xml</t>
  </si>
  <si>
    <t xml:space="preserve">SO2 MT/Annum 1138 1583</t>
  </si>
  <si>
    <t xml:space="preserve">in-capmkt:TotalScope1Emissions fact f1815</t>
  </si>
  <si>
    <t xml:space="preserve">in-capmkt:TotalScope2Emissions fact f1817</t>
  </si>
  <si>
    <t xml:space="preserve">in-capmkt:TotalVolumeOfWaterConsumption fact f1753</t>
  </si>
  <si>
    <t xml:space="preserve">in-capmkt:TotalVolumeOfWaterWithdrawal fact f1751</t>
  </si>
  <si>
    <t xml:space="preserve">https://nsearchives.nseindia.com/corporate/xbrl/INTEGRATED_FILING_INDAS_1730874_30092026115203_WEB.xml</t>
  </si>
  <si>
    <t xml:space="preserve">Profit before tax 1170.62 + finance costs 388.31 + depreciation 405.75 (Rs cr), from the same filing</t>
  </si>
  <si>
    <t xml:space="preserve">https://nsearchives.nseindia.com/corporate/xbrl/BRSR_530007_1372026184254_BRSR_WebXMLFile_20260713_184314770.xml</t>
  </si>
  <si>
    <t xml:space="preserve">in-capmkt:NOx fact f1962</t>
  </si>
  <si>
    <t xml:space="preserve">in-capmkt:ParticulateMatter fact f1966</t>
  </si>
  <si>
    <t xml:space="preserve">in-capmkt:(derived) renewable / total electricity fact f1872;f1880</t>
  </si>
  <si>
    <t xml:space="preserve">https://nsearchives.nseindia.com/corporate/xbrl/AR_XBRL_JKTYRE_04092026013455.xml</t>
  </si>
  <si>
    <t xml:space="preserve">in-capmkt:SOx fact f1964</t>
  </si>
  <si>
    <t xml:space="preserve">in-capmkt:TotalScope1Emissions fact f1977</t>
  </si>
  <si>
    <t xml:space="preserve">in-capmkt:TotalScope2Emissions fact f1979</t>
  </si>
  <si>
    <t xml:space="preserve">in-capmkt:TotalWasteDisposed fact f2033</t>
  </si>
  <si>
    <t xml:space="preserve">in-capmkt:TotalWasteGenerated fact f2009</t>
  </si>
  <si>
    <t xml:space="preserve">in-capmkt:TotalWasteRecovered fact f2025</t>
  </si>
  <si>
    <t xml:space="preserve">in-capmkt:TotalVolumeOfWaterConsumption fact f1913</t>
  </si>
  <si>
    <t xml:space="preserve">in-capmkt:TotalVolumeOfWaterWithdrawal fact f1911</t>
  </si>
  <si>
    <t xml:space="preserve">https://nsearchives.nseindia.com/corporate/xbrl/INTEGRATED_FILING_NBFC_INDAS_1676920_29052026094321_WEB.xml</t>
  </si>
  <si>
    <t xml:space="preserve">Profit before tax 813.82 + finance costs 4.65 + depreciation 12.31 (Rs cr), from the same filing</t>
  </si>
  <si>
    <t xml:space="preserve">https://nsearchives.nseindia.com/corporate/xbrl/BRSR_523405_107202623229_BRSR_WebXMLFile_20260710_232225121.xml</t>
  </si>
  <si>
    <t xml:space="preserve">https://jmfl.com/Common/getFile/5833</t>
  </si>
  <si>
    <t xml:space="preserve">page Annual Report 2025-26 p.212 (BRSR P6 Q7)</t>
  </si>
  <si>
    <t xml:space="preserve">Scope 1 Metric tons of CO2 equivalent 16.24 8.03</t>
  </si>
  <si>
    <t xml:space="preserve">Scope 2 Metric tons of CO2 equivalent 388.90 438.49</t>
  </si>
  <si>
    <t xml:space="preserve">https://nsearchives.nseindia.com/corporate/BRSR_523405_10072026232210.pdf</t>
  </si>
  <si>
    <t xml:space="preserve">PDF unit 'replace_false_XML_zero_with_explicit_current_PDF_quantity' applied; matched to XBRL value</t>
  </si>
  <si>
    <t xml:space="preserve">https://nsearchives.nseindia.com/corporate/xbrl/INTEGRATED_FILING_INDAS_1663452_04052026091222_WEB.xml</t>
  </si>
  <si>
    <t xml:space="preserve">Profit before tax 747.42 + finance costs 374.93 + depreciation 472.8 (Rs cr), from the same filing</t>
  </si>
  <si>
    <t xml:space="preserve">https://nsearchives.nseindia.com/corporate/JPPOWER_04072026154101_SubmissionofBRSR.pdf</t>
  </si>
  <si>
    <t xml:space="preserve">page Principle 6 EI-6 (AR p.~110)</t>
  </si>
  <si>
    <t xml:space="preserve">NOx MT 15,930.68 15,419.14</t>
  </si>
  <si>
    <t xml:space="preserve">Particulate matter (PM) MT 2,791.40 2,496.08</t>
  </si>
  <si>
    <t xml:space="preserve">https://nsearchives.nseindia.com/corporate/xbrl/BRSR_532627_47202617152_BRSR_WebXMLFile_20260704_170330903.xml</t>
  </si>
  <si>
    <t xml:space="preserve">in-capmkt:(derived) renewable / total electricity fact f1683;f1691</t>
  </si>
  <si>
    <t xml:space="preserve">SOx MT 79,226.25 72,017.95</t>
  </si>
  <si>
    <t xml:space="preserve">page Principle 6 EI-7 (AR p.~111)</t>
  </si>
  <si>
    <t xml:space="preserve">Total Scope 1 emissions ... MtCO2e 2,00,98,263.61 1,83,81,314.06</t>
  </si>
  <si>
    <t xml:space="preserve">Total Scope 2 emissions ... MtCO2e 6,774.89 5,629.08</t>
  </si>
  <si>
    <t xml:space="preserve">in-capmkt:TotalWasteDisposed fact f1841</t>
  </si>
  <si>
    <t xml:space="preserve">in-capmkt:TotalWasteGenerated fact f1819</t>
  </si>
  <si>
    <t xml:space="preserve">in-capmkt:TotalWasteRecovered fact f1833</t>
  </si>
  <si>
    <t xml:space="preserve">in-capmkt:TotalVolumeOfWaterConsumption fact f1723</t>
  </si>
  <si>
    <t xml:space="preserve">in-capmkt:TotalVolumeOfWaterWithdrawal fact f1721</t>
  </si>
  <si>
    <t xml:space="preserve">https://nsearchives.nseindia.com/corporate/xbrl/INTEGRATED_FILING_INDAS_1663440_04052026081926_WEB.xml</t>
  </si>
  <si>
    <t xml:space="preserve">Profit before tax 3579.68 + finance costs 381.84 + depreciation 792.61 (Rs cr), from the same filing</t>
  </si>
  <si>
    <t xml:space="preserve">https://nsearchives.nseindia.com/corporate/xbrl/BRSR_2156_WebXMLFile_20260809_011731467.xml</t>
  </si>
  <si>
    <t xml:space="preserve">in-capmkt:NOx fact f1896</t>
  </si>
  <si>
    <t xml:space="preserve">in-capmkt:ParticulateMatter fact f1900</t>
  </si>
  <si>
    <t xml:space="preserve">in-capmkt:(derived) renewable / total electricity fact f1809;f1817</t>
  </si>
  <si>
    <t xml:space="preserve">https://nsearchives.nseindia.com/corporate/xbrl/AR_XBRL_JSL_05102026115117.xml</t>
  </si>
  <si>
    <t xml:space="preserve">in-capmkt:SOx fact f1898</t>
  </si>
  <si>
    <t xml:space="preserve">https://nsearchives.nseindia.com/corporate/JSL_09082026011700_pdf.pdf</t>
  </si>
  <si>
    <t xml:space="preserve">in-capmkt:TotalWasteDisposed fact f1963</t>
  </si>
  <si>
    <t xml:space="preserve">in-capmkt:TotalWasteGenerated fact f1941</t>
  </si>
  <si>
    <t xml:space="preserve">in-capmkt:TotalWasteRecovered fact f1955</t>
  </si>
  <si>
    <t xml:space="preserve">in-capmkt:TotalVolumeOfWaterConsumption fact f1849</t>
  </si>
  <si>
    <t xml:space="preserve">in-capmkt:TotalVolumeOfWaterWithdrawal fact f1847</t>
  </si>
  <si>
    <t xml:space="preserve">https://nsearchives.nseindia.com/corporate/xbrl/INTEGRATED_FILING_INDAS_1707163_03082026064932_WEB.xml</t>
  </si>
  <si>
    <t xml:space="preserve">Profit before tax 692.48 + finance costs 377.96 + depreciation 322.24 (Rs cr), from the same filing</t>
  </si>
  <si>
    <t xml:space="preserve">https://nsearchives.nseindia.com/corporate/xbrl/BRSR_XML_BRSR_WebXMLFile_20260709_170031181.xml</t>
  </si>
  <si>
    <t xml:space="preserve">in-capmkt:NOx fact f1802</t>
  </si>
  <si>
    <t xml:space="preserve">in-capmkt:ParticulateMatter fact f1806</t>
  </si>
  <si>
    <t xml:space="preserve">https://nsearchives.nseindia.com/corporate/xbrl/AR_XBRL_JSWCEMENT_22092026123145.xml</t>
  </si>
  <si>
    <t xml:space="preserve">in-capmkt:SOx fact f1804</t>
  </si>
  <si>
    <t xml:space="preserve">in-capmkt:TotalWasteDisposed fact f1877</t>
  </si>
  <si>
    <t xml:space="preserve">in-capmkt:TotalWasteGenerated fact f1853</t>
  </si>
  <si>
    <t xml:space="preserve">in-capmkt:TotalWasteRecovered fact f1869</t>
  </si>
  <si>
    <t xml:space="preserve">https://nsearchives.nseindia.com/corporate/xbrl/INTEGRATED_FILING_INDAS_1666834_13052026115610_WEB.xml</t>
  </si>
  <si>
    <t xml:space="preserve">Profit before tax 519.577 + finance costs 12.118 + depreciation 75.257 (Rs cr), from the same filing</t>
  </si>
  <si>
    <t xml:space="preserve">https://nsearchives.nseindia.com/corporate/AKZOINDIA_16062026161948_JSWDuluxBRSR2026.pdf</t>
  </si>
  <si>
    <t xml:space="preserve">CurrentFY2025–26 BRSR consolidated p2: currentGHG/air/waste absolute quantities explicitly tonCO2e or metrictonnes p19–20. Replace conflicting selected XML, preserving raw values. Printed totalwaste3694.86 differs0.0329t from component sum, kept as reported; sourcePM0.00tonne is explicit numericzero.</t>
  </si>
  <si>
    <t xml:space="preserve">PDF unit 'replace_conflicting_XML_with_explicit_current_PDF' applied; matched to XBRL value</t>
  </si>
  <si>
    <t xml:space="preserve">https://nsearchives.nseindia.com/corporate/xbrl/JSWDuluxBRSR2026_BRSR_WebXMLFile_20260616_162252002.xml</t>
  </si>
  <si>
    <t xml:space="preserve">https://nsearchives.nseindia.com/corporate/xbrl/AR_XBRL_JSWDULUX_05082026135612.xml</t>
  </si>
  <si>
    <t xml:space="preserve">CurrentFY2025–26 BRSR consolidated p2 and current tablep18 explicitlyKL. Printed withdrawal=consumption113725.34KL while discharge716.86KL also reported; retain gross consumption semantics conflict rather than force balance. Original selected XML superseded with audit trail.</t>
  </si>
  <si>
    <t xml:space="preserve">https://nsearchives.nseindia.com/corporate/xbrl/INTEGRATED_FILING_INDAS_1665718_11052026083347_WEB.xml</t>
  </si>
  <si>
    <t xml:space="preserve">Profit before tax 2039.28 + finance costs 5816.45 + depreciation 3185.27 (Rs cr), from the same filing</t>
  </si>
  <si>
    <t xml:space="preserve">https://nsearchives.nseindia.com/corporate/xbrl/BRSR_BRSR_WebXMLFile_20260616_235834881.xml</t>
  </si>
  <si>
    <t xml:space="preserve">in-capmkt:NOx fact f2835</t>
  </si>
  <si>
    <t xml:space="preserve">in-capmkt:ParticulateMatter fact f2839</t>
  </si>
  <si>
    <t xml:space="preserve">in-capmkt:(derived) renewable / total electricity fact f2748;f2756</t>
  </si>
  <si>
    <t xml:space="preserve">https://nsearchives.nseindia.com/corporate/xbrl/AR_XBRL_JSWENERGY_12082026110635.xml</t>
  </si>
  <si>
    <t xml:space="preserve">in-capmkt:SOx fact f2837</t>
  </si>
  <si>
    <t xml:space="preserve">in-capmkt:TotalScope1Emissions fact f2862</t>
  </si>
  <si>
    <t xml:space="preserve">in-capmkt:TotalScope2Emissions fact f2864</t>
  </si>
  <si>
    <t xml:space="preserve">in-capmkt:TotalWasteDisposed fact f2916</t>
  </si>
  <si>
    <t xml:space="preserve">in-capmkt:TotalWasteGenerated fact f2894</t>
  </si>
  <si>
    <t xml:space="preserve">in-capmkt:TotalWasteRecovered fact f2908</t>
  </si>
  <si>
    <t xml:space="preserve">in-capmkt:TotalVolumeOfWaterConsumption fact f2788</t>
  </si>
  <si>
    <t xml:space="preserve">in-capmkt:TotalVolumeOfWaterWithdrawal fact f2786</t>
  </si>
  <si>
    <t xml:space="preserve">https://nsearchives.nseindia.com/corporate/xbrl/INTEGRATED_FILING_NBFC_INDAS_1675118_28052026062127_WEB.xml</t>
  </si>
  <si>
    <t xml:space="preserve">Profit before tax 165.4183 + finance costs 0.0 + depreciation 0.0063 (Rs cr), from the same filing</t>
  </si>
  <si>
    <t xml:space="preserve">https://nsearchives.nseindia.com/corporate/xbrl/XML_BRSR_WebXMLFile_20260715_201640717.xml</t>
  </si>
  <si>
    <t xml:space="preserve">in-capmkt:TotalWasteDisposed fact f1855</t>
  </si>
  <si>
    <t xml:space="preserve">in-capmkt:TotalWasteGenerated fact f1831</t>
  </si>
  <si>
    <t xml:space="preserve">in-capmkt:TotalWasteRecovered fact f1847</t>
  </si>
  <si>
    <t xml:space="preserve">in-capmkt:TotalVolumeOfWaterConsumption fact f1763</t>
  </si>
  <si>
    <t xml:space="preserve">in-capmkt:TotalVolumeOfWaterWithdrawal fact f1761</t>
  </si>
  <si>
    <t xml:space="preserve">https://nsearchives.nseindia.com/corporate/xbrl/INTEGRATED_FILING_INDAS_1664875_08052026035739_WEB.xml</t>
  </si>
  <si>
    <t xml:space="preserve">Profit before tax 1952.57 + finance costs 382.99 + depreciation 614.12 (Rs cr), from the same filing</t>
  </si>
  <si>
    <t xml:space="preserve">https://nsearchives.nseindia.com/corporate/xbrl/BRSR22072026_BRSR_WebXMLFile_20260722_215001712.xml</t>
  </si>
  <si>
    <t xml:space="preserve">in-capmkt:NOx fact f1814</t>
  </si>
  <si>
    <t xml:space="preserve">in-capmkt:ParticulateMatter fact f1818</t>
  </si>
  <si>
    <t xml:space="preserve">in-capmkt:(derived) renewable / total electricity fact f1728;f1736</t>
  </si>
  <si>
    <t xml:space="preserve">https://nsearchives.nseindia.com/corporate/xbrl/AR_XBRL_JSWINFRA_11092026191955.xml</t>
  </si>
  <si>
    <t xml:space="preserve">in-capmkt:SOx fact f1816</t>
  </si>
  <si>
    <t xml:space="preserve">in-capmkt:TotalScope1Emissions fact f1829</t>
  </si>
  <si>
    <t xml:space="preserve">in-capmkt:TotalScope2Emissions fact f1831</t>
  </si>
  <si>
    <t xml:space="preserve">in-capmkt:TotalWasteDisposed fact f1881</t>
  </si>
  <si>
    <t xml:space="preserve">in-capmkt:TotalWasteGenerated fact f1859</t>
  </si>
  <si>
    <t xml:space="preserve">in-capmkt:TotalWasteRecovered fact f1873</t>
  </si>
  <si>
    <t xml:space="preserve">in-capmkt:TotalVolumeOfWaterConsumption fact f1767</t>
  </si>
  <si>
    <t xml:space="preserve">in-capmkt:TotalVolumeOfWaterWithdrawal fact f1765</t>
  </si>
  <si>
    <t xml:space="preserve">https://nsearchives.nseindia.com/corporate/xbrl/INTEGRATED_FILING_INDAS_1667303_14052026073913_WEB.xml</t>
  </si>
  <si>
    <t xml:space="preserve">Profit before tax 9284.0 + finance costs 6517.0 + depreciation 6120.0 (Rs cr), from the same filing</t>
  </si>
  <si>
    <t xml:space="preserve">https://nsearchives.nseindia.com/corporate/xbrl/BRSR_Report_BRSR_WebXMLFile_20260703_114719200.xml</t>
  </si>
  <si>
    <t xml:space="preserve">in-capmkt:NOx fact f2143</t>
  </si>
  <si>
    <t xml:space="preserve">in-capmkt:ParticulateMatter fact f2147</t>
  </si>
  <si>
    <t xml:space="preserve">in-capmkt:(derived) renewable / total electricity fact f2056;f2064</t>
  </si>
  <si>
    <t xml:space="preserve">https://nsearchives.nseindia.com/corporate/xbrl/AR_XBRL_JSWSTEEL_26082026164900.xml</t>
  </si>
  <si>
    <t xml:space="preserve">in-capmkt:SOx fact f2145</t>
  </si>
  <si>
    <t xml:space="preserve">in-capmkt:TotalScope1Emissions fact f2158</t>
  </si>
  <si>
    <t xml:space="preserve">in-capmkt:TotalScope2Emissions fact f2160</t>
  </si>
  <si>
    <t xml:space="preserve">in-capmkt:TotalWasteDisposed fact f2210</t>
  </si>
  <si>
    <t xml:space="preserve">in-capmkt:TotalWasteGenerated fact f2188</t>
  </si>
  <si>
    <t xml:space="preserve">in-capmkt:TotalWasteRecovered fact f2202</t>
  </si>
  <si>
    <t xml:space="preserve">in-capmkt:TotalVolumeOfWaterConsumption fact f2096</t>
  </si>
  <si>
    <t xml:space="preserve">in-capmkt:TotalVolumeOfWaterWithdrawal fact f2094</t>
  </si>
  <si>
    <t xml:space="preserve">https://nsearchives.nseindia.com/corporate/xbrl/INTEGRATED_FILING_INDAS_1670156_20052026070940_WEB.xml</t>
  </si>
  <si>
    <t xml:space="preserve">Profit before tax 368.09 + finance costs 275.529 + depreciation 764.31 (Rs cr), from the same filing</t>
  </si>
  <si>
    <t xml:space="preserve">https://nsearchives.nseindia.com/corporate/xbrl/BRSR_533155_3172026224859_BRSR_WebXMLFile_20260731_224917144.xml</t>
  </si>
  <si>
    <t xml:space="preserve">in-capmkt:NOx fact f1677</t>
  </si>
  <si>
    <t xml:space="preserve">in-capmkt:ParticulateMatter fact f1681</t>
  </si>
  <si>
    <t xml:space="preserve">https://nsearchives.nseindia.com/corporate/xbrl/AR_XBRL_JUBLFOOD_24092026143942.xml</t>
  </si>
  <si>
    <t xml:space="preserve">in-capmkt:SOx fact f1679</t>
  </si>
  <si>
    <t xml:space="preserve">in-capmkt:TotalWasteDisposed fact f1744</t>
  </si>
  <si>
    <t xml:space="preserve">in-capmkt:TotalWasteRecovered fact f1736</t>
  </si>
  <si>
    <t xml:space="preserve">in-capmkt:TotalVolumeOfWaterConsumption fact f1630</t>
  </si>
  <si>
    <t xml:space="preserve">in-capmkt:TotalVolumeOfWaterWithdrawal fact f1628</t>
  </si>
  <si>
    <t xml:space="preserve">https://nsearchives.nseindia.com/corporate/xbrl/INTEGRATED_FILING_INDAS_1671690_22052026081743_WEB.xml</t>
  </si>
  <si>
    <t xml:space="preserve">Profit before tax 673.6 + finance costs 211.8 + depreciation 440.4 (Rs cr), from the same filing</t>
  </si>
  <si>
    <t xml:space="preserve">https://nsearchives.nseindia.com/corporate/xbrl/BRSR_631_WebXMLFile_20260801_224149125.xml</t>
  </si>
  <si>
    <t xml:space="preserve">https://nsearchives.nseindia.com/corporate/JUBLPHARMA_01082026224136_BRSR2026signed.pdf</t>
  </si>
  <si>
    <t xml:space="preserve">https://nsearchives.nseindia.com/corporate/xbrl/INTEGRATED_FILING_INDAS_1678018_30052026094339_WEB.xml</t>
  </si>
  <si>
    <t xml:space="preserve">Profit before tax 245.9776 + finance costs 56.3034 + depreciation 35.3881 (Rs cr), from the same filing</t>
  </si>
  <si>
    <t xml:space="preserve">https://nsearchives.nseindia.com/corporate/xbrl/BRSR_3641_WebXMLFile_20260911_170411137.xml</t>
  </si>
  <si>
    <t xml:space="preserve">in-capmkt:NOx fact f1606</t>
  </si>
  <si>
    <t xml:space="preserve">in-capmkt:ParticulateMatter fact f1610</t>
  </si>
  <si>
    <t xml:space="preserve">in-capmkt:(derived) renewable / total electricity fact f1520;f1528</t>
  </si>
  <si>
    <t xml:space="preserve">in-capmkt:SOx fact f1608</t>
  </si>
  <si>
    <t xml:space="preserve">in-capmkt:TotalScope1Emissions fact f1620</t>
  </si>
  <si>
    <t xml:space="preserve">in-capmkt:TotalScope2Emissions fact f1622</t>
  </si>
  <si>
    <t xml:space="preserve">in-capmkt:TotalWasteDisposed fact f1672</t>
  </si>
  <si>
    <t xml:space="preserve">in-capmkt:TotalWasteGenerated fact f1650</t>
  </si>
  <si>
    <t xml:space="preserve">in-capmkt:TotalWasteRecovered fact f1664</t>
  </si>
  <si>
    <t xml:space="preserve">in-capmkt:TotalVolumeOfWaterConsumption fact f1559</t>
  </si>
  <si>
    <t xml:space="preserve">in-capmkt:TotalVolumeOfWaterWithdrawal fact f1557</t>
  </si>
  <si>
    <t xml:space="preserve">https://nsearchives.nseindia.com/corporate/xbrl/INTEGRATED_FILING_INDAS_1676653_29052026082137_WEB.xml</t>
  </si>
  <si>
    <t xml:space="preserve">Profit before tax 522.99 + finance costs 53.47 + depreciation 41.93 (Rs cr), from the same filing</t>
  </si>
  <si>
    <t xml:space="preserve">https://nsearchives.nseindia.com/corporate/xbrl/BRSR_22466_WebXMLFile_20260908_191211417.xml</t>
  </si>
  <si>
    <t xml:space="preserve">in-capmkt:NOx fact f1562</t>
  </si>
  <si>
    <t xml:space="preserve">in-capmkt:ParticulateMatter fact f1566</t>
  </si>
  <si>
    <t xml:space="preserve">in-capmkt:(derived) renewable / total electricity fact f1472;f1480</t>
  </si>
  <si>
    <t xml:space="preserve">in-capmkt:SOx fact f1564</t>
  </si>
  <si>
    <t xml:space="preserve">in-capmkt:TotalScope1Emissions fact f1576</t>
  </si>
  <si>
    <t xml:space="preserve">in-capmkt:TotalScope2Emissions fact f1578</t>
  </si>
  <si>
    <t xml:space="preserve">in-capmkt:TotalWasteGenerated fact f1608</t>
  </si>
  <si>
    <t xml:space="preserve">in-capmkt:TotalVolumeOfWaterConsumption fact f1513</t>
  </si>
  <si>
    <t xml:space="preserve">in-capmkt:TotalVolumeOfWaterWithdrawal fact f1511</t>
  </si>
  <si>
    <t xml:space="preserve">https://nsearchives.nseindia.com/corporate/xbrl/INTEGRATED_FILING_INDAS_1662605_30042026083245_WEB.xml</t>
  </si>
  <si>
    <t xml:space="preserve">Profit before tax 725.84 + finance costs 22.63 + depreciation 169.37 (Rs cr), from the same filing</t>
  </si>
  <si>
    <t xml:space="preserve">https://nsearchives.nseindia.com/corporate/xbrl/BRSR_689_WebXMLFile_20260821_132719376.xml</t>
  </si>
  <si>
    <t xml:space="preserve">in-capmkt:NOx fact f1685</t>
  </si>
  <si>
    <t xml:space="preserve">XBRL unit t/year or kg/year read as annual mass in tonnes, rule R2</t>
  </si>
  <si>
    <t xml:space="preserve">in-capmkt:ParticulateMatter fact f1689</t>
  </si>
  <si>
    <t xml:space="preserve">in-capmkt:(derived) renewable / total electricity fact f1599;f1607</t>
  </si>
  <si>
    <t xml:space="preserve">in-capmkt:SOx fact f1687</t>
  </si>
  <si>
    <t xml:space="preserve">https://nsearchives.nseindia.com/corporate/KAJARIACER_21082026130542_BRSR_Disclosure.pdf</t>
  </si>
  <si>
    <t xml:space="preserve">page AR p.135 (BRSR P6 Q7)</t>
  </si>
  <si>
    <t xml:space="preserve">Total Scope 1 emissions ... Metric tonnes of CO2 equivalent 4,14,938 4,37,311</t>
  </si>
  <si>
    <t xml:space="preserve">page AR p.135</t>
  </si>
  <si>
    <t xml:space="preserve">Total Scope 2 emissions ... Metric tonnes of CO2 equivalent 1,72,370 1,87,602</t>
  </si>
  <si>
    <t xml:space="preserve">in-capmkt:TotalWasteDisposed fact f1751</t>
  </si>
  <si>
    <t xml:space="preserve">in-capmkt:TotalWasteRecovered fact f1743</t>
  </si>
  <si>
    <t xml:space="preserve">in-capmkt:TotalVolumeOfWaterConsumption fact f1638</t>
  </si>
  <si>
    <t xml:space="preserve">in-capmkt:TotalVolumeOfWaterWithdrawal fact f1636</t>
  </si>
  <si>
    <t xml:space="preserve">https://nsearchives.nseindia.com/corporate/xbrl/INTEGRATED_FILING_INDAS_1664854_08052026031552_WEB.xml</t>
  </si>
  <si>
    <t xml:space="preserve">Profit before tax 1773.914 + finance costs 289.419 + depreciation 296.347 (Rs cr), from the same filing</t>
  </si>
  <si>
    <t xml:space="preserve">https://nsearchives.nseindia.com/corporate/xbrl/BRSR_18647_WebXMLFile_20260820_115007348.xml</t>
  </si>
  <si>
    <t xml:space="preserve">in-capmkt:(derived) renewable / total electricity fact f1475;f1483</t>
  </si>
  <si>
    <t xml:space="preserve">https://nsearchives.nseindia.com/corporate/xbrl/AR_XBRL_KALYANKJIL_23092026151838.xml</t>
  </si>
  <si>
    <t xml:space="preserve">https://nsearchives.nseindia.com/corporate/KALYANKJIL_20082026114757_Intimation_BRSR.pdf</t>
  </si>
  <si>
    <t xml:space="preserve">in-capmkt:TotalWasteDisposed fact f1612</t>
  </si>
  <si>
    <t xml:space="preserve">in-capmkt:TotalWasteGenerated fact f1590</t>
  </si>
  <si>
    <t xml:space="preserve">in-capmkt:TotalWasteRecovered fact f1604</t>
  </si>
  <si>
    <t xml:space="preserve">in-capmkt:TotalVolumeOfWaterConsumption fact f1514</t>
  </si>
  <si>
    <t xml:space="preserve">in-capmkt:TotalVolumeOfWaterWithdrawal fact f1512</t>
  </si>
  <si>
    <t xml:space="preserve">https://nsearchives.nseindia.com/corporate/xbrl/INTEGRATED_FILING_INDAS_1691535_13072026050532_WEB.xml</t>
  </si>
  <si>
    <t xml:space="preserve">Profit before tax 898.91 + finance costs 18.41 + depreciation 221.36 (Rs cr), from the same filing</t>
  </si>
  <si>
    <t xml:space="preserve">https://nsearchives.nseindia.com/corporate/xbrl/BRSR_500165_1262026193815_BRSR_WebXMLFile_20260612_193834860.xml</t>
  </si>
  <si>
    <t xml:space="preserve">in-capmkt:(derived) renewable / total electricity fact f1610;f1618</t>
  </si>
  <si>
    <t xml:space="preserve">https://nsearchives.nseindia.com/corporate/xbrl/AR_XBRL_KANSAINER_30072026165808.xml</t>
  </si>
  <si>
    <t xml:space="preserve">in-capmkt:TotalWasteDisposed fact f1763</t>
  </si>
  <si>
    <t xml:space="preserve">in-capmkt:TotalWasteGenerated fact f1741</t>
  </si>
  <si>
    <t xml:space="preserve">in-capmkt:TotalWasteRecovered fact f1755</t>
  </si>
  <si>
    <t xml:space="preserve">in-capmkt:TotalVolumeOfWaterConsumption fact f1649</t>
  </si>
  <si>
    <t xml:space="preserve">in-capmkt:TotalVolumeOfWaterWithdrawal fact f1647</t>
  </si>
  <si>
    <t xml:space="preserve">https://nsearchives.nseindia.com/corporate/xbrl/INTEGRATED_FILING_BANKING_1664579_07052026065729_WEB.xml</t>
  </si>
  <si>
    <t xml:space="preserve">https://nsearchives.nseindia.com/corporate/xbrl/BRSR_BRSR_WebXMLFile_20260713_223137111.xml</t>
  </si>
  <si>
    <t xml:space="preserve">in-capmkt:(derived) renewable / total electricity fact f1608;f1616</t>
  </si>
  <si>
    <t xml:space="preserve">https://nsearchives.nseindia.com/corporate/xbrl/INTEGRATED_FILING_INDAS_1668484_17052026060720_WEB.xml</t>
  </si>
  <si>
    <t xml:space="preserve">Profit before tax 355.168 + finance costs 73.87 + depreciation 32.831 (Rs cr), from the same filing</t>
  </si>
  <si>
    <t xml:space="preserve">https://nsearchives.nseindia.com/corporate/xbrl/BRSR_20675_WebXMLFile_20260820_183419393.xml</t>
  </si>
  <si>
    <t xml:space="preserve">in-capmkt:NOx fact f1649</t>
  </si>
  <si>
    <t xml:space="preserve">in-capmkt:ParticulateMatter fact f1653</t>
  </si>
  <si>
    <t xml:space="preserve">in-capmkt:(derived) renewable / total electricity fact f1559;f1567</t>
  </si>
  <si>
    <t xml:space="preserve">in-capmkt:SOx fact f1651</t>
  </si>
  <si>
    <t xml:space="preserve">in-capmkt:TotalScope1Emissions fact f1664</t>
  </si>
  <si>
    <t xml:space="preserve">in-capmkt:TotalScope2Emissions fact f1666</t>
  </si>
  <si>
    <t xml:space="preserve">in-capmkt:TotalVolumeOfWaterConsumption fact f1600</t>
  </si>
  <si>
    <t xml:space="preserve">in-capmkt:TotalVolumeOfWaterWithdrawal fact f1598</t>
  </si>
  <si>
    <t xml:space="preserve">https://nsearchives.nseindia.com/corporate/xbrl/INTEGRATED_FILING_INDAS_1668450_16052026105416_WEB.xml</t>
  </si>
  <si>
    <t xml:space="preserve">Profit before tax 847.92 + finance costs 663.6 + depreciation 197.38 (Rs cr), from the same filing</t>
  </si>
  <si>
    <t xml:space="preserve">https://nsearchives.nseindia.com/corporate/xbrl/BRSR_532714_297202620443_BRSR_WebXMLFile_20260729_204418911.xml</t>
  </si>
  <si>
    <t xml:space="preserve">in-capmkt:NOx fact f1689</t>
  </si>
  <si>
    <t xml:space="preserve">in-capmkt:ParticulateMatter fact f1693</t>
  </si>
  <si>
    <t xml:space="preserve">https://nsearchives.nseindia.com/corporate/xbrl/AR_XBRL_KEC_18092026190220.xml</t>
  </si>
  <si>
    <t xml:space="preserve">in-capmkt:SOx fact f1691</t>
  </si>
  <si>
    <t xml:space="preserve">https://nsearchives.nseindia.com/corporate/BRSR_532714_29072026204403.pdf</t>
  </si>
  <si>
    <t xml:space="preserve">PDF page 19</t>
  </si>
  <si>
    <t xml:space="preserve">in-capmkt:TotalWasteDisposed fact f1760</t>
  </si>
  <si>
    <t xml:space="preserve">in-capmkt:TotalWasteGenerated fact f1736</t>
  </si>
  <si>
    <t xml:space="preserve">in-capmkt:TotalWasteRecovered fact f1752</t>
  </si>
  <si>
    <t xml:space="preserve">https://nsearchives.nseindia.com/corporate/xbrl/INTEGRATED_FILING_INDAS_1663456_04052026091920_WEB.xml</t>
  </si>
  <si>
    <t xml:space="preserve">Profit before tax 1232.327 + finance costs 64.105 + depreciation 91.165 (Rs cr), from the same filing</t>
  </si>
  <si>
    <t xml:space="preserve">https://nsearchives.nseindia.com/corporate/xbrl/BRSR_2379_WebXMLFile_20260905_171147538.xml</t>
  </si>
  <si>
    <t xml:space="preserve">in-capmkt:NOx fact f1715</t>
  </si>
  <si>
    <t xml:space="preserve">in-capmkt:ParticulateMatter fact f1719</t>
  </si>
  <si>
    <t xml:space="preserve">in-capmkt:SOx fact f1717</t>
  </si>
  <si>
    <t xml:space="preserve">https://nsearchives.nseindia.com/corporate/KEI_05092026170813_SignedBRSR.pdf</t>
  </si>
  <si>
    <t xml:space="preserve">in-capmkt:TotalWasteDisposed fact f1786</t>
  </si>
  <si>
    <t xml:space="preserve">in-capmkt:TotalWasteGenerated fact f1762</t>
  </si>
  <si>
    <t xml:space="preserve">in-capmkt:TotalWasteRecovered fact f1778</t>
  </si>
  <si>
    <t xml:space="preserve">https://nsearchives.nseindia.com/corporate/xbrl/INTEGRATED_FILING_INDAS_1661598_29042026103517_WEB.xml</t>
  </si>
  <si>
    <t xml:space="preserve">Profit before tax 475.845 + finance costs 4.1 + depreciation 67.039 (Rs cr), from the same filing</t>
  </si>
  <si>
    <t xml:space="preserve">https://nsearchives.nseindia.com/corporate/xbrl/BRSR_BRSR_WebXMLFile_20260629_223836527.xml</t>
  </si>
  <si>
    <t xml:space="preserve">in-capmkt:(derived) renewable / total electricity fact f1572;f1580</t>
  </si>
  <si>
    <t xml:space="preserve">https://nsearchives.nseindia.com/corporate/xbrl/AR_XBRL_KFINTECH_21082026202209.xml</t>
  </si>
  <si>
    <t xml:space="preserve">https://nsearchives.nseindia.com/corporate/KFINTECHNSE_29062026223409_Intimation.pdf</t>
  </si>
  <si>
    <t xml:space="preserve">page AR p.209-210 (P6 EI-7)</t>
  </si>
  <si>
    <t xml:space="preserve">Scope 1 Metric tons of CO2 equivalent 40.80 16.80</t>
  </si>
  <si>
    <t xml:space="preserve">Scope 2 Metric tons of CO2 equivalent 2,818.22 3,182.04 Total 2,859.02 3,198.84</t>
  </si>
  <si>
    <t xml:space="preserve">https://nsearchives.nseindia.com/corporate/xbrl/INTEGRATED_FILING_INDAS_1668067_15052026085224_WEB.xml</t>
  </si>
  <si>
    <t xml:space="preserve">Profit before tax 359.7 + finance costs 78.7 + depreciation 86.1 (Rs cr), from the same filing</t>
  </si>
  <si>
    <t xml:space="preserve">https://nsearchives.nseindia.com/corporate/xbrl/BRSR_19312_WebXMLFile_20260805_214713212.xml</t>
  </si>
  <si>
    <t xml:space="preserve">in-capmkt:NOx fact f1585</t>
  </si>
  <si>
    <t xml:space="preserve">in-capmkt:ParticulateMatter fact f1589</t>
  </si>
  <si>
    <t xml:space="preserve">in-capmkt:SOx fact f1587</t>
  </si>
  <si>
    <t xml:space="preserve">https://nsearchives.nseindia.com/corporate/KIMS_05082026214648_BRSRfinal2026.pdf</t>
  </si>
  <si>
    <t xml:space="preserve">in-capmkt:TotalWasteDisposed fact f1655</t>
  </si>
  <si>
    <t xml:space="preserve">in-capmkt:TotalWasteRecovered fact f1647</t>
  </si>
  <si>
    <t xml:space="preserve">https://nsearchives.nseindia.com/corporate/xbrl/INTEGRATED_FILING_INDAS_1674795_28052026023250_WEB.xml</t>
  </si>
  <si>
    <t xml:space="preserve">Profit before tax 11.89 + finance costs 14.55 + depreciation 39.18 (Rs cr), from the same filing</t>
  </si>
  <si>
    <t xml:space="preserve">Standalone basis; excludes liaison offices at Kalaipani,Bacheli,Visakhapatnam and Chikkainayakanahalli for GHG and waste</t>
  </si>
  <si>
    <t xml:space="preserve">https://www.bseindia.com/xml-data/corpfiling/AttachHis/608a4ffd-8fdd-46b4-91a3-051ce234e76c.pdf</t>
  </si>
  <si>
    <t xml:space="preserve">page AR p.~42 (BRSR Q6)</t>
  </si>
  <si>
    <t xml:space="preserve">Particulate matter (PM-2.5) Kg/year 1788 1958</t>
  </si>
  <si>
    <t xml:space="preserve">Issuer-specific MT definition is metric ton at annualreportp93. Scope2 note explicitly grid emission factor from CEA21; no market-attribute adjustment mentioned.</t>
  </si>
  <si>
    <t xml:space="preserve">Explicit current zero in named metric-tonne method row; no NA/dash converted to zero.</t>
  </si>
  <si>
    <t xml:space="preserve">https://nsearchives.nseindia.com/corporate/xbrl/INTEGRATED_FILING_INDAS_1666803_13052026110049_WEB.xml</t>
  </si>
  <si>
    <t xml:space="preserve">Profit before tax 364.6 + finance costs 6.8 + depreciation 64.3 (Rs cr), from the same filing</t>
  </si>
  <si>
    <t xml:space="preserve">https://nsearchives.nseindia.com/corporate/xbrl/XML_BRSR2025-26_BRSR_WebXMLFile_20260707_172317800.xml</t>
  </si>
  <si>
    <t xml:space="preserve">in-capmkt:NOx fact f1712</t>
  </si>
  <si>
    <t xml:space="preserve">in-capmkt:ParticulateMatter fact f1716</t>
  </si>
  <si>
    <t xml:space="preserve">in-capmkt:SOx fact f1714</t>
  </si>
  <si>
    <t xml:space="preserve">https://nsearchives.nseindia.com/corporate/KIRLOSBROS_07072026172301_Business_Responsibility_and_Sustainability_Report_2025_26.pdf</t>
  </si>
  <si>
    <t xml:space="preserve">in-capmkt:TotalWasteDisposed fact f1779</t>
  </si>
  <si>
    <t xml:space="preserve">in-capmkt:TotalWasteRecovered fact f1771</t>
  </si>
  <si>
    <t xml:space="preserve">https://nsearchives.nseindia.com/corporate/xbrl/INTEGRATED_FILING_INDAS_1667427_14052026101739_WEB.xml</t>
  </si>
  <si>
    <t xml:space="preserve">Profit before tax 623.59 + finance costs 11.03 + depreciation 143.31 (Rs cr), from the same filing</t>
  </si>
  <si>
    <t xml:space="preserve">https://nsearchives.nseindia.com/corporate/xbrl/BRSR_533293_137202623438_BRSR_WebXMLFile_20260713_235105480.xml</t>
  </si>
  <si>
    <t xml:space="preserve">in-capmkt:(derived) renewable / total electricity fact f1562;f1570</t>
  </si>
  <si>
    <t xml:space="preserve">https://nsearchives.nseindia.com/corporate/xbrl/AR_XBRL_KIRLOSENG_05092026134859.xml</t>
  </si>
  <si>
    <t xml:space="preserve">https://nsearchives.nseindia.com/corporate/BRSR_533293_13072026234309.pdf</t>
  </si>
  <si>
    <t xml:space="preserve">BRSR_PDF page nan: "Total Scope 1 emissions ... Metric tonnes of CO2 equivalent 9,269 7,414"</t>
  </si>
  <si>
    <t xml:space="preserve">Total Scope 1 emissions ... Metric tonnes of CO2 equivalent 9,269 7,414</t>
  </si>
  <si>
    <t xml:space="preserve">BRSR_PDF page nan: "Total Scope 2 emissions ... Metric tonnes of CO2 equivalent 13,632 10,483"</t>
  </si>
  <si>
    <t xml:space="preserve">Total Scope 2 emissions ... Metric tonnes of CO2 equivalent 13,632 10,483</t>
  </si>
  <si>
    <t xml:space="preserve">https://nsearchives.nseindia.com/corporate/xbrl/INTEGRATED_FILING_BANKING_1663032_02052026071403_WEB.xml</t>
  </si>
  <si>
    <t xml:space="preserve">https://nsearchives.nseindia.com/corporate/xbrl/BRSR202526_BRSR_WebXMLFile_20260724_155554422.xml</t>
  </si>
  <si>
    <t xml:space="preserve">in-capmkt:TotalScope1Emissions fact f1722</t>
  </si>
  <si>
    <t xml:space="preserve">in-capmkt:TotalScope2Emissions fact f1724</t>
  </si>
  <si>
    <t xml:space="preserve">in-capmkt:TotalWasteDisposed fact f1778</t>
  </si>
  <si>
    <t xml:space="preserve">in-capmkt:TotalWasteRecovered fact f1770</t>
  </si>
  <si>
    <t xml:space="preserve">in-capmkt:TotalVolumeOfWaterConsumption fact f1672</t>
  </si>
  <si>
    <t xml:space="preserve">in-capmkt:TotalVolumeOfWaterWithdrawal fact f1670</t>
  </si>
  <si>
    <t xml:space="preserve">https://nsearchives.nseindia.com/corporate/xbrl/INTEGRATED_FILING_INDAS_1667415_14052026093622_WEB.xml</t>
  </si>
  <si>
    <t xml:space="preserve">Profit before tax 1499.28 + finance costs 368.03 + depreciation 394.83 (Rs cr), from the same filing</t>
  </si>
  <si>
    <t xml:space="preserve">https://nsearchives.nseindia.com/corporate/xbrl/BRSR_522287_2262026183554_BRSR_WebXMLFile_20260622_183652182.xml</t>
  </si>
  <si>
    <t xml:space="preserve">in-capmkt:NOx fact f1860</t>
  </si>
  <si>
    <t xml:space="preserve">in-capmkt:ParticulateMatter fact f1864</t>
  </si>
  <si>
    <t xml:space="preserve">in-capmkt:(derived) renewable / total electricity fact f1770;f1778</t>
  </si>
  <si>
    <t xml:space="preserve">https://nsearchives.nseindia.com/corporate/xbrl/AR_XBRL_KPIL_13082026213547.xml</t>
  </si>
  <si>
    <t xml:space="preserve">in-capmkt:SOx fact f1862</t>
  </si>
  <si>
    <t xml:space="preserve">in-capmkt:TotalWasteDisposed fact f1934</t>
  </si>
  <si>
    <t xml:space="preserve">in-capmkt:TotalWasteGenerated fact f1910</t>
  </si>
  <si>
    <t xml:space="preserve">in-capmkt:TotalWasteRecovered fact f1926</t>
  </si>
  <si>
    <t xml:space="preserve">in-capmkt:TotalVolumeOfWaterConsumption fact f1811</t>
  </si>
  <si>
    <t xml:space="preserve">in-capmkt:TotalVolumeOfWaterWithdrawal fact f1809</t>
  </si>
  <si>
    <t xml:space="preserve">https://nsearchives.nseindia.com/corporate/xbrl/INTEGRATED_FILING_INDAS_1664300_06052026112634_WEB.xml</t>
  </si>
  <si>
    <t xml:space="preserve">Profit before tax 731.873 + finance costs 19.215 + depreciation 158.405 (Rs cr), from the same filing</t>
  </si>
  <si>
    <t xml:space="preserve">https://nsearchives.nseindia.com/corporate/BRSR_542651_05082026202411.pdf</t>
  </si>
  <si>
    <t xml:space="preserve">https://nsearchives.nseindia.com/corporate/xbrl/BRSR_17417_WebXMLFile_20260805_202428836.xml</t>
  </si>
  <si>
    <t xml:space="preserve">https://nsearchives.nseindia.com/corporate/xbrl/INTEGRATED_FILING_INDAS_1665974_12052026050232_WEB.xml</t>
  </si>
  <si>
    <t xml:space="preserve">Profit before tax 782.86 + finance costs 33.76 + depreciation 96.11 (Rs cr), from the same filing</t>
  </si>
  <si>
    <t xml:space="preserve">https://nsearchives.nseindia.com/corporate/xbrl/BRSR_532889_276202612190_BRSR_WebXMLFile_20260627_122018739.xml</t>
  </si>
  <si>
    <t xml:space="preserve">in-capmkt:NOx fact f1390</t>
  </si>
  <si>
    <t xml:space="preserve">in-capmkt:ParticulateMatter fact f1394</t>
  </si>
  <si>
    <t xml:space="preserve">in-capmkt:(derived) renewable / total electricity fact f1299;f1307</t>
  </si>
  <si>
    <t xml:space="preserve">https://nsearchives.nseindia.com/corporate/xbrl/AR_XBRL_KPRMILL_30092026143018.xml</t>
  </si>
  <si>
    <t xml:space="preserve">in-capmkt:SOx fact f1392</t>
  </si>
  <si>
    <t xml:space="preserve">true22289.9959287.0759782.8118941.4</t>
  </si>
  <si>
    <t xml:space="preserve">in-capmkt:TotalWasteDisposed fact f1463</t>
  </si>
  <si>
    <t xml:space="preserve">in-capmkt:TotalWasteGenerated fact f1439</t>
  </si>
  <si>
    <t xml:space="preserve">in-capmkt:TotalWasteRecovered fact f1455</t>
  </si>
  <si>
    <t xml:space="preserve">in-capmkt:TotalVolumeOfWaterConsumption fact f1341</t>
  </si>
  <si>
    <t xml:space="preserve">in-capmkt:TotalVolumeOfWaterWithdrawal fact f1339</t>
  </si>
  <si>
    <t xml:space="preserve">https://nsearchives.nseindia.com/corporate/xbrl/INTEGRATED_FILING_INDAS_1662354_30042026062014_WEB.xml</t>
  </si>
  <si>
    <t xml:space="preserve">https://nsearchives.nseindia.com/corporate/xbrl/INTEGRATED_FILING_INDAS_1662435_30042026064424_WEB.xml</t>
  </si>
  <si>
    <t xml:space="preserve">Profit before tax 690.3 + finance costs 22.0 + depreciation 154.1 (Rs cr), from the same filing</t>
  </si>
  <si>
    <t xml:space="preserve">https://nsearchives.nseindia.com/corporate/xbrl/BRSR_539524_172026194924_BRSR_WebXMLFile_20260701_194938702.xml</t>
  </si>
  <si>
    <t xml:space="preserve">in-capmkt:(derived) renewable / total electricity fact f1514;f1522</t>
  </si>
  <si>
    <t xml:space="preserve">https://nsearchives.nseindia.com/corporate/xbrl/AR_XBRL_LALPATHLAB_24082026104603.xml</t>
  </si>
  <si>
    <t xml:space="preserve">in-capmkt:TotalScope1Emissions fact f1614</t>
  </si>
  <si>
    <t xml:space="preserve">in-capmkt:TotalScope2Emissions fact f1616</t>
  </si>
  <si>
    <t xml:space="preserve">in-capmkt:TotalWasteDisposed fact f1666</t>
  </si>
  <si>
    <t xml:space="preserve">in-capmkt:TotalWasteGenerated fact f1644</t>
  </si>
  <si>
    <t xml:space="preserve">in-capmkt:TotalWasteRecovered fact f1658</t>
  </si>
  <si>
    <t xml:space="preserve">in-capmkt:TotalVolumeOfWaterConsumption fact f1553</t>
  </si>
  <si>
    <t xml:space="preserve">in-capmkt:TotalVolumeOfWaterWithdrawal fact f1551</t>
  </si>
  <si>
    <t xml:space="preserve">https://nsearchives.nseindia.com/corporate/xbrl/INTEGRATED_FILING_INDAS_1662717_30042026110522_WEB.xml</t>
  </si>
  <si>
    <t xml:space="preserve">Profit before tax 994.09 + finance costs 142.96 + depreciation 378.64 (Rs cr), from the same filing</t>
  </si>
  <si>
    <t xml:space="preserve">https://nsearchives.nseindia.com/corporate/xbrl/BRSR_540222_116202618631_BRSR_WebXMLFile_20260611_180653948.xml</t>
  </si>
  <si>
    <t xml:space="preserve">in-capmkt:NOx fact f1659</t>
  </si>
  <si>
    <t xml:space="preserve">in-capmkt:ParticulateMatter fact f1663</t>
  </si>
  <si>
    <t xml:space="preserve">https://nsearchives.nseindia.com/corporate/xbrl/AR_XBRL_LAURUSLABS_09082026021901.xml</t>
  </si>
  <si>
    <t xml:space="preserve">in-capmkt:SOx fact f1661</t>
  </si>
  <si>
    <t xml:space="preserve">https://nsearchives.nseindia.com/corporate/BRSR_540222_11062026180631.pdf</t>
  </si>
  <si>
    <t xml:space="preserve">https://nsearchives.nseindia.com/corporate/xbrl/INTEGRATED_FILING_INDAS_1670068_20052026061503_WEB.xml</t>
  </si>
  <si>
    <t xml:space="preserve">Profit before tax 700.438 + finance costs 178.454 + depreciation 1048.384 (Rs cr), from the same filing</t>
  </si>
  <si>
    <t xml:space="preserve">https://nsearchives.nseindia.com/corporate/xbrl/BusinessResponsibilitySustainabilityReporting_BRSR_WebXMLFile_20260724_231745553.xml</t>
  </si>
  <si>
    <t xml:space="preserve">in-capmkt:(derived) renewable / total electricity fact f1826;f1834</t>
  </si>
  <si>
    <t xml:space="preserve">https://nsearchives.nseindia.com/corporate/xbrl/INTEGRATED_FILING_INDAS_1670935_21052026082108_WEB.xml</t>
  </si>
  <si>
    <t xml:space="preserve">Profit before tax 2299.511 + finance costs 40.584 + depreciation 396.107 (Rs cr), from the same filing</t>
  </si>
  <si>
    <t xml:space="preserve">https://nsearchives.nseindia.com/corporate/xbrl/BRSRxml_BRSR_WebXMLFile_20260729_222239299.xml</t>
  </si>
  <si>
    <t xml:space="preserve">in-capmkt:NOx fact f1372</t>
  </si>
  <si>
    <t xml:space="preserve">in-capmkt:ParticulateMatter fact f1376</t>
  </si>
  <si>
    <t xml:space="preserve">in-capmkt:(derived) renewable / total electricity fact f1289;f1297</t>
  </si>
  <si>
    <t xml:space="preserve">in-capmkt:SOx fact f1374</t>
  </si>
  <si>
    <t xml:space="preserve">https://nsearchives.nseindia.com/corporate/LGEINDIA_29072026222217_LGBRSR.pdf</t>
  </si>
  <si>
    <t xml:space="preserve">in-capmkt:TotalWasteDisposed fact f1437</t>
  </si>
  <si>
    <t xml:space="preserve">in-capmkt:TotalWasteGenerated fact f1415</t>
  </si>
  <si>
    <t xml:space="preserve">in-capmkt:TotalWasteRecovered fact f1429</t>
  </si>
  <si>
    <t xml:space="preserve">in-capmkt:TotalVolumeOfWaterConsumption fact f1327</t>
  </si>
  <si>
    <t xml:space="preserve">in-capmkt:TotalVolumeOfWaterWithdrawal fact f1325</t>
  </si>
  <si>
    <t xml:space="preserve">https://nsearchives.nseindia.com/corporate/xbrl/INTEGRATED_FILING_NBFC_INDAS_1666786_13052026103119_WEB.xml</t>
  </si>
  <si>
    <t xml:space="preserve">Profit before tax 7080.62 + finance costs 19775.19 + depreciation 117.58 (Rs cr), from the same filing</t>
  </si>
  <si>
    <t xml:space="preserve">https://nsearchives.nseindia.com/corporate/xbrl/BRSR_946_WebXMLFile_20260804_174155247.xml</t>
  </si>
  <si>
    <t xml:space="preserve">in-capmkt:TotalScope1Emissions fact f1679</t>
  </si>
  <si>
    <t xml:space="preserve">in-capmkt:TotalScope2Emissions fact f1681</t>
  </si>
  <si>
    <t xml:space="preserve">https://nsearchives.nseindia.com/corporate/xbrl/INTEGRATED_FILING_LI_1670941_21052026082323_WEB.xml</t>
  </si>
  <si>
    <t xml:space="preserve">Profit before tax 57453.78 + finance costs nan + depreciation nan (Rs cr), from the same filing</t>
  </si>
  <si>
    <t xml:space="preserve">https://nsearchives.nseindia.com/corporate/xbrl/BRSR_543526_372026203115_BRSR_WebXMLFile_20260703_210322053.xml</t>
  </si>
  <si>
    <t xml:space="preserve">in-capmkt:(derived) renewable / total electricity fact f1677;f1685</t>
  </si>
  <si>
    <t xml:space="preserve">https://nsearchives.nseindia.com/corporate/BRSR_543526_03072026203116.pdf</t>
  </si>
  <si>
    <t xml:space="preserve">page BRSR Q7 (p.~330)</t>
  </si>
  <si>
    <t xml:space="preserve">Total Scope 1 Emissions ... Metric tonnes of CO2 equivalent 33,065.26 27,014</t>
  </si>
  <si>
    <t xml:space="preserve">Total Scope 2 Emissions ... Metric tonnes of CO2 equivalent 78,500.74 84,102</t>
  </si>
  <si>
    <t xml:space="preserve">in-capmkt:TotalVolumeOfWaterConsumption fact f1718</t>
  </si>
  <si>
    <t xml:space="preserve">in-capmkt:TotalVolumeOfWaterWithdrawal fact f1716</t>
  </si>
  <si>
    <t xml:space="preserve">https://nsearchives.nseindia.com/corporate/xbrl/INTEGRATED_FILING_INDAS_1677939_30052026083920_WEB.xml</t>
  </si>
  <si>
    <t xml:space="preserve">Profit before tax 727.01 + finance costs 14.498 + depreciation 234.87 (Rs cr), from the same filing</t>
  </si>
  <si>
    <t xml:space="preserve">https://nsearchives.nseindia.com/corporate/BRSR_523457_22072026232027.pdf</t>
  </si>
  <si>
    <t xml:space="preserve">The current source table explicitly reports a positive current amount despite XML numerical zero. Quantity adopted directly; no inferred scaling or peer ratios.</t>
  </si>
  <si>
    <t xml:space="preserve">https://nsearchives.nseindia.com/corporate/xbrl/BRSR_523457_2272026232027_BRSR_WebXMLFile_20260722_232042611.xml</t>
  </si>
  <si>
    <t xml:space="preserve">in-capmkt:(derived) renewable / total electricity fact f1413;f1421</t>
  </si>
  <si>
    <t xml:space="preserve">in-capmkt:TotalWasteDisposed fact f1568</t>
  </si>
  <si>
    <t xml:space="preserve">in-capmkt:TotalWasteGenerated fact f1546</t>
  </si>
  <si>
    <t xml:space="preserve">in-capmkt:TotalVolumeOfWaterConsumption fact f1452</t>
  </si>
  <si>
    <t xml:space="preserve">in-capmkt:TotalVolumeOfWaterWithdrawal fact f1450</t>
  </si>
  <si>
    <t xml:space="preserve">https://nsearchives.nseindia.com/corporate/xbrl/INTEGRATED_FILING_INDAS_1695044_17072026024426_WEB.xml</t>
  </si>
  <si>
    <t xml:space="preserve">Profit before tax 4298.33 + finance costs 132.32 + depreciation 242.51 (Rs cr), from the same filing</t>
  </si>
  <si>
    <t xml:space="preserve">https://nsearchives.nseindia.com/corporate/xbrl/BRSR_512455_255202621593_BRSR_WebXMLFile_20260525_215936041.xml</t>
  </si>
  <si>
    <t xml:space="preserve">in-capmkt:(derived) renewable / total electricity fact f1611;f1619</t>
  </si>
  <si>
    <t xml:space="preserve">https://nsearchives.nseindia.com/corporate/xbrl/AR_XBRL_LLOYDSME_16072026150555.xml</t>
  </si>
  <si>
    <t xml:space="preserve">https://lloyds.in/wp-content/uploads/2026/05/Business-Responsibility-and-Sustainability-Report-FY-2025-26.pdf</t>
  </si>
  <si>
    <t xml:space="preserve">BRSR_PDF page nan: "Total Scope 1 emissions ... Metric tonnes of CO2 equivalent 1,182,145.48 696,745.33"</t>
  </si>
  <si>
    <t xml:space="preserve">Total Scope 1 emissions ... Metric tonnes of CO2 equivalent 1,182,145.48 696,745.33</t>
  </si>
  <si>
    <t xml:space="preserve">BRSR_PDF page nan: "Total Scope 2 emissions ... Metric tonnes of CO2 equivalent 137,084.10 12,336.66"</t>
  </si>
  <si>
    <t xml:space="preserve">Total Scope 2 emissions ... Metric tonnes of CO2 equivalent 137,084.10 12,336.66</t>
  </si>
  <si>
    <t xml:space="preserve">in-capmkt:TotalWasteGenerated fact f1749</t>
  </si>
  <si>
    <t xml:space="preserve">in-capmkt:TotalVolumeOfWaterConsumption fact f1653</t>
  </si>
  <si>
    <t xml:space="preserve">in-capmkt:TotalVolumeOfWaterWithdrawal fact f1651</t>
  </si>
  <si>
    <t xml:space="preserve">https://nsearchives.nseindia.com/corporate/xbrl/INTEGRATED_FILING_INDAS_1670063_20052026061320_WEB.xml</t>
  </si>
  <si>
    <t xml:space="preserve">Profit before tax 221.06 + finance costs 0.0 + depreciation 114.43 (Rs cr), from the same filing</t>
  </si>
  <si>
    <t xml:space="preserve">https://nsearchives.nseindia.com/corporate/xbrl/BRSRLMW500252_BRSR_WebXMLFile_20260629_113612908.xml</t>
  </si>
  <si>
    <t xml:space="preserve">in-capmkt:NOx fact f1537</t>
  </si>
  <si>
    <t xml:space="preserve">in-capmkt:ParticulateMatter fact f1541</t>
  </si>
  <si>
    <t xml:space="preserve">in-capmkt:(derived) renewable / total electricity fact f1447;f1455</t>
  </si>
  <si>
    <t xml:space="preserve">https://nsearchives.nseindia.com/corporate/xbrl/AR_XBRL_LMW_11082026124122.xml</t>
  </si>
  <si>
    <t xml:space="preserve">in-capmkt:SOx fact f1539</t>
  </si>
  <si>
    <t xml:space="preserve">https://nsearchives.nseindia.com/corporate/LAXMIMACH_29062026113540_FILINGBRSR226.pdf</t>
  </si>
  <si>
    <t xml:space="preserve">in-capmkt:TotalVolumeOfWaterConsumption fact f1488</t>
  </si>
  <si>
    <t xml:space="preserve">in-capmkt:TotalVolumeOfWaterWithdrawal fact f1486</t>
  </si>
  <si>
    <t xml:space="preserve">https://nsearchives.nseindia.com/corporate/xbrl/INTEGRATED_FILING_INDAS_1658756_24042026093612_WEB.xml</t>
  </si>
  <si>
    <t xml:space="preserve">Profit before tax 4362.1 + finance costs 656.7 + depreciation 345.4 (Rs cr), from the same filing</t>
  </si>
  <si>
    <t xml:space="preserve">https://nsearchives.nseindia.com/corporate/xbrl/BRSR_543287_1072026181134_BRSR_WebXMLFile_20260710_181159617.xml</t>
  </si>
  <si>
    <t xml:space="preserve">in-capmkt:NOx fact f1733</t>
  </si>
  <si>
    <t xml:space="preserve">in-capmkt:ParticulateMatter fact f1737</t>
  </si>
  <si>
    <t xml:space="preserve">in-capmkt:(derived) renewable / total electricity fact f1645;f1653</t>
  </si>
  <si>
    <t xml:space="preserve">https://nsearchives.nseindia.com/corporate/xbrl/AR_XBRL_LODHA_23092026183610.xml</t>
  </si>
  <si>
    <t xml:space="preserve">in-capmkt:SOx fact f1735</t>
  </si>
  <si>
    <t xml:space="preserve">in-capmkt:TotalScope1Emissions fact f1748</t>
  </si>
  <si>
    <t xml:space="preserve">in-capmkt:TotalScope2Emissions fact f1750</t>
  </si>
  <si>
    <t xml:space="preserve">in-capmkt:TotalVolumeOfWaterConsumption fact f1686</t>
  </si>
  <si>
    <t xml:space="preserve">in-capmkt:TotalVolumeOfWaterWithdrawal fact f1684</t>
  </si>
  <si>
    <t xml:space="preserve">https://nsearchives.nseindia.com/corporate/xbrl/INTEGRATED_FILING_INDAS_1664542_07052026062845_WEB.xml</t>
  </si>
  <si>
    <t xml:space="preserve">Profit before tax 16262.95 + finance costs 1675.42 + depreciation 1985.4 (Rs cr), from the same filing</t>
  </si>
  <si>
    <t xml:space="preserve">https://nsearchives.nseindia.com/corporate/xbrl/BRSR2026_BRSR_WebXMLFile_20260514_190140086.xml</t>
  </si>
  <si>
    <t xml:space="preserve">in-capmkt:NOx fact f2013</t>
  </si>
  <si>
    <t xml:space="preserve">in-capmkt:ParticulateMatter fact f2017</t>
  </si>
  <si>
    <t xml:space="preserve">in-capmkt:(derived) renewable / total electricity fact f1927;f1935</t>
  </si>
  <si>
    <t xml:space="preserve">https://nsearchives.nseindia.com/corporate/xbrl/AR_XBRL_LT_04072026095927.xml</t>
  </si>
  <si>
    <t xml:space="preserve">in-capmkt:SOx fact f2015</t>
  </si>
  <si>
    <t xml:space="preserve">in-capmkt:TotalScope1Emissions fact f2028</t>
  </si>
  <si>
    <t xml:space="preserve">in-capmkt:TotalScope2Emissions fact f2030</t>
  </si>
  <si>
    <t xml:space="preserve">in-capmkt:TotalWasteDisposed fact f2080</t>
  </si>
  <si>
    <t xml:space="preserve">in-capmkt:TotalWasteGenerated fact f2058</t>
  </si>
  <si>
    <t xml:space="preserve">in-capmkt:TotalWasteRecovered fact f2072</t>
  </si>
  <si>
    <t xml:space="preserve">in-capmkt:TotalVolumeOfWaterConsumption fact f1966</t>
  </si>
  <si>
    <t xml:space="preserve">in-capmkt:TotalVolumeOfWaterWithdrawal fact f1964</t>
  </si>
  <si>
    <t xml:space="preserve">https://nsearchives.nseindia.com/corporate/xbrl/INTEGRATED_FILING_NBFC_INDAS_1658717_24042026082053_WEB.xml</t>
  </si>
  <si>
    <t xml:space="preserve">Profit before tax 4026.68 + finance costs 6720.08 + depreciation 209.69 (Rs cr), from the same filing</t>
  </si>
  <si>
    <t xml:space="preserve">https://nsearchives.nseindia.com/corporate/xbrl/BRSR_533519_452026211647_BRSR_WebXMLFile_20260602_163925125.xml</t>
  </si>
  <si>
    <t xml:space="preserve">in-capmkt:NOx fact f1670</t>
  </si>
  <si>
    <t xml:space="preserve">in-capmkt:ParticulateMatter fact f1674</t>
  </si>
  <si>
    <t xml:space="preserve">in-capmkt:SOx fact f1672</t>
  </si>
  <si>
    <t xml:space="preserve">https://nsearchives.nseindia.com/corporate/BRSR_533519_04052026211647.pdf</t>
  </si>
  <si>
    <t xml:space="preserve">PDF page 25</t>
  </si>
  <si>
    <t xml:space="preserve">in-capmkt:TotalVolumeOfWaterConsumption fact f1621</t>
  </si>
  <si>
    <t xml:space="preserve">in-capmkt:TotalVolumeOfWaterWithdrawal fact f1619</t>
  </si>
  <si>
    <t xml:space="preserve">https://nsearchives.nseindia.com/corporate/xbrl/INTEGRATED_FILING_INDAS_1667476_14052026115122_WEB.xml</t>
  </si>
  <si>
    <t xml:space="preserve">Profit before tax 306.7724 + finance costs 27.6382 + depreciation 44.7538 (Rs cr), from the same filing</t>
  </si>
  <si>
    <t xml:space="preserve">https://nsearchives.nseindia.com/corporate/xbrl/BRSR_2472_WebXMLFile_20260908_110549281.xml</t>
  </si>
  <si>
    <t xml:space="preserve">in-capmkt:NOx fact f1703</t>
  </si>
  <si>
    <t xml:space="preserve">in-capmkt:ParticulateMatter fact f1707</t>
  </si>
  <si>
    <t xml:space="preserve">in-capmkt:(derived) renewable / total electricity fact f1618;f1626</t>
  </si>
  <si>
    <t xml:space="preserve">in-capmkt:SOx fact f1705</t>
  </si>
  <si>
    <t xml:space="preserve">in-capmkt:TotalScope1Emissions fact f1717</t>
  </si>
  <si>
    <t xml:space="preserve">in-capmkt:TotalScope2Emissions fact f1719</t>
  </si>
  <si>
    <t xml:space="preserve">in-capmkt:TotalWasteDisposed fact f1769</t>
  </si>
  <si>
    <t xml:space="preserve">in-capmkt:TotalWasteRecovered fact f1761</t>
  </si>
  <si>
    <t xml:space="preserve">in-capmkt:TotalVolumeOfWaterConsumption fact f1657</t>
  </si>
  <si>
    <t xml:space="preserve">in-capmkt:TotalVolumeOfWaterWithdrawal fact f1655</t>
  </si>
  <si>
    <t xml:space="preserve">https://nsearchives.nseindia.com/corporate/xbrl/INTEGRATED_FILING_INDAS_1657839_23042026051744_WEB.xml</t>
  </si>
  <si>
    <t xml:space="preserve">Profit before tax 7319.2 + finance costs 276.3 + depreciation 1054.1 (Rs cr), from the same filing</t>
  </si>
  <si>
    <t xml:space="preserve">https://nsearchives.nseindia.com/corporate/xbrl/NSEBRSRXml_BRSR_WebXMLFile_20260511_131728572.xml</t>
  </si>
  <si>
    <t xml:space="preserve">https://nsearchives.nseindia.com/corporate/xbrl/AR_XBRL_LTM_30062026143802.xml</t>
  </si>
  <si>
    <t xml:space="preserve">https://www.ltm.com/content/dam/ltimcorporatewebsite/annual-report-2026/ltm-limited-iar-2025-26-brsr.pdf</t>
  </si>
  <si>
    <t xml:space="preserve">page BRSR p.~255 (P6 E7)</t>
  </si>
  <si>
    <t xml:space="preserve">Total Scope 1 emissions ... Metric tonnes of CO2 equivalent 1,764 1,542</t>
  </si>
  <si>
    <t xml:space="preserve">Total Scope 2 emissions* ... Metric tonnes of CO2 equivalent 33,195 18,239</t>
  </si>
  <si>
    <t xml:space="preserve">in-capmkt:TotalWasteGenerated fact f1850</t>
  </si>
  <si>
    <t xml:space="preserve">https://nsearchives.nseindia.com/corporate/xbrl/INTEGRATED_FILING_INDAS_1663802_05052026071318_WEB.xml</t>
  </si>
  <si>
    <t xml:space="preserve">Profit before tax 1646.3 + finance costs 59.6 + depreciation 266.1 (Rs cr), from the same filing</t>
  </si>
  <si>
    <t xml:space="preserve">https://nsearchives.nseindia.com/corporate/BRSR_540115_09052026224401.pdf</t>
  </si>
  <si>
    <t xml:space="preserve">page AR p.253 (P6 EI-6)</t>
  </si>
  <si>
    <t xml:space="preserve">NOx kg/year 73.46 209.4</t>
  </si>
  <si>
    <t xml:space="preserve">Particulate matter (PM) kg/year 17.99 144.4</t>
  </si>
  <si>
    <t xml:space="preserve">https://nsearchives.nseindia.com/corporate/xbrl/BRSR_540115_95202622441_BRSR_WebXMLFile_20260509_224420045.xml</t>
  </si>
  <si>
    <t xml:space="preserve">SOx kg/year 22.82 65.7</t>
  </si>
  <si>
    <t xml:space="preserve">page AR p.253-254 (P6 EI-7)</t>
  </si>
  <si>
    <t xml:space="preserve">Total Scope 1 emissions ... Metric tonnes of CO2 equivalent 182.91 321.23</t>
  </si>
  <si>
    <t xml:space="preserve">Total Scope 2 emissions ... 19,400.06 # 12,265.40 @ ... # Location Based is excluding Solar PPAs @ Market Based is including Solar PPAs</t>
  </si>
  <si>
    <t xml:space="preserve">in-capmkt:TotalWasteDisposed fact f1828</t>
  </si>
  <si>
    <t xml:space="preserve">in-capmkt:TotalWasteGenerated fact f1804</t>
  </si>
  <si>
    <t xml:space="preserve">in-capmkt:TotalWasteRecovered fact f1820</t>
  </si>
  <si>
    <t xml:space="preserve">in-capmkt:TotalVolumeOfWaterConsumption fact f1704</t>
  </si>
  <si>
    <t xml:space="preserve">in-capmkt:TotalVolumeOfWaterWithdrawal fact f1702</t>
  </si>
  <si>
    <t xml:space="preserve">https://nsearchives.nseindia.com/corporate/xbrl/INTEGRATED_FILING_INDAS_1664758_08052026120241_WEB.xml</t>
  </si>
  <si>
    <t xml:space="preserve">Profit before tax 7287.68 + finance costs 121.47 + depreciation 707.18 (Rs cr), from the same filing</t>
  </si>
  <si>
    <t xml:space="preserve">https://www.lupin.com/integrated-report-2026/img/reports/business-responsibility_sustainability-report.pdf</t>
  </si>
  <si>
    <t xml:space="preserve">page 293 (IR page)</t>
  </si>
  <si>
    <t xml:space="preserve">NOx tonnes/annum 191.40 225.97</t>
  </si>
  <si>
    <t xml:space="preserve">https://nsearchives.nseindia.com/corporate/xbrl/BRSR_500257_1372026211217_BRSR_WebXMLFile_20260713_211241171.xml</t>
  </si>
  <si>
    <t xml:space="preserve">in-capmkt:ParticulateMatter fact f2041</t>
  </si>
  <si>
    <t xml:space="preserve">in-capmkt:(derived) renewable / total electricity fact f1951;f1959</t>
  </si>
  <si>
    <t xml:space="preserve">https://nsearchives.nseindia.com/corporate/xbrl/AR_XBRL_LUPIN_01092026201951.xml</t>
  </si>
  <si>
    <t xml:space="preserve">page 293</t>
  </si>
  <si>
    <t xml:space="preserve">SOx tonnes/annum 52.61 58.37</t>
  </si>
  <si>
    <t xml:space="preserve">in-capmkt:TotalScope1Emissions fact f2052</t>
  </si>
  <si>
    <t xml:space="preserve">in-capmkt:TotalScope2Emissions fact f2054</t>
  </si>
  <si>
    <t xml:space="preserve">in-capmkt:TotalWasteDisposed fact f2104</t>
  </si>
  <si>
    <t xml:space="preserve">in-capmkt:TotalWasteGenerated fact f2082</t>
  </si>
  <si>
    <t xml:space="preserve">in-capmkt:TotalWasteRecovered fact f2096</t>
  </si>
  <si>
    <t xml:space="preserve">in-capmkt:TotalVolumeOfWaterConsumption fact f1990</t>
  </si>
  <si>
    <t xml:space="preserve">in-capmkt:TotalVolumeOfWaterWithdrawal fact f1988</t>
  </si>
  <si>
    <t xml:space="preserve">https://nsearchives.nseindia.com/corporate/xbrl/INTEGRATED_FILING_INDAS_1663643_05052026042738_WEB.xml</t>
  </si>
  <si>
    <t xml:space="preserve">Profit before tax 20722.4 + finance costs 249.58 + depreciation 4292.68 (Rs cr), from the same filing</t>
  </si>
  <si>
    <t xml:space="preserve">https://nsearchives.nseindia.com/corporate/BRSR_500520_04072026182143.pdf</t>
  </si>
  <si>
    <t xml:space="preserve">page IAR BRSR section, Principle 6 E6 (IAR p.33-35; exact page not confirmed)</t>
  </si>
  <si>
    <t xml:space="preserve">NOx MT 156.9 14.15</t>
  </si>
  <si>
    <t xml:space="preserve">page IAR BRSR section, Principle 6 E6</t>
  </si>
  <si>
    <t xml:space="preserve">Particulate matter (PM) MT 125.52 13.20</t>
  </si>
  <si>
    <t xml:space="preserve">https://nsearchives.nseindia.com/corporate/xbrl/BRSR_500520_472026182143_BRSR_WebXMLFile_20260704_182159464.xml</t>
  </si>
  <si>
    <t xml:space="preserve">https://nsearchives.nseindia.com/corporate/xbrl/AR_XBRL_M&amp;M_27082026124459.xml</t>
  </si>
  <si>
    <t xml:space="preserve">Sox MT 37.1 9.8</t>
  </si>
  <si>
    <t xml:space="preserve">in-capmkt:TotalScope1Emissions fact f1846</t>
  </si>
  <si>
    <t xml:space="preserve">in-capmkt:TotalScope2Emissions fact f1848</t>
  </si>
  <si>
    <t xml:space="preserve">in-capmkt:TotalWasteDisposed fact f1902</t>
  </si>
  <si>
    <t xml:space="preserve">in-capmkt:TotalWasteGenerated fact f1878</t>
  </si>
  <si>
    <t xml:space="preserve">in-capmkt:TotalWasteRecovered fact f1894</t>
  </si>
  <si>
    <t xml:space="preserve">in-capmkt:TotalVolumeOfWaterConsumption fact f1782</t>
  </si>
  <si>
    <t xml:space="preserve">in-capmkt:TotalVolumeOfWaterWithdrawal fact f1780</t>
  </si>
  <si>
    <t xml:space="preserve">https://nsearchives.nseindia.com/corporate/xbrl/INTEGRATED_FILING_NBFC_INDAS_1658716_24042026082047_WEB.xml</t>
  </si>
  <si>
    <t xml:space="preserve">Profit before tax 3789.96 + finance costs 8392.05 + depreciation 342.68 (Rs cr), from the same filing</t>
  </si>
  <si>
    <t xml:space="preserve">https://nsearchives.nseindia.com/corporate/xbrl/BRSRxml2026_BRSR_WebXMLFile_20260625_234922531.xml</t>
  </si>
  <si>
    <t xml:space="preserve">in-capmkt:NOx fact f1708</t>
  </si>
  <si>
    <t xml:space="preserve">in-capmkt:ParticulateMatter fact f1712</t>
  </si>
  <si>
    <t xml:space="preserve">in-capmkt:(derived) renewable / total electricity fact f1619;f1627</t>
  </si>
  <si>
    <t xml:space="preserve">in-capmkt:SOx fact f1710</t>
  </si>
  <si>
    <t xml:space="preserve">https://nsearchives.nseindia.com/corporate/M_MFIN_25062026234858_SEIntimationBRSRSigned.pdf</t>
  </si>
  <si>
    <t xml:space="preserve">PDF page 12</t>
  </si>
  <si>
    <t xml:space="preserve">in-capmkt:TotalWasteDisposed fact f1785</t>
  </si>
  <si>
    <t xml:space="preserve">in-capmkt:TotalWasteGenerated fact f1763</t>
  </si>
  <si>
    <t xml:space="preserve">in-capmkt:TotalWasteRecovered fact f1777</t>
  </si>
  <si>
    <t xml:space="preserve">in-capmkt:TotalVolumeOfWaterConsumption fact f1660</t>
  </si>
  <si>
    <t xml:space="preserve">in-capmkt:TotalVolumeOfWaterWithdrawal fact f1658</t>
  </si>
  <si>
    <t xml:space="preserve">https://nsearchives.nseindia.com/corporate/xbrl/INTEGRATED_FILING_BANKING_1655517_20042026072125_WEB.xml</t>
  </si>
  <si>
    <t xml:space="preserve">https://nsearchives.nseindia.com/corporate/xbrl/BRSR_532525_662026202144_BRSR_WebXMLFile_20260606_202159675.xml</t>
  </si>
  <si>
    <t xml:space="preserve">in-capmkt:(derived) renewable / total electricity fact f1450;f1458</t>
  </si>
  <si>
    <t xml:space="preserve">in-capmkt:TotalScope1Emissions fact f1536</t>
  </si>
  <si>
    <t xml:space="preserve">in-capmkt:TotalScope2Emissions fact f1538</t>
  </si>
  <si>
    <t xml:space="preserve">in-capmkt:TotalWasteDisposed fact f1588</t>
  </si>
  <si>
    <t xml:space="preserve">in-capmkt:TotalWasteGenerated fact f1566</t>
  </si>
  <si>
    <t xml:space="preserve">in-capmkt:TotalWasteRecovered fact f1580</t>
  </si>
  <si>
    <t xml:space="preserve">in-capmkt:TotalVolumeOfWaterConsumption fact f1489</t>
  </si>
  <si>
    <t xml:space="preserve">in-capmkt:TotalVolumeOfWaterWithdrawal fact f1487</t>
  </si>
  <si>
    <t xml:space="preserve">https://nsearchives.nseindia.com/corporate/xbrl/INTEGRATED_FILING_NBFC_INDAS_1657367_22042026070147_WEB.xml</t>
  </si>
  <si>
    <t xml:space="preserve">Profit before tax 308.99 + finance costs 0.0 + depreciation 0.02 (Rs cr), from the same filing</t>
  </si>
  <si>
    <t xml:space="preserve">https://nsearchives.nseindia.com/corporate/xbrl/BRSR_500266_47202618611_BRSR_WebXMLFile_20260704_180756828.xml</t>
  </si>
  <si>
    <t xml:space="preserve">in-capmkt:TotalVolumeOfWaterConsumption fact f1490</t>
  </si>
  <si>
    <t xml:space="preserve">in-capmkt:TotalVolumeOfWaterWithdrawal fact f1488</t>
  </si>
  <si>
    <t xml:space="preserve">https://nsearchives.nseindia.com/corporate/xbrl/INTEGRATED_FILING_NBFC_INDAS_1699244_22072026034829_WEB.xml</t>
  </si>
  <si>
    <t xml:space="preserve">Profit before tax 2039.22 + finance costs 3028.35 + depreciation 229.81 (Rs cr), from the same filing</t>
  </si>
  <si>
    <t xml:space="preserve">https://nsearchives.nseindia.com/corporate/xbrl/BRSR_531213_2072026194038_BRSR_WebXMLFile_20260720_194054984.xml</t>
  </si>
  <si>
    <t xml:space="preserve">in-capmkt:TotalScope1Emissions fact f1602</t>
  </si>
  <si>
    <t xml:space="preserve">in-capmkt:TotalScope2Emissions fact f1604</t>
  </si>
  <si>
    <t xml:space="preserve">in-capmkt:TotalWasteDisposed fact f1656</t>
  </si>
  <si>
    <t xml:space="preserve">in-capmkt:TotalWasteGenerated fact f1632</t>
  </si>
  <si>
    <t xml:space="preserve">in-capmkt:TotalWasteRecovered fact f1648</t>
  </si>
  <si>
    <t xml:space="preserve">in-capmkt:TotalVolumeOfWaterConsumption fact f1554</t>
  </si>
  <si>
    <t xml:space="preserve">in-capmkt:TotalVolumeOfWaterWithdrawal fact f1552</t>
  </si>
  <si>
    <t xml:space="preserve">https://nsearchives.nseindia.com/corporate/xbrl/INTEGRATED_FILING_INDAS_1669686_19052026112343_WEB.xml</t>
  </si>
  <si>
    <t xml:space="preserve">Profit before tax 2421.24 + finance costs 562.21 + depreciation 428.57 (Rs cr), from the same filing</t>
  </si>
  <si>
    <t xml:space="preserve">https://nsearchives.nseindia.com/corporate/xbrl/BRSR_FY_2025-26_BRSR_WebXMLFile_20260709_170026957.xml</t>
  </si>
  <si>
    <t xml:space="preserve">https://nsearchives.nseindia.com/corporate/xbrl/AR_XBRL_MANKIND_02092026225222.xml</t>
  </si>
  <si>
    <t xml:space="preserve">https://nsearchives.nseindia.com/corporate/MANKIND1_09072026170010_BRSRFY2025_26_sd.pdf</t>
  </si>
  <si>
    <t xml:space="preserve">page AR p.39</t>
  </si>
  <si>
    <t xml:space="preserve">Total Scope 1 emissions* ... MTCO2eq 10,108 8,068 ##</t>
  </si>
  <si>
    <t xml:space="preserve">Total Scope 2 emissions # ... MTCO2eq 29,954 29,205</t>
  </si>
  <si>
    <t xml:space="preserve">in-capmkt:TotalWasteDisposed fact f2003</t>
  </si>
  <si>
    <t xml:space="preserve">in-capmkt:TotalWasteGenerated fact f1979</t>
  </si>
  <si>
    <t xml:space="preserve">in-capmkt:TotalWasteRecovered fact f1995</t>
  </si>
  <si>
    <t xml:space="preserve">https://nsearchives.nseindia.com/corporate/xbrl/INTEGRATED_FILING_INDAS_1663919_05052026104820_WEB.xml</t>
  </si>
  <si>
    <t xml:space="preserve">Profit before tax 2259.0 + finance costs 27.0 + depreciation 142.0 (Rs cr), from the same filing</t>
  </si>
  <si>
    <t xml:space="preserve">https://nsearchives.nseindia.com/corporate/BRSR_531642_09072026151053.pdf</t>
  </si>
  <si>
    <t xml:space="preserve">page 47</t>
  </si>
  <si>
    <t xml:space="preserve">NOx Kg/Year 2178.95 2680.961</t>
  </si>
  <si>
    <t xml:space="preserve">Particulate matter (PM) Kg/Year 1625.45 1734.519</t>
  </si>
  <si>
    <t xml:space="preserve">https://nsearchives.nseindia.com/corporate/xbrl/BRSR_531642_972026151053_BRSR_WebXMLFile_20260709_160429910.xml</t>
  </si>
  <si>
    <t xml:space="preserve">in-capmkt:(derived) renewable / total electricity fact f1632;f1640</t>
  </si>
  <si>
    <t xml:space="preserve">https://nsearchives.nseindia.com/corporate/xbrl/AR_XBRL_MARICO_04092026180928.xml</t>
  </si>
  <si>
    <t xml:space="preserve">SOx Kg/Year 141.36 175.674</t>
  </si>
  <si>
    <t xml:space="preserve">page 48</t>
  </si>
  <si>
    <t xml:space="preserve">Total Scope 1 emissions ... MtCO2e 1653.3 1207.5</t>
  </si>
  <si>
    <t xml:space="preserve">Total Scope 2 emissions ... MtCO2e 6229.5 9534.9</t>
  </si>
  <si>
    <t xml:space="preserve">in-capmkt:TotalWasteDisposed fact f1791</t>
  </si>
  <si>
    <t xml:space="preserve">in-capmkt:TotalWasteGenerated fact f1769</t>
  </si>
  <si>
    <t xml:space="preserve">https://nsearchives.nseindia.com/corporate/xbrl/INTEGRATED_FILING_INDAS_1660694_28042026092749_WEB.xml</t>
  </si>
  <si>
    <t xml:space="preserve">Profit before tax 18862.9 + finance costs 238.7 + depreciation 6740.5 (Rs cr), from the same filing</t>
  </si>
  <si>
    <t xml:space="preserve">https://nsearchives.nseindia.com/corporate/xbrl/BRSR_2143_WebXMLFile_20260808_220104161.xml</t>
  </si>
  <si>
    <t xml:space="preserve">in-capmkt:NOx fact f1761</t>
  </si>
  <si>
    <t xml:space="preserve">in-capmkt:ParticulateMatter fact f1765</t>
  </si>
  <si>
    <t xml:space="preserve">https://nsearchives.nseindia.com/corporate/xbrl/AR_XBRL_MARUTI_08102026183654.xml</t>
  </si>
  <si>
    <t xml:space="preserve">in-capmkt:SOx fact f1763</t>
  </si>
  <si>
    <t xml:space="preserve">in-capmkt:TotalScope1Emissions fact f1776</t>
  </si>
  <si>
    <t xml:space="preserve">in-capmkt:TotalScope2Emissions fact f1778</t>
  </si>
  <si>
    <t xml:space="preserve">in-capmkt:TotalWasteGenerated fact f1808</t>
  </si>
  <si>
    <t xml:space="preserve">https://nsearchives.nseindia.com/corporate/xbrl/INTEGRATED_FILING_INDAS_1670731_21052026060716_WEB.xml</t>
  </si>
  <si>
    <t xml:space="preserve">Profit before tax 1723.82 + finance costs 235.1 + depreciation 446.53 (Rs cr), from the same filing</t>
  </si>
  <si>
    <t xml:space="preserve">https://nsearchives.nseindia.com/corporate/BRSR_543220_08072026204839.pdf</t>
  </si>
  <si>
    <t xml:space="preserve">page IAR p.~54-55 (BRSR Principle 6 E6)</t>
  </si>
  <si>
    <t xml:space="preserve">NOx MT/Annum 2.59 1.19 SOx MT/Annum 0.17 0.14 Particulate Matter (PM) MT/Annum 0.30 0.19</t>
  </si>
  <si>
    <t xml:space="preserve">https://nsearchives.nseindia.com/corporate/xbrl/BRSR_543220_872026204839_BRSR_WebXMLFile_20260708_204852975.xml</t>
  </si>
  <si>
    <t xml:space="preserve">in-capmkt:(derived) renewable / total electricity fact f1652;f1660</t>
  </si>
  <si>
    <t xml:space="preserve">https://nsearchives.nseindia.com/corporate/xbrl/AR_XBRL_MAXHEALTH_31082026124016.xml</t>
  </si>
  <si>
    <t xml:space="preserve">in-capmkt:TotalScope1Emissions fact f1757</t>
  </si>
  <si>
    <t xml:space="preserve">in-capmkt:TotalScope2Emissions fact f1759</t>
  </si>
  <si>
    <t xml:space="preserve">in-capmkt:TotalWasteDisposed fact f1813</t>
  </si>
  <si>
    <t xml:space="preserve">in-capmkt:TotalWasteGenerated fact f1789</t>
  </si>
  <si>
    <t xml:space="preserve">in-capmkt:TotalWasteRecovered fact f1805</t>
  </si>
  <si>
    <t xml:space="preserve">in-capmkt:TotalVolumeOfWaterConsumption fact f1693</t>
  </si>
  <si>
    <t xml:space="preserve">in-capmkt:TotalVolumeOfWaterWithdrawal fact f1691</t>
  </si>
  <si>
    <t xml:space="preserve">https://nsearchives.nseindia.com/corporate/xbrl/INTEGRATED_FILING_INDAS_1662701_30042026104119_WEB.xml</t>
  </si>
  <si>
    <t xml:space="preserve">Profit before tax 3250.48 + finance costs 59.14 + depreciation 92.68 (Rs cr), from the same filing</t>
  </si>
  <si>
    <t xml:space="preserve">https://nsearchives.nseindia.com/corporate/xbrl/BRSR_17585_WebXMLFile_20260804_233837946.xml</t>
  </si>
  <si>
    <t xml:space="preserve">https://nsearchives.nseindia.com/corporate/xbrl/AR_XBRL_MAZDOCK_25092026121031.xml</t>
  </si>
  <si>
    <t xml:space="preserve">in-capmkt:TotalScope1Emissions fact f1793</t>
  </si>
  <si>
    <t xml:space="preserve">in-capmkt:TotalScope2Emissions fact f1795</t>
  </si>
  <si>
    <t xml:space="preserve">in-capmkt:TotalWasteDisposed fact f1849</t>
  </si>
  <si>
    <t xml:space="preserve">in-capmkt:TotalWasteGenerated fact f1825</t>
  </si>
  <si>
    <t xml:space="preserve">in-capmkt:TotalWasteRecovered fact f1841</t>
  </si>
  <si>
    <t xml:space="preserve">https://nsearchives.nseindia.com/corporate/xbrl/INTEGRATED_FILING_INDAS_1667160_14052026061031_WEB.xml</t>
  </si>
  <si>
    <t xml:space="preserve">Profit before tax 716.038 + finance costs 79.114 + depreciation 222.54 (Rs cr), from the same filing</t>
  </si>
  <si>
    <t xml:space="preserve">https://nsearchives.nseindia.com/corporate/xbrl/BRSR_20051_WebXMLFile_20260821_183417381.xml</t>
  </si>
  <si>
    <t xml:space="preserve">in-capmkt:NOx fact f1778</t>
  </si>
  <si>
    <t xml:space="preserve">in-capmkt:ParticulateMatter fact f1782</t>
  </si>
  <si>
    <t xml:space="preserve">in-capmkt:(derived) renewable / total electricity fact f1690;f1698</t>
  </si>
  <si>
    <t xml:space="preserve">https://nsearchives.nseindia.com/corporate/xbrl/AR_XBRL_MEDANTA_15102026191408.xml</t>
  </si>
  <si>
    <t xml:space="preserve">in-capmkt:SOx fact f1780</t>
  </si>
  <si>
    <t xml:space="preserve">https://medanta.s3.ap-south-1.amazonaws.com/reports/August2026/neTR0rNCacXMHOhGLbja3Wy1yyROtM-metaR2xvYmFsIEhlYWx0aCBBUiAyNS0yNi5wZGY=-.pdf</t>
  </si>
  <si>
    <t xml:space="preserve">page AR 2025-26 pp.224-226 (BRSR P6 E7)</t>
  </si>
  <si>
    <t xml:space="preserve">Total Scope 1 emissions ... MT of CO2 Equivalent 5,006.55 5,352.60</t>
  </si>
  <si>
    <t xml:space="preserve">Total Scope 2 emissions ... MT of CO2 Equivalent 41,059.44 45,915.30</t>
  </si>
  <si>
    <t xml:space="preserve">in-capmkt:TotalVolumeOfWaterConsumption fact f1731</t>
  </si>
  <si>
    <t xml:space="preserve">in-capmkt:TotalVolumeOfWaterWithdrawal fact f1729</t>
  </si>
  <si>
    <t xml:space="preserve">https://nsearchives.nseindia.com/corporate/xbrl/INTEGRATED_FILING_INDAS_1664240_06052026090814_WEB.xml</t>
  </si>
  <si>
    <t xml:space="preserve">Profit before tax 1103.031 + finance costs 8.723 + depreciation 44.461 (Rs cr), from the same filing</t>
  </si>
  <si>
    <t xml:space="preserve">https://nsearchives.nseindia.com/corporate/xbrl/BRSR_26469_WebXMLFile_20260824_212250866.xml</t>
  </si>
  <si>
    <t xml:space="preserve">in-capmkt:(derived) renewable / total electricity fact f1526;f1534</t>
  </si>
  <si>
    <t xml:space="preserve">https://nsearchives.nseindia.com/corporate/xbrl/AR_XBRL_MEESHO_17102026220909.xml</t>
  </si>
  <si>
    <t xml:space="preserve">https://nsearchives.nseindia.com/corporate/BRSR_544632_24082026212237.pdf</t>
  </si>
  <si>
    <t xml:space="preserve">Total Scope 1 emissions ... MTCO2e 0</t>
  </si>
  <si>
    <t xml:space="preserve">Total Scope 2 emissions ... MTCO2e 1,330.72</t>
  </si>
  <si>
    <t xml:space="preserve">in-capmkt:TotalWasteDisposed fact f1665</t>
  </si>
  <si>
    <t xml:space="preserve">in-capmkt:TotalWasteGenerated fact f1643</t>
  </si>
  <si>
    <t xml:space="preserve">in-capmkt:TotalWasteRecovered fact f1657</t>
  </si>
  <si>
    <t xml:space="preserve">https://nsearchives.nseindia.com/corporate/xbrl/INTEGRATED_FILING_INDAS_1670128_20052026065414_WEB.xml</t>
  </si>
  <si>
    <t xml:space="preserve">Profit before tax 533.06 + finance costs 110.9 + depreciation 310.34 (Rs cr), from the same filing</t>
  </si>
  <si>
    <t xml:space="preserve">https://nsearchives.nseindia.com/corporate/xbrl/BRSR_19895_WebXMLFile_20260824_201228975.xml</t>
  </si>
  <si>
    <t xml:space="preserve">in-capmkt:(derived) renewable / total electricity fact f1495;f1503</t>
  </si>
  <si>
    <t xml:space="preserve">in-capmkt:TotalWasteDisposed fact f1642</t>
  </si>
  <si>
    <t xml:space="preserve">in-capmkt:TotalWasteRecovered fact f1634</t>
  </si>
  <si>
    <t xml:space="preserve">https://nsearchives.nseindia.com/corporate/xbrl/INTEGRATED_FILING_NBFC_INDAS_1673034_26052026033420_WEB.xml</t>
  </si>
  <si>
    <t xml:space="preserve">Profit before tax 119.77 + finance costs 111.86 + depreciation 2.31 (Rs cr), from the same filing</t>
  </si>
  <si>
    <t xml:space="preserve">https://nsearchives.nseindia.com/corporate/xbrl/BRSR2026MFSL_BRSR_WebXMLFile_20260727_145910895.xml</t>
  </si>
  <si>
    <t xml:space="preserve">https://nsearchives.nseindia.com/corporate/xbrl/AR_XBRL_MFSL_11092026160659.xml</t>
  </si>
  <si>
    <t xml:space="preserve">in-capmkt:TotalScope1Emissions fact f1737</t>
  </si>
  <si>
    <t xml:space="preserve">in-capmkt:TotalScope2Emissions fact f1739</t>
  </si>
  <si>
    <t xml:space="preserve">in-capmkt:TotalWasteGenerated fact f1767</t>
  </si>
  <si>
    <t xml:space="preserve">https://nsearchives.nseindia.com/corporate/xbrl/INTEGRATED_FILING_INDAS_1736097_12102026034856_WEB.xml</t>
  </si>
  <si>
    <t xml:space="preserve">Profit before tax 314.69 + finance costs 122.48 + depreciation 191.37 (Rs cr), from the same filing</t>
  </si>
  <si>
    <t xml:space="preserve">https://nsearchives.nseindia.com/corporate/xbrl/BRSR_NSE_BRSR_WebXMLFile_20260729_091513346.xml</t>
  </si>
  <si>
    <t xml:space="preserve">https://nsearchives.nseindia.com/corporate/xbrl/AR_XBRL_MINDACORP_19092026194006.xml</t>
  </si>
  <si>
    <t xml:space="preserve">in-capmkt:TotalScope1Emissions fact f1811</t>
  </si>
  <si>
    <t xml:space="preserve">in-capmkt:TotalScope2Emissions fact f1813</t>
  </si>
  <si>
    <t xml:space="preserve">in-capmkt:TotalWasteDisposed fact f1863</t>
  </si>
  <si>
    <t xml:space="preserve">in-capmkt:TotalWasteRecovered fact f1855</t>
  </si>
  <si>
    <t xml:space="preserve">https://nsearchives.nseindia.com/corporate/xbrl/INTEGRATED_FILING_INDAS_1670034_20052026055730_WEB.xml</t>
  </si>
  <si>
    <t xml:space="preserve">Profit before tax 2048.45 + finance costs 278.97 + depreciation 398.07 (Rs cr), from the same filing</t>
  </si>
  <si>
    <t xml:space="preserve">https://nsearchives.nseindia.com/corporate/xbrl/BRSR_2026_BRSR_WebXMLFile_20260707_202217465.xml</t>
  </si>
  <si>
    <t xml:space="preserve">in-capmkt:NOx fact f2901</t>
  </si>
  <si>
    <t xml:space="preserve">https://nsearchives.nseindia.com/corporate/MOTHERSON_07072026202206_Stock_Exchange_Disclosure_BRSR.pdf</t>
  </si>
  <si>
    <t xml:space="preserve">in-capmkt:(derived) renewable / total electricity fact f2815;f2823</t>
  </si>
  <si>
    <t xml:space="preserve">in-capmkt:TotalWasteDisposed fact f2967</t>
  </si>
  <si>
    <t xml:space="preserve">in-capmkt:TotalWasteGenerated fact f2945</t>
  </si>
  <si>
    <t xml:space="preserve">in-capmkt:TotalWasteRecovered fact f2959</t>
  </si>
  <si>
    <t xml:space="preserve">in-capmkt:TotalVolumeOfWaterConsumption fact f2854</t>
  </si>
  <si>
    <t xml:space="preserve">in-capmkt:TotalVolumeOfWaterWithdrawal fact f2852</t>
  </si>
  <si>
    <t xml:space="preserve">https://nsearchives.nseindia.com/corporate/xbrl/INTEGRATED_FILING_NBFC_INDAS_1735120_09102026061238_WEB.xml</t>
  </si>
  <si>
    <t xml:space="preserve">Profit before tax 2465.0431 + finance costs 1336.4115 + depreciation 110.6732 (Rs cr), from the same filing</t>
  </si>
  <si>
    <t xml:space="preserve">https://nsearchives.nseindia.com/corporate/xbrl/BRSR_532892_2262026231552_BRSR_WebXMLFile_20260622_231859396.xml</t>
  </si>
  <si>
    <t xml:space="preserve">in-capmkt:(derived) renewable / total electricity fact f1616;f1624</t>
  </si>
  <si>
    <t xml:space="preserve">https://nsearchives.nseindia.com/corporate/xbrl/AR_XBRL_MOTILALOFS_12082026105613.xml</t>
  </si>
  <si>
    <t xml:space="preserve">https://nsearchives.nseindia.com/corporate/BRSR_532892_22062026231553.pdf</t>
  </si>
  <si>
    <t xml:space="preserve">page BRSR p.~66</t>
  </si>
  <si>
    <t xml:space="preserve">Total Scope 1 emissions ... Metric tonnes of CO2 equivalent 203.46 6.76</t>
  </si>
  <si>
    <t xml:space="preserve">Total Scope 2 emissions ... Metric tonnes of CO2 equivalent 8,205.83 6,369.77</t>
  </si>
  <si>
    <t xml:space="preserve">https://nsearchives.nseindia.com/corporate/xbrl/INTEGRATED_FILING_INDAS_1661643_29042026115740_WEB.xml</t>
  </si>
  <si>
    <t xml:space="preserve">Profit before tax 1910.726 + finance costs 60.159 + depreciation 181.556 (Rs cr), from the same filing</t>
  </si>
  <si>
    <t xml:space="preserve">https://nsearchives.nseindia.com/corporate/xbrl/BRSR_526299_272026153417_BRSR_WebXMLFile_20260702_160517192.xml</t>
  </si>
  <si>
    <t xml:space="preserve">in-capmkt:(derived) renewable / total electricity fact f1808;f1816</t>
  </si>
  <si>
    <t xml:space="preserve">https://nsearchives.nseindia.com/corporate/xbrl/AR_XBRL_MPHASIS_20082026174935.xml</t>
  </si>
  <si>
    <t xml:space="preserve">in-capmkt:TotalScope1Emissions fact f1897</t>
  </si>
  <si>
    <t xml:space="preserve">in-capmkt:TotalScope2Emissions fact f1899</t>
  </si>
  <si>
    <t xml:space="preserve">in-capmkt:TotalWasteGenerated fact f1928</t>
  </si>
  <si>
    <t xml:space="preserve">https://nsearchives.nseindia.com/corporate/xbrl/INTEGRATED_FILING_INDAS_1664541_07052026062818_WEB.xml</t>
  </si>
  <si>
    <t xml:space="preserve">Profit before tax 3195.46 + finance costs 297.06 + depreciation 1747.33 (Rs cr), from the same filing</t>
  </si>
  <si>
    <t xml:space="preserve">https://nsearchives.nseindia.com/corporate/xbrl/BRSR2026_BRSR_WebXMLFile_20260714_183119404.xml</t>
  </si>
  <si>
    <t xml:space="preserve">in-capmkt:NOx fact f1508</t>
  </si>
  <si>
    <t xml:space="preserve">in-capmkt:ParticulateMatter fact f1512</t>
  </si>
  <si>
    <t xml:space="preserve">in-capmkt:(derived) renewable / total electricity fact f1422;f1430</t>
  </si>
  <si>
    <t xml:space="preserve">https://nsearchives.nseindia.com/corporate/xbrl/AR_XBRL_MRF_15092026095538.xml</t>
  </si>
  <si>
    <t xml:space="preserve">in-capmkt:SOx fact f1510</t>
  </si>
  <si>
    <t xml:space="preserve">https://nsearchives.nseindia.com/corporate/MRF_14072026183045_BRSR.pdf</t>
  </si>
  <si>
    <t xml:space="preserve">in-capmkt:TotalWasteDisposed fact f1574</t>
  </si>
  <si>
    <t xml:space="preserve">in-capmkt:TotalWasteGenerated fact f1552</t>
  </si>
  <si>
    <t xml:space="preserve">in-capmkt:TotalWasteRecovered fact f1566</t>
  </si>
  <si>
    <t xml:space="preserve">https://nsearchives.nseindia.com/corporate/xbrl/INTEGRATED_FILING_INDAS_1658715_24042026082041_WEB.xml</t>
  </si>
  <si>
    <t xml:space="preserve">Profit before tax 4021.54 + finance costs 907.23 + depreciation 1519.87 (Rs cr), from the same filing</t>
  </si>
  <si>
    <t xml:space="preserve">https://nsearchives.nseindia.com/corporate/MRPL_10082026161942_BRSR202526sd.pdf</t>
  </si>
  <si>
    <t xml:space="preserve">page BRSR P6 Q6 (AR p.~134)</t>
  </si>
  <si>
    <t xml:space="preserve">NOx TPA 2,544.00 2,190.00</t>
  </si>
  <si>
    <t xml:space="preserve">BRSR_PDF page nan: "Particulate matter (PM) TPA 163.30 172.04"</t>
  </si>
  <si>
    <t xml:space="preserve">Particulate matter (PM) TPA 163.30 172.04</t>
  </si>
  <si>
    <t xml:space="preserve">https://nsearchives.nseindia.com/corporate/xbrl/BRSR_216_WebXMLFile_20260810_161957670.xml</t>
  </si>
  <si>
    <t xml:space="preserve">in-capmkt:(derived) renewable / total electricity fact f1657;f1665</t>
  </si>
  <si>
    <t xml:space="preserve">https://nsearchives.nseindia.com/corporate/xbrl/AR_XBRL_MRPL_29092026162312.xml</t>
  </si>
  <si>
    <t xml:space="preserve">BRSR_PDF page nan: "SOx TPA 14,628.00 17,325.00"</t>
  </si>
  <si>
    <t xml:space="preserve">SOx TPA 14,628.00 17,325.00</t>
  </si>
  <si>
    <t xml:space="preserve">in-capmkt:TotalVolumeOfWaterConsumption fact f1697</t>
  </si>
  <si>
    <t xml:space="preserve">in-capmkt:TotalVolumeOfWaterWithdrawal fact f1695</t>
  </si>
  <si>
    <t xml:space="preserve">https://nsearchives.nseindia.com/corporate/xbrl/INTEGRATED_FILING_INDAS_1660262_28042026043231_WEB.xml</t>
  </si>
  <si>
    <t xml:space="preserve">Profit before tax 821.88 + finance costs 26.25 + depreciation 216.12 (Rs cr), from the same filing</t>
  </si>
  <si>
    <t xml:space="preserve">https://nsearchives.nseindia.com/corporate/xbrl/BRSR_543498_672026202113_BRSR_WebXMLFile_20260706_202128814.xml</t>
  </si>
  <si>
    <t xml:space="preserve">in-capmkt:NOx fact f1636</t>
  </si>
  <si>
    <t xml:space="preserve">in-capmkt:ParticulateMatter fact f1640</t>
  </si>
  <si>
    <t xml:space="preserve">in-capmkt:(derived) renewable / total electricity fact f1548;f1556</t>
  </si>
  <si>
    <t xml:space="preserve">https://nsearchives.nseindia.com/corporate/xbrl/AR_XBRL_MSUMI_10092026153647.xml</t>
  </si>
  <si>
    <t xml:space="preserve">in-capmkt:SOx fact f1638</t>
  </si>
  <si>
    <t xml:space="preserve">in-capmkt:TotalScope1Emissions fact f1650</t>
  </si>
  <si>
    <t xml:space="preserve">in-capmkt:TotalScope2Emissions fact f1652</t>
  </si>
  <si>
    <t xml:space="preserve">in-capmkt:TotalWasteDisposed fact f1704</t>
  </si>
  <si>
    <t xml:space="preserve">in-capmkt:TotalWasteGenerated fact f1682</t>
  </si>
  <si>
    <t xml:space="preserve">in-capmkt:TotalWasteRecovered fact f1696</t>
  </si>
  <si>
    <t xml:space="preserve">in-capmkt:TotalVolumeOfWaterConsumption fact f1589</t>
  </si>
  <si>
    <t xml:space="preserve">in-capmkt:TotalVolumeOfWaterWithdrawal fact f1587</t>
  </si>
  <si>
    <t xml:space="preserve">https://nsearchives.nseindia.com/corporate/xbrl/INTEGRATED_FILING_INDAS_1666166_12052026075618_WEB.xml</t>
  </si>
  <si>
    <t xml:space="preserve">Profit before tax 131.036 + finance costs 29.344 + depreciation 34.363 (Rs cr), from the same filing</t>
  </si>
  <si>
    <t xml:space="preserve">https://nsearchives.nseindia.com/corporate/xbrl/BRSR_19009_WebXMLFile_20260905_213958782.xml</t>
  </si>
  <si>
    <t xml:space="preserve">in-capmkt:(derived) renewable / total electricity fact f1262;f1270</t>
  </si>
  <si>
    <t xml:space="preserve">in-capmkt:TotalScope1Emissions fact f1360</t>
  </si>
  <si>
    <t xml:space="preserve">in-capmkt:TotalScope2Emissions fact f1362</t>
  </si>
  <si>
    <t xml:space="preserve">in-capmkt:TotalWasteDisposed fact f1413</t>
  </si>
  <si>
    <t xml:space="preserve">in-capmkt:TotalWasteGenerated fact f1391</t>
  </si>
  <si>
    <t xml:space="preserve">in-capmkt:TotalWasteRecovered fact f1405</t>
  </si>
  <si>
    <t xml:space="preserve">in-capmkt:TotalVolumeOfWaterConsumption fact f1302</t>
  </si>
  <si>
    <t xml:space="preserve">in-capmkt:TotalVolumeOfWaterWithdrawal fact f1300</t>
  </si>
  <si>
    <t xml:space="preserve">https://nsearchives.nseindia.com/corporate/xbrl/INTEGRATED_FILING_NBFC_INDAS_1667322_14052026075853_WEB.xml</t>
  </si>
  <si>
    <t xml:space="preserve">Profit before tax 13645.491 + finance costs 9941.005 + depreciation 87.228 (Rs cr), from the same filing</t>
  </si>
  <si>
    <t xml:space="preserve">https://nsearchives.nseindia.com/corporate/xbrl/BRSR_4732_WebXMLFile_20260807_200501235.xml</t>
  </si>
  <si>
    <t xml:space="preserve">in-capmkt:TotalScope1Emissions fact f1707</t>
  </si>
  <si>
    <t xml:space="preserve">in-capmkt:TotalScope2Emissions fact f1709</t>
  </si>
  <si>
    <t xml:space="preserve">in-capmkt:TotalVolumeOfWaterConsumption fact f1658</t>
  </si>
  <si>
    <t xml:space="preserve">in-capmkt:TotalVolumeOfWaterWithdrawal fact f1656</t>
  </si>
  <si>
    <t xml:space="preserve">https://nsearchives.nseindia.com/corporate/xbrl/INTEGRATED_FILING_INDAS_1676118_29052026051938_WEB.xml</t>
  </si>
  <si>
    <t xml:space="preserve">Profit before tax 1364.1 + finance costs 32.3 + depreciation 189.6 (Rs cr), from the same filing</t>
  </si>
  <si>
    <t xml:space="preserve">https://nsearchives.nseindia.com/corporate/BRSR_524816_04092026204752.pdf</t>
  </si>
  <si>
    <t xml:space="preserve">page BRSR Principle 6 Q6</t>
  </si>
  <si>
    <t xml:space="preserve">NOx tonnes 38.28 44.21</t>
  </si>
  <si>
    <t xml:space="preserve">Particulate matter (PM) tonnes 30.52 26.52</t>
  </si>
  <si>
    <t xml:space="preserve">https://nsearchives.nseindia.com/corporate/xbrl/BRSR_1299_WebXMLFile_20260904_204829880.xml</t>
  </si>
  <si>
    <t xml:space="preserve">SOx tonnes 38.50 45.55</t>
  </si>
  <si>
    <t xml:space="preserve">in-capmkt:TotalScope1Emissions fact f1708</t>
  </si>
  <si>
    <t xml:space="preserve">in-capmkt:TotalScope2Emissions fact f1710</t>
  </si>
  <si>
    <t xml:space="preserve">in-capmkt:TotalWasteGenerated fact f1738</t>
  </si>
  <si>
    <t xml:space="preserve">https://nsearchives.nseindia.com/corporate/xbrl/INTEGRATED_FILING_INDAS_1668257_16052026013420_WEB.xml</t>
  </si>
  <si>
    <t xml:space="preserve">Profit before tax 7767.45 + finance costs 99.8 + depreciation 745.36 (Rs cr), from the same filing</t>
  </si>
  <si>
    <t xml:space="preserve">https://nsearchives.nseindia.com/corporate/xbrl/BRSR_1789_WebXMLFile_20260807_180500372.xml</t>
  </si>
  <si>
    <t xml:space="preserve">in-capmkt:NOx fact f1590</t>
  </si>
  <si>
    <t xml:space="preserve">in-capmkt:ParticulateMatter fact f1594</t>
  </si>
  <si>
    <t xml:space="preserve">in-capmkt:(derived) renewable / total electricity fact f1504;f1512</t>
  </si>
  <si>
    <t xml:space="preserve">https://nsearchives.nseindia.com/corporate/xbrl/AR_XBRL_NATIONALUM_07102026162915.xml</t>
  </si>
  <si>
    <t xml:space="preserve">in-capmkt:SOx fact f1592</t>
  </si>
  <si>
    <t xml:space="preserve">in-capmkt:TotalWasteGenerated fact f1638</t>
  </si>
  <si>
    <t xml:space="preserve">in-capmkt:TotalVolumeOfWaterConsumption fact f1544</t>
  </si>
  <si>
    <t xml:space="preserve">in-capmkt:TotalVolumeOfWaterWithdrawal fact f1542</t>
  </si>
  <si>
    <t xml:space="preserve">https://nsearchives.nseindia.com/corporate/xbrl/INTEGRATED_FILING_INDAS_1671387_22052026052216_WEB.xml</t>
  </si>
  <si>
    <t xml:space="preserve">Profit before tax 1473.105 + finance costs 20.742 + depreciation 89.12 (Rs cr), from the same filing</t>
  </si>
  <si>
    <t xml:space="preserve">https://nsearchives.nseindia.com/corporate/xbrl/BRSRFY26_BRSR_WebXMLFile_20260731_213239540.xml</t>
  </si>
  <si>
    <t xml:space="preserve">in-capmkt:(derived) renewable / total electricity fact f1560;f1568</t>
  </si>
  <si>
    <t xml:space="preserve">https://nsearchives.nseindia.com/corporate/xbrl/AR_XBRL_NAUKRI_23092026173933.xml</t>
  </si>
  <si>
    <t xml:space="preserve">https://nsearchives.nseindia.com/corporate/NAUKRI2_31072026213218_IEIL_BRSR.pdf</t>
  </si>
  <si>
    <t xml:space="preserve">in-capmkt:TotalWasteGenerated fact f1700</t>
  </si>
  <si>
    <t xml:space="preserve">in-capmkt:TotalVolumeOfWaterConsumption fact f1601</t>
  </si>
  <si>
    <t xml:space="preserve">in-capmkt:TotalVolumeOfWaterWithdrawal fact f1599</t>
  </si>
  <si>
    <t xml:space="preserve">https://nsearchives.nseindia.com/corporate/xbrl/INTEGRATED_FILING_INDAS_1667929_15052026070348_WEB.xml</t>
  </si>
  <si>
    <t xml:space="preserve">Profit before tax 666.1561 + finance costs 2.1614 + depreciation 34.4649 (Rs cr), from the same filing</t>
  </si>
  <si>
    <t xml:space="preserve">https://nsearchives.nseindia.com/corporate/xbrl/BRSR_513023_2072026205520_BRSR_WebXMLFile_20260720_205535150.xml</t>
  </si>
  <si>
    <t xml:space="preserve">in-capmkt:NOx fact f1721</t>
  </si>
  <si>
    <t xml:space="preserve">in-capmkt:ParticulateMatter fact f1725</t>
  </si>
  <si>
    <t xml:space="preserve">in-capmkt:SOx fact f1723</t>
  </si>
  <si>
    <t xml:space="preserve">https://nsearchives.nseindia.com/corporate/BRSR_513023_20072026205520.pdf</t>
  </si>
  <si>
    <t xml:space="preserve">https://nsearchives.nseindia.com/corporate/xbrl/INTEGRATED_FILING_INDAS_1661418_29042026065519_WEB.xml</t>
  </si>
  <si>
    <t xml:space="preserve">Profit before tax 879.92 + finance costs 117.85 + depreciation 149.2 (Rs cr), from the same filing</t>
  </si>
  <si>
    <t xml:space="preserve">https://nsearchives.nseindia.com/corporate/xbrl/BRSR_532504_157202622214_BRSR_WebXMLFile_20260715_222121158.xml</t>
  </si>
  <si>
    <t xml:space="preserve">https://nsearchives.nseindia.com/corporate/xbrl/AR_XBRL_NAVINFLUOR_04092026185209.xml</t>
  </si>
  <si>
    <t xml:space="preserve">https://nsearchives.nseindia.com/corporate/xbrl/INTEGRATED_FILING_INDAS_1672605_25052026071920_WEB.xml</t>
  </si>
  <si>
    <t xml:space="preserve">Profit before tax 832.975 + finance costs 0.013 + depreciation 9.2246 (Rs cr), from the same filing</t>
  </si>
  <si>
    <t xml:space="preserve">https://nsearchives.nseindia.com/corporate/xbrl/BRSR_5846_WebXMLFile_20260821_113541048.xml</t>
  </si>
  <si>
    <t xml:space="preserve">https://nsearchives.nseindia.com/corporate/xbrl/AR_XBRL_NBCC_12102026120144.xml</t>
  </si>
  <si>
    <t xml:space="preserve">https://www.nbccindia.in/pdfdata/finance/AnnualReports/NBCC_BRSR_20.08.2026%20V1.pdf</t>
  </si>
  <si>
    <t xml:space="preserve">page BRSR (66th AR) P6 E-7</t>
  </si>
  <si>
    <t xml:space="preserve">Total Scope 1 emissions ... MT of CO2 Equivalent 3,123.08 2,052.10</t>
  </si>
  <si>
    <t xml:space="preserve">Total Scope 2 emissions ... MT of CO2 Equivalent 971.36 887.04</t>
  </si>
  <si>
    <t xml:space="preserve">https://nsearchives.nseindia.com/corporate/xbrl/INTEGRATED_FILING_INDAS_1656725_21042026073219_WEB.xml</t>
  </si>
  <si>
    <t xml:space="preserve">Profit before tax 4488.87 + finance costs 158.31 + depreciation 699.23 (Rs cr), from the same filing</t>
  </si>
  <si>
    <t xml:space="preserve">https://nsearchives.nseindia.com/corporate/NESTLEIND1_05062026220621_Nestle_India_BRSR_2025-26.pdf</t>
  </si>
  <si>
    <t xml:space="preserve">page AR p.~271-293 (BRSR P6 Q9/E6)</t>
  </si>
  <si>
    <t xml:space="preserve">NOx kgSOxe 117,605 211,911</t>
  </si>
  <si>
    <t xml:space="preserve">https://nsearchives.nseindia.com/corporate/xbrl/BRSR_500790_562026165313_BRSR_WebXMLFile_20260606_021049013.xml</t>
  </si>
  <si>
    <t xml:space="preserve">in-capmkt:(derived) renewable / total electricity fact f1692;f1700</t>
  </si>
  <si>
    <t xml:space="preserve">https://nsearchives.nseindia.com/corporate/xbrl/AR_XBRL_NESTLEIND_09082026023858.xml</t>
  </si>
  <si>
    <t xml:space="preserve">page AR p.~271-293</t>
  </si>
  <si>
    <t xml:space="preserve">SOx kgSOxe 196,841* 806,382</t>
  </si>
  <si>
    <t xml:space="preserve">in-capmkt:TotalScope1Emissions fact f1795</t>
  </si>
  <si>
    <t xml:space="preserve">in-capmkt:TotalScope2Emissions fact f1797</t>
  </si>
  <si>
    <t xml:space="preserve">in-capmkt:TotalWasteDisposed fact f1847</t>
  </si>
  <si>
    <t xml:space="preserve">in-capmkt:TotalWasteRecovered fact f1839</t>
  </si>
  <si>
    <t xml:space="preserve">https://nsearchives.nseindia.com/corporate/xbrl/INTEGRATED_FILING_INDAS_1668217_16052026103806_WEB.xml</t>
  </si>
  <si>
    <t xml:space="preserve">Profit before tax 276.52 + finance costs 12.953 + depreciation 14.211 (Rs cr), from the same filing</t>
  </si>
  <si>
    <t xml:space="preserve">https://nsearchives.nseindia.com/corporate/xbrl/BRSR_21823_WebXMLFile_20260828_132410270.xml</t>
  </si>
  <si>
    <t xml:space="preserve">https://nsearchives.nseindia.com/corporate/NETWEB1234_28082026132358_BRSR_2026.pdf</t>
  </si>
  <si>
    <t xml:space="preserve">in-capmkt:TotalWasteDisposed fact f1711</t>
  </si>
  <si>
    <t xml:space="preserve">in-capmkt:TotalWasteGenerated fact f1689</t>
  </si>
  <si>
    <t xml:space="preserve">in-capmkt:TotalWasteRecovered fact f1703</t>
  </si>
  <si>
    <t xml:space="preserve">https://nsearchives.nseindia.com/corporate/xbrl/INTEGRATED_FILING_INDAS_1666224_12052026091020_WEB.xml</t>
  </si>
  <si>
    <t xml:space="preserve">Profit before tax 487.7331 + finance costs 23.9454 + depreciation 91.7305 (Rs cr), from the same filing</t>
  </si>
  <si>
    <t xml:space="preserve">https://nsearchives.nseindia.com/corporate/xbrl/BRSR_524558_972026195125_BRSR_WebXMLFile_20260709_195138707.xml</t>
  </si>
  <si>
    <t xml:space="preserve">in-capmkt:NOx fact f1615</t>
  </si>
  <si>
    <t xml:space="preserve">in-capmkt:ParticulateMatter fact f1619</t>
  </si>
  <si>
    <t xml:space="preserve">in-capmkt:(derived) renewable / total electricity fact f1529;f1537</t>
  </si>
  <si>
    <t xml:space="preserve">https://nsearchives.nseindia.com/corporate/xbrl/AR_XBRL_NEULANDLAB_31082026083806.xml</t>
  </si>
  <si>
    <t xml:space="preserve">in-capmkt:SOx fact f1617</t>
  </si>
  <si>
    <t xml:space="preserve">in-capmkt:TotalScope1Emissions fact f1629</t>
  </si>
  <si>
    <t xml:space="preserve">in-capmkt:TotalScope2Emissions fact f1631</t>
  </si>
  <si>
    <t xml:space="preserve">in-capmkt:TotalWasteDisposed fact f1681</t>
  </si>
  <si>
    <t xml:space="preserve">in-capmkt:TotalWasteRecovered fact f1673</t>
  </si>
  <si>
    <t xml:space="preserve">in-capmkt:TotalVolumeOfWaterConsumption fact f1568</t>
  </si>
  <si>
    <t xml:space="preserve">in-capmkt:TotalVolumeOfWaterWithdrawal fact f1566</t>
  </si>
  <si>
    <t xml:space="preserve">https://nsearchives.nseindia.com/corporate/xbrl/INTEGRATED_FILING_INDAS_1687366_01072026073200_WEB.xml</t>
  </si>
  <si>
    <t xml:space="preserve">Profit before tax 697.288 + finance costs 127.116 + depreciation 191.478 (Rs cr), from the same filing</t>
  </si>
  <si>
    <t xml:space="preserve">https://nsearchives.nseindia.com/corporate/xbrl/BRSR_539551_2472026143018_BRSR_WebXMLFile_20260724_143404735.xml</t>
  </si>
  <si>
    <t xml:space="preserve">in-capmkt:NOx fact f1856</t>
  </si>
  <si>
    <t xml:space="preserve">in-capmkt:ParticulateMatter fact f1860</t>
  </si>
  <si>
    <t xml:space="preserve">in-capmkt:(derived) renewable / total electricity fact f1766;f1774</t>
  </si>
  <si>
    <t xml:space="preserve">https://nsearchives.nseindia.com/corporate/xbrl/AR_XBRL_NH_07102026172345.xml</t>
  </si>
  <si>
    <t xml:space="preserve">in-capmkt:SOx fact f1858</t>
  </si>
  <si>
    <t xml:space="preserve">in-capmkt:TotalWasteDisposed fact f1926</t>
  </si>
  <si>
    <t xml:space="preserve">in-capmkt:TotalWasteGenerated fact f1902</t>
  </si>
  <si>
    <t xml:space="preserve">in-capmkt:TotalWasteRecovered fact f1918</t>
  </si>
  <si>
    <t xml:space="preserve">in-capmkt:TotalVolumeOfWaterConsumption fact f1807</t>
  </si>
  <si>
    <t xml:space="preserve">in-capmkt:TotalVolumeOfWaterWithdrawal fact f1805</t>
  </si>
  <si>
    <t xml:space="preserve">https://nsearchives.nseindia.com/corporate/xbrl/INTEGRATED_FILING_INDAS_1668157_15052026104717_WEB.xml</t>
  </si>
  <si>
    <t xml:space="preserve">Profit before tax 2390.63 + finance costs 1408.97 + depreciation 1889.69 (Rs cr), from the same filing</t>
  </si>
  <si>
    <t xml:space="preserve">https://nsearchives.nseindia.com/corporate/xbrl/BRSR_2902_WebXMLFile_20260805_175425041.xml</t>
  </si>
  <si>
    <t xml:space="preserve">in-capmkt:NOx fact f1764</t>
  </si>
  <si>
    <t xml:space="preserve">in-capmkt:ParticulateMatter fact f1768</t>
  </si>
  <si>
    <t xml:space="preserve">https://nsearchives.nseindia.com/corporate/xbrl/AR_XBRL_NHPC_24092026103917.xml</t>
  </si>
  <si>
    <t xml:space="preserve">in-capmkt:SOx fact f1766</t>
  </si>
  <si>
    <t xml:space="preserve">https://nsearchives.nseindia.com/corporate/NHPC_05082026175056_STX_BRSR202526_NHPC.pdf</t>
  </si>
  <si>
    <t xml:space="preserve">page BRSR P6 E7; assurance Annexure I</t>
  </si>
  <si>
    <t xml:space="preserve">Total Scope 1 emissions ... Metric tonnes of CO2 equivalent (MtCO2e) 3994 4016</t>
  </si>
  <si>
    <t xml:space="preserve">Total Scope 2 emissions ... MtCO2e 39394 41528</t>
  </si>
  <si>
    <t xml:space="preserve">https://nsearchives.nseindia.com/corporate/xbrl/INTEGRATED_FILING_GI_1665769_11052026104126_WEB.xml</t>
  </si>
  <si>
    <t xml:space="preserve">https://nsearchives.nseindia.com/corporate/xbrl/BRSR_540769_2972026164450_BRSR_WebXMLFile_20260729_164906945.xml</t>
  </si>
  <si>
    <t xml:space="preserve">in-capmkt:(derived) renewable / total electricity fact f1499;f1507</t>
  </si>
  <si>
    <t xml:space="preserve">https://nsearchives.nseindia.com/corporate/BRSR_540769_29072026164450.pdf</t>
  </si>
  <si>
    <t xml:space="preserve">page 134 (AR page)</t>
  </si>
  <si>
    <t xml:space="preserve">Metric tonnes of CO2 equivalent 2,665 2,669</t>
  </si>
  <si>
    <t xml:space="preserve">page 134</t>
  </si>
  <si>
    <t xml:space="preserve">Metric tonnes of CO2 equivalent 15,040 16,190</t>
  </si>
  <si>
    <t xml:space="preserve">in-capmkt:TotalWasteDisposed fact f1639</t>
  </si>
  <si>
    <t xml:space="preserve">in-capmkt:TotalWasteGenerated fact f1615</t>
  </si>
  <si>
    <t xml:space="preserve">in-capmkt:TotalWasteRecovered fact f1631</t>
  </si>
  <si>
    <t xml:space="preserve">in-capmkt:TotalVolumeOfWaterConsumption fact f1538</t>
  </si>
  <si>
    <t xml:space="preserve">in-capmkt:TotalVolumeOfWaterWithdrawal fact f1536</t>
  </si>
  <si>
    <t xml:space="preserve">https://nsearchives.nseindia.com/corporate/xbrl/INTEGRATED_FILING_GI_1665090_08052026080924_WEB.xml</t>
  </si>
  <si>
    <t xml:space="preserve">https://nsearchives.nseindia.com/corporate/xbrl/BRSR_544286_177202620452_BRSR_WebXMLFile_20260717_200513045.xml</t>
  </si>
  <si>
    <t xml:space="preserve">in-capmkt:(derived) renewable / total electricity fact f1473;f1481</t>
  </si>
  <si>
    <t xml:space="preserve">https://nsearchives.nseindia.com/corporate/BRSR_544286_17072026200452.pdf</t>
  </si>
  <si>
    <t xml:space="preserve">Exact currentFY2025–26 column quantity from manifest-mapped current issuer report.</t>
  </si>
  <si>
    <t xml:space="preserve">in-capmkt:TotalWasteDisposed fact f1615</t>
  </si>
  <si>
    <t xml:space="preserve">in-capmkt:TotalWasteGenerated fact f1593</t>
  </si>
  <si>
    <t xml:space="preserve">in-capmkt:TotalWasteRecovered fact f1607</t>
  </si>
  <si>
    <t xml:space="preserve">https://nsearchives.nseindia.com/corporate/xbrl/INTEGRATED_FILING_INDAS_1666812_13052026111106_WEB.xml</t>
  </si>
  <si>
    <t xml:space="preserve">Profit before tax 2965.64 + finance costs 1221.58 + depreciation 2378.58 (Rs cr), from the same filing</t>
  </si>
  <si>
    <t xml:space="preserve">https://nsearchives.nseindia.com/corporate/xbrl/BRSR_1915_WebXMLFile_20260908_005018880.xml</t>
  </si>
  <si>
    <t xml:space="preserve">in-capmkt:NOx fact f1701</t>
  </si>
  <si>
    <t xml:space="preserve">in-capmkt:ParticulateMatter fact f1705</t>
  </si>
  <si>
    <t xml:space="preserve">in-capmkt:SOx fact f1703</t>
  </si>
  <si>
    <t xml:space="preserve">https://nsearchives.nseindia.com/corporate/BRSR_513683_08092026004956.pdf</t>
  </si>
  <si>
    <t xml:space="preserve">page AR p.~274 (BRSR P6-E7)</t>
  </si>
  <si>
    <t xml:space="preserve">Total Scope 1 emissions ... Metric tonnes of CO2 equivalent 3,16,42,403.73 T 3,00,79,691.55</t>
  </si>
  <si>
    <t xml:space="preserve">Total Scope 2 emissions ... Metric tonnes of CO2 equivalent 5,903.04 T 44,935.21 T</t>
  </si>
  <si>
    <t xml:space="preserve">in-capmkt:TotalWasteDisposed fact f1770</t>
  </si>
  <si>
    <t xml:space="preserve">in-capmkt:TotalWasteGenerated fact f1746</t>
  </si>
  <si>
    <t xml:space="preserve">in-capmkt:TotalWasteRecovered fact f1762</t>
  </si>
  <si>
    <t xml:space="preserve">https://nsearchives.nseindia.com/corporate/xbrl/INTEGRATED_FILING_INDAS_1677184_30052026104621_WEB.xml</t>
  </si>
  <si>
    <t xml:space="preserve">Profit before tax 10156.03 + finance costs 121.2 + depreciation 461.06 (Rs cr), from the same filing</t>
  </si>
  <si>
    <t xml:space="preserve">https://nsearchives.nseindia.com/corporate/xbrl/BRSR_2729_WebXMLFile_20260916_165325349.xml</t>
  </si>
  <si>
    <t xml:space="preserve">in-capmkt:NOx fact f1744</t>
  </si>
  <si>
    <t xml:space="preserve">in-capmkt:ParticulateMatter fact f1748</t>
  </si>
  <si>
    <t xml:space="preserve">in-capmkt:(derived) renewable / total electricity fact f1658;f1666</t>
  </si>
  <si>
    <t xml:space="preserve">in-capmkt:SOx fact f1746</t>
  </si>
  <si>
    <t xml:space="preserve">in-capmkt:TotalScope1Emissions fact f1759</t>
  </si>
  <si>
    <t xml:space="preserve">in-capmkt:TotalScope2Emissions fact f1761</t>
  </si>
  <si>
    <t xml:space="preserve">https://nsearchives.nseindia.com/corporate/xbrl/INTEGRATED_FILING_INDAS_1676904_29052026092920_WEB.xml</t>
  </si>
  <si>
    <t xml:space="preserve">Profit before tax 75.78 + finance costs 486.64 + depreciation 1041.78 (Rs cr), from the same filing</t>
  </si>
  <si>
    <t xml:space="preserve">https://nsearchives.nseindia.com/corporate/xbrl/BRSR_21229_WebXMLFile_20260906_193400948.xml</t>
  </si>
  <si>
    <t xml:space="preserve">in-capmkt:NOx fact f1446</t>
  </si>
  <si>
    <t xml:space="preserve">in-capmkt:ParticulateMatter fact f1450</t>
  </si>
  <si>
    <t xml:space="preserve">in-capmkt:(derived) renewable / total electricity fact f1360;f1368</t>
  </si>
  <si>
    <t xml:space="preserve">in-capmkt:SOx fact f1448</t>
  </si>
  <si>
    <t xml:space="preserve">in-capmkt:TotalScope1Emissions fact f1461</t>
  </si>
  <si>
    <t xml:space="preserve">in-capmkt:TotalScope2Emissions fact f1463</t>
  </si>
  <si>
    <t xml:space="preserve">in-capmkt:TotalWasteDisposed fact f1512</t>
  </si>
  <si>
    <t xml:space="preserve">in-capmkt:TotalWasteGenerated fact f1490</t>
  </si>
  <si>
    <t xml:space="preserve">in-capmkt:TotalWasteRecovered fact f1504</t>
  </si>
  <si>
    <t xml:space="preserve">in-capmkt:TotalVolumeOfWaterConsumption fact f1399</t>
  </si>
  <si>
    <t xml:space="preserve">in-capmkt:TotalVolumeOfWaterWithdrawal fact f1397</t>
  </si>
  <si>
    <t xml:space="preserve">https://nsearchives.nseindia.com/corporate/xbrl/INTEGRATED_FILING_INDAS_1671958_23052026040352_WEB.xml</t>
  </si>
  <si>
    <t xml:space="preserve">Profit before tax 22556.93 + finance costs 10442.18 + depreciation 16030.85 (Rs cr), from the same filing</t>
  </si>
  <si>
    <t xml:space="preserve">https://nsearchives.nseindia.com/corporate/xbrl/BRSR_2249_WebXMLFile_20260804_181339259.xml</t>
  </si>
  <si>
    <t xml:space="preserve">in-capmkt:NOx fact f1776</t>
  </si>
  <si>
    <t xml:space="preserve">in-capmkt:ParticulateMatter fact f1780</t>
  </si>
  <si>
    <t xml:space="preserve">https://nsearchives.nseindia.com/corporate/xbrl/AR_XBRL_NTPC_25092026204029.xml</t>
  </si>
  <si>
    <t xml:space="preserve">in-capmkt:SOx fact f1778</t>
  </si>
  <si>
    <t xml:space="preserve">in-capmkt:TotalScope1Emissions fact f1791</t>
  </si>
  <si>
    <t xml:space="preserve">in-capmkt:TotalScope2Emissions fact f1793</t>
  </si>
  <si>
    <t xml:space="preserve">in-capmkt:TotalWasteDisposed fact f1843</t>
  </si>
  <si>
    <t xml:space="preserve">in-capmkt:TotalWasteGenerated fact f1821</t>
  </si>
  <si>
    <t xml:space="preserve">in-capmkt:TotalWasteRecovered fact f1835</t>
  </si>
  <si>
    <t xml:space="preserve">https://nsearchives.nseindia.com/corporate/xbrl/INTEGRATED_FILING_NBFC_INDAS_1665758_11052026100416_WEB.xml</t>
  </si>
  <si>
    <t xml:space="preserve">Profit before tax 1371.15 + finance costs 976.67 + depreciation 112.51 (Rs cr), from the same filing</t>
  </si>
  <si>
    <t xml:space="preserve">https://nsearchives.nseindia.com/corporate/xbrl/BRSR_21997_WebXMLFile_20260903_185301269.xml</t>
  </si>
  <si>
    <t xml:space="preserve">https://nsearchives.nseindia.com/corporate/BRSR_543988_03092026185236.pdf</t>
  </si>
  <si>
    <t xml:space="preserve">PDF page 18</t>
  </si>
  <si>
    <t xml:space="preserve">in-capmkt:TotalWasteDisposed fact f1676</t>
  </si>
  <si>
    <t xml:space="preserve">in-capmkt:TotalWasteGenerated fact f1654</t>
  </si>
  <si>
    <t xml:space="preserve">in-capmkt:TotalWasteRecovered fact f1668</t>
  </si>
  <si>
    <t xml:space="preserve">https://nsearchives.nseindia.com/corporate/xbrl/INTEGRATED_FILING_INDAS_1650967_14042026105618_WEB.xml</t>
  </si>
  <si>
    <t xml:space="preserve">Profit before tax 598.65 + finance costs 398.29 + depreciation 883.98 (Rs cr), from the same filing</t>
  </si>
  <si>
    <t xml:space="preserve">https://nsearchives.nseindia.com/corporate/NUVOCO_07082026180801_SEBRSRFY26.pdf</t>
  </si>
  <si>
    <t xml:space="preserve">page BRSR p.18 (P6 EI-6)</t>
  </si>
  <si>
    <t xml:space="preserve">NOx tonnes/year 10,160 8,779</t>
  </si>
  <si>
    <t xml:space="preserve">Particulate matter (PM) tonnes/year 1,110 931</t>
  </si>
  <si>
    <t xml:space="preserve">https://nsearchives.nseindia.com/corporate/xbrl/BRSR_19867_WebXMLFile_20260807_180815964.xml</t>
  </si>
  <si>
    <t xml:space="preserve">in-capmkt:(derived) renewable / total electricity fact f1553;f1561</t>
  </si>
  <si>
    <t xml:space="preserve">https://nsearchives.nseindia.com/corporate/xbrl/AR_XBRL_NUVOCO_29092026204354.xml</t>
  </si>
  <si>
    <t xml:space="preserve">SOx tonnes/year 1,553 1,215</t>
  </si>
  <si>
    <t xml:space="preserve">in-capmkt:TotalWasteDisposed fact f1713</t>
  </si>
  <si>
    <t xml:space="preserve">in-capmkt:TotalWasteGenerated fact f1691</t>
  </si>
  <si>
    <t xml:space="preserve">in-capmkt:TotalWasteRecovered fact f1705</t>
  </si>
  <si>
    <t xml:space="preserve">in-capmkt:TotalVolumeOfWaterConsumption fact f1595</t>
  </si>
  <si>
    <t xml:space="preserve">in-capmkt:TotalVolumeOfWaterWithdrawal fact f1593</t>
  </si>
  <si>
    <t xml:space="preserve">https://nsearchives.nseindia.com/corporate/xbrl/INTEGRATED_FILING_INDAS_1670963_21052026084349_WEB.xml</t>
  </si>
  <si>
    <t xml:space="preserve">Profit before tax 115.06 + finance costs 12.17 + depreciation 16.31 (Rs cr), from the same filing</t>
  </si>
  <si>
    <t xml:space="preserve">https://nsearchives.nseindia.com/corporate/xbrl/BRSR_19825_WebXMLFile_20260801_194913409.xml</t>
  </si>
  <si>
    <t xml:space="preserve">https://nsearchives.nseindia.com/corporate/xbrl/AR_XBRL_NYKAA_23092026212459.xml</t>
  </si>
  <si>
    <t xml:space="preserve">https://nsearchives.nseindia.com/corporate/NYKAA_01082026194832_BRSRLetter.pdf</t>
  </si>
  <si>
    <t xml:space="preserve">page Integrated Report p.31 (P6 E7)</t>
  </si>
  <si>
    <t xml:space="preserve">Total Scope 1 emissions ... MTCO2e 388.14 386.01</t>
  </si>
  <si>
    <t xml:space="preserve">Total Scope 2 emissions ... MTCO2e 5182.31 4,886.55</t>
  </si>
  <si>
    <t xml:space="preserve">in-capmkt:TotalWasteGenerated fact f1712</t>
  </si>
  <si>
    <t xml:space="preserve">https://nsearchives.nseindia.com/corporate/xbrl/INTEGRATED_FILING_INDAS_1665152_08052026100054_WEB.xml</t>
  </si>
  <si>
    <t xml:space="preserve">Profit before tax 3281.9 + finance costs 240.63 + depreciation 130.83 (Rs cr), from the same filing</t>
  </si>
  <si>
    <t xml:space="preserve">https://nsearchives.nseindia.com/corporate/xbrl/BRSR_NSE_BRSR_WebXMLFile_20260603_185018018.xml</t>
  </si>
  <si>
    <t xml:space="preserve">in-capmkt:NOx fact f1916</t>
  </si>
  <si>
    <t xml:space="preserve">in-capmkt:ParticulateMatter fact f1920</t>
  </si>
  <si>
    <t xml:space="preserve">in-capmkt:(derived) renewable / total electricity fact f1829;f1837</t>
  </si>
  <si>
    <t xml:space="preserve">https://nsearchives.nseindia.com/corporate/xbrl/AR_XBRL_OBEROIRLTY_24072026221458.xml</t>
  </si>
  <si>
    <t xml:space="preserve">in-capmkt:SOx fact f1918</t>
  </si>
  <si>
    <t xml:space="preserve">in-capmkt:TotalScope1Emissions fact f1931</t>
  </si>
  <si>
    <t xml:space="preserve">in-capmkt:TotalScope2Emissions fact f1933</t>
  </si>
  <si>
    <t xml:space="preserve">in-capmkt:TotalWasteDisposed fact f1983</t>
  </si>
  <si>
    <t xml:space="preserve">in-capmkt:TotalWasteRecovered fact f1975</t>
  </si>
  <si>
    <t xml:space="preserve">in-capmkt:TotalVolumeOfWaterConsumption fact f1869</t>
  </si>
  <si>
    <t xml:space="preserve">in-capmkt:TotalVolumeOfWaterWithdrawal fact f1867</t>
  </si>
  <si>
    <t xml:space="preserve">https://nsearchives.nseindia.com/corporate/xbrl/INTEGRATED_FILING_INDAS_1657450_22042026103148_WEB.xml</t>
  </si>
  <si>
    <t xml:space="preserve">Profit before tax 3611.1 + finance costs 2.2 + depreciation 56.3 (Rs cr), from the same filing</t>
  </si>
  <si>
    <t xml:space="preserve">https://www.oracle.com/a/ocom/docs/industries/financial-services/business-responsibility-report-2025-26.pdf</t>
  </si>
  <si>
    <t xml:space="preserve">NOx Metric Tons 0.66 0.87</t>
  </si>
  <si>
    <t xml:space="preserve">Particulate matter (PM) Metric Tons 0.03 0.03</t>
  </si>
  <si>
    <t xml:space="preserve">https://nsearchives.nseindia.com/corporate/xbrl/BRSR_532466_2562026191115_BRSR_WebXMLFile_20260625_204356258.xml</t>
  </si>
  <si>
    <t xml:space="preserve">https://nsearchives.nseindia.com/corporate/xbrl/AR_XBRL_OFSS_21082026182339.xml</t>
  </si>
  <si>
    <t xml:space="preserve">SOx Metric Tons 0.06 0.08</t>
  </si>
  <si>
    <t xml:space="preserve">in-capmkt:TotalScope1Emissions fact f1585</t>
  </si>
  <si>
    <t xml:space="preserve">in-capmkt:TotalScope2Emissions fact f1587</t>
  </si>
  <si>
    <t xml:space="preserve">in-capmkt:TotalVolumeOfWaterConsumption fact f1521</t>
  </si>
  <si>
    <t xml:space="preserve">in-capmkt:TotalVolumeOfWaterWithdrawal fact f1519</t>
  </si>
  <si>
    <t xml:space="preserve">https://nsearchives.nseindia.com/corporate/xbrl/INTEGRATED_FILING_INDAS_1666712_13052026084220_WEB.xml</t>
  </si>
  <si>
    <t xml:space="preserve">Profit before tax 5419.86 + finance costs 966.08 + depreciation 2366.8 (Rs cr), from the same filing</t>
  </si>
  <si>
    <t xml:space="preserve">https://nsearchives.nseindia.com/corporate/xbrl/BRSR_2906_WebXMLFile_20260825_161139221.xml</t>
  </si>
  <si>
    <t xml:space="preserve">in-capmkt:NOx fact f1705</t>
  </si>
  <si>
    <t xml:space="preserve">in-capmkt:ParticulateMatter fact f1709</t>
  </si>
  <si>
    <t xml:space="preserve">https://nsearchives.nseindia.com/corporate/xbrl/AR_XBRL_OIL_16102026175927.xml</t>
  </si>
  <si>
    <t xml:space="preserve">in-capmkt:SOx fact f1707</t>
  </si>
  <si>
    <t xml:space="preserve">https://nsearchives.nseindia.com/corporate/OIL_25082026161046_BRSRFinal_signed.pdf</t>
  </si>
  <si>
    <t xml:space="preserve">page Principle 6 Q7 (~p.60)</t>
  </si>
  <si>
    <t xml:space="preserve">Total Scope 1 emissions ... Metric tonnes of CO2 equivalent 1,170,109 1,245,928</t>
  </si>
  <si>
    <t xml:space="preserve">page Principle 6 Q7</t>
  </si>
  <si>
    <t xml:space="preserve">Total Scope 2 emissions ... Metric tonnes of CO2 equivalent 20,229 22,477</t>
  </si>
  <si>
    <t xml:space="preserve">in-capmkt:TotalWasteDisposed fact f1772</t>
  </si>
  <si>
    <t xml:space="preserve">in-capmkt:TotalWasteGenerated fact f1750</t>
  </si>
  <si>
    <t xml:space="preserve">in-capmkt:TotalWasteRecovered fact f1764</t>
  </si>
  <si>
    <t xml:space="preserve">https://nsearchives.nseindia.com/corporate/xbrl/INTEGRATED_FILING_INDAS_1670052_20052026060636_WEB.xml</t>
  </si>
  <si>
    <t xml:space="preserve">Profit before tax -1829.0 + finance costs 360.0 + depreciation 684.0 (Rs cr), from the same filing</t>
  </si>
  <si>
    <t xml:space="preserve">https://nsearchives.nseindia.com/corporate/xbrl/BRSR_22983_WebXMLFile_20260908_224249424.xml</t>
  </si>
  <si>
    <t xml:space="preserve">in-capmkt:NOx fact f1320</t>
  </si>
  <si>
    <t xml:space="preserve">in-capmkt:ParticulateMatter fact f1324</t>
  </si>
  <si>
    <t xml:space="preserve">in-capmkt:(derived) renewable / total electricity fact f1237;f1245</t>
  </si>
  <si>
    <t xml:space="preserve">in-capmkt:SOx fact f1322</t>
  </si>
  <si>
    <t xml:space="preserve">https://nsearchives.nseindia.com/corporate/OLAELECTRIC_08092026224240_BRSR.pdf</t>
  </si>
  <si>
    <t xml:space="preserve">in-capmkt:TotalWasteDisposed fact f1391</t>
  </si>
  <si>
    <t xml:space="preserve">in-capmkt:TotalWasteGenerated fact f1367</t>
  </si>
  <si>
    <t xml:space="preserve">in-capmkt:TotalWasteRecovered fact f1383</t>
  </si>
  <si>
    <t xml:space="preserve">in-capmkt:TotalVolumeOfWaterConsumption fact f1275</t>
  </si>
  <si>
    <t xml:space="preserve">in-capmkt:TotalVolumeOfWaterWithdrawal fact f1273</t>
  </si>
  <si>
    <t xml:space="preserve">https://nsearchives.nseindia.com/corporate/xbrl/INTEGRATED_FILING_INDAS_1666607_13052026065244_WEB.xml</t>
  </si>
  <si>
    <t xml:space="preserve">Profit before tax 26.63 + finance costs 120.576 + depreciation 136.795 (Rs cr), from the same filing</t>
  </si>
  <si>
    <t xml:space="preserve">https://nsearchives.nseindia.com/corporate/xbrl/BRSR_25055_WebXMLFile_20260901_205027060.xml</t>
  </si>
  <si>
    <t xml:space="preserve">https://nsearchives.nseindia.com/corporate/BRSR_544292_01092026205013.pdf</t>
  </si>
  <si>
    <t xml:space="preserve">in-capmkt:TotalWasteDisposed fact f1745</t>
  </si>
  <si>
    <t xml:space="preserve">in-capmkt:TotalWasteGenerated fact f1723</t>
  </si>
  <si>
    <t xml:space="preserve">in-capmkt:TotalWasteRecovered fact f1737</t>
  </si>
  <si>
    <t xml:space="preserve">https://nsearchives.nseindia.com/corporate/xbrl/INTEGRATED_FILING_INDAS_1673579_26052026093749_WEB.xml</t>
  </si>
  <si>
    <t xml:space="preserve">Profit before tax 42414.89 + finance costs 4529.26 + depreciation 25133.82 (Rs cr), from the same filing</t>
  </si>
  <si>
    <t xml:space="preserve">https://nsearchives.nseindia.com/corporate/xbrl/BRSR_467_WebXMLFile_20260807_202856785.xml</t>
  </si>
  <si>
    <t xml:space="preserve">in-capmkt:NOx fact f1987</t>
  </si>
  <si>
    <t xml:space="preserve">in-capmkt:ParticulateMatter fact f1991</t>
  </si>
  <si>
    <t xml:space="preserve">in-capmkt:(derived) renewable / total electricity fact f1898;f1906</t>
  </si>
  <si>
    <t xml:space="preserve">https://nsearchives.nseindia.com/corporate/xbrl/AR_XBRL_ONGC_30092026175059.xml</t>
  </si>
  <si>
    <t xml:space="preserve">in-capmkt:SOx fact f1989</t>
  </si>
  <si>
    <t xml:space="preserve">https://nsearchives.nseindia.com/corporate/ONGC_07082026202100_brsrfiling07082026.pdf</t>
  </si>
  <si>
    <t xml:space="preserve">BRSR_PDF page nan: "Total Scope 1 emissions MTCO2e 8,379,783.82 9,002,041.39 (7,934,076.28 CO2; 445,707.54 CH4)"</t>
  </si>
  <si>
    <t xml:space="preserve">Total Scope 1 emissions MTCO2e 8,379,783.82 9,002,041.39 (7,934,076.28 CO2; 445,707.54 CH4)</t>
  </si>
  <si>
    <t xml:space="preserve">BRSR_PDF page nan: "Total Scope 2 emissions ... MTCO2e 431,535.83 498,786.61"</t>
  </si>
  <si>
    <t xml:space="preserve">Total Scope 2 emissions ... MTCO2e 431,535.83 498,786.61</t>
  </si>
  <si>
    <t xml:space="preserve">in-capmkt:TotalWasteDisposed fact f2058</t>
  </si>
  <si>
    <t xml:space="preserve">in-capmkt:TotalWasteGenerated fact f2034</t>
  </si>
  <si>
    <t xml:space="preserve">in-capmkt:TotalWasteRecovered fact f2050</t>
  </si>
  <si>
    <t xml:space="preserve">in-capmkt:TotalVolumeOfWaterConsumption fact f1939</t>
  </si>
  <si>
    <t xml:space="preserve">in-capmkt:TotalVolumeOfWaterWithdrawal fact f1937</t>
  </si>
  <si>
    <t xml:space="preserve">https://nsearchives.nseindia.com/corporate/xbrl/INTEGRATED_FILING_INDAS_1670598_21052026043251_WEB.xml</t>
  </si>
  <si>
    <t xml:space="preserve">Profit before tax 1060.3419 + finance costs 49.7844 + depreciation 106.6297 (Rs cr), from the same filing</t>
  </si>
  <si>
    <t xml:space="preserve">https://nsearchives.nseindia.com/corporate/xbrl/BRSR_2552_WebXMLFile_20260819_110500268.xml</t>
  </si>
  <si>
    <t xml:space="preserve">in-capmkt:NOx fact f1739</t>
  </si>
  <si>
    <t xml:space="preserve">in-capmkt:ParticulateMatter fact f1743</t>
  </si>
  <si>
    <t xml:space="preserve">in-capmkt:(derived) renewable / total electricity fact f1649;f1657</t>
  </si>
  <si>
    <t xml:space="preserve">https://nsearchives.nseindia.com/corporate/xbrl/AR_XBRL_PAGEIND_01092026205512.xml</t>
  </si>
  <si>
    <t xml:space="preserve">in-capmkt:SOx fact f1741</t>
  </si>
  <si>
    <t xml:space="preserve">https://nsearchives.nseindia.com/corporate/PAGEIND_19082026110437_BRSR2026.pdf</t>
  </si>
  <si>
    <t xml:space="preserve">BRSR_PDF page nan: "Total Scope 1 emissions ... Metric tonnes of CO2 equivalent 921 993"</t>
  </si>
  <si>
    <t xml:space="preserve">Total Scope 1 emissions ... Metric tonnes of CO2 equivalent 921 993</t>
  </si>
  <si>
    <t xml:space="preserve">BRSR_PDF page nan: "Total Scope 2 emissions ... Metric tonnes of CO2 equivalent 13,945 11,945"</t>
  </si>
  <si>
    <t xml:space="preserve">Total Scope 2 emissions ... Metric tonnes of CO2 equivalent 13,945 11,945</t>
  </si>
  <si>
    <t xml:space="preserve">in-capmkt:TotalWasteDisposed fact f1810</t>
  </si>
  <si>
    <t xml:space="preserve">in-capmkt:TotalWasteGenerated fact f1786</t>
  </si>
  <si>
    <t xml:space="preserve">in-capmkt:TotalWasteRecovered fact f1802</t>
  </si>
  <si>
    <t xml:space="preserve">https://nsearchives.nseindia.com/corporate/xbrl/INTEGRATED_FILING_INDAS_1682233_17062026021816_WEB.xml</t>
  </si>
  <si>
    <t xml:space="preserve">Profit before tax 1367.87 + finance costs 527.78 + depreciation 403.2 (Rs cr), from the same filing</t>
  </si>
  <si>
    <t xml:space="preserve">https://nsearchives.nseindia.com/corporate/xbrl/BRSR_19922_WebXMLFile_20260825_131723290.xml</t>
  </si>
  <si>
    <t xml:space="preserve">in-capmkt:NOx fact f1781</t>
  </si>
  <si>
    <t xml:space="preserve">in-capmkt:ParticulateMatter fact f1785</t>
  </si>
  <si>
    <t xml:space="preserve">in-capmkt:SOx fact f1783</t>
  </si>
  <si>
    <t xml:space="preserve">in-capmkt:TotalScope1Emissions fact f1800</t>
  </si>
  <si>
    <t xml:space="preserve">in-capmkt:TotalScope2Emissions fact f1802</t>
  </si>
  <si>
    <t xml:space="preserve">in-capmkt:TotalWasteDisposed fact f1852</t>
  </si>
  <si>
    <t xml:space="preserve">in-capmkt:TotalWasteRecovered fact f1844</t>
  </si>
  <si>
    <t xml:space="preserve">in-capmkt:TotalVolumeOfWaterConsumption fact f1734</t>
  </si>
  <si>
    <t xml:space="preserve">in-capmkt:TotalVolumeOfWaterWithdrawal fact f1732</t>
  </si>
  <si>
    <t xml:space="preserve">https://nsearchives.nseindia.com/corporate/xbrl/INTEGRATED_FILING_INDAS_1678022_30052026094755_WEB.xml</t>
  </si>
  <si>
    <t xml:space="preserve">Profit before tax 1552.9393 + finance costs 130.1835 + depreciation 248.4 (Rs cr), from the same filing</t>
  </si>
  <si>
    <t xml:space="preserve">https://nsearchives.nseindia.com/corporate/xbrl/BRSR_17681_WebXMLFile_20260905_203422197.xml</t>
  </si>
  <si>
    <t xml:space="preserve">in-capmkt:NOx fact f1584</t>
  </si>
  <si>
    <t xml:space="preserve">in-capmkt:ParticulateMatter fact f1588</t>
  </si>
  <si>
    <t xml:space="preserve">in-capmkt:(derived) renewable / total electricity fact f1496;f1504</t>
  </si>
  <si>
    <t xml:space="preserve">in-capmkt:SOx fact f1586</t>
  </si>
  <si>
    <t xml:space="preserve">in-capmkt:TotalScope1Emissions fact f1599</t>
  </si>
  <si>
    <t xml:space="preserve">in-capmkt:TotalScope2Emissions fact f1601</t>
  </si>
  <si>
    <t xml:space="preserve">in-capmkt:TotalVolumeOfWaterConsumption fact f1535</t>
  </si>
  <si>
    <t xml:space="preserve">in-capmkt:TotalVolumeOfWaterWithdrawal fact f1533</t>
  </si>
  <si>
    <t xml:space="preserve">https://nsearchives.nseindia.com/corporate/xbrl/INTEGRATED_FILING_INDAS_1664254_06052026092618_WEB.xml</t>
  </si>
  <si>
    <t xml:space="preserve">Profit before tax 483.0 + finance costs 17.0 + depreciation 404.0 (Rs cr), from the same filing</t>
  </si>
  <si>
    <t xml:space="preserve">https://nsearchives.nseindia.com/corporate/BRSR_543396_21082026194315.pdf</t>
  </si>
  <si>
    <t xml:space="preserve">page BRSR P6 E6 (AR 2026)</t>
  </si>
  <si>
    <t xml:space="preserve">NOx MT 0.030 0.175</t>
  </si>
  <si>
    <t xml:space="preserve">Particulate matter (PM) MT 0.016 0.035</t>
  </si>
  <si>
    <t xml:space="preserve">https://nsearchives.nseindia.com/corporate/xbrl/BRSR_19784_WebXMLFile_20260821_194333054.xml</t>
  </si>
  <si>
    <t xml:space="preserve">in-capmkt:(derived) renewable / total electricity fact f1948;f1956</t>
  </si>
  <si>
    <t xml:space="preserve">https://nsearchives.nseindia.com/corporate/xbrl/AR_XBRL_PAYTM_14102026204042.xml</t>
  </si>
  <si>
    <t xml:space="preserve">SOx MT 0.004 0.003</t>
  </si>
  <si>
    <t xml:space="preserve">PDF page 50</t>
  </si>
  <si>
    <t xml:space="preserve">in-capmkt:TotalWasteDisposed fact f2113</t>
  </si>
  <si>
    <t xml:space="preserve">in-capmkt:TotalWasteGenerated fact f2089</t>
  </si>
  <si>
    <t xml:space="preserve">in-capmkt:TotalWasteRecovered fact f2105</t>
  </si>
  <si>
    <t xml:space="preserve">in-capmkt:TotalVolumeOfWaterConsumption fact f1989</t>
  </si>
  <si>
    <t xml:space="preserve">in-capmkt:TotalVolumeOfWaterWithdrawal fact f1987</t>
  </si>
  <si>
    <t xml:space="preserve">https://nsearchives.nseindia.com/corporate/xbrl/INTEGRATED_FILING_INDAS_1662558_30042026075224_WEB.xml</t>
  </si>
  <si>
    <t xml:space="preserve">Profit before tax 334.31 + finance costs 253.23 + depreciation 165.32 (Rs cr), from the same filing</t>
  </si>
  <si>
    <t xml:space="preserve">https://nsearchives.nseindia.com/corporate/PCBL_25082026191910_IntimationofBRSRreport.pdf</t>
  </si>
  <si>
    <t xml:space="preserve">page Integrated Report p.40</t>
  </si>
  <si>
    <t xml:space="preserve">NOx MT/Year 372.7</t>
  </si>
  <si>
    <t xml:space="preserve">Particulate matter (PM) MT/Year 465.3</t>
  </si>
  <si>
    <t xml:space="preserve">https://nsearchives.nseindia.com/corporate/xbrl/BRSR_721_WebXMLFile_20260825_191928196.xml</t>
  </si>
  <si>
    <t xml:space="preserve">in-capmkt:(derived) renewable / total electricity fact f1640;f1648</t>
  </si>
  <si>
    <t xml:space="preserve">SOx MT/Year 1175.3</t>
  </si>
  <si>
    <t xml:space="preserve">in-capmkt:TotalScope1Emissions fact f1741</t>
  </si>
  <si>
    <t xml:space="preserve">in-capmkt:TotalScope2Emissions fact f1743</t>
  </si>
  <si>
    <t xml:space="preserve">in-capmkt:TotalWasteDisposed fact f1793</t>
  </si>
  <si>
    <t xml:space="preserve">in-capmkt:TotalWasteGenerated fact f1771</t>
  </si>
  <si>
    <t xml:space="preserve">in-capmkt:TotalWasteRecovered fact f1785</t>
  </si>
  <si>
    <t xml:space="preserve">in-capmkt:TotalVolumeOfWaterConsumption fact f1679</t>
  </si>
  <si>
    <t xml:space="preserve">in-capmkt:TotalVolumeOfWaterWithdrawal fact f1677</t>
  </si>
  <si>
    <t xml:space="preserve">https://nsearchives.nseindia.com/corporate/xbrl/INTEGRATED_FILING_INDAS_1656685_21042026071318_WEB.xml</t>
  </si>
  <si>
    <t xml:space="preserve">Profit before tax 2500.237 + finance costs 72.682 + depreciation 402.95 (Rs cr), from the same filing</t>
  </si>
  <si>
    <t xml:space="preserve">https://nsearchives.nseindia.com/corporate/xbrl/PSL_BRSR_XBRL_XML_-_July_13_2026_BRSR_WebXMLFile_20260713_192933751.xml</t>
  </si>
  <si>
    <t xml:space="preserve">in-capmkt:NOx fact f1945</t>
  </si>
  <si>
    <t xml:space="preserve">in-capmkt:ParticulateMatter fact f1949</t>
  </si>
  <si>
    <t xml:space="preserve">in-capmkt:(derived) renewable / total electricity fact f1855;f1863</t>
  </si>
  <si>
    <t xml:space="preserve">in-capmkt:SOx fact f1947</t>
  </si>
  <si>
    <t xml:space="preserve">in-capmkt:TotalScope1Emissions fact f1964</t>
  </si>
  <si>
    <t xml:space="preserve">in-capmkt:TotalScope2Emissions fact f1966</t>
  </si>
  <si>
    <t xml:space="preserve">in-capmkt:TotalWasteDisposed fact f2020</t>
  </si>
  <si>
    <t xml:space="preserve">in-capmkt:TotalWasteGenerated fact f1996</t>
  </si>
  <si>
    <t xml:space="preserve">in-capmkt:TotalWasteRecovered fact f2012</t>
  </si>
  <si>
    <t xml:space="preserve">in-capmkt:TotalVolumeOfWaterConsumption fact f1896</t>
  </si>
  <si>
    <t xml:space="preserve">in-capmkt:TotalVolumeOfWaterWithdrawal fact f1894</t>
  </si>
  <si>
    <t xml:space="preserve">https://nsearchives.nseindia.com/corporate/xbrl/INTEGRATED_FILING_INDAS_1663457_04052026091929_WEB.xml</t>
  </si>
  <si>
    <t xml:space="preserve">Profit before tax 5157.55 + finance costs 237.38 + depreciation 838.16 (Rs cr), from the same filing</t>
  </si>
  <si>
    <t xml:space="preserve">https://nsearchives.nseindia.com/corporate/xbrl/BRSR_2178_WebXMLFile_20260903_162902531.xml</t>
  </si>
  <si>
    <t xml:space="preserve">in-capmkt:NOx fact f1654</t>
  </si>
  <si>
    <t xml:space="preserve">in-capmkt:ParticulateMatter fact f1658</t>
  </si>
  <si>
    <t xml:space="preserve">in-capmkt:(derived) renewable / total electricity fact f1568;f1576</t>
  </si>
  <si>
    <t xml:space="preserve">in-capmkt:SOx fact f1656</t>
  </si>
  <si>
    <t xml:space="preserve">in-capmkt:TotalScope1Emissions fact f1668</t>
  </si>
  <si>
    <t xml:space="preserve">in-capmkt:TotalScope2Emissions fact f1670</t>
  </si>
  <si>
    <t xml:space="preserve">in-capmkt:TotalWasteDisposed fact f1722</t>
  </si>
  <si>
    <t xml:space="preserve">in-capmkt:TotalWasteRecovered fact f1714</t>
  </si>
  <si>
    <t xml:space="preserve">https://nsearchives.nseindia.com/corporate/xbrl/INTEGRATED_FILING_NBFC_INDAS_1666632_13052026071757_WEB.xml</t>
  </si>
  <si>
    <t xml:space="preserve">Profit before tax 24774.43 + finance costs 33176.92 + depreciation 24.18 (Rs cr), from the same filing</t>
  </si>
  <si>
    <t xml:space="preserve">https://nsearchives.nseindia.com/corporate/xbrl/BRSR_2536_WebXMLFile_20260808_192139802.xml</t>
  </si>
  <si>
    <t xml:space="preserve">in-capmkt:(derived) renewable / total electricity fact f1852;f1860</t>
  </si>
  <si>
    <t xml:space="preserve">in-capmkt:TotalScope1Emissions fact f1942</t>
  </si>
  <si>
    <t xml:space="preserve">in-capmkt:TotalScope2Emissions fact f1944</t>
  </si>
  <si>
    <t xml:space="preserve">in-capmkt:TotalWasteDisposed fact f1998</t>
  </si>
  <si>
    <t xml:space="preserve">in-capmkt:TotalWasteGenerated fact f1974</t>
  </si>
  <si>
    <t xml:space="preserve">in-capmkt:TotalWasteRecovered fact f1990</t>
  </si>
  <si>
    <t xml:space="preserve">in-capmkt:TotalVolumeOfWaterConsumption fact f1893</t>
  </si>
  <si>
    <t xml:space="preserve">in-capmkt:TotalVolumeOfWaterWithdrawal fact f1891</t>
  </si>
  <si>
    <t xml:space="preserve">https://nsearchives.nseindia.com/corporate/xbrl/INTEGRATED_FILING_INDAS_1666225_12052026091027_WEB.xml</t>
  </si>
  <si>
    <t xml:space="preserve">Profit before tax 1024.83 + finance costs 9.48 + depreciation 57.73 (Rs cr), from the same filing</t>
  </si>
  <si>
    <t xml:space="preserve">https://nsearchives.nseindia.com/corporate/xbrl/BRSR_500680_672026221146_BRSR_WebXMLFile_20260706_221201039.xml</t>
  </si>
  <si>
    <t xml:space="preserve">in-capmkt:NOx fact f1594</t>
  </si>
  <si>
    <t xml:space="preserve">in-capmkt:ParticulateMatter fact f1598</t>
  </si>
  <si>
    <t xml:space="preserve">in-capmkt:(derived) renewable / total electricity fact f1505;f1513</t>
  </si>
  <si>
    <t xml:space="preserve">https://nsearchives.nseindia.com/corporate/xbrl/AR_XBRL_PFIZER_26082026221341.xml</t>
  </si>
  <si>
    <t xml:space="preserve">https://nsearchives.nseindia.com/corporate/BRSR_500680_06072026221146.pdf</t>
  </si>
  <si>
    <t xml:space="preserve">PDF unit 'quarantine_rate_misassigned_to_absolute_mass' applied; matched to XBRL value</t>
  </si>
  <si>
    <t xml:space="preserve">in-capmkt:TotalVolumeOfWaterConsumption fact f1546</t>
  </si>
  <si>
    <t xml:space="preserve">in-capmkt:TotalVolumeOfWaterWithdrawal fact f1544</t>
  </si>
  <si>
    <t xml:space="preserve">https://nsearchives.nseindia.com/corporate/xbrl/INTEGRATED_FILING_INDAS_1675565_29052026120651_WEB.xml</t>
  </si>
  <si>
    <t xml:space="preserve">Profit before tax -25.2435 + finance costs 17.6296 + depreciation 31.7884 (Rs cr), from the same filing</t>
  </si>
  <si>
    <t xml:space="preserve">https://nsearchives.nseindia.com/corporate/xbrl/BRSR_2413_WebXMLFile_20260907_210631039.xml</t>
  </si>
  <si>
    <t xml:space="preserve">in-capmkt:(derived) renewable / total electricity fact f1405;f1413</t>
  </si>
  <si>
    <t xml:space="preserve">in-capmkt:TotalScope1Emissions fact f1493</t>
  </si>
  <si>
    <t xml:space="preserve">https://nsearchives.nseindia.com/corporate/BRSR_532748_07092026210615.pdf</t>
  </si>
  <si>
    <t xml:space="preserve">in-capmkt:TotalWasteRecovered fact f1539</t>
  </si>
  <si>
    <t xml:space="preserve">in-capmkt:TotalVolumeOfWaterWithdrawal fact f1443</t>
  </si>
  <si>
    <t xml:space="preserve">https://nsearchives.nseindia.com/corporate/xbrl/INTEGRATED_FILING_INDAS_1674518_27052026092418_WEB.xml</t>
  </si>
  <si>
    <t xml:space="preserve">Profit before tax 251.9378 + finance costs 101.645 + depreciation 88.1732 (Rs cr), from the same filing</t>
  </si>
  <si>
    <t xml:space="preserve">https://nsearchives.nseindia.com/corporate/xbrl/BRSR_5240_WebXMLFile_20260905_130421362.xml</t>
  </si>
  <si>
    <t xml:space="preserve">in-capmkt:NOx fact f1766</t>
  </si>
  <si>
    <t xml:space="preserve">in-capmkt:ParticulateMatter fact f1770</t>
  </si>
  <si>
    <t xml:space="preserve">in-capmkt:SOx fact f1768</t>
  </si>
  <si>
    <t xml:space="preserve">in-capmkt:TotalScope1Emissions fact f1781</t>
  </si>
  <si>
    <t xml:space="preserve">in-capmkt:TotalScope2Emissions fact f1783</t>
  </si>
  <si>
    <t xml:space="preserve">in-capmkt:TotalWasteDisposed fact f1833</t>
  </si>
  <si>
    <t xml:space="preserve">in-capmkt:TotalWasteGenerated fact f1811</t>
  </si>
  <si>
    <t xml:space="preserve">in-capmkt:TotalWasteRecovered fact f1825</t>
  </si>
  <si>
    <t xml:space="preserve">in-capmkt:TotalVolumeOfWaterConsumption fact f1719</t>
  </si>
  <si>
    <t xml:space="preserve">in-capmkt:TotalVolumeOfWaterWithdrawal fact f1717</t>
  </si>
  <si>
    <t xml:space="preserve">https://nsearchives.nseindia.com/corporate/xbrl/INTEGRATED_FILING_INDAS_1674996_28052026050828_WEB.xml</t>
  </si>
  <si>
    <t xml:space="preserve">Profit before tax 1166.63 + finance costs 9.45 + depreciation 37.43 (Rs cr), from the same filing</t>
  </si>
  <si>
    <t xml:space="preserve">https://nsearchives.nseindia.com/corporate/xbrl/BRSR_1062_WebXMLFile_20260818_103820417.xml</t>
  </si>
  <si>
    <t xml:space="preserve">https://nsearchives.nseindia.com/corporate/xbrl/AR_XBRL_PGHH_06102026111853.xml</t>
  </si>
  <si>
    <t xml:space="preserve">https://nsearchives.nseindia.com/corporate/BRSR_500459_18082026103756.pdf</t>
  </si>
  <si>
    <t xml:space="preserve">page BRSR P6 E7 (AR p.43)</t>
  </si>
  <si>
    <t xml:space="preserve">Total Scope 1 emissions Metric tonnes of CO2 equivalent 161.91 149</t>
  </si>
  <si>
    <t xml:space="preserve">Total Scope 2 emissions Metric tonnes of CO2 equivalent Gross: 10010.84 Gross: 8426</t>
  </si>
  <si>
    <t xml:space="preserve">in-capmkt:TotalWasteDisposed fact f1565</t>
  </si>
  <si>
    <t xml:space="preserve">in-capmkt:TotalWasteGenerated fact f1543</t>
  </si>
  <si>
    <t xml:space="preserve">in-capmkt:TotalWasteRecovered fact f1557</t>
  </si>
  <si>
    <t xml:space="preserve">https://nsearchives.nseindia.com/corporate/xbrl/INTEGRATED_FILING_INDAS_1659797_27042026091138_WEB.xml</t>
  </si>
  <si>
    <t xml:space="preserve">Profit before tax 356.5739 + finance costs 66.3746 + depreciation 70.4062 (Rs cr), from the same filing</t>
  </si>
  <si>
    <t xml:space="preserve">https://nsearchives.nseindia.com/corporate/xbrl/BRSR_2579_WebXMLFile_20260904_144701548.xml</t>
  </si>
  <si>
    <t xml:space="preserve">in-capmkt:(derived) renewable / total electricity fact f1586;f1594</t>
  </si>
  <si>
    <t xml:space="preserve">https://nsearchives.nseindia.com/corporate/xbrl/AR_XBRL_PHOENIXLTD_22102026155745.xml</t>
  </si>
  <si>
    <t xml:space="preserve">in-capmkt:TotalScope1Emissions fact f1686</t>
  </si>
  <si>
    <t xml:space="preserve">in-capmkt:TotalScope2Emissions fact f1688</t>
  </si>
  <si>
    <t xml:space="preserve">in-capmkt:TotalVolumeOfWaterConsumption fact f1625</t>
  </si>
  <si>
    <t xml:space="preserve">in-capmkt:TotalVolumeOfWaterWithdrawal fact f1623</t>
  </si>
  <si>
    <t xml:space="preserve">https://nsearchives.nseindia.com/corporate/xbrl/INTEGRATED_FILING_INDAS_1664655_07052026084731_WEB.xml</t>
  </si>
  <si>
    <t xml:space="preserve">Profit before tax 3201.89 + finance costs 40.75 + depreciation 336.25 (Rs cr), from the same filing</t>
  </si>
  <si>
    <t xml:space="preserve">https://nsearchives.nseindia.com/corporate/BRSR_500331_06072026175735.pdf</t>
  </si>
  <si>
    <t xml:space="preserve">page AR p.139 (BRSR Q6)</t>
  </si>
  <si>
    <t xml:space="preserve">NOx Kg/Yr 17,505 20,809</t>
  </si>
  <si>
    <t xml:space="preserve">Particulate Matter (PM) Kg/Yr 29,250 30,073</t>
  </si>
  <si>
    <t xml:space="preserve">https://nsearchives.nseindia.com/corporate/xbrl/BRSR_500331_672026175735_BRSR_WebXMLFile_20260706_180705017.xml</t>
  </si>
  <si>
    <t xml:space="preserve">in-capmkt:(derived) renewable / total electricity fact f1885;f1893</t>
  </si>
  <si>
    <t xml:space="preserve">https://nsearchives.nseindia.com/corporate/xbrl/AR_XBRL_PIDILITIND_02092026190700.xml</t>
  </si>
  <si>
    <t xml:space="preserve">SOx Kg/Yr 12,494 12,593</t>
  </si>
  <si>
    <t xml:space="preserve">in-capmkt:TotalWasteGenerated fact f2018</t>
  </si>
  <si>
    <t xml:space="preserve">in-capmkt:TotalVolumeOfWaterConsumption fact f1924</t>
  </si>
  <si>
    <t xml:space="preserve">in-capmkt:TotalVolumeOfWaterWithdrawal fact f1922</t>
  </si>
  <si>
    <t xml:space="preserve">https://nsearchives.nseindia.com/corporate/xbrl/INTEGRATED_FILING_INDAS_1669689_19052026112601_WEB.xml</t>
  </si>
  <si>
    <t xml:space="preserve">Profit before tax 1931.2 + finance costs 7.4 + depreciation 304.6 (Rs cr), from the same filing</t>
  </si>
  <si>
    <t xml:space="preserve">https://nsearchives.nseindia.com/corporate/xbrl/BRSR_523642_2072026151526_BRSR_WebXMLFile_20260720_151859708.xml</t>
  </si>
  <si>
    <t xml:space="preserve">in-capmkt:NOx fact f1765</t>
  </si>
  <si>
    <t xml:space="preserve">in-capmkt:ParticulateMatter fact f1769</t>
  </si>
  <si>
    <t xml:space="preserve">https://nsearchives.nseindia.com/corporate/xbrl/AR_XBRL_PIIND_11092026183411.xml</t>
  </si>
  <si>
    <t xml:space="preserve">in-capmkt:SOx fact f1767</t>
  </si>
  <si>
    <t xml:space="preserve">in-capmkt:TotalScope1Emissions fact f1784</t>
  </si>
  <si>
    <t xml:space="preserve">in-capmkt:TotalScope2Emissions fact f1786</t>
  </si>
  <si>
    <t xml:space="preserve">in-capmkt:TotalWasteGenerated fact f1816</t>
  </si>
  <si>
    <t xml:space="preserve">in-capmkt:TotalVolumeOfWaterConsumption fact f1716</t>
  </si>
  <si>
    <t xml:space="preserve">in-capmkt:TotalVolumeOfWaterWithdrawal fact f1714</t>
  </si>
  <si>
    <t xml:space="preserve">https://nsearchives.nseindia.com/corporate/xbrl/INTEGRATED_FILING_INDAS_1672788_25052026095434_WEB.xml</t>
  </si>
  <si>
    <t xml:space="preserve">Profit before tax 181.07 + finance costs 70.39 + depreciation 192.21 (Rs cr), from the same filing</t>
  </si>
  <si>
    <t xml:space="preserve">https://nsearchives.nseindia.com/corporate/xbrl/INTEGRATED_FILING_NBFC_INDAS_1659724_27042026073908_WEB.xml</t>
  </si>
  <si>
    <t xml:space="preserve">Profit before tax 1428.22 + finance costs 6294.94 + depreciation 897.84 (Rs cr), from the same filing</t>
  </si>
  <si>
    <t xml:space="preserve">Consolidated PFL and subsidiaries after PEL merger effective16 September2025; prior-year PEL boundary differs</t>
  </si>
  <si>
    <t xml:space="preserve">Scope3 business travel(air) only; other categories not inventoried. Exact current consolidated PFL boundary after merger.</t>
  </si>
  <si>
    <t xml:space="preserve">Discharge current column gives narrative regulatory disposal without quantity; do not impute0.</t>
  </si>
  <si>
    <t xml:space="preserve">https://nsearchives.nseindia.com/corporate/xbrl/INTEGRATED_FILING_BANKING_1663800_05052026070647_WEB.xml</t>
  </si>
  <si>
    <t xml:space="preserve">https://nsearchives.nseindia.com/corporate/xbrl/BRSR_532461_2752026201816_BRSR_WebXMLFile_20260606_020939475.xml</t>
  </si>
  <si>
    <t xml:space="preserve">in-capmkt:(derived) renewable / total electricity fact f1517;f1525</t>
  </si>
  <si>
    <t xml:space="preserve">https://www.bseindia.com/XBRLFILES/BRSRPDFUploadDocument/BRSR_532461_27052026201816.pdf</t>
  </si>
  <si>
    <t xml:space="preserve">page BRSR p.~39 (P6 E7)</t>
  </si>
  <si>
    <t xml:space="preserve">Total Scope 1 emissions ... Metric tonnes of CO2 equivalent 10,075 10,194#</t>
  </si>
  <si>
    <t xml:space="preserve">Total Scope 2 emissions ... Metric tonnes of CO2 equivalent 1,64,328 1,74,100</t>
  </si>
  <si>
    <t xml:space="preserve">in-capmkt:TotalWasteGenerated fact f1639</t>
  </si>
  <si>
    <t xml:space="preserve">in-capmkt:TotalVolumeOfWaterConsumption fact f1558</t>
  </si>
  <si>
    <t xml:space="preserve">in-capmkt:TotalVolumeOfWaterWithdrawal fact f1556</t>
  </si>
  <si>
    <t xml:space="preserve">https://nsearchives.nseindia.com/corporate/xbrl/INTEGRATED_FILING_NBFC_INDAS_1655595_20042026082000_WEB.xml</t>
  </si>
  <si>
    <t xml:space="preserve">Profit before tax 3003.8 + finance costs 5001.53 + depreciation 66.17 (Rs cr), from the same filing</t>
  </si>
  <si>
    <t xml:space="preserve">https://nsearchives.nseindia.com/corporate/xbrl/BRSR_BRSR_WebXMLFile_20260723_173152863.xml</t>
  </si>
  <si>
    <t xml:space="preserve">in-capmkt:(derived) renewable / total electricity fact f1777;f1785</t>
  </si>
  <si>
    <t xml:space="preserve">https://nsearchives.nseindia.com/corporate/PNBHOUSING_23072026173059_SE_BRSR_Combined_sd.pdf</t>
  </si>
  <si>
    <t xml:space="preserve">in-capmkt:TotalWasteDisposed fact f1921</t>
  </si>
  <si>
    <t xml:space="preserve">in-capmkt:TotalWasteGenerated fact f1897</t>
  </si>
  <si>
    <t xml:space="preserve">in-capmkt:TotalWasteRecovered fact f1913</t>
  </si>
  <si>
    <t xml:space="preserve">https://nsearchives.nseindia.com/corporate/xbrl/INTEGRATED_FILING_INDAS_1664265_06052026095214_WEB.xml</t>
  </si>
  <si>
    <t xml:space="preserve">Profit before tax 708.61 + finance costs 37.09 + depreciation 135.97 (Rs cr), from the same filing</t>
  </si>
  <si>
    <t xml:space="preserve">https://nsearchives.nseindia.com/corporate/xbrl/BRSR_19824_WebXMLFile_20260905_161011825.xml</t>
  </si>
  <si>
    <t xml:space="preserve">in-capmkt:NOx fact f1693</t>
  </si>
  <si>
    <t xml:space="preserve">in-capmkt:ParticulateMatter fact f1697</t>
  </si>
  <si>
    <t xml:space="preserve">in-capmkt:(derived) renewable / total electricity fact f1603;f1611</t>
  </si>
  <si>
    <t xml:space="preserve">in-capmkt:SOx fact f1695</t>
  </si>
  <si>
    <t xml:space="preserve">https://nsearchives.nseindia.com/corporate/POLICYBZR_05092026160930_PB_Fintech_BRSR_FY25-26.pdf</t>
  </si>
  <si>
    <t xml:space="preserve">Total Scope 1 emissions ... Metric tonnes of CO2 Equivalent 3041 1954</t>
  </si>
  <si>
    <t xml:space="preserve">Total Scope 2 emissions ... Metric tonnes of CO2 Equivalent 10087 8945</t>
  </si>
  <si>
    <t xml:space="preserve">https://nsearchives.nseindia.com/annual_reports/AR_31509_POLICYBZR_2025_2026_A_14293078_05092026151717.pdf</t>
  </si>
  <si>
    <t xml:space="preserve">Current FY2025–26 water table explicitly reports withdrawal and consumption12105kilolitres. XMLconsumption1.78 is separately printed intensity1.78KL/crore, not absolute. Water discharge is explicitly untracked narrative, notzero.</t>
  </si>
  <si>
    <t xml:space="preserve">PDF unit 'replace_misassigned_intensity_or_placeholder_with_current_PDF_absolute_or_missing' applied; matched to XBRL value</t>
  </si>
  <si>
    <t xml:space="preserve">https://nsearchives.nseindia.com/corporate/xbrl/INTEGRATED_FILING_INDAS_1664065_06052026044742_WEB.xml</t>
  </si>
  <si>
    <t xml:space="preserve">Profit before tax 3468.415 + finance costs 232.622 + depreciation 373.358 (Rs cr), from the same filing</t>
  </si>
  <si>
    <t xml:space="preserve">https://nsearchives.nseindia.com/corporate/xbrl/BRSRFY2026_BRSR_WebXMLFile_20260608_235014737.xml</t>
  </si>
  <si>
    <t xml:space="preserve">in-capmkt:NOx fact f1859</t>
  </si>
  <si>
    <t xml:space="preserve">in-capmkt:ParticulateMatter fact f1863</t>
  </si>
  <si>
    <t xml:space="preserve">in-capmkt:(derived) renewable / total electricity fact f1773;f1781</t>
  </si>
  <si>
    <t xml:space="preserve">https://nsearchives.nseindia.com/corporate/xbrl/AR_XBRL_POLYCAB_09082026025846.xml</t>
  </si>
  <si>
    <t xml:space="preserve">in-capmkt:SOx fact f1861</t>
  </si>
  <si>
    <t xml:space="preserve">https://nsearchives.nseindia.com/corporate/POLYCAB_08062026234828_CoveringletterBRSRFY202526.pdf</t>
  </si>
  <si>
    <t xml:space="preserve">in-capmkt:TotalWasteGenerated fact f1904</t>
  </si>
  <si>
    <t xml:space="preserve">in-capmkt:TotalVolumeOfWaterConsumption fact f1812</t>
  </si>
  <si>
    <t xml:space="preserve">in-capmkt:TotalVolumeOfWaterWithdrawal fact f1810</t>
  </si>
  <si>
    <t xml:space="preserve">https://nsearchives.nseindia.com/corporate/xbrl/INTEGRATED_FILING_INDAS_1672831_25052026105506_WEB.xml</t>
  </si>
  <si>
    <t xml:space="preserve">Profit before tax 454.6951 + finance costs 13.4332 + depreciation 97.8982 (Rs cr), from the same filing</t>
  </si>
  <si>
    <t xml:space="preserve">https://nsearchives.nseindia.com/corporate/POLYMED_14082026204707__BRSR_2025_26_Signed.pdf</t>
  </si>
  <si>
    <t xml:space="preserve">NOx kg/year 455.96 225.47</t>
  </si>
  <si>
    <t xml:space="preserve">Particulate matter (PM) kg/year 66.38 64.89</t>
  </si>
  <si>
    <t xml:space="preserve">https://nsearchives.nseindia.com/corporate/xbrl/BRSR_5391_WebXMLFile_20260814_204726880.xml</t>
  </si>
  <si>
    <t xml:space="preserve">https://nsearchives.nseindia.com/corporate/xbrl/AR_XBRL_POLYMED_03102026150104.xml</t>
  </si>
  <si>
    <t xml:space="preserve">SOx kg/year 24.32 8.84</t>
  </si>
  <si>
    <t xml:space="preserve">in-capmkt:TotalWasteDisposed fact f1845</t>
  </si>
  <si>
    <t xml:space="preserve">in-capmkt:TotalWasteGenerated fact f1823</t>
  </si>
  <si>
    <t xml:space="preserve">in-capmkt:TotalWasteRecovered fact f1837</t>
  </si>
  <si>
    <t xml:space="preserve">https://nsearchives.nseindia.com/corporate/xbrl/INTEGRATED_FILING_NBFC_INDAS_1670678_21052026053427_WEB.xml</t>
  </si>
  <si>
    <t xml:space="preserve">Profit before tax 723.61 + finance costs 2766.67 + depreciation 94.14 (Rs cr), from the same filing</t>
  </si>
  <si>
    <t xml:space="preserve">https://nsearchives.nseindia.com/corporate/xbrl/BRSR_524000_2720260146_BRSR_WebXMLFile_20260702_004023909.xml</t>
  </si>
  <si>
    <t xml:space="preserve">in-capmkt:(derived) renewable / total electricity fact f1486;f1494</t>
  </si>
  <si>
    <t xml:space="preserve">in-capmkt:TotalScope1Emissions fact f1577</t>
  </si>
  <si>
    <t xml:space="preserve">in-capmkt:TotalScope2Emissions fact f1579</t>
  </si>
  <si>
    <t xml:space="preserve">in-capmkt:TotalWasteDisposed fact f1631</t>
  </si>
  <si>
    <t xml:space="preserve">in-capmkt:TotalWasteGenerated fact f1607</t>
  </si>
  <si>
    <t xml:space="preserve">in-capmkt:TotalWasteRecovered fact f1623</t>
  </si>
  <si>
    <t xml:space="preserve">in-capmkt:TotalVolumeOfWaterConsumption fact f1527</t>
  </si>
  <si>
    <t xml:space="preserve">in-capmkt:TotalVolumeOfWaterWithdrawal fact f1525</t>
  </si>
  <si>
    <t xml:space="preserve">https://nsearchives.nseindia.com/corporate/xbrl/INTEGRATED_FILING_INDAS_1668116_15052026093435_WEB.xml</t>
  </si>
  <si>
    <t xml:space="preserve">Profit before tax 16759.1 + finance costs 10050.43 + depreciation 12329.79 (Rs cr), from the same filing</t>
  </si>
  <si>
    <t xml:space="preserve">https://nsearchives.nseindia.com/corporate/xbrl/XBRL_BRSR_BRSR_WebXMLFile_20260729_233326469.xml</t>
  </si>
  <si>
    <t xml:space="preserve">in-capmkt:(derived) renewable / total electricity fact f1957;f1965</t>
  </si>
  <si>
    <t xml:space="preserve">https://nsearchives.nseindia.com/corporate/xbrl/AR_XBRL_POWERGRID_25092026182124.xml</t>
  </si>
  <si>
    <t xml:space="preserve">https://nsearchives.nseindia.com/corporate/POWERGRID1_29072026233115_BRSRFY2025-26.pdf</t>
  </si>
  <si>
    <t xml:space="preserve">in-capmkt:TotalWasteGenerated fact f2080</t>
  </si>
  <si>
    <t xml:space="preserve">in-capmkt:TotalVolumeOfWaterConsumption fact f1998</t>
  </si>
  <si>
    <t xml:space="preserve">in-capmkt:TotalVolumeOfWaterWithdrawal fact f1996</t>
  </si>
  <si>
    <t xml:space="preserve">https://nsearchives.nseindia.com/corporate/xbrl/INTEGRATED_FILING_INDAS_1672813_25052026102004_WEB.xml</t>
  </si>
  <si>
    <t xml:space="preserve">Profit before tax 1375.16 + finance costs 12.78 + depreciation 104.25 (Rs cr), from the same filing</t>
  </si>
  <si>
    <t xml:space="preserve">https://nsearchives.nseindia.com/corporate/xbrl/newxml_BRSR_WebXMLFile_20260731_150521486.xml</t>
  </si>
  <si>
    <t xml:space="preserve">in-capmkt:NOx fact f1700</t>
  </si>
  <si>
    <t xml:space="preserve">in-capmkt:ParticulateMatter fact f1704</t>
  </si>
  <si>
    <t xml:space="preserve">in-capmkt:(derived) renewable / total electricity fact f1614;f1622</t>
  </si>
  <si>
    <t xml:space="preserve">https://nsearchives.nseindia.com/corporate/xbrl/AR_XBRL_POWERINDIA_30092026181037.xml</t>
  </si>
  <si>
    <t xml:space="preserve">in-capmkt:SOx fact f1702</t>
  </si>
  <si>
    <t xml:space="preserve">in-capmkt:TotalScope1Emissions fact f1714</t>
  </si>
  <si>
    <t xml:space="preserve">in-capmkt:TotalScope2Emissions fact f1716</t>
  </si>
  <si>
    <t xml:space="preserve">in-capmkt:TotalWasteDisposed fact f1768</t>
  </si>
  <si>
    <t xml:space="preserve">in-capmkt:TotalWasteRecovered fact f1760</t>
  </si>
  <si>
    <t xml:space="preserve">https://nsearchives.nseindia.com/corporate/xbrl/INTEGRATED_FILING_INDAS_1660701_28042026094251_WEB.xml</t>
  </si>
  <si>
    <t xml:space="preserve">Profit before tax -37.12 + finance costs 340.8 + depreciation 831.24 (Rs cr), from the same filing</t>
  </si>
  <si>
    <t xml:space="preserve">https://nsearchives.nseindia.com/corporate/xbrl/BRSR_543635_372026165645_BRSR_WebXMLFile_20260703_182643955.xml</t>
  </si>
  <si>
    <t xml:space="preserve">https://nsearchives.nseindia.com/corporate/xbrl/AR_XBRL_PPLPHARMA_28082026103227.xml</t>
  </si>
  <si>
    <t xml:space="preserve">in-capmkt:TotalScope1Emissions fact f1760</t>
  </si>
  <si>
    <t xml:space="preserve">in-capmkt:TotalScope2Emissions fact f1762</t>
  </si>
  <si>
    <t xml:space="preserve">in-capmkt:TotalWasteDisposed fact f1812</t>
  </si>
  <si>
    <t xml:space="preserve">in-capmkt:TotalWasteGenerated fact f1790</t>
  </si>
  <si>
    <t xml:space="preserve">in-capmkt:TotalWasteRecovered fact f1804</t>
  </si>
  <si>
    <t xml:space="preserve">https://nsearchives.nseindia.com/corporate/xbrl/INTEGRATED_FILING_INDAS_1668099_15052026091924_WEB.xml</t>
  </si>
  <si>
    <t xml:space="preserve">Profit before tax 1968.085 + finance costs 158.178 + depreciation 452.499 (Rs cr), from the same filing</t>
  </si>
  <si>
    <t xml:space="preserve">https://nsearchives.nseindia.com/corporate/PEL2024_29082026224720_SE_PEL_BRSR_2025_26.pdf</t>
  </si>
  <si>
    <t xml:space="preserve">page BRSR P6 E6 (AR p.~135)</t>
  </si>
  <si>
    <t xml:space="preserve">NOx Metric tons /year 6.38 8.22</t>
  </si>
  <si>
    <t xml:space="preserve">Particulate matter Metric tons /year 11.31 0.16</t>
  </si>
  <si>
    <t xml:space="preserve">https://nsearchives.nseindia.com/corporate/xbrl/BRSR_23657_WebXMLFile_20260829_224756484.xml</t>
  </si>
  <si>
    <t xml:space="preserve">in-capmkt:(derived) renewable / total electricity fact f1516;f1524</t>
  </si>
  <si>
    <t xml:space="preserve">SOx Metric tons /year 5.38 0.02</t>
  </si>
  <si>
    <t xml:space="preserve">in-capmkt:TotalVolumeOfWaterConsumption fact f1555</t>
  </si>
  <si>
    <t xml:space="preserve">in-capmkt:TotalVolumeOfWaterWithdrawal fact f1553</t>
  </si>
  <si>
    <t xml:space="preserve">https://nsearchives.nseindia.com/corporate/xbrl/INTEGRATED_FILING_INDAS_1671077_21052026110332_WEB.xml</t>
  </si>
  <si>
    <t xml:space="preserve">Profit before tax 1730.7 + finance costs 1582.4 + depreciation 906.1 (Rs cr), from the same filing</t>
  </si>
  <si>
    <t xml:space="preserve">https://nsearchives.nseindia.com/corporate/xbrl/Prestige_FY25-26_BRSR_v1_BRSR_WebXMLFile_20260728_174101596.xml</t>
  </si>
  <si>
    <t xml:space="preserve">in-capmkt:NOx fact f2008</t>
  </si>
  <si>
    <t xml:space="preserve">in-capmkt:ParticulateMatter fact f2012</t>
  </si>
  <si>
    <t xml:space="preserve">in-capmkt:(derived) renewable / total electricity fact f1919;f1927</t>
  </si>
  <si>
    <t xml:space="preserve">https://nsearchives.nseindia.com/corporate/xbrl/AR_XBRL_PRESTIGE_18092026172655.xml</t>
  </si>
  <si>
    <t xml:space="preserve">in-capmkt:SOx fact f2010</t>
  </si>
  <si>
    <t xml:space="preserve">https://nsearchives.nseindia.com/corporate/PRESTIGE_28072026173733_Intimation-BRSR.pdf</t>
  </si>
  <si>
    <t xml:space="preserve">PDF page 20</t>
  </si>
  <si>
    <t xml:space="preserve">in-capmkt:TotalWasteDisposed fact f2079</t>
  </si>
  <si>
    <t xml:space="preserve">in-capmkt:TotalWasteGenerated fact f2055</t>
  </si>
  <si>
    <t xml:space="preserve">in-capmkt:TotalWasteRecovered fact f2071</t>
  </si>
  <si>
    <t xml:space="preserve">in-capmkt:TotalVolumeOfWaterConsumption fact f1959</t>
  </si>
  <si>
    <t xml:space="preserve">in-capmkt:TotalVolumeOfWaterWithdrawal fact f1957</t>
  </si>
  <si>
    <t xml:space="preserve">https://nsearchives.nseindia.com/corporate/xbrl/INTEGRATED_FILING_INDAS_1665450_11052026024742_WEB.xml</t>
  </si>
  <si>
    <t xml:space="preserve">Profit before tax 478.9862 + finance costs 66.8382 + depreciation 130.2093 (Rs cr), from the same filing</t>
  </si>
  <si>
    <t xml:space="preserve">https://privi.com/Downloads/PSCL-BRSR-FY-2026.pdf</t>
  </si>
  <si>
    <t xml:space="preserve">page BRSR P6 Q6</t>
  </si>
  <si>
    <t xml:space="preserve">NOx MT/Year 19.20 0.0032</t>
  </si>
  <si>
    <t xml:space="preserve">Particulate matter (PM) MT/Year 11.16 10.03</t>
  </si>
  <si>
    <t xml:space="preserve">https://nsearchives.nseindia.com/corporate/xbrl/BRSR_530117_1072026145532_BRSR_WebXMLFile_20260710_145552057.xml</t>
  </si>
  <si>
    <t xml:space="preserve">in-capmkt:(derived) renewable / total electricity fact f1316;f1324</t>
  </si>
  <si>
    <t xml:space="preserve">https://nsearchives.nseindia.com/corporate/xbrl/AR_XBRL_PRIVISCL_01092026124250.xml</t>
  </si>
  <si>
    <t xml:space="preserve">SOx MT/Year 57.31 18.77</t>
  </si>
  <si>
    <t xml:space="preserve">Total Scope 1 emissions ... Metric tonnes of CO2 equivalent 243070 MTCO2e 2,12,476 MTCO2e</t>
  </si>
  <si>
    <t xml:space="preserve">Total Scope 2 emissions ... Metric tonnes of CO2 equivalent 25456 MTCO2e 35568 MTCO2e</t>
  </si>
  <si>
    <t xml:space="preserve">in-capmkt:TotalWasteDisposed fact f1471</t>
  </si>
  <si>
    <t xml:space="preserve">in-capmkt:TotalWasteGenerated fact f1447</t>
  </si>
  <si>
    <t xml:space="preserve">in-capmkt:TotalWasteRecovered fact f1463</t>
  </si>
  <si>
    <t xml:space="preserve">in-capmkt:TotalVolumeOfWaterConsumption fact f1355</t>
  </si>
  <si>
    <t xml:space="preserve">page BRSR P6 Q3</t>
  </si>
  <si>
    <t xml:space="preserve">Total volume of water withdrawal (in litres) (i + ii + iii + iv + v+ vi) 75,63,44,244 67,70,80,000</t>
  </si>
  <si>
    <t xml:space="preserve">https://nsearchives.nseindia.com/corporate/xbrl/INTEGRATED_FILING_BANKING_1659752_27042026081244_WEB.xml</t>
  </si>
  <si>
    <t xml:space="preserve">https://nsearchives.nseindia.com/corporate/xbrl/BRSR_533295_672026174348_BRSR_WebXMLFile_20260706_180456881.xml</t>
  </si>
  <si>
    <t xml:space="preserve">https://nsearchives.nseindia.com/corporate/BRSR_533295_06072026174348.pdf</t>
  </si>
  <si>
    <t xml:space="preserve">page BRSR p.47 (Q7)</t>
  </si>
  <si>
    <t xml:space="preserve">Total Scope 1 emissions ... Metric tonnes of CO2 equivalent 2508.84 2420.93</t>
  </si>
  <si>
    <t xml:space="preserve">Total Scope 2 emissions ... Metric tonnes of CO2 equivalent 39078.63 39135.99</t>
  </si>
  <si>
    <t xml:space="preserve">in-capmkt:TotalVolumeOfWaterConsumption fact f1675</t>
  </si>
  <si>
    <t xml:space="preserve">in-capmkt:TotalVolumeOfWaterWithdrawal fact f1673</t>
  </si>
  <si>
    <t xml:space="preserve">https://nsearchives.nseindia.com/corporate/xbrl/INTEGRATED_FILING_INDAS_1677984_30052026091428_WEB.xml</t>
  </si>
  <si>
    <t xml:space="preserve">Profit before tax 44.2113 + finance costs 4.834 + depreciation 18.5707 (Rs cr), from the same filing</t>
  </si>
  <si>
    <t xml:space="preserve">https://nsearchives.nseindia.com/corporate/xbrl/BRSR_21821_WebXMLFile_20260909_172613521.xml</t>
  </si>
  <si>
    <t xml:space="preserve">in-capmkt:NOx fact f1578</t>
  </si>
  <si>
    <t xml:space="preserve">in-capmkt:ParticulateMatter fact f1582</t>
  </si>
  <si>
    <t xml:space="preserve">in-capmkt:(derived) renewable / total electricity fact f1490;f1498</t>
  </si>
  <si>
    <t xml:space="preserve">in-capmkt:SOx fact f1580</t>
  </si>
  <si>
    <t xml:space="preserve">https://nsearchives.nseindia.com/corporate/PTCINDUSTRIES_09092026172558_BRSR_cover_Exchange_FY26.pdf</t>
  </si>
  <si>
    <t xml:space="preserve">in-capmkt:TotalWasteGenerated fact f1622</t>
  </si>
  <si>
    <t xml:space="preserve">in-capmkt:TotalVolumeOfWaterConsumption fact f1531</t>
  </si>
  <si>
    <t xml:space="preserve">in-capmkt:TotalVolumeOfWaterWithdrawal fact f1529</t>
  </si>
  <si>
    <t xml:space="preserve">https://nsearchives.nseindia.com/corporate/xbrl/INTEGRATED_FILING_INDAS_1674559_27052026101230_WEB.xml</t>
  </si>
  <si>
    <t xml:space="preserve">Profit before tax 71.97 + finance costs 93.12 + depreciation 337.19 (Rs cr), from the same filing</t>
  </si>
  <si>
    <t xml:space="preserve">https://nsearchives.nseindia.com/corporate/xbrl/INTEGRATED_FILING_INDAS_1664176_06052026071741_WEB.xml</t>
  </si>
  <si>
    <t xml:space="preserve">Profit before tax 819.8515 + finance costs 64.0345 + depreciation 153.0233 (Rs cr), from the same filing</t>
  </si>
  <si>
    <t xml:space="preserve">https://nsearchives.nseindia.com/corporate/xbrl/BRSR_532497_147202621122_BRSR_WebXMLFile_20260714_211216795.xml</t>
  </si>
  <si>
    <t xml:space="preserve">in-capmkt:NOx fact f1745</t>
  </si>
  <si>
    <t xml:space="preserve">in-capmkt:ParticulateMatter fact f1749</t>
  </si>
  <si>
    <t xml:space="preserve">in-capmkt:(derived) renewable / total electricity fact f1659;f1667</t>
  </si>
  <si>
    <t xml:space="preserve">https://nsearchives.nseindia.com/corporate/xbrl/AR_XBRL_RADICO_04092026012603.xml</t>
  </si>
  <si>
    <t xml:space="preserve">in-capmkt:SOx fact f1747</t>
  </si>
  <si>
    <t xml:space="preserve">in-capmkt:TotalVolumeOfWaterConsumption fact f1698</t>
  </si>
  <si>
    <t xml:space="preserve">in-capmkt:TotalVolumeOfWaterWithdrawal fact f1696</t>
  </si>
  <si>
    <t xml:space="preserve">https://nsearchives.nseindia.com/corporate/xbrl/INTEGRATED_FILING_INDAS_1735226_09102026075226_WEB.xml</t>
  </si>
  <si>
    <t xml:space="preserve">Profit before tax 359.768 + finance costs 77.617 + depreciation 150.57 (Rs cr), from the same filing</t>
  </si>
  <si>
    <t xml:space="preserve">https://nsearchives.nseindia.com/corporate/xbrl/BRSRxml_BRSR_WebXMLFile_20260704_162350437.xml</t>
  </si>
  <si>
    <t xml:space="preserve">in-capmkt:NOx fact f1595</t>
  </si>
  <si>
    <t xml:space="preserve">in-capmkt:ParticulateMatter fact f1599</t>
  </si>
  <si>
    <t xml:space="preserve">https://nsearchives.nseindia.com/corporate/xbrl/AR_XBRL_RAINBOW_25092026115121.xml</t>
  </si>
  <si>
    <t xml:space="preserve">in-capmkt:SOx fact f1597</t>
  </si>
  <si>
    <t xml:space="preserve">https://nsearchives.nseindia.com/corporate/RAINBOWUSER_04072026162337_Intimation_BRSR.pdf</t>
  </si>
  <si>
    <t xml:space="preserve">https://nsearchives.nseindia.com/corporate/xbrl/INTEGRATED_FILING_INDAS_1671653_22052026074322_WEB.xml</t>
  </si>
  <si>
    <t xml:space="preserve">Profit before tax 326.01 + finance costs 419.35 + depreciation 736.2 (Rs cr), from the same filing</t>
  </si>
  <si>
    <t xml:space="preserve">https://nsearchives.nseindia.com/corporate/xbrl/500260_BRSR_WebXMLFile_20260721_195502813.xml</t>
  </si>
  <si>
    <t xml:space="preserve">in-capmkt:NOx fact f1656</t>
  </si>
  <si>
    <t xml:space="preserve">in-capmkt:ParticulateMatter fact f1660</t>
  </si>
  <si>
    <t xml:space="preserve">https://nsearchives.nseindia.com/corporate/xbrl/AR_XBRL_RAMCOCEM_19092026105948.xml</t>
  </si>
  <si>
    <t xml:space="preserve">in-capmkt:SOx fact f1658</t>
  </si>
  <si>
    <t xml:space="preserve">https://nsearchives.nseindia.com/corporate/RAMCOCEM_21072026195437_The_Ramco_Cements_Ltd_IAR_2025-26_BRSR.pdf</t>
  </si>
  <si>
    <t xml:space="preserve">PDF unit 'Million Metric tonnes' applied; matched to XBRL value</t>
  </si>
  <si>
    <t xml:space="preserve">in-capmkt:TotalVolumeOfWaterConsumption fact f1609</t>
  </si>
  <si>
    <t xml:space="preserve">in-capmkt:TotalVolumeOfWaterWithdrawal fact f1607</t>
  </si>
  <si>
    <t xml:space="preserve">https://nsearchives.nseindia.com/corporate/xbrl/INTEGRATED_FILING_INDAS_1667926_15052026070258_WEB.xml</t>
  </si>
  <si>
    <t xml:space="preserve">Profit before tax 593.5244 + finance costs 10.2149 + depreciation 110.9551 (Rs cr), from the same filing</t>
  </si>
  <si>
    <t xml:space="preserve">https://nsearchives.nseindia.com/corporate/xbrl/520111_BRSR_WebXMLFile_20260714_111247993.xml</t>
  </si>
  <si>
    <t xml:space="preserve">https://nsearchives.nseindia.com/corporate/xbrl/AR_XBRL_RATNAMANI_17092026142347.xml</t>
  </si>
  <si>
    <t xml:space="preserve">in-capmkt:TotalWasteDisposed fact f1792</t>
  </si>
  <si>
    <t xml:space="preserve">in-capmkt:TotalWasteRecovered fact f1784</t>
  </si>
  <si>
    <t xml:space="preserve">https://nsearchives.nseindia.com/corporate/xbrl/INTEGRATED_FILING_BANKING_1658936_25042026034813_WEB.xml</t>
  </si>
  <si>
    <t xml:space="preserve">https://nsearchives.nseindia.com/corporate/xbrl/BRSR_14160_WebXMLFile_20260807_180700626.xml</t>
  </si>
  <si>
    <t xml:space="preserve">in-capmkt:(derived) renewable / total electricity fact f1410;f1418</t>
  </si>
  <si>
    <t xml:space="preserve">https://nsearchives.nseindia.com/corporate/BRSR_540065_07082026180644.pdf</t>
  </si>
  <si>
    <t xml:space="preserve">page 340-341</t>
  </si>
  <si>
    <t xml:space="preserve">Scope 1: 74 tCO2e (FY 2025-26) and 70 (FY 2024-25); unit Metric tonnes of CO2 equivalent</t>
  </si>
  <si>
    <t xml:space="preserve">Scope 2: 15,593 (FY 2025-26) and 14,694 (FY 2024-25)</t>
  </si>
  <si>
    <t xml:space="preserve">in-capmkt:TotalWasteDisposed fact f1549</t>
  </si>
  <si>
    <t xml:space="preserve">in-capmkt:TotalWasteGenerated fact f1527</t>
  </si>
  <si>
    <t xml:space="preserve">in-capmkt:TotalWasteRecovered fact f1541</t>
  </si>
  <si>
    <t xml:space="preserve">in-capmkt:TotalVolumeOfWaterConsumption fact f1449</t>
  </si>
  <si>
    <t xml:space="preserve">in-capmkt:TotalVolumeOfWaterWithdrawal fact f1447</t>
  </si>
  <si>
    <t xml:space="preserve">https://nsearchives.nseindia.com/corporate/xbrl/INTEGRATED_FILING_NBFC_INDAS_1660615_28042026082041_WEB.xml</t>
  </si>
  <si>
    <t xml:space="preserve">Profit before tax 20784.61 + finance costs 36238.12 + depreciation 27.05 (Rs cr), from the same filing</t>
  </si>
  <si>
    <t xml:space="preserve">https://nsearchives.nseindia.com/corporate/xbrl/BRSR_532955_3072026211841_BRSR_WebXMLFile_20260730_211901036.xml</t>
  </si>
  <si>
    <t xml:space="preserve">in-capmkt:NOx fact f1728</t>
  </si>
  <si>
    <t xml:space="preserve">in-capmkt:ParticulateMatter fact f1732</t>
  </si>
  <si>
    <t xml:space="preserve">in-capmkt:(derived) renewable / total electricity fact f1642;f1650</t>
  </si>
  <si>
    <t xml:space="preserve">in-capmkt:SOx fact f1730</t>
  </si>
  <si>
    <t xml:space="preserve">https://nsearchives.nseindia.com/corporate/BRSR_532955_30072026211841.pdf</t>
  </si>
  <si>
    <t xml:space="preserve">in-capmkt:TotalWasteGenerated fact f1776</t>
  </si>
  <si>
    <t xml:space="preserve">in-capmkt:TotalWasteRecovered fact f1790</t>
  </si>
  <si>
    <t xml:space="preserve">in-capmkt:TotalVolumeOfWaterConsumption fact f1681</t>
  </si>
  <si>
    <t xml:space="preserve">in-capmkt:TotalVolumeOfWaterWithdrawal fact f1679</t>
  </si>
  <si>
    <t xml:space="preserve">https://nsearchives.nseindia.com/corporate/xbrl/INTEGRATED_FILING_INDAS_1666737_13052026091725_WEB.xml</t>
  </si>
  <si>
    <t xml:space="preserve">Profit before tax 1849.4 + finance costs 358.66 + depreciation 206.43 (Rs cr), from the same filing</t>
  </si>
  <si>
    <t xml:space="preserve">https://nsearchives.nseindia.com/corporate/Abhinandhanan_07072026170245_Redington_BRSR_FY26_07_07_26_SD.pdf</t>
  </si>
  <si>
    <t xml:space="preserve">https://nsearchives.nseindia.com/corporate/xbrl/BRSRRR_BRSR_WebXMLFile_20260707_170259740.xml</t>
  </si>
  <si>
    <t xml:space="preserve">in-capmkt:(derived) renewable / total electricity fact f1671;f1679</t>
  </si>
  <si>
    <t xml:space="preserve">PDF page 14</t>
  </si>
  <si>
    <t xml:space="preserve">in-capmkt:TotalWasteGenerated fact f1800</t>
  </si>
  <si>
    <t xml:space="preserve">https://nsearchives.nseindia.com/corporate/xbrl/INTEGRATED_FILING_INDAS_1658775_24042026105650_WEB.xml</t>
  </si>
  <si>
    <t xml:space="preserve">Profit before tax 54076.0 + finance costs 6904.0 + depreciation 17105.0 (Rs cr), from the same filing</t>
  </si>
  <si>
    <t xml:space="preserve">https://www.ril.com/sites/default/files/reports/BRSR202526.pdf</t>
  </si>
  <si>
    <t xml:space="preserve">Current FY2025–26 air emission table explicitly labels Tonnes.</t>
  </si>
  <si>
    <t xml:space="preserve">PDF unit 'retain_reported_current_source_quantity' applied; matched to XBRL value</t>
  </si>
  <si>
    <t xml:space="preserve">https://nsearchives.nseindia.com/corporate/xbrl/BRSR_500325_285202614409_BRSR_WebXMLFile_20260606_021004400.xml</t>
  </si>
  <si>
    <t xml:space="preserve">in-capmkt:(derived) renewable / total electricity fact f3074;f3082</t>
  </si>
  <si>
    <t xml:space="preserve">https://nsearchives.nseindia.com/corporate/xbrl/AR_XBRL_RELIANCE_16072026204718.xml</t>
  </si>
  <si>
    <t xml:space="preserve">FY2025–26 Total Scope1 explicitly3,63,50,070 Metric tonnes of CO2 equivalent. Components CO236297411+CH413591+N2O39068 sum36350070. No Mt prefix inference. | environmental_perimeter_subset: Standalone environmental plants in O2C, E&amp;P and CBG India; energy/GHG add owned operated telecom towers, per assurance appendixPDFp50. Do not call full consolidated Reliance group.</t>
  </si>
  <si>
    <t xml:space="preserve">PDF unit 'resolve_exact_company_report_quantity_and_explicit_metric_tonnes' applied; matched to XBRL value</t>
  </si>
  <si>
    <t xml:space="preserve">PDF unit 'resolve_exact_company_report_quantity_and_explicit_market_basis' applied; matched to XBRL value</t>
  </si>
  <si>
    <t xml:space="preserve">in-capmkt:TotalWasteDisposed fact f3228</t>
  </si>
  <si>
    <t xml:space="preserve">in-capmkt:TotalWasteGenerated fact f3206</t>
  </si>
  <si>
    <t xml:space="preserve">in-capmkt:TotalWasteRecovered fact f3220</t>
  </si>
  <si>
    <t xml:space="preserve">PDF unit 'retain_reported_water_quantity_explicit_kilolitres' applied; matched to XBRL value</t>
  </si>
  <si>
    <t xml:space="preserve">Current source explicitly reports withdrawal204555068kL, consumption204555068kL and discharge35429677kL. No scale correction. Consumption equals withdrawal despite positive discharge: retain reported gross metric and flag against interpreting it as net consumptive loss.</t>
  </si>
  <si>
    <t xml:space="preserve">https://nsearchives.nseindia.com/corporate/xbrl/INTEGRATED_FILING_INDAS_1671043_21052026101743_WEB.xml</t>
  </si>
  <si>
    <t xml:space="preserve">Profit before tax 236.71 + finance costs 1666.21 + depreciation 829.21 (Rs cr), from the same filing</t>
  </si>
  <si>
    <t xml:space="preserve">https://nsearchives.nseindia.com/corporate/xbrl/BRSR2026_BRSR_WebXMLFile_20260723_224228433.xml</t>
  </si>
  <si>
    <t xml:space="preserve">https://nsearchives.nseindia.com/corporate/xbrl/AR_XBRL_RPOWER_11092026172711.xml</t>
  </si>
  <si>
    <t xml:space="preserve">in-capmkt:TotalVolumeOfWaterConsumption fact f1618</t>
  </si>
  <si>
    <t xml:space="preserve">in-capmkt:TotalVolumeOfWaterWithdrawal fact f1616</t>
  </si>
  <si>
    <t xml:space="preserve">https://nsearchives.nseindia.com/corporate/xbrl/INTEGRATED_FILING_INDAS_1662725_30042026111406_WEB.xml</t>
  </si>
  <si>
    <t xml:space="preserve">Profit before tax 672.7134 + finance costs 75.2636 + depreciation 92.264 (Rs cr), from the same filing</t>
  </si>
  <si>
    <t xml:space="preserve">https://nsearchives.nseindia.com/corporate/xbrl/BRSR_543981_1962026153938_BRSR_WebXMLFile_20260619_153950854.xml</t>
  </si>
  <si>
    <t xml:space="preserve">https://nsearchives.nseindia.com/corporate/xbrl/AR_XBRL_RRKABEL_13082026115758.xml</t>
  </si>
  <si>
    <t xml:space="preserve">in-capmkt:TotalScope1Emissions fact f1583</t>
  </si>
  <si>
    <t xml:space="preserve">in-capmkt:TotalScope2Emissions fact f1585</t>
  </si>
  <si>
    <t xml:space="preserve">in-capmkt:TotalVolumeOfWaterConsumption fact f1520</t>
  </si>
  <si>
    <t xml:space="preserve">in-capmkt:TotalVolumeOfWaterWithdrawal fact f1518</t>
  </si>
  <si>
    <t xml:space="preserve">https://nsearchives.nseindia.com/corporate/xbrl/INTEGRATED_FILING_INDAS_1676512_29052026073525_WEB.xml</t>
  </si>
  <si>
    <t xml:space="preserve">Profit before tax 252.779 + finance costs 30.96 + depreciation 37.748 (Rs cr), from the same filing</t>
  </si>
  <si>
    <t xml:space="preserve">https://nsearchives.nseindia.com/corporate/xbrl/BRSR_24193_WebXMLFile_20260803_215454077.xml</t>
  </si>
  <si>
    <t xml:space="preserve">in-capmkt:(derived) renewable / total electricity fact f1393;f1401</t>
  </si>
  <si>
    <t xml:space="preserve">https://nsearchives.nseindia.com/corporate/xbrl/AR_XBRL_RUBICON_24092026202240.xml</t>
  </si>
  <si>
    <t xml:space="preserve">in-capmkt:TotalScope1Emissions fact f1494</t>
  </si>
  <si>
    <t xml:space="preserve">in-capmkt:TotalScope2Emissions fact f1496</t>
  </si>
  <si>
    <t xml:space="preserve">in-capmkt:TotalWasteGenerated fact f1525</t>
  </si>
  <si>
    <t xml:space="preserve">in-capmkt:TotalVolumeOfWaterConsumption fact f1433</t>
  </si>
  <si>
    <t xml:space="preserve">in-capmkt:TotalVolumeOfWaterWithdrawal fact f1431</t>
  </si>
  <si>
    <t xml:space="preserve">https://nsearchives.nseindia.com/corporate/xbrl/INTEGRATED_FILING_INDAS_1672735_25052026084447_WEB.xml</t>
  </si>
  <si>
    <t xml:space="preserve">Profit before tax 1102.27 + finance costs 416.79 + depreciation 36.23 (Rs cr), from the same filing</t>
  </si>
  <si>
    <t xml:space="preserve">https://nsearchives.nseindia.com/corporate/xbrl/BRSR_17412_WebXMLFile_20260801_165641329.xml</t>
  </si>
  <si>
    <t xml:space="preserve">in-capmkt:(derived) renewable / total electricity fact f1733;f1741</t>
  </si>
  <si>
    <t xml:space="preserve">https://nsearchives.nseindia.com/corporate/xbrl/AR_XBRL_RVNL_23092026181938.xml</t>
  </si>
  <si>
    <t xml:space="preserve">https://nsearchives.nseindia.com/corporate/RVNL_01082026165629_BRSRreport.pdf</t>
  </si>
  <si>
    <t xml:space="preserve">PDF page 17</t>
  </si>
  <si>
    <t xml:space="preserve">in-capmkt:TotalWasteDisposed fact f1874</t>
  </si>
  <si>
    <t xml:space="preserve">in-capmkt:TotalWasteRecovered fact f1866</t>
  </si>
  <si>
    <t xml:space="preserve">https://nsearchives.nseindia.com/corporate/xbrl/INTEGRATED_FILING_INDAS_1667977_15052026074108_WEB.xml</t>
  </si>
  <si>
    <t xml:space="preserve">Profit before tax 5002.08 + finance costs 2158.1 + depreciation 5985.42 (Rs cr), from the same filing</t>
  </si>
  <si>
    <t xml:space="preserve">https://nsearchives.nseindia.com/annual_reports/AR_30999_SAIL_2025_2026_A_11180123_01092026165801.pdf</t>
  </si>
  <si>
    <t xml:space="preserve">Air source p252 explicitly reportsNOx0.82,SOx0.91,PM0.57kg per tonne crude steel, not absolutekg. Same current annual p15 production table explicitly000T and FY2025–26 crude steel19434=19434000t. Derive pollutant tonnes=intensitykg/tcs×19434000tcs÷1000kg/t. No inference from sector/peer ratios.</t>
  </si>
  <si>
    <t xml:space="preserve">https://nsearchives.nseindia.com/corporate/xbrl/BRSR_746_WebXMLFile_20260901_170230457.xml</t>
  </si>
  <si>
    <t xml:space="preserve">in-capmkt:TotalScope1Emissions fact f1685</t>
  </si>
  <si>
    <t xml:space="preserve">in-capmkt:TotalScope2Emissions fact f1687</t>
  </si>
  <si>
    <t xml:space="preserve">in-capmkt:TotalWasteDisposed fact f1739</t>
  </si>
  <si>
    <t xml:space="preserve">https://nsearchives.nseindia.com/corporate/xbrl/INTEGRATED_FILING_INDAS_1667460_14052026111743_WEB.xml</t>
  </si>
  <si>
    <t xml:space="preserve">Profit before tax 464.174 + finance costs 32.618 + depreciation 152.296 (Rs cr), from the same filing</t>
  </si>
  <si>
    <t xml:space="preserve">https://nsearchives.nseindia.com/corporate/xbrl/BRSR_24081_WebXMLFile_20260825_191855194.xml</t>
  </si>
  <si>
    <t xml:space="preserve">in-capmkt:NOx fact f1699</t>
  </si>
  <si>
    <t xml:space="preserve">in-capmkt:ParticulateMatter fact f1703</t>
  </si>
  <si>
    <t xml:space="preserve">in-capmkt:(derived) renewable / total electricity fact f1609;f1617</t>
  </si>
  <si>
    <t xml:space="preserve">https://nsearchives.nseindia.com/corporate/xbrl/AR_XBRL_SAILIFE_15102026145745.xml</t>
  </si>
  <si>
    <t xml:space="preserve">in-capmkt:SOx fact f1701</t>
  </si>
  <si>
    <t xml:space="preserve">in-capmkt:TotalVolumeOfWaterConsumption fact f1650</t>
  </si>
  <si>
    <t xml:space="preserve">in-capmkt:TotalVolumeOfWaterWithdrawal fact f1648</t>
  </si>
  <si>
    <t xml:space="preserve">https://nsearchives.nseindia.com/corporate/xbrl/INTEGRATED_FILING_NBFC_INDAS_1670266_20052026085526_WEB.xml</t>
  </si>
  <si>
    <t xml:space="preserve">Profit before tax -3189.68 + finance costs 5315.88 + depreciation 77.82 (Rs cr), from the same filing</t>
  </si>
  <si>
    <t xml:space="preserve">https://nsearchives.nseindia.com/corporate/xbrl/BRSR_7057_WebXMLFile_20260908_202701022.xml</t>
  </si>
  <si>
    <t xml:space="preserve">in-capmkt:NOx fact f1680</t>
  </si>
  <si>
    <t xml:space="preserve">in-capmkt:SOx fact f1682</t>
  </si>
  <si>
    <t xml:space="preserve">https://www.sammaancapital.com/downloads/Sammaan-Capital-Limited_Annual-Report-FY-2026</t>
  </si>
  <si>
    <t xml:space="preserve">page BRSR P6 Q7 (AR p.~93)</t>
  </si>
  <si>
    <t xml:space="preserve">Total Scope 1 emissions ... Metric tonnes of CO2 equivalent 214.56 (CO2: 32.41 CH4: 0.12 N2O: 0.07 HFC: 181.96) 365.72</t>
  </si>
  <si>
    <t xml:space="preserve">AR page nan: "Total Scope 2 emissions ... Metric tonnes of CO2 equivalent 2,232.64 2,589.26"</t>
  </si>
  <si>
    <t xml:space="preserve">Total Scope 2 emissions ... Metric tonnes of CO2 equivalent 2,232.64 2,589.26</t>
  </si>
  <si>
    <t xml:space="preserve">https://nsearchives.nseindia.com/corporate/xbrl/INTEGRATED_FILING_INDAS_1674695_28052026113820_WEB.xml</t>
  </si>
  <si>
    <t xml:space="preserve">Profit before tax 415.183 + finance costs 23.671 + depreciation 182.397 (Rs cr), from the same filing</t>
  </si>
  <si>
    <t xml:space="preserve">https://nsearchives.nseindia.com/corporate/xbrl/BRSR_19738_WebXMLFile_20260902_105012194.xml</t>
  </si>
  <si>
    <t xml:space="preserve">in-capmkt:NOx fact f1453</t>
  </si>
  <si>
    <t xml:space="preserve">in-capmkt:ParticulateMatter fact f1457</t>
  </si>
  <si>
    <t xml:space="preserve">in-capmkt:(derived) renewable / total electricity fact f1370;f1378</t>
  </si>
  <si>
    <t xml:space="preserve">https://nsearchives.nseindia.com/corporate/xbrl/AR_XBRL_SANSERA_09102026092717.xml</t>
  </si>
  <si>
    <t xml:space="preserve">in-capmkt:SOx fact f1455</t>
  </si>
  <si>
    <t xml:space="preserve">in-capmkt:TotalScope1Emissions fact f1467</t>
  </si>
  <si>
    <t xml:space="preserve">in-capmkt:TotalScope2Emissions fact f1469</t>
  </si>
  <si>
    <t xml:space="preserve">in-capmkt:TotalWasteDisposed fact f1520</t>
  </si>
  <si>
    <t xml:space="preserve">in-capmkt:TotalWasteGenerated fact f1498</t>
  </si>
  <si>
    <t xml:space="preserve">in-capmkt:TotalWasteRecovered fact f1512</t>
  </si>
  <si>
    <t xml:space="preserve">in-capmkt:TotalVolumeOfWaterConsumption fact f1408</t>
  </si>
  <si>
    <t xml:space="preserve">in-capmkt:TotalVolumeOfWaterWithdrawal fact f1406</t>
  </si>
  <si>
    <t xml:space="preserve">https://nsearchives.nseindia.com/corporate/xbrl/INTEGRATED_FILING_INDAS_1672068_23052026064743_WEB.xml</t>
  </si>
  <si>
    <t xml:space="preserve">Profit before tax 1263.08 + finance costs 132.38 + depreciation 210.36 (Rs cr), from the same filing</t>
  </si>
  <si>
    <t xml:space="preserve">https://nsearchives.nseindia.com/corporate/xbrl/BRSR_2989_WebXMLFile_20260831_184649464.xml</t>
  </si>
  <si>
    <t xml:space="preserve">in-capmkt:(derived) renewable / total electricity fact f1787;f1795</t>
  </si>
  <si>
    <t xml:space="preserve">in-capmkt:TotalScope1Emissions fact f1892</t>
  </si>
  <si>
    <t xml:space="preserve">in-capmkt:TotalScope2Emissions fact f1894</t>
  </si>
  <si>
    <t xml:space="preserve">in-capmkt:TotalWasteDisposed fact f1948</t>
  </si>
  <si>
    <t xml:space="preserve">in-capmkt:TotalWasteGenerated fact f1924</t>
  </si>
  <si>
    <t xml:space="preserve">in-capmkt:TotalWasteRecovered fact f1940</t>
  </si>
  <si>
    <t xml:space="preserve">in-capmkt:TotalVolumeOfWaterConsumption fact f1829</t>
  </si>
  <si>
    <t xml:space="preserve">in-capmkt:TotalVolumeOfWaterWithdrawal fact f1827</t>
  </si>
  <si>
    <t xml:space="preserve">https://nsearchives.nseindia.com/corporate/xbrl/INTEGRATED_FILING_NBFC_INDAS_1659723_27042026073820_WEB.xml</t>
  </si>
  <si>
    <t xml:space="preserve">Profit before tax 2913.19 + finance costs 3071.58 + depreciation 136.25 (Rs cr), from the same filing</t>
  </si>
  <si>
    <t xml:space="preserve">https://nsearchives.nseindia.com/corporate/xbrl/BRSR_17645_WebXMLFile_20260803_221013507.xml</t>
  </si>
  <si>
    <t xml:space="preserve">in-capmkt:(derived) renewable / total electricity fact f1542;f1550</t>
  </si>
  <si>
    <t xml:space="preserve">in-capmkt:TotalScope1Emissions fact f1633</t>
  </si>
  <si>
    <t xml:space="preserve">in-capmkt:TotalScope2Emissions fact f1635</t>
  </si>
  <si>
    <t xml:space="preserve">in-capmkt:TotalWasteDisposed fact f1689</t>
  </si>
  <si>
    <t xml:space="preserve">in-capmkt:TotalWasteRecovered fact f1681</t>
  </si>
  <si>
    <t xml:space="preserve">in-capmkt:TotalVolumeOfWaterConsumption fact f1583</t>
  </si>
  <si>
    <t xml:space="preserve">in-capmkt:TotalVolumeOfWaterWithdrawal fact f1581</t>
  </si>
  <si>
    <t xml:space="preserve">https://nsearchives.nseindia.com/corporate/xbrl/INTEGRATED_FILING_LI_1657299_22042026060213_WEB.xml</t>
  </si>
  <si>
    <t xml:space="preserve">Profit before tax 2537.3995 + finance costs nan + depreciation nan (Rs cr), from the same filing</t>
  </si>
  <si>
    <t xml:space="preserve">https://nsearchives.nseindia.com/corporate/xbrl/BRSR_540719_2372026225116_BRSR_WebXMLFile_20260723_225131426.xml</t>
  </si>
  <si>
    <t xml:space="preserve">in-capmkt:(derived) renewable / total electricity fact f1540;f1548</t>
  </si>
  <si>
    <t xml:space="preserve">https://nsearchives.nseindia.com/corporate/BRSR_540719_23072026225116.pdf</t>
  </si>
  <si>
    <t xml:space="preserve">in-capmkt:TotalWasteGenerated fact f1663</t>
  </si>
  <si>
    <t xml:space="preserve">https://nsearchives.nseindia.com/corporate/xbrl/INTEGRATED_FILING_BANKING_1664903_08052026044017_WEB.xml</t>
  </si>
  <si>
    <t xml:space="preserve">https://nsearchives.nseindia.com/corporate/xbrl/BRSR_500112_46202619815_BRSR_WebXMLFile_20260606_021012391.xml</t>
  </si>
  <si>
    <t xml:space="preserve">in-capmkt:(derived) renewable / total electricity fact f1687;f1695</t>
  </si>
  <si>
    <t xml:space="preserve">in-capmkt:TotalScope1Emissions fact f1777</t>
  </si>
  <si>
    <t xml:space="preserve">in-capmkt:TotalScope2Emissions fact f1779</t>
  </si>
  <si>
    <t xml:space="preserve">in-capmkt:TotalWasteGenerated fact f1809</t>
  </si>
  <si>
    <t xml:space="preserve">https://nsearchives.nseindia.com/corporate/xbrl/INTEGRATED_FILING_INDAS_1661319_29042026061115_WEB.xml</t>
  </si>
  <si>
    <t xml:space="preserve">https://nsearchives.nseindia.com/corporate/xbrl/INTEGRATED_FILING_INDAS_1665140_08052026091320_WEB.xml</t>
  </si>
  <si>
    <t xml:space="preserve">Profit before tax 1395.89 + finance costs 173.35 + depreciation 1063.63 (Rs cr), from the same filing</t>
  </si>
  <si>
    <t xml:space="preserve">https://nsearchives.nseindia.com/corporate/xbrl/BRSR_213_WebXMLFile_20260826_211759706.xml</t>
  </si>
  <si>
    <t xml:space="preserve">https://nsearchives.nseindia.com/corporate/xbrl/AR_XBRL_SCI_22102026233311.xml</t>
  </si>
  <si>
    <t xml:space="preserve">https://nsearchives.nseindia.com/corporate/SCI1_26082026211232_BRSRSEIntimation260826.pdf</t>
  </si>
  <si>
    <t xml:space="preserve">Current source explicitly labels Total=1192296.21 afterCO2=1165752.91,CH4eq8551.698334,N2Oeq17991.59802. Queued number is only CO2 component.</t>
  </si>
  <si>
    <t xml:space="preserve">PDF unit 'retain_XML_confirmed_explicit_total' applied; matched to XBRL value</t>
  </si>
  <si>
    <t xml:space="preserve">PDF page 54</t>
  </si>
  <si>
    <t xml:space="preserve">in-capmkt:TotalWasteGenerated fact f1756</t>
  </si>
  <si>
    <t xml:space="preserve">https://nsearchives.nseindia.com/corporate/xbrl/INTEGRATED_FILING_INDAS_1664205_06052026075527_WEB.xml</t>
  </si>
  <si>
    <t xml:space="preserve">Profit before tax 2248.44 + finance costs 207.71 + depreciation 2331.92 (Rs cr), from the same filing</t>
  </si>
  <si>
    <t xml:space="preserve">https://nsearchives.nseindia.com/corporate/xbrl/500387_BRSR_BRSR_WebXMLFile_20260707_194906479.xml</t>
  </si>
  <si>
    <t xml:space="preserve">in-capmkt:NOx fact f1854</t>
  </si>
  <si>
    <t xml:space="preserve">in-capmkt:ParticulateMatter fact f1858</t>
  </si>
  <si>
    <t xml:space="preserve">in-capmkt:(derived) renewable / total electricity fact f1767;f1775</t>
  </si>
  <si>
    <t xml:space="preserve">https://nsearchives.nseindia.com/corporate/xbrl/AR_XBRL_SHREECEM_27082026224105.xml</t>
  </si>
  <si>
    <t xml:space="preserve">in-capmkt:SOx fact f1856</t>
  </si>
  <si>
    <t xml:space="preserve">in-capmkt:TotalScope1Emissions fact f1873</t>
  </si>
  <si>
    <t xml:space="preserve">in-capmkt:TotalScope2Emissions fact f1875</t>
  </si>
  <si>
    <t xml:space="preserve">in-capmkt:TotalWasteDisposed fact f1925</t>
  </si>
  <si>
    <t xml:space="preserve">in-capmkt:TotalWasteGenerated fact f1903</t>
  </si>
  <si>
    <t xml:space="preserve">in-capmkt:TotalWasteRecovered fact f1917</t>
  </si>
  <si>
    <t xml:space="preserve">https://nsearchives.nseindia.com/corporate/xbrl/INTEGRATED_FILING_INDAS_1665735_11052026090754_WEB.xml</t>
  </si>
  <si>
    <t xml:space="preserve">Profit before tax 705.5 + finance costs 49.5 + depreciation 88.8 (Rs cr), from the same filing</t>
  </si>
  <si>
    <t xml:space="preserve">https://nsearchives.nseindia.com/corporate/xbrl/BRSR_544344_372026195125_BRSR_WebXMLFile_20260703_195140810.xml</t>
  </si>
  <si>
    <t xml:space="preserve">in-capmkt:NOx fact f1591</t>
  </si>
  <si>
    <t xml:space="preserve">in-capmkt:ParticulateMatter fact f1595</t>
  </si>
  <si>
    <t xml:space="preserve">https://nsearchives.nseindia.com/corporate/xbrl/AR_XBRL_SHRIPISTON_31082026110502.xml</t>
  </si>
  <si>
    <t xml:space="preserve">in-capmkt:SOx fact f1593</t>
  </si>
  <si>
    <t xml:space="preserve">in-capmkt:TotalScope1Emissions fact f1605</t>
  </si>
  <si>
    <t xml:space="preserve">in-capmkt:TotalScope2Emissions fact f1607</t>
  </si>
  <si>
    <t xml:space="preserve">in-capmkt:TotalWasteDisposed fact f1657</t>
  </si>
  <si>
    <t xml:space="preserve">in-capmkt:TotalWasteGenerated fact f1635</t>
  </si>
  <si>
    <t xml:space="preserve">in-capmkt:TotalWasteRecovered fact f1649</t>
  </si>
  <si>
    <t xml:space="preserve">https://nsearchives.nseindia.com/corporate/xbrl/INTEGRATED_FILING_NBFC_INDAS_1658605_24042026060134_WEB.xml</t>
  </si>
  <si>
    <t xml:space="preserve">Profit before tax 13292.26 + finance costs 21520.41 + depreciation 698.75 (Rs cr), from the same filing</t>
  </si>
  <si>
    <t xml:space="preserve">https://nsearchives.nseindia.com/corporate/xbrl/BRSR_511218_1762026175241_BRSR_WebXMLFile_20260617_175259318.xml</t>
  </si>
  <si>
    <t xml:space="preserve">in-capmkt:TotalScope1Emissions fact f1636</t>
  </si>
  <si>
    <t xml:space="preserve">in-capmkt:TotalScope2Emissions fact f1638</t>
  </si>
  <si>
    <t xml:space="preserve">in-capmkt:TotalWasteDisposed fact f1692</t>
  </si>
  <si>
    <t xml:space="preserve">in-capmkt:TotalWasteGenerated fact f1668</t>
  </si>
  <si>
    <t xml:space="preserve">in-capmkt:TotalWasteRecovered fact f1684</t>
  </si>
  <si>
    <t xml:space="preserve">in-capmkt:TotalVolumeOfWaterConsumption fact f1586</t>
  </si>
  <si>
    <t xml:space="preserve">in-capmkt:TotalVolumeOfWaterWithdrawal fact f1584</t>
  </si>
  <si>
    <t xml:space="preserve">https://nsearchives.nseindia.com/corporate/xbrl/INTEGRATED_FILING_INDAS_1671918_23052026114836_WEB.xml</t>
  </si>
  <si>
    <t xml:space="preserve">Profit before tax 1462.27 + finance costs 192.23 + depreciation 882.15 (Rs cr), from the same filing</t>
  </si>
  <si>
    <t xml:space="preserve">https://nsearchives.nseindia.com/corporate/xbrl/BRSR_19311_WebXMLFile_20260803_191853581.xml</t>
  </si>
  <si>
    <t xml:space="preserve">in-capmkt:NOx fact f1863</t>
  </si>
  <si>
    <t xml:space="preserve">in-capmkt:ParticulateMatter fact f1867</t>
  </si>
  <si>
    <t xml:space="preserve">in-capmkt:SOx fact f1865</t>
  </si>
  <si>
    <t xml:space="preserve">https://nsearchives.nseindia.com/corporate/BRSR_543299_03082026191600.pdf</t>
  </si>
  <si>
    <t xml:space="preserve">Current column reports1,19,97,316.96 metric tonnes. Footnote explicitly says four new manufacturing sites added to current reporting boundary.</t>
  </si>
  <si>
    <t xml:space="preserve">in-capmkt:TotalWasteDisposed fact f1929</t>
  </si>
  <si>
    <t xml:space="preserve">in-capmkt:TotalWasteGenerated fact f1907</t>
  </si>
  <si>
    <t xml:space="preserve">in-capmkt:TotalWasteRecovered fact f1921</t>
  </si>
  <si>
    <t xml:space="preserve">https://nsearchives.nseindia.com/corporate/xbrl/INTEGRATED_FILING_INDAS_1679211_03062026042750_WEB.xml</t>
  </si>
  <si>
    <t xml:space="preserve">Profit before tax 2800.3 + finance costs 25.9 + depreciation 249.8 (Rs cr), from the same filing</t>
  </si>
  <si>
    <t xml:space="preserve">https://nsearchives.nseindia.com/corporate/xbrl/BRSR500550_BRSR_WebXMLFile_20260713_173907230.xml</t>
  </si>
  <si>
    <t xml:space="preserve">Standalone extended transitional period; Siemens includes demerged Energy discontinued operations through appointed date</t>
  </si>
  <si>
    <t xml:space="preserve">https://nsearchives.nseindia.com/corporate/xbrl/AR_XBRL_SIEMENS_16092026124232.xml</t>
  </si>
  <si>
    <t xml:space="preserve">2024-10-01 to 2026-03-31</t>
  </si>
  <si>
    <t xml:space="preserve">https://nsearchives.nseindia.com/corporate/SIEMENS57_13072026173836_BRSR.pdf</t>
  </si>
  <si>
    <t xml:space="preserve">page P6 EI-7</t>
  </si>
  <si>
    <t xml:space="preserve">Total Scope 1 emissions (Break-up of the GHG ...) Metric tonnes of CO2 equivalent 4,915 7,448</t>
  </si>
  <si>
    <t xml:space="preserve">Total Scope 2 emissions ... Metric tonnes of CO2 equivalent Location based: 38,613 Market Based: 0</t>
  </si>
  <si>
    <t xml:space="preserve">page P6 EI-9</t>
  </si>
  <si>
    <t xml:space="preserve">Total (A + B + C + D + E + F + G + H) 29,920 15,555</t>
  </si>
  <si>
    <t xml:space="preserve">(i) Recycled 8,157 5,227 (ii) Re-used 20,527 7,202 (iii) Other recovery operations 428 81 Total 29,112 12,510</t>
  </si>
  <si>
    <t xml:space="preserve">page BRSR p.47 (P6 EI-3)</t>
  </si>
  <si>
    <t xml:space="preserve">Total volume of water withdrawal (in kilolitres) (i + ii + iii + iv + v) 338,242 319,769</t>
  </si>
  <si>
    <t xml:space="preserve">https://nsearchives.nseindia.com/corporate/xbrl/INTEGRATED_FILING_INDAS_1666830_13052026113439_WEB.xml</t>
  </si>
  <si>
    <t xml:space="preserve">Profit before tax 42.986 + finance costs 60.268 + depreciation 31.8 (Rs cr), from the same filing</t>
  </si>
  <si>
    <t xml:space="preserve">https://nsearchives.nseindia.com/corporate/xbrl/BRSR_20913_WebXMLFile_20260902_234255128.xml</t>
  </si>
  <si>
    <t xml:space="preserve">in-capmkt:NOx fact f1687</t>
  </si>
  <si>
    <t xml:space="preserve">in-capmkt:ParticulateMatter fact f1691</t>
  </si>
  <si>
    <t xml:space="preserve">in-capmkt:SOx fact f1689</t>
  </si>
  <si>
    <t xml:space="preserve">https://nsearchives.nseindia.com/corporate/BRSR_543990_02092026234240.pdf</t>
  </si>
  <si>
    <t xml:space="preserve">https://nsearchives.nseindia.com/corporate/xbrl/INTEGRATED_FILING_INDAS_1668073_15052026085718_WEB.xml</t>
  </si>
  <si>
    <t xml:space="preserve">Profit before tax 1629.85 + finance costs 910.36 + depreciation 631.84 (Rs cr), from the same filing</t>
  </si>
  <si>
    <t xml:space="preserve">https://nsearchives.nseindia.com/corporate/xbrl/BRSR_3280_WebXMLFile_20260806_145241838.xml</t>
  </si>
  <si>
    <t xml:space="preserve">in-capmkt:NOx fact f1592</t>
  </si>
  <si>
    <t xml:space="preserve">in-capmkt:ParticulateMatter fact f1596</t>
  </si>
  <si>
    <t xml:space="preserve">in-capmkt:(derived) renewable / total electricity fact f1502;f1510</t>
  </si>
  <si>
    <t xml:space="preserve">https://nsearchives.nseindia.com/corporate/xbrl/AR_XBRL_SJVN_09102026180736.xml</t>
  </si>
  <si>
    <t xml:space="preserve">in-capmkt:SOx fact f1594</t>
  </si>
  <si>
    <t xml:space="preserve">in-capmkt:TotalScope1Emissions fact f1610</t>
  </si>
  <si>
    <t xml:space="preserve">in-capmkt:TotalScope2Emissions fact f1612</t>
  </si>
  <si>
    <t xml:space="preserve">in-capmkt:TotalVolumeOfWaterConsumption fact f1543</t>
  </si>
  <si>
    <t xml:space="preserve">in-capmkt:TotalVolumeOfWaterWithdrawal fact f1541</t>
  </si>
  <si>
    <t xml:space="preserve">https://nsearchives.nseindia.com/corporate/xbrl/INTEGRATED_FILING_INDAS_1666299_13052026123918_WEB.xml</t>
  </si>
  <si>
    <t xml:space="preserve">Profit before tax 417.37 + finance costs 0.21 + depreciation 31.38 (Rs cr), from the same filing</t>
  </si>
  <si>
    <t xml:space="preserve">Industrial-site allocation based on delivery ratio for industrial production; current annualreport explicit footnote</t>
  </si>
  <si>
    <t xml:space="preserve">https://www.bseindia.com/xml-data/corpfiling/AttachHis/14a18ae7-50d9-407c-b1f9-3fe2268b987e.pdf</t>
  </si>
  <si>
    <t xml:space="preserve">page AR p.55-56 (Climate Transformation highlights)</t>
  </si>
  <si>
    <t xml:space="preserve">Scope - 1 and 2 379.39 tCO2e</t>
  </si>
  <si>
    <t xml:space="preserve">page AR p.56</t>
  </si>
  <si>
    <t xml:space="preserve">Waste Generated 4,173.5 MT</t>
  </si>
  <si>
    <t xml:space="preserve">Waste Recycled 2,257.8 MT</t>
  </si>
  <si>
    <t xml:space="preserve">Industrial production delivery-ratio allocated site consumption; not a full consolidated metered-company boundary. | industrial_delivery_ratio_allocated_boundary: Issuer explicitly allocates industrial sites using delivery ratio for industrial production; not a full independent metered company inventory.</t>
  </si>
  <si>
    <t xml:space="preserve">https://nsearchives.nseindia.com/corporate/xbrl/INTEGRATED_FILING_INDAS_1663453_04052026091320_WEB.xml</t>
  </si>
  <si>
    <t xml:space="preserve">Profit before tax 404.403 + finance costs 133.758 + depreciation 102.47 (Rs cr), from the same filing</t>
  </si>
  <si>
    <t xml:space="preserve">https://nsearchives.nseindia.com/corporate/xbrl/BRSR_532784_2662026175841_BRSR_WebXMLFile_20260626_175856744.xml</t>
  </si>
  <si>
    <t xml:space="preserve">in-capmkt:(derived) renewable / total electricity fact f1750;f1758</t>
  </si>
  <si>
    <t xml:space="preserve">https://nsearchives.nseindia.com/corporate/xbrl/AR_XBRL_SOBHA_20082026112316.xml</t>
  </si>
  <si>
    <t xml:space="preserve">in-capmkt:TotalVolumeOfWaterConsumption fact f1789</t>
  </si>
  <si>
    <t xml:space="preserve">in-capmkt:TotalVolumeOfWaterWithdrawal fact f1787</t>
  </si>
  <si>
    <t xml:space="preserve">https://nsearchives.nseindia.com/corporate/xbrl/INTEGRATED_FILING_INDAS_1667893_15052026063316_WEB.xml</t>
  </si>
  <si>
    <t xml:space="preserve">Profit before tax 1640.68 + finance costs 26.02 + depreciation 99.71 (Rs cr), from the same filing</t>
  </si>
  <si>
    <t xml:space="preserve">https://nsearchives.nseindia.com/corporate/SOLARINDS_20072026213350_BRSR_Signeddd.pdf</t>
  </si>
  <si>
    <t xml:space="preserve">page BRSR p.35 (AR p.~35)</t>
  </si>
  <si>
    <t xml:space="preserve">NOx MT/A 10.20 11.86 SOx MT/A 14.28 11.36 Particulate matter (PM) MT/A 5.61 7.05</t>
  </si>
  <si>
    <t xml:space="preserve">https://nsearchives.nseindia.com/corporate/xbrl/BRSR_532725_2072026212547_BRSR_WebXMLFile_20260720_212603020.xml</t>
  </si>
  <si>
    <t xml:space="preserve">in-capmkt:TotalWasteDisposed fact f1795</t>
  </si>
  <si>
    <t xml:space="preserve">in-capmkt:TotalWasteRecovered fact f1787</t>
  </si>
  <si>
    <t xml:space="preserve">https://nsearchives.nseindia.com/corporate/xbrl/INTEGRATED_FILING_INDAS_1662372_30042026062634_WEB.xml</t>
  </si>
  <si>
    <t xml:space="preserve">Profit before tax 892.599 + finance costs 23.483 + depreciation 287.737 (Rs cr), from the same filing</t>
  </si>
  <si>
    <t xml:space="preserve">https://nsearchives.nseindia.com/corporate/xbrl/BRSR_543300_2062026191930_BRSR_WebXMLFile_20260620_192021617.xml</t>
  </si>
  <si>
    <t xml:space="preserve">https://nsearchives.nseindia.com/corporate/xbrl/AR_XBRL_SONACOMS_20082026182014.xml</t>
  </si>
  <si>
    <t xml:space="preserve">in-capmkt:TotalScope1Emissions fact f1694</t>
  </si>
  <si>
    <t xml:space="preserve">in-capmkt:TotalScope2Emissions fact f1696</t>
  </si>
  <si>
    <t xml:space="preserve">https://nsearchives.nseindia.com/corporate/xbrl/INTEGRATED_FILING_INDAS_1658764_24042026100455_WEB.xml</t>
  </si>
  <si>
    <t xml:space="preserve">Profit before tax 452.8444 + finance costs 14.0972 + depreciation 91.1074 (Rs cr), from the same filing</t>
  </si>
  <si>
    <t xml:space="preserve">https://nsearchives.nseindia.com/corporate/xbrl/BRSR_500405_1762026183635_BRSR_WebXMLFile_20260617_183651078.xml</t>
  </si>
  <si>
    <t xml:space="preserve">in-capmkt:NOx fact f1630</t>
  </si>
  <si>
    <t xml:space="preserve">in-capmkt:ParticulateMatter fact f1634</t>
  </si>
  <si>
    <t xml:space="preserve">in-capmkt:(derived) renewable / total electricity fact f1544;f1552</t>
  </si>
  <si>
    <t xml:space="preserve">https://nsearchives.nseindia.com/corporate/xbrl/AR_XBRL_SPLPETRO_19082026101209.xml</t>
  </si>
  <si>
    <t xml:space="preserve">in-capmkt:SOx fact f1632</t>
  </si>
  <si>
    <t xml:space="preserve">in-capmkt:TotalScope1Emissions fact f1649</t>
  </si>
  <si>
    <t xml:space="preserve">in-capmkt:TotalScope2Emissions fact f1651</t>
  </si>
  <si>
    <t xml:space="preserve">in-capmkt:TotalWasteGenerated fact f1681</t>
  </si>
  <si>
    <t xml:space="preserve">https://nsearchives.nseindia.com/corporate/xbrl/INTEGRATED_FILING_INDAS_1663916_05052026104124_WEB.xml</t>
  </si>
  <si>
    <t xml:space="preserve">Profit before tax 2257.71 + finance costs 205.61 + depreciation 688.54 (Rs cr), from the same filing</t>
  </si>
  <si>
    <t xml:space="preserve">https://nsearchives.nseindia.com/corporate/xbrl/BRSRXBRL_BRSR_WebXMLFile_20260606_135344017.xml</t>
  </si>
  <si>
    <t xml:space="preserve">https://nsearchives.nseindia.com/corporate/xbrl/AR_XBRL_SRF_09082026015835.xml</t>
  </si>
  <si>
    <t xml:space="preserve">https://nsearchives.nseindia.com/corporate/ekta_maheshwari_06062026135325_BRSRF.pdf</t>
  </si>
  <si>
    <t xml:space="preserve">in-capmkt:TotalWasteDisposed fact f1804</t>
  </si>
  <si>
    <t xml:space="preserve">in-capmkt:TotalWasteGenerated fact f1782</t>
  </si>
  <si>
    <t xml:space="preserve">in-capmkt:TotalWasteRecovered fact f1796</t>
  </si>
  <si>
    <t xml:space="preserve">https://nsearchives.nseindia.com/corporate/xbrl/INTEGRATED_FILING_GI_1660681_28042026085314_WEB.xml</t>
  </si>
  <si>
    <t xml:space="preserve">https://nsearchives.nseindia.com/corporate/xbrl/BRSR_FY2025-26_BRSR_WebXMLFile_20260731_191016256.xml</t>
  </si>
  <si>
    <t xml:space="preserve">https://nsearchives.nseindia.com/corporate/STARHEALTH_31072026190946_BRSR_Report_Final.pdf</t>
  </si>
  <si>
    <t xml:space="preserve">in-capmkt:TotalVolumeOfWaterConsumption fact f1641</t>
  </si>
  <si>
    <t xml:space="preserve">in-capmkt:TotalVolumeOfWaterWithdrawal fact f1639</t>
  </si>
  <si>
    <t xml:space="preserve">https://nsearchives.nseindia.com/corporate/xbrl/INTEGRATED_FILING_INDAS_1663982_06052026125624_WEB.xml</t>
  </si>
  <si>
    <t xml:space="preserve">Profit before tax 13.0 + finance costs 152.0 + depreciation 167.0 (Rs cr), from the same filing</t>
  </si>
  <si>
    <t xml:space="preserve">https://nsearchives.nseindia.com/corporate/xbrl/BRSR_FY_26.XML_File_BRSR_WebXMLFile_20260724_231019840.xml</t>
  </si>
  <si>
    <t xml:space="preserve">in-capmkt:NOx fact f1514</t>
  </si>
  <si>
    <t xml:space="preserve">in-capmkt:ParticulateMatter fact f1518</t>
  </si>
  <si>
    <t xml:space="preserve">in-capmkt:(derived) renewable / total electricity fact f1431;f1439</t>
  </si>
  <si>
    <t xml:space="preserve">https://nsearchives.nseindia.com/corporate/xbrl/AR_XBRL_STLTECH_21092026130620.xml</t>
  </si>
  <si>
    <t xml:space="preserve">in-capmkt:SOx fact f1516</t>
  </si>
  <si>
    <t xml:space="preserve">in-capmkt:TotalScope1Emissions fact f1528</t>
  </si>
  <si>
    <t xml:space="preserve">in-capmkt:TotalScope2Emissions fact f1530</t>
  </si>
  <si>
    <t xml:space="preserve">in-capmkt:TotalWasteDisposed fact f1579</t>
  </si>
  <si>
    <t xml:space="preserve">in-capmkt:TotalWasteGenerated fact f1557</t>
  </si>
  <si>
    <t xml:space="preserve">in-capmkt:TotalWasteRecovered fact f1571</t>
  </si>
  <si>
    <t xml:space="preserve">in-capmkt:TotalVolumeOfWaterConsumption fact f1469</t>
  </si>
  <si>
    <t xml:space="preserve">in-capmkt:TotalVolumeOfWaterWithdrawal fact f1467</t>
  </si>
  <si>
    <t xml:space="preserve">https://nsearchives.nseindia.com/corporate/xbrl/INTEGRATED_FILING_INDAS_1735972_12102026014931_WEB.xml</t>
  </si>
  <si>
    <t xml:space="preserve">Profit before tax 741.835 + finance costs 6.529 + depreciation 62.595 (Rs cr), from the same filing</t>
  </si>
  <si>
    <t xml:space="preserve">https://nsearchives.nseindia.com/corporate/xbrl/BRSR_542920_172026145945_BRSR_WebXMLFile_20260701_165648755.xml</t>
  </si>
  <si>
    <t xml:space="preserve">https://nsearchives.nseindia.com/corporate/BRSR_542920_01072026145945.pdf</t>
  </si>
  <si>
    <t xml:space="preserve">in-capmkt:TotalWasteDisposed fact f1725</t>
  </si>
  <si>
    <t xml:space="preserve">in-capmkt:TotalWasteRecovered fact f1717</t>
  </si>
  <si>
    <t xml:space="preserve">https://nsearchives.nseindia.com/corporate/xbrl/INTEGRATED_FILING_NBFC_INDAS_1672415_25052026051235_WEB.xml</t>
  </si>
  <si>
    <t xml:space="preserve">Profit before tax 2443.4 + finance costs 3668.01 + depreciation 189.18 (Rs cr), from the same filing</t>
  </si>
  <si>
    <t xml:space="preserve">https://nsearchives.nseindia.com/corporate/SUNDARMFIN_29062026185011_SFL_Annual_Report_2025-26.pdf</t>
  </si>
  <si>
    <t xml:space="preserve">page 99</t>
  </si>
  <si>
    <t xml:space="preserve">NOx Kg/Year 112.18 160.84</t>
  </si>
  <si>
    <t xml:space="preserve">Particulate matter (PM) Kg/Year 7.48 10.72</t>
  </si>
  <si>
    <t xml:space="preserve">https://nsearchives.nseindia.com/corporate/xbrl/BUSINESS_RESPONSIBILITY_SUSTAINABILITY_REPORTING_1.xlsm_BRSR_WebXMLFile_20260629_185040115.xml</t>
  </si>
  <si>
    <t xml:space="preserve">https://nsearchives.nseindia.com/corporate/xbrl/AR_XBRL_SUNDARMFIN_20082026141032.xml</t>
  </si>
  <si>
    <t xml:space="preserve">Sox Kg/Year 37.39 53.61</t>
  </si>
  <si>
    <t xml:space="preserve">page ~100 (AR BRSR Q7)</t>
  </si>
  <si>
    <t xml:space="preserve">Total Scope 1 emissions ... Metric tonnes of CO2 equivalent 2,616.91 2,387.83</t>
  </si>
  <si>
    <t xml:space="preserve">page ~100</t>
  </si>
  <si>
    <t xml:space="preserve">Total Scope 2 emissions ... Metric tonnes of CO2 equivalent 2,983.26 4,153.59</t>
  </si>
  <si>
    <t xml:space="preserve">https://nsearchives.nseindia.com/corporate/xbrl/INTEGRATED_FILING_INDAS_1662620_30042026085059_WEB.xml</t>
  </si>
  <si>
    <t xml:space="preserve">Profit before tax 749.63 + finance costs 29.34 + depreciation 188.7 (Rs cr), from the same filing</t>
  </si>
  <si>
    <t xml:space="preserve">https://nsearchives.nseindia.com/corporate/xbrl/SFLBRSRXBRL31032026_BRSR_WebXMLFile_20260602_122021085.xml</t>
  </si>
  <si>
    <t xml:space="preserve">https://nsearchives.nseindia.com/corporate/xbrl/AR_XBRL_SUNDRMFAST_23072026160130.xml</t>
  </si>
  <si>
    <t xml:space="preserve">https://nsearchives.nseindia.com/corporate/SUNDRMFAST_02062026121927_SFLBRSR31032026.pdf</t>
  </si>
  <si>
    <t xml:space="preserve">PDF page 77</t>
  </si>
  <si>
    <t xml:space="preserve">in-capmkt:TotalWasteDisposed fact f1732</t>
  </si>
  <si>
    <t xml:space="preserve">in-capmkt:TotalWasteGenerated fact f1708</t>
  </si>
  <si>
    <t xml:space="preserve">in-capmkt:TotalWasteRecovered fact f1724</t>
  </si>
  <si>
    <t xml:space="preserve">https://nsearchives.nseindia.com/corporate/xbrl/INTEGRATED_FILING_INDAS_1671524_22052026063803_WEB.xml</t>
  </si>
  <si>
    <t xml:space="preserve">Profit before tax 4340.46 + finance costs 947.84 + depreciation 1311.72 (Rs cr), from the same filing</t>
  </si>
  <si>
    <t xml:space="preserve">https://sunpharma.com/wp-content/uploads/2026/07/Business-Responsibility-and-Sustainability-Report.pdf</t>
  </si>
  <si>
    <t xml:space="preserve">page BRSR P6 Q6 (AR p.~132)</t>
  </si>
  <si>
    <t xml:space="preserve">NOx MT 125 129</t>
  </si>
  <si>
    <t xml:space="preserve">BRSR_PDF page nan: "Particulate matter (PM) MT 101 198"</t>
  </si>
  <si>
    <t xml:space="preserve">Particulate matter (PM) MT 101 198</t>
  </si>
  <si>
    <t xml:space="preserve">https://nsearchives.nseindia.com/corporate/xbrl/BRSR_524715_672026192033_BRSR_WebXMLFile_20260706_192049477.xml</t>
  </si>
  <si>
    <t xml:space="preserve">in-capmkt:(derived) renewable / total electricity fact f1633;f1641</t>
  </si>
  <si>
    <t xml:space="preserve">BRSR_PDF page nan: "SOx MT 64 96"</t>
  </si>
  <si>
    <t xml:space="preserve">SOx MT 64 96</t>
  </si>
  <si>
    <t xml:space="preserve">https://nsearchives.nseindia.com/corporate/xbrl/INTEGRATED_FILING_INDAS_1689659_09072026024416_WEB.xml</t>
  </si>
  <si>
    <t xml:space="preserve">Profit before tax 1978.9 + finance costs 9.45 + depreciation 703.68 (Rs cr), from the same filing</t>
  </si>
  <si>
    <t xml:space="preserve">https://nsearchives.nseindia.com/corporate/xbrl/BRSR_2396_WebXMLFile_20260827_172041601.xml</t>
  </si>
  <si>
    <t xml:space="preserve">in-capmkt:(derived) renewable / total electricity fact f1446;f1454</t>
  </si>
  <si>
    <t xml:space="preserve">https://nsearchives.nseindia.com/corporate/SUNTV1_27082026172030_BRSR_SunTV2026Final_.pdf</t>
  </si>
  <si>
    <t xml:space="preserve">in-capmkt:TotalWasteDisposed fact f1593</t>
  </si>
  <si>
    <t xml:space="preserve">in-capmkt:TotalWasteRecovered fact f1585</t>
  </si>
  <si>
    <t xml:space="preserve">in-capmkt:TotalVolumeOfWaterConsumption fact f1487</t>
  </si>
  <si>
    <t xml:space="preserve">in-capmkt:TotalVolumeOfWaterWithdrawal fact f1485</t>
  </si>
  <si>
    <t xml:space="preserve">https://nsearchives.nseindia.com/corporate/xbrl/INTEGRATED_FILING_INDAS_1659573_27042026060928_WEB.xml</t>
  </si>
  <si>
    <t xml:space="preserve">Profit before tax 1199.28 + finance costs 28.98 + depreciation 428.27 (Rs cr), from the same filing</t>
  </si>
  <si>
    <t xml:space="preserve">https://nsearchives.nseindia.com/corporate/xbrl/BRSR_509930_1962026122453_BRSR_WebXMLFile_20260619_122528734.xml</t>
  </si>
  <si>
    <t xml:space="preserve">https://nsearchives.nseindia.com/corporate/xbrl/AR_XBRL_SUPREMEIND_15092026105901.xml</t>
  </si>
  <si>
    <t xml:space="preserve">https://nsearchives.nseindia.com/corporate/xbrl/INTEGRATED_FILING_INDAS_1672809_25052026101749_WEB.xml</t>
  </si>
  <si>
    <t xml:space="preserve">Profit before tax 2351.72 + finance costs 462.15 + depreciation 318.45 (Rs cr), from the same filing</t>
  </si>
  <si>
    <t xml:space="preserve">https://nsearchives.nseindia.com/corporate/xbrl/BRSR_2328_WebXMLFile_20260815_175506582.xml</t>
  </si>
  <si>
    <t xml:space="preserve">in-capmkt:NOx fact f1898</t>
  </si>
  <si>
    <t xml:space="preserve">in-capmkt:ParticulateMatter fact f1902</t>
  </si>
  <si>
    <t xml:space="preserve">in-capmkt:(derived) renewable / total electricity fact f1812;f1820</t>
  </si>
  <si>
    <t xml:space="preserve">https://nsearchives.nseindia.com/corporate/xbrl/AR_XBRL_SUZLON_19102026150444.xml</t>
  </si>
  <si>
    <t xml:space="preserve">in-capmkt:SOx fact f1900</t>
  </si>
  <si>
    <t xml:space="preserve">https://www.suzlon.com/pdf/sustainability/esg-reports/brsr-report/FY25-26-Business-Responsibility-and-Sustainability-Report.pdf</t>
  </si>
  <si>
    <t xml:space="preserve">page AR p.239 (BRSR Q7)</t>
  </si>
  <si>
    <t xml:space="preserve">Total Scope 1 emissions (Break-up of the GHG into CO2, CH4, N2O, HFCs, PFCs, SF6, NF3, if available) Metric tonnes of CO2 equivalent 6,835 9,002</t>
  </si>
  <si>
    <t xml:space="preserve">Total Scope 2 emissions (Break-up of the GHG into CO2, CH4, N2O, HFCs, PFCs, SF6, NF3, if available) Metric tonnes of CO2 equivalent 49,564 39,924</t>
  </si>
  <si>
    <t xml:space="preserve">in-capmkt:TotalWasteDisposed fact f1965</t>
  </si>
  <si>
    <t xml:space="preserve">in-capmkt:TotalWasteGenerated fact f1943</t>
  </si>
  <si>
    <t xml:space="preserve">in-capmkt:TotalWasteRecovered fact f1957</t>
  </si>
  <si>
    <t xml:space="preserve">in-capmkt:TotalVolumeOfWaterConsumption fact f1851</t>
  </si>
  <si>
    <t xml:space="preserve">in-capmkt:TotalVolumeOfWaterWithdrawal fact f1849</t>
  </si>
  <si>
    <t xml:space="preserve">https://nsearchives.nseindia.com/corporate/xbrl/INTEGRATED_FILING_INDAS_1676479_29052026072601_WEB.xml</t>
  </si>
  <si>
    <t xml:space="preserve">Profit before tax 34.9128 + finance costs 0.2861 + depreciation 7.5357 (Rs cr), from the same filing</t>
  </si>
  <si>
    <t xml:space="preserve">https://nsearchives.nseindia.com/corporate/xbrl/BRSR_5939_WebXMLFile_20260812_200843842.xml</t>
  </si>
  <si>
    <t xml:space="preserve">in-capmkt:NOx fact f1676</t>
  </si>
  <si>
    <t xml:space="preserve">in-capmkt:ParticulateMatter fact f1680</t>
  </si>
  <si>
    <t xml:space="preserve">in-capmkt:(derived) renewable / total electricity fact f1590;f1598</t>
  </si>
  <si>
    <t xml:space="preserve">https://nsearchives.nseindia.com/corporate/xbrl/AR_XBRL_SWANCORP_02102026201751.xml</t>
  </si>
  <si>
    <t xml:space="preserve">in-capmkt:SOx fact f1678</t>
  </si>
  <si>
    <t xml:space="preserve">https://nsearchives.nseindia.com/corporate/SWANENERGY_12082026195254_Swan_Corp_Limited_BRSR.pdf</t>
  </si>
  <si>
    <t xml:space="preserve">page Principle 6 EI-7 (AR p.~148)</t>
  </si>
  <si>
    <t xml:space="preserve">Total Scope 2 emissions ... Metric tonnes of CO2 equivalent 3,462.51 3,618.94</t>
  </si>
  <si>
    <t xml:space="preserve">https://nsearchives.nseindia.com/corporate/xbrl/INTEGRATED_FILING_INDAS_1665216_09052026120920_WEB.xml</t>
  </si>
  <si>
    <t xml:space="preserve">Profit before tax 436.0 + finance costs 21.0 + depreciation 142.0 (Rs cr), from the same filing</t>
  </si>
  <si>
    <t xml:space="preserve">https://nsearchives.nseindia.com/corporate/xbrl/BRSR_BRSR_WebXMLFile_20260730_211550247.xml</t>
  </si>
  <si>
    <t xml:space="preserve">in-capmkt:NOx fact f1620</t>
  </si>
  <si>
    <t xml:space="preserve">in-capmkt:ParticulateMatter fact f1624</t>
  </si>
  <si>
    <t xml:space="preserve">in-capmkt:(derived) renewable / total electricity fact f1530;f1538</t>
  </si>
  <si>
    <t xml:space="preserve">in-capmkt:SOx fact f1622</t>
  </si>
  <si>
    <t xml:space="preserve">https://nsearchives.nseindia.com/corporate/SWIGGY_30072026211346_SE_Intimation_BRSR.pdf</t>
  </si>
  <si>
    <t xml:space="preserve">in-capmkt:TotalVolumeOfWaterConsumption fact f1571</t>
  </si>
  <si>
    <t xml:space="preserve">in-capmkt:TotalVolumeOfWaterWithdrawal fact f1569</t>
  </si>
  <si>
    <t xml:space="preserve">https://nsearchives.nseindia.com/corporate/xbrl/INTEGRATED_FILING_INDAS_1661504_29042026074906_WEB.xml</t>
  </si>
  <si>
    <t xml:space="preserve">Profit before tax 487.5 + finance costs 48.8 + depreciation 452.9 (Rs cr), from the same filing</t>
  </si>
  <si>
    <t xml:space="preserve">https://nsearchives.nseindia.com/corporate/SYNGENE2_02072026191948_SEIntimationBRSR.pdf</t>
  </si>
  <si>
    <t xml:space="preserve">page 159</t>
  </si>
  <si>
    <t xml:space="preserve">NOX MT/A 18.83 41.22</t>
  </si>
  <si>
    <t xml:space="preserve">Particulate matter MT/A 1.39 3.14</t>
  </si>
  <si>
    <t xml:space="preserve">https://nsearchives.nseindia.com/corporate/xbrl/539268_SIL_BRSR_WebXMLFile_20260702_192454533.xml</t>
  </si>
  <si>
    <t xml:space="preserve">in-capmkt:(derived) renewable / total electricity fact f1488;f1496</t>
  </si>
  <si>
    <t xml:space="preserve">https://nsearchives.nseindia.com/corporate/xbrl/AR_XBRL_SYNGENE_27082026215549.xml</t>
  </si>
  <si>
    <t xml:space="preserve">SO2 (SOx) MT/A 2.68 5.63</t>
  </si>
  <si>
    <t xml:space="preserve">in-capmkt:TotalWasteGenerated fact f1619</t>
  </si>
  <si>
    <t xml:space="preserve">https://nsearchives.nseindia.com/corporate/xbrl/INTEGRATED_FILING_INDAS_1672060_23052026064316_WEB.xml</t>
  </si>
  <si>
    <t xml:space="preserve">Profit before tax 375.231 + finance costs 40.882 + depreciation 67.825 (Rs cr), from the same filing</t>
  </si>
  <si>
    <t xml:space="preserve">https://nsearchives.nseindia.com/corporate/xbrl/BRSR_20274_WebXMLFile_20260803_161451658.xml</t>
  </si>
  <si>
    <t xml:space="preserve">in-capmkt:NOx fact f1743</t>
  </si>
  <si>
    <t xml:space="preserve">in-capmkt:ParticulateMatter fact f1747</t>
  </si>
  <si>
    <t xml:space="preserve">in-capmkt:SOx fact f1745</t>
  </si>
  <si>
    <t xml:space="preserve">in-capmkt:TotalScope1Emissions fact f1758</t>
  </si>
  <si>
    <t xml:space="preserve">in-capmkt:TotalScope2Emissions fact f1760</t>
  </si>
  <si>
    <t xml:space="preserve">in-capmkt:TotalWasteGenerated fact f1788</t>
  </si>
  <si>
    <t xml:space="preserve">in-capmkt:TotalVolumeOfWaterConsumption fact f1696</t>
  </si>
  <si>
    <t xml:space="preserve">in-capmkt:TotalVolumeOfWaterWithdrawal fact f1694</t>
  </si>
  <si>
    <t xml:space="preserve">https://nsearchives.nseindia.com/corporate/xbrl/INTEGRATED_FILING_NBFC_INDAS_1657921_23042026062014_WEB.xml</t>
  </si>
  <si>
    <t xml:space="preserve">Profit before tax 6601.56 + finance costs 15985.31 + depreciation 537.52 (Rs cr), from the same filing</t>
  </si>
  <si>
    <t xml:space="preserve">https://nsearchives.nseindia.com/corporate/xbrl/BRSR_544574_237202616576_BRSR_WebXMLFile_20260723_174239216.xml</t>
  </si>
  <si>
    <t xml:space="preserve">in-capmkt:TotalScope1Emissions fact f1743</t>
  </si>
  <si>
    <t xml:space="preserve">in-capmkt:TotalScope2Emissions fact f1745</t>
  </si>
  <si>
    <t xml:space="preserve">in-capmkt:TotalWasteDisposed fact f1799</t>
  </si>
  <si>
    <t xml:space="preserve">in-capmkt:TotalWasteRecovered fact f1791</t>
  </si>
  <si>
    <t xml:space="preserve">https://nsearchives.nseindia.com/corporate/xbrl/INTEGRATED_FILING_INDAS_1663437_04052026081450_WEB.xml</t>
  </si>
  <si>
    <t xml:space="preserve">Profit before tax 330.0 + finance costs 590.0 + depreciation 1201.0 (Rs cr), from the same filing</t>
  </si>
  <si>
    <t xml:space="preserve">https://nsearchives.nseindia.com/corporate/TATACHEMYS_04062026221917_SEintimation_BRSRSigned.pdf</t>
  </si>
  <si>
    <t xml:space="preserve">page BRSR p.28-29 (P6 E6)</t>
  </si>
  <si>
    <t xml:space="preserve">NOx MT 4,654 4,422 SOx MT 2,994 3,230 Particulate matter (PM) MT 2,552 2,604</t>
  </si>
  <si>
    <t xml:space="preserve">page BRSR p.28-29</t>
  </si>
  <si>
    <t xml:space="preserve">Particulate matter (PM) MT 2,552 2,604</t>
  </si>
  <si>
    <t xml:space="preserve">https://nsearchives.nseindia.com/corporate/xbrl/BUSINESS_RESPONSIBILITY_SUSTAINABILITY_REPORTING_26.xlsm_BRSR_WebXMLFile_20260604_221940585.xml</t>
  </si>
  <si>
    <t xml:space="preserve">in-capmkt:(derived) renewable / total electricity fact f2011;f2019</t>
  </si>
  <si>
    <t xml:space="preserve">https://nsearchives.nseindia.com/corporate/xbrl/AR_XBRL_TATACHEM_09082026013007.xml</t>
  </si>
  <si>
    <t xml:space="preserve">SOx MT 2,994 3,230</t>
  </si>
  <si>
    <t xml:space="preserve">in-capmkt:TotalWasteDisposed fact f2175</t>
  </si>
  <si>
    <t xml:space="preserve">in-capmkt:TotalWasteGenerated fact f2153</t>
  </si>
  <si>
    <t xml:space="preserve">in-capmkt:TotalWasteRecovered fact f2167</t>
  </si>
  <si>
    <t xml:space="preserve">in-capmkt:TotalVolumeOfWaterConsumption fact f2051</t>
  </si>
  <si>
    <t xml:space="preserve">in-capmkt:TotalVolumeOfWaterWithdrawal fact f2049</t>
  </si>
  <si>
    <t xml:space="preserve">https://nsearchives.nseindia.com/corporate/xbrl/INTEGRATED_FILING_INDAS_1657443_22042026093147_WEB.xml</t>
  </si>
  <si>
    <t xml:space="preserve">Profit before tax 1535.85 + finance costs 761.6 + depreciation 2826.74 (Rs cr), from the same filing</t>
  </si>
  <si>
    <t xml:space="preserve">https://nsearchives.nseindia.com/corporate/xbrl/BRSR-Report-2026_BRSR_WebXMLFile_20260616_194020344.xml</t>
  </si>
  <si>
    <t xml:space="preserve">in-capmkt:NOx fact f2048</t>
  </si>
  <si>
    <t xml:space="preserve">in-capmkt:ParticulateMatter fact f2052</t>
  </si>
  <si>
    <t xml:space="preserve">in-capmkt:(derived) renewable / total electricity fact f1958;f1966</t>
  </si>
  <si>
    <t xml:space="preserve">https://nsearchives.nseindia.com/corporate/xbrl/AR_XBRL_TATACOMM_09082026025619.xml</t>
  </si>
  <si>
    <t xml:space="preserve">in-capmkt:SOx fact f2050</t>
  </si>
  <si>
    <t xml:space="preserve">in-capmkt:TotalScope1Emissions fact f2063</t>
  </si>
  <si>
    <t xml:space="preserve">in-capmkt:TotalScope2Emissions fact f2065</t>
  </si>
  <si>
    <t xml:space="preserve">in-capmkt:TotalWasteDisposed fact f2117</t>
  </si>
  <si>
    <t xml:space="preserve">in-capmkt:TotalWasteGenerated fact f2095</t>
  </si>
  <si>
    <t xml:space="preserve">in-capmkt:TotalWasteRecovered fact f2109</t>
  </si>
  <si>
    <t xml:space="preserve">in-capmkt:TotalVolumeOfWaterConsumption fact f1999</t>
  </si>
  <si>
    <t xml:space="preserve">in-capmkt:TotalVolumeOfWaterWithdrawal fact f1997</t>
  </si>
  <si>
    <t xml:space="preserve">https://nsearchives.nseindia.com/corporate/xbrl/INTEGRATED_FILING_INDAS_1665149_08052026093320_WEB.xml</t>
  </si>
  <si>
    <t xml:space="preserve">Profit before tax 2192.84 + finance costs 137.03 + depreciation 626.68 (Rs cr), from the same filing</t>
  </si>
  <si>
    <t xml:space="preserve">https://nsearchives.nseindia.com/corporate/xbrl/BRSR_500800_1752026202543_BRSR_WebXMLFile_20260613_230927401.xml</t>
  </si>
  <si>
    <t xml:space="preserve">https://nsearchives.nseindia.com/corporate/xbrl/AR_XBRL_TATACONSUM_08072026222900.xml</t>
  </si>
  <si>
    <t xml:space="preserve">in-capmkt:TotalVolumeOfWaterConsumption fact f1729</t>
  </si>
  <si>
    <t xml:space="preserve">in-capmkt:TotalVolumeOfWaterWithdrawal fact f1727</t>
  </si>
  <si>
    <t xml:space="preserve">https://nsearchives.nseindia.com/corporate/xbrl/INTEGRATED_FILING_INDAS_1656898_21042026103147_WEB.xml</t>
  </si>
  <si>
    <t xml:space="preserve">Profit before tax 920.7979 + finance costs 16.2289 + depreciation 93.7997 (Rs cr), from the same filing</t>
  </si>
  <si>
    <t xml:space="preserve">https://nsearchives.nseindia.com/corporate/xbrl/BRSR_500408_16202618473_BRSR_WebXMLFile_20260601_184802748.xml</t>
  </si>
  <si>
    <t xml:space="preserve">in-capmkt:NOx fact f1757</t>
  </si>
  <si>
    <t xml:space="preserve">in-capmkt:ParticulateMatter fact f1761</t>
  </si>
  <si>
    <t xml:space="preserve">in-capmkt:(derived) renewable / total electricity fact f1667;f1675</t>
  </si>
  <si>
    <t xml:space="preserve">https://nsearchives.nseindia.com/corporate/xbrl/AR_XBRL_TATAELXSI_23072026160304.xml</t>
  </si>
  <si>
    <t xml:space="preserve">in-capmkt:SOx fact f1759</t>
  </si>
  <si>
    <t xml:space="preserve">in-capmkt:TotalScope1Emissions fact f1772</t>
  </si>
  <si>
    <t xml:space="preserve">in-capmkt:TotalScope2Emissions fact f1774</t>
  </si>
  <si>
    <t xml:space="preserve">in-capmkt:TotalVolumeOfWaterConsumption fact f1708</t>
  </si>
  <si>
    <t xml:space="preserve">in-capmkt:TotalVolumeOfWaterWithdrawal fact f1706</t>
  </si>
  <si>
    <t xml:space="preserve">https://nsearchives.nseindia.com/corporate/xbrl/INTEGRATED_FILING_NBFC_INDAS_1657256_22042026053101_WEB.xml</t>
  </si>
  <si>
    <t xml:space="preserve">Profit before tax 383.2 + finance costs 0.28 + depreciation 3.81 (Rs cr), from the same filing</t>
  </si>
  <si>
    <t xml:space="preserve">https://nsearchives.nseindia.com/corporate/xbrl/BRSR_501301_46202617522_BRSR_WebXMLFile_20260604_170542817.xml</t>
  </si>
  <si>
    <t xml:space="preserve">in-capmkt:TotalWasteDisposed fact f1708</t>
  </si>
  <si>
    <t xml:space="preserve">in-capmkt:TotalWasteGenerated fact f1686</t>
  </si>
  <si>
    <t xml:space="preserve">in-capmkt:TotalWasteRecovered fact f1700</t>
  </si>
  <si>
    <t xml:space="preserve">https://nsearchives.nseindia.com/corporate/xbrl/INTEGRATED_FILING_INDAS_1666126_12052026065920_WEB.xml</t>
  </si>
  <si>
    <t xml:space="preserve">Profit before tax 4770.25 + finance costs 5256.79 + depreciation 4811.09 (Rs cr), from the same filing</t>
  </si>
  <si>
    <t xml:space="preserve">https://nsearchives.nseindia.com/corporate/xbrl/BRSR_500400_1062026205841_BRSR_WebXMLFile_20260610_205858978.xml</t>
  </si>
  <si>
    <t xml:space="preserve">https://nsearchives.nseindia.com/corporate/xbrl/INTEGRATED_FILING_INDAS_1668011_15052026080242_WEB.xml</t>
  </si>
  <si>
    <t xml:space="preserve">Profit before tax 22451.96 + finance costs 5116.88 + depreciation 7068.68 (Rs cr), from the same filing</t>
  </si>
  <si>
    <t xml:space="preserve">https://nsearchives.nseindia.com/corporate/xbrl/BRSR_500470_36202620558_BRSR_WebXMLFile_20260603_200625233.xml</t>
  </si>
  <si>
    <t xml:space="preserve">in-capmkt:NOx fact f2381</t>
  </si>
  <si>
    <t xml:space="preserve">in-capmkt:ParticulateMatter fact f2385</t>
  </si>
  <si>
    <t xml:space="preserve">in-capmkt:(derived) renewable / total electricity fact f2294;f2302</t>
  </si>
  <si>
    <t xml:space="preserve">https://nsearchives.nseindia.com/corporate/xbrl/AR_XBRL_TATASTEEL_09082026020448.xml</t>
  </si>
  <si>
    <t xml:space="preserve">in-capmkt:SOx fact f2383</t>
  </si>
  <si>
    <t xml:space="preserve">https://nsearchives.nseindia.com/corporate/BRSR_500470_03062026200558.pdf</t>
  </si>
  <si>
    <t xml:space="preserve">PDF page 48</t>
  </si>
  <si>
    <t xml:space="preserve">PDF unit 'Million tonnes' applied; matched to XBRL value</t>
  </si>
  <si>
    <t xml:space="preserve">in-capmkt:TotalWasteDisposed fact f2451</t>
  </si>
  <si>
    <t xml:space="preserve">in-capmkt:TotalWasteGenerated fact f2427</t>
  </si>
  <si>
    <t xml:space="preserve">in-capmkt:TotalWasteRecovered fact f2443</t>
  </si>
  <si>
    <t xml:space="preserve">in-capmkt:TotalVolumeOfWaterConsumption fact f2334</t>
  </si>
  <si>
    <t xml:space="preserve">in-capmkt:TotalVolumeOfWaterWithdrawal fact f2332</t>
  </si>
  <si>
    <t xml:space="preserve">https://nsearchives.nseindia.com/corporate/xbrl/INTEGRATED_FILING_INDAS_1663345_04052026060334_WEB.xml</t>
  </si>
  <si>
    <t xml:space="preserve">Profit before tax 848.43 + finance costs 34.12 + depreciation 144.95 (Rs cr), from the same filing</t>
  </si>
  <si>
    <t xml:space="preserve">https://nsearchives.nseindia.com/corporate/xbrl/BRSR_544028_36202620218_BRSR_WebXMLFile_20260603_200259922.xml</t>
  </si>
  <si>
    <t xml:space="preserve">in-capmkt:(derived) renewable / total electricity fact f1508;f1516</t>
  </si>
  <si>
    <t xml:space="preserve">https://nsearchives.nseindia.com/corporate/xbrl/AR_XBRL_TATATECH_25072026140029.xml</t>
  </si>
  <si>
    <t xml:space="preserve">https://nsearchives.nseindia.com/corporate/BRSR_544028_03062026200219.pdf</t>
  </si>
  <si>
    <t xml:space="preserve">in-capmkt:TotalWasteDisposed fact f1654</t>
  </si>
  <si>
    <t xml:space="preserve">in-capmkt:TotalWasteGenerated fact f1630</t>
  </si>
  <si>
    <t xml:space="preserve">in-capmkt:TotalWasteRecovered fact f1646</t>
  </si>
  <si>
    <t xml:space="preserve">https://nsearchives.nseindia.com/corporate/xbrl/INTEGRATED_FILING_INDAS_1675323_28052026080436_WEB.xml</t>
  </si>
  <si>
    <t xml:space="preserve">Profit before tax 77.296 + finance costs 8.889 + depreciation 19.661 (Rs cr), from the same filing</t>
  </si>
  <si>
    <t xml:space="preserve">https://nsearchives.nseindia.com/corporate/xbrl/BRSR_20299_WebXMLFile_20260805_153015199.xml</t>
  </si>
  <si>
    <t xml:space="preserve">in-capmkt:NOx fact f1644</t>
  </si>
  <si>
    <t xml:space="preserve">https://nsearchives.nseindia.com/corporate/9810411243_05082026152856_SEBRSR05082026.pdf</t>
  </si>
  <si>
    <t xml:space="preserve">https://nsearchives.nseindia.com/corporate/xbrl/AR_XBRL_TBOTEK_25092026154928.xml</t>
  </si>
  <si>
    <t xml:space="preserve">in-capmkt:SOx fact f1646</t>
  </si>
  <si>
    <t xml:space="preserve">in-capmkt:TotalWasteDisposed fact f1710</t>
  </si>
  <si>
    <t xml:space="preserve">in-capmkt:TotalWasteRecovered fact f1702</t>
  </si>
  <si>
    <t xml:space="preserve">https://nsearchives.nseindia.com/corporate/xbrl/INTEGRATED_FILING_INDAS_1648408_09042026114218_WEB.xml</t>
  </si>
  <si>
    <t xml:space="preserve">Profit before tax 70013.0 + finance costs 1227.0 + depreciation 5560.0 (Rs cr), from the same filing</t>
  </si>
  <si>
    <t xml:space="preserve">https://nsearchives.nseindia.com/corporate/xbrl/BRSR_532540_155202623553_BRSR_WebXMLFile_20260602_163936876.xml</t>
  </si>
  <si>
    <t xml:space="preserve">in-capmkt:(derived) renewable / total electricity fact f1876;f1884</t>
  </si>
  <si>
    <t xml:space="preserve">https://nsearchives.nseindia.com/corporate/xbrl/AR_XBRL_TCS_09082026012216.xml</t>
  </si>
  <si>
    <t xml:space="preserve">in-capmkt:TotalScope1Emissions fact f1963</t>
  </si>
  <si>
    <t xml:space="preserve">in-capmkt:TotalScope2Emissions fact f1965</t>
  </si>
  <si>
    <t xml:space="preserve">in-capmkt:TotalWasteDisposed fact f2015</t>
  </si>
  <si>
    <t xml:space="preserve">in-capmkt:TotalWasteGenerated fact f1993</t>
  </si>
  <si>
    <t xml:space="preserve">in-capmkt:TotalWasteRecovered fact f2007</t>
  </si>
  <si>
    <t xml:space="preserve">in-capmkt:TotalVolumeOfWaterConsumption fact f1915</t>
  </si>
  <si>
    <t xml:space="preserve">in-capmkt:TotalVolumeOfWaterWithdrawal fact f1913</t>
  </si>
  <si>
    <t xml:space="preserve">https://nsearchives.nseindia.com/corporate/xbrl/INTEGRATED_FILING_INDAS_1667242_14052026070338_WEB.xml</t>
  </si>
  <si>
    <t xml:space="preserve">Profit before tax 297.0757 + finance costs 1.9032 + depreciation 22.1358 (Rs cr), from the same filing</t>
  </si>
  <si>
    <t xml:space="preserve">https://nsearchives.nseindia.com/corporate/xbrl/XML_BRSR_WebXMLFile_20260717_173911408.xml</t>
  </si>
  <si>
    <t xml:space="preserve">https://nsearchives.nseindia.com/corporate/xbrl/AR_XBRL_TDPOWERSYS_28082026104916.xml</t>
  </si>
  <si>
    <t xml:space="preserve">in-capmkt:TotalScope1Emissions fact f1347</t>
  </si>
  <si>
    <t xml:space="preserve">in-capmkt:TotalScope2Emissions fact f1349</t>
  </si>
  <si>
    <t xml:space="preserve">in-capmkt:TotalWasteDisposed fact f1402</t>
  </si>
  <si>
    <t xml:space="preserve">in-capmkt:TotalWasteGenerated fact f1378</t>
  </si>
  <si>
    <t xml:space="preserve">in-capmkt:TotalWasteRecovered fact f1394</t>
  </si>
  <si>
    <t xml:space="preserve">in-capmkt:TotalVolumeOfWaterConsumption fact f1286</t>
  </si>
  <si>
    <t xml:space="preserve">in-capmkt:TotalVolumeOfWaterWithdrawal fact f1284</t>
  </si>
  <si>
    <t xml:space="preserve">https://nsearchives.nseindia.com/corporate/xbrl/INTEGRATED_FILING_INDAS_1657298_22042026060207_WEB.xml</t>
  </si>
  <si>
    <t xml:space="preserve">Profit before tax 6847.0 + finance costs 337.4 + depreciation 1881.6 (Rs cr), from the same filing</t>
  </si>
  <si>
    <t xml:space="preserve">https://nsearchives.nseindia.com/corporate/xbrl/BRSR_532755_2462026018_BRSR_WebXMLFile_20260624_000617133.xml</t>
  </si>
  <si>
    <t xml:space="preserve">in-capmkt:NOx fact f2324</t>
  </si>
  <si>
    <t xml:space="preserve">in-capmkt:ParticulateMatter fact f2328</t>
  </si>
  <si>
    <t xml:space="preserve">in-capmkt:(derived) renewable / total electricity fact f2238;f2246</t>
  </si>
  <si>
    <t xml:space="preserve">https://nsearchives.nseindia.com/corporate/xbrl/AR_XBRL_TECHM_14082026190500.xml</t>
  </si>
  <si>
    <t xml:space="preserve">in-capmkt:SOx fact f2326</t>
  </si>
  <si>
    <t xml:space="preserve">https://nsearchives.nseindia.com/corporate/BRSR_532755_24062026000108.pdf</t>
  </si>
  <si>
    <t xml:space="preserve">in-capmkt:TotalWasteDisposed fact f2391</t>
  </si>
  <si>
    <t xml:space="preserve">in-capmkt:TotalWasteGenerated fact f2369</t>
  </si>
  <si>
    <t xml:space="preserve">in-capmkt:TotalWasteRecovered fact f2383</t>
  </si>
  <si>
    <t xml:space="preserve">in-capmkt:TotalVolumeOfWaterConsumption fact f2277</t>
  </si>
  <si>
    <t xml:space="preserve">in-capmkt:TotalVolumeOfWaterWithdrawal fact f2275</t>
  </si>
  <si>
    <t xml:space="preserve">https://nsearchives.nseindia.com/corporate/xbrl/INTEGRATED_FILING_INDAS_1672718_25052026083314_WEB.xml</t>
  </si>
  <si>
    <t xml:space="preserve">Profit before tax 590.68 + finance costs 46.548 + depreciation 8.583 (Rs cr), from the same filing</t>
  </si>
  <si>
    <t xml:space="preserve">https://nsearchives.nseindia.com/corporate/xbrl/BRSR_16927_WebXMLFile_20260901_185511707.xml</t>
  </si>
  <si>
    <t xml:space="preserve">in-capmkt:(derived) renewable / total electricity fact f1427;f1435</t>
  </si>
  <si>
    <t xml:space="preserve">https://nsearchives.nseindia.com/corporate/TECHNOE_01092026185453_BRSR_2025-26_Techno.pdf</t>
  </si>
  <si>
    <t xml:space="preserve">in-capmkt:TotalWasteDisposed fact f1569</t>
  </si>
  <si>
    <t xml:space="preserve">in-capmkt:TotalWasteRecovered fact f1561</t>
  </si>
  <si>
    <t xml:space="preserve">in-capmkt:TotalVolumeOfWaterConsumption fact f1467</t>
  </si>
  <si>
    <t xml:space="preserve">in-capmkt:TotalVolumeOfWaterWithdrawal fact f1465</t>
  </si>
  <si>
    <t xml:space="preserve">https://nsearchives.nseindia.com/corporate/xbrl/INTEGRATED_FILING_INDAS_1676015_29052026044318_WEB.xml</t>
  </si>
  <si>
    <t xml:space="preserve">Profit before tax 206.234 + finance costs 5.784 + depreciation 26.264 (Rs cr), from the same filing</t>
  </si>
  <si>
    <t xml:space="preserve">https://nsearchives.nseindia.com/corporate/xbrl/BRSR_19890_WebXMLFile_20260901_152112266.xml</t>
  </si>
  <si>
    <t xml:space="preserve">https://nsearchives.nseindia.com/corporate/TEGA_01092026152054_Intimation_of_Annual_Report_FY_2025_26_sd.pdf</t>
  </si>
  <si>
    <t xml:space="preserve">page BRSR P6 Q7 (AR p.92-93)</t>
  </si>
  <si>
    <t xml:space="preserve">Total Scope 1 emissions Metric tonnes of CO2 equivalent 6997.38 6,539.12</t>
  </si>
  <si>
    <t xml:space="preserve">BRSR_PDF/AR page nan: "Total Scope 2 emissions* Metric tonnes of CO2 equivalent 8088.91 8,627.16"</t>
  </si>
  <si>
    <t xml:space="preserve">Total Scope 2 emissions* Metric tonnes of CO2 equivalent 8088.91 8,627.16</t>
  </si>
  <si>
    <t xml:space="preserve">in-capmkt:TotalWasteDisposed fact f1838</t>
  </si>
  <si>
    <t xml:space="preserve">in-capmkt:TotalWasteRecovered fact f1830</t>
  </si>
  <si>
    <t xml:space="preserve">https://nsearchives.nseindia.com/corporate/xbrl/INTEGRATED_FILING_INDAS_1678201_31052026010307_WEB.xml</t>
  </si>
  <si>
    <t xml:space="preserve">Profit before tax 1318.29 + finance costs 16.443 + depreciation 48.24 (Rs cr), from the same filing</t>
  </si>
  <si>
    <t xml:space="preserve">https://nsearchives.nseindia.com/corporate/xbrl/BRSR_26440_WebXMLFile_20260806_232109570.xml</t>
  </si>
  <si>
    <t xml:space="preserve">in-capmkt:NOx fact f1648</t>
  </si>
  <si>
    <t xml:space="preserve">in-capmkt:ParticulateMatter fact f1652</t>
  </si>
  <si>
    <t xml:space="preserve">https://nsearchives.nseindia.com/corporate/xbrl/AR_XBRL_TENNIND_27092026001621.xml</t>
  </si>
  <si>
    <t xml:space="preserve">in-capmkt:SOx fact f1650</t>
  </si>
  <si>
    <t xml:space="preserve">in-capmkt:TotalScope1Emissions fact f1663</t>
  </si>
  <si>
    <t xml:space="preserve">in-capmkt:TotalScope2Emissions fact f1665</t>
  </si>
  <si>
    <t xml:space="preserve">https://nsearchives.nseindia.com/corporate/xbrl/INTEGRATED_FILING_INDAS_1667682_15052026040720_WEB.xml</t>
  </si>
  <si>
    <t xml:space="preserve">Profit before tax 471.25 + finance costs 67.66 + depreciation 40.21 (Rs cr), from the same filing</t>
  </si>
  <si>
    <t xml:space="preserve">https://nsearchives.nseindia.com/corporate/xbrl/BRSR_533158_272026123612_BRSR_WebXMLFile_20260702_130412043.xml</t>
  </si>
  <si>
    <t xml:space="preserve">https://nsearchives.nseindia.com/corporate/xbrl/AR_XBRL_THANGAMAYL_25082026144918.xml</t>
  </si>
  <si>
    <t xml:space="preserve">in-capmkt:TotalVolumeOfWaterConsumption fact f1748</t>
  </si>
  <si>
    <t xml:space="preserve">in-capmkt:TotalVolumeOfWaterWithdrawal fact f1746</t>
  </si>
  <si>
    <t xml:space="preserve">https://nsearchives.nseindia.com/corporate/xbrl/INTEGRATED_FILING_INDAS_1660691_28042026092008_WEB.xml</t>
  </si>
  <si>
    <t xml:space="preserve">Profit before tax 497.315 + finance costs 203.408 + depreciation 112.619 (Rs cr), from the same filing</t>
  </si>
  <si>
    <t xml:space="preserve">https://nsearchives.nseindia.com/corporate/xbrl/BRSR_24541_WebXMLFile_20260814_124916126.xml</t>
  </si>
  <si>
    <t xml:space="preserve">https://nsearchives.nseindia.com/corporate/xbrl/AR_XBRL_THELEELA_05102026123358.xml</t>
  </si>
  <si>
    <t xml:space="preserve">https://nsearchives.nseindia.com/corporate/xbrl/INTEGRATED_FILING_INDAS_1670057_20052026060756_WEB.xml</t>
  </si>
  <si>
    <t xml:space="preserve">Profit before tax 707.02 + finance costs 24.87 + depreciation 97.19 (Rs cr), from the same filing</t>
  </si>
  <si>
    <t xml:space="preserve">https://nsearchives.nseindia.com/corporate/BRSR_500411_03072026172824.pdf</t>
  </si>
  <si>
    <t xml:space="preserve">page Principle 6 Q6</t>
  </si>
  <si>
    <t xml:space="preserve">NOx MT 31 15</t>
  </si>
  <si>
    <t xml:space="preserve">Particulate Matter (PM) MT 21 33</t>
  </si>
  <si>
    <t xml:space="preserve">https://nsearchives.nseindia.com/corporate/xbrl/BRSR_500411_372026172824_BRSR_WebXMLFile_20260703_182401631.xml</t>
  </si>
  <si>
    <t xml:space="preserve">in-capmkt:(derived) renewable / total electricity fact f1871;f1879</t>
  </si>
  <si>
    <t xml:space="preserve">https://nsearchives.nseindia.com/corporate/xbrl/AR_XBRL_THERMAX_25082026161346.xml</t>
  </si>
  <si>
    <t xml:space="preserve">SOx MT 22 13</t>
  </si>
  <si>
    <t xml:space="preserve">PDF page 33</t>
  </si>
  <si>
    <t xml:space="preserve">in-capmkt:TotalWasteDisposed fact f2023</t>
  </si>
  <si>
    <t xml:space="preserve">in-capmkt:TotalWasteGenerated fact f2001</t>
  </si>
  <si>
    <t xml:space="preserve">in-capmkt:TotalWasteRecovered fact f2015</t>
  </si>
  <si>
    <t xml:space="preserve">in-capmkt:TotalVolumeOfWaterConsumption fact f1910</t>
  </si>
  <si>
    <t xml:space="preserve">in-capmkt:TotalVolumeOfWaterWithdrawal fact f1908</t>
  </si>
  <si>
    <t xml:space="preserve">https://nsearchives.nseindia.com/corporate/xbrl/INTEGRATED_FILING_INDAS_1666603_13052026064831_WEB.xml</t>
  </si>
  <si>
    <t xml:space="preserve">Profit before tax 1105.55 + finance costs 7.84 + depreciation 188.8 (Rs cr), from the same filing</t>
  </si>
  <si>
    <t xml:space="preserve">https://nsearchives.nseindia.com/corporate/xbrl/BRSR_XML_BRSR_WebXMLFile_20260710_184623678.xml</t>
  </si>
  <si>
    <t xml:space="preserve">in-capmkt:NOx fact f1899</t>
  </si>
  <si>
    <t xml:space="preserve">in-capmkt:ParticulateMatter fact f1903</t>
  </si>
  <si>
    <t xml:space="preserve">in-capmkt:(derived) renewable / total electricity fact f1811;f1819</t>
  </si>
  <si>
    <t xml:space="preserve">https://nsearchives.nseindia.com/corporate/xbrl/AR_XBRL_TIINDIA_12092026220852.xml</t>
  </si>
  <si>
    <t xml:space="preserve">in-capmkt:SOx fact f1901</t>
  </si>
  <si>
    <t xml:space="preserve">https://nsearchives.nseindia.com/corporate/TIINDIA_10072026184307_TIIBRSR.pdf</t>
  </si>
  <si>
    <t xml:space="preserve">in-capmkt:TotalWasteDisposed fact f1968</t>
  </si>
  <si>
    <t xml:space="preserve">in-capmkt:TotalWasteGenerated fact f1944</t>
  </si>
  <si>
    <t xml:space="preserve">in-capmkt:TotalWasteRecovered fact f1960</t>
  </si>
  <si>
    <t xml:space="preserve">in-capmkt:TotalVolumeOfWaterConsumption fact f1850</t>
  </si>
  <si>
    <t xml:space="preserve">in-capmkt:TotalVolumeOfWaterWithdrawal fact f1848</t>
  </si>
  <si>
    <t xml:space="preserve">https://nsearchives.nseindia.com/corporate/xbrl/INTEGRATED_FILING_INDAS_1668996_18052026093916_WEB.xml</t>
  </si>
  <si>
    <t xml:space="preserve">Profit before tax 530.392 + finance costs 3.683 + depreciation 105.728 (Rs cr), from the same filing</t>
  </si>
  <si>
    <t xml:space="preserve">https://nsearchives.nseindia.com/corporate/xbrl/xmlbrsrf_BRSR_WebXMLFile_20260721_170222853.xml</t>
  </si>
  <si>
    <t xml:space="preserve">in-capmkt:NOx fact f1786</t>
  </si>
  <si>
    <t xml:space="preserve">in-capmkt:ParticulateMatter fact f1790</t>
  </si>
  <si>
    <t xml:space="preserve">in-capmkt:(derived) renewable / total electricity fact f1698;f1706</t>
  </si>
  <si>
    <t xml:space="preserve">https://nsearchives.nseindia.com/corporate/xbrl/AR_XBRL_TIMKEN_04092026121046.xml</t>
  </si>
  <si>
    <t xml:space="preserve">in-capmkt:SOx fact f1788</t>
  </si>
  <si>
    <t xml:space="preserve">https://nsearchives.nseindia.com/corporate/TIMKEN_21072026164141_SEIntimation_BRSR.pdf</t>
  </si>
  <si>
    <t xml:space="preserve">BRSR_PDF page nan: "Total Scope 1 emissions ... MT of CO2 equivalent 4300.98 4482.77"</t>
  </si>
  <si>
    <t xml:space="preserve">Total Scope 1 emissions ... MT of CO2 equivalent 4300.98 4482.77</t>
  </si>
  <si>
    <t xml:space="preserve">BRSR_PDF page nan: "Total Scope 2 emissions ... MT of CO2 equivalent 49481.79 32755.41"</t>
  </si>
  <si>
    <t xml:space="preserve">Total Scope 2 emissions ... MT of CO2 equivalent 49481.79 32755.41</t>
  </si>
  <si>
    <t xml:space="preserve">in-capmkt:TotalWasteDisposed fact f1885</t>
  </si>
  <si>
    <t xml:space="preserve">in-capmkt:TotalWasteGenerated fact f1863</t>
  </si>
  <si>
    <t xml:space="preserve">in-capmkt:TotalWasteRecovered fact f1877</t>
  </si>
  <si>
    <t xml:space="preserve">in-capmkt:TotalVolumeOfWaterConsumption fact f1737</t>
  </si>
  <si>
    <t xml:space="preserve">in-capmkt:TotalVolumeOfWaterWithdrawal fact f1735</t>
  </si>
  <si>
    <t xml:space="preserve">https://nsearchives.nseindia.com/corporate/xbrl/INTEGRATED_FILING_INDAS_1665070_08052026074742_WEB.xml</t>
  </si>
  <si>
    <t xml:space="preserve">Profit before tax 6287.0 + finance costs 955.0 + depreciation 596.0 (Rs cr), from the same filing</t>
  </si>
  <si>
    <t xml:space="preserve">https://nsearchives.nseindia.com/corporate/xbrl/BRSR_233_WebXMLFile_20260911_195350943.xml</t>
  </si>
  <si>
    <t xml:space="preserve">in-capmkt:NOx fact f1866</t>
  </si>
  <si>
    <t xml:space="preserve">in-capmkt:ParticulateMatter fact f1870</t>
  </si>
  <si>
    <t xml:space="preserve">https://nsearchives.nseindia.com/corporate/xbrl/AR_XBRL_TITAN_09092026133633.xml</t>
  </si>
  <si>
    <t xml:space="preserve">in-capmkt:SOx fact f1868</t>
  </si>
  <si>
    <t xml:space="preserve">https://www.titancompany.in/sites/default/files/2026-07/Titan%20AR%202026_0.pdf</t>
  </si>
  <si>
    <t xml:space="preserve">page AR p.247-248 (BRSR P6 EI-7)</t>
  </si>
  <si>
    <t xml:space="preserve">Total Scope 1 emissions ... Metric tonnes of CO2 equivalent 3,878 3,952</t>
  </si>
  <si>
    <t xml:space="preserve">page AR p.248 (BRSR P6 EI-7)</t>
  </si>
  <si>
    <t xml:space="preserve">Total Scope 2 emissions ... Metric tonnes of CO2 equivalent 21,181 26,326</t>
  </si>
  <si>
    <t xml:space="preserve">in-capmkt:TotalVolumeOfWaterConsumption fact f1817</t>
  </si>
  <si>
    <t xml:space="preserve">in-capmkt:TotalVolumeOfWaterWithdrawal fact f1815</t>
  </si>
  <si>
    <t xml:space="preserve">https://nsearchives.nseindia.com/corporate/xbrl/INTEGRATED_FILING_INDAS_1666524_13052026052834_WEB.xml</t>
  </si>
  <si>
    <t xml:space="preserve">Profit before tax 8682.0 + finance costs 629.0 + depreciation 1702.0 (Rs cr), from the same filing</t>
  </si>
  <si>
    <t xml:space="preserve">https://nsearchives.nseindia.com/corporate/TMLCOMMERCIAL_06062026223350_NSEBSEBRSR.pdf</t>
  </si>
  <si>
    <t xml:space="preserve">page IAR BRSR p.191 (P6 E6)</t>
  </si>
  <si>
    <t xml:space="preserve">NOx MT 331.87 141.06</t>
  </si>
  <si>
    <t xml:space="preserve">Particulate matter (PM) MT 873.33 386.06</t>
  </si>
  <si>
    <t xml:space="preserve">https://nsearchives.nseindia.com/corporate/xbrl/BRSR_BRSR_WebXMLFile_20260606_223459250.xml</t>
  </si>
  <si>
    <t xml:space="preserve">https://nsearchives.nseindia.com/corporate/xbrl/AR_XBRL_TMCV_28072026191854.xml</t>
  </si>
  <si>
    <t xml:space="preserve">Sox MT 0.98 0.10</t>
  </si>
  <si>
    <t xml:space="preserve">https://nsearchives.nseindia.com/corporate/xbrl/INTEGRATED_FILING_INDAS_1667176_14052026062559_WEB.xml</t>
  </si>
  <si>
    <t xml:space="preserve">Profit before tax 5519.0 + finance costs 246.0 + depreciation 2732.0 (Rs cr), from the same filing</t>
  </si>
  <si>
    <t xml:space="preserve">https://nsearchives.nseindia.com/corporate/xbrl/BRSR_500570_166202619455_BRSR_WebXMLFile_20260616_190548861.xml</t>
  </si>
  <si>
    <t xml:space="preserve">in-capmkt:NOx fact f1632</t>
  </si>
  <si>
    <t xml:space="preserve">in-capmkt:ParticulateMatter fact f1636</t>
  </si>
  <si>
    <t xml:space="preserve">in-capmkt:(derived) renewable / total electricity fact f1546;f1554</t>
  </si>
  <si>
    <t xml:space="preserve">https://nsearchives.nseindia.com/corporate/xbrl/AR_XBRL_TMPV_11082026154051.xml</t>
  </si>
  <si>
    <t xml:space="preserve">in-capmkt:SOx fact f1634</t>
  </si>
  <si>
    <t xml:space="preserve">https://nsearchives.nseindia.com/corporate/BRSR_500570_16062026190455.pdf</t>
  </si>
  <si>
    <t xml:space="preserve">PDF page 69</t>
  </si>
  <si>
    <t xml:space="preserve">PDF p2–3defines mainPV fullFY plus AnnexureI CVQ1pre-demerger. XML selects onlyCVQ1. Sum disjoint operations/periods explicitly; no annualization. | split_period_perimeter: PVfullFY plusCVQ1 only. Source sums valid; no fullFYCV assumption. Same boundary required for revenue.</t>
  </si>
  <si>
    <t xml:space="preserve">in-capmkt:TotalVolumeOfWaterConsumption fact f1585</t>
  </si>
  <si>
    <t xml:space="preserve">in-capmkt:TotalVolumeOfWaterWithdrawal fact f1583</t>
  </si>
  <si>
    <t xml:space="preserve">https://nsearchives.nseindia.com/corporate/xbrl/INTEGRATED_FILING_INDAS_1671920_23052026120251_WEB.xml</t>
  </si>
  <si>
    <t xml:space="preserve">Profit before tax 2967.0 + finance costs 341.0 + depreciation 764.0 (Rs cr), from the same filing</t>
  </si>
  <si>
    <t xml:space="preserve">https://nsearchives.nseindia.com/corporate/xbrl/brsr0206_BRSR_WebXMLFile_20260602_111207042.xml</t>
  </si>
  <si>
    <t xml:space="preserve">in-capmkt:NOx fact f1908</t>
  </si>
  <si>
    <t xml:space="preserve">in-capmkt:ParticulateMatter fact f1912</t>
  </si>
  <si>
    <t xml:space="preserve">in-capmkt:(derived) renewable / total electricity fact f1822;f1830</t>
  </si>
  <si>
    <t xml:space="preserve">https://nsearchives.nseindia.com/corporate/xbrl/AR_XBRL_TORNTPHARM_05082026145847.xml</t>
  </si>
  <si>
    <t xml:space="preserve">in-capmkt:SOx fact f1910</t>
  </si>
  <si>
    <t xml:space="preserve">in-capmkt:TotalScope1Emissions fact f1923</t>
  </si>
  <si>
    <t xml:space="preserve">in-capmkt:TotalScope2Emissions fact f1925</t>
  </si>
  <si>
    <t xml:space="preserve">in-capmkt:TotalWasteDisposed fact f1974</t>
  </si>
  <si>
    <t xml:space="preserve">in-capmkt:TotalWasteGenerated fact f1952</t>
  </si>
  <si>
    <t xml:space="preserve">in-capmkt:TotalWasteRecovered fact f1966</t>
  </si>
  <si>
    <t xml:space="preserve">https://nsearchives.nseindia.com/corporate/TORNTPHARM_02062026111157_SEbrsrpdf.pdf</t>
  </si>
  <si>
    <t xml:space="preserve">Newly retrieved never-before-requested exact-FY manifest-mapped PDF explicitly labels Million m3; current withdrawal1.065, consumption0.950, discharge0.1147. Use displayed values directly with1000000m3/unit. Withdrawal1.065 also corrects XML1.05 quantity, not merely scale.</t>
  </si>
  <si>
    <t xml:space="preserve">PDF unit 'replace_XML_with_explicit_PDF_million_m3_quantity' applied; matched to XBRL value</t>
  </si>
  <si>
    <t xml:space="preserve">https://nsearchives.nseindia.com/corporate/xbrl/INTEGRATED_FILING_INDAS_1666135_12052026070955_WEB.xml</t>
  </si>
  <si>
    <t xml:space="preserve">Profit before tax 3316.77 + finance costs 934.47 + depreciation 1612.75 (Rs cr), from the same filing</t>
  </si>
  <si>
    <t xml:space="preserve">https://nsearchives.nseindia.com/corporate/xbrl/BRSR_BRSR_WebXMLFile_20260710_154327243.xml</t>
  </si>
  <si>
    <t xml:space="preserve">in-capmkt:NOx fact f1947</t>
  </si>
  <si>
    <t xml:space="preserve">in-capmkt:ParticulateMatter fact f1951</t>
  </si>
  <si>
    <t xml:space="preserve">in-capmkt:(derived) renewable / total electricity fact f1860;f1868</t>
  </si>
  <si>
    <t xml:space="preserve">https://nsearchives.nseindia.com/corporate/xbrl/AR_XBRL_TORNTPOWER_02092026112041.xml</t>
  </si>
  <si>
    <t xml:space="preserve">in-capmkt:SOx fact f1949</t>
  </si>
  <si>
    <t xml:space="preserve">in-capmkt:TotalScope1Emissions fact f1962</t>
  </si>
  <si>
    <t xml:space="preserve">in-capmkt:TotalScope2Emissions fact f1964</t>
  </si>
  <si>
    <t xml:space="preserve">in-capmkt:TotalWasteDisposed fact f2014</t>
  </si>
  <si>
    <t xml:space="preserve">in-capmkt:TotalWasteGenerated fact f1992</t>
  </si>
  <si>
    <t xml:space="preserve">in-capmkt:TotalWasteRecovered fact f2006</t>
  </si>
  <si>
    <t xml:space="preserve">in-capmkt:TotalVolumeOfWaterConsumption fact f1900</t>
  </si>
  <si>
    <t xml:space="preserve">in-capmkt:TotalVolumeOfWaterWithdrawal fact f1898</t>
  </si>
  <si>
    <t xml:space="preserve">https://nsearchives.nseindia.com/corporate/xbrl/INTEGRATED_FILING_INDAS_1672790_25052026095916_WEB.xml</t>
  </si>
  <si>
    <t xml:space="preserve">Profit before tax 490.425 + finance costs 61.116 + depreciation 138.679 (Rs cr), from the same filing</t>
  </si>
  <si>
    <t xml:space="preserve">https://nsearchives.nseindia.com/corporate/xbrl/BRSR_24993_WebXMLFile_20260825_194600882.xml</t>
  </si>
  <si>
    <t xml:space="preserve">in-capmkt:NOx fact f1409</t>
  </si>
  <si>
    <t xml:space="preserve">in-capmkt:ParticulateMatter fact f1413</t>
  </si>
  <si>
    <t xml:space="preserve">in-capmkt:(derived) renewable / total electricity fact f1324;f1332</t>
  </si>
  <si>
    <t xml:space="preserve">https://nsearchives.nseindia.com/corporate/xbrl/AR_XBRL_TRAVELFOOD_15102026184158.xml</t>
  </si>
  <si>
    <t xml:space="preserve">in-capmkt:SOx fact f1411</t>
  </si>
  <si>
    <t xml:space="preserve">in-capmkt:TotalScope1Emissions fact f1423</t>
  </si>
  <si>
    <t xml:space="preserve">in-capmkt:TotalScope2Emissions fact f1425</t>
  </si>
  <si>
    <t xml:space="preserve">in-capmkt:TotalWasteDisposed fact f1478</t>
  </si>
  <si>
    <t xml:space="preserve">in-capmkt:TotalWasteGenerated fact f1454</t>
  </si>
  <si>
    <t xml:space="preserve">in-capmkt:TotalWasteRecovered fact f1470</t>
  </si>
  <si>
    <t xml:space="preserve">in-capmkt:TotalVolumeOfWaterConsumption fact f1362</t>
  </si>
  <si>
    <t xml:space="preserve">in-capmkt:TotalVolumeOfWaterWithdrawal fact f1360</t>
  </si>
  <si>
    <t xml:space="preserve">https://nsearchives.nseindia.com/corporate/xbrl/INTEGRATED_FILING_INDAS_1657411_22042026080153_WEB.xml</t>
  </si>
  <si>
    <t xml:space="preserve">Profit before tax 2537.33 + finance costs 164.72 + depreciation 1315.69 (Rs cr), from the same filing</t>
  </si>
  <si>
    <t xml:space="preserve">https://nsearchives.nseindia.com/corporate/xbrl/BRSR2026_BRSR_WebXMLFile_20260530_112949308.xml</t>
  </si>
  <si>
    <t xml:space="preserve">https://nsearchives.nseindia.com/corporate/xbrl/AR_XBRL_TRENT_22072026221151.xml</t>
  </si>
  <si>
    <t xml:space="preserve">https://nsearchives.nseindia.com/corporate/TRENT_30052026112857_BRSR_-_2025-26.pdf</t>
  </si>
  <si>
    <t xml:space="preserve">https://nsearchives.nseindia.com/corporate/xbrl/INTEGRATED_FILING_INDAS_1669683_19052026111744_WEB.xml</t>
  </si>
  <si>
    <t xml:space="preserve">Profit before tax 518.37 + finance costs 113.27 + depreciation 312.81 (Rs cr), from the same filing</t>
  </si>
  <si>
    <t xml:space="preserve">https://nsearchives.nseindia.com/corporate/TRIDENT_09072026223736_SE_BRSR.pdf</t>
  </si>
  <si>
    <t xml:space="preserve">BRSR_PDF page nan: "NOx Tons/annum 678.38 823.23"</t>
  </si>
  <si>
    <t xml:space="preserve">NOx Tons/annum 678.38 823.23</t>
  </si>
  <si>
    <t xml:space="preserve">BRSR_PDF page nan: "Particulate matter (PM) Tons/annum 136.12 617.20"</t>
  </si>
  <si>
    <t xml:space="preserve">Particulate matter (PM) Tons/annum 136.12 617.20</t>
  </si>
  <si>
    <t xml:space="preserve">https://nsearchives.nseindia.com/corporate/xbrl/BRSR_BSE__NSE_BRSR_WebXMLFile_20260709_223806173.xml</t>
  </si>
  <si>
    <t xml:space="preserve">in-capmkt:(derived) renewable / total electricity fact f1521;f1529</t>
  </si>
  <si>
    <t xml:space="preserve">https://nsearchives.nseindia.com/corporate/xbrl/AR_XBRL_TRIDENT_28082026160435.xml</t>
  </si>
  <si>
    <t xml:space="preserve">BRSR_PDF page nan: "SOx Tons/annum 391.23 911.91"</t>
  </si>
  <si>
    <t xml:space="preserve">SOx Tons/annum 391.23 911.91</t>
  </si>
  <si>
    <t xml:space="preserve">in-capmkt:TotalWasteDisposed fact f1679</t>
  </si>
  <si>
    <t xml:space="preserve">in-capmkt:TotalWasteGenerated fact f1657</t>
  </si>
  <si>
    <t xml:space="preserve">https://nsearchives.nseindia.com/corporate/xbrl/INTEGRATED_FILING_INDAS_1668940_18052026080238_WEB.xml</t>
  </si>
  <si>
    <t xml:space="preserve">Profit before tax 470.3 + finance costs 2.1 + depreciation 25.9 (Rs cr), from the same filing</t>
  </si>
  <si>
    <t xml:space="preserve">https://nsearchives.nseindia.com/corporate/xbrl/BRSR_5332_WebXMLFile_20260814_163246819.xml</t>
  </si>
  <si>
    <t xml:space="preserve">in-capmkt:TotalScope1Emissions fact f1609</t>
  </si>
  <si>
    <t xml:space="preserve">in-capmkt:TotalScope2Emissions fact f1611</t>
  </si>
  <si>
    <t xml:space="preserve">in-capmkt:TotalWasteDisposed fact f1661</t>
  </si>
  <si>
    <t xml:space="preserve">in-capmkt:TotalWasteRecovered fact f1653</t>
  </si>
  <si>
    <t xml:space="preserve">https://nsearchives.nseindia.com/corporate/xbrl/INTEGRATED_FILING_NBFC_INDAS_1666778_13052026101223_WEB.xml</t>
  </si>
  <si>
    <t xml:space="preserve">Profit before tax 373.42 + finance costs 84.94 + depreciation 2.17 (Rs cr), from the same filing</t>
  </si>
  <si>
    <t xml:space="preserve">https://nsearchives.nseindia.com/corporate/xbrl/TVSHBRSR2026_BRSR_WebXMLFile_20260629_202944170.xml</t>
  </si>
  <si>
    <t xml:space="preserve">https://nsearchives.nseindia.com/corporate/xbrl/INTEGRATED_FILING_INDAS_1666771_13052026100234_WEB.xml</t>
  </si>
  <si>
    <t xml:space="preserve">Profit before tax 4944.89 + finance costs 203.88 + depreciation 900.61 (Rs cr), from the same filing</t>
  </si>
  <si>
    <t xml:space="preserve">https://nsearchives.nseindia.com/corporate/TVSMOTOR_30062026145820_NSEBSEIntimationBRSR2526_sd.pdf</t>
  </si>
  <si>
    <t xml:space="preserve">page 182</t>
  </si>
  <si>
    <t xml:space="preserve">Nox MT 12.40 148.38</t>
  </si>
  <si>
    <t xml:space="preserve">Particulate matter (PM) MT 44.06 84.79</t>
  </si>
  <si>
    <t xml:space="preserve">https://nsearchives.nseindia.com/corporate/xbrl/temp_report_1782811413_BRSR_WebXMLFile_20260630_145859014.xml</t>
  </si>
  <si>
    <t xml:space="preserve">in-capmkt:(derived) renewable / total electricity fact f1913;f1921</t>
  </si>
  <si>
    <t xml:space="preserve">https://nsearchives.nseindia.com/corporate/xbrl/AR_XBRL_TVSMOTOR_21082026143536.xml</t>
  </si>
  <si>
    <t xml:space="preserve">Sox MT 21.98 55.52</t>
  </si>
  <si>
    <t xml:space="preserve">in-capmkt:TotalScope1Emissions fact f1863</t>
  </si>
  <si>
    <t xml:space="preserve">in-capmkt:TotalScope2Emissions fact f1864</t>
  </si>
  <si>
    <t xml:space="preserve">in-capmkt:TotalWasteGenerated fact f1891</t>
  </si>
  <si>
    <t xml:space="preserve">in-capmkt:TotalVolumeOfWaterConsumption fact f1839</t>
  </si>
  <si>
    <t xml:space="preserve">in-capmkt:TotalVolumeOfWaterWithdrawal fact f1837</t>
  </si>
  <si>
    <t xml:space="preserve">https://nsearchives.nseindia.com/corporate/xbrl/INTEGRATED_FILING_INDAS_1729529_28092026033500_WEB.xml</t>
  </si>
  <si>
    <t xml:space="preserve">Profit before tax 506.58 + finance costs 71.72 + depreciation 271.61 (Rs cr), from the same filing</t>
  </si>
  <si>
    <t xml:space="preserve">https://nsearchives.nseindia.com/corporate/BRSR_532478_20072026175107.pdf</t>
  </si>
  <si>
    <t xml:space="preserve">page EI-6 (IAR p.150)</t>
  </si>
  <si>
    <t xml:space="preserve">NOx Ton/Year 168.92 402</t>
  </si>
  <si>
    <t xml:space="preserve">Particulate matter (PM) Ton/Year 178.16 413</t>
  </si>
  <si>
    <t xml:space="preserve">https://nsearchives.nseindia.com/corporate/xbrl/BRSR_532478_207202617517_BRSR_WebXMLFile_20260720_175125146.xml</t>
  </si>
  <si>
    <t xml:space="preserve">https://nsearchives.nseindia.com/corporate/xbrl/AR_XBRL_UBL_10092026181119.xml</t>
  </si>
  <si>
    <t xml:space="preserve">SOx Ton/Year 78.30 198</t>
  </si>
  <si>
    <t xml:space="preserve">page IAR p.150 (EI-7)</t>
  </si>
  <si>
    <t xml:space="preserve">Total Scope 2 emissions ... Nil Nil. Note: total scope 2 for the year is 61,759 Metric tons of CO2 equivalent ... net Scope 2 ... zero</t>
  </si>
  <si>
    <t xml:space="preserve">in-capmkt:TotalWasteDisposed fact f1844</t>
  </si>
  <si>
    <t xml:space="preserve">in-capmkt:TotalWasteGenerated fact f1822</t>
  </si>
  <si>
    <t xml:space="preserve">in-capmkt:TotalWasteRecovered fact f1836</t>
  </si>
  <si>
    <t xml:space="preserve">https://nsearchives.nseindia.com/corporate/xbrl/INTEGRATED_FILING_BANKING_1659035_25042026081441_WEB.xml</t>
  </si>
  <si>
    <t xml:space="preserve">https://nsearchives.nseindia.com/corporate/xbrl/BRSR_532505_2152026204419_BRSR_WebXMLFile_20260613_230934945.xml</t>
  </si>
  <si>
    <t xml:space="preserve">in-capmkt:(derived) renewable / total electricity fact f1485;f1493</t>
  </si>
  <si>
    <t xml:space="preserve">in-capmkt:TotalScope1Emissions fact f1575</t>
  </si>
  <si>
    <t xml:space="preserve">in-capmkt:TotalScope2Emissions fact f1577</t>
  </si>
  <si>
    <t xml:space="preserve">in-capmkt:TotalWasteDisposed fact f1630</t>
  </si>
  <si>
    <t xml:space="preserve">in-capmkt:TotalWasteGenerated fact f1606</t>
  </si>
  <si>
    <t xml:space="preserve">in-capmkt:TotalWasteRecovered fact f1622</t>
  </si>
  <si>
    <t xml:space="preserve">in-capmkt:TotalVolumeOfWaterConsumption fact f1526</t>
  </si>
  <si>
    <t xml:space="preserve">in-capmkt:TotalVolumeOfWaterWithdrawal fact f1524</t>
  </si>
  <si>
    <t xml:space="preserve">https://nsearchives.nseindia.com/corporate/xbrl/INTEGRATED_FILING_INDAS_1659760_27042026081814_WEB.xml</t>
  </si>
  <si>
    <t xml:space="preserve">Profit before tax 11081.57 + finance costs 1871.71 + depreciation 4644.46 (Rs cr), from the same filing</t>
  </si>
  <si>
    <t xml:space="preserve">https://nsearchives.nseindia.com/corporate/xbrl/BRSR_XML_BRSR_WebXMLFile_20260724_121711945.xml</t>
  </si>
  <si>
    <t xml:space="preserve">https://nsearchives.nseindia.com/corporate/xbrl/AR_XBRL_ULTRACEMCO_22092026173521.xml</t>
  </si>
  <si>
    <t xml:space="preserve">https://nsearchives.nseindia.com/corporate/ULTRACEMCO1_24072026121558_BRSR_2026_SE_Intimation.pdf</t>
  </si>
  <si>
    <t xml:space="preserve">https://nsearchives.nseindia.com/corporate/xbrl/INTEGRATED_FILING_BANKING_1730435_29092026050733_WEB.xml</t>
  </si>
  <si>
    <t xml:space="preserve">https://nsearchives.nseindia.com/corporate/xbrl/BRSR_UBI_202526_BRSR_WebXMLFile_20260618_204621010.xml</t>
  </si>
  <si>
    <t xml:space="preserve">https://nsearchives.nseindia.com/corporate/UNIONBANK_18062026204554_BRSR_202526.pdf</t>
  </si>
  <si>
    <t xml:space="preserve">PDF page 84</t>
  </si>
  <si>
    <t xml:space="preserve">https://nsearchives.nseindia.com/corporate/xbrl/INTEGRATED_FILING_INDAS_1667408_14052026092812_WEB.xml</t>
  </si>
  <si>
    <t xml:space="preserve">Profit before tax 2431.0 + finance costs 158.0 + depreciation 283.0 (Rs cr), from the same filing</t>
  </si>
  <si>
    <t xml:space="preserve">https://nsearchives.nseindia.com/corporate/xbrl/BRSR_532432_1072026222051_BRSR_WebXMLFile_20260710_222108943.xml</t>
  </si>
  <si>
    <t xml:space="preserve">https://nsearchives.nseindia.com/corporate/xbrl/AR_XBRL_UNITDSPR_04092026010555.xml</t>
  </si>
  <si>
    <t xml:space="preserve">https://nsearchives.nseindia.com/corporate/BRSR_532432_10072026222051.pdf</t>
  </si>
  <si>
    <t xml:space="preserve">https://www.bseindia.com/XBRLFILES/BRSRPDFUploadDocument/BRSR_532432_10072026222051.pdf</t>
  </si>
  <si>
    <t xml:space="preserve">Total Scope 2 emissions ... 10,308 9,857</t>
  </si>
  <si>
    <t xml:space="preserve">in-capmkt:TotalVolumeOfWaterConsumption fact f1651</t>
  </si>
  <si>
    <t xml:space="preserve">in-capmkt:TotalVolumeOfWaterWithdrawal fact f1649</t>
  </si>
  <si>
    <t xml:space="preserve">https://nsearchives.nseindia.com/corporate/xbrl/INTEGRATED_FILING_INDAS_1668465_17052026122345_WEB.xml</t>
  </si>
  <si>
    <t xml:space="preserve">Profit before tax 1232.31 + finance costs 140.6 + depreciation 510.17 (Rs cr), from the same filing</t>
  </si>
  <si>
    <t xml:space="preserve">https://nsearchives.nseindia.com/corporate/xbrl/BRSR_532539_372026142946_BRSR_WebXMLFile_20260703_182349177.xml</t>
  </si>
  <si>
    <t xml:space="preserve">in-capmkt:(derived) renewable / total electricity fact f1810;f1818</t>
  </si>
  <si>
    <t xml:space="preserve">https://nsearchives.nseindia.com/corporate/xbrl/AR_XBRL_UNOMINDA_27082026220422.xml</t>
  </si>
  <si>
    <t xml:space="preserve">in-capmkt:TotalScope1Emissions fact f1916</t>
  </si>
  <si>
    <t xml:space="preserve">in-capmkt:TotalScope2Emissions fact f1918</t>
  </si>
  <si>
    <t xml:space="preserve">in-capmkt:TotalWasteGenerated fact f1946</t>
  </si>
  <si>
    <t xml:space="preserve">https://nsearchives.nseindia.com/corporate/xbrl/INTEGRATED_FILING_INDAS_1694775_17072026103528_WEB.xml</t>
  </si>
  <si>
    <t xml:space="preserve">https://nsearchives.nseindia.com/corporate/UPL_15072026214720_BRSRintimation.pdf</t>
  </si>
  <si>
    <t xml:space="preserve">page P6 EI-6</t>
  </si>
  <si>
    <t xml:space="preserve">NOx MT/Year 0.426 436</t>
  </si>
  <si>
    <t xml:space="preserve">Particulate matter (PM) MT/Year 0.292 343</t>
  </si>
  <si>
    <t xml:space="preserve">https://nsearchives.nseindia.com/corporate/xbrl/BRSR_XBRL_file_BRSR_WebXMLFile_20260715_214808937.xml</t>
  </si>
  <si>
    <t xml:space="preserve">https://nsearchives.nseindia.com/corporate/xbrl/AR_XBRL_UPL_01092026204033.xml</t>
  </si>
  <si>
    <t xml:space="preserve">SOx MT/Year 0.094 121</t>
  </si>
  <si>
    <t xml:space="preserve">https://nsearchives.nseindia.com/corporate/xbrl/INTEGRATED_FILING_INDAS_1664888_08052026040710_WEB.xml</t>
  </si>
  <si>
    <t xml:space="preserve">Profit before tax -135.16 + finance costs 11.78 + depreciation 42.91 (Rs cr), from the same filing</t>
  </si>
  <si>
    <t xml:space="preserve">https://nsearchives.nseindia.com/corporate/xbrl/INTEGRATED_FILING_INDAS_1662732_30042026112716_WEB.xml</t>
  </si>
  <si>
    <t xml:space="preserve">Profit before tax 512.94 + finance costs 4.86 + depreciation 57.16 (Rs cr), from the same filing</t>
  </si>
  <si>
    <t xml:space="preserve">https://nsearchives.nseindia.com/corporate/xbrl/BRSR_517146_277202622512_BRSR_WebXMLFile_20260727_225126908.xml</t>
  </si>
  <si>
    <t xml:space="preserve">in-capmkt:(derived) renewable / total electricity fact f1825;f1833</t>
  </si>
  <si>
    <t xml:space="preserve">https://nsearchives.nseindia.com/corporate/xbrl/AR_XBRL_USHAMART_17092026152350.xml</t>
  </si>
  <si>
    <t xml:space="preserve">in-capmkt:TotalScope1Emissions fact f1926</t>
  </si>
  <si>
    <t xml:space="preserve">in-capmkt:TotalScope2Emissions fact f1928</t>
  </si>
  <si>
    <t xml:space="preserve">in-capmkt:TotalWasteDisposed fact f1978</t>
  </si>
  <si>
    <t xml:space="preserve">in-capmkt:TotalWasteGenerated fact f1956</t>
  </si>
  <si>
    <t xml:space="preserve">in-capmkt:TotalWasteRecovered fact f1970</t>
  </si>
  <si>
    <t xml:space="preserve">https://nsearchives.nseindia.com/corporate/xbrl/INTEGRATED_FILING_NBFC_INDAS_1658065_23042026100201_WEB.xml</t>
  </si>
  <si>
    <t xml:space="preserve">Profit before tax 807.9 + finance costs 12.71 + depreciation 44.58 (Rs cr), from the same filing</t>
  </si>
  <si>
    <t xml:space="preserve">https://nsearchives.nseindia.com/corporate/xbrl/BRSR_543238_2462026233328_BRSR_WebXMLFile_20260625_001034777.xml</t>
  </si>
  <si>
    <t xml:space="preserve">https://nsearchives.nseindia.com/corporate/xbrl/AR_XBRL_UTIAMC_19082026144100.xml</t>
  </si>
  <si>
    <t xml:space="preserve">in-capmkt:TotalScope1Emissions fact f1659</t>
  </si>
  <si>
    <t xml:space="preserve">in-capmkt:TotalScope2Emissions fact f1661</t>
  </si>
  <si>
    <t xml:space="preserve">in-capmkt:TotalWasteDisposed fact f1715</t>
  </si>
  <si>
    <t xml:space="preserve">in-capmkt:TotalWasteRecovered fact f1707</t>
  </si>
  <si>
    <t xml:space="preserve">https://nsearchives.nseindia.com/corporate/xbrl/INTEGRATED_FILING_INDAS_1682016_16062026034119_WEB.xml</t>
  </si>
  <si>
    <t xml:space="preserve">Profit before tax -0.0366 + finance costs 0.0065 + depreciation 0.0 (Rs cr), from the same filing</t>
  </si>
  <si>
    <t xml:space="preserve">https://www.vedantalimited.com/uploads/esg/esg-reporting/2026/sustainability-databook-fy-2025-26.pdf</t>
  </si>
  <si>
    <t xml:space="preserve">page Databook p.12 (Waste)</t>
  </si>
  <si>
    <t xml:space="preserve">Aluminium* 3,95,367 3,79,977 1,91,334 ...  (Generation, Recycled/Reused, Landfilled)</t>
  </si>
  <si>
    <t xml:space="preserve">https://nsearchives.nseindia.com/corporate/xbrl/INTEGRATED_FILING_INDAS_1659265_27042026030231_WEB.xml</t>
  </si>
  <si>
    <t xml:space="preserve">https://www.varunbeverages.com/Annual-Report-FY-2025.pdf</t>
  </si>
  <si>
    <t xml:space="preserve">page AR 2025 p.225 (BRSR P6 EI-7)</t>
  </si>
  <si>
    <t xml:space="preserve">Total Scope 1 emissions ... Metric tonnes of CO2 equivalent 38,866 43,831</t>
  </si>
  <si>
    <t xml:space="preserve">Total Scope 2 emissions ... Metric tonnes of CO2 equivalent 2,74,262 2,98,688</t>
  </si>
  <si>
    <t xml:space="preserve">page AR 2025 p.226 (BRSR P6 EI-9)</t>
  </si>
  <si>
    <t xml:space="preserve">Total (A+B + C + D + E + F + G+ H) 2,25,952 2,25,168</t>
  </si>
  <si>
    <t xml:space="preserve">(i) Recycled 2,20,111 1,63,470 (ii) Re-used 3,884 4,151 (iii) Other recovery operations - - Total 2,23,995 1,67,621</t>
  </si>
  <si>
    <t xml:space="preserve">page AR 2025 p.226 (BRSR P6 EI-3)</t>
  </si>
  <si>
    <t xml:space="preserve">(in million litres) ... Total volume of water withdrawal (i + ii + iii + iv + v) 7,201 7,275</t>
  </si>
  <si>
    <t xml:space="preserve">https://nsearchives.nseindia.com/corporate/xbrl/INTEGRATED_FILING_INDAS_1661388_29042026063606_WEB.xml</t>
  </si>
  <si>
    <t xml:space="preserve">Profit before tax 17107.0 + finance costs 2817.0 + depreciation 4810.0 (Rs cr), from the same filing</t>
  </si>
  <si>
    <t xml:space="preserve">https://nsearchives.nseindia.com/corporate/xbrl/BRSR_500295_1962026172329_BRSR_WebXMLFile_20260619_180317938.xml</t>
  </si>
  <si>
    <t xml:space="preserve">in-capmkt:NOx fact f2145</t>
  </si>
  <si>
    <t xml:space="preserve">in-capmkt:ParticulateMatter fact f2149</t>
  </si>
  <si>
    <t xml:space="preserve">in-capmkt:(derived) renewable / total electricity fact f2058;f2066</t>
  </si>
  <si>
    <t xml:space="preserve">in-capmkt:SOx fact f2147</t>
  </si>
  <si>
    <t xml:space="preserve">https://nsearchives.nseindia.com/corporate/BRSR_500295_19062026172329.pdf</t>
  </si>
  <si>
    <t xml:space="preserve">in-capmkt:TotalWasteDisposed fact f2212</t>
  </si>
  <si>
    <t xml:space="preserve">in-capmkt:TotalWasteGenerated fact f2190</t>
  </si>
  <si>
    <t xml:space="preserve">in-capmkt:TotalWasteRecovered fact f2204</t>
  </si>
  <si>
    <t xml:space="preserve">in-capmkt:TotalVolumeOfWaterConsumption fact f2098</t>
  </si>
  <si>
    <t xml:space="preserve">in-capmkt:TotalVolumeOfWaterWithdrawal fact f2096</t>
  </si>
  <si>
    <t xml:space="preserve">https://nsearchives.nseindia.com/corporate/xbrl/INTEGRATED_FILING_INDAS_1682059_16062026050530_WEB.xml</t>
  </si>
  <si>
    <t xml:space="preserve">Profit before tax 32.78 + finance costs 606.66 + depreciation 444.85 (Rs cr), from the same filing</t>
  </si>
  <si>
    <t xml:space="preserve">https://nsearchives.nseindia.com/corporate/xbrl/INTEGRATED_FILING_INDAS_1666250_12052026093239_WEB.xml</t>
  </si>
  <si>
    <t xml:space="preserve">Profit before tax 741.797 + finance costs 229.485 + depreciation 327.413 (Rs cr), from the same filing</t>
  </si>
  <si>
    <t xml:space="preserve">https://nsearchives.nseindia.com/corporate/xbrl/BRSR_24454_WebXMLFile_20260803_234212890.xml</t>
  </si>
  <si>
    <t xml:space="preserve">in-capmkt:(derived) renewable / total electricity fact f1565;f1573</t>
  </si>
  <si>
    <t xml:space="preserve">https://nsearchives.nseindia.com/corporate/xbrl/AR_XBRL_VENTIVE_25092026133443.xml</t>
  </si>
  <si>
    <t xml:space="preserve">in-capmkt:TotalScope1Emissions fact f1669</t>
  </si>
  <si>
    <t xml:space="preserve">in-capmkt:TotalScope2Emissions fact f1671</t>
  </si>
  <si>
    <t xml:space="preserve">https://nsearchives.nseindia.com/corporate/xbrl/INTEGRATED_FILING_INDAS_1666153_12052026073714_WEB.xml</t>
  </si>
  <si>
    <t xml:space="preserve">Profit before tax 364.78 + finance costs 6.93 + depreciation 82.06 (Rs cr), from the same filing</t>
  </si>
  <si>
    <t xml:space="preserve">https://nsearchives.nseindia.com/corporate/xbrl/BRSR_532953_1472026183751_BRSR_WebXMLFile_20260714_183808655.xml</t>
  </si>
  <si>
    <t xml:space="preserve">in-capmkt:(derived) renewable / total electricity fact f1732;f1740</t>
  </si>
  <si>
    <t xml:space="preserve">https://nsearchives.nseindia.com/corporate/xbrl/AR_XBRL_VGUARD_10092026011435.xml</t>
  </si>
  <si>
    <t xml:space="preserve">https://nsearchives.nseindia.com/corporate/BRSR_532953_14072026183751.pdf</t>
  </si>
  <si>
    <t xml:space="preserve">in-capmkt:TotalWasteDisposed fact f1898</t>
  </si>
  <si>
    <t xml:space="preserve">in-capmkt:TotalWasteGenerated fact f1874</t>
  </si>
  <si>
    <t xml:space="preserve">in-capmkt:TotalWasteRecovered fact f1890</t>
  </si>
  <si>
    <t xml:space="preserve">in-capmkt:TotalVolumeOfWaterConsumption fact f1771</t>
  </si>
  <si>
    <t xml:space="preserve">in-capmkt:TotalVolumeOfWaterWithdrawal fact f1769</t>
  </si>
  <si>
    <t xml:space="preserve">https://nsearchives.nseindia.com/corporate/xbrl/INTEGRATED_FILING_INDAS_1665899_12052026033408_WEB.xml</t>
  </si>
  <si>
    <t xml:space="preserve">Profit before tax 648.54 + finance costs 0.41 + depreciation 91.99 (Rs cr), from the same filing</t>
  </si>
  <si>
    <t xml:space="preserve">https://vinatiorganics.com/wp-content/uploads/Vinati_Organics-AR-2025-26.pdf</t>
  </si>
  <si>
    <t xml:space="preserve">page AR BRSR p.114 (P6 E6)</t>
  </si>
  <si>
    <t xml:space="preserve">NOx MT 488.13 31.04</t>
  </si>
  <si>
    <t xml:space="preserve">Particulate matter (PM) MT 47.81 43.05</t>
  </si>
  <si>
    <t xml:space="preserve">https://nsearchives.nseindia.com/corporate/xbrl/BRSR_2897_WebXMLFile_20260831_141942226.xml</t>
  </si>
  <si>
    <t xml:space="preserve">in-capmkt:(derived) renewable / total electricity fact f1643;f1651</t>
  </si>
  <si>
    <t xml:space="preserve">https://nsearchives.nseindia.com/corporate/xbrl/AR_XBRL_VINATIORGA_19102026162954.xml</t>
  </si>
  <si>
    <t xml:space="preserve">SOx MT 1084.73 21.7</t>
  </si>
  <si>
    <t xml:space="preserve">in-capmkt:TotalScope1Emissions fact f1744</t>
  </si>
  <si>
    <t xml:space="preserve">in-capmkt:TotalScope2Emissions fact f1746</t>
  </si>
  <si>
    <t xml:space="preserve">in-capmkt:TotalWasteDisposed fact f1798</t>
  </si>
  <si>
    <t xml:space="preserve">https://nsearchives.nseindia.com/corporate/xbrl/INTEGRATED_FILING_INDAS_1666948_14052026020736_WEB.xml</t>
  </si>
  <si>
    <t xml:space="preserve">Profit before tax 1125.004 + finance costs 171.48 + depreciation 673.423 (Rs cr), from the same filing</t>
  </si>
  <si>
    <t xml:space="preserve">https://nsearchives.nseindia.com/corporate/xbrl/BRSR_24077_WebXMLFile_20260824_125446955.xml</t>
  </si>
  <si>
    <t xml:space="preserve">in-capmkt:(derived) renewable / total electricity fact f1454;f1462</t>
  </si>
  <si>
    <t xml:space="preserve">https://nsearchives.nseindia.com/corporate/VMMP2024_24082026125430_Disclosure_BRSR_VMM.pdf</t>
  </si>
  <si>
    <t xml:space="preserve">in-capmkt:TotalWasteGenerated fact f1571</t>
  </si>
  <si>
    <t xml:space="preserve">in-capmkt:TotalVolumeOfWaterConsumption fact f1493</t>
  </si>
  <si>
    <t xml:space="preserve">in-capmkt:TotalVolumeOfWaterWithdrawal fact f1491</t>
  </si>
  <si>
    <t xml:space="preserve">https://nsearchives.nseindia.com/corporate/xbrl/INTEGRATED_FILING_INDAS_1682041_16062026050320_WEB.xml</t>
  </si>
  <si>
    <t xml:space="preserve">Profit before tax -190.51 + finance costs 56.62 + depreciation 45.43 (Rs cr), from the same filing</t>
  </si>
  <si>
    <t xml:space="preserve">Oil and Gas Business 47,117 110 673 2,571 67 13  (Generation, Recycled/Reused, Landfilled, Incinerated...)</t>
  </si>
  <si>
    <t xml:space="preserve">https://nsearchives.nseindia.com/corporate/xbrl/INTEGRATED_FILING_INDAS_1667445_14052026105233_WEB.xml</t>
  </si>
  <si>
    <t xml:space="preserve">Profit before tax 445.04 + finance costs 64.97 + depreciation 78.56 (Rs cr), from the same filing</t>
  </si>
  <si>
    <t xml:space="preserve">https://nsearchives.nseindia.com/corporate/xbrl/BRSR_500575_662026234424_BRSR_WebXMLFile_20260606_234442817.xml</t>
  </si>
  <si>
    <t xml:space="preserve">in-capmkt:(derived) renewable / total electricity fact f1708;f1716</t>
  </si>
  <si>
    <t xml:space="preserve">https://nsearchives.nseindia.com/corporate/xbrl/AR_XBRL_VOLTAS_09082026020931.xml</t>
  </si>
  <si>
    <t xml:space="preserve">in-capmkt:TotalScope1Emissions fact f1814</t>
  </si>
  <si>
    <t xml:space="preserve">in-capmkt:TotalScope2Emissions fact f1816</t>
  </si>
  <si>
    <t xml:space="preserve">in-capmkt:TotalWasteDisposed fact f1866</t>
  </si>
  <si>
    <t xml:space="preserve">in-capmkt:TotalWasteGenerated fact f1844</t>
  </si>
  <si>
    <t xml:space="preserve">in-capmkt:TotalWasteRecovered fact f1858</t>
  </si>
  <si>
    <t xml:space="preserve">in-capmkt:TotalVolumeOfWaterConsumption fact f1747</t>
  </si>
  <si>
    <t xml:space="preserve">in-capmkt:TotalVolumeOfWaterWithdrawal fact f1745</t>
  </si>
  <si>
    <t xml:space="preserve">https://nsearchives.nseindia.com/corporate/xbrl/INTEGRATED_FILING_INDAS_1664471_07052026053229_WEB.xml</t>
  </si>
  <si>
    <t xml:space="preserve">Profit before tax 940.38 + finance costs 92.35 + depreciation 461.64 (Rs cr), from the same filing</t>
  </si>
  <si>
    <t xml:space="preserve">https://nsearchives.nseindia.com/corporate/xbrl/BRSR_307_WebXMLFile_20260825_195912766.xml</t>
  </si>
  <si>
    <t xml:space="preserve">https://nsearchives.nseindia.com/corporate/xbrl/AR_XBRL_VTL_15102026093409.xml</t>
  </si>
  <si>
    <t xml:space="preserve">https://nsearchives.nseindia.com/corporate/BRSR_502986_25082026195859.pdf</t>
  </si>
  <si>
    <t xml:space="preserve">in-capmkt:TotalWasteDisposed fact f1757</t>
  </si>
  <si>
    <t xml:space="preserve">in-capmkt:TotalWasteGenerated fact f1733</t>
  </si>
  <si>
    <t xml:space="preserve">in-capmkt:TotalWasteRecovered fact f1749</t>
  </si>
  <si>
    <t xml:space="preserve">https://nsearchives.nseindia.com/corporate/xbrl/INTEGRATED_FILING_INDAS_1661651_30042026015418_WEB.xml</t>
  </si>
  <si>
    <t xml:space="preserve">Profit before tax 5346.57 + finance costs 280.5 + depreciation 989.72 (Rs cr), from the same filing</t>
  </si>
  <si>
    <t xml:space="preserve">https://nsearchives.nseindia.com/corporate/xbrl/BRSR_20023_WebXMLFile_20260903_183044615.xml</t>
  </si>
  <si>
    <t xml:space="preserve">in-capmkt:(derived) renewable / total electricity fact f1910;f1918</t>
  </si>
  <si>
    <t xml:space="preserve">https://nsearchives.nseindia.com/corporate/WAAREE_03092026183019_BRSRIntimation_signed.pdf</t>
  </si>
  <si>
    <t xml:space="preserve">PDF page 41</t>
  </si>
  <si>
    <t xml:space="preserve">in-capmkt:TotalWasteDisposed fact f2063</t>
  </si>
  <si>
    <t xml:space="preserve">in-capmkt:TotalWasteGenerated fact f2041</t>
  </si>
  <si>
    <t xml:space="preserve">in-capmkt:TotalWasteRecovered fact f2055</t>
  </si>
  <si>
    <t xml:space="preserve">in-capmkt:TotalVolumeOfWaterConsumption fact f1949</t>
  </si>
  <si>
    <t xml:space="preserve">in-capmkt:TotalVolumeOfWaterWithdrawal fact f1947</t>
  </si>
  <si>
    <t xml:space="preserve">https://nsearchives.nseindia.com/corporate/xbrl/INTEGRATED_FILING_INDAS_1671057_21052026104457_WEB.xml</t>
  </si>
  <si>
    <t xml:space="preserve">Profit before tax 1061.44 + finance costs 107.64 + depreciation 150.9 (Rs cr), from the same filing</t>
  </si>
  <si>
    <t xml:space="preserve">https://nsearchives.nseindia.com/corporate/xbrl/BRSR_532144_22620261875_BRSR_WebXMLFile_20260622_180801061.xml</t>
  </si>
  <si>
    <t xml:space="preserve">in-capmkt:NOx fact f1922</t>
  </si>
  <si>
    <t xml:space="preserve">in-capmkt:ParticulateMatter fact f1926</t>
  </si>
  <si>
    <t xml:space="preserve">in-capmkt:(derived) renewable / total electricity fact f1836;f1844</t>
  </si>
  <si>
    <t xml:space="preserve">https://nsearchives.nseindia.com/corporate/xbrl/AR_XBRL_WELCORP_11082026111916.xml</t>
  </si>
  <si>
    <t xml:space="preserve">in-capmkt:SOx fact f1924</t>
  </si>
  <si>
    <t xml:space="preserve">in-capmkt:TotalScope1Emissions fact f1937</t>
  </si>
  <si>
    <t xml:space="preserve">in-capmkt:TotalScope2Emissions fact f1939</t>
  </si>
  <si>
    <t xml:space="preserve">in-capmkt:TotalWasteDisposed fact f1989</t>
  </si>
  <si>
    <t xml:space="preserve">in-capmkt:TotalWasteGenerated fact f1967</t>
  </si>
  <si>
    <t xml:space="preserve">in-capmkt:TotalWasteRecovered fact f1981</t>
  </si>
  <si>
    <t xml:space="preserve">in-capmkt:TotalVolumeOfWaterConsumption fact f1876</t>
  </si>
  <si>
    <t xml:space="preserve">in-capmkt:TotalVolumeOfWaterWithdrawal fact f1874</t>
  </si>
  <si>
    <t xml:space="preserve">https://nsearchives.nseindia.com/corporate/xbrl/INTEGRATED_FILING_INDAS_1668110_15052026092918_WEB.xml</t>
  </si>
  <si>
    <t xml:space="preserve">Profit before tax 283.84 + finance costs 75.26 + depreciation 258.86 (Rs cr), from the same filing</t>
  </si>
  <si>
    <t xml:space="preserve">https://www.welspunliving.com/uploads/investor_data/investorreport_9008.pdf</t>
  </si>
  <si>
    <t xml:space="preserve">NOx MT 33.38 39.10</t>
  </si>
  <si>
    <t xml:space="preserve">Particulate matter (PM) MT 72.09 86.65</t>
  </si>
  <si>
    <t xml:space="preserve">https://nsearchives.nseindia.com/corporate/xbrl/BRSR_2160_WebXMLFile_20260902_230137922.xml</t>
  </si>
  <si>
    <t xml:space="preserve">SOx MT 74.82 82.9</t>
  </si>
  <si>
    <t xml:space="preserve">https://nsearchives.nseindia.com/corporate/xbrl/INTEGRATED_FILING_INDAS_1652358_16042026045942_WEB.xml</t>
  </si>
  <si>
    <t xml:space="preserve">Profit before tax 17316.5 + finance costs 1457.7 + depreciation 2910.7 (Rs cr), from the same filing</t>
  </si>
  <si>
    <t xml:space="preserve">https://nsearchives.nseindia.com/corporate/xbrl/WIPRO_FY_2026_BRSR_BRSR_WebXMLFile_20260622_192436525.xml</t>
  </si>
  <si>
    <t xml:space="preserve">in-capmkt:NOx fact f2361</t>
  </si>
  <si>
    <t xml:space="preserve">in-capmkt:ParticulateMatter fact f2365</t>
  </si>
  <si>
    <t xml:space="preserve">in-capmkt:(derived) renewable / total electricity fact f2271;f2279</t>
  </si>
  <si>
    <t xml:space="preserve">https://nsearchives.nseindia.com/corporate/xbrl/AR_XBRL_WIPRO_09082026023029.xml</t>
  </si>
  <si>
    <t xml:space="preserve">in-capmkt:SOx fact f2363</t>
  </si>
  <si>
    <t xml:space="preserve">in-capmkt:TotalScope1Emissions fact f2376</t>
  </si>
  <si>
    <t xml:space="preserve">in-capmkt:TotalScope2Emissions fact f2378</t>
  </si>
  <si>
    <t xml:space="preserve">in-capmkt:TotalWasteDisposed fact f2432</t>
  </si>
  <si>
    <t xml:space="preserve">in-capmkt:TotalWasteGenerated fact f2408</t>
  </si>
  <si>
    <t xml:space="preserve">in-capmkt:TotalWasteRecovered fact f2424</t>
  </si>
  <si>
    <t xml:space="preserve">in-capmkt:TotalVolumeOfWaterConsumption fact f2312</t>
  </si>
  <si>
    <t xml:space="preserve">in-capmkt:TotalVolumeOfWaterWithdrawal fact f2310</t>
  </si>
  <si>
    <t xml:space="preserve">https://nsearchives.nseindia.com/corporate/xbrl/INTEGRATED_FILING_INDAS_1663412_04052026072830_WEB.xml</t>
  </si>
  <si>
    <t xml:space="preserve">Profit before tax 292.0 + finance costs 176.0 + depreciation 186.0 (Rs cr), from the same filing</t>
  </si>
  <si>
    <t xml:space="preserve">https://nsearchives.nseindia.com/corporate/xbrl/BRSR_BRSR_WebXMLFile_20260717_204437964.xml</t>
  </si>
  <si>
    <t xml:space="preserve">https://nsearchives.nseindia.com/corporate/xbrl/AR_XBRL_WOCKPHARMA_08092026171425.xml</t>
  </si>
  <si>
    <t xml:space="preserve">in-capmkt:TotalScope1Emissions fact f1638</t>
  </si>
  <si>
    <t xml:space="preserve">in-capmkt:TotalScope2Emissions fact f1640</t>
  </si>
  <si>
    <t xml:space="preserve">https://nsearchives.nseindia.com/corporate/xbrl/INTEGRATED_FILING_BANKING_1702976_28072026035704_WEB.xml</t>
  </si>
  <si>
    <t xml:space="preserve">https://nsearchives.nseindia.com/corporate/xbrl/BRSR_532648_257202604144_BRSR_WebXMLFile_20260725_004206749.xml</t>
  </si>
  <si>
    <t xml:space="preserve">in-capmkt:NOx fact f1655</t>
  </si>
  <si>
    <t xml:space="preserve">in-capmkt:ParticulateMatter fact f1659</t>
  </si>
  <si>
    <t xml:space="preserve">in-capmkt:SOx fact f1657</t>
  </si>
  <si>
    <t xml:space="preserve">in-capmkt:TotalScope1Emissions fact f1670</t>
  </si>
  <si>
    <t xml:space="preserve">in-capmkt:TotalScope2Emissions fact f1672</t>
  </si>
  <si>
    <t xml:space="preserve">https://nsearchives.nseindia.com/corporate/xbrl/INTEGRATED_FILING_INDAS_1658369_24042026034849_WEB.xml</t>
  </si>
  <si>
    <t xml:space="preserve">Profit before tax 1046.6 + finance costs 12.1 + depreciation 91.3 (Rs cr), from the same filing</t>
  </si>
  <si>
    <t xml:space="preserve">https://nsearchives.nseindia.com/corporate/ZENSARTECH_08072026161318_Intimation_of_BRSR.pdf</t>
  </si>
  <si>
    <t xml:space="preserve">page AR p.~40</t>
  </si>
  <si>
    <t xml:space="preserve">NOx tonnes/annum 0.04</t>
  </si>
  <si>
    <t xml:space="preserve">Particulate Matter (PM) tonnes/annum 0.003</t>
  </si>
  <si>
    <t xml:space="preserve">https://nsearchives.nseindia.com/corporate/xbrl/Zensar_BRSR_XML_BRSR_WebXMLFile_20260708_161345011.xml</t>
  </si>
  <si>
    <t xml:space="preserve">https://nsearchives.nseindia.com/corporate/xbrl/AR_XBRL_ZENSARTECH_27082026201947.xml</t>
  </si>
  <si>
    <t xml:space="preserve">SOx tonnes/annum 0.03</t>
  </si>
  <si>
    <t xml:space="preserve">https://nsearchives.nseindia.com/corporate/xbrl/INTEGRATED_FILING_INDAS_1662887_01052026083518_WEB.xml</t>
  </si>
  <si>
    <t xml:space="preserve">Profit before tax 196.0712 + finance costs 3.431 + depreciation 13.6924 (Rs cr), from the same filing</t>
  </si>
  <si>
    <t xml:space="preserve">https://nsearchives.nseindia.com/corporate/xbrl/BRSR_11756_WebXMLFile_20260806_224620295.xml</t>
  </si>
  <si>
    <t xml:space="preserve">https://nsearchives.nseindia.com/corporate/xbrl/AR_XBRL_ZENTEC_28092026094410.xml</t>
  </si>
  <si>
    <t xml:space="preserve">in-capmkt:TotalScope1Emissions fact f1666</t>
  </si>
  <si>
    <t xml:space="preserve">in-capmkt:TotalScope2Emissions fact f1668</t>
  </si>
  <si>
    <t xml:space="preserve">in-capmkt:TotalWasteDisposed fact f1718</t>
  </si>
  <si>
    <t xml:space="preserve">in-capmkt:TotalWasteRecovered fact f1710</t>
  </si>
  <si>
    <t xml:space="preserve">https://nsearchives.nseindia.com/corporate/xbrl/INTEGRATED_FILING_INDAS_1666650_13052026073422_WEB.xml</t>
  </si>
  <si>
    <t xml:space="preserve">Profit before tax 688.2036 + finance costs 5.2878 + depreciation 129.6137 (Rs cr), from the same filing</t>
  </si>
  <si>
    <t xml:space="preserve">https://nsearchives.nseindia.com/corporate/xbrl/BRSR_533023_1372026122236_BRSR_WebXMLFile_20260713_122256741.xml</t>
  </si>
  <si>
    <t xml:space="preserve">in-capmkt:NOx fact f1625</t>
  </si>
  <si>
    <t xml:space="preserve">in-capmkt:ParticulateMatter fact f1629</t>
  </si>
  <si>
    <t xml:space="preserve">https://nsearchives.nseindia.com/corporate/xbrl/AR_XBRL_ZFCVINDIA_25082026152551.xml</t>
  </si>
  <si>
    <t xml:space="preserve">https://nsearchives.nseindia.com/corporate/BRSR_533023_13072026122236.pdf</t>
  </si>
  <si>
    <t xml:space="preserve">PDF unit 'replace_XML_zero_with_below_detection_censored_value' applied; matched to XBRL value</t>
  </si>
  <si>
    <t xml:space="preserve">https://nsearchives.nseindia.com/corporate/xbrl/INTEGRATED_FILING_INDAS_1669485_19052026070304_WEB.xml</t>
  </si>
  <si>
    <t xml:space="preserve">Profit before tax 7137.7 + finance costs 438.9 + depreciation 1408.0 (Rs cr), from the same filing</t>
  </si>
  <si>
    <t xml:space="preserve">https://nsearchives.nseindia.com/corporate/Cadilahc_10072026170624_SubmissionofBRSR_202526.pdf</t>
  </si>
  <si>
    <t xml:space="preserve">page AR p.~291</t>
  </si>
  <si>
    <t xml:space="preserve">Nox MT 29.52</t>
  </si>
  <si>
    <t xml:space="preserve">Particulate matter (PM) MT 44.63</t>
  </si>
  <si>
    <t xml:space="preserve">https://nsearchives.nseindia.com/corporate/xbrl/BRSR_BRSR_WebXMLFile_20260710_170804193.xml</t>
  </si>
  <si>
    <t xml:space="preserve">in-capmkt:(derived) renewable / total electricity fact f1850;f1858</t>
  </si>
  <si>
    <t xml:space="preserve">Sox MT 47.89</t>
  </si>
  <si>
    <t xml:space="preserve">in-capmkt:TotalScope1Emissions fact f1954</t>
  </si>
  <si>
    <t xml:space="preserve">in-capmkt:TotalScope2Emissions fact f1956</t>
  </si>
  <si>
    <t xml:space="preserve">in-capmkt:TotalWasteDisposed fact f2010</t>
  </si>
  <si>
    <t xml:space="preserve">in-capmkt:TotalWasteGenerated fact f1986</t>
  </si>
  <si>
    <t xml:space="preserve">in-capmkt:TotalWasteRecovered fact f2002</t>
  </si>
  <si>
    <t xml:space="preserve">in-capmkt:TotalVolumeOfWaterConsumption fact f1891</t>
  </si>
  <si>
    <t xml:space="preserve">in-capmkt:TotalVolumeOfWaterWithdrawal fact f1889</t>
  </si>
  <si>
    <t xml:space="preserve">https://nsearchives.nseindia.com/corporate/xbrl/INTEGRATED_FILING_INDAS_1668882_18052026070323_WEB.xml</t>
  </si>
  <si>
    <t xml:space="preserve">Profit before tax 271.3 + finance costs 98.1 + depreciation 146.7 (Rs cr), from the same filing</t>
  </si>
  <si>
    <t xml:space="preserve">https://nsearchives.nseindia.com/corporate/xbrl/BRSR202526_BRSR_WebXMLFile_20260710_181436980.xml</t>
  </si>
  <si>
    <t xml:space="preserve">https://nsearchives.nseindia.com/corporate/xbrl/AR_XBRL_ZYDUSWELL_02092026095854.xml</t>
  </si>
  <si>
    <t xml:space="preserve">https://nsearchives.nseindia.com/corporate/ZYDUSWELL_10072026181428_SEintimationBRSR.pdf</t>
  </si>
  <si>
    <t xml:space="preserve">Positive-action credits (max 10 points in total)</t>
  </si>
  <si>
    <t xml:space="preserve">Restoration: Tier A +5 (stated area of 10 ha or more), Tier B +2 (other quantified activity). Recycling: 3 x share of waste recovered. Renewable electricity: 2 x renewable share. Credits recognise effort; they never offset pressure in the data.</t>
  </si>
  <si>
    <t xml:space="preserve">Restoration tier</t>
  </si>
  <si>
    <t xml:space="preserve">Restoration points</t>
  </si>
  <si>
    <t xml:space="preserve">Restoration evidence (largest project)</t>
  </si>
  <si>
    <t xml:space="preserve">Quantity</t>
  </si>
  <si>
    <t xml:space="preserve">Evidence status</t>
  </si>
  <si>
    <t xml:space="preserve">Restoration source</t>
  </si>
  <si>
    <t xml:space="preserve">Source page</t>
  </si>
  <si>
    <t xml:space="preserve">Waste recovered share</t>
  </si>
  <si>
    <t xml:space="preserve">Recycling points</t>
  </si>
  <si>
    <t xml:space="preserve">Renewable electricity share</t>
  </si>
  <si>
    <t xml:space="preserve">RE points</t>
  </si>
  <si>
    <t xml:space="preserve">Total credit</t>
  </si>
  <si>
    <t xml:space="preserve">Places gained from credit</t>
  </si>
  <si>
    <t xml:space="preserve">B</t>
  </si>
  <si>
    <t xml:space="preserve">Oragadam greenery development</t>
  </si>
  <si>
    <t xml:space="preserve">trees</t>
  </si>
  <si>
    <t xml:space="preserve">project_tree_planting</t>
  </si>
  <si>
    <t xml:space="preserve">One Million Tree Project native forest</t>
  </si>
  <si>
    <t xml:space="preserve">acre</t>
  </si>
  <si>
    <t xml:space="preserve">project_area_period_ambiguous</t>
  </si>
  <si>
    <t xml:space="preserve">Park15 tree plantation fencing irrigation</t>
  </si>
  <si>
    <t xml:space="preserve">saplings</t>
  </si>
  <si>
    <t xml:space="preserve">tree_planting_period_ambiguous</t>
  </si>
  <si>
    <t xml:space="preserve">Goldari percolation tank restoration</t>
  </si>
  <si>
    <t xml:space="preserve">litres_capacity</t>
  </si>
  <si>
    <t xml:space="preserve">prior_year_completed_project_current_review</t>
  </si>
  <si>
    <t xml:space="preserve">Onsite plantation</t>
  </si>
  <si>
    <t xml:space="preserve">tree_planting_period_or_boundary_ambiguous</t>
  </si>
  <si>
    <t xml:space="preserve">GoGreen Miyawaki denseforest</t>
  </si>
  <si>
    <t xml:space="preserve">IONIQ Forest degraded OSR restoration</t>
  </si>
  <si>
    <t xml:space="preserve">qualitative_annual_restoration</t>
  </si>
  <si>
    <t xml:space="preserve">https://www.hyundai.com/content/dam/hyundai/in/en/data/investor-relations/reports/brsr-2025-26.pdf</t>
  </si>
  <si>
    <t xml:space="preserve">Himalayan and coastal habitat conservation</t>
  </si>
  <si>
    <t xml:space="preserve">qualitative_conservation_project</t>
  </si>
  <si>
    <t xml:space="preserve">Vembanad Pulicat and native afforestation</t>
  </si>
  <si>
    <t xml:space="preserve">qualitative_restoration_project</t>
  </si>
  <si>
    <t xml:space="preserve">Supplier plantation</t>
  </si>
  <si>
    <t xml:space="preserve">supplier_boundary_tree_planting</t>
  </si>
  <si>
    <t xml:space="preserve">Central Asian Flyway wetland prioritisation</t>
  </si>
  <si>
    <t xml:space="preserve">wetlands</t>
  </si>
  <si>
    <t xml:space="preserve">assessment_not_completed_restoration</t>
  </si>
  <si>
    <t xml:space="preserve">Afforestation</t>
  </si>
  <si>
    <t xml:space="preserve">ha</t>
  </si>
  <si>
    <t xml:space="preserve">annual_area_activity</t>
  </si>
  <si>
    <t xml:space="preserve">Community mangrove forest restoration</t>
  </si>
  <si>
    <t xml:space="preserve">completed_project_area_species_conflict</t>
  </si>
  <si>
    <t xml:space="preserve">Pimpri eco restoration</t>
  </si>
  <si>
    <t xml:space="preserve">restored_area_stock_period_ambiguous</t>
  </si>
  <si>
    <t xml:space="preserve">Township factory plantation</t>
  </si>
  <si>
    <t xml:space="preserve">Gujarat Phase1 planting</t>
  </si>
  <si>
    <t xml:space="preserve">Annual plantation target achievement</t>
  </si>
  <si>
    <t xml:space="preserve">annual_tree_planting</t>
  </si>
  <si>
    <t xml:space="preserve">Indore inhouse greenbelt saplings</t>
  </si>
  <si>
    <t xml:space="preserve">Government land CSR plantation</t>
  </si>
  <si>
    <t xml:space="preserve">Afforestation and green cover</t>
  </si>
  <si>
    <t xml:space="preserve">qualitative_environmental_stewardship</t>
  </si>
  <si>
    <t xml:space="preserve">https://hbl.in/reports/hblannualreport2026.pdf</t>
  </si>
  <si>
    <t xml:space="preserve">Community native plantation</t>
  </si>
  <si>
    <t xml:space="preserve">native_saplings</t>
  </si>
  <si>
    <t xml:space="preserve">Mithapur coastal biodiversity conservation</t>
  </si>
  <si>
    <t xml:space="preserve">mangroves</t>
  </si>
  <si>
    <t xml:space="preserve">tree_planting_stock</t>
  </si>
  <si>
    <t xml:space="preserve">Crop residue burning prevention</t>
  </si>
  <si>
    <t xml:space="preserve">annual_sustainable_agriculture_programme</t>
  </si>
  <si>
    <t xml:space="preserve">Employee-suggested plantation</t>
  </si>
  <si>
    <t xml:space="preserve">ICDP runoff protection</t>
  </si>
  <si>
    <t xml:space="preserve">watershed_area_programme</t>
  </si>
  <si>
    <t xml:space="preserve">Green infrastructure project areas</t>
  </si>
  <si>
    <t xml:space="preserve">m2</t>
  </si>
  <si>
    <t xml:space="preserve">green_area_period_ambiguous</t>
  </si>
  <si>
    <t xml:space="preserve">CSR new saplings</t>
  </si>
  <si>
    <t xml:space="preserve">Rail corridor afforestation wetland</t>
  </si>
  <si>
    <t xml:space="preserve">in_progress_not_completed</t>
  </si>
  <si>
    <t xml:space="preserve">Annual tree plantation</t>
  </si>
  <si>
    <t xml:space="preserve">Social forestry sapling distribution</t>
  </si>
  <si>
    <t xml:space="preserve">saplings_distributed_not_verified_planting</t>
  </si>
  <si>
    <t xml:space="preserve">Rail Neer premises green cover</t>
  </si>
  <si>
    <t xml:space="preserve">Urbanforest plantation</t>
  </si>
  <si>
    <t xml:space="preserve">Maldives coral gardens and outplanting</t>
  </si>
  <si>
    <t xml:space="preserve">Project Aranyam plantation</t>
  </si>
  <si>
    <t xml:space="preserve">Saharanpur fruit tree livelihood planting</t>
  </si>
  <si>
    <t xml:space="preserve">fruit_trees</t>
  </si>
  <si>
    <t xml:space="preserve">TBO Cares community plantation</t>
  </si>
  <si>
    <t xml:space="preserve">qualitative_annual_plantation</t>
  </si>
  <si>
    <t xml:space="preserve">Water security and watershed restoration</t>
  </si>
  <si>
    <t xml:space="preserve">A</t>
  </si>
  <si>
    <t xml:space="preserve">Andhra Pradesh mangrove total programme</t>
  </si>
  <si>
    <t xml:space="preserve">restored_area_stock</t>
  </si>
  <si>
    <t xml:space="preserve">https://itcportal.com/content/dam/itc-corporate/pdfs/sustainability-report/itc-sustainability-report-2026.pdf</t>
  </si>
  <si>
    <t xml:space="preserve">Barren land afforestation</t>
  </si>
  <si>
    <t xml:space="preserve">Project NANNEER watershed expansion</t>
  </si>
  <si>
    <t xml:space="preserve">annual_watershed_programme_coverage</t>
  </si>
  <si>
    <t xml:space="preserve">Manufacturing location plantation</t>
  </si>
  <si>
    <t xml:space="preserve">NESCAFE Plan sustainable coffee</t>
  </si>
  <si>
    <t xml:space="preserve">production_area_not_restoration</t>
  </si>
  <si>
    <t xml:space="preserve">Plantations Division tree planting</t>
  </si>
  <si>
    <t xml:space="preserve">Parachute Kalpavriksha farmland programme</t>
  </si>
  <si>
    <t xml:space="preserve">cumulative_programme_coverage</t>
  </si>
  <si>
    <t xml:space="preserve">Adopted village ponds groundwater recharge</t>
  </si>
  <si>
    <t xml:space="preserve">pond_adoption_area</t>
  </si>
  <si>
    <t xml:space="preserve">Medicinal and aromatic plants</t>
  </si>
  <si>
    <t xml:space="preserve">CSR Environment plantation</t>
  </si>
  <si>
    <t xml:space="preserve">Annual agroforestry socialforestry mangroves</t>
  </si>
  <si>
    <t xml:space="preserve">bob Forest corporate office microforest</t>
  </si>
  <si>
    <t xml:space="preserve">sq_ft</t>
  </si>
  <si>
    <t xml:space="preserve">Lake restoration</t>
  </si>
  <si>
    <t xml:space="preserve">Degraded forest livelihoods project</t>
  </si>
  <si>
    <t xml:space="preserve">project_scope_not_completed_area</t>
  </si>
  <si>
    <t xml:space="preserve">Volunteer treeplanting</t>
  </si>
  <si>
    <t xml:space="preserve">Isha Foundation tree-based farming</t>
  </si>
  <si>
    <t xml:space="preserve">qualitative_agroforestry_project</t>
  </si>
  <si>
    <t xml:space="preserve">Native species plantation</t>
  </si>
  <si>
    <t xml:space="preserve">Plant-a-Life</t>
  </si>
  <si>
    <t xml:space="preserve">Chakkili Lake renovation planting</t>
  </si>
  <si>
    <t xml:space="preserve">neem_saplings</t>
  </si>
  <si>
    <t xml:space="preserve">Afforestation initiative</t>
  </si>
  <si>
    <t xml:space="preserve">Chennai treeplanting CSR</t>
  </si>
  <si>
    <t xml:space="preserve">Annual environmental plantation</t>
  </si>
  <si>
    <t xml:space="preserve">Horticultural saplings to FY26</t>
  </si>
  <si>
    <t xml:space="preserve">BFLGroup annual planting</t>
  </si>
  <si>
    <t xml:space="preserve">Group tree plantation</t>
  </si>
  <si>
    <t xml:space="preserve">Community water body restoration</t>
  </si>
  <si>
    <t xml:space="preserve">project_title_only</t>
  </si>
  <si>
    <t xml:space="preserve">Project Rukh</t>
  </si>
  <si>
    <t xml:space="preserve">planned_not_completed</t>
  </si>
  <si>
    <t xml:space="preserve">Annual treeplanting</t>
  </si>
  <si>
    <t xml:space="preserve">Vanaropan for Neutrality</t>
  </si>
  <si>
    <t xml:space="preserve">Employee plantation</t>
  </si>
  <si>
    <t xml:space="preserve">Plantation achievement</t>
  </si>
  <si>
    <t xml:space="preserve">New trees planted</t>
  </si>
  <si>
    <t xml:space="preserve">Harohalli plantation drive</t>
  </si>
  <si>
    <t xml:space="preserve">Plantation toward 2027goal</t>
  </si>
  <si>
    <t xml:space="preserve">Fiscal year tree plantation</t>
  </si>
  <si>
    <t xml:space="preserve">Biodiversity Park incremental trees and habitat</t>
  </si>
  <si>
    <t xml:space="preserve">HCLFoundation saplings</t>
  </si>
  <si>
    <t xml:space="preserve">Integrated environment restoration village work</t>
  </si>
  <si>
    <t xml:space="preserve">Samri Kudag Tatijharia rehabilitation H1FY26</t>
  </si>
  <si>
    <t xml:space="preserve">current_partial_year_area_lower_bound</t>
  </si>
  <si>
    <t xml:space="preserve">https://www.hindalco.com/Upload/PDF/eccr-kudag-bauxite-mine-apr25-to-sep25.pdf</t>
  </si>
  <si>
    <t xml:space="preserve">Former Kudremukh mine afforestation</t>
  </si>
  <si>
    <t xml:space="preserve">https://nsearchives.nseindia.com/annual_reports/AR_32026_KIOCL_2025_2026_A_14316363_10092026190922.pdf</t>
  </si>
  <si>
    <t xml:space="preserve">Integrated watershed programme</t>
  </si>
  <si>
    <t xml:space="preserve">programme_area_period_ambiguous</t>
  </si>
  <si>
    <t xml:space="preserve">Jarofix Yard restoration phase2</t>
  </si>
  <si>
    <t xml:space="preserve">completed_phase_area_period_ambiguous</t>
  </si>
  <si>
    <t xml:space="preserve">Port Talbot habitat creation permit</t>
  </si>
  <si>
    <t xml:space="preserve">commitment_not_achieved</t>
  </si>
  <si>
    <t xml:space="preserve">Plant site greenbelt planting</t>
  </si>
  <si>
    <t xml:space="preserve">Plantation annual achievement</t>
  </si>
  <si>
    <t xml:space="preserve">ATGL forest Greenmosphere</t>
  </si>
  <si>
    <t xml:space="preserve">Ek Ped Maa Ke Naam2.0</t>
  </si>
  <si>
    <t xml:space="preserve">Annual plantation including Mangroves2.0</t>
  </si>
  <si>
    <t xml:space="preserve">https://www.bharatpetroleum.in/bharat-petroleum-ar-25-26/pdf/22%20Business%20Responsibility%20%26%20Sustainability.pdf</t>
  </si>
  <si>
    <t xml:space="preserve">Afforestation green belt</t>
  </si>
  <si>
    <t xml:space="preserve">area_period_ambiguous</t>
  </si>
  <si>
    <t xml:space="preserve">WorldEnvironmentDay plantation</t>
  </si>
  <si>
    <t xml:space="preserve">Kochi mangrove conservation and restoration</t>
  </si>
  <si>
    <t xml:space="preserve">qualitative_restoration_with_assessment</t>
  </si>
  <si>
    <t xml:space="preserve">Environmental and biodiversity mitigation</t>
  </si>
  <si>
    <t xml:space="preserve">qualitative_prevention_and_management</t>
  </si>
  <si>
    <t xml:space="preserve">https://nsearchives.nseindia.com/corporate/HINDPETRO1_31072026185115_HPCL_BRSR_2026_signed.pdf</t>
  </si>
  <si>
    <t xml:space="preserve">Goa Green Credit eco restoration</t>
  </si>
  <si>
    <t xml:space="preserve">FY26 plantation</t>
  </si>
  <si>
    <t xml:space="preserve">https://www.adanienergysolutions.com/digital-reports/energy-solution/2026/pdf/environmental-social-and-governance.pdf</t>
  </si>
  <si>
    <t xml:space="preserve">Sasan OBdump bio reclamation</t>
  </si>
  <si>
    <t xml:space="preserve">Cumulative plantation</t>
  </si>
  <si>
    <t xml:space="preserve">Annual sapling planting</t>
  </si>
  <si>
    <t xml:space="preserve">Hydro Mahseer conservation and native afforestation</t>
  </si>
  <si>
    <t xml:space="preserve">Nigrie green belt</t>
  </si>
  <si>
    <t xml:space="preserve">greenbelt_area_stock</t>
  </si>
  <si>
    <t xml:space="preserve">Mine land reclamation annual practice</t>
  </si>
  <si>
    <t xml:space="preserve">approximate_annual_practice_not_FY_completion</t>
  </si>
  <si>
    <t xml:space="preserve">Gujarat degradedforest rejuvenation GCP</t>
  </si>
  <si>
    <t xml:space="preserve">funded_scope_not_completed_area</t>
  </si>
  <si>
    <t xml:space="preserve">Facility afforestation</t>
  </si>
  <si>
    <t xml:space="preserve">Gujarat Green Credit plantation blocks</t>
  </si>
  <si>
    <t xml:space="preserve">plantation_blocks</t>
  </si>
  <si>
    <t xml:space="preserve">Socialforestry saplings</t>
  </si>
  <si>
    <t xml:space="preserve">Public greenbelt adoption development maintenance</t>
  </si>
  <si>
    <t xml:space="preserve">Mangrove afforestation stock</t>
  </si>
  <si>
    <t xml:space="preserve">mangrove_area_stock</t>
  </si>
  <si>
    <t xml:space="preserve">https://www.adaniports.com/digital-reports/ports/2026/biodiversity.html</t>
  </si>
  <si>
    <t xml:space="preserve">Cumulative tree plantation</t>
  </si>
  <si>
    <t xml:space="preserve">Mindanao mangrove planting</t>
  </si>
  <si>
    <t xml:space="preserve">mangrove_trees</t>
  </si>
  <si>
    <t xml:space="preserve">Community education-linked plantation</t>
  </si>
  <si>
    <t xml:space="preserve">Plantation maintained</t>
  </si>
  <si>
    <t xml:space="preserve">Sector comparators: cement per tonne, power per MWh</t>
  </si>
  <si>
    <t xml:space="preserve">Same three pressures, divided by physical output instead of revenue. Passed the fairness test (reported on the same boundary by nearly all peers; SASB/ISSB industry metric). All other sectors use revenue.</t>
  </si>
  <si>
    <t xml:space="preserve">Comparator</t>
  </si>
  <si>
    <t xml:space="preserve">Output</t>
  </si>
  <si>
    <t xml:space="preserve">GHG per unit output</t>
  </si>
  <si>
    <t xml:space="preserve">Water per unit output</t>
  </si>
  <si>
    <t xml:space="preserve">Waste per unit output</t>
  </si>
  <si>
    <t xml:space="preserve">Pressure score (per output)</t>
  </si>
  <si>
    <t xml:space="preserve">Rank per revenue</t>
  </si>
  <si>
    <t xml:space="preserve">Source</t>
  </si>
  <si>
    <t xml:space="preserve">Page</t>
  </si>
  <si>
    <t xml:space="preserve">Verbatim quote</t>
  </si>
  <si>
    <t xml:space="preserve">cement_production_t</t>
  </si>
  <si>
    <t xml:space="preserve">t</t>
  </si>
  <si>
    <t xml:space="preserve">https://www.jswcement.in/annual-reports/JSW-Cement-IAR-2025-26-090726.pdf</t>
  </si>
  <si>
    <t xml:space="preserve">142 (Directors Report)</t>
  </si>
  <si>
    <t xml:space="preserve">The total consolidated production of Cement and Ground Granulated Blast Furnace Slag ("GGBS") during the year under review was 13.58 MTPA (Cement 7.79 MTPA, and GGBS 5.79 MTPA)</t>
  </si>
  <si>
    <t xml:space="preserve">https://www.shreecement.com/uploads/investors/Annual_Report_2025_2026.pdf</t>
  </si>
  <si>
    <t xml:space="preserve">~138 (unconfirmed)</t>
  </si>
  <si>
    <t xml:space="preserve">FIVE YEARS HIGHLIGHTS (STANDALONE) OPERATIONAL PERFORMANCE ... Cement Production (Lakh Tonnes) 276.92 312.14 339.76 335.19 333.76</t>
  </si>
  <si>
    <t xml:space="preserve">https://www.acclimited.com/annual-report-2025-26/pdf/Statutory.pdf</t>
  </si>
  <si>
    <t xml:space="preserve">303</t>
  </si>
  <si>
    <t xml:space="preserve">Cement production is 28.97 Million tonnes in FY 2025-26 as against 29.52 Million Tonnes in 2024-25.</t>
  </si>
  <si>
    <t xml:space="preserve">https://www.jkcement.com/wp-content/uploads/2026/06/JK-Cement-AR-2025-2026.pdf</t>
  </si>
  <si>
    <t xml:space="preserve">Cement Production (Including Value Added Products) MnTPA 13.11 14.57 18.27 19.51 22.21</t>
  </si>
  <si>
    <t xml:space="preserve">https://admin.nuvoco.com/public/Corporate/Annual_Reports/Integrated_Annual_Report_FY_26.pdf</t>
  </si>
  <si>
    <t xml:space="preserve">104 (Board Report)</t>
  </si>
  <si>
    <t xml:space="preserve">Cement of 20,221 KT was produced in FY 2025-26 as against 19,491 KT in the previous year. Clinker production increased to 11,848 KT as against 11,173 KT in the previous year.</t>
  </si>
  <si>
    <t xml:space="preserve">https://nsearchives.nseindia.com/corporate/DALBHARAT_04062026222040_DBLAR2026Signed.pdf</t>
  </si>
  <si>
    <t xml:space="preserve">11</t>
  </si>
  <si>
    <t xml:space="preserve">30.04 MnTPA Cement Production (MnTPA) FY 2025-26 30.04 29.08 FY 2024-25</t>
  </si>
  <si>
    <t xml:space="preserve">https://nsearchives.nseindia.com/annual_reports/AR_29941_RAMCOCEM_2025_2026_A_12590653_21072026194725.pdf</t>
  </si>
  <si>
    <t xml:space="preserve">Produced 128.70 lakh tonnes clinker Manufactured 182.55 lakh tonnes cement</t>
  </si>
  <si>
    <t xml:space="preserve">https://www.ambujacement.com/annual-report-2025/manufactured-capital.html</t>
  </si>
  <si>
    <t xml:space="preserve">Manufacturing Highlights of FY 2025-26* 27.42 MMT Clinker Production ... 37.37 MMT Cement Production</t>
  </si>
  <si>
    <t xml:space="preserve">https://www.ultratechcement.com/content/dam/ultratechcementwebsite/pdf/financials/annual-reports/integrated-and-sustainability-report-2025-26-single-page.pdf</t>
  </si>
  <si>
    <t xml:space="preserve">Grey cement production 148.85 | Production - Grey Cement (MMT) Clinker Cement FY 2025-26 148.85 101.8 FY 2024-25 131.64 92.48</t>
  </si>
  <si>
    <t xml:space="preserve">https://scanx.trade/stock-market-news/companies/india-cements-limited-annual-report-fy26-standalone-profit-of-65-31-crore-80th-agm-scheduled-for-10th-august-2026/45852202</t>
  </si>
  <si>
    <t xml:space="preserve">Cement production grew 14.70% to 103.00 lakh tonnes ... Clinker Production: 70.26 66.25 +6.05% | Cement Production: 103.00 89.80 +14.70%</t>
  </si>
  <si>
    <t xml:space="preserve">gross_generation_mwh</t>
  </si>
  <si>
    <t xml:space="preserve">MWh</t>
  </si>
  <si>
    <t xml:space="preserve">https://ntpc.co.in/sites/default/files/annual-report/complete-reports/Annual%20Report%202025-26%20%283%29.pdf</t>
  </si>
  <si>
    <t xml:space="preserve">Directors Report</t>
  </si>
  <si>
    <t xml:space="preserve">With an installed capacity of 60,796 MW on a standalone basis, NTPC recorded power generation of 352.787 Billion Units (BU).</t>
  </si>
  <si>
    <t xml:space="preserve">https://www.bseindia.com/xml-data/corpfiling/AttachLive/a6d30996-b420-4672-8524-1f8ce73260cb.pdf</t>
  </si>
  <si>
    <t xml:space="preserve">Q4 FY26 results deck, generation/sales chart</t>
  </si>
  <si>
    <t xml:space="preserve">Q4 FY25 Q4 FY26 FY25 FY26 Generation (BU) Sales (BU) ... 95.9 99.2 ... 104.9</t>
  </si>
  <si>
    <t xml:space="preserve">https://www.adanigreenenergy.com/-/media/project/greenenergy/investor-downloads/annual-reports/fy26.pdf</t>
  </si>
  <si>
    <t xml:space="preserve">Generated 37,567 million units of green power equivalent to powering 6.4 million households</t>
  </si>
  <si>
    <t xml:space="preserve">http://www.jswenergy.in/jsw_energy_annual_report_2025_26/pdf/JSWENERGY_INTEGRATED-ANNUAL-REPORT-2026.pdf</t>
  </si>
  <si>
    <t xml:space="preserve">Gross Generation by Source (MUs) 36,140 MU Thermal 6,394 MU Hydro 3,959 MU Solar 8,087 MU Wind Total 54,580 MU</t>
  </si>
  <si>
    <t xml:space="preserve">https://www.nhpcindia.com/assests/pzi_public/gallery/17859081100.pdf</t>
  </si>
  <si>
    <t xml:space="preserve">Your Company's power stations have achieved total generation of 23306.92 MUs during the year 2025-26 against generation of 19878 MUs during the previous year.</t>
  </si>
  <si>
    <t xml:space="preserve">https://www.nlcindia.in/webassets/investor/transcript_q4_fy2025-26_Investors_Meet_27-05-2026.pdf</t>
  </si>
  <si>
    <t xml:space="preserve">The group achieved gross power generation of 28.95 billion units in the financial year '25-'26.</t>
  </si>
  <si>
    <t xml:space="preserve">https://sjvn.nic.in/sites/default/files/2026-08/FINAL%20SJVN%20Annual%20Report%20%281-252%29_04.08.26%20PDF%20%28Compressed%29.pdf</t>
  </si>
  <si>
    <t xml:space="preserve">Directors Report, Generation table</t>
  </si>
  <si>
    <t xml:space="preserve">Total generation from SJVN’s Power Stations 10058.754 9957.494</t>
  </si>
  <si>
    <t xml:space="preserve">https://www.cesc.co.in/storage/uploads/annreport/AR_2025-26.pdf</t>
  </si>
  <si>
    <t xml:space="preserve">Note 55</t>
  </si>
  <si>
    <t xml:space="preserve">NOTE - 55 QUANTITATIVE INFORMATION: (Million kWh) 2025-26 2024-25 (a) Total number of units generated during the year 5737 5929 (b) Total number of units consumed in Generating Stations 456 469 (c) Total number of units sent out 5281 5460</t>
  </si>
  <si>
    <t xml:space="preserve">https://www.bseindia.com/xml-data/corpfiling/attachhis/6cef4954-96a7-4174-9ba6-3dd9b635c432.pdf</t>
  </si>
  <si>
    <t xml:space="preserve">78 (BRSR boundary: 154)</t>
  </si>
  <si>
    <t xml:space="preserve">Operational Performance ... Generation (MUs) 6,464 ... Total power generation expanded by 61.1%</t>
  </si>
  <si>
    <t xml:space="preserve">https://www.jppowerventures.com/wp-content/uploads/2026/06/Annual-Report-2025-26.pdf</t>
  </si>
  <si>
    <t xml:space="preserve">Vishnuprayag: the energy generated was 1744.91 MUs ... JBTPP: The gross energy generation of JBTPP was 3294.20 MUs ... Nigrie: The gross energy generation of the Plant was 10267.50 MUs</t>
  </si>
  <si>
    <t xml:space="preserve">Air pollution - separate rank</t>
  </si>
  <si>
    <t xml:space="preserve">NOx + SOx + particulate matter in tonnes per Rs crore of revenue. Ranked only where 10 or more peers report absolute mass (many report only stack concentrations, which cannot be converted to mass).</t>
  </si>
  <si>
    <t xml:space="preserve">NOx (t)</t>
  </si>
  <si>
    <t xml:space="preserve">SOx (t)</t>
  </si>
  <si>
    <t xml:space="preserve">PM (t)</t>
  </si>
  <si>
    <t xml:space="preserve">Total (t)</t>
  </si>
  <si>
    <t xml:space="preserve">Per Rs cr</t>
  </si>
  <si>
    <t xml:space="preserve">Air score</t>
  </si>
  <si>
    <t xml:space="preserve">Query flag</t>
  </si>
  <si>
    <t xml:space="preserve">data query</t>
  </si>
  <si>
    <t xml:space="preserve">Land and biodiversity - degraded-hectare equivalents (pilot, not ranked)</t>
  </si>
  <si>
    <t xml:space="preserve">Net DHE = (land owned + leased incl. mining leases) x sector degradation ratio - restoration on own land. Land area is not a BRSR field; it was collected from annual and sustainability reports. A credible company-wide total was found for only 19 companies, so no rank is published.</t>
  </si>
  <si>
    <t xml:space="preserve">Land owned (ha)</t>
  </si>
  <si>
    <t xml:space="preserve">Land leased (ha)</t>
  </si>
  <si>
    <t xml:space="preserve">Total land (ha)</t>
  </si>
  <si>
    <t xml:space="preserve">Basis</t>
  </si>
  <si>
    <t xml:space="preserve">Degradation ratio</t>
  </si>
  <si>
    <t xml:space="preserve">DHE (ha)</t>
  </si>
  <si>
    <t xml:space="preserve">Restored on own land (ha)</t>
  </si>
  <si>
    <t xml:space="preserve">Net DHE (ha)</t>
  </si>
  <si>
    <t xml:space="preserve">Net DHE per Rs cr</t>
  </si>
  <si>
    <t xml:space="preserve">Legacy NII land (ha), reference only</t>
  </si>
  <si>
    <t xml:space="preserve">stated total</t>
  </si>
  <si>
    <t xml:space="preserve">FY2025-26</t>
  </si>
  <si>
    <t xml:space="preserve">https://nsearchives.nseindia.com/corporate/SHYAMMETL_07082026105846_SmelAnnualReportFY202526.pdf</t>
  </si>
  <si>
    <t xml:space="preserve">We hold 1,827 acres of land, of which 489 acres remain unoccupied.</t>
  </si>
  <si>
    <t xml:space="preserve">owned + leased</t>
  </si>
  <si>
    <t xml:space="preserve">https://bel-india.in/wp-content/uploads/2026/08/Integrated-Annual-Report-2025-26.pdf</t>
  </si>
  <si>
    <t xml:space="preserve">Freehold land consists of 2,086.21 acres (2,086.07 acres) and Leasehold land consists of 989.28 acres (989.28 acres)</t>
  </si>
  <si>
    <t xml:space="preserve">https://nsearchives.nseindia.com/annual_reports/AR_30166_HAL_2025_2026_U_12603450_04082026103759.pdf</t>
  </si>
  <si>
    <t xml:space="preserve">Total Land held (in acres). (Refer Note -1A) 12009.840 12014.011</t>
  </si>
  <si>
    <t xml:space="preserve">https://www.bhel.com/sites/default/files/Annual%20Report%202025-26.pdf</t>
  </si>
  <si>
    <t xml:space="preserve">ii) Free hold land (Sale Deed) / Possessory Rights/license out of 3(i) in acres 15987.38 15987.38</t>
  </si>
  <si>
    <t xml:space="preserve">FY2024-25</t>
  </si>
  <si>
    <t xml:space="preserve">https://sumichem.co.in/pdf/25-26/SCIL_Investor_Presentation_June_2025_v4.pdf</t>
  </si>
  <si>
    <t xml:space="preserve">Plant Location / Area (acres): Bhavnagar ~58; Gajod ~120; Tarapur ~5; Vapi ~6; Silvassa ~3 ('5 Manufacturing Plants')</t>
  </si>
  <si>
    <t xml:space="preserve">https://fact.co.in/images/upload/FACT-Annual-Report-05-09-2026_9766.pdf</t>
  </si>
  <si>
    <t xml:space="preserve">15.02 acres ... are held under lease hold right from Cochin Port Trust, for which lease agreement is under finalization.</t>
  </si>
  <si>
    <t xml:space="preserve">https://www.shreecement.com/uploads/cleanupload/ESG%20Data%20Book%20FY%202024-25.pdf</t>
  </si>
  <si>
    <t xml:space="preserve">plantation efforts across 16 operational sites, covering a total of 1,340.99 hectares. Of this, 454.84 hectares, approximately 33.92%, are under plantation.</t>
  </si>
  <si>
    <t xml:space="preserve">https://insights.techmahindra.com/investors/tml-integrated-annual-report-fy-2025-2026.pdf</t>
  </si>
  <si>
    <t xml:space="preserve">Across 515.62 acres of land and 11,197,893 sq. ft. of built-up area in 13 Indian locations, 97.09 acres (3,310,482 sq. ft.) are certified under IGBC/LEED standards.</t>
  </si>
  <si>
    <t xml:space="preserve">https://jsw-steel-s3.s3.ap-south-1.amazonaws.com/jsw-steel-images/uploads/2026/06/JSWSL-Integrated-Annual-Report-FY-2025-26.pdf</t>
  </si>
  <si>
    <t xml:space="preserve">8,380 ha Total operational land footprint</t>
  </si>
  <si>
    <t xml:space="preserve">https://www.hindalco.com/Upload/PDF/hindalco-annual-report-2025-26.pdf</t>
  </si>
  <si>
    <t xml:space="preserve">Total own operational sites 41 14,640.68</t>
  </si>
  <si>
    <t xml:space="preserve">https://www.vedantalimited.com/vedantaFY26/docs/our-report-suit/Sustainability%20Report%20%28SR%29%202025-26.pdf</t>
  </si>
  <si>
    <t xml:space="preserve">Biodiversity Assessment FY 2025-26 Number of sites Area (Ha) Overall sites 46 64,979</t>
  </si>
  <si>
    <t xml:space="preserve">https://www.bcclweb.in/newpdfs/Investor_relation/Annual_Reports/ANNUAL_REPORT_2024-25.pdf</t>
  </si>
  <si>
    <t xml:space="preserve">Out of the total land of 16390.45 Ha held in the possession of BCCL, diverted forest land is 334.39 Ha and freehold land is 16056.06 Ha</t>
  </si>
  <si>
    <t xml:space="preserve">https://www.vedantapower.com/wp-content/uploads/2026/05/Vedanta-Power-Aiming-to-be-Among-Top-3-Private-Thermal-Power-Players-1.pdf</t>
  </si>
  <si>
    <t xml:space="preserve">Talwandi Sabo ... Land: 2114 Acres; Sakti ... Land: 998 Acres; Jharsuguda ... Land: ~18 Acres; Meenakshi ... Land: 953 Acres</t>
  </si>
  <si>
    <t xml:space="preserve">https://www.powergrid.in/sites/default/files/annual_reports/Powergrid%20Annual%20Report%202025-26%20Final_1.pdf</t>
  </si>
  <si>
    <t xml:space="preserve">Right of Use - Land 1,264 hectare (Previous Year 1,264 hectare) amounting to ₹618.63crore</t>
  </si>
  <si>
    <t xml:space="preserve">https://www.sobha.com/wp-content/uploads/2026/05/SOBHA-Investor-Presentation_Q4-FY2026.pdf</t>
  </si>
  <si>
    <t xml:space="preserve">Developable Land Bank (Acres) 191 218 409</t>
  </si>
  <si>
    <t xml:space="preserve">https://d1t2fddy6amcvs.cloudfront.net/investors/financial-performance/fy-2026-2027/Investor-Presentation--Q1-FY27.pdf</t>
  </si>
  <si>
    <t xml:space="preserve">Total 971 789</t>
  </si>
  <si>
    <t xml:space="preserve">https://docs.brigadegroup.com/assets/docs/investor/regulation-46/investor-presentations/Investorspresentation.pdf</t>
  </si>
  <si>
    <t xml:space="preserve">LAND AREA (IN ACRES) AS ON MAR 31, 2026</t>
  </si>
  <si>
    <t xml:space="preserve">https://blob.anantrajlimited.com/anantraj/1784020413560-Anant%20Raj%20Annual%20Report%202025-2026.pdf</t>
  </si>
  <si>
    <t xml:space="preserve">Spread across approximately 320 acres and largely acquired at historical costs, the land holdings are debt-free and free from litigation</t>
  </si>
  <si>
    <t xml:space="preserve">https://cdn.signatureglobal.in/documents/Annual-Report-FY-2025-26-x6hH8WgeTvKDQwfJZsiRHw.pdf</t>
  </si>
  <si>
    <t xml:space="preserve">KEY ONGOING PROJECTS AS OF MARCH 2026 ... Total 19 148.0 12.3 ... APPROVED PROJECTS ... Total 477 21.2 19.8 41.0</t>
  </si>
  <si>
    <t xml:space="preserve">Sector degradation ratios (share of biodiversity intactness lost; GLOBIO / PREDICTS / LCA land-use factors; see research/land_method.md)</t>
  </si>
  <si>
    <t xml:space="preserve">Sector</t>
  </si>
  <si>
    <t xml:space="preserve">Central</t>
  </si>
  <si>
    <t xml:space="preserve">Low</t>
  </si>
  <si>
    <t xml:space="preserve">High</t>
  </si>
  <si>
    <t xml:space="preserve">Forest Materials</t>
  </si>
  <si>
    <t xml:space="preserve">Utilities</t>
  </si>
  <si>
    <t xml:space="preserve">Illustrative nature cost - NOT a liability, NOT used in any rank</t>
  </si>
  <si>
    <t xml:space="preserve">Reported quantity x India price (central, 2025 Rs). GHG uses the global social cost of carbon; the India-borne share (~25%) is shown. Water is priced on consumption (withdrawal only where consumption is not reported). Never add companies together.</t>
  </si>
  <si>
    <t xml:space="preserve">Components costed</t>
  </si>
  <si>
    <t xml:space="preserve">GHG (Rs cr)</t>
  </si>
  <si>
    <t xml:space="preserve">of which India-borne (Rs cr)</t>
  </si>
  <si>
    <t xml:space="preserve">Water (Rs cr)</t>
  </si>
  <si>
    <t xml:space="preserve">Water basis</t>
  </si>
  <si>
    <t xml:space="preserve">Air (Rs cr)</t>
  </si>
  <si>
    <t xml:space="preserve">Land (Rs cr)</t>
  </si>
  <si>
    <t xml:space="preserve">Total low (Rs cr)</t>
  </si>
  <si>
    <t xml:space="preserve">Total central (Rs cr)</t>
  </si>
  <si>
    <t xml:space="preserve">Total high (Rs cr)</t>
  </si>
  <si>
    <t xml:space="preserve">% of revenue</t>
  </si>
  <si>
    <t xml:space="preserve">EBITDA (Rs cr)</t>
  </si>
  <si>
    <t xml:space="preserve">% of EBITDA</t>
  </si>
  <si>
    <t xml:space="preserve">EBITDA note</t>
  </si>
  <si>
    <t xml:space="preserve">ghg water nox sox pm</t>
  </si>
  <si>
    <t xml:space="preserve">consumption</t>
  </si>
  <si>
    <t xml:space="preserve">ghg water</t>
  </si>
  <si>
    <t xml:space="preserve">withdrawal (fallback)</t>
  </si>
  <si>
    <t xml:space="preserve">EBITDA not loaded</t>
  </si>
  <si>
    <t xml:space="preserve">ghg water nox</t>
  </si>
  <si>
    <t xml:space="preserve">n/a: EBITDA zero or negative</t>
  </si>
  <si>
    <t xml:space="preserve">ghg water nox pm</t>
  </si>
  <si>
    <t xml:space="preserve">ghg water land_ha</t>
  </si>
  <si>
    <t xml:space="preserve">ghg water nox sox pm land_ha</t>
  </si>
  <si>
    <t xml:space="preserve">ghg water sox pm</t>
  </si>
  <si>
    <t xml:space="preserve">ghg water nox sox</t>
  </si>
  <si>
    <t xml:space="preserve">n/a: financial company</t>
  </si>
  <si>
    <t xml:space="preserve">ghg nox sox pm</t>
  </si>
  <si>
    <t xml:space="preserve">ghg</t>
  </si>
  <si>
    <t xml:space="preserve">ghg water pm</t>
  </si>
  <si>
    <t xml:space="preserve">Illustrative nature cost by sector (recommended presentation)</t>
  </si>
  <si>
    <t xml:space="preserve">Medians and inter-quartile ranges; sectors with fewer than 5 costed companies omitted.</t>
  </si>
  <si>
    <t xml:space="preserve">Companies costed</t>
  </si>
  <si>
    <t xml:space="preserve">Median % revenue</t>
  </si>
  <si>
    <t xml:space="preserve">P25 % revenue</t>
  </si>
  <si>
    <t xml:space="preserve">P75 % revenue</t>
  </si>
  <si>
    <t xml:space="preserve">Median % EBITDA</t>
  </si>
  <si>
    <t xml:space="preserve">P25 % EBITDA</t>
  </si>
  <si>
    <t xml:space="preserve">P75 % EBITDA</t>
  </si>
  <si>
    <t xml:space="preserve">GHG share of cost (median)</t>
  </si>
  <si>
    <t xml:space="preserve">India prices used for the illustrative nature cost (2025 Rs)</t>
  </si>
  <si>
    <t xml:space="preserve">Each central value triangulated from 3-5 independent sources; full working in research/prices_*.md.</t>
  </si>
  <si>
    <t xml:space="preserve">Pressure</t>
  </si>
  <si>
    <t xml:space="preserve">Basis and sources</t>
  </si>
  <si>
    <t xml:space="preserve">Greenhouse gas</t>
  </si>
  <si>
    <t xml:space="preserve">INR2025 per tCO2e</t>
  </si>
  <si>
    <t xml:space="preserve">US EPA 2023 SC-CO2 (2% central; 2.5%/1.5%); cross-check Rennert et al. 2022 Nature (INR 19700); see research/prices_carbon_air.md</t>
  </si>
  <si>
    <t xml:space="preserve">SOx</t>
  </si>
  <si>
    <t xml:space="preserve">INR2025 per t SO2</t>
  </si>
  <si>
    <t xml:space="preserve">median of 4 independent estimates (India mortality studies + CE Delft income-adjusted); high = IMF; VSL 100x GNI = mid sensitivity (53x Cropper 2019; 160x Robinson 2019 reference)</t>
  </si>
  <si>
    <t xml:space="preserve">NOx</t>
  </si>
  <si>
    <t xml:space="preserve">INR2025 per t NO2</t>
  </si>
  <si>
    <t xml:space="preserve">median of 3 independent estimates</t>
  </si>
  <si>
    <t xml:space="preserve">Particulate matter</t>
  </si>
  <si>
    <t xml:space="preserve">INR2025 per t PM (size unspecified)</t>
  </si>
  <si>
    <t xml:space="preserve">CE Delft PM10 transfer; bounds = PM2.5 bounds x 0.547</t>
  </si>
  <si>
    <t xml:space="preserve">Water consumed</t>
  </si>
  <si>
    <t xml:space="preserve">INR2025 per m3 (kL) consumed</t>
  </si>
  <si>
    <t xml:space="preserve">Kumar 2006 Water Policy 8(1):15-29 (INR 36) + IFVI 2026 ecosystem-service component (INR 48); CE Delft eps=0 (INR 49) cross-check; low = irrigation value (Bierkens 2019); high INR 200 = author approximation of IFVI India-only factor. Applied to water consumption where reported, withdrawal as flagged fallback.</t>
  </si>
  <si>
    <t xml:space="preserve">Degraded land (per DHE-ha per year)</t>
  </si>
  <si>
    <t xml:space="preserve">INR2025 per degraded-hectare-equivalent per year</t>
  </si>
  <si>
    <t xml:space="preserve">ESVD India + de Groot 2012 + Brander 2024 generic tropical terrestrial (median of three); see research/land_method.md</t>
  </si>
  <si>
    <t xml:space="preserve">Data queries - values awaiting company confirmation</t>
  </si>
  <si>
    <t xml:space="preserve">Not scored until confirmed; the company's rank is withheld meanwhile.</t>
  </si>
  <si>
    <t xml:space="preserve">sector</t>
  </si>
  <si>
    <t xml:space="preserve">symbol</t>
  </si>
  <si>
    <t xml:space="preserve">company</t>
  </si>
  <si>
    <t xml:space="preserve">element</t>
  </si>
  <si>
    <t xml:space="preserve">reported_value</t>
  </si>
  <si>
    <t xml:space="preserve">unit</t>
  </si>
  <si>
    <t xml:space="preserve">revenue_inr_cr</t>
  </si>
  <si>
    <t xml:space="preserve">intensity_per_rs_cr</t>
  </si>
  <si>
    <t xml:space="preserve">times_sector_median</t>
  </si>
  <si>
    <t xml:space="preserve">side</t>
  </si>
  <si>
    <t xml:space="preserve">status</t>
  </si>
  <si>
    <t xml:space="preserve">climate</t>
  </si>
  <si>
    <t xml:space="preserve">below median (may be genuine for offices/hydro/services; or under-reporting)</t>
  </si>
  <si>
    <t xml:space="preserve">excluded from score pending company confirmation</t>
  </si>
  <si>
    <t xml:space="preserve">Scope 2 implies a grid-electricity bill larger than total revenue (physically implausible; likely unit error)</t>
  </si>
  <si>
    <t xml:space="preserve">above median (possible unit/boundary error)</t>
  </si>
  <si>
    <t xml:space="preserve">water</t>
  </si>
  <si>
    <t xml:space="preserve">waste</t>
  </si>
  <si>
    <t xml:space="preserve">air</t>
  </si>
  <si>
    <t xml:space="preserve">Companies not ranked, and why</t>
  </si>
  <si>
    <t xml:space="preserve">Reason</t>
  </si>
  <si>
    <t xml:space="preserve">Rank stability by peer group (Spearman correlation; 1 = identical order)</t>
  </si>
  <si>
    <t xml:space="preserve">With vs without credit; revenue vs profit basis; withdrawal vs consumption; worst case dropping one element.</t>
  </si>
  <si>
    <t xml:space="preserve">elements_scored</t>
  </si>
  <si>
    <t xml:space="preserve">rho_with_vs_without_credit</t>
  </si>
  <si>
    <t xml:space="preserve">rho_revenue_vs_profit</t>
  </si>
  <si>
    <t xml:space="preserve">n_profit</t>
  </si>
  <si>
    <t xml:space="preserve">rho_water_withdrawal_vs_consumption</t>
  </si>
  <si>
    <t xml:space="preserve">min_rho_leave_one_element_out</t>
  </si>
  <si>
    <t xml:space="preserve">rho_vs_codex_monetary_rank</t>
  </si>
  <si>
    <t xml:space="preserve">n_codex</t>
  </si>
  <si>
    <t xml:space="preserve">max_rank_gain_from_credit</t>
  </si>
  <si>
    <t xml:space="preserve">climate, water, waste, air</t>
  </si>
  <si>
    <t xml:space="preserve">climate, water, waste</t>
  </si>
  <si>
    <t xml:space="preserve">Sources and versions</t>
  </si>
  <si>
    <t xml:space="preserve">Item</t>
  </si>
  <si>
    <t xml:space="preserve">Version / period</t>
  </si>
  <si>
    <t xml:space="preserve">BRSR XBRL and PDF filings</t>
  </si>
  <si>
    <t xml:space="preserve">NSE corporate filings archive (nsearchives.nseindia.com)</t>
  </si>
  <si>
    <t xml:space="preserve">FY2025-26, retrieved 22-27 Oct 2026</t>
  </si>
  <si>
    <t xml:space="preserve">Revenue, PAT, EBITDA components</t>
  </si>
  <si>
    <t xml:space="preserve">FY2025-26, retrieved 23-27 Oct 2026</t>
  </si>
  <si>
    <t xml:space="preserve">Gap-filled values</t>
  </si>
  <si>
    <t xml:space="preserve">Company annual / sustainability reports, BRSR PDFs (URL, page, quote per value)</t>
  </si>
  <si>
    <t xml:space="preserve">Land areas</t>
  </si>
  <si>
    <t xml:space="preserve">Annual reports, investor presentations, environmental-clearance documents</t>
  </si>
  <si>
    <t xml:space="preserve">FY2025-26 (FY2024-25 accepted, labelled)</t>
  </si>
  <si>
    <t xml:space="preserve">Cement production, power generation</t>
  </si>
  <si>
    <t xml:space="preserve">Annual reports, results releases</t>
  </si>
  <si>
    <t xml:space="preserve">Restoration evidence</t>
  </si>
  <si>
    <t xml:space="preserve">BRSR, sustainability and annual reports (register with page per project)</t>
  </si>
  <si>
    <t xml:space="preserve">Universe</t>
  </si>
  <si>
    <t xml:space="preserve">AMFI average market capitalisation, Jan-Jun 2026</t>
  </si>
  <si>
    <t xml:space="preserve">published 30 Jun 2026</t>
  </si>
  <si>
    <t xml:space="preserve">Sector classification</t>
  </si>
  <si>
    <t xml:space="preserve">NSE Indices industry classification</t>
  </si>
  <si>
    <t xml:space="preserve">constituent files as of 22 Oct 2026</t>
  </si>
  <si>
    <t xml:space="preserve">Prices (illustrative annex)</t>
  </si>
  <si>
    <t xml:space="preserve">US EPA 2023 SC-CO2; Rennert et al. 2022; India air-pollution damage studies; CE Delft; Kumar 2006; IFVI 2026; ESVD; de Groot 2012; Brander 2024</t>
  </si>
  <si>
    <t xml:space="preserve">see Prices sheet and research/prices_*.md</t>
  </si>
  <si>
    <t xml:space="preserve">Degradation ratios</t>
  </si>
  <si>
    <t xml:space="preserve">GLOBIO MSA; PREDICTS BII; LCA land-use factors (de Baan, ReCiPe, LC-IMPACT)</t>
  </si>
  <si>
    <t xml:space="preserve">see research/land_method.md</t>
  </si>
  <si>
    <t xml:space="preserve">Build</t>
  </si>
  <si>
    <t xml:space="preserve">build_clbi.py + v11_extensions.py; input SHA-256 in build_stats.json</t>
  </si>
  <si>
    <t xml:space="preserve">CLBI v1.1-draft (2026-10-27)</t>
  </si>
</sst>
</file>

<file path=xl/styles.xml><?xml version="1.0" encoding="utf-8"?>
<styleSheet xmlns="http://schemas.openxmlformats.org/spreadsheetml/2006/main">
  <numFmts count="16">
    <numFmt numFmtId="164" formatCode="General"/>
    <numFmt numFmtId="165" formatCode="#,##0.00"/>
    <numFmt numFmtId="166" formatCode="0.0"/>
    <numFmt numFmtId="167" formatCode="#,##0"/>
    <numFmt numFmtId="168" formatCode="#,##0.0"/>
    <numFmt numFmtId="169" formatCode="#,##0.000"/>
    <numFmt numFmtId="170" formatCode="#,##0.0000"/>
    <numFmt numFmtId="171" formatCode="General"/>
    <numFmt numFmtId="172" formatCode="0.0%"/>
    <numFmt numFmtId="173" formatCode="0.00"/>
    <numFmt numFmtId="174" formatCode="#,##0.##"/>
    <numFmt numFmtId="175" formatCode="0.0000"/>
    <numFmt numFmtId="176" formatCode="0.00000"/>
    <numFmt numFmtId="177" formatCode="0%"/>
    <numFmt numFmtId="178" formatCode="#,##0.###"/>
    <numFmt numFmtId="179" formatCode="0.000000"/>
  </numFmts>
  <fonts count="12">
    <font>
      <sz val="11"/>
      <color theme="1"/>
      <name val="Calibri"/>
      <family val="2"/>
      <charset val="1"/>
    </font>
    <font>
      <sz val="10"/>
      <name val="Arial"/>
      <family val="0"/>
    </font>
    <font>
      <sz val="10"/>
      <name val="Arial"/>
      <family val="0"/>
    </font>
    <font>
      <sz val="10"/>
      <name val="Arial"/>
      <family val="0"/>
    </font>
    <font>
      <b val="true"/>
      <sz val="16"/>
      <color rgb="FF1C3F2C"/>
      <name val="Arial"/>
      <family val="0"/>
      <charset val="1"/>
    </font>
    <font>
      <i val="true"/>
      <sz val="9"/>
      <color rgb="FF6B7280"/>
      <name val="Arial"/>
      <family val="0"/>
      <charset val="1"/>
    </font>
    <font>
      <b val="true"/>
      <sz val="10"/>
      <name val="Arial"/>
      <family val="0"/>
      <charset val="1"/>
    </font>
    <font>
      <sz val="10"/>
      <name val="Arial"/>
      <family val="0"/>
      <charset val="1"/>
    </font>
    <font>
      <b val="true"/>
      <sz val="11"/>
      <color rgb="FF1C3F2C"/>
      <name val="Arial"/>
      <family val="0"/>
      <charset val="1"/>
    </font>
    <font>
      <b val="true"/>
      <sz val="10"/>
      <color rgb="FFFFFFFF"/>
      <name val="Arial"/>
      <family val="0"/>
      <charset val="1"/>
    </font>
    <font>
      <sz val="10"/>
      <color rgb="FF0000FF"/>
      <name val="Arial"/>
      <family val="0"/>
      <charset val="1"/>
    </font>
    <font>
      <u val="single"/>
      <sz val="10"/>
      <color rgb="FF1F5FBF"/>
      <name val="Arial"/>
      <family val="0"/>
      <charset val="1"/>
    </font>
  </fonts>
  <fills count="3">
    <fill>
      <patternFill patternType="none"/>
    </fill>
    <fill>
      <patternFill patternType="gray125"/>
    </fill>
    <fill>
      <patternFill patternType="solid">
        <fgColor rgb="FF1C3F2C"/>
        <bgColor rgb="FF33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9" fillId="2"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72" fontId="10" fillId="0" borderId="0" xfId="0" applyFont="tru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74" fontId="7"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73" fontId="7" fillId="0" borderId="0" xfId="0" applyFont="true" applyBorder="false" applyAlignment="false" applyProtection="false">
      <alignment horizontal="general" vertical="bottom" textRotation="0" wrapText="false" indent="0" shrinkToFit="false"/>
      <protection locked="true" hidden="false"/>
    </xf>
    <xf numFmtId="175" fontId="7" fillId="0" borderId="0" xfId="0" applyFont="true" applyBorder="false" applyAlignment="false" applyProtection="false">
      <alignment horizontal="general" vertical="bottom" textRotation="0" wrapText="false" indent="0" shrinkToFit="false"/>
      <protection locked="true" hidden="false"/>
    </xf>
    <xf numFmtId="176" fontId="7" fillId="0" borderId="0" xfId="0" applyFont="true" applyBorder="false" applyAlignment="false" applyProtection="false">
      <alignment horizontal="general" vertical="bottom" textRotation="0" wrapText="false" indent="0" shrinkToFit="false"/>
      <protection locked="true" hidden="false"/>
    </xf>
    <xf numFmtId="177" fontId="7" fillId="0" borderId="0" xfId="0" applyFont="true" applyBorder="false" applyAlignment="false" applyProtection="false">
      <alignment horizontal="general" vertical="bottom" textRotation="0" wrapText="false" indent="0" shrinkToFit="false"/>
      <protection locked="true" hidden="false"/>
    </xf>
    <xf numFmtId="178" fontId="7" fillId="0" borderId="0" xfId="0" applyFont="true" applyBorder="false" applyAlignment="false" applyProtection="false">
      <alignment horizontal="general" vertical="bottom" textRotation="0" wrapText="false" indent="0" shrinkToFit="false"/>
      <protection locked="true" hidden="false"/>
    </xf>
    <xf numFmtId="179"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0">
    <dxf>
      <fill>
        <patternFill patternType="solid">
          <fgColor rgb="FF1C3F2C"/>
          <bgColor rgb="FF000000"/>
        </patternFill>
      </fill>
    </dxf>
    <dxf>
      <fill>
        <patternFill patternType="solid">
          <bgColor rgb="FF000000"/>
        </patternFill>
      </fill>
    </dxf>
    <dxf>
      <fill>
        <patternFill patternType="solid">
          <fgColor rgb="FFFFFFFF"/>
          <bgColor rgb="FF000000"/>
        </patternFill>
      </fill>
    </dxf>
    <dxf>
      <fill>
        <patternFill patternType="solid">
          <fgColor rgb="FFB7DDBF"/>
          <bgColor rgb="FF000000"/>
        </patternFill>
      </fill>
    </dxf>
    <dxf>
      <fill>
        <patternFill patternType="solid">
          <fgColor rgb="FFB8DEC0"/>
          <bgColor rgb="FF000000"/>
        </patternFill>
      </fill>
    </dxf>
    <dxf>
      <fill>
        <patternFill patternType="solid">
          <fgColor rgb="FFB9DEC0"/>
          <bgColor rgb="FF000000"/>
        </patternFill>
      </fill>
    </dxf>
    <dxf>
      <fill>
        <patternFill patternType="solid">
          <fgColor rgb="FFBADEC0"/>
          <bgColor rgb="FF000000"/>
        </patternFill>
      </fill>
    </dxf>
    <dxf>
      <fill>
        <patternFill patternType="solid">
          <fgColor rgb="FFBBDFC0"/>
          <bgColor rgb="FF000000"/>
        </patternFill>
      </fill>
    </dxf>
    <dxf>
      <fill>
        <patternFill patternType="solid">
          <fgColor rgb="FFBCDFC0"/>
          <bgColor rgb="FF000000"/>
        </patternFill>
      </fill>
    </dxf>
    <dxf>
      <fill>
        <patternFill patternType="solid">
          <fgColor rgb="FFBDDFC1"/>
          <bgColor rgb="FF000000"/>
        </patternFill>
      </fill>
    </dxf>
    <dxf>
      <fill>
        <patternFill patternType="solid">
          <fgColor rgb="FFBFE0C1"/>
          <bgColor rgb="FF000000"/>
        </patternFill>
      </fill>
    </dxf>
    <dxf>
      <fill>
        <patternFill patternType="solid">
          <fgColor rgb="FFC0E0C1"/>
          <bgColor rgb="FF000000"/>
        </patternFill>
      </fill>
    </dxf>
    <dxf>
      <fill>
        <patternFill patternType="solid">
          <fgColor rgb="FFC1E0C1"/>
          <bgColor rgb="FF000000"/>
        </patternFill>
      </fill>
    </dxf>
    <dxf>
      <fill>
        <patternFill patternType="solid">
          <fgColor rgb="FFC3E1C2"/>
          <bgColor rgb="FF000000"/>
        </patternFill>
      </fill>
    </dxf>
    <dxf>
      <fill>
        <patternFill patternType="solid">
          <fgColor rgb="FFC4E1C2"/>
          <bgColor rgb="FF000000"/>
        </patternFill>
      </fill>
    </dxf>
    <dxf>
      <fill>
        <patternFill patternType="solid">
          <fgColor rgb="FFC5E1C2"/>
          <bgColor rgb="FF000000"/>
        </patternFill>
      </fill>
    </dxf>
    <dxf>
      <fill>
        <patternFill patternType="solid">
          <fgColor rgb="FFC6E2C2"/>
          <bgColor rgb="FF000000"/>
        </patternFill>
      </fill>
    </dxf>
    <dxf>
      <fill>
        <patternFill patternType="solid">
          <fgColor rgb="FFC7E2C2"/>
          <bgColor rgb="FF000000"/>
        </patternFill>
      </fill>
    </dxf>
    <dxf>
      <fill>
        <patternFill patternType="solid">
          <fgColor rgb="FFC8E2C2"/>
          <bgColor rgb="FF000000"/>
        </patternFill>
      </fill>
    </dxf>
    <dxf>
      <fill>
        <patternFill patternType="solid">
          <fgColor rgb="FFCAE3C3"/>
          <bgColor rgb="FF000000"/>
        </patternFill>
      </fill>
    </dxf>
    <dxf>
      <fill>
        <patternFill patternType="solid">
          <fgColor rgb="FFCBE3C3"/>
          <bgColor rgb="FF000000"/>
        </patternFill>
      </fill>
    </dxf>
    <dxf>
      <fill>
        <patternFill patternType="solid">
          <fgColor rgb="FFCCE4C3"/>
          <bgColor rgb="FF000000"/>
        </patternFill>
      </fill>
    </dxf>
    <dxf>
      <fill>
        <patternFill patternType="solid">
          <fgColor rgb="FFCDE4C3"/>
          <bgColor rgb="FF000000"/>
        </patternFill>
      </fill>
    </dxf>
    <dxf>
      <fill>
        <patternFill patternType="solid">
          <fgColor rgb="FFCEE4C3"/>
          <bgColor rgb="FF000000"/>
        </patternFill>
      </fill>
    </dxf>
    <dxf>
      <fill>
        <patternFill patternType="solid">
          <fgColor rgb="FFCEE4C4"/>
          <bgColor rgb="FF000000"/>
        </patternFill>
      </fill>
    </dxf>
    <dxf>
      <fill>
        <patternFill patternType="solid">
          <fgColor rgb="FFCFE4C4"/>
          <bgColor rgb="FF000000"/>
        </patternFill>
      </fill>
    </dxf>
    <dxf>
      <fill>
        <patternFill patternType="solid">
          <fgColor rgb="FFD0E5C4"/>
          <bgColor rgb="FF000000"/>
        </patternFill>
      </fill>
    </dxf>
    <dxf>
      <fill>
        <patternFill patternType="solid">
          <fgColor rgb="FFD1E5C4"/>
          <bgColor rgb="FF000000"/>
        </patternFill>
      </fill>
    </dxf>
    <dxf>
      <fill>
        <patternFill patternType="solid">
          <fgColor rgb="FFD2E5C4"/>
          <bgColor rgb="FF000000"/>
        </patternFill>
      </fill>
    </dxf>
    <dxf>
      <fill>
        <patternFill patternType="solid">
          <fgColor rgb="FFD3E5C4"/>
          <bgColor rgb="FF000000"/>
        </patternFill>
      </fill>
    </dxf>
    <dxf>
      <fill>
        <patternFill patternType="solid">
          <fgColor rgb="FFD3E6C5"/>
          <bgColor rgb="FF000000"/>
        </patternFill>
      </fill>
    </dxf>
    <dxf>
      <fill>
        <patternFill patternType="solid">
          <fgColor rgb="FFD4E6C5"/>
          <bgColor rgb="FF000000"/>
        </patternFill>
      </fill>
    </dxf>
    <dxf>
      <fill>
        <patternFill patternType="solid">
          <fgColor rgb="FFD5E6C5"/>
          <bgColor rgb="FF000000"/>
        </patternFill>
      </fill>
    </dxf>
    <dxf>
      <fill>
        <patternFill patternType="solid">
          <fgColor rgb="FFD6E6C5"/>
          <bgColor rgb="FF000000"/>
        </patternFill>
      </fill>
    </dxf>
    <dxf>
      <fill>
        <patternFill patternType="solid">
          <fgColor rgb="FFD7E7C5"/>
          <bgColor rgb="FF000000"/>
        </patternFill>
      </fill>
    </dxf>
    <dxf>
      <fill>
        <patternFill patternType="solid">
          <fgColor rgb="FFD8E7C5"/>
          <bgColor rgb="FF000000"/>
        </patternFill>
      </fill>
    </dxf>
    <dxf>
      <fill>
        <patternFill patternType="solid">
          <fgColor rgb="FFD9E7C5"/>
          <bgColor rgb="FF000000"/>
        </patternFill>
      </fill>
    </dxf>
    <dxf>
      <fill>
        <patternFill patternType="solid">
          <fgColor rgb="FFD9E7C6"/>
          <bgColor rgb="FF000000"/>
        </patternFill>
      </fill>
    </dxf>
    <dxf>
      <fill>
        <patternFill patternType="solid">
          <fgColor rgb="FFDAE8C6"/>
          <bgColor rgb="FF000000"/>
        </patternFill>
      </fill>
    </dxf>
    <dxf>
      <fill>
        <patternFill patternType="solid">
          <fgColor rgb="FFDBE8C6"/>
          <bgColor rgb="FF000000"/>
        </patternFill>
      </fill>
    </dxf>
    <dxf>
      <fill>
        <patternFill patternType="solid">
          <fgColor rgb="FFDCE8C6"/>
          <bgColor rgb="FF000000"/>
        </patternFill>
      </fill>
    </dxf>
    <dxf>
      <fill>
        <patternFill patternType="solid">
          <fgColor rgb="FFDDE8C6"/>
          <bgColor rgb="FF000000"/>
        </patternFill>
      </fill>
    </dxf>
    <dxf>
      <fill>
        <patternFill patternType="solid">
          <fgColor rgb="FFDEE9C6"/>
          <bgColor rgb="FF000000"/>
        </patternFill>
      </fill>
    </dxf>
    <dxf>
      <fill>
        <patternFill patternType="solid">
          <fgColor rgb="FFDEE9C7"/>
          <bgColor rgb="FF000000"/>
        </patternFill>
      </fill>
    </dxf>
    <dxf>
      <fill>
        <patternFill patternType="solid">
          <fgColor rgb="FFDFE9C7"/>
          <bgColor rgb="FF000000"/>
        </patternFill>
      </fill>
    </dxf>
    <dxf>
      <fill>
        <patternFill patternType="solid">
          <fgColor rgb="FFE0E9C7"/>
          <bgColor rgb="FF000000"/>
        </patternFill>
      </fill>
    </dxf>
    <dxf>
      <fill>
        <patternFill patternType="solid">
          <fgColor rgb="FFE1EAC7"/>
          <bgColor rgb="FF000000"/>
        </patternFill>
      </fill>
    </dxf>
    <dxf>
      <fill>
        <patternFill patternType="solid">
          <fgColor rgb="FFE2EAC7"/>
          <bgColor rgb="FF000000"/>
        </patternFill>
      </fill>
    </dxf>
    <dxf>
      <fill>
        <patternFill patternType="solid">
          <fgColor rgb="FFE3EAC7"/>
          <bgColor rgb="FF000000"/>
        </patternFill>
      </fill>
    </dxf>
    <dxf>
      <fill>
        <patternFill patternType="solid">
          <fgColor rgb="FFE4EAC7"/>
          <bgColor rgb="FF000000"/>
        </patternFill>
      </fill>
    </dxf>
    <dxf>
      <fill>
        <patternFill patternType="solid">
          <fgColor rgb="FFE4EBC8"/>
          <bgColor rgb="FF000000"/>
        </patternFill>
      </fill>
    </dxf>
    <dxf>
      <fill>
        <patternFill patternType="solid">
          <fgColor rgb="FFE5EBC8"/>
          <bgColor rgb="FF000000"/>
        </patternFill>
      </fill>
    </dxf>
    <dxf>
      <fill>
        <patternFill patternType="solid">
          <fgColor rgb="FFE6EBC8"/>
          <bgColor rgb="FF000000"/>
        </patternFill>
      </fill>
    </dxf>
    <dxf>
      <fill>
        <patternFill patternType="solid">
          <fgColor rgb="FFE7EBC8"/>
          <bgColor rgb="FF000000"/>
        </patternFill>
      </fill>
    </dxf>
    <dxf>
      <fill>
        <patternFill patternType="solid">
          <fgColor rgb="FFE8ECC8"/>
          <bgColor rgb="FF000000"/>
        </patternFill>
      </fill>
    </dxf>
    <dxf>
      <fill>
        <patternFill patternType="solid">
          <fgColor rgb="FFE9ECC8"/>
          <bgColor rgb="FF000000"/>
        </patternFill>
      </fill>
    </dxf>
    <dxf>
      <fill>
        <patternFill patternType="solid">
          <fgColor rgb="FFEAECC9"/>
          <bgColor rgb="FF000000"/>
        </patternFill>
      </fill>
    </dxf>
    <dxf>
      <fill>
        <patternFill patternType="solid">
          <fgColor rgb="FFEBECC9"/>
          <bgColor rgb="FF000000"/>
        </patternFill>
      </fill>
    </dxf>
    <dxf>
      <fill>
        <patternFill patternType="solid">
          <fgColor rgb="FFEBEDC9"/>
          <bgColor rgb="FF000000"/>
        </patternFill>
      </fill>
    </dxf>
    <dxf>
      <fill>
        <patternFill patternType="solid">
          <fgColor rgb="FFECEDC9"/>
          <bgColor rgb="FF000000"/>
        </patternFill>
      </fill>
    </dxf>
    <dxf>
      <fill>
        <patternFill patternType="solid">
          <fgColor rgb="FFEDEDC9"/>
          <bgColor rgb="FF000000"/>
        </patternFill>
      </fill>
    </dxf>
    <dxf>
      <fill>
        <patternFill patternType="solid">
          <fgColor rgb="FFEEEDC9"/>
          <bgColor rgb="FF000000"/>
        </patternFill>
      </fill>
    </dxf>
    <dxf>
      <fill>
        <patternFill patternType="solid">
          <fgColor rgb="FFEEEEC9"/>
          <bgColor rgb="FF000000"/>
        </patternFill>
      </fill>
    </dxf>
    <dxf>
      <fill>
        <patternFill patternType="solid">
          <fgColor rgb="FFEFEEC9"/>
          <bgColor rgb="FF000000"/>
        </patternFill>
      </fill>
    </dxf>
    <dxf>
      <fill>
        <patternFill patternType="solid">
          <fgColor rgb="FFEFEECA"/>
          <bgColor rgb="FF000000"/>
        </patternFill>
      </fill>
    </dxf>
    <dxf>
      <fill>
        <patternFill patternType="solid">
          <fgColor rgb="FFF0EECA"/>
          <bgColor rgb="FF000000"/>
        </patternFill>
      </fill>
    </dxf>
    <dxf>
      <fill>
        <patternFill patternType="solid">
          <fgColor rgb="FFF1EECA"/>
          <bgColor rgb="FF000000"/>
        </patternFill>
      </fill>
    </dxf>
    <dxf>
      <fill>
        <patternFill patternType="solid">
          <fgColor rgb="FFF2EECA"/>
          <bgColor rgb="FF000000"/>
        </patternFill>
      </fill>
    </dxf>
    <dxf>
      <fill>
        <patternFill patternType="solid">
          <fgColor rgb="FFF2EFCA"/>
          <bgColor rgb="FF000000"/>
        </patternFill>
      </fill>
    </dxf>
    <dxf>
      <fill>
        <patternFill patternType="solid">
          <fgColor rgb="FFF3EFCA"/>
          <bgColor rgb="FF000000"/>
        </patternFill>
      </fill>
    </dxf>
    <dxf>
      <fill>
        <patternFill patternType="solid">
          <fgColor rgb="FFF4CECC"/>
          <bgColor rgb="FF000000"/>
        </patternFill>
      </fill>
    </dxf>
    <dxf>
      <fill>
        <patternFill patternType="solid">
          <fgColor rgb="FFF4CFCC"/>
          <bgColor rgb="FF000000"/>
        </patternFill>
      </fill>
    </dxf>
    <dxf>
      <fill>
        <patternFill patternType="solid">
          <fgColor rgb="FFF4EFCA"/>
          <bgColor rgb="FF000000"/>
        </patternFill>
      </fill>
    </dxf>
    <dxf>
      <fill>
        <patternFill patternType="solid">
          <fgColor rgb="FFF5D0CC"/>
          <bgColor rgb="FF000000"/>
        </patternFill>
      </fill>
    </dxf>
    <dxf>
      <fill>
        <patternFill patternType="solid">
          <fgColor rgb="FFF5D1CC"/>
          <bgColor rgb="FF000000"/>
        </patternFill>
      </fill>
    </dxf>
    <dxf>
      <fill>
        <patternFill patternType="solid">
          <fgColor rgb="FFF5D2CC"/>
          <bgColor rgb="FF000000"/>
        </patternFill>
      </fill>
    </dxf>
    <dxf>
      <fill>
        <patternFill patternType="solid">
          <fgColor rgb="FFF5EFCB"/>
          <bgColor rgb="FF000000"/>
        </patternFill>
      </fill>
    </dxf>
    <dxf>
      <fill>
        <patternFill patternType="solid">
          <fgColor rgb="FFF6D3CC"/>
          <bgColor rgb="FF000000"/>
        </patternFill>
      </fill>
    </dxf>
    <dxf>
      <fill>
        <patternFill patternType="solid">
          <fgColor rgb="FFF6D4CC"/>
          <bgColor rgb="FF000000"/>
        </patternFill>
      </fill>
    </dxf>
    <dxf>
      <fill>
        <patternFill patternType="solid">
          <fgColor rgb="FFF6D5CC"/>
          <bgColor rgb="FF000000"/>
        </patternFill>
      </fill>
    </dxf>
    <dxf>
      <fill>
        <patternFill patternType="solid">
          <fgColor rgb="FFF6D6CC"/>
          <bgColor rgb="FF000000"/>
        </patternFill>
      </fill>
    </dxf>
    <dxf>
      <fill>
        <patternFill patternType="solid">
          <fgColor rgb="FFF6F0CB"/>
          <bgColor rgb="FF000000"/>
        </patternFill>
      </fill>
    </dxf>
    <dxf>
      <fill>
        <patternFill patternType="solid">
          <fgColor rgb="FFF7D6CC"/>
          <bgColor rgb="FF000000"/>
        </patternFill>
      </fill>
    </dxf>
    <dxf>
      <fill>
        <patternFill patternType="solid">
          <fgColor rgb="FFF7D7CC"/>
          <bgColor rgb="FF000000"/>
        </patternFill>
      </fill>
    </dxf>
    <dxf>
      <fill>
        <patternFill patternType="solid">
          <fgColor rgb="FFF7D8CC"/>
          <bgColor rgb="FF000000"/>
        </patternFill>
      </fill>
    </dxf>
    <dxf>
      <fill>
        <patternFill patternType="solid">
          <fgColor rgb="FFF7F0CB"/>
          <bgColor rgb="FF000000"/>
        </patternFill>
      </fill>
    </dxf>
    <dxf>
      <fill>
        <patternFill patternType="solid">
          <fgColor rgb="FFF8D9CC"/>
          <bgColor rgb="FF000000"/>
        </patternFill>
      </fill>
    </dxf>
    <dxf>
      <fill>
        <patternFill patternType="solid">
          <fgColor rgb="FFF8DACC"/>
          <bgColor rgb="FF000000"/>
        </patternFill>
      </fill>
    </dxf>
    <dxf>
      <fill>
        <patternFill patternType="solid">
          <fgColor rgb="FFF8DBCC"/>
          <bgColor rgb="FF000000"/>
        </patternFill>
      </fill>
    </dxf>
    <dxf>
      <fill>
        <patternFill patternType="solid">
          <fgColor rgb="FFF8DCCC"/>
          <bgColor rgb="FF000000"/>
        </patternFill>
      </fill>
    </dxf>
    <dxf>
      <fill>
        <patternFill patternType="solid">
          <fgColor rgb="FFF8DDCC"/>
          <bgColor rgb="FF000000"/>
        </patternFill>
      </fill>
    </dxf>
    <dxf>
      <fill>
        <patternFill patternType="solid">
          <fgColor rgb="FFF8F0CB"/>
          <bgColor rgb="FF000000"/>
        </patternFill>
      </fill>
    </dxf>
    <dxf>
      <fill>
        <patternFill patternType="solid">
          <fgColor rgb="FFF9DDCC"/>
          <bgColor rgb="FF000000"/>
        </patternFill>
      </fill>
    </dxf>
    <dxf>
      <fill>
        <patternFill patternType="solid">
          <fgColor rgb="FFF9DECC"/>
          <bgColor rgb="FF000000"/>
        </patternFill>
      </fill>
    </dxf>
    <dxf>
      <fill>
        <patternFill patternType="solid">
          <fgColor rgb="FFF9DFCC"/>
          <bgColor rgb="FF000000"/>
        </patternFill>
      </fill>
    </dxf>
    <dxf>
      <fill>
        <patternFill patternType="solid">
          <fgColor rgb="FFF9E0CC"/>
          <bgColor rgb="FF000000"/>
        </patternFill>
      </fill>
    </dxf>
    <dxf>
      <fill>
        <patternFill patternType="solid">
          <fgColor rgb="FFF9F0CB"/>
          <bgColor rgb="FF000000"/>
        </patternFill>
      </fill>
    </dxf>
    <dxf>
      <fill>
        <patternFill patternType="solid">
          <fgColor rgb="FFF9F1CB"/>
          <bgColor rgb="FF000000"/>
        </patternFill>
      </fill>
    </dxf>
    <dxf>
      <fill>
        <patternFill patternType="solid">
          <fgColor rgb="FFFAE0CC"/>
          <bgColor rgb="FF000000"/>
        </patternFill>
      </fill>
    </dxf>
    <dxf>
      <fill>
        <patternFill patternType="solid">
          <fgColor rgb="FFFAE1CC"/>
          <bgColor rgb="FF000000"/>
        </patternFill>
      </fill>
    </dxf>
    <dxf>
      <fill>
        <patternFill patternType="solid">
          <fgColor rgb="FFFAE2CC"/>
          <bgColor rgb="FF000000"/>
        </patternFill>
      </fill>
    </dxf>
    <dxf>
      <fill>
        <patternFill patternType="solid">
          <fgColor rgb="FFFAE3CC"/>
          <bgColor rgb="FF000000"/>
        </patternFill>
      </fill>
    </dxf>
    <dxf>
      <fill>
        <patternFill patternType="solid">
          <fgColor rgb="FFFAE4CC"/>
          <bgColor rgb="FF000000"/>
        </patternFill>
      </fill>
    </dxf>
    <dxf>
      <fill>
        <patternFill patternType="solid">
          <fgColor rgb="FFFAF1CB"/>
          <bgColor rgb="FF000000"/>
        </patternFill>
      </fill>
    </dxf>
    <dxf>
      <fill>
        <patternFill patternType="solid">
          <fgColor rgb="FFFAF1CC"/>
          <bgColor rgb="FF000000"/>
        </patternFill>
      </fill>
    </dxf>
    <dxf>
      <fill>
        <patternFill patternType="solid">
          <fgColor rgb="FFFBE4CC"/>
          <bgColor rgb="FF000000"/>
        </patternFill>
      </fill>
    </dxf>
    <dxf>
      <fill>
        <patternFill patternType="solid">
          <fgColor rgb="FFFBE5CC"/>
          <bgColor rgb="FF000000"/>
        </patternFill>
      </fill>
    </dxf>
    <dxf>
      <fill>
        <patternFill patternType="solid">
          <fgColor rgb="FFFBE6CC"/>
          <bgColor rgb="FF000000"/>
        </patternFill>
      </fill>
    </dxf>
    <dxf>
      <fill>
        <patternFill patternType="solid">
          <fgColor rgb="FFFBE7CC"/>
          <bgColor rgb="FF000000"/>
        </patternFill>
      </fill>
    </dxf>
    <dxf>
      <fill>
        <patternFill patternType="solid">
          <fgColor rgb="FFFBF1CC"/>
          <bgColor rgb="FF000000"/>
        </patternFill>
      </fill>
    </dxf>
    <dxf>
      <fill>
        <patternFill patternType="solid">
          <fgColor rgb="FFFCE7CC"/>
          <bgColor rgb="FF000000"/>
        </patternFill>
      </fill>
    </dxf>
    <dxf>
      <fill>
        <patternFill patternType="solid">
          <fgColor rgb="FFFCE8CC"/>
          <bgColor rgb="FF000000"/>
        </patternFill>
      </fill>
    </dxf>
    <dxf>
      <fill>
        <patternFill patternType="solid">
          <fgColor rgb="FFFCE9CC"/>
          <bgColor rgb="FF000000"/>
        </patternFill>
      </fill>
    </dxf>
    <dxf>
      <fill>
        <patternFill patternType="solid">
          <fgColor rgb="FFFCEACC"/>
          <bgColor rgb="FF000000"/>
        </patternFill>
      </fill>
    </dxf>
    <dxf>
      <fill>
        <patternFill patternType="solid">
          <fgColor rgb="FFFCEBCC"/>
          <bgColor rgb="FF000000"/>
        </patternFill>
      </fill>
    </dxf>
    <dxf>
      <fill>
        <patternFill patternType="solid">
          <fgColor rgb="FFFCF1CC"/>
          <bgColor rgb="FF000000"/>
        </patternFill>
      </fill>
    </dxf>
    <dxf>
      <fill>
        <patternFill patternType="solid">
          <fgColor rgb="FFFCF2CC"/>
          <bgColor rgb="FF000000"/>
        </patternFill>
      </fill>
    </dxf>
    <dxf>
      <fill>
        <patternFill patternType="solid">
          <fgColor rgb="FFFDEBCC"/>
          <bgColor rgb="FF000000"/>
        </patternFill>
      </fill>
    </dxf>
    <dxf>
      <fill>
        <patternFill patternType="solid">
          <fgColor rgb="FFFDECCC"/>
          <bgColor rgb="FF000000"/>
        </patternFill>
      </fill>
    </dxf>
    <dxf>
      <fill>
        <patternFill patternType="solid">
          <fgColor rgb="FFFDEDCC"/>
          <bgColor rgb="FF000000"/>
        </patternFill>
      </fill>
    </dxf>
    <dxf>
      <fill>
        <patternFill patternType="solid">
          <fgColor rgb="FFFDEECC"/>
          <bgColor rgb="FF000000"/>
        </patternFill>
      </fill>
    </dxf>
    <dxf>
      <fill>
        <patternFill patternType="solid">
          <fgColor rgb="FFFDF2CC"/>
          <bgColor rgb="FF000000"/>
        </patternFill>
      </fill>
    </dxf>
    <dxf>
      <fill>
        <patternFill patternType="solid">
          <fgColor rgb="FFFEEECC"/>
          <bgColor rgb="FF000000"/>
        </patternFill>
      </fill>
    </dxf>
    <dxf>
      <fill>
        <patternFill patternType="solid">
          <fgColor rgb="FFFEEFCC"/>
          <bgColor rgb="FF000000"/>
        </patternFill>
      </fill>
    </dxf>
    <dxf>
      <fill>
        <patternFill patternType="solid">
          <fgColor rgb="FFFEF0CC"/>
          <bgColor rgb="FF000000"/>
        </patternFill>
      </fill>
    </dxf>
    <dxf>
      <fill>
        <patternFill patternType="solid">
          <fgColor rgb="FFFEF1CC"/>
          <bgColor rgb="FF000000"/>
        </patternFill>
      </fill>
    </dxf>
    <dxf>
      <fill>
        <patternFill patternType="solid">
          <fgColor rgb="FFFEF2CC"/>
          <bgColor rgb="FF000000"/>
        </patternFill>
      </fill>
    </dxf>
    <dxf>
      <fill>
        <patternFill patternType="solid">
          <fgColor rgb="FFFFF2CC"/>
          <bgColor rgb="FF000000"/>
        </patternFill>
      </fill>
    </dxf>
    <dxf>
      <fill>
        <patternFill patternType="solid">
          <fgColor rgb="FFBDDFC0"/>
          <bgColor rgb="FF000000"/>
        </patternFill>
      </fill>
    </dxf>
    <dxf>
      <fill>
        <patternFill patternType="solid">
          <fgColor rgb="FFC2E1C1"/>
          <bgColor rgb="FF000000"/>
        </patternFill>
      </fill>
    </dxf>
    <dxf>
      <fill>
        <patternFill patternType="solid">
          <fgColor rgb="FFDAE7C6"/>
          <bgColor rgb="FF000000"/>
        </patternFill>
      </fill>
    </dxf>
    <dxf>
      <fill>
        <patternFill patternType="solid">
          <fgColor rgb="FFE4EAC8"/>
          <bgColor rgb="FF000000"/>
        </patternFill>
      </fill>
    </dxf>
    <dxf>
      <fill>
        <patternFill patternType="solid">
          <fgColor rgb="FFF4CCCC"/>
          <bgColor rgb="FF000000"/>
        </patternFill>
      </fill>
    </dxf>
    <dxf>
      <fill>
        <patternFill patternType="solid">
          <fgColor rgb="FFF4CDCC"/>
          <bgColor rgb="FF000000"/>
        </patternFill>
      </fill>
    </dxf>
    <dxf>
      <fill>
        <patternFill patternType="solid">
          <fgColor rgb="FFF6D2CC"/>
          <bgColor rgb="FF000000"/>
        </patternFill>
      </fill>
    </dxf>
    <dxf>
      <fill>
        <patternFill patternType="solid">
          <fgColor rgb="FFF7D9CC"/>
          <bgColor rgb="FF000000"/>
        </patternFill>
      </fill>
    </dxf>
    <dxf>
      <fill>
        <patternFill patternType="solid">
          <fgColor rgb="FFC8E2C3"/>
          <bgColor rgb="FF000000"/>
        </patternFill>
      </fill>
    </dxf>
    <dxf>
      <fill>
        <patternFill patternType="solid">
          <fgColor rgb="FFF5CFCC"/>
          <bgColor rgb="FF000000"/>
        </patternFill>
      </fill>
    </dxf>
    <dxf>
      <fill>
        <patternFill patternType="solid">
          <fgColor rgb="FFC9E3C3"/>
          <bgColor rgb="FF000000"/>
        </patternFill>
      </fill>
    </dxf>
    <dxf>
      <fill>
        <patternFill patternType="solid">
          <fgColor rgb="FFE1E9C7"/>
          <bgColor rgb="FF000000"/>
        </patternFill>
      </fill>
    </dxf>
    <dxf>
      <fill>
        <patternFill patternType="solid">
          <fgColor rgb="FFE9ECC9"/>
          <bgColor rgb="FF000000"/>
        </patternFill>
      </fill>
    </dxf>
    <dxf>
      <fill>
        <patternFill patternType="solid">
          <fgColor rgb="FFC2E0C1"/>
          <bgColor rgb="FF000000"/>
        </patternFill>
      </fill>
    </dxf>
    <dxf>
      <fill>
        <patternFill patternType="solid">
          <fgColor rgb="FFBEDFC1"/>
          <bgColor rgb="FF000000"/>
        </patternFill>
      </fill>
    </dxf>
    <dxf>
      <fill>
        <patternFill patternType="solid">
          <fgColor rgb="FFC3E1C1"/>
          <bgColor rgb="FF000000"/>
        </patternFill>
      </fill>
    </dxf>
    <dxf>
      <fill>
        <patternFill patternType="solid">
          <fgColor rgb="FFD3E6C4"/>
          <bgColor rgb="FF000000"/>
        </patternFill>
      </fill>
    </dxf>
    <dxf>
      <fill>
        <patternFill patternType="solid">
          <fgColor rgb="FFDDE9C6"/>
          <bgColor rgb="FF000000"/>
        </patternFill>
      </fill>
    </dxf>
    <dxf>
      <fill>
        <patternFill patternType="solid">
          <fgColor rgb="FF0000FF"/>
          <bgColor rgb="FF000000"/>
        </patternFill>
      </fill>
    </dxf>
    <dxf>
      <fill>
        <patternFill patternType="solid">
          <fgColor rgb="FF000000"/>
          <bgColor rgb="FF000000"/>
        </patternFill>
      </fill>
    </dxf>
    <dxf>
      <fill>
        <patternFill>
          <bgColor rgb="FFF4CCCC"/>
        </patternFill>
      </fill>
    </dxf>
    <dxf>
      <fill>
        <patternFill patternType="solid">
          <fgColor rgb="FF1F5FB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DDBF"/>
      <rgbColor rgb="FF808080"/>
      <rgbColor rgb="FF9999FF"/>
      <rgbColor rgb="FF993366"/>
      <rgbColor rgb="FFFFFFCC"/>
      <rgbColor rgb="FFCCFFFF"/>
      <rgbColor rgb="FF660066"/>
      <rgbColor rgb="FFFF8080"/>
      <rgbColor rgb="FF1F5FBF"/>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CCCC"/>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C3F2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Air" displayName="Air" ref="A4:K249" headerRowCount="1" totalsRowCount="0" totalsRowShown="0">
  <autoFilter ref="A4:K249"/>
  <tableColumns count="11">
    <tableColumn id="1" name="Peer group"/>
    <tableColumn id="2" name="Symbol"/>
    <tableColumn id="3" name="Company"/>
    <tableColumn id="4" name="NOx (t)"/>
    <tableColumn id="5" name="SOx (t)"/>
    <tableColumn id="6" name="PM (t)"/>
    <tableColumn id="7" name="Total (t)"/>
    <tableColumn id="8" name="Per Rs cr"/>
    <tableColumn id="9" name="Air score"/>
    <tableColumn id="10" name="Air rank"/>
    <tableColumn id="11" name="Query flag"/>
  </tableColumns>
</table>
</file>

<file path=xl/tables/table2.xml><?xml version="1.0" encoding="utf-8"?>
<table xmlns="http://schemas.openxmlformats.org/spreadsheetml/2006/main" id="2" name="AllCompanies" displayName="AllCompanies" ref="A4:AB504" headerRowCount="1" totalsRowCount="0" totalsRowShown="0">
  <autoFilter ref="A4:AB504"/>
  <tableColumns count="28">
    <tableColumn id="1" name="Symbol"/>
    <tableColumn id="2" name="Company"/>
    <tableColumn id="3" name="NSE sector"/>
    <tableColumn id="4" name="Peer group"/>
    <tableColumn id="5" name="Rank"/>
    <tableColumn id="6" name="of"/>
    <tableColumn id="7" name="Quartile"/>
    <tableColumn id="8" name="Final score"/>
    <tableColumn id="9" name="Pressure score"/>
    <tableColumn id="10" name="Credit points"/>
    <tableColumn id="11" name="Climate score"/>
    <tableColumn id="12" name="Water score"/>
    <tableColumn id="13" name="Waste score"/>
    <tableColumn id="14" name="Rank without credit"/>
    <tableColumn id="15" name="Rank on profit"/>
    <tableColumn id="16" name="Air rank (separate)"/>
    <tableColumn id="17" name="Rank per tonne / MWh"/>
    <tableColumn id="18" name="Revenue FY26 (Rs cr)"/>
    <tableColumn id="19" name="GHG Scope 1+2 (tCO2e)"/>
    <tableColumn id="20" name="Water withdrawal (kL)"/>
    <tableColumn id="21" name="Waste generated (t)"/>
    <tableColumn id="22" name="Air NOx+SOx+PM (t)"/>
    <tableColumn id="23" name="Nature cost, illustrative (Rs cr)"/>
    <tableColumn id="24" name="Nature cost % revenue"/>
    <tableColumn id="25" name="Status"/>
    <tableColumn id="26" name="Check before naming"/>
    <tableColumn id="27" name="Business-model flag"/>
    <tableColumn id="28" name="Revenue flag"/>
  </tableColumns>
</table>
</file>

<file path=xl/tables/table3.xml><?xml version="1.0" encoding="utf-8"?>
<table xmlns="http://schemas.openxmlformats.org/spreadsheetml/2006/main" id="3" name="Comparators" displayName="Comparators" ref="A4:O24" headerRowCount="1" totalsRowCount="0" totalsRowShown="0">
  <autoFilter ref="A4:O24"/>
  <tableColumns count="15">
    <tableColumn id="1" name="Peer group"/>
    <tableColumn id="2" name="Symbol"/>
    <tableColumn id="3" name="Company"/>
    <tableColumn id="4" name="Comparator"/>
    <tableColumn id="5" name="Output"/>
    <tableColumn id="6" name="Unit"/>
    <tableColumn id="7" name="GHG per unit output"/>
    <tableColumn id="8" name="Water per unit output"/>
    <tableColumn id="9" name="Waste per unit output"/>
    <tableColumn id="10" name="Pressure score (per output)"/>
    <tableColumn id="11" name="Rank per output"/>
    <tableColumn id="12" name="Rank per revenue"/>
    <tableColumn id="13" name="Source"/>
    <tableColumn id="14" name="Page"/>
    <tableColumn id="15" name="Verbatim quote"/>
  </tableColumns>
</table>
</file>

<file path=xl/tables/table4.xml><?xml version="1.0" encoding="utf-8"?>
<table xmlns="http://schemas.openxmlformats.org/spreadsheetml/2006/main" id="4" name="Credits" displayName="Credits" ref="A4:Q504" headerRowCount="1" totalsRowCount="0" totalsRowShown="0">
  <autoFilter ref="A4:Q504"/>
  <tableColumns count="17">
    <tableColumn id="1" name="Symbol"/>
    <tableColumn id="2" name="Company"/>
    <tableColumn id="3" name="Peer group"/>
    <tableColumn id="4" name="Restoration tier"/>
    <tableColumn id="5" name="Restoration points"/>
    <tableColumn id="6" name="Restoration evidence (largest project)"/>
    <tableColumn id="7" name="Quantity"/>
    <tableColumn id="8" name="Unit"/>
    <tableColumn id="9" name="Evidence status"/>
    <tableColumn id="10" name="Restoration source"/>
    <tableColumn id="11" name="Source page"/>
    <tableColumn id="12" name="Waste recovered share"/>
    <tableColumn id="13" name="Recycling points"/>
    <tableColumn id="14" name="Renewable electricity share"/>
    <tableColumn id="15" name="RE points"/>
    <tableColumn id="16" name="Total credit"/>
    <tableColumn id="17" name="Places gained from credit"/>
  </tableColumns>
</table>
</file>

<file path=xl/tables/table5.xml><?xml version="1.0" encoding="utf-8"?>
<table xmlns="http://schemas.openxmlformats.org/spreadsheetml/2006/main" id="5" name="Land" displayName="Land" ref="A4:P23" headerRowCount="1" totalsRowCount="0" totalsRowShown="0">
  <autoFilter ref="A4:P23"/>
  <tableColumns count="16">
    <tableColumn id="1" name="Peer group"/>
    <tableColumn id="2" name="Symbol"/>
    <tableColumn id="3" name="Company"/>
    <tableColumn id="4" name="Land owned (ha)"/>
    <tableColumn id="5" name="Land leased (ha)"/>
    <tableColumn id="6" name="Total land (ha)"/>
    <tableColumn id="7" name="Basis"/>
    <tableColumn id="8" name="Degradation ratio"/>
    <tableColumn id="9" name="DHE (ha)"/>
    <tableColumn id="10" name="Restored on own land (ha)"/>
    <tableColumn id="11" name="Net DHE (ha)"/>
    <tableColumn id="12" name="Net DHE per Rs cr"/>
    <tableColumn id="13" name="Period"/>
    <tableColumn id="14" name="Source"/>
    <tableColumn id="15" name="Verbatim quote"/>
    <tableColumn id="16" name="Legacy NII land (ha), reference only"/>
  </tableColumns>
</table>
</file>

<file path=xl/tables/table6.xml><?xml version="1.0" encoding="utf-8"?>
<table xmlns="http://schemas.openxmlformats.org/spreadsheetml/2006/main" id="6" name="Lineage" displayName="Lineage" ref="A4:P7000" headerRowCount="1" totalsRowCount="0" totalsRowShown="0">
  <autoFilter ref="A4:P7000"/>
  <tableColumns count="16">
    <tableColumn id="1" name="Symbol"/>
    <tableColumn id="2" name="Company"/>
    <tableColumn id="3" name="Peer group"/>
    <tableColumn id="4" name="Metric"/>
    <tableColumn id="5" name="Value"/>
    <tableColumn id="6" name="Unit"/>
    <tableColumn id="7" name="Status"/>
    <tableColumn id="8" name="Tier"/>
    <tableColumn id="9" name="Tier meaning"/>
    <tableColumn id="10" name="Used in rank"/>
    <tableColumn id="11" name="Source link"/>
    <tableColumn id="12" name="XBRL field / page"/>
    <tableColumn id="13" name="Verbatim quote (report values)"/>
    <tableColumn id="14" name="Reporting boundary"/>
    <tableColumn id="15" name="Transformation"/>
    <tableColumn id="16" name="Period"/>
  </tableColumns>
</table>
</file>

<file path=xl/tables/table7.xml><?xml version="1.0" encoding="utf-8"?>
<table xmlns="http://schemas.openxmlformats.org/spreadsheetml/2006/main" id="7" name="NatureCost" displayName="NatureCost" ref="A4:R472" headerRowCount="1" totalsRowCount="0" totalsRowShown="0">
  <autoFilter ref="A4:R472"/>
  <tableColumns count="18">
    <tableColumn id="1" name="Peer group"/>
    <tableColumn id="2" name="Symbol"/>
    <tableColumn id="3" name="Company"/>
    <tableColumn id="4" name="Components costed"/>
    <tableColumn id="5" name="GHG (Rs cr)"/>
    <tableColumn id="6" name="of which India-borne (Rs cr)"/>
    <tableColumn id="7" name="Water (Rs cr)"/>
    <tableColumn id="8" name="Water basis"/>
    <tableColumn id="9" name="Air (Rs cr)"/>
    <tableColumn id="10" name="Land (Rs cr)"/>
    <tableColumn id="11" name="Total low (Rs cr)"/>
    <tableColumn id="12" name="Total central (Rs cr)"/>
    <tableColumn id="13" name="Total high (Rs cr)"/>
    <tableColumn id="14" name="Revenue (Rs cr)"/>
    <tableColumn id="15" name="% of revenue"/>
    <tableColumn id="16" name="EBITDA (Rs cr)"/>
    <tableColumn id="17" name="% of EBITDA"/>
    <tableColumn id="18" name="EBITDA note"/>
  </tableColumns>
</table>
</file>

<file path=xl/tables/table8.xml><?xml version="1.0" encoding="utf-8"?>
<table xmlns="http://schemas.openxmlformats.org/spreadsheetml/2006/main" id="8" name="NatureCostSector" displayName="NatureCostSector" ref="A4:I26" headerRowCount="1" totalsRowCount="0" totalsRowShown="0">
  <autoFilter ref="A4:I26"/>
  <tableColumns count="9">
    <tableColumn id="1" name="Peer group"/>
    <tableColumn id="2" name="Companies costed"/>
    <tableColumn id="3" name="Median % revenue"/>
    <tableColumn id="4" name="P25 % revenue"/>
    <tableColumn id="5" name="P75 % revenue"/>
    <tableColumn id="6" name="Median % EBITDA"/>
    <tableColumn id="7" name="P25 % EBITDA"/>
    <tableColumn id="8" name="P75 % EBITDA"/>
    <tableColumn id="9" name="GHG share of cost (median)"/>
  </tableColumns>
</table>
</file>

<file path=xl/tables/table9.xml><?xml version="1.0" encoding="utf-8"?>
<table xmlns="http://schemas.openxmlformats.org/spreadsheetml/2006/main" id="9" name="NotRanked" displayName="NotRanked" ref="A4:G131" headerRowCount="1" totalsRowCount="0" totalsRowShown="0">
  <autoFilter ref="A4:G131"/>
  <tableColumns count="7">
    <tableColumn id="1" name="Peer group"/>
    <tableColumn id="2" name="Symbol"/>
    <tableColumn id="3" name="Company"/>
    <tableColumn id="4" name="Reason"/>
    <tableColumn id="5" name="GHG (tCO2e)"/>
    <tableColumn id="6" name="Water (kL)"/>
    <tableColumn id="7" name="Waste (t)"/>
  </tableColumns>
</table>
</file>

<file path=xl/tables/table10.xml><?xml version="1.0" encoding="utf-8"?>
<table xmlns="http://schemas.openxmlformats.org/spreadsheetml/2006/main" id="10" name="Prices" displayName="Prices" ref="A4:F10" headerRowCount="1" totalsRowCount="0" totalsRowShown="0">
  <autoFilter ref="A4:F10"/>
  <tableColumns count="6">
    <tableColumn id="1" name="Pressure"/>
    <tableColumn id="2" name="Low"/>
    <tableColumn id="3" name="Central"/>
    <tableColumn id="4" name="High"/>
    <tableColumn id="5" name="Unit"/>
    <tableColumn id="6" name="Basis and sources"/>
  </tableColumns>
</table>
</file>

<file path=xl/tables/table11.xml><?xml version="1.0" encoding="utf-8"?>
<table xmlns="http://schemas.openxmlformats.org/spreadsheetml/2006/main" id="11" name="Queries" displayName="Queries" ref="A4:K35" headerRowCount="1" totalsRowCount="0" totalsRowShown="0">
  <autoFilter ref="A4:K35"/>
  <tableColumns count="11">
    <tableColumn id="1" name="sector"/>
    <tableColumn id="2" name="symbol"/>
    <tableColumn id="3" name="company"/>
    <tableColumn id="4" name="element"/>
    <tableColumn id="5" name="reported_value"/>
    <tableColumn id="6" name="unit"/>
    <tableColumn id="7" name="revenue_inr_cr"/>
    <tableColumn id="8" name="intensity_per_rs_cr"/>
    <tableColumn id="9" name="times_sector_median"/>
    <tableColumn id="10" name="side"/>
    <tableColumn id="11" name="status"/>
  </tableColumns>
</table>
</file>

<file path=xl/tables/table12.xml><?xml version="1.0" encoding="utf-8"?>
<table xmlns="http://schemas.openxmlformats.org/spreadsheetml/2006/main" id="12" name="Robustness" displayName="Robustness" ref="A4:K20" headerRowCount="1" totalsRowCount="0" totalsRowShown="0">
  <autoFilter ref="A4:K20"/>
  <tableColumns count="11">
    <tableColumn id="1" name="sector"/>
    <tableColumn id="2" name="ranked"/>
    <tableColumn id="3" name="elements_scored"/>
    <tableColumn id="4" name="rho_with_vs_without_credit"/>
    <tableColumn id="5" name="rho_revenue_vs_profit"/>
    <tableColumn id="6" name="n_profit"/>
    <tableColumn id="7" name="rho_water_withdrawal_vs_consumption"/>
    <tableColumn id="8" name="min_rho_leave_one_element_out"/>
    <tableColumn id="9" name="rho_vs_codex_monetary_rank"/>
    <tableColumn id="10" name="n_codex"/>
    <tableColumn id="11" name="max_rank_gain_from_credit"/>
  </tableColumns>
</table>
</file>

<file path=xl/tables/table13.xml><?xml version="1.0" encoding="utf-8"?>
<table xmlns="http://schemas.openxmlformats.org/spreadsheetml/2006/main" id="13" name="SectorSummary" displayName="SectorSummary" ref="A4:M30" headerRowCount="1" totalsRowCount="0" totalsRowShown="0">
  <autoFilter ref="A4:M30"/>
  <tableColumns count="13">
    <tableColumn id="1" name="Peer group"/>
    <tableColumn id="2" name="Companies"/>
    <tableColumn id="3" name="Ranked"/>
    <tableColumn id="4" name="Climate reported"/>
    <tableColumn id="5" name="Water reported"/>
    <tableColumn id="6" name="Waste reported"/>
    <tableColumn id="7" name="Air reported"/>
    <tableColumn id="8" name="Median GHG (tCO2e per Rs cr)"/>
    <tableColumn id="9" name="Median water (kL per Rs cr)"/>
    <tableColumn id="10" name="Median waste (t per Rs cr)"/>
    <tableColumn id="11" name="Median nature cost % revenue (illustrative)"/>
    <tableColumn id="12" name="Median nature cost % EBITDA (illustrative)"/>
    <tableColumn id="13" name="Status"/>
  </tableColumns>
</table>
</file>

<file path=xl/tables/table14.xml><?xml version="1.0" encoding="utf-8"?>
<table xmlns="http://schemas.openxmlformats.org/spreadsheetml/2006/main" id="14" name="Sources" displayName="Sources" ref="A4:C15" headerRowCount="1" totalsRowCount="0" totalsRowShown="0">
  <autoFilter ref="A4:C15"/>
  <tableColumns count="3">
    <tableColumn id="1" name="Item"/>
    <tableColumn id="2" name="Source"/>
    <tableColumn id="3" name="Version / period"/>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3.xml"/>
</Relationships>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_rels/sheet10.xml.rels><?xml version="1.0" encoding="UTF-8"?>
<Relationships xmlns="http://schemas.openxmlformats.org/package/2006/relationships"><Relationship Id="rId1" Type="http://schemas.openxmlformats.org/officeDocument/2006/relationships/drawing" Target="../drawings/drawing7.xml"/>
</Relationships>
</file>

<file path=xl/worksheets/_rels/sheet11.xml.rels><?xml version="1.0" encoding="UTF-8"?>
<Relationships xmlns="http://schemas.openxmlformats.org/package/2006/relationships"><Relationship Id="rId1" Type="http://schemas.openxmlformats.org/officeDocument/2006/relationships/drawing" Target="../drawings/drawing8.xml"/>
</Relationships>
</file>

<file path=xl/worksheets/_rels/sheet12.xml.rels><?xml version="1.0" encoding="UTF-8"?>
<Relationships xmlns="http://schemas.openxmlformats.org/package/2006/relationships"><Relationship Id="rId1" Type="http://schemas.openxmlformats.org/officeDocument/2006/relationships/drawing" Target="../drawings/drawing9.xml"/>
</Relationships>
</file>

<file path=xl/worksheets/_rels/sheet13.xml.rels><?xml version="1.0" encoding="UTF-8"?>
<Relationships xmlns="http://schemas.openxmlformats.org/package/2006/relationships"><Relationship Id="rId1" Type="http://schemas.openxmlformats.org/officeDocument/2006/relationships/drawing" Target="../drawings/drawing10.xml"/>
</Relationships>
</file>

<file path=xl/worksheets/_rels/sheet14.xml.rels><?xml version="1.0" encoding="UTF-8"?>
<Relationships xmlns="http://schemas.openxmlformats.org/package/2006/relationships"><Relationship Id="rId1" Type="http://schemas.openxmlformats.org/officeDocument/2006/relationships/drawing" Target="../drawings/drawing11.xml"/>
</Relationships>
</file>

<file path=xl/worksheets/_rels/sheet15.xml.rels><?xml version="1.0" encoding="UTF-8"?>
<Relationships xmlns="http://schemas.openxmlformats.org/package/2006/relationships"><Relationship Id="rId1" Type="http://schemas.openxmlformats.org/officeDocument/2006/relationships/drawing" Target="../drawings/drawing12.xml"/>
</Relationships>
</file>

<file path=xl/worksheets/_rels/sheet16.xml.rels><?xml version="1.0" encoding="UTF-8"?>
<Relationships xmlns="http://schemas.openxmlformats.org/package/2006/relationships"><Relationship Id="rId1" Type="http://schemas.openxmlformats.org/officeDocument/2006/relationships/drawing" Target="../drawings/drawing13.xml"/>
</Relationships>
</file>

<file path=xl/worksheets/_rels/sheet17.xml.rels><?xml version="1.0" encoding="UTF-8"?>
<Relationships xmlns="http://schemas.openxmlformats.org/package/2006/relationships"><Relationship Id="rId1" Type="http://schemas.openxmlformats.org/officeDocument/2006/relationships/drawing" Target="../drawings/drawing14.xml"/>
</Relationships>
</file>

<file path=xl/worksheets/_rels/sheet18.xml.rels><?xml version="1.0" encoding="UTF-8"?>
<Relationships xmlns="http://schemas.openxmlformats.org/package/2006/relationships"><Relationship Id="rId1" Type="http://schemas.openxmlformats.org/officeDocument/2006/relationships/drawing" Target="../drawings/drawing15.xml"/>
</Relationships>
</file>

<file path=xl/worksheets/_rels/sheet19.xml.rels><?xml version="1.0" encoding="UTF-8"?>
<Relationships xmlns="http://schemas.openxmlformats.org/package/2006/relationships"><Relationship Id="rId1" Type="http://schemas.openxmlformats.org/officeDocument/2006/relationships/drawing" Target="../drawings/drawing16.xml"/>
</Relationships>
</file>

<file path=xl/worksheets/_rels/sheet20.xml.rels><?xml version="1.0" encoding="UTF-8"?>
<Relationships xmlns="http://schemas.openxmlformats.org/package/2006/relationships"><Relationship Id="rId1" Type="http://schemas.openxmlformats.org/officeDocument/2006/relationships/drawing" Target="../drawings/drawing17.xml"/>
</Relationships>
</file>

<file path=xl/worksheets/_rels/sheet21.xml.rels><?xml version="1.0" encoding="UTF-8"?>
<Relationships xmlns="http://schemas.openxmlformats.org/package/2006/relationships"><Relationship Id="rId1" Type="http://schemas.openxmlformats.org/officeDocument/2006/relationships/hyperlink" Target="https://nsearchives.nseindia.com/corporate/xbrl/INTEGRATED_FILING_NBFC_INDAS_1656845_21042026091311_WEB.xml" TargetMode="External"/><Relationship Id="rId2" Type="http://schemas.openxmlformats.org/officeDocument/2006/relationships/hyperlink" Target="https://nsearchives.nseindia.com/corporate/xbrl/BRSR_17593_WebXMLFile_20260811_185042104.xml" TargetMode="External"/><Relationship Id="rId3" Type="http://schemas.openxmlformats.org/officeDocument/2006/relationships/hyperlink" Target="https://nsearchives.nseindia.com/corporate/xbrl/BRSR_17593_WebXMLFile_20260811_185042104.xml" TargetMode="External"/><Relationship Id="rId4" Type="http://schemas.openxmlformats.org/officeDocument/2006/relationships/hyperlink" Target="https://nsearchives.nseindia.com/corporate/xbrl/INTEGRATED_FILING_NBFC_INDAS_1656845_21042026091311_WEB.xml" TargetMode="External"/><Relationship Id="rId5" Type="http://schemas.openxmlformats.org/officeDocument/2006/relationships/hyperlink" Target="https://nsearchives.nseindia.com/corporate/xbrl/BRSR_17593_WebXMLFile_20260811_185042104.xml" TargetMode="External"/><Relationship Id="rId6" Type="http://schemas.openxmlformats.org/officeDocument/2006/relationships/hyperlink" Target="https://nsearchives.nseindia.com/corporate/xbrl/INTEGRATED_FILING_NBFC_INDAS_1656845_21042026091311_WEB.xml" TargetMode="External"/><Relationship Id="rId7" Type="http://schemas.openxmlformats.org/officeDocument/2006/relationships/hyperlink" Target="https://nsearchives.nseindia.com/corporate/xbrl/BRSR_17593_WebXMLFile_20260811_185042104.xml" TargetMode="External"/><Relationship Id="rId8" Type="http://schemas.openxmlformats.org/officeDocument/2006/relationships/hyperlink" Target="https://nsearchives.nseindia.com/corporate/xbrl/BRSR_17593_WebXMLFile_20260811_185042104.xml" TargetMode="External"/><Relationship Id="rId9" Type="http://schemas.openxmlformats.org/officeDocument/2006/relationships/hyperlink" Target="https://nsearchives.nseindia.com/corporate/xbrl/BRSR_17593_WebXMLFile_20260811_185042104.xml" TargetMode="External"/><Relationship Id="rId10" Type="http://schemas.openxmlformats.org/officeDocument/2006/relationships/hyperlink" Target="https://nsearchives.nseindia.com/corporate/xbrl/BRSR_17593_WebXMLFile_20260811_185042104.xml" TargetMode="External"/><Relationship Id="rId11" Type="http://schemas.openxmlformats.org/officeDocument/2006/relationships/hyperlink" Target="https://nsearchives.nseindia.com/corporate/xbrl/BRSR_17593_WebXMLFile_20260811_185042104.xml" TargetMode="External"/><Relationship Id="rId12" Type="http://schemas.openxmlformats.org/officeDocument/2006/relationships/hyperlink" Target="https://nsearchives.nseindia.com/corporate/xbrl/BRSR_17593_WebXMLFile_20260811_185042104.xml" TargetMode="External"/><Relationship Id="rId13" Type="http://schemas.openxmlformats.org/officeDocument/2006/relationships/hyperlink" Target="https://nsearchives.nseindia.com/corporate/xbrl/BRSR_17593_WebXMLFile_20260811_185042104.xml" TargetMode="External"/><Relationship Id="rId14" Type="http://schemas.openxmlformats.org/officeDocument/2006/relationships/hyperlink" Target="https://nsearchives.nseindia.com/corporate/xbrl/BRSR_17593_WebXMLFile_20260811_185042104.xml" TargetMode="External"/><Relationship Id="rId15" Type="http://schemas.openxmlformats.org/officeDocument/2006/relationships/hyperlink" Target="https://nsearchives.nseindia.com/corporate/xbrl/INTEGRATED_FILING_INDAS_1671525_22052026063813_WEB.xml" TargetMode="External"/><Relationship Id="rId16" Type="http://schemas.openxmlformats.org/officeDocument/2006/relationships/hyperlink" Target="https://nsearchives.nseindia.com/corporate/xbrl/BRSR_1158_WebXMLFile_20260804_132101692.xml" TargetMode="External"/><Relationship Id="rId17" Type="http://schemas.openxmlformats.org/officeDocument/2006/relationships/hyperlink" Target="https://nsearchives.nseindia.com/corporate/xbrl/BRSR_1158_WebXMLFile_20260804_132101692.xml" TargetMode="External"/><Relationship Id="rId18" Type="http://schemas.openxmlformats.org/officeDocument/2006/relationships/hyperlink" Target="https://nsearchives.nseindia.com/corporate/xbrl/INTEGRATED_FILING_INDAS_1671525_22052026063813_WEB.xml" TargetMode="External"/><Relationship Id="rId19" Type="http://schemas.openxmlformats.org/officeDocument/2006/relationships/hyperlink" Target="https://nsearchives.nseindia.com/corporate/xbrl/BRSR_1158_WebXMLFile_20260804_132101692.xml" TargetMode="External"/><Relationship Id="rId20" Type="http://schemas.openxmlformats.org/officeDocument/2006/relationships/hyperlink" Target="https://nsearchives.nseindia.com/corporate/xbrl/AR_XBRL_3MINDIA_24092026164858.xml" TargetMode="External"/><Relationship Id="rId21" Type="http://schemas.openxmlformats.org/officeDocument/2006/relationships/hyperlink" Target="https://nsearchives.nseindia.com/corporate/xbrl/BRSR_1158_WebXMLFile_20260804_132101692.xml" TargetMode="External"/><Relationship Id="rId22" Type="http://schemas.openxmlformats.org/officeDocument/2006/relationships/hyperlink" Target="https://nsearchives.nseindia.com/corporate/BRSR_523395_04082026132038.pdf" TargetMode="External"/><Relationship Id="rId23" Type="http://schemas.openxmlformats.org/officeDocument/2006/relationships/hyperlink" Target="https://nsearchives.nseindia.com/corporate/BRSR_523395_04082026132038.pdf" TargetMode="External"/><Relationship Id="rId24" Type="http://schemas.openxmlformats.org/officeDocument/2006/relationships/hyperlink" Target="https://nsearchives.nseindia.com/corporate/xbrl/BRSR_1158_WebXMLFile_20260804_132101692.xml" TargetMode="External"/><Relationship Id="rId25" Type="http://schemas.openxmlformats.org/officeDocument/2006/relationships/hyperlink" Target="https://nsearchives.nseindia.com/corporate/xbrl/BRSR_1158_WebXMLFile_20260804_132101692.xml" TargetMode="External"/><Relationship Id="rId26" Type="http://schemas.openxmlformats.org/officeDocument/2006/relationships/hyperlink" Target="https://nsearchives.nseindia.com/corporate/xbrl/BRSR_1158_WebXMLFile_20260804_132101692.xml" TargetMode="External"/><Relationship Id="rId27" Type="http://schemas.openxmlformats.org/officeDocument/2006/relationships/hyperlink" Target="https://nsearchives.nseindia.com/corporate/xbrl/BRSR_1158_WebXMLFile_20260804_132101692.xml" TargetMode="External"/><Relationship Id="rId28" Type="http://schemas.openxmlformats.org/officeDocument/2006/relationships/hyperlink" Target="https://nsearchives.nseindia.com/corporate/xbrl/BRSR_1158_WebXMLFile_20260804_132101692.xml" TargetMode="External"/><Relationship Id="rId29" Type="http://schemas.openxmlformats.org/officeDocument/2006/relationships/hyperlink" Target="https://nsearchives.nseindia.com/corporate/xbrl/INTEGRATED_FILING_NBFC_INDAS_1691162_13072026115008_WEB.xml" TargetMode="External"/><Relationship Id="rId30" Type="http://schemas.openxmlformats.org/officeDocument/2006/relationships/hyperlink" Target="https://nsearchives.nseindia.com/corporate/xbrl/BRSR_544176_1072026164528_BRSR_WebXMLFile_20260710_164855680.xml" TargetMode="External"/><Relationship Id="rId31" Type="http://schemas.openxmlformats.org/officeDocument/2006/relationships/hyperlink" Target="https://nsearchives.nseindia.com/corporate/xbrl/BRSR_544176_1072026164528_BRSR_WebXMLFile_20260710_164855680.xml" TargetMode="External"/><Relationship Id="rId32" Type="http://schemas.openxmlformats.org/officeDocument/2006/relationships/hyperlink" Target="https://nsearchives.nseindia.com/corporate/xbrl/INTEGRATED_FILING_NBFC_INDAS_1691162_13072026115008_WEB.xml" TargetMode="External"/><Relationship Id="rId33" Type="http://schemas.openxmlformats.org/officeDocument/2006/relationships/hyperlink" Target="https://nsearchives.nseindia.com/corporate/xbrl/BRSR_544176_1072026164528_BRSR_WebXMLFile_20260710_164855680.xml" TargetMode="External"/><Relationship Id="rId34" Type="http://schemas.openxmlformats.org/officeDocument/2006/relationships/hyperlink" Target="https://nsearchives.nseindia.com/corporate/xbrl/INTEGRATED_FILING_NBFC_INDAS_1691162_13072026115008_WEB.xml" TargetMode="External"/><Relationship Id="rId35" Type="http://schemas.openxmlformats.org/officeDocument/2006/relationships/hyperlink" Target="https://nsearchives.nseindia.com/corporate/xbrl/BRSR_544176_1072026164528_BRSR_WebXMLFile_20260710_164855680.xml" TargetMode="External"/><Relationship Id="rId36" Type="http://schemas.openxmlformats.org/officeDocument/2006/relationships/hyperlink" Target="https://prodwebsite-static.aadharhousing.com/s3/investor_relations_assets/AHFL%20BRSR%20FY%202025-26.pdf" TargetMode="External"/><Relationship Id="rId37" Type="http://schemas.openxmlformats.org/officeDocument/2006/relationships/hyperlink" Target="https://prodwebsite-static.aadharhousing.com/s3/investor_relations_assets/AHFL%20BRSR%20FY%202025-26.pdf" TargetMode="External"/><Relationship Id="rId38" Type="http://schemas.openxmlformats.org/officeDocument/2006/relationships/hyperlink" Target="https://nsearchives.nseindia.com/corporate/xbrl/BRSR_544176_1072026164528_BRSR_WebXMLFile_20260710_164855680.xml" TargetMode="External"/><Relationship Id="rId39" Type="http://schemas.openxmlformats.org/officeDocument/2006/relationships/hyperlink" Target="https://nsearchives.nseindia.com/corporate/xbrl/BRSR_544176_1072026164528_BRSR_WebXMLFile_20260710_164855680.xml" TargetMode="External"/><Relationship Id="rId40" Type="http://schemas.openxmlformats.org/officeDocument/2006/relationships/hyperlink" Target="https://nsearchives.nseindia.com/corporate/xbrl/BRSR_544176_1072026164528_BRSR_WebXMLFile_20260710_164855680.xml" TargetMode="External"/><Relationship Id="rId41" Type="http://schemas.openxmlformats.org/officeDocument/2006/relationships/hyperlink" Target="https://nsearchives.nseindia.com/corporate/xbrl/BRSR_544176_1072026164528_BRSR_WebXMLFile_20260710_164855680.xml" TargetMode="External"/><Relationship Id="rId42" Type="http://schemas.openxmlformats.org/officeDocument/2006/relationships/hyperlink" Target="https://nsearchives.nseindia.com/corporate/xbrl/BRSR_544176_1072026164528_BRSR_WebXMLFile_20260710_164855680.xml" TargetMode="External"/><Relationship Id="rId43" Type="http://schemas.openxmlformats.org/officeDocument/2006/relationships/hyperlink" Target="https://nsearchives.nseindia.com/corporate/xbrl/INTEGRATED_FILING_INDAS_1663432_04052026081323_WEB.xml" TargetMode="External"/><Relationship Id="rId44" Type="http://schemas.openxmlformats.org/officeDocument/2006/relationships/hyperlink" Target="https://nsearchives.nseindia.com/corporate/xbrl/BRSR_1183_WebXMLFile_20260827_195648931.xml" TargetMode="External"/><Relationship Id="rId45" Type="http://schemas.openxmlformats.org/officeDocument/2006/relationships/hyperlink" Target="https://nsearchives.nseindia.com/corporate/xbrl/BRSR_1183_WebXMLFile_20260827_195648931.xml" TargetMode="External"/><Relationship Id="rId46" Type="http://schemas.openxmlformats.org/officeDocument/2006/relationships/hyperlink" Target="https://nsearchives.nseindia.com/corporate/xbrl/INTEGRATED_FILING_INDAS_1663432_04052026081323_WEB.xml" TargetMode="External"/><Relationship Id="rId47" Type="http://schemas.openxmlformats.org/officeDocument/2006/relationships/hyperlink" Target="https://nsearchives.nseindia.com/corporate/xbrl/BRSR_1183_WebXMLFile_20260827_195648931.xml" TargetMode="External"/><Relationship Id="rId48" Type="http://schemas.openxmlformats.org/officeDocument/2006/relationships/hyperlink" Target="https://nsearchives.nseindia.com/corporate/xbrl/INTEGRATED_FILING_INDAS_1663432_04052026081323_WEB.xml" TargetMode="External"/><Relationship Id="rId49" Type="http://schemas.openxmlformats.org/officeDocument/2006/relationships/hyperlink" Target="https://nsearchives.nseindia.com/corporate/xbrl/BRSR_1183_WebXMLFile_20260827_195648931.xml" TargetMode="External"/><Relationship Id="rId50" Type="http://schemas.openxmlformats.org/officeDocument/2006/relationships/hyperlink" Target="https://nsearchives.nseindia.com/corporate/xbrl/BRSR_1183_WebXMLFile_20260827_195648931.xml" TargetMode="External"/><Relationship Id="rId51" Type="http://schemas.openxmlformats.org/officeDocument/2006/relationships/hyperlink" Target="https://nsearchives.nseindia.com/corporate/xbrl/BRSR_1183_WebXMLFile_20260827_195648931.xml" TargetMode="External"/><Relationship Id="rId52" Type="http://schemas.openxmlformats.org/officeDocument/2006/relationships/hyperlink" Target="https://nsearchives.nseindia.com/corporate/xbrl/BRSR_1183_WebXMLFile_20260827_195648931.xml" TargetMode="External"/><Relationship Id="rId53" Type="http://schemas.openxmlformats.org/officeDocument/2006/relationships/hyperlink" Target="https://nsearchives.nseindia.com/corporate/xbrl/BRSR_1183_WebXMLFile_20260827_195648931.xml" TargetMode="External"/><Relationship Id="rId54" Type="http://schemas.openxmlformats.org/officeDocument/2006/relationships/hyperlink" Target="https://nsearchives.nseindia.com/corporate/xbrl/BRSR_1183_WebXMLFile_20260827_195648931.xml" TargetMode="External"/><Relationship Id="rId55" Type="http://schemas.openxmlformats.org/officeDocument/2006/relationships/hyperlink" Target="https://nsearchives.nseindia.com/corporate/xbrl/BRSR_1183_WebXMLFile_20260827_195648931.xml" TargetMode="External"/><Relationship Id="rId56" Type="http://schemas.openxmlformats.org/officeDocument/2006/relationships/hyperlink" Target="https://nsearchives.nseindia.com/corporate/xbrl/BRSR_1183_WebXMLFile_20260827_195648931.xml" TargetMode="External"/><Relationship Id="rId57" Type="http://schemas.openxmlformats.org/officeDocument/2006/relationships/hyperlink" Target="https://nsearchives.nseindia.com/corporate/xbrl/INTEGRATED_FILING_INDAS_1664964_08052026060614_WEB.xml" TargetMode="External"/><Relationship Id="rId58" Type="http://schemas.openxmlformats.org/officeDocument/2006/relationships/hyperlink" Target="https://nsearchives.nseindia.com/corporate/xbrl/INTEGRATED_FILING_INDAS_1664964_08052026060614_WEB.xml" TargetMode="External"/><Relationship Id="rId59" Type="http://schemas.openxmlformats.org/officeDocument/2006/relationships/hyperlink" Target="https://library.e.abb.com/public/93c9bda6800643c789fc96fbb964ae1b/ABB%20India%20Limited%20Integrated%20Annual%20Report%202025.pdf" TargetMode="External"/><Relationship Id="rId60" Type="http://schemas.openxmlformats.org/officeDocument/2006/relationships/hyperlink" Target="https://nsearchives.nseindia.com/corporate/xbrl/INTEGRATED_FILING_NBFC_INDAS_1663408_04052026072328_WEB.xml" TargetMode="External"/><Relationship Id="rId61" Type="http://schemas.openxmlformats.org/officeDocument/2006/relationships/hyperlink" Target="https://nsearchives.nseindia.com/corporate/xbrl/BRSR_540691_1772026133022_BRSR_WebXMLFile_20260717_133343534.xml" TargetMode="External"/><Relationship Id="rId62" Type="http://schemas.openxmlformats.org/officeDocument/2006/relationships/hyperlink" Target="https://nsearchives.nseindia.com/corporate/xbrl/BRSR_540691_1772026133022_BRSR_WebXMLFile_20260717_133343534.xml" TargetMode="External"/><Relationship Id="rId63" Type="http://schemas.openxmlformats.org/officeDocument/2006/relationships/hyperlink" Target="https://nsearchives.nseindia.com/corporate/xbrl/INTEGRATED_FILING_NBFC_INDAS_1663408_04052026072328_WEB.xml" TargetMode="External"/><Relationship Id="rId64" Type="http://schemas.openxmlformats.org/officeDocument/2006/relationships/hyperlink" Target="https://nsearchives.nseindia.com/corporate/xbrl/BRSR_540691_1772026133022_BRSR_WebXMLFile_20260717_133343534.xml" TargetMode="External"/><Relationship Id="rId65" Type="http://schemas.openxmlformats.org/officeDocument/2006/relationships/hyperlink" Target="https://nsearchives.nseindia.com/corporate/xbrl/INTEGRATED_FILING_NBFC_INDAS_1663408_04052026072328_WEB.xml" TargetMode="External"/><Relationship Id="rId66" Type="http://schemas.openxmlformats.org/officeDocument/2006/relationships/hyperlink" Target="https://nsearchives.nseindia.com/corporate/xbrl/BRSR_540691_1772026133022_BRSR_WebXMLFile_20260717_133343534.xml" TargetMode="External"/><Relationship Id="rId67" Type="http://schemas.openxmlformats.org/officeDocument/2006/relationships/hyperlink" Target="https://nsearchives.nseindia.com/corporate/BRSR_540691_17072026133022.pdf" TargetMode="External"/><Relationship Id="rId68" Type="http://schemas.openxmlformats.org/officeDocument/2006/relationships/hyperlink" Target="https://nsearchives.nseindia.com/corporate/BRSR_540691_17072026133022.pdf" TargetMode="External"/><Relationship Id="rId69" Type="http://schemas.openxmlformats.org/officeDocument/2006/relationships/hyperlink" Target="https://nsearchives.nseindia.com/corporate/xbrl/BRSR_540691_1772026133022_BRSR_WebXMLFile_20260717_133343534.xml" TargetMode="External"/><Relationship Id="rId70" Type="http://schemas.openxmlformats.org/officeDocument/2006/relationships/hyperlink" Target="https://nsearchives.nseindia.com/corporate/xbrl/BRSR_540691_1772026133022_BRSR_WebXMLFile_20260717_133343534.xml" TargetMode="External"/><Relationship Id="rId71" Type="http://schemas.openxmlformats.org/officeDocument/2006/relationships/hyperlink" Target="https://nsearchives.nseindia.com/corporate/xbrl/BRSR_540691_1772026133022_BRSR_WebXMLFile_20260717_133343534.xml" TargetMode="External"/><Relationship Id="rId72" Type="http://schemas.openxmlformats.org/officeDocument/2006/relationships/hyperlink" Target="https://nsearchives.nseindia.com/corporate/xbrl/BRSR_540691_1772026133022_BRSR_WebXMLFile_20260717_133343534.xml" TargetMode="External"/><Relationship Id="rId73" Type="http://schemas.openxmlformats.org/officeDocument/2006/relationships/hyperlink" Target="https://nsearchives.nseindia.com/corporate/xbrl/BRSR_540691_1772026133022_BRSR_WebXMLFile_20260717_133343534.xml" TargetMode="External"/><Relationship Id="rId74" Type="http://schemas.openxmlformats.org/officeDocument/2006/relationships/hyperlink" Target="https://nsearchives.nseindia.com/corporate/xbrl/INTEGRATED_FILING_INDAS_1667479_14052026115716_WEB.xml" TargetMode="External"/><Relationship Id="rId75" Type="http://schemas.openxmlformats.org/officeDocument/2006/relationships/hyperlink" Target="https://nsearchives.nseindia.com/corporate/xbrl/BRSR_544203_1262026223412_BRSR_WebXMLFile_20260612_223431905.xml" TargetMode="External"/><Relationship Id="rId76" Type="http://schemas.openxmlformats.org/officeDocument/2006/relationships/hyperlink" Target="https://nsearchives.nseindia.com/corporate/xbrl/BRSR_544203_1262026223412_BRSR_WebXMLFile_20260612_223431905.xml" TargetMode="External"/><Relationship Id="rId77" Type="http://schemas.openxmlformats.org/officeDocument/2006/relationships/hyperlink" Target="https://nsearchives.nseindia.com/corporate/xbrl/INTEGRATED_FILING_INDAS_1667479_14052026115716_WEB.xml" TargetMode="External"/><Relationship Id="rId78" Type="http://schemas.openxmlformats.org/officeDocument/2006/relationships/hyperlink" Target="https://nsearchives.nseindia.com/corporate/xbrl/BRSR_544203_1262026223412_BRSR_WebXMLFile_20260612_223431905.xml" TargetMode="External"/><Relationship Id="rId79" Type="http://schemas.openxmlformats.org/officeDocument/2006/relationships/hyperlink" Target="https://nsearchives.nseindia.com/corporate/xbrl/AR_XBRL_ABDL_04082026203729.xml" TargetMode="External"/><Relationship Id="rId80" Type="http://schemas.openxmlformats.org/officeDocument/2006/relationships/hyperlink" Target="https://nsearchives.nseindia.com/corporate/xbrl/BRSR_544203_1262026223412_BRSR_WebXMLFile_20260612_223431905.xml" TargetMode="External"/><Relationship Id="rId81" Type="http://schemas.openxmlformats.org/officeDocument/2006/relationships/hyperlink" Target="https://nsearchives.nseindia.com/corporate/xbrl/BRSR_544203_1262026223412_BRSR_WebXMLFile_20260612_223431905.xml" TargetMode="External"/><Relationship Id="rId82" Type="http://schemas.openxmlformats.org/officeDocument/2006/relationships/hyperlink" Target="https://nsearchives.nseindia.com/corporate/xbrl/BRSR_544203_1262026223412_BRSR_WebXMLFile_20260612_223431905.xml" TargetMode="External"/><Relationship Id="rId83" Type="http://schemas.openxmlformats.org/officeDocument/2006/relationships/hyperlink" Target="https://nsearchives.nseindia.com/corporate/xbrl/BRSR_544203_1262026223412_BRSR_WebXMLFile_20260612_223431905.xml" TargetMode="External"/><Relationship Id="rId84" Type="http://schemas.openxmlformats.org/officeDocument/2006/relationships/hyperlink" Target="https://nsearchives.nseindia.com/corporate/xbrl/BRSR_544203_1262026223412_BRSR_WebXMLFile_20260612_223431905.xml" TargetMode="External"/><Relationship Id="rId85" Type="http://schemas.openxmlformats.org/officeDocument/2006/relationships/hyperlink" Target="https://nsearchives.nseindia.com/corporate/xbrl/BRSR_544203_1262026223412_BRSR_WebXMLFile_20260612_223431905.xml" TargetMode="External"/><Relationship Id="rId86" Type="http://schemas.openxmlformats.org/officeDocument/2006/relationships/hyperlink" Target="https://nsearchives.nseindia.com/corporate/xbrl/BRSR_544203_1262026223412_BRSR_WebXMLFile_20260612_223431905.xml" TargetMode="External"/><Relationship Id="rId87" Type="http://schemas.openxmlformats.org/officeDocument/2006/relationships/hyperlink" Target="https://nsearchives.nseindia.com/corporate/xbrl/BRSR_544203_1262026223412_BRSR_WebXMLFile_20260612_223431905.xml" TargetMode="External"/><Relationship Id="rId88" Type="http://schemas.openxmlformats.org/officeDocument/2006/relationships/hyperlink" Target="https://nsearchives.nseindia.com/corporate/xbrl/INTEGRATED_FILING_INDAS_1706685_01082026072013_WEB.xml" TargetMode="External"/><Relationship Id="rId89" Type="http://schemas.openxmlformats.org/officeDocument/2006/relationships/hyperlink" Target="https://nsearchives.nseindia.com/corporate/xbrl/BRSR_544403_247202619454_BRSR_WebXMLFile_20260724_194723135.xml" TargetMode="External"/><Relationship Id="rId90" Type="http://schemas.openxmlformats.org/officeDocument/2006/relationships/hyperlink" Target="https://nsearchives.nseindia.com/corporate/xbrl/BRSR_544403_247202619454_BRSR_WebXMLFile_20260724_194723135.xml" TargetMode="External"/><Relationship Id="rId91" Type="http://schemas.openxmlformats.org/officeDocument/2006/relationships/hyperlink" Target="https://nsearchives.nseindia.com/corporate/xbrl/INTEGRATED_FILING_INDAS_1706685_01082026072013_WEB.xml" TargetMode="External"/><Relationship Id="rId92" Type="http://schemas.openxmlformats.org/officeDocument/2006/relationships/hyperlink" Target="https://nsearchives.nseindia.com/corporate/xbrl/BRSR_544403_247202619454_BRSR_WebXMLFile_20260724_194723135.xml" TargetMode="External"/><Relationship Id="rId93" Type="http://schemas.openxmlformats.org/officeDocument/2006/relationships/hyperlink" Target="https://nsearchives.nseindia.com/corporate/xbrl/AR_XBRL_ABLBL_17092026183400.xml" TargetMode="External"/><Relationship Id="rId94" Type="http://schemas.openxmlformats.org/officeDocument/2006/relationships/hyperlink" Target="https://nsearchives.nseindia.com/corporate/xbrl/BRSR_544403_247202619454_BRSR_WebXMLFile_20260724_194723135.xml" TargetMode="External"/><Relationship Id="rId95" Type="http://schemas.openxmlformats.org/officeDocument/2006/relationships/hyperlink" Target="https://nsearchives.nseindia.com/corporate/xbrl/BRSR_544403_247202619454_BRSR_WebXMLFile_20260724_194723135.xml" TargetMode="External"/><Relationship Id="rId96" Type="http://schemas.openxmlformats.org/officeDocument/2006/relationships/hyperlink" Target="https://nsearchives.nseindia.com/corporate/xbrl/BRSR_544403_247202619454_BRSR_WebXMLFile_20260724_194723135.xml" TargetMode="External"/><Relationship Id="rId97" Type="http://schemas.openxmlformats.org/officeDocument/2006/relationships/hyperlink" Target="https://nsearchives.nseindia.com/corporate/xbrl/BRSR_544403_247202619454_BRSR_WebXMLFile_20260724_194723135.xml" TargetMode="External"/><Relationship Id="rId98" Type="http://schemas.openxmlformats.org/officeDocument/2006/relationships/hyperlink" Target="https://nsearchives.nseindia.com/corporate/xbrl/BRSR_544403_247202619454_BRSR_WebXMLFile_20260724_194723135.xml" TargetMode="External"/><Relationship Id="rId99" Type="http://schemas.openxmlformats.org/officeDocument/2006/relationships/hyperlink" Target="https://nsearchives.nseindia.com/corporate/xbrl/BRSR_544403_247202619454_BRSR_WebXMLFile_20260724_194723135.xml" TargetMode="External"/><Relationship Id="rId100" Type="http://schemas.openxmlformats.org/officeDocument/2006/relationships/hyperlink" Target="https://nsearchives.nseindia.com/corporate/xbrl/BRSR_544403_247202619454_BRSR_WebXMLFile_20260724_194723135.xml" TargetMode="External"/><Relationship Id="rId101" Type="http://schemas.openxmlformats.org/officeDocument/2006/relationships/hyperlink" Target="https://nsearchives.nseindia.com/corporate/xbrl/BRSR_544403_247202619454_BRSR_WebXMLFile_20260724_194723135.xml" TargetMode="External"/><Relationship Id="rId102" Type="http://schemas.openxmlformats.org/officeDocument/2006/relationships/hyperlink" Target="https://nsearchives.nseindia.com/corporate/xbrl/INTEGRATED_FILING_INDAS_1664294_06052026105412_WEB.xml" TargetMode="External"/><Relationship Id="rId103" Type="http://schemas.openxmlformats.org/officeDocument/2006/relationships/hyperlink" Target="https://nsearchives.nseindia.com/corporate/xbrl/BRSR_500040_172026154031_BRSR_WebXMLFile_20260701_170153502.xml" TargetMode="External"/><Relationship Id="rId104" Type="http://schemas.openxmlformats.org/officeDocument/2006/relationships/hyperlink" Target="https://nsearchives.nseindia.com/corporate/xbrl/BRSR_500040_172026154031_BRSR_WebXMLFile_20260701_170153502.xml" TargetMode="External"/><Relationship Id="rId105" Type="http://schemas.openxmlformats.org/officeDocument/2006/relationships/hyperlink" Target="https://nsearchives.nseindia.com/corporate/xbrl/INTEGRATED_FILING_INDAS_1664294_06052026105412_WEB.xml" TargetMode="External"/><Relationship Id="rId106" Type="http://schemas.openxmlformats.org/officeDocument/2006/relationships/hyperlink" Target="https://nsearchives.nseindia.com/corporate/xbrl/BRSR_500040_172026154031_BRSR_WebXMLFile_20260701_170153502.xml" TargetMode="External"/><Relationship Id="rId107" Type="http://schemas.openxmlformats.org/officeDocument/2006/relationships/hyperlink" Target="https://nsearchives.nseindia.com/corporate/xbrl/AR_XBRL_ABREL_23092026131059.xml" TargetMode="External"/><Relationship Id="rId108" Type="http://schemas.openxmlformats.org/officeDocument/2006/relationships/hyperlink" Target="https://nsearchives.nseindia.com/corporate/xbrl/BRSR_500040_172026154031_BRSR_WebXMLFile_20260701_170153502.xml" TargetMode="External"/><Relationship Id="rId109" Type="http://schemas.openxmlformats.org/officeDocument/2006/relationships/hyperlink" Target="https://nsearchives.nseindia.com/corporate/BRSR_500040_01072026154031.pdf" TargetMode="External"/><Relationship Id="rId110" Type="http://schemas.openxmlformats.org/officeDocument/2006/relationships/hyperlink" Target="https://nsearchives.nseindia.com/corporate/BRSR_500040_01072026154031.pdf" TargetMode="External"/><Relationship Id="rId111" Type="http://schemas.openxmlformats.org/officeDocument/2006/relationships/hyperlink" Target="https://nsearchives.nseindia.com/corporate/xbrl/BRSR_500040_172026154031_BRSR_WebXMLFile_20260701_170153502.xml" TargetMode="External"/><Relationship Id="rId112" Type="http://schemas.openxmlformats.org/officeDocument/2006/relationships/hyperlink" Target="https://nsearchives.nseindia.com/corporate/xbrl/BRSR_500040_172026154031_BRSR_WebXMLFile_20260701_170153502.xml" TargetMode="External"/><Relationship Id="rId113" Type="http://schemas.openxmlformats.org/officeDocument/2006/relationships/hyperlink" Target="https://nsearchives.nseindia.com/corporate/xbrl/BRSR_500040_172026154031_BRSR_WebXMLFile_20260701_170153502.xml" TargetMode="External"/><Relationship Id="rId114" Type="http://schemas.openxmlformats.org/officeDocument/2006/relationships/hyperlink" Target="https://nsearchives.nseindia.com/corporate/xbrl/BRSR_500040_172026154031_BRSR_WebXMLFile_20260701_170153502.xml" TargetMode="External"/><Relationship Id="rId115" Type="http://schemas.openxmlformats.org/officeDocument/2006/relationships/hyperlink" Target="https://nsearchives.nseindia.com/corporate/xbrl/BRSR_500040_172026154031_BRSR_WebXMLFile_20260701_170153502.xml" TargetMode="External"/><Relationship Id="rId116" Type="http://schemas.openxmlformats.org/officeDocument/2006/relationships/hyperlink" Target="https://nsearchives.nseindia.com/corporate/xbrl/INTEGRATED_FILING_NBFC_INDAS_1658055_23042026093157_WEB.xml" TargetMode="External"/><Relationship Id="rId117" Type="http://schemas.openxmlformats.org/officeDocument/2006/relationships/hyperlink" Target="https://nsearchives.nseindia.com/corporate/xbrl/BRSR_xml_BRSR_WebXMLFile_20260703_135930583.xml" TargetMode="External"/><Relationship Id="rId118" Type="http://schemas.openxmlformats.org/officeDocument/2006/relationships/hyperlink" Target="https://nsearchives.nseindia.com/corporate/xbrl/BRSR_xml_BRSR_WebXMLFile_20260703_135930583.xml" TargetMode="External"/><Relationship Id="rId119" Type="http://schemas.openxmlformats.org/officeDocument/2006/relationships/hyperlink" Target="https://nsearchives.nseindia.com/corporate/xbrl/INTEGRATED_FILING_NBFC_INDAS_1658055_23042026093157_WEB.xml" TargetMode="External"/><Relationship Id="rId120" Type="http://schemas.openxmlformats.org/officeDocument/2006/relationships/hyperlink" Target="https://nsearchives.nseindia.com/corporate/xbrl/BRSR_xml_BRSR_WebXMLFile_20260703_135930583.xml" TargetMode="External"/><Relationship Id="rId121" Type="http://schemas.openxmlformats.org/officeDocument/2006/relationships/hyperlink" Target="https://nsearchives.nseindia.com/corporate/xbrl/INTEGRATED_FILING_NBFC_INDAS_1658055_23042026093157_WEB.xml" TargetMode="External"/><Relationship Id="rId122" Type="http://schemas.openxmlformats.org/officeDocument/2006/relationships/hyperlink" Target="https://nsearchives.nseindia.com/corporate/xbrl/BRSR_xml_BRSR_WebXMLFile_20260703_135930583.xml" TargetMode="External"/><Relationship Id="rId123" Type="http://schemas.openxmlformats.org/officeDocument/2006/relationships/hyperlink" Target="https://nsearchives.nseindia.com/corporate/xbrl/BRSR_xml_BRSR_WebXMLFile_20260703_135930583.xml" TargetMode="External"/><Relationship Id="rId124" Type="http://schemas.openxmlformats.org/officeDocument/2006/relationships/hyperlink" Target="https://nsearchives.nseindia.com/corporate/xbrl/BRSR_xml_BRSR_WebXMLFile_20260703_135930583.xml" TargetMode="External"/><Relationship Id="rId125" Type="http://schemas.openxmlformats.org/officeDocument/2006/relationships/hyperlink" Target="https://nsearchives.nseindia.com/corporate/ABSLAMC_03072026135859_ABSLAMC.pdf" TargetMode="External"/><Relationship Id="rId126" Type="http://schemas.openxmlformats.org/officeDocument/2006/relationships/hyperlink" Target="https://nsearchives.nseindia.com/corporate/xbrl/BRSR_xml_BRSR_WebXMLFile_20260703_135930583.xml" TargetMode="External"/><Relationship Id="rId127" Type="http://schemas.openxmlformats.org/officeDocument/2006/relationships/hyperlink" Target="https://nsearchives.nseindia.com/corporate/xbrl/BRSR_xml_BRSR_WebXMLFile_20260703_135930583.xml" TargetMode="External"/><Relationship Id="rId128" Type="http://schemas.openxmlformats.org/officeDocument/2006/relationships/hyperlink" Target="https://nsearchives.nseindia.com/corporate/xbrl/BRSR_xml_BRSR_WebXMLFile_20260703_135930583.xml" TargetMode="External"/><Relationship Id="rId129" Type="http://schemas.openxmlformats.org/officeDocument/2006/relationships/hyperlink" Target="https://nsearchives.nseindia.com/corporate/xbrl/BRSR_xml_BRSR_WebXMLFile_20260703_135930583.xml" TargetMode="External"/><Relationship Id="rId130" Type="http://schemas.openxmlformats.org/officeDocument/2006/relationships/hyperlink" Target="https://nsearchives.nseindia.com/corporate/xbrl/INTEGRATED_FILING_INDAS_1662655_30042026094726_WEB.xml" TargetMode="External"/><Relationship Id="rId131" Type="http://schemas.openxmlformats.org/officeDocument/2006/relationships/hyperlink" Target="https://nsearchives.nseindia.com/corporate/xbrl/BRSR_500410_305202622442_BRSR_WebXMLFile_20260530_224416865.xml" TargetMode="External"/><Relationship Id="rId132" Type="http://schemas.openxmlformats.org/officeDocument/2006/relationships/hyperlink" Target="https://nsearchives.nseindia.com/corporate/xbrl/BRSR_500410_305202622442_BRSR_WebXMLFile_20260530_224416865.xml" TargetMode="External"/><Relationship Id="rId133" Type="http://schemas.openxmlformats.org/officeDocument/2006/relationships/hyperlink" Target="https://nsearchives.nseindia.com/corporate/xbrl/INTEGRATED_FILING_INDAS_1662655_30042026094726_WEB.xml" TargetMode="External"/><Relationship Id="rId134" Type="http://schemas.openxmlformats.org/officeDocument/2006/relationships/hyperlink" Target="https://nsearchives.nseindia.com/corporate/xbrl/BRSR_500410_305202622442_BRSR_WebXMLFile_20260530_224416865.xml" TargetMode="External"/><Relationship Id="rId135" Type="http://schemas.openxmlformats.org/officeDocument/2006/relationships/hyperlink" Target="https://nsearchives.nseindia.com/corporate/xbrl/AR_XBRL_ACC_11082026132031.xml" TargetMode="External"/><Relationship Id="rId136" Type="http://schemas.openxmlformats.org/officeDocument/2006/relationships/hyperlink" Target="https://nsearchives.nseindia.com/corporate/xbrl/BRSR_500410_305202622442_BRSR_WebXMLFile_20260530_224416865.xml" TargetMode="External"/><Relationship Id="rId137" Type="http://schemas.openxmlformats.org/officeDocument/2006/relationships/hyperlink" Target="https://nsearchives.nseindia.com/corporate/xbrl/BRSR_500410_305202622442_BRSR_WebXMLFile_20260530_224416865.xml" TargetMode="External"/><Relationship Id="rId138" Type="http://schemas.openxmlformats.org/officeDocument/2006/relationships/hyperlink" Target="https://nsearchives.nseindia.com/corporate/xbrl/BRSR_500410_305202622442_BRSR_WebXMLFile_20260530_224416865.xml" TargetMode="External"/><Relationship Id="rId139" Type="http://schemas.openxmlformats.org/officeDocument/2006/relationships/hyperlink" Target="https://nsearchives.nseindia.com/corporate/xbrl/BRSR_500410_305202622442_BRSR_WebXMLFile_20260530_224416865.xml" TargetMode="External"/><Relationship Id="rId140" Type="http://schemas.openxmlformats.org/officeDocument/2006/relationships/hyperlink" Target="https://nsearchives.nseindia.com/corporate/xbrl/BRSR_500410_305202622442_BRSR_WebXMLFile_20260530_224416865.xml" TargetMode="External"/><Relationship Id="rId141" Type="http://schemas.openxmlformats.org/officeDocument/2006/relationships/hyperlink" Target="https://nsearchives.nseindia.com/corporate/xbrl/BRSR_500410_305202622442_BRSR_WebXMLFile_20260530_224416865.xml" TargetMode="External"/><Relationship Id="rId142" Type="http://schemas.openxmlformats.org/officeDocument/2006/relationships/hyperlink" Target="https://nsearchives.nseindia.com/corporate/xbrl/BRSR_500410_305202622442_BRSR_WebXMLFile_20260530_224416865.xml" TargetMode="External"/><Relationship Id="rId143" Type="http://schemas.openxmlformats.org/officeDocument/2006/relationships/hyperlink" Target="https://nsearchives.nseindia.com/corporate/xbrl/BRSR_500410_305202622442_BRSR_WebXMLFile_20260530_224416865.xml" TargetMode="External"/><Relationship Id="rId144" Type="http://schemas.openxmlformats.org/officeDocument/2006/relationships/hyperlink" Target="https://nsearchives.nseindia.com/corporate/xbrl/INTEGRATED_FILING_INDAS_1664772_08052026014103_WEB.xml" TargetMode="External"/><Relationship Id="rId145" Type="http://schemas.openxmlformats.org/officeDocument/2006/relationships/hyperlink" Target="https://nsearchives.nseindia.com/corporate/xbrl/BRSR_24030_WebXMLFile_20260903_211952008.xml" TargetMode="External"/><Relationship Id="rId146" Type="http://schemas.openxmlformats.org/officeDocument/2006/relationships/hyperlink" Target="https://nsearchives.nseindia.com/corporate/xbrl/BRSR_24030_WebXMLFile_20260903_211952008.xml" TargetMode="External"/><Relationship Id="rId147" Type="http://schemas.openxmlformats.org/officeDocument/2006/relationships/hyperlink" Target="https://nsearchives.nseindia.com/corporate/xbrl/INTEGRATED_FILING_INDAS_1664772_08052026014103_WEB.xml" TargetMode="External"/><Relationship Id="rId148" Type="http://schemas.openxmlformats.org/officeDocument/2006/relationships/hyperlink" Target="https://nsearchives.nseindia.com/corporate/xbrl/BRSR_24030_WebXMLFile_20260903_211952008.xml" TargetMode="External"/><Relationship Id="rId149" Type="http://schemas.openxmlformats.org/officeDocument/2006/relationships/hyperlink" Target="https://nsearchives.nseindia.com/corporate/xbrl/INTEGRATED_FILING_INDAS_1664772_08052026014103_WEB.xml" TargetMode="External"/><Relationship Id="rId150" Type="http://schemas.openxmlformats.org/officeDocument/2006/relationships/hyperlink" Target="https://nsearchives.nseindia.com/corporate/xbrl/BRSR_24030_WebXMLFile_20260903_211952008.xml" TargetMode="External"/><Relationship Id="rId151" Type="http://schemas.openxmlformats.org/officeDocument/2006/relationships/hyperlink" Target="https://nsearchives.nseindia.com/corporate/xbrl/BRSR_24030_WebXMLFile_20260903_211952008.xml" TargetMode="External"/><Relationship Id="rId152" Type="http://schemas.openxmlformats.org/officeDocument/2006/relationships/hyperlink" Target="https://nsearchives.nseindia.com/corporate/xbrl/BRSR_24030_WebXMLFile_20260903_211952008.xml" TargetMode="External"/><Relationship Id="rId153" Type="http://schemas.openxmlformats.org/officeDocument/2006/relationships/hyperlink" Target="https://nsearchives.nseindia.com/corporate/xbrl/BRSR_24030_WebXMLFile_20260903_211952008.xml" TargetMode="External"/><Relationship Id="rId154" Type="http://schemas.openxmlformats.org/officeDocument/2006/relationships/hyperlink" Target="https://nsearchives.nseindia.com/corporate/xbrl/BRSR_24030_WebXMLFile_20260903_211952008.xml" TargetMode="External"/><Relationship Id="rId155" Type="http://schemas.openxmlformats.org/officeDocument/2006/relationships/hyperlink" Target="https://nsearchives.nseindia.com/corporate/xbrl/BRSR_24030_WebXMLFile_20260903_211952008.xml" TargetMode="External"/><Relationship Id="rId156" Type="http://schemas.openxmlformats.org/officeDocument/2006/relationships/hyperlink" Target="https://nsearchives.nseindia.com/corporate/xbrl/BRSR_24030_WebXMLFile_20260903_211952008.xml" TargetMode="External"/><Relationship Id="rId157" Type="http://schemas.openxmlformats.org/officeDocument/2006/relationships/hyperlink" Target="https://nsearchives.nseindia.com/corporate/xbrl/BRSR_24030_WebXMLFile_20260903_211952008.xml" TargetMode="External"/><Relationship Id="rId158" Type="http://schemas.openxmlformats.org/officeDocument/2006/relationships/hyperlink" Target="https://nsearchives.nseindia.com/corporate/xbrl/INTEGRATED_FILING_INDAS_1662485_30042026070510_WEB.xml" TargetMode="External"/><Relationship Id="rId159" Type="http://schemas.openxmlformats.org/officeDocument/2006/relationships/hyperlink" Target="https://nsearchives.nseindia.com/corporate/xbrl/BRSR_19536_WebXMLFile_20260829_203412033.xml" TargetMode="External"/><Relationship Id="rId160" Type="http://schemas.openxmlformats.org/officeDocument/2006/relationships/hyperlink" Target="https://nsearchives.nseindia.com/corporate/xbrl/BRSR_19536_WebXMLFile_20260829_203412033.xml" TargetMode="External"/><Relationship Id="rId161" Type="http://schemas.openxmlformats.org/officeDocument/2006/relationships/hyperlink" Target="https://nsearchives.nseindia.com/corporate/xbrl/INTEGRATED_FILING_INDAS_1662485_30042026070510_WEB.xml" TargetMode="External"/><Relationship Id="rId162" Type="http://schemas.openxmlformats.org/officeDocument/2006/relationships/hyperlink" Target="https://nsearchives.nseindia.com/corporate/xbrl/BRSR_19536_WebXMLFile_20260829_203412033.xml" TargetMode="External"/><Relationship Id="rId163" Type="http://schemas.openxmlformats.org/officeDocument/2006/relationships/hyperlink" Target="https://nsearchives.nseindia.com/corporate/xbrl/INTEGRATED_FILING_INDAS_1662485_30042026070510_WEB.xml" TargetMode="External"/><Relationship Id="rId164" Type="http://schemas.openxmlformats.org/officeDocument/2006/relationships/hyperlink" Target="https://nsearchives.nseindia.com/corporate/xbrl/BRSR_19536_WebXMLFile_20260829_203412033.xml" TargetMode="External"/><Relationship Id="rId165" Type="http://schemas.openxmlformats.org/officeDocument/2006/relationships/hyperlink" Target="https://nsearchives.nseindia.com/corporate/BRSR_543349_29082026203025.pdf" TargetMode="External"/><Relationship Id="rId166" Type="http://schemas.openxmlformats.org/officeDocument/2006/relationships/hyperlink" Target="https://nsearchives.nseindia.com/corporate/BRSR_543349_29082026203025.pdf" TargetMode="External"/><Relationship Id="rId167" Type="http://schemas.openxmlformats.org/officeDocument/2006/relationships/hyperlink" Target="https://nsearchives.nseindia.com/corporate/xbrl/BRSR_19536_WebXMLFile_20260829_203412033.xml" TargetMode="External"/><Relationship Id="rId168" Type="http://schemas.openxmlformats.org/officeDocument/2006/relationships/hyperlink" Target="https://nsearchives.nseindia.com/corporate/xbrl/BRSR_19536_WebXMLFile_20260829_203412033.xml" TargetMode="External"/><Relationship Id="rId169" Type="http://schemas.openxmlformats.org/officeDocument/2006/relationships/hyperlink" Target="https://nsearchives.nseindia.com/corporate/xbrl/BRSR_19536_WebXMLFile_20260829_203412033.xml" TargetMode="External"/><Relationship Id="rId170" Type="http://schemas.openxmlformats.org/officeDocument/2006/relationships/hyperlink" Target="https://nsearchives.nseindia.com/corporate/xbrl/BRSR_19536_WebXMLFile_20260829_203412033.xml" TargetMode="External"/><Relationship Id="rId171" Type="http://schemas.openxmlformats.org/officeDocument/2006/relationships/hyperlink" Target="https://nsearchives.nseindia.com/corporate/xbrl/BRSR_19536_WebXMLFile_20260829_203412033.xml" TargetMode="External"/><Relationship Id="rId172" Type="http://schemas.openxmlformats.org/officeDocument/2006/relationships/hyperlink" Target="https://nsearchives.nseindia.com/corporate/xbrl/INTEGRATED_FILING_INDAS_1657887_23042026055456_WEB.xml" TargetMode="External"/><Relationship Id="rId173" Type="http://schemas.openxmlformats.org/officeDocument/2006/relationships/hyperlink" Target="https://nsearchives.nseindia.com/corporate/xbrl/INTEGRATED_FILING_INDAS_1657887_23042026055456_WEB.xml" TargetMode="External"/><Relationship Id="rId174" Type="http://schemas.openxmlformats.org/officeDocument/2006/relationships/hyperlink" Target="https://nsearchives.nseindia.com/corporate/xbrl/INTEGRATED_FILING_INDAS_1657887_23042026055456_WEB.xml" TargetMode="External"/><Relationship Id="rId175" Type="http://schemas.openxmlformats.org/officeDocument/2006/relationships/hyperlink" Target="https://nsearchives.nseindia.com/corporate/xbrl/INTEGRATED_FILING_INDAS_1662776_01052026121719_WEB.xml" TargetMode="External"/><Relationship Id="rId176" Type="http://schemas.openxmlformats.org/officeDocument/2006/relationships/hyperlink" Target="https://nsearchives.nseindia.com/corporate/xbrl/AELBRSR2026_BRSR_WebXMLFile_20260529_224359496.xml" TargetMode="External"/><Relationship Id="rId177" Type="http://schemas.openxmlformats.org/officeDocument/2006/relationships/hyperlink" Target="https://nsearchives.nseindia.com/corporate/xbrl/AELBRSR2026_BRSR_WebXMLFile_20260529_224359496.xml" TargetMode="External"/><Relationship Id="rId178" Type="http://schemas.openxmlformats.org/officeDocument/2006/relationships/hyperlink" Target="https://nsearchives.nseindia.com/corporate/xbrl/INTEGRATED_FILING_INDAS_1662776_01052026121719_WEB.xml" TargetMode="External"/><Relationship Id="rId179" Type="http://schemas.openxmlformats.org/officeDocument/2006/relationships/hyperlink" Target="https://nsearchives.nseindia.com/corporate/xbrl/AELBRSR2026_BRSR_WebXMLFile_20260529_224359496.xml" TargetMode="External"/><Relationship Id="rId180" Type="http://schemas.openxmlformats.org/officeDocument/2006/relationships/hyperlink" Target="https://nsearchives.nseindia.com/corporate/xbrl/INTEGRATED_FILING_INDAS_1662776_01052026121719_WEB.xml" TargetMode="External"/><Relationship Id="rId181" Type="http://schemas.openxmlformats.org/officeDocument/2006/relationships/hyperlink" Target="https://nsearchives.nseindia.com/corporate/xbrl/AELBRSR2026_BRSR_WebXMLFile_20260529_224359496.xml" TargetMode="External"/><Relationship Id="rId182" Type="http://schemas.openxmlformats.org/officeDocument/2006/relationships/hyperlink" Target="https://nsearchives.nseindia.com/corporate/xbrl/AELBRSR2026_BRSR_WebXMLFile_20260529_224359496.xml" TargetMode="External"/><Relationship Id="rId183" Type="http://schemas.openxmlformats.org/officeDocument/2006/relationships/hyperlink" Target="https://nsearchives.nseindia.com/corporate/xbrl/AELBRSR2026_BRSR_WebXMLFile_20260529_224359496.xml" TargetMode="External"/><Relationship Id="rId184" Type="http://schemas.openxmlformats.org/officeDocument/2006/relationships/hyperlink" Target="https://nsearchives.nseindia.com/corporate/xbrl/AELBRSR2026_BRSR_WebXMLFile_20260529_224359496.xml" TargetMode="External"/><Relationship Id="rId185" Type="http://schemas.openxmlformats.org/officeDocument/2006/relationships/hyperlink" Target="https://nsearchives.nseindia.com/corporate/xbrl/AELBRSR2026_BRSR_WebXMLFile_20260529_224359496.xml" TargetMode="External"/><Relationship Id="rId186" Type="http://schemas.openxmlformats.org/officeDocument/2006/relationships/hyperlink" Target="https://nsearchives.nseindia.com/corporate/xbrl/AELBRSR2026_BRSR_WebXMLFile_20260529_224359496.xml" TargetMode="External"/><Relationship Id="rId187" Type="http://schemas.openxmlformats.org/officeDocument/2006/relationships/hyperlink" Target="https://nsearchives.nseindia.com/corporate/xbrl/AELBRSR2026_BRSR_WebXMLFile_20260529_224359496.xml" TargetMode="External"/><Relationship Id="rId188" Type="http://schemas.openxmlformats.org/officeDocument/2006/relationships/hyperlink" Target="https://nsearchives.nseindia.com/corporate/xbrl/AELBRSR2026_BRSR_WebXMLFile_20260529_224359496.xml" TargetMode="External"/><Relationship Id="rId189" Type="http://schemas.openxmlformats.org/officeDocument/2006/relationships/hyperlink" Target="https://nsearchives.nseindia.com/corporate/xbrl/INTEGRATED_FILING_INDAS_1658436_24042026042522_WEB.xml" TargetMode="External"/><Relationship Id="rId190" Type="http://schemas.openxmlformats.org/officeDocument/2006/relationships/hyperlink" Target="https://nsearchives.nseindia.com/corporate/xbrl/BRSR_16300_WebXMLFile_20260805_135252417.xml" TargetMode="External"/><Relationship Id="rId191" Type="http://schemas.openxmlformats.org/officeDocument/2006/relationships/hyperlink" Target="https://nsearchives.nseindia.com/corporate/xbrl/BRSR_16300_WebXMLFile_20260805_135252417.xml" TargetMode="External"/><Relationship Id="rId192" Type="http://schemas.openxmlformats.org/officeDocument/2006/relationships/hyperlink" Target="https://nsearchives.nseindia.com/corporate/xbrl/INTEGRATED_FILING_INDAS_1658436_24042026042522_WEB.xml" TargetMode="External"/><Relationship Id="rId193" Type="http://schemas.openxmlformats.org/officeDocument/2006/relationships/hyperlink" Target="https://nsearchives.nseindia.com/corporate/xbrl/BRSR_16300_WebXMLFile_20260805_135252417.xml" TargetMode="External"/><Relationship Id="rId194" Type="http://schemas.openxmlformats.org/officeDocument/2006/relationships/hyperlink" Target="https://nsearchives.nseindia.com/corporate/xbrl/INTEGRATED_FILING_INDAS_1658436_24042026042522_WEB.xml" TargetMode="External"/><Relationship Id="rId195" Type="http://schemas.openxmlformats.org/officeDocument/2006/relationships/hyperlink" Target="https://nsearchives.nseindia.com/corporate/xbrl/BRSR_16300_WebXMLFile_20260805_135252417.xml" TargetMode="External"/><Relationship Id="rId196" Type="http://schemas.openxmlformats.org/officeDocument/2006/relationships/hyperlink" Target="https://nsearchives.nseindia.com/corporate/xbrl/BRSR_16300_WebXMLFile_20260805_135252417.xml" TargetMode="External"/><Relationship Id="rId197" Type="http://schemas.openxmlformats.org/officeDocument/2006/relationships/hyperlink" Target="https://nsearchives.nseindia.com/corporate/xbrl/BRSR_16300_WebXMLFile_20260805_135252417.xml" TargetMode="External"/><Relationship Id="rId198" Type="http://schemas.openxmlformats.org/officeDocument/2006/relationships/hyperlink" Target="https://nsearchives.nseindia.com/corporate/xbrl/BRSR_16300_WebXMLFile_20260805_135252417.xml" TargetMode="External"/><Relationship Id="rId199" Type="http://schemas.openxmlformats.org/officeDocument/2006/relationships/hyperlink" Target="https://nsearchives.nseindia.com/corporate/xbrl/BRSR_16300_WebXMLFile_20260805_135252417.xml" TargetMode="External"/><Relationship Id="rId200" Type="http://schemas.openxmlformats.org/officeDocument/2006/relationships/hyperlink" Target="https://nsearchives.nseindia.com/corporate/xbrl/BRSR_16300_WebXMLFile_20260805_135252417.xml" TargetMode="External"/><Relationship Id="rId201" Type="http://schemas.openxmlformats.org/officeDocument/2006/relationships/hyperlink" Target="https://nsearchives.nseindia.com/corporate/xbrl/BRSR_16300_WebXMLFile_20260805_135252417.xml" TargetMode="External"/><Relationship Id="rId202" Type="http://schemas.openxmlformats.org/officeDocument/2006/relationships/hyperlink" Target="https://nsearchives.nseindia.com/corporate/xbrl/BRSR_16300_WebXMLFile_20260805_135252417.xml" TargetMode="External"/><Relationship Id="rId203" Type="http://schemas.openxmlformats.org/officeDocument/2006/relationships/hyperlink" Target="https://nsearchives.nseindia.com/corporate/xbrl/INTEGRATED_FILING_INDAS_1662399_30042026063302_WEB.xml" TargetMode="External"/><Relationship Id="rId204" Type="http://schemas.openxmlformats.org/officeDocument/2006/relationships/hyperlink" Target="https://nsearchives.nseindia.com/corporate/xbrl/BRSR_532921_295202623226_BRSR_WebXMLFile_20260613_230946503.xml" TargetMode="External"/><Relationship Id="rId205" Type="http://schemas.openxmlformats.org/officeDocument/2006/relationships/hyperlink" Target="https://nsearchives.nseindia.com/corporate/xbrl/BRSR_532921_295202623226_BRSR_WebXMLFile_20260613_230946503.xml" TargetMode="External"/><Relationship Id="rId206" Type="http://schemas.openxmlformats.org/officeDocument/2006/relationships/hyperlink" Target="https://nsearchives.nseindia.com/corporate/xbrl/INTEGRATED_FILING_INDAS_1662399_30042026063302_WEB.xml" TargetMode="External"/><Relationship Id="rId207" Type="http://schemas.openxmlformats.org/officeDocument/2006/relationships/hyperlink" Target="https://nsearchives.nseindia.com/corporate/xbrl/BRSR_532921_295202623226_BRSR_WebXMLFile_20260613_230946503.xml" TargetMode="External"/><Relationship Id="rId208" Type="http://schemas.openxmlformats.org/officeDocument/2006/relationships/hyperlink" Target="https://nsearchives.nseindia.com/corporate/xbrl/AR_XBRL_ADANIPORTS_24072026194229.xml" TargetMode="External"/><Relationship Id="rId209" Type="http://schemas.openxmlformats.org/officeDocument/2006/relationships/hyperlink" Target="https://nsearchives.nseindia.com/corporate/xbrl/BRSR_532921_295202623226_BRSR_WebXMLFile_20260613_230946503.xml" TargetMode="External"/><Relationship Id="rId210" Type="http://schemas.openxmlformats.org/officeDocument/2006/relationships/hyperlink" Target="https://nsearchives.nseindia.com/corporate/xbrl/BRSR_532921_295202623226_BRSR_WebXMLFile_20260613_230946503.xml" TargetMode="External"/><Relationship Id="rId211" Type="http://schemas.openxmlformats.org/officeDocument/2006/relationships/hyperlink" Target="https://nsearchives.nseindia.com/corporate/xbrl/BRSR_532921_295202623226_BRSR_WebXMLFile_20260613_230946503.xml" TargetMode="External"/><Relationship Id="rId212" Type="http://schemas.openxmlformats.org/officeDocument/2006/relationships/hyperlink" Target="https://nsearchives.nseindia.com/corporate/xbrl/BRSR_532921_295202623226_BRSR_WebXMLFile_20260613_230946503.xml" TargetMode="External"/><Relationship Id="rId213" Type="http://schemas.openxmlformats.org/officeDocument/2006/relationships/hyperlink" Target="https://nsearchives.nseindia.com/corporate/xbrl/BRSR_532921_295202623226_BRSR_WebXMLFile_20260613_230946503.xml" TargetMode="External"/><Relationship Id="rId214" Type="http://schemas.openxmlformats.org/officeDocument/2006/relationships/hyperlink" Target="https://nsearchives.nseindia.com/corporate/xbrl/BRSR_532921_295202623226_BRSR_WebXMLFile_20260613_230946503.xml" TargetMode="External"/><Relationship Id="rId215" Type="http://schemas.openxmlformats.org/officeDocument/2006/relationships/hyperlink" Target="https://nsearchives.nseindia.com/corporate/xbrl/BRSR_532921_295202623226_BRSR_WebXMLFile_20260613_230946503.xml" TargetMode="External"/><Relationship Id="rId216" Type="http://schemas.openxmlformats.org/officeDocument/2006/relationships/hyperlink" Target="https://nsearchives.nseindia.com/corporate/xbrl/BRSR_532921_295202623226_BRSR_WebXMLFile_20260613_230946503.xml" TargetMode="External"/><Relationship Id="rId217" Type="http://schemas.openxmlformats.org/officeDocument/2006/relationships/hyperlink" Target="https://nsearchives.nseindia.com/corporate/xbrl/INTEGRATED_FILING_INDAS_1661512_29042026080224_WEB.xml" TargetMode="External"/><Relationship Id="rId218" Type="http://schemas.openxmlformats.org/officeDocument/2006/relationships/hyperlink" Target="https://nsearchives.nseindia.com/corporate/BRSR_533096_30052026153109.pdf" TargetMode="External"/><Relationship Id="rId219" Type="http://schemas.openxmlformats.org/officeDocument/2006/relationships/hyperlink" Target="https://nsearchives.nseindia.com/corporate/BRSR_533096_30052026153109.pdf" TargetMode="External"/><Relationship Id="rId220" Type="http://schemas.openxmlformats.org/officeDocument/2006/relationships/hyperlink" Target="https://nsearchives.nseindia.com/corporate/xbrl/INTEGRATED_FILING_INDAS_1661512_29042026080224_WEB.xml" TargetMode="External"/><Relationship Id="rId221" Type="http://schemas.openxmlformats.org/officeDocument/2006/relationships/hyperlink" Target="https://nsearchives.nseindia.com/corporate/xbrl/BRSR_533096_305202615319_BRSR_WebXMLFile_20260530_153253665.xml" TargetMode="External"/><Relationship Id="rId222" Type="http://schemas.openxmlformats.org/officeDocument/2006/relationships/hyperlink" Target="https://nsearchives.nseindia.com/corporate/xbrl/AR_XBRL_ADANIPOWER_11082026131657.xml" TargetMode="External"/><Relationship Id="rId223" Type="http://schemas.openxmlformats.org/officeDocument/2006/relationships/hyperlink" Target="https://nsearchives.nseindia.com/corporate/BRSR_533096_30052026153109.pdf" TargetMode="External"/><Relationship Id="rId224" Type="http://schemas.openxmlformats.org/officeDocument/2006/relationships/hyperlink" Target="https://nsearchives.nseindia.com/corporate/BRSR_533096_30052026153109.pdf" TargetMode="External"/><Relationship Id="rId225" Type="http://schemas.openxmlformats.org/officeDocument/2006/relationships/hyperlink" Target="https://nsearchives.nseindia.com/corporate/BRSR_533096_30052026153109.pdf" TargetMode="External"/><Relationship Id="rId226" Type="http://schemas.openxmlformats.org/officeDocument/2006/relationships/hyperlink" Target="https://nsearchives.nseindia.com/corporate/xbrl/BRSR_533096_305202615319_BRSR_WebXMLFile_20260530_153253665.xml" TargetMode="External"/><Relationship Id="rId227" Type="http://schemas.openxmlformats.org/officeDocument/2006/relationships/hyperlink" Target="https://nsearchives.nseindia.com/corporate/xbrl/BRSR_533096_305202615319_BRSR_WebXMLFile_20260530_153253665.xml" TargetMode="External"/><Relationship Id="rId228" Type="http://schemas.openxmlformats.org/officeDocument/2006/relationships/hyperlink" Target="https://nsearchives.nseindia.com/corporate/xbrl/BRSR_533096_305202615319_BRSR_WebXMLFile_20260530_153253665.xml" TargetMode="External"/><Relationship Id="rId229" Type="http://schemas.openxmlformats.org/officeDocument/2006/relationships/hyperlink" Target="https://nsearchives.nseindia.com/corporate/xbrl/BRSR_533096_305202615319_BRSR_WebXMLFile_20260530_153253665.xml" TargetMode="External"/><Relationship Id="rId230" Type="http://schemas.openxmlformats.org/officeDocument/2006/relationships/hyperlink" Target="https://nsearchives.nseindia.com/corporate/xbrl/BRSR_533096_305202615319_BRSR_WebXMLFile_20260530_153253665.xml" TargetMode="External"/><Relationship Id="rId231" Type="http://schemas.openxmlformats.org/officeDocument/2006/relationships/hyperlink" Target="https://nsearchives.nseindia.com/corporate/xbrl/INTEGRATED_FILING_INDAS_1676174_29052026053321_WEB.xml" TargetMode="External"/><Relationship Id="rId232" Type="http://schemas.openxmlformats.org/officeDocument/2006/relationships/hyperlink" Target="https://nsearchives.nseindia.com/corporate/xbrl/ALL_BRSR_2026_BRSR_WebXMLFile_20260714_162012833.xml" TargetMode="External"/><Relationship Id="rId233" Type="http://schemas.openxmlformats.org/officeDocument/2006/relationships/hyperlink" Target="https://nsearchives.nseindia.com/corporate/xbrl/ALL_BRSR_2026_BRSR_WebXMLFile_20260714_162012833.xml" TargetMode="External"/><Relationship Id="rId234" Type="http://schemas.openxmlformats.org/officeDocument/2006/relationships/hyperlink" Target="https://nsearchives.nseindia.com/corporate/xbrl/INTEGRATED_FILING_INDAS_1676174_29052026053321_WEB.xml" TargetMode="External"/><Relationship Id="rId235" Type="http://schemas.openxmlformats.org/officeDocument/2006/relationships/hyperlink" Target="https://nsearchives.nseindia.com/corporate/xbrl/ALL_BRSR_2026_BRSR_WebXMLFile_20260714_162012833.xml" TargetMode="External"/><Relationship Id="rId236" Type="http://schemas.openxmlformats.org/officeDocument/2006/relationships/hyperlink" Target="https://nsearchives.nseindia.com/corporate/xbrl/AR_XBRL_AEGISLOG_04092026165633.xml" TargetMode="External"/><Relationship Id="rId237" Type="http://schemas.openxmlformats.org/officeDocument/2006/relationships/hyperlink" Target="https://nsearchives.nseindia.com/corporate/xbrl/ALL_BRSR_2026_BRSR_WebXMLFile_20260714_162012833.xml" TargetMode="External"/><Relationship Id="rId238" Type="http://schemas.openxmlformats.org/officeDocument/2006/relationships/hyperlink" Target="https://nsearchives.nseindia.com/corporate/AEGISCHEM_14072026161947_ALL_BRSR_2026_Signed.pdf" TargetMode="External"/><Relationship Id="rId239" Type="http://schemas.openxmlformats.org/officeDocument/2006/relationships/hyperlink" Target="https://nsearchives.nseindia.com/corporate/AEGISCHEM_14072026161947_ALL_BRSR_2026_Signed.pdf" TargetMode="External"/><Relationship Id="rId240" Type="http://schemas.openxmlformats.org/officeDocument/2006/relationships/hyperlink" Target="https://nsearchives.nseindia.com/corporate/xbrl/ALL_BRSR_2026_BRSR_WebXMLFile_20260714_162012833.xml" TargetMode="External"/><Relationship Id="rId241" Type="http://schemas.openxmlformats.org/officeDocument/2006/relationships/hyperlink" Target="https://nsearchives.nseindia.com/corporate/xbrl/ALL_BRSR_2026_BRSR_WebXMLFile_20260714_162012833.xml" TargetMode="External"/><Relationship Id="rId242" Type="http://schemas.openxmlformats.org/officeDocument/2006/relationships/hyperlink" Target="https://nsearchives.nseindia.com/corporate/xbrl/ALL_BRSR_2026_BRSR_WebXMLFile_20260714_162012833.xml" TargetMode="External"/><Relationship Id="rId243" Type="http://schemas.openxmlformats.org/officeDocument/2006/relationships/hyperlink" Target="https://nsearchives.nseindia.com/corporate/xbrl/ALL_BRSR_2026_BRSR_WebXMLFile_20260714_162012833.xml" TargetMode="External"/><Relationship Id="rId244" Type="http://schemas.openxmlformats.org/officeDocument/2006/relationships/hyperlink" Target="https://nsearchives.nseindia.com/corporate/xbrl/ALL_BRSR_2026_BRSR_WebXMLFile_20260714_162012833.xml" TargetMode="External"/><Relationship Id="rId245" Type="http://schemas.openxmlformats.org/officeDocument/2006/relationships/hyperlink" Target="https://nsearchives.nseindia.com/corporate/xbrl/INTEGRATED_FILING_INDAS_1675246_28052026072733_WEB.xml" TargetMode="External"/><Relationship Id="rId246" Type="http://schemas.openxmlformats.org/officeDocument/2006/relationships/hyperlink" Target="https://nsearchives.nseindia.com/corporate/xbrl/INTEGRATED_FILING_INDAS_1675246_28052026072733_WEB.xml" TargetMode="External"/><Relationship Id="rId247" Type="http://schemas.openxmlformats.org/officeDocument/2006/relationships/hyperlink" Target="https://nsearchives.nseindia.com/corporate/xbrl/INTEGRATED_FILING_INDAS_1675246_28052026072733_WEB.xml" TargetMode="External"/><Relationship Id="rId248" Type="http://schemas.openxmlformats.org/officeDocument/2006/relationships/hyperlink" Target="https://nsearchives.nseindia.com/corporate/xbrl/INTEGRATED_FILING_INDAS_1669007_18052026095435_WEB.xml" TargetMode="External"/><Relationship Id="rId249" Type="http://schemas.openxmlformats.org/officeDocument/2006/relationships/hyperlink" Target="https://nsearchives.nseindia.com/corporate/xbrl/BRSR_544280_872026182257_BRSR_WebXMLFile_20260708_182313078.xml" TargetMode="External"/><Relationship Id="rId250" Type="http://schemas.openxmlformats.org/officeDocument/2006/relationships/hyperlink" Target="https://nsearchives.nseindia.com/corporate/xbrl/BRSR_544280_872026182257_BRSR_WebXMLFile_20260708_182313078.xml" TargetMode="External"/><Relationship Id="rId251" Type="http://schemas.openxmlformats.org/officeDocument/2006/relationships/hyperlink" Target="https://nsearchives.nseindia.com/corporate/xbrl/INTEGRATED_FILING_INDAS_1669007_18052026095435_WEB.xml" TargetMode="External"/><Relationship Id="rId252" Type="http://schemas.openxmlformats.org/officeDocument/2006/relationships/hyperlink" Target="https://nsearchives.nseindia.com/corporate/xbrl/BRSR_544280_872026182257_BRSR_WebXMLFile_20260708_182313078.xml" TargetMode="External"/><Relationship Id="rId253" Type="http://schemas.openxmlformats.org/officeDocument/2006/relationships/hyperlink" Target="https://nsearchives.nseindia.com/corporate/xbrl/AR_XBRL_AFCONS_31082026104132.xml" TargetMode="External"/><Relationship Id="rId254" Type="http://schemas.openxmlformats.org/officeDocument/2006/relationships/hyperlink" Target="https://nsearchives.nseindia.com/corporate/xbrl/BRSR_544280_872026182257_BRSR_WebXMLFile_20260708_182313078.xml" TargetMode="External"/><Relationship Id="rId255" Type="http://schemas.openxmlformats.org/officeDocument/2006/relationships/hyperlink" Target="https://nsearchives.nseindia.com/corporate/xbrl/BRSR_544280_872026182257_BRSR_WebXMLFile_20260708_182313078.xml" TargetMode="External"/><Relationship Id="rId256" Type="http://schemas.openxmlformats.org/officeDocument/2006/relationships/hyperlink" Target="https://nsearchives.nseindia.com/corporate/xbrl/BRSR_544280_872026182257_BRSR_WebXMLFile_20260708_182313078.xml" TargetMode="External"/><Relationship Id="rId257" Type="http://schemas.openxmlformats.org/officeDocument/2006/relationships/hyperlink" Target="https://nsearchives.nseindia.com/corporate/xbrl/BRSR_544280_872026182257_BRSR_WebXMLFile_20260708_182313078.xml" TargetMode="External"/><Relationship Id="rId258" Type="http://schemas.openxmlformats.org/officeDocument/2006/relationships/hyperlink" Target="https://nsearchives.nseindia.com/corporate/xbrl/BRSR_544280_872026182257_BRSR_WebXMLFile_20260708_182313078.xml" TargetMode="External"/><Relationship Id="rId259" Type="http://schemas.openxmlformats.org/officeDocument/2006/relationships/hyperlink" Target="https://nsearchives.nseindia.com/corporate/xbrl/BRSR_544280_872026182257_BRSR_WebXMLFile_20260708_182313078.xml" TargetMode="External"/><Relationship Id="rId260" Type="http://schemas.openxmlformats.org/officeDocument/2006/relationships/hyperlink" Target="https://nsearchives.nseindia.com/corporate/xbrl/BRSR_544280_872026182257_BRSR_WebXMLFile_20260708_182313078.xml" TargetMode="External"/><Relationship Id="rId261" Type="http://schemas.openxmlformats.org/officeDocument/2006/relationships/hyperlink" Target="https://nsearchives.nseindia.com/corporate/xbrl/BRSR_544280_872026182257_BRSR_WebXMLFile_20260708_182313078.xml" TargetMode="External"/><Relationship Id="rId262" Type="http://schemas.openxmlformats.org/officeDocument/2006/relationships/hyperlink" Target="https://nsearchives.nseindia.com/corporate/xbrl/INTEGRATED_FILING_INDAS_1670931_21052026081737_WEB.xml" TargetMode="External"/><Relationship Id="rId263" Type="http://schemas.openxmlformats.org/officeDocument/2006/relationships/hyperlink" Target="https://nsearchives.nseindia.com/corporate/xbrl/INTEGRATED_FILING_INDAS_1670931_21052026081737_WEB.xml" TargetMode="External"/><Relationship Id="rId264" Type="http://schemas.openxmlformats.org/officeDocument/2006/relationships/hyperlink" Target="https://nsearchives.nseindia.com/corporate/xbrl/INTEGRATED_FILING_INDAS_1670931_21052026081737_WEB.xml" TargetMode="External"/><Relationship Id="rId265" Type="http://schemas.openxmlformats.org/officeDocument/2006/relationships/hyperlink" Target="https://nsearchives.nseindia.com/corporate/xbrl/INTEGRATED_FILING_INDAS_1673458_26052026074810_WEB.xml" TargetMode="External"/><Relationship Id="rId266" Type="http://schemas.openxmlformats.org/officeDocument/2006/relationships/hyperlink" Target="https://nsearchives.nseindia.com/corporate/xbrl/BRSR_2339_WebXMLFile_20260821_155244219.xml" TargetMode="External"/><Relationship Id="rId267" Type="http://schemas.openxmlformats.org/officeDocument/2006/relationships/hyperlink" Target="https://nsearchives.nseindia.com/corporate/xbrl/BRSR_2339_WebXMLFile_20260821_155244219.xml" TargetMode="External"/><Relationship Id="rId268" Type="http://schemas.openxmlformats.org/officeDocument/2006/relationships/hyperlink" Target="https://nsearchives.nseindia.com/corporate/xbrl/INTEGRATED_FILING_INDAS_1673458_26052026074810_WEB.xml" TargetMode="External"/><Relationship Id="rId269" Type="http://schemas.openxmlformats.org/officeDocument/2006/relationships/hyperlink" Target="https://nsearchives.nseindia.com/corporate/xbrl/BRSR_2339_WebXMLFile_20260821_155244219.xml" TargetMode="External"/><Relationship Id="rId270" Type="http://schemas.openxmlformats.org/officeDocument/2006/relationships/hyperlink" Target="https://nsearchives.nseindia.com/corporate/xbrl/INTEGRATED_FILING_INDAS_1673458_26052026074810_WEB.xml" TargetMode="External"/><Relationship Id="rId271" Type="http://schemas.openxmlformats.org/officeDocument/2006/relationships/hyperlink" Target="https://nsearchives.nseindia.com/corporate/xbrl/BRSR_2339_WebXMLFile_20260821_155244219.xml" TargetMode="External"/><Relationship Id="rId272" Type="http://schemas.openxmlformats.org/officeDocument/2006/relationships/hyperlink" Target="https://nsearchives.nseindia.com/corporate/xbrl/BRSR_2339_WebXMLFile_20260821_155244219.xml" TargetMode="External"/><Relationship Id="rId273" Type="http://schemas.openxmlformats.org/officeDocument/2006/relationships/hyperlink" Target="https://nsearchives.nseindia.com/corporate/xbrl/BRSR_2339_WebXMLFile_20260821_155244219.xml" TargetMode="External"/><Relationship Id="rId274" Type="http://schemas.openxmlformats.org/officeDocument/2006/relationships/hyperlink" Target="https://nsearchives.nseindia.com/corporate/xbrl/BRSR_2339_WebXMLFile_20260821_155244219.xml" TargetMode="External"/><Relationship Id="rId275" Type="http://schemas.openxmlformats.org/officeDocument/2006/relationships/hyperlink" Target="https://nsearchives.nseindia.com/corporate/xbrl/BRSR_2339_WebXMLFile_20260821_155244219.xml" TargetMode="External"/><Relationship Id="rId276" Type="http://schemas.openxmlformats.org/officeDocument/2006/relationships/hyperlink" Target="https://nsearchives.nseindia.com/corporate/xbrl/BRSR_2339_WebXMLFile_20260821_155244219.xml" TargetMode="External"/><Relationship Id="rId277" Type="http://schemas.openxmlformats.org/officeDocument/2006/relationships/hyperlink" Target="https://nsearchives.nseindia.com/corporate/xbrl/BRSR_2339_WebXMLFile_20260821_155244219.xml" TargetMode="External"/><Relationship Id="rId278" Type="http://schemas.openxmlformats.org/officeDocument/2006/relationships/hyperlink" Target="https://nsearchives.nseindia.com/corporate/xbrl/BRSR_2339_WebXMLFile_20260821_155244219.xml" TargetMode="External"/><Relationship Id="rId279" Type="http://schemas.openxmlformats.org/officeDocument/2006/relationships/hyperlink" Target="https://nsearchives.nseindia.com/corporate/xbrl/INTEGRATED_FILING_NBFC_INDAS_1687080_01072026023944_WEB.xml" TargetMode="External"/><Relationship Id="rId280" Type="http://schemas.openxmlformats.org/officeDocument/2006/relationships/hyperlink" Target="https://nsearchives.nseindia.com/corporate/xbrl/BRSR_20853_WebXMLFile_20260905_144426957.xml" TargetMode="External"/><Relationship Id="rId281" Type="http://schemas.openxmlformats.org/officeDocument/2006/relationships/hyperlink" Target="https://nsearchives.nseindia.com/corporate/xbrl/BRSR_20853_WebXMLFile_20260905_144426957.xml" TargetMode="External"/><Relationship Id="rId282" Type="http://schemas.openxmlformats.org/officeDocument/2006/relationships/hyperlink" Target="https://nsearchives.nseindia.com/corporate/xbrl/INTEGRATED_FILING_NBFC_INDAS_1687080_01072026023944_WEB.xml" TargetMode="External"/><Relationship Id="rId283" Type="http://schemas.openxmlformats.org/officeDocument/2006/relationships/hyperlink" Target="https://nsearchives.nseindia.com/corporate/xbrl/BRSR_20853_WebXMLFile_20260905_144426957.xml" TargetMode="External"/><Relationship Id="rId284" Type="http://schemas.openxmlformats.org/officeDocument/2006/relationships/hyperlink" Target="https://nsearchives.nseindia.com/corporate/xbrl/INTEGRATED_FILING_NBFC_INDAS_1687080_01072026023944_WEB.xml" TargetMode="External"/><Relationship Id="rId285" Type="http://schemas.openxmlformats.org/officeDocument/2006/relationships/hyperlink" Target="https://nsearchives.nseindia.com/corporate/xbrl/BRSR_20853_WebXMLFile_20260905_144426957.xml" TargetMode="External"/><Relationship Id="rId286" Type="http://schemas.openxmlformats.org/officeDocument/2006/relationships/hyperlink" Target="https://nsearchives.nseindia.com/corporate/xbrl/BRSR_20853_WebXMLFile_20260905_144426957.xml" TargetMode="External"/><Relationship Id="rId287" Type="http://schemas.openxmlformats.org/officeDocument/2006/relationships/hyperlink" Target="https://nsearchives.nseindia.com/corporate/xbrl/BRSR_20853_WebXMLFile_20260905_144426957.xml" TargetMode="External"/><Relationship Id="rId288" Type="http://schemas.openxmlformats.org/officeDocument/2006/relationships/hyperlink" Target="https://nsearchives.nseindia.com/corporate/xbrl/BRSR_20853_WebXMLFile_20260905_144426957.xml" TargetMode="External"/><Relationship Id="rId289" Type="http://schemas.openxmlformats.org/officeDocument/2006/relationships/hyperlink" Target="https://nsearchives.nseindia.com/corporate/xbrl/BRSR_20853_WebXMLFile_20260905_144426957.xml" TargetMode="External"/><Relationship Id="rId290" Type="http://schemas.openxmlformats.org/officeDocument/2006/relationships/hyperlink" Target="https://nsearchives.nseindia.com/corporate/xbrl/BRSR_20853_WebXMLFile_20260905_144426957.xml" TargetMode="External"/><Relationship Id="rId291" Type="http://schemas.openxmlformats.org/officeDocument/2006/relationships/hyperlink" Target="https://nsearchives.nseindia.com/corporate/xbrl/BRSR_20853_WebXMLFile_20260905_144426957.xml" TargetMode="External"/><Relationship Id="rId292" Type="http://schemas.openxmlformats.org/officeDocument/2006/relationships/hyperlink" Target="https://nsearchives.nseindia.com/corporate/xbrl/BRSR_20853_WebXMLFile_20260905_144426957.xml" TargetMode="External"/><Relationship Id="rId293" Type="http://schemas.openxmlformats.org/officeDocument/2006/relationships/hyperlink" Target="https://nsearchives.nseindia.com/corporate/xbrl/INTEGRATED_FILING_INDAS_1663654_05052026044747_WEB.xml" TargetMode="External"/><Relationship Id="rId294" Type="http://schemas.openxmlformats.org/officeDocument/2006/relationships/hyperlink" Target="https://nsearchives.nseindia.com/corporate/xbrl/BRSR_532331_186202611241_BRSR_WebXMLFile_20260618_110359859.xml" TargetMode="External"/><Relationship Id="rId295" Type="http://schemas.openxmlformats.org/officeDocument/2006/relationships/hyperlink" Target="https://nsearchives.nseindia.com/corporate/xbrl/BRSR_532331_186202611241_BRSR_WebXMLFile_20260618_110359859.xml" TargetMode="External"/><Relationship Id="rId296" Type="http://schemas.openxmlformats.org/officeDocument/2006/relationships/hyperlink" Target="https://nsearchives.nseindia.com/corporate/xbrl/INTEGRATED_FILING_INDAS_1663654_05052026044747_WEB.xml" TargetMode="External"/><Relationship Id="rId297" Type="http://schemas.openxmlformats.org/officeDocument/2006/relationships/hyperlink" Target="https://nsearchives.nseindia.com/corporate/xbrl/BRSR_532331_186202611241_BRSR_WebXMLFile_20260618_110359859.xml" TargetMode="External"/><Relationship Id="rId298" Type="http://schemas.openxmlformats.org/officeDocument/2006/relationships/hyperlink" Target="https://nsearchives.nseindia.com/corporate/xbrl/AR_XBRL_AJANTPHARM_12082026150525.xml" TargetMode="External"/><Relationship Id="rId299" Type="http://schemas.openxmlformats.org/officeDocument/2006/relationships/hyperlink" Target="https://nsearchives.nseindia.com/corporate/xbrl/BRSR_532331_186202611241_BRSR_WebXMLFile_20260618_110359859.xml" TargetMode="External"/><Relationship Id="rId300" Type="http://schemas.openxmlformats.org/officeDocument/2006/relationships/hyperlink" Target="https://nsearchives.nseindia.com/corporate/xbrl/BRSR_532331_186202611241_BRSR_WebXMLFile_20260618_110359859.xml" TargetMode="External"/><Relationship Id="rId301" Type="http://schemas.openxmlformats.org/officeDocument/2006/relationships/hyperlink" Target="https://nsearchives.nseindia.com/corporate/xbrl/BRSR_532331_186202611241_BRSR_WebXMLFile_20260618_110359859.xml" TargetMode="External"/><Relationship Id="rId302" Type="http://schemas.openxmlformats.org/officeDocument/2006/relationships/hyperlink" Target="https://nsearchives.nseindia.com/corporate/xbrl/BRSR_532331_186202611241_BRSR_WebXMLFile_20260618_110359859.xml" TargetMode="External"/><Relationship Id="rId303" Type="http://schemas.openxmlformats.org/officeDocument/2006/relationships/hyperlink" Target="https://nsearchives.nseindia.com/corporate/xbrl/BRSR_532331_186202611241_BRSR_WebXMLFile_20260618_110359859.xml" TargetMode="External"/><Relationship Id="rId304" Type="http://schemas.openxmlformats.org/officeDocument/2006/relationships/hyperlink" Target="https://nsearchives.nseindia.com/corporate/xbrl/BRSR_532331_186202611241_BRSR_WebXMLFile_20260618_110359859.xml" TargetMode="External"/><Relationship Id="rId305" Type="http://schemas.openxmlformats.org/officeDocument/2006/relationships/hyperlink" Target="https://nsearchives.nseindia.com/corporate/xbrl/BRSR_532331_186202611241_BRSR_WebXMLFile_20260618_110359859.xml" TargetMode="External"/><Relationship Id="rId306" Type="http://schemas.openxmlformats.org/officeDocument/2006/relationships/hyperlink" Target="https://nsearchives.nseindia.com/corporate/xbrl/BRSR_532331_186202611241_BRSR_WebXMLFile_20260618_110359859.xml" TargetMode="External"/><Relationship Id="rId307" Type="http://schemas.openxmlformats.org/officeDocument/2006/relationships/hyperlink" Target="https://nsearchives.nseindia.com/corporate/xbrl/INTEGRATED_FILING_INDAS_1667376_14052026085118_WEB.xml" TargetMode="External"/><Relationship Id="rId308" Type="http://schemas.openxmlformats.org/officeDocument/2006/relationships/hyperlink" Target="https://nsearchives.nseindia.com/corporate/xbrl/BRSR_19392_WebXMLFile_20260811_181104650.xml" TargetMode="External"/><Relationship Id="rId309" Type="http://schemas.openxmlformats.org/officeDocument/2006/relationships/hyperlink" Target="https://nsearchives.nseindia.com/corporate/xbrl/BRSR_19392_WebXMLFile_20260811_181104650.xml" TargetMode="External"/><Relationship Id="rId310" Type="http://schemas.openxmlformats.org/officeDocument/2006/relationships/hyperlink" Target="https://nsearchives.nseindia.com/corporate/xbrl/INTEGRATED_FILING_INDAS_1667376_14052026085118_WEB.xml" TargetMode="External"/><Relationship Id="rId311" Type="http://schemas.openxmlformats.org/officeDocument/2006/relationships/hyperlink" Target="https://nsearchives.nseindia.com/corporate/xbrl/BRSR_19392_WebXMLFile_20260811_181104650.xml" TargetMode="External"/><Relationship Id="rId312" Type="http://schemas.openxmlformats.org/officeDocument/2006/relationships/hyperlink" Target="https://nsearchives.nseindia.com/corporate/xbrl/AR_XBRL_ALIVUS_07102026103447.xml" TargetMode="External"/><Relationship Id="rId313" Type="http://schemas.openxmlformats.org/officeDocument/2006/relationships/hyperlink" Target="https://nsearchives.nseindia.com/corporate/xbrl/BRSR_19392_WebXMLFile_20260811_181104650.xml" TargetMode="External"/><Relationship Id="rId314" Type="http://schemas.openxmlformats.org/officeDocument/2006/relationships/hyperlink" Target="https://nsearchives.nseindia.com/corporate/BRSR_543322_11082026181045.pdf" TargetMode="External"/><Relationship Id="rId315" Type="http://schemas.openxmlformats.org/officeDocument/2006/relationships/hyperlink" Target="https://nsearchives.nseindia.com/corporate/xbrl/BRSR_19392_WebXMLFile_20260811_181104650.xml" TargetMode="External"/><Relationship Id="rId316" Type="http://schemas.openxmlformats.org/officeDocument/2006/relationships/hyperlink" Target="https://nsearchives.nseindia.com/corporate/xbrl/BRSR_19392_WebXMLFile_20260811_181104650.xml" TargetMode="External"/><Relationship Id="rId317" Type="http://schemas.openxmlformats.org/officeDocument/2006/relationships/hyperlink" Target="https://nsearchives.nseindia.com/corporate/xbrl/BRSR_19392_WebXMLFile_20260811_181104650.xml" TargetMode="External"/><Relationship Id="rId318" Type="http://schemas.openxmlformats.org/officeDocument/2006/relationships/hyperlink" Target="https://nsearchives.nseindia.com/corporate/xbrl/BRSR_19392_WebXMLFile_20260811_181104650.xml" TargetMode="External"/><Relationship Id="rId319" Type="http://schemas.openxmlformats.org/officeDocument/2006/relationships/hyperlink" Target="https://nsearchives.nseindia.com/corporate/xbrl/BRSR_19392_WebXMLFile_20260811_181104650.xml" TargetMode="External"/><Relationship Id="rId320" Type="http://schemas.openxmlformats.org/officeDocument/2006/relationships/hyperlink" Target="https://nsearchives.nseindia.com/corporate/xbrl/BRSR_19392_WebXMLFile_20260811_181104650.xml" TargetMode="External"/><Relationship Id="rId321" Type="http://schemas.openxmlformats.org/officeDocument/2006/relationships/hyperlink" Target="https://nsearchives.nseindia.com/corporate/xbrl/INTEGRATED_FILING_INDAS_1675327_28052026080516_WEB.xml" TargetMode="External"/><Relationship Id="rId322" Type="http://schemas.openxmlformats.org/officeDocument/2006/relationships/hyperlink" Target="https://nsearchives.nseindia.com/corporate/xbrl/BRSR_539523_2972026205350_BRSR_WebXMLFile_20260729_205406787.xml" TargetMode="External"/><Relationship Id="rId323" Type="http://schemas.openxmlformats.org/officeDocument/2006/relationships/hyperlink" Target="https://nsearchives.nseindia.com/corporate/xbrl/BRSR_539523_2972026205350_BRSR_WebXMLFile_20260729_205406787.xml" TargetMode="External"/><Relationship Id="rId324" Type="http://schemas.openxmlformats.org/officeDocument/2006/relationships/hyperlink" Target="https://nsearchives.nseindia.com/corporate/xbrl/INTEGRATED_FILING_INDAS_1675327_28052026080516_WEB.xml" TargetMode="External"/><Relationship Id="rId325" Type="http://schemas.openxmlformats.org/officeDocument/2006/relationships/hyperlink" Target="https://nsearchives.nseindia.com/corporate/xbrl/BRSR_539523_2972026205350_BRSR_WebXMLFile_20260729_205406787.xml" TargetMode="External"/><Relationship Id="rId326" Type="http://schemas.openxmlformats.org/officeDocument/2006/relationships/hyperlink" Target="https://nsearchives.nseindia.com/corporate/xbrl/AR_XBRL_ALKEM_25092026211309.xml" TargetMode="External"/><Relationship Id="rId327" Type="http://schemas.openxmlformats.org/officeDocument/2006/relationships/hyperlink" Target="https://nsearchives.nseindia.com/corporate/xbrl/BRSR_539523_2972026205350_BRSR_WebXMLFile_20260729_205406787.xml" TargetMode="External"/><Relationship Id="rId328" Type="http://schemas.openxmlformats.org/officeDocument/2006/relationships/hyperlink" Target="https://nsearchives.nseindia.com/corporate/xbrl/BRSR_539523_2972026205350_BRSR_WebXMLFile_20260729_205406787.xml" TargetMode="External"/><Relationship Id="rId329" Type="http://schemas.openxmlformats.org/officeDocument/2006/relationships/hyperlink" Target="https://nsearchives.nseindia.com/corporate/xbrl/BRSR_539523_2972026205350_BRSR_WebXMLFile_20260729_205406787.xml" TargetMode="External"/><Relationship Id="rId330" Type="http://schemas.openxmlformats.org/officeDocument/2006/relationships/hyperlink" Target="https://nsearchives.nseindia.com/corporate/xbrl/BRSR_539523_2972026205350_BRSR_WebXMLFile_20260729_205406787.xml" TargetMode="External"/><Relationship Id="rId331" Type="http://schemas.openxmlformats.org/officeDocument/2006/relationships/hyperlink" Target="https://nsearchives.nseindia.com/corporate/xbrl/BRSR_539523_2972026205350_BRSR_WebXMLFile_20260729_205406787.xml" TargetMode="External"/><Relationship Id="rId332" Type="http://schemas.openxmlformats.org/officeDocument/2006/relationships/hyperlink" Target="https://nsearchives.nseindia.com/corporate/xbrl/BRSR_539523_2972026205350_BRSR_WebXMLFile_20260729_205406787.xml" TargetMode="External"/><Relationship Id="rId333" Type="http://schemas.openxmlformats.org/officeDocument/2006/relationships/hyperlink" Target="https://nsearchives.nseindia.com/corporate/xbrl/BRSR_539523_2972026205350_BRSR_WebXMLFile_20260729_205406787.xml" TargetMode="External"/><Relationship Id="rId334" Type="http://schemas.openxmlformats.org/officeDocument/2006/relationships/hyperlink" Target="https://nsearchives.nseindia.com/corporate/xbrl/BRSR_539523_2972026205350_BRSR_WebXMLFile_20260729_205406787.xml" TargetMode="External"/><Relationship Id="rId335" Type="http://schemas.openxmlformats.org/officeDocument/2006/relationships/hyperlink" Target="https://nsearchives.nseindia.com/corporate/xbrl/INTEGRATED_FILING_INDAS_1668197_16052026032506_WEB.xml" TargetMode="External"/><Relationship Id="rId336" Type="http://schemas.openxmlformats.org/officeDocument/2006/relationships/hyperlink" Target="https://nsearchives.nseindia.com/corporate/AMBER_25082026232542_34_2_f_BRSR_Intimation_2026_signed.pdf" TargetMode="External"/><Relationship Id="rId337" Type="http://schemas.openxmlformats.org/officeDocument/2006/relationships/hyperlink" Target="https://nsearchives.nseindia.com/corporate/AMBER_25082026232542_34_2_f_BRSR_Intimation_2026_signed.pdf" TargetMode="External"/><Relationship Id="rId338" Type="http://schemas.openxmlformats.org/officeDocument/2006/relationships/hyperlink" Target="https://nsearchives.nseindia.com/corporate/xbrl/INTEGRATED_FILING_INDAS_1668197_16052026032506_WEB.xml" TargetMode="External"/><Relationship Id="rId339" Type="http://schemas.openxmlformats.org/officeDocument/2006/relationships/hyperlink" Target="https://nsearchives.nseindia.com/corporate/xbrl/BRSR_15745_WebXMLFile_20260825_232831421.xml" TargetMode="External"/><Relationship Id="rId340" Type="http://schemas.openxmlformats.org/officeDocument/2006/relationships/hyperlink" Target="https://nsearchives.nseindia.com/corporate/xbrl/AR_XBRL_AMBER_15102026195744.xml" TargetMode="External"/><Relationship Id="rId341" Type="http://schemas.openxmlformats.org/officeDocument/2006/relationships/hyperlink" Target="https://nsearchives.nseindia.com/corporate/AMBER_25082026232542_34_2_f_BRSR_Intimation_2026_signed.pdf" TargetMode="External"/><Relationship Id="rId342" Type="http://schemas.openxmlformats.org/officeDocument/2006/relationships/hyperlink" Target="https://nsearchives.nseindia.com/corporate/AMBER_25082026232542_34_2_f_BRSR_Intimation_2026_signed.pdf" TargetMode="External"/><Relationship Id="rId343" Type="http://schemas.openxmlformats.org/officeDocument/2006/relationships/hyperlink" Target="https://nsearchives.nseindia.com/corporate/AMBER_25082026232542_34_2_f_BRSR_Intimation_2026_signed.pdf" TargetMode="External"/><Relationship Id="rId344" Type="http://schemas.openxmlformats.org/officeDocument/2006/relationships/hyperlink" Target="https://nsearchives.nseindia.com/corporate/xbrl/BRSR_15745_WebXMLFile_20260825_232831421.xml" TargetMode="External"/><Relationship Id="rId345" Type="http://schemas.openxmlformats.org/officeDocument/2006/relationships/hyperlink" Target="https://nsearchives.nseindia.com/corporate/xbrl/BRSR_15745_WebXMLFile_20260825_232831421.xml" TargetMode="External"/><Relationship Id="rId346" Type="http://schemas.openxmlformats.org/officeDocument/2006/relationships/hyperlink" Target="https://nsearchives.nseindia.com/corporate/xbrl/BRSR_15745_WebXMLFile_20260825_232831421.xml" TargetMode="External"/><Relationship Id="rId347" Type="http://schemas.openxmlformats.org/officeDocument/2006/relationships/hyperlink" Target="https://nsearchives.nseindia.com/corporate/xbrl/BRSR_15745_WebXMLFile_20260825_232831421.xml" TargetMode="External"/><Relationship Id="rId348" Type="http://schemas.openxmlformats.org/officeDocument/2006/relationships/hyperlink" Target="https://nsearchives.nseindia.com/corporate/xbrl/BRSR_15745_WebXMLFile_20260825_232831421.xml" TargetMode="External"/><Relationship Id="rId349" Type="http://schemas.openxmlformats.org/officeDocument/2006/relationships/hyperlink" Target="https://nsearchives.nseindia.com/corporate/xbrl/INTEGRATED_FILING_INDAS_1663429_04052026081146_WEB.xml" TargetMode="External"/><Relationship Id="rId350" Type="http://schemas.openxmlformats.org/officeDocument/2006/relationships/hyperlink" Target="https://nsearchives.nseindia.com/corporate/xbrl/BRSR_500425_3052026183323_BRSR_WebXMLFile_20260530_183338873.xml" TargetMode="External"/><Relationship Id="rId351" Type="http://schemas.openxmlformats.org/officeDocument/2006/relationships/hyperlink" Target="https://nsearchives.nseindia.com/corporate/xbrl/BRSR_500425_3052026183323_BRSR_WebXMLFile_20260530_183338873.xml" TargetMode="External"/><Relationship Id="rId352" Type="http://schemas.openxmlformats.org/officeDocument/2006/relationships/hyperlink" Target="https://nsearchives.nseindia.com/corporate/xbrl/INTEGRATED_FILING_INDAS_1663429_04052026081146_WEB.xml" TargetMode="External"/><Relationship Id="rId353" Type="http://schemas.openxmlformats.org/officeDocument/2006/relationships/hyperlink" Target="https://nsearchives.nseindia.com/corporate/xbrl/BRSR_500425_3052026183323_BRSR_WebXMLFile_20260530_183338873.xml" TargetMode="External"/><Relationship Id="rId354" Type="http://schemas.openxmlformats.org/officeDocument/2006/relationships/hyperlink" Target="https://nsearchives.nseindia.com/corporate/xbrl/AR_XBRL_AMBUJACEM_11082026171241.xml" TargetMode="External"/><Relationship Id="rId355" Type="http://schemas.openxmlformats.org/officeDocument/2006/relationships/hyperlink" Target="https://nsearchives.nseindia.com/corporate/xbrl/BRSR_500425_3052026183323_BRSR_WebXMLFile_20260530_183338873.xml" TargetMode="External"/><Relationship Id="rId356" Type="http://schemas.openxmlformats.org/officeDocument/2006/relationships/hyperlink" Target="https://nsearchives.nseindia.com/corporate/xbrl/BRSR_500425_3052026183323_BRSR_WebXMLFile_20260530_183338873.xml" TargetMode="External"/><Relationship Id="rId357" Type="http://schemas.openxmlformats.org/officeDocument/2006/relationships/hyperlink" Target="https://nsearchives.nseindia.com/corporate/xbrl/BRSR_500425_3052026183323_BRSR_WebXMLFile_20260530_183338873.xml" TargetMode="External"/><Relationship Id="rId358" Type="http://schemas.openxmlformats.org/officeDocument/2006/relationships/hyperlink" Target="https://nsearchives.nseindia.com/corporate/xbrl/BRSR_500425_3052026183323_BRSR_WebXMLFile_20260530_183338873.xml" TargetMode="External"/><Relationship Id="rId359" Type="http://schemas.openxmlformats.org/officeDocument/2006/relationships/hyperlink" Target="https://nsearchives.nseindia.com/corporate/xbrl/BRSR_500425_3052026183323_BRSR_WebXMLFile_20260530_183338873.xml" TargetMode="External"/><Relationship Id="rId360" Type="http://schemas.openxmlformats.org/officeDocument/2006/relationships/hyperlink" Target="https://nsearchives.nseindia.com/corporate/xbrl/BRSR_500425_3052026183323_BRSR_WebXMLFile_20260530_183338873.xml" TargetMode="External"/><Relationship Id="rId361" Type="http://schemas.openxmlformats.org/officeDocument/2006/relationships/hyperlink" Target="https://nsearchives.nseindia.com/corporate/xbrl/BRSR_500425_3052026183323_BRSR_WebXMLFile_20260530_183338873.xml" TargetMode="External"/><Relationship Id="rId362" Type="http://schemas.openxmlformats.org/officeDocument/2006/relationships/hyperlink" Target="https://nsearchives.nseindia.com/corporate/xbrl/BRSR_500425_3052026183323_BRSR_WebXMLFile_20260530_183338873.xml" TargetMode="External"/><Relationship Id="rId363" Type="http://schemas.openxmlformats.org/officeDocument/2006/relationships/hyperlink" Target="https://nsearchives.nseindia.com/corporate/xbrl/INTEGRATED_FILING_INDAS_1648046_09042026042432_WEB.xml" TargetMode="External"/><Relationship Id="rId364" Type="http://schemas.openxmlformats.org/officeDocument/2006/relationships/hyperlink" Target="https://nsearchives.nseindia.com/corporate/xbrl/BRSR_543415_2742026204012_BRSR_WebXMLFile_20260427_204033001.xml" TargetMode="External"/><Relationship Id="rId365" Type="http://schemas.openxmlformats.org/officeDocument/2006/relationships/hyperlink" Target="https://nsearchives.nseindia.com/corporate/xbrl/BRSR_543415_2742026204012_BRSR_WebXMLFile_20260427_204033001.xml" TargetMode="External"/><Relationship Id="rId366" Type="http://schemas.openxmlformats.org/officeDocument/2006/relationships/hyperlink" Target="https://nsearchives.nseindia.com/corporate/xbrl/INTEGRATED_FILING_INDAS_1648046_09042026042432_WEB.xml" TargetMode="External"/><Relationship Id="rId367" Type="http://schemas.openxmlformats.org/officeDocument/2006/relationships/hyperlink" Target="https://nsearchives.nseindia.com/corporate/xbrl/BRSR_543415_2742026204012_BRSR_WebXMLFile_20260427_204033001.xml" TargetMode="External"/><Relationship Id="rId368" Type="http://schemas.openxmlformats.org/officeDocument/2006/relationships/hyperlink" Target="https://nsearchives.nseindia.com/corporate/xbrl/AR_XBRL_ANANDRATHI_02072026212848.xml" TargetMode="External"/><Relationship Id="rId369" Type="http://schemas.openxmlformats.org/officeDocument/2006/relationships/hyperlink" Target="https://nsearchives.nseindia.com/corporate/xbrl/BRSR_543415_2742026204012_BRSR_WebXMLFile_20260427_204033001.xml" TargetMode="External"/><Relationship Id="rId370" Type="http://schemas.openxmlformats.org/officeDocument/2006/relationships/hyperlink" Target="https://nsearchives.nseindia.com/corporate/BRSR_543415_27042026204012.pdf" TargetMode="External"/><Relationship Id="rId371" Type="http://schemas.openxmlformats.org/officeDocument/2006/relationships/hyperlink" Target="https://nsearchives.nseindia.com/corporate/BRSR_543415_27042026204012.pdf" TargetMode="External"/><Relationship Id="rId372" Type="http://schemas.openxmlformats.org/officeDocument/2006/relationships/hyperlink" Target="https://nsearchives.nseindia.com/corporate/BRSR_543415_27042026204012.pdf" TargetMode="External"/><Relationship Id="rId373" Type="http://schemas.openxmlformats.org/officeDocument/2006/relationships/hyperlink" Target="https://nsearchives.nseindia.com/corporate/BRSR_543415_27042026204012.pdf" TargetMode="External"/><Relationship Id="rId374" Type="http://schemas.openxmlformats.org/officeDocument/2006/relationships/hyperlink" Target="https://nsearchives.nseindia.com/corporate/xbrl/BRSR_543415_2742026204012_BRSR_WebXMLFile_20260427_204033001.xml" TargetMode="External"/><Relationship Id="rId375" Type="http://schemas.openxmlformats.org/officeDocument/2006/relationships/hyperlink" Target="https://nsearchives.nseindia.com/corporate/xbrl/BRSR_543415_2742026204012_BRSR_WebXMLFile_20260427_204033001.xml" TargetMode="External"/><Relationship Id="rId376" Type="http://schemas.openxmlformats.org/officeDocument/2006/relationships/hyperlink" Target="https://nsearchives.nseindia.com/corporate/xbrl/BRSR_543415_2742026204012_BRSR_WebXMLFile_20260427_204033001.xml" TargetMode="External"/><Relationship Id="rId377" Type="http://schemas.openxmlformats.org/officeDocument/2006/relationships/hyperlink" Target="https://nsearchives.nseindia.com/corporate/xbrl/INTEGRATED_FILING_INDAS_1665760_11052026100428_WEB.xml" TargetMode="External"/><Relationship Id="rId378" Type="http://schemas.openxmlformats.org/officeDocument/2006/relationships/hyperlink" Target="https://nsearchives.nseindia.com/corporate/xbrl/BRSR_31032026_BRSR_WebXMLFile_20260714_183116416.xml" TargetMode="External"/><Relationship Id="rId379" Type="http://schemas.openxmlformats.org/officeDocument/2006/relationships/hyperlink" Target="https://nsearchives.nseindia.com/corporate/xbrl/BRSR_31032026_BRSR_WebXMLFile_20260714_183116416.xml" TargetMode="External"/><Relationship Id="rId380" Type="http://schemas.openxmlformats.org/officeDocument/2006/relationships/hyperlink" Target="https://nsearchives.nseindia.com/corporate/xbrl/INTEGRATED_FILING_INDAS_1665760_11052026100428_WEB.xml" TargetMode="External"/><Relationship Id="rId381" Type="http://schemas.openxmlformats.org/officeDocument/2006/relationships/hyperlink" Target="https://nsearchives.nseindia.com/corporate/xbrl/BRSR_31032026_BRSR_WebXMLFile_20260714_183116416.xml" TargetMode="External"/><Relationship Id="rId382" Type="http://schemas.openxmlformats.org/officeDocument/2006/relationships/hyperlink" Target="https://nsearchives.nseindia.com/corporate/xbrl/AR_XBRL_ANANTRAJ_26092026142835.xml" TargetMode="External"/><Relationship Id="rId383" Type="http://schemas.openxmlformats.org/officeDocument/2006/relationships/hyperlink" Target="https://nsearchives.nseindia.com/corporate/xbrl/BRSR_31032026_BRSR_WebXMLFile_20260714_183116416.xml" TargetMode="External"/><Relationship Id="rId384" Type="http://schemas.openxmlformats.org/officeDocument/2006/relationships/hyperlink" Target="https://nsearchives.nseindia.com/corporate/xbrl/BRSR_31032026_BRSR_WebXMLFile_20260714_183116416.xml" TargetMode="External"/><Relationship Id="rId385" Type="http://schemas.openxmlformats.org/officeDocument/2006/relationships/hyperlink" Target="https://nsearchives.nseindia.com/corporate/xbrl/BRSR_31032026_BRSR_WebXMLFile_20260714_183116416.xml" TargetMode="External"/><Relationship Id="rId386" Type="http://schemas.openxmlformats.org/officeDocument/2006/relationships/hyperlink" Target="https://nsearchives.nseindia.com/corporate/xbrl/BRSR_31032026_BRSR_WebXMLFile_20260714_183116416.xml" TargetMode="External"/><Relationship Id="rId387" Type="http://schemas.openxmlformats.org/officeDocument/2006/relationships/hyperlink" Target="https://nsearchives.nseindia.com/corporate/xbrl/BRSR_31032026_BRSR_WebXMLFile_20260714_183116416.xml" TargetMode="External"/><Relationship Id="rId388" Type="http://schemas.openxmlformats.org/officeDocument/2006/relationships/hyperlink" Target="https://nsearchives.nseindia.com/corporate/xbrl/BRSR_31032026_BRSR_WebXMLFile_20260714_183116416.xml" TargetMode="External"/><Relationship Id="rId389" Type="http://schemas.openxmlformats.org/officeDocument/2006/relationships/hyperlink" Target="https://nsearchives.nseindia.com/corporate/xbrl/BRSR_31032026_BRSR_WebXMLFile_20260714_183116416.xml" TargetMode="External"/><Relationship Id="rId390" Type="http://schemas.openxmlformats.org/officeDocument/2006/relationships/hyperlink" Target="https://nsearchives.nseindia.com/corporate/xbrl/BRSR_31032026_BRSR_WebXMLFile_20260714_183116416.xml" TargetMode="External"/><Relationship Id="rId391" Type="http://schemas.openxmlformats.org/officeDocument/2006/relationships/hyperlink" Target="https://nsearchives.nseindia.com/corporate/xbrl/INTEGRATED_FILING_NBFC_INDAS_1652733_16042026083858_WEB.xml" TargetMode="External"/><Relationship Id="rId392" Type="http://schemas.openxmlformats.org/officeDocument/2006/relationships/hyperlink" Target="https://nsearchives.nseindia.com/corporate/xbrl/BRSR_REPORT_BRSR_WebXMLFile_20260520_224600140.xml" TargetMode="External"/><Relationship Id="rId393" Type="http://schemas.openxmlformats.org/officeDocument/2006/relationships/hyperlink" Target="https://nsearchives.nseindia.com/corporate/xbrl/BRSR_REPORT_BRSR_WebXMLFile_20260520_224600140.xml" TargetMode="External"/><Relationship Id="rId394" Type="http://schemas.openxmlformats.org/officeDocument/2006/relationships/hyperlink" Target="https://nsearchives.nseindia.com/corporate/xbrl/INTEGRATED_FILING_NBFC_INDAS_1652733_16042026083858_WEB.xml" TargetMode="External"/><Relationship Id="rId395" Type="http://schemas.openxmlformats.org/officeDocument/2006/relationships/hyperlink" Target="https://nsearchives.nseindia.com/corporate/xbrl/BRSR_REPORT_BRSR_WebXMLFile_20260520_224600140.xml" TargetMode="External"/><Relationship Id="rId396" Type="http://schemas.openxmlformats.org/officeDocument/2006/relationships/hyperlink" Target="https://nsearchives.nseindia.com/corporate/xbrl/AR_XBRL_ANGELONE_11072026235613.xml" TargetMode="External"/><Relationship Id="rId397" Type="http://schemas.openxmlformats.org/officeDocument/2006/relationships/hyperlink" Target="https://nsearchives.nseindia.com/corporate/xbrl/BRSR_REPORT_BRSR_WebXMLFile_20260520_224600140.xml" TargetMode="External"/><Relationship Id="rId398" Type="http://schemas.openxmlformats.org/officeDocument/2006/relationships/hyperlink" Target="https://nsearchives.nseindia.com/corporate/xbrl/BRSR_REPORT_BRSR_WebXMLFile_20260520_224600140.xml" TargetMode="External"/><Relationship Id="rId399" Type="http://schemas.openxmlformats.org/officeDocument/2006/relationships/hyperlink" Target="https://nsearchives.nseindia.com/corporate/xbrl/BRSR_REPORT_BRSR_WebXMLFile_20260520_224600140.xml" TargetMode="External"/><Relationship Id="rId400" Type="http://schemas.openxmlformats.org/officeDocument/2006/relationships/hyperlink" Target="https://nsearchives.nseindia.com/corporate/xbrl/BRSR_REPORT_BRSR_WebXMLFile_20260520_224600140.xml" TargetMode="External"/><Relationship Id="rId401" Type="http://schemas.openxmlformats.org/officeDocument/2006/relationships/hyperlink" Target="https://nsearchives.nseindia.com/corporate/xbrl/BRSR_REPORT_BRSR_WebXMLFile_20260520_224600140.xml" TargetMode="External"/><Relationship Id="rId402" Type="http://schemas.openxmlformats.org/officeDocument/2006/relationships/hyperlink" Target="https://nsearchives.nseindia.com/corporate/xbrl/BRSR_REPORT_BRSR_WebXMLFile_20260520_224600140.xml" TargetMode="External"/><Relationship Id="rId403" Type="http://schemas.openxmlformats.org/officeDocument/2006/relationships/hyperlink" Target="https://nsearchives.nseindia.com/corporate/xbrl/BRSR_REPORT_BRSR_WebXMLFile_20260520_224600140.xml" TargetMode="External"/><Relationship Id="rId404" Type="http://schemas.openxmlformats.org/officeDocument/2006/relationships/hyperlink" Target="https://nsearchives.nseindia.com/corporate/xbrl/BRSR_REPORT_BRSR_WebXMLFile_20260520_224600140.xml" TargetMode="External"/><Relationship Id="rId405" Type="http://schemas.openxmlformats.org/officeDocument/2006/relationships/hyperlink" Target="https://nsearchives.nseindia.com/corporate/xbrl/INTEGRATED_FILING_INDAS_1726102_21092026064909_WEB.xml" TargetMode="External"/><Relationship Id="rId406" Type="http://schemas.openxmlformats.org/officeDocument/2006/relationships/hyperlink" Target="https://nsearchives.nseindia.com/corporate/xbrl/BRSR_544449_3062026223913_BRSR_WebXMLFile_20260701_013623440.xml" TargetMode="External"/><Relationship Id="rId407" Type="http://schemas.openxmlformats.org/officeDocument/2006/relationships/hyperlink" Target="https://nsearchives.nseindia.com/corporate/xbrl/BRSR_544449_3062026223913_BRSR_WebXMLFile_20260701_013623440.xml" TargetMode="External"/><Relationship Id="rId408" Type="http://schemas.openxmlformats.org/officeDocument/2006/relationships/hyperlink" Target="https://nsearchives.nseindia.com/corporate/xbrl/INTEGRATED_FILING_INDAS_1726102_21092026064909_WEB.xml" TargetMode="External"/><Relationship Id="rId409" Type="http://schemas.openxmlformats.org/officeDocument/2006/relationships/hyperlink" Target="https://nsearchives.nseindia.com/corporate/xbrl/BRSR_544449_3062026223913_BRSR_WebXMLFile_20260701_013623440.xml" TargetMode="External"/><Relationship Id="rId410" Type="http://schemas.openxmlformats.org/officeDocument/2006/relationships/hyperlink" Target="https://nsearchives.nseindia.com/corporate/xbrl/AR_XBRL_ANTHEM_21082026150426.xml" TargetMode="External"/><Relationship Id="rId411" Type="http://schemas.openxmlformats.org/officeDocument/2006/relationships/hyperlink" Target="https://nsearchives.nseindia.com/corporate/xbrl/BRSR_544449_3062026223913_BRSR_WebXMLFile_20260701_013623440.xml" TargetMode="External"/><Relationship Id="rId412" Type="http://schemas.openxmlformats.org/officeDocument/2006/relationships/hyperlink" Target="https://nsearchives.nseindia.com/corporate/BRSR_544449_30062026223913.pdf" TargetMode="External"/><Relationship Id="rId413" Type="http://schemas.openxmlformats.org/officeDocument/2006/relationships/hyperlink" Target="https://nsearchives.nseindia.com/corporate/BRSR_544449_30062026223913.pdf" TargetMode="External"/><Relationship Id="rId414" Type="http://schemas.openxmlformats.org/officeDocument/2006/relationships/hyperlink" Target="https://nsearchives.nseindia.com/corporate/xbrl/BRSR_544449_3062026223913_BRSR_WebXMLFile_20260701_013623440.xml" TargetMode="External"/><Relationship Id="rId415" Type="http://schemas.openxmlformats.org/officeDocument/2006/relationships/hyperlink" Target="https://nsearchives.nseindia.com/corporate/xbrl/BRSR_544449_3062026223913_BRSR_WebXMLFile_20260701_013623440.xml" TargetMode="External"/><Relationship Id="rId416" Type="http://schemas.openxmlformats.org/officeDocument/2006/relationships/hyperlink" Target="https://nsearchives.nseindia.com/corporate/xbrl/BRSR_544449_3062026223913_BRSR_WebXMLFile_20260701_013623440.xml" TargetMode="External"/><Relationship Id="rId417" Type="http://schemas.openxmlformats.org/officeDocument/2006/relationships/hyperlink" Target="https://nsearchives.nseindia.com/corporate/xbrl/BRSR_544449_3062026223913_BRSR_WebXMLFile_20260701_013623440.xml" TargetMode="External"/><Relationship Id="rId418" Type="http://schemas.openxmlformats.org/officeDocument/2006/relationships/hyperlink" Target="https://nsearchives.nseindia.com/corporate/xbrl/BRSR_544449_3062026223913_BRSR_WebXMLFile_20260701_013623440.xml" TargetMode="External"/><Relationship Id="rId419" Type="http://schemas.openxmlformats.org/officeDocument/2006/relationships/hyperlink" Target="https://nsearchives.nseindia.com/corporate/xbrl/INTEGRATED_FILING_INDAS_1672163_23052026115920_WEB.xml" TargetMode="External"/><Relationship Id="rId420" Type="http://schemas.openxmlformats.org/officeDocument/2006/relationships/hyperlink" Target="https://nsearchives.nseindia.com/corporate/ANURAS_08092026200751_ARILSLDSTX20260908055SubmissionofBRSR.pdf" TargetMode="External"/><Relationship Id="rId421" Type="http://schemas.openxmlformats.org/officeDocument/2006/relationships/hyperlink" Target="https://nsearchives.nseindia.com/corporate/ANURAS_08092026200751_ARILSLDSTX20260908055SubmissionofBRSR.pdf" TargetMode="External"/><Relationship Id="rId422" Type="http://schemas.openxmlformats.org/officeDocument/2006/relationships/hyperlink" Target="https://nsearchives.nseindia.com/corporate/xbrl/INTEGRATED_FILING_INDAS_1672163_23052026115920_WEB.xml" TargetMode="External"/><Relationship Id="rId423" Type="http://schemas.openxmlformats.org/officeDocument/2006/relationships/hyperlink" Target="https://nsearchives.nseindia.com/corporate/xbrl/BRSR_19024_WebXMLFile_20260908_200931496.xml" TargetMode="External"/><Relationship Id="rId424" Type="http://schemas.openxmlformats.org/officeDocument/2006/relationships/hyperlink" Target="https://nsearchives.nseindia.com/corporate/xbrl/INTEGRATED_FILING_INDAS_1672163_23052026115920_WEB.xml" TargetMode="External"/><Relationship Id="rId425" Type="http://schemas.openxmlformats.org/officeDocument/2006/relationships/hyperlink" Target="https://nsearchives.nseindia.com/corporate/ANURAS_08092026200751_ARILSLDSTX20260908055SubmissionofBRSR.pdf" TargetMode="External"/><Relationship Id="rId426" Type="http://schemas.openxmlformats.org/officeDocument/2006/relationships/hyperlink" Target="https://nsearchives.nseindia.com/corporate/xbrl/BRSR_19024_WebXMLFile_20260908_200931496.xml" TargetMode="External"/><Relationship Id="rId427" Type="http://schemas.openxmlformats.org/officeDocument/2006/relationships/hyperlink" Target="https://nsearchives.nseindia.com/corporate/xbrl/BRSR_19024_WebXMLFile_20260908_200931496.xml" TargetMode="External"/><Relationship Id="rId428" Type="http://schemas.openxmlformats.org/officeDocument/2006/relationships/hyperlink" Target="https://nsearchives.nseindia.com/corporate/xbrl/BRSR_19024_WebXMLFile_20260908_200931496.xml" TargetMode="External"/><Relationship Id="rId429" Type="http://schemas.openxmlformats.org/officeDocument/2006/relationships/hyperlink" Target="https://nsearchives.nseindia.com/corporate/xbrl/BRSR_19024_WebXMLFile_20260908_200931496.xml" TargetMode="External"/><Relationship Id="rId430" Type="http://schemas.openxmlformats.org/officeDocument/2006/relationships/hyperlink" Target="https://nsearchives.nseindia.com/corporate/xbrl/BRSR_19024_WebXMLFile_20260908_200931496.xml" TargetMode="External"/><Relationship Id="rId431" Type="http://schemas.openxmlformats.org/officeDocument/2006/relationships/hyperlink" Target="https://nsearchives.nseindia.com/corporate/xbrl/BRSR_19024_WebXMLFile_20260908_200931496.xml" TargetMode="External"/><Relationship Id="rId432" Type="http://schemas.openxmlformats.org/officeDocument/2006/relationships/hyperlink" Target="https://nsearchives.nseindia.com/corporate/xbrl/BRSR_19024_WebXMLFile_20260908_200931496.xml" TargetMode="External"/><Relationship Id="rId433" Type="http://schemas.openxmlformats.org/officeDocument/2006/relationships/hyperlink" Target="https://nsearchives.nseindia.com/corporate/xbrl/INTEGRATED_FILING_INDAS_1675395_28052026085114_WEB.xml" TargetMode="External"/><Relationship Id="rId434" Type="http://schemas.openxmlformats.org/officeDocument/2006/relationships/hyperlink" Target="https://nsearchives.nseindia.com/corporate/xbrl/BRSR_2205_WebXMLFile_20260825_192244394.xml" TargetMode="External"/><Relationship Id="rId435" Type="http://schemas.openxmlformats.org/officeDocument/2006/relationships/hyperlink" Target="https://nsearchives.nseindia.com/corporate/xbrl/BRSR_2205_WebXMLFile_20260825_192244394.xml" TargetMode="External"/><Relationship Id="rId436" Type="http://schemas.openxmlformats.org/officeDocument/2006/relationships/hyperlink" Target="https://nsearchives.nseindia.com/corporate/xbrl/INTEGRATED_FILING_INDAS_1675395_28052026085114_WEB.xml" TargetMode="External"/><Relationship Id="rId437" Type="http://schemas.openxmlformats.org/officeDocument/2006/relationships/hyperlink" Target="https://nsearchives.nseindia.com/corporate/xbrl/BRSR_2205_WebXMLFile_20260825_192244394.xml" TargetMode="External"/><Relationship Id="rId438" Type="http://schemas.openxmlformats.org/officeDocument/2006/relationships/hyperlink" Target="https://nsearchives.nseindia.com/corporate/xbrl/AR_XBRL_APARINDS_16102026190338.xml" TargetMode="External"/><Relationship Id="rId439" Type="http://schemas.openxmlformats.org/officeDocument/2006/relationships/hyperlink" Target="https://nsearchives.nseindia.com/corporate/xbrl/BRSR_2205_WebXMLFile_20260825_192244394.xml" TargetMode="External"/><Relationship Id="rId440" Type="http://schemas.openxmlformats.org/officeDocument/2006/relationships/hyperlink" Target="https://nsearchives.nseindia.com/corporate/xbrl/BRSR_2205_WebXMLFile_20260825_192244394.xml" TargetMode="External"/><Relationship Id="rId441" Type="http://schemas.openxmlformats.org/officeDocument/2006/relationships/hyperlink" Target="https://nsearchives.nseindia.com/corporate/xbrl/BRSR_2205_WebXMLFile_20260825_192244394.xml" TargetMode="External"/><Relationship Id="rId442" Type="http://schemas.openxmlformats.org/officeDocument/2006/relationships/hyperlink" Target="https://nsearchives.nseindia.com/corporate/xbrl/BRSR_2205_WebXMLFile_20260825_192244394.xml" TargetMode="External"/><Relationship Id="rId443" Type="http://schemas.openxmlformats.org/officeDocument/2006/relationships/hyperlink" Target="https://nsearchives.nseindia.com/corporate/xbrl/BRSR_2205_WebXMLFile_20260825_192244394.xml" TargetMode="External"/><Relationship Id="rId444" Type="http://schemas.openxmlformats.org/officeDocument/2006/relationships/hyperlink" Target="https://nsearchives.nseindia.com/corporate/xbrl/BRSR_2205_WebXMLFile_20260825_192244394.xml" TargetMode="External"/><Relationship Id="rId445" Type="http://schemas.openxmlformats.org/officeDocument/2006/relationships/hyperlink" Target="https://nsearchives.nseindia.com/corporate/xbrl/BRSR_2205_WebXMLFile_20260825_192244394.xml" TargetMode="External"/><Relationship Id="rId446" Type="http://schemas.openxmlformats.org/officeDocument/2006/relationships/hyperlink" Target="https://nsearchives.nseindia.com/corporate/xbrl/BRSR_2205_WebXMLFile_20260825_192244394.xml" TargetMode="External"/><Relationship Id="rId447" Type="http://schemas.openxmlformats.org/officeDocument/2006/relationships/hyperlink" Target="https://nsearchives.nseindia.com/corporate/xbrl/INTEGRATED_FILING_INDAS_1663022_02052026065414_WEB.xml" TargetMode="External"/><Relationship Id="rId448" Type="http://schemas.openxmlformats.org/officeDocument/2006/relationships/hyperlink" Target="https://nsearchives.nseindia.com/corporate/xbrl/BRSR_5412_WebXMLFile_20260821_171957343.xml" TargetMode="External"/><Relationship Id="rId449" Type="http://schemas.openxmlformats.org/officeDocument/2006/relationships/hyperlink" Target="https://nsearchives.nseindia.com/corporate/xbrl/BRSR_5412_WebXMLFile_20260821_171957343.xml" TargetMode="External"/><Relationship Id="rId450" Type="http://schemas.openxmlformats.org/officeDocument/2006/relationships/hyperlink" Target="https://nsearchives.nseindia.com/corporate/xbrl/INTEGRATED_FILING_INDAS_1663022_02052026065414_WEB.xml" TargetMode="External"/><Relationship Id="rId451" Type="http://schemas.openxmlformats.org/officeDocument/2006/relationships/hyperlink" Target="https://nsearchives.nseindia.com/corporate/xbrl/BRSR_5412_WebXMLFile_20260821_171957343.xml" TargetMode="External"/><Relationship Id="rId452" Type="http://schemas.openxmlformats.org/officeDocument/2006/relationships/hyperlink" Target="https://nsearchives.nseindia.com/corporate/xbrl/AR_XBRL_APLAPOLLO_15102026150935.xml" TargetMode="External"/><Relationship Id="rId453" Type="http://schemas.openxmlformats.org/officeDocument/2006/relationships/hyperlink" Target="https://nsearchives.nseindia.com/corporate/xbrl/BRSR_5412_WebXMLFile_20260821_171957343.xml" TargetMode="External"/><Relationship Id="rId454" Type="http://schemas.openxmlformats.org/officeDocument/2006/relationships/hyperlink" Target="https://nsearchives.nseindia.com/corporate/xbrl/BRSR_5412_WebXMLFile_20260821_171957343.xml" TargetMode="External"/><Relationship Id="rId455" Type="http://schemas.openxmlformats.org/officeDocument/2006/relationships/hyperlink" Target="https://nsearchives.nseindia.com/corporate/xbrl/BRSR_5412_WebXMLFile_20260821_171957343.xml" TargetMode="External"/><Relationship Id="rId456" Type="http://schemas.openxmlformats.org/officeDocument/2006/relationships/hyperlink" Target="https://nsearchives.nseindia.com/corporate/xbrl/BRSR_5412_WebXMLFile_20260821_171957343.xml" TargetMode="External"/><Relationship Id="rId457" Type="http://schemas.openxmlformats.org/officeDocument/2006/relationships/hyperlink" Target="https://nsearchives.nseindia.com/corporate/xbrl/BRSR_5412_WebXMLFile_20260821_171957343.xml" TargetMode="External"/><Relationship Id="rId458" Type="http://schemas.openxmlformats.org/officeDocument/2006/relationships/hyperlink" Target="https://nsearchives.nseindia.com/corporate/xbrl/BRSR_5412_WebXMLFile_20260821_171957343.xml" TargetMode="External"/><Relationship Id="rId459" Type="http://schemas.openxmlformats.org/officeDocument/2006/relationships/hyperlink" Target="https://nsearchives.nseindia.com/corporate/xbrl/BRSR_5412_WebXMLFile_20260821_171957343.xml" TargetMode="External"/><Relationship Id="rId460" Type="http://schemas.openxmlformats.org/officeDocument/2006/relationships/hyperlink" Target="https://nsearchives.nseindia.com/corporate/xbrl/BRSR_5412_WebXMLFile_20260821_171957343.xml" TargetMode="External"/><Relationship Id="rId461" Type="http://schemas.openxmlformats.org/officeDocument/2006/relationships/hyperlink" Target="https://nsearchives.nseindia.com/corporate/xbrl/INTEGRATED_FILING_INDAS_1691368_13072026032922_WEB.xml" TargetMode="External"/><Relationship Id="rId462" Type="http://schemas.openxmlformats.org/officeDocument/2006/relationships/hyperlink" Target="https://nsearchives.nseindia.com/corporate/xbrl/XML_BRSR_WebXMLFile_20260710_174513171.xml" TargetMode="External"/><Relationship Id="rId463" Type="http://schemas.openxmlformats.org/officeDocument/2006/relationships/hyperlink" Target="https://nsearchives.nseindia.com/corporate/xbrl/XML_BRSR_WebXMLFile_20260710_174513171.xml" TargetMode="External"/><Relationship Id="rId464" Type="http://schemas.openxmlformats.org/officeDocument/2006/relationships/hyperlink" Target="https://nsearchives.nseindia.com/corporate/xbrl/INTEGRATED_FILING_INDAS_1691368_13072026032922_WEB.xml" TargetMode="External"/><Relationship Id="rId465" Type="http://schemas.openxmlformats.org/officeDocument/2006/relationships/hyperlink" Target="https://nsearchives.nseindia.com/corporate/xbrl/XML_BRSR_WebXMLFile_20260710_174513171.xml" TargetMode="External"/><Relationship Id="rId466" Type="http://schemas.openxmlformats.org/officeDocument/2006/relationships/hyperlink" Target="https://nsearchives.nseindia.com/corporate/xbrl/AR_XBRL_APLLTD_04092026010636.xml" TargetMode="External"/><Relationship Id="rId467" Type="http://schemas.openxmlformats.org/officeDocument/2006/relationships/hyperlink" Target="https://nsearchives.nseindia.com/corporate/xbrl/XML_BRSR_WebXMLFile_20260710_174513171.xml" TargetMode="External"/><Relationship Id="rId468" Type="http://schemas.openxmlformats.org/officeDocument/2006/relationships/hyperlink" Target="https://nsearchives.nseindia.com/corporate/xbrl/XML_BRSR_WebXMLFile_20260710_174513171.xml" TargetMode="External"/><Relationship Id="rId469" Type="http://schemas.openxmlformats.org/officeDocument/2006/relationships/hyperlink" Target="https://nsearchives.nseindia.com/corporate/xbrl/XML_BRSR_WebXMLFile_20260710_174513171.xml" TargetMode="External"/><Relationship Id="rId470" Type="http://schemas.openxmlformats.org/officeDocument/2006/relationships/hyperlink" Target="https://nsearchives.nseindia.com/corporate/xbrl/XML_BRSR_WebXMLFile_20260710_174513171.xml" TargetMode="External"/><Relationship Id="rId471" Type="http://schemas.openxmlformats.org/officeDocument/2006/relationships/hyperlink" Target="https://nsearchives.nseindia.com/corporate/xbrl/XML_BRSR_WebXMLFile_20260710_174513171.xml" TargetMode="External"/><Relationship Id="rId472" Type="http://schemas.openxmlformats.org/officeDocument/2006/relationships/hyperlink" Target="https://nsearchives.nseindia.com/corporate/xbrl/XML_BRSR_WebXMLFile_20260710_174513171.xml" TargetMode="External"/><Relationship Id="rId473" Type="http://schemas.openxmlformats.org/officeDocument/2006/relationships/hyperlink" Target="https://nsearchives.nseindia.com/corporate/xbrl/XML_BRSR_WebXMLFile_20260710_174513171.xml" TargetMode="External"/><Relationship Id="rId474" Type="http://schemas.openxmlformats.org/officeDocument/2006/relationships/hyperlink" Target="https://nsearchives.nseindia.com/corporate/xbrl/XML_BRSR_WebXMLFile_20260710_174513171.xml" TargetMode="External"/><Relationship Id="rId475" Type="http://schemas.openxmlformats.org/officeDocument/2006/relationships/hyperlink" Target="https://nsearchives.nseindia.com/corporate/xbrl/INTEGRATED_FILING_INDAS_1670330_20052026101739_WEB.xml" TargetMode="External"/><Relationship Id="rId476" Type="http://schemas.openxmlformats.org/officeDocument/2006/relationships/hyperlink" Target="https://nsearchives.nseindia.com/corporate/xbrl/BRSR_417_WebXMLFile_20260801_140410163.xml" TargetMode="External"/><Relationship Id="rId477" Type="http://schemas.openxmlformats.org/officeDocument/2006/relationships/hyperlink" Target="https://nsearchives.nseindia.com/corporate/xbrl/BRSR_417_WebXMLFile_20260801_140410163.xml" TargetMode="External"/><Relationship Id="rId478" Type="http://schemas.openxmlformats.org/officeDocument/2006/relationships/hyperlink" Target="https://nsearchives.nseindia.com/corporate/xbrl/INTEGRATED_FILING_INDAS_1670330_20052026101739_WEB.xml" TargetMode="External"/><Relationship Id="rId479" Type="http://schemas.openxmlformats.org/officeDocument/2006/relationships/hyperlink" Target="https://nsearchives.nseindia.com/corporate/xbrl/BRSR_417_WebXMLFile_20260801_140410163.xml" TargetMode="External"/><Relationship Id="rId480" Type="http://schemas.openxmlformats.org/officeDocument/2006/relationships/hyperlink" Target="https://nsearchives.nseindia.com/corporate/xbrl/INTEGRATED_FILING_INDAS_1670330_20052026101739_WEB.xml" TargetMode="External"/><Relationship Id="rId481" Type="http://schemas.openxmlformats.org/officeDocument/2006/relationships/hyperlink" Target="https://nsearchives.nseindia.com/corporate/xbrl/BRSR_417_WebXMLFile_20260801_140410163.xml" TargetMode="External"/><Relationship Id="rId482" Type="http://schemas.openxmlformats.org/officeDocument/2006/relationships/hyperlink" Target="https://nsearchives.nseindia.com/corporate/BRSR_508869_01082026140353.pdf" TargetMode="External"/><Relationship Id="rId483" Type="http://schemas.openxmlformats.org/officeDocument/2006/relationships/hyperlink" Target="https://nsearchives.nseindia.com/corporate/BRSR_508869_01082026140353.pdf" TargetMode="External"/><Relationship Id="rId484" Type="http://schemas.openxmlformats.org/officeDocument/2006/relationships/hyperlink" Target="https://nsearchives.nseindia.com/corporate/xbrl/BRSR_417_WebXMLFile_20260801_140410163.xml" TargetMode="External"/><Relationship Id="rId485" Type="http://schemas.openxmlformats.org/officeDocument/2006/relationships/hyperlink" Target="https://nsearchives.nseindia.com/corporate/xbrl/BRSR_417_WebXMLFile_20260801_140410163.xml" TargetMode="External"/><Relationship Id="rId486" Type="http://schemas.openxmlformats.org/officeDocument/2006/relationships/hyperlink" Target="https://nsearchives.nseindia.com/corporate/xbrl/BRSR_417_WebXMLFile_20260801_140410163.xml" TargetMode="External"/><Relationship Id="rId487" Type="http://schemas.openxmlformats.org/officeDocument/2006/relationships/hyperlink" Target="https://nsearchives.nseindia.com/corporate/xbrl/BRSR_417_WebXMLFile_20260801_140410163.xml" TargetMode="External"/><Relationship Id="rId488" Type="http://schemas.openxmlformats.org/officeDocument/2006/relationships/hyperlink" Target="https://nsearchives.nseindia.com/corporate/xbrl/BRSR_417_WebXMLFile_20260801_140410163.xml" TargetMode="External"/><Relationship Id="rId489" Type="http://schemas.openxmlformats.org/officeDocument/2006/relationships/hyperlink" Target="https://nsearchives.nseindia.com/corporate/xbrl/INTEGRATED_FILING_INDAS_1667096_14052026051848_WEB.xml" TargetMode="External"/><Relationship Id="rId490" Type="http://schemas.openxmlformats.org/officeDocument/2006/relationships/hyperlink" Target="https://nsearchives.nseindia.com/corporate/xbrl/BRSR_500877_672026124026_BRSR_WebXMLFile_20260706_124042328.xml" TargetMode="External"/><Relationship Id="rId491" Type="http://schemas.openxmlformats.org/officeDocument/2006/relationships/hyperlink" Target="https://nsearchives.nseindia.com/corporate/xbrl/BRSR_500877_672026124026_BRSR_WebXMLFile_20260706_124042328.xml" TargetMode="External"/><Relationship Id="rId492" Type="http://schemas.openxmlformats.org/officeDocument/2006/relationships/hyperlink" Target="https://nsearchives.nseindia.com/corporate/xbrl/INTEGRATED_FILING_INDAS_1667096_14052026051848_WEB.xml" TargetMode="External"/><Relationship Id="rId493" Type="http://schemas.openxmlformats.org/officeDocument/2006/relationships/hyperlink" Target="https://nsearchives.nseindia.com/corporate/xbrl/BRSR_500877_672026124026_BRSR_WebXMLFile_20260706_124042328.xml" TargetMode="External"/><Relationship Id="rId494" Type="http://schemas.openxmlformats.org/officeDocument/2006/relationships/hyperlink" Target="https://nsearchives.nseindia.com/corporate/xbrl/AR_XBRL_APOLLOTYRE_01092026105015.xml" TargetMode="External"/><Relationship Id="rId495" Type="http://schemas.openxmlformats.org/officeDocument/2006/relationships/hyperlink" Target="https://nsearchives.nseindia.com/corporate/xbrl/BRSR_500877_672026124026_BRSR_WebXMLFile_20260706_124042328.xml" TargetMode="External"/><Relationship Id="rId496" Type="http://schemas.openxmlformats.org/officeDocument/2006/relationships/hyperlink" Target="https://nsearchives.nseindia.com/corporate/xbrl/BRSR_500877_672026124026_BRSR_WebXMLFile_20260706_124042328.xml" TargetMode="External"/><Relationship Id="rId497" Type="http://schemas.openxmlformats.org/officeDocument/2006/relationships/hyperlink" Target="https://nsearchives.nseindia.com/corporate/xbrl/BRSR_500877_672026124026_BRSR_WebXMLFile_20260706_124042328.xml" TargetMode="External"/><Relationship Id="rId498" Type="http://schemas.openxmlformats.org/officeDocument/2006/relationships/hyperlink" Target="https://nsearchives.nseindia.com/corporate/xbrl/BRSR_500877_672026124026_BRSR_WebXMLFile_20260706_124042328.xml" TargetMode="External"/><Relationship Id="rId499" Type="http://schemas.openxmlformats.org/officeDocument/2006/relationships/hyperlink" Target="https://nsearchives.nseindia.com/corporate/xbrl/BRSR_500877_672026124026_BRSR_WebXMLFile_20260706_124042328.xml" TargetMode="External"/><Relationship Id="rId500" Type="http://schemas.openxmlformats.org/officeDocument/2006/relationships/hyperlink" Target="https://nsearchives.nseindia.com/corporate/xbrl/BRSR_500877_672026124026_BRSR_WebXMLFile_20260706_124042328.xml" TargetMode="External"/><Relationship Id="rId501" Type="http://schemas.openxmlformats.org/officeDocument/2006/relationships/hyperlink" Target="https://nsearchives.nseindia.com/corporate/xbrl/BRSR_500877_672026124026_BRSR_WebXMLFile_20260706_124042328.xml" TargetMode="External"/><Relationship Id="rId502" Type="http://schemas.openxmlformats.org/officeDocument/2006/relationships/hyperlink" Target="https://nsearchives.nseindia.com/corporate/xbrl/BRSR_500877_672026124026_BRSR_WebXMLFile_20260706_124042328.xml" TargetMode="External"/><Relationship Id="rId503" Type="http://schemas.openxmlformats.org/officeDocument/2006/relationships/hyperlink" Target="https://nsearchives.nseindia.com/corporate/xbrl/INTEGRATED_FILING_NBFC_INDAS_1664296_06052026112216_WEB.xml" TargetMode="External"/><Relationship Id="rId504" Type="http://schemas.openxmlformats.org/officeDocument/2006/relationships/hyperlink" Target="https://nsearchives.nseindia.com/corporate/BRSR_543335_13072026202221.pdf" TargetMode="External"/><Relationship Id="rId505" Type="http://schemas.openxmlformats.org/officeDocument/2006/relationships/hyperlink" Target="https://nsearchives.nseindia.com/corporate/BRSR_543335_13072026202221.pdf" TargetMode="External"/><Relationship Id="rId506" Type="http://schemas.openxmlformats.org/officeDocument/2006/relationships/hyperlink" Target="https://nsearchives.nseindia.com/corporate/xbrl/INTEGRATED_FILING_NBFC_INDAS_1664296_06052026112216_WEB.xml" TargetMode="External"/><Relationship Id="rId507" Type="http://schemas.openxmlformats.org/officeDocument/2006/relationships/hyperlink" Target="https://nsearchives.nseindia.com/corporate/xbrl/BRSR_543335_1372026202221_BRSR_WebXMLFile_20260713_202234654.xml" TargetMode="External"/><Relationship Id="rId508" Type="http://schemas.openxmlformats.org/officeDocument/2006/relationships/hyperlink" Target="https://nsearchives.nseindia.com/corporate/xbrl/INTEGRATED_FILING_NBFC_INDAS_1664296_06052026112216_WEB.xml" TargetMode="External"/><Relationship Id="rId509" Type="http://schemas.openxmlformats.org/officeDocument/2006/relationships/hyperlink" Target="https://nsearchives.nseindia.com/corporate/BRSR_543335_13072026202221.pdf" TargetMode="External"/><Relationship Id="rId510" Type="http://schemas.openxmlformats.org/officeDocument/2006/relationships/hyperlink" Target="https://nsearchives.nseindia.com/corporate/BRSR_543335_13072026202221.pdf" TargetMode="External"/><Relationship Id="rId511" Type="http://schemas.openxmlformats.org/officeDocument/2006/relationships/hyperlink" Target="https://nsearchives.nseindia.com/corporate/BRSR_543335_13072026202221.pdf" TargetMode="External"/><Relationship Id="rId512" Type="http://schemas.openxmlformats.org/officeDocument/2006/relationships/hyperlink" Target="https://nsearchives.nseindia.com/corporate/xbrl/BRSR_543335_1372026202221_BRSR_WebXMLFile_20260713_202234654.xml" TargetMode="External"/><Relationship Id="rId513" Type="http://schemas.openxmlformats.org/officeDocument/2006/relationships/hyperlink" Target="https://nsearchives.nseindia.com/corporate/xbrl/BRSR_543335_1372026202221_BRSR_WebXMLFile_20260713_202234654.xml" TargetMode="External"/><Relationship Id="rId514" Type="http://schemas.openxmlformats.org/officeDocument/2006/relationships/hyperlink" Target="https://nsearchives.nseindia.com/corporate/xbrl/BRSR_543335_1372026202221_BRSR_WebXMLFile_20260713_202234654.xml" TargetMode="External"/><Relationship Id="rId515" Type="http://schemas.openxmlformats.org/officeDocument/2006/relationships/hyperlink" Target="https://nsearchives.nseindia.com/corporate/xbrl/BRSR_543335_1372026202221_BRSR_WebXMLFile_20260713_202234654.xml" TargetMode="External"/><Relationship Id="rId516" Type="http://schemas.openxmlformats.org/officeDocument/2006/relationships/hyperlink" Target="https://nsearchives.nseindia.com/corporate/xbrl/BRSR_543335_1372026202221_BRSR_WebXMLFile_20260713_202234654.xml" TargetMode="External"/><Relationship Id="rId517" Type="http://schemas.openxmlformats.org/officeDocument/2006/relationships/hyperlink" Target="https://nsearchives.nseindia.com/corporate/xbrl/INTEGRATED_FILING_INDAS_1672757_25052026091036_WEB.xml" TargetMode="External"/><Relationship Id="rId518" Type="http://schemas.openxmlformats.org/officeDocument/2006/relationships/hyperlink" Target="https://nsearchives.nseindia.com/corporate/xbrl/BRSR_500008_1772026155723_BRSR_WebXMLFile_20260717_155739111.xml" TargetMode="External"/><Relationship Id="rId519" Type="http://schemas.openxmlformats.org/officeDocument/2006/relationships/hyperlink" Target="https://nsearchives.nseindia.com/corporate/xbrl/BRSR_500008_1772026155723_BRSR_WebXMLFile_20260717_155739111.xml" TargetMode="External"/><Relationship Id="rId520" Type="http://schemas.openxmlformats.org/officeDocument/2006/relationships/hyperlink" Target="https://nsearchives.nseindia.com/corporate/xbrl/INTEGRATED_FILING_INDAS_1672757_25052026091036_WEB.xml" TargetMode="External"/><Relationship Id="rId521" Type="http://schemas.openxmlformats.org/officeDocument/2006/relationships/hyperlink" Target="https://nsearchives.nseindia.com/corporate/xbrl/BRSR_500008_1772026155723_BRSR_WebXMLFile_20260717_155739111.xml" TargetMode="External"/><Relationship Id="rId522" Type="http://schemas.openxmlformats.org/officeDocument/2006/relationships/hyperlink" Target="https://nsearchives.nseindia.com/corporate/xbrl/AR_XBRL_ARE&amp;M_09092026181947.xml" TargetMode="External"/><Relationship Id="rId523" Type="http://schemas.openxmlformats.org/officeDocument/2006/relationships/hyperlink" Target="https://nsearchives.nseindia.com/corporate/xbrl/BRSR_500008_1772026155723_BRSR_WebXMLFile_20260717_155739111.xml" TargetMode="External"/><Relationship Id="rId524" Type="http://schemas.openxmlformats.org/officeDocument/2006/relationships/hyperlink" Target="https://nsearchives.nseindia.com/corporate/BRSR_500008_17072026155723.pdf" TargetMode="External"/><Relationship Id="rId525" Type="http://schemas.openxmlformats.org/officeDocument/2006/relationships/hyperlink" Target="https://nsearchives.nseindia.com/corporate/BRSR_500008_17072026155723.pdf" TargetMode="External"/><Relationship Id="rId526" Type="http://schemas.openxmlformats.org/officeDocument/2006/relationships/hyperlink" Target="https://nsearchives.nseindia.com/corporate/xbrl/BRSR_500008_1772026155723_BRSR_WebXMLFile_20260717_155739111.xml" TargetMode="External"/><Relationship Id="rId527" Type="http://schemas.openxmlformats.org/officeDocument/2006/relationships/hyperlink" Target="https://nsearchives.nseindia.com/corporate/xbrl/BRSR_500008_1772026155723_BRSR_WebXMLFile_20260717_155739111.xml" TargetMode="External"/><Relationship Id="rId528" Type="http://schemas.openxmlformats.org/officeDocument/2006/relationships/hyperlink" Target="https://nsearchives.nseindia.com/corporate/xbrl/BRSR_500008_1772026155723_BRSR_WebXMLFile_20260717_155739111.xml" TargetMode="External"/><Relationship Id="rId529" Type="http://schemas.openxmlformats.org/officeDocument/2006/relationships/hyperlink" Target="https://nsearchives.nseindia.com/corporate/xbrl/BRSR_500008_1772026155723_BRSR_WebXMLFile_20260717_155739111.xml" TargetMode="External"/><Relationship Id="rId530" Type="http://schemas.openxmlformats.org/officeDocument/2006/relationships/hyperlink" Target="https://nsearchives.nseindia.com/corporate/xbrl/BRSR_500008_1772026155723_BRSR_WebXMLFile_20260717_155739111.xml" TargetMode="External"/><Relationship Id="rId531" Type="http://schemas.openxmlformats.org/officeDocument/2006/relationships/hyperlink" Target="https://nsearchives.nseindia.com/corporate/xbrl/INTEGRATED_FILING_INDAS_1674252_27052026065124_WEB.xml" TargetMode="External"/><Relationship Id="rId532" Type="http://schemas.openxmlformats.org/officeDocument/2006/relationships/hyperlink" Target="https://nsearchives.nseindia.com/corporate/ASAHIINDIA_28082026024239_brsr.pdf" TargetMode="External"/><Relationship Id="rId533" Type="http://schemas.openxmlformats.org/officeDocument/2006/relationships/hyperlink" Target="https://nsearchives.nseindia.com/corporate/ASAHIINDIA_28082026024239_brsr.pdf" TargetMode="External"/><Relationship Id="rId534" Type="http://schemas.openxmlformats.org/officeDocument/2006/relationships/hyperlink" Target="https://nsearchives.nseindia.com/corporate/xbrl/INTEGRATED_FILING_INDAS_1674252_27052026065124_WEB.xml" TargetMode="External"/><Relationship Id="rId535" Type="http://schemas.openxmlformats.org/officeDocument/2006/relationships/hyperlink" Target="https://nsearchives.nseindia.com/corporate/xbrl/BRSR_1672_WebXMLFile_20260828_024250175.xml" TargetMode="External"/><Relationship Id="rId536" Type="http://schemas.openxmlformats.org/officeDocument/2006/relationships/hyperlink" Target="https://nsearchives.nseindia.com/corporate/xbrl/INTEGRATED_FILING_INDAS_1674252_27052026065124_WEB.xml" TargetMode="External"/><Relationship Id="rId537" Type="http://schemas.openxmlformats.org/officeDocument/2006/relationships/hyperlink" Target="https://nsearchives.nseindia.com/corporate/ASAHIINDIA_28082026024239_brsr.pdf" TargetMode="External"/><Relationship Id="rId538" Type="http://schemas.openxmlformats.org/officeDocument/2006/relationships/hyperlink" Target="https://nsearchives.nseindia.com/corporate/ASAHIINDIA_28082026024239_brsr.pdf" TargetMode="External"/><Relationship Id="rId539" Type="http://schemas.openxmlformats.org/officeDocument/2006/relationships/hyperlink" Target="https://nsearchives.nseindia.com/corporate/ASAHIINDIA_28082026024239_brsr.pdf" TargetMode="External"/><Relationship Id="rId540" Type="http://schemas.openxmlformats.org/officeDocument/2006/relationships/hyperlink" Target="https://nsearchives.nseindia.com/corporate/xbrl/BRSR_1672_WebXMLFile_20260828_024250175.xml" TargetMode="External"/><Relationship Id="rId541" Type="http://schemas.openxmlformats.org/officeDocument/2006/relationships/hyperlink" Target="https://nsearchives.nseindia.com/corporate/xbrl/BRSR_1672_WebXMLFile_20260828_024250175.xml" TargetMode="External"/><Relationship Id="rId542" Type="http://schemas.openxmlformats.org/officeDocument/2006/relationships/hyperlink" Target="https://nsearchives.nseindia.com/corporate/xbrl/BRSR_1672_WebXMLFile_20260828_024250175.xml" TargetMode="External"/><Relationship Id="rId543" Type="http://schemas.openxmlformats.org/officeDocument/2006/relationships/hyperlink" Target="https://nsearchives.nseindia.com/corporate/xbrl/BRSR_1672_WebXMLFile_20260828_024250175.xml" TargetMode="External"/><Relationship Id="rId544" Type="http://schemas.openxmlformats.org/officeDocument/2006/relationships/hyperlink" Target="https://nsearchives.nseindia.com/corporate/xbrl/BRSR_1672_WebXMLFile_20260828_024250175.xml" TargetMode="External"/><Relationship Id="rId545" Type="http://schemas.openxmlformats.org/officeDocument/2006/relationships/hyperlink" Target="https://nsearchives.nseindia.com/corporate/xbrl/INTEGRATED_FILING_INDAS_1719307_31082026024941_WEB.xml" TargetMode="External"/><Relationship Id="rId546" Type="http://schemas.openxmlformats.org/officeDocument/2006/relationships/hyperlink" Target="https://nsearchives.nseindia.com/corporate/xbrl/BRSR_500477_207202617365_BRSR_WebXMLFile_20260720_173625010.xml" TargetMode="External"/><Relationship Id="rId547" Type="http://schemas.openxmlformats.org/officeDocument/2006/relationships/hyperlink" Target="https://nsearchives.nseindia.com/corporate/xbrl/BRSR_500477_207202617365_BRSR_WebXMLFile_20260720_173625010.xml" TargetMode="External"/><Relationship Id="rId548" Type="http://schemas.openxmlformats.org/officeDocument/2006/relationships/hyperlink" Target="https://nsearchives.nseindia.com/corporate/xbrl/INTEGRATED_FILING_INDAS_1719307_31082026024941_WEB.xml" TargetMode="External"/><Relationship Id="rId549" Type="http://schemas.openxmlformats.org/officeDocument/2006/relationships/hyperlink" Target="https://nsearchives.nseindia.com/corporate/xbrl/BRSR_500477_207202617365_BRSR_WebXMLFile_20260720_173625010.xml" TargetMode="External"/><Relationship Id="rId550" Type="http://schemas.openxmlformats.org/officeDocument/2006/relationships/hyperlink" Target="https://nsearchives.nseindia.com/corporate/xbrl/AR_XBRL_ASHOKLEY_11092026165440.xml" TargetMode="External"/><Relationship Id="rId551" Type="http://schemas.openxmlformats.org/officeDocument/2006/relationships/hyperlink" Target="https://nsearchives.nseindia.com/corporate/xbrl/BRSR_500477_207202617365_BRSR_WebXMLFile_20260720_173625010.xml" TargetMode="External"/><Relationship Id="rId552" Type="http://schemas.openxmlformats.org/officeDocument/2006/relationships/hyperlink" Target="https://nsearchives.nseindia.com/corporate/xbrl/BRSR_500477_207202617365_BRSR_WebXMLFile_20260720_173625010.xml" TargetMode="External"/><Relationship Id="rId553" Type="http://schemas.openxmlformats.org/officeDocument/2006/relationships/hyperlink" Target="https://nsearchives.nseindia.com/corporate/xbrl/BRSR_500477_207202617365_BRSR_WebXMLFile_20260720_173625010.xml" TargetMode="External"/><Relationship Id="rId554" Type="http://schemas.openxmlformats.org/officeDocument/2006/relationships/hyperlink" Target="https://nsearchives.nseindia.com/corporate/xbrl/BRSR_500477_207202617365_BRSR_WebXMLFile_20260720_173625010.xml" TargetMode="External"/><Relationship Id="rId555" Type="http://schemas.openxmlformats.org/officeDocument/2006/relationships/hyperlink" Target="https://nsearchives.nseindia.com/corporate/xbrl/BRSR_500477_207202617365_BRSR_WebXMLFile_20260720_173625010.xml" TargetMode="External"/><Relationship Id="rId556" Type="http://schemas.openxmlformats.org/officeDocument/2006/relationships/hyperlink" Target="https://nsearchives.nseindia.com/corporate/xbrl/BRSR_500477_207202617365_BRSR_WebXMLFile_20260720_173625010.xml" TargetMode="External"/><Relationship Id="rId557" Type="http://schemas.openxmlformats.org/officeDocument/2006/relationships/hyperlink" Target="https://nsearchives.nseindia.com/corporate/xbrl/BRSR_500477_207202617365_BRSR_WebXMLFile_20260720_173625010.xml" TargetMode="External"/><Relationship Id="rId558" Type="http://schemas.openxmlformats.org/officeDocument/2006/relationships/hyperlink" Target="https://nsearchives.nseindia.com/corporate/xbrl/BRSR_500477_207202617365_BRSR_WebXMLFile_20260720_173625010.xml" TargetMode="External"/><Relationship Id="rId559" Type="http://schemas.openxmlformats.org/officeDocument/2006/relationships/hyperlink" Target="https://nsearchives.nseindia.com/corporate/xbrl/INTEGRATED_FILING_INDAS_1693685_15072026082130_WEB.xml" TargetMode="External"/><Relationship Id="rId560" Type="http://schemas.openxmlformats.org/officeDocument/2006/relationships/hyperlink" Target="https://nsearchives.nseindia.com/corporate/xbrl/BRSR_500820_126202617173_BRSR_WebXMLFile_20260612_171815499.xml" TargetMode="External"/><Relationship Id="rId561" Type="http://schemas.openxmlformats.org/officeDocument/2006/relationships/hyperlink" Target="https://nsearchives.nseindia.com/corporate/xbrl/BRSR_500820_126202617173_BRSR_WebXMLFile_20260612_171815499.xml" TargetMode="External"/><Relationship Id="rId562" Type="http://schemas.openxmlformats.org/officeDocument/2006/relationships/hyperlink" Target="https://nsearchives.nseindia.com/corporate/xbrl/INTEGRATED_FILING_INDAS_1693685_15072026082130_WEB.xml" TargetMode="External"/><Relationship Id="rId563" Type="http://schemas.openxmlformats.org/officeDocument/2006/relationships/hyperlink" Target="https://nsearchives.nseindia.com/corporate/xbrl/BRSR_500820_126202617173_BRSR_WebXMLFile_20260612_171815499.xml" TargetMode="External"/><Relationship Id="rId564" Type="http://schemas.openxmlformats.org/officeDocument/2006/relationships/hyperlink" Target="https://nsearchives.nseindia.com/corporate/xbrl/AR_XBRL_ASIANPAINT_06082026112602.xml" TargetMode="External"/><Relationship Id="rId565" Type="http://schemas.openxmlformats.org/officeDocument/2006/relationships/hyperlink" Target="https://nsearchives.nseindia.com/corporate/xbrl/BRSR_500820_126202617173_BRSR_WebXMLFile_20260612_171815499.xml" TargetMode="External"/><Relationship Id="rId566" Type="http://schemas.openxmlformats.org/officeDocument/2006/relationships/hyperlink" Target="https://nsearchives.nseindia.com/corporate/xbrl/BRSR_500820_126202617173_BRSR_WebXMLFile_20260612_171815499.xml" TargetMode="External"/><Relationship Id="rId567" Type="http://schemas.openxmlformats.org/officeDocument/2006/relationships/hyperlink" Target="https://nsearchives.nseindia.com/corporate/xbrl/BRSR_500820_126202617173_BRSR_WebXMLFile_20260612_171815499.xml" TargetMode="External"/><Relationship Id="rId568" Type="http://schemas.openxmlformats.org/officeDocument/2006/relationships/hyperlink" Target="https://nsearchives.nseindia.com/corporate/xbrl/BRSR_500820_126202617173_BRSR_WebXMLFile_20260612_171815499.xml" TargetMode="External"/><Relationship Id="rId569" Type="http://schemas.openxmlformats.org/officeDocument/2006/relationships/hyperlink" Target="https://nsearchives.nseindia.com/corporate/xbrl/BRSR_500820_126202617173_BRSR_WebXMLFile_20260612_171815499.xml" TargetMode="External"/><Relationship Id="rId570" Type="http://schemas.openxmlformats.org/officeDocument/2006/relationships/hyperlink" Target="https://nsearchives.nseindia.com/corporate/xbrl/BRSR_500820_126202617173_BRSR_WebXMLFile_20260612_171815499.xml" TargetMode="External"/><Relationship Id="rId571" Type="http://schemas.openxmlformats.org/officeDocument/2006/relationships/hyperlink" Target="https://nsearchives.nseindia.com/corporate/xbrl/BRSR_500820_126202617173_BRSR_WebXMLFile_20260612_171815499.xml" TargetMode="External"/><Relationship Id="rId572" Type="http://schemas.openxmlformats.org/officeDocument/2006/relationships/hyperlink" Target="https://nsearchives.nseindia.com/corporate/xbrl/BRSR_500820_126202617173_BRSR_WebXMLFile_20260612_171815499.xml" TargetMode="External"/><Relationship Id="rId573" Type="http://schemas.openxmlformats.org/officeDocument/2006/relationships/hyperlink" Target="https://nsearchives.nseindia.com/corporate/xbrl/INTEGRATED_FILING_INDAS_1662208_30042026051752_WEB.xml" TargetMode="External"/><Relationship Id="rId574" Type="http://schemas.openxmlformats.org/officeDocument/2006/relationships/hyperlink" Target="https://nsearchives.nseindia.com/corporate/xbrl/BRSR_15805_WebXMLFile_20260905_002159863.xml" TargetMode="External"/><Relationship Id="rId575" Type="http://schemas.openxmlformats.org/officeDocument/2006/relationships/hyperlink" Target="https://nsearchives.nseindia.com/corporate/xbrl/BRSR_15805_WebXMLFile_20260905_002159863.xml" TargetMode="External"/><Relationship Id="rId576" Type="http://schemas.openxmlformats.org/officeDocument/2006/relationships/hyperlink" Target="https://nsearchives.nseindia.com/corporate/xbrl/INTEGRATED_FILING_INDAS_1662208_30042026051752_WEB.xml" TargetMode="External"/><Relationship Id="rId577" Type="http://schemas.openxmlformats.org/officeDocument/2006/relationships/hyperlink" Target="https://nsearchives.nseindia.com/corporate/xbrl/BRSR_15805_WebXMLFile_20260905_002159863.xml" TargetMode="External"/><Relationship Id="rId578" Type="http://schemas.openxmlformats.org/officeDocument/2006/relationships/hyperlink" Target="https://nsearchives.nseindia.com/corporate/xbrl/INTEGRATED_FILING_INDAS_1662208_30042026051752_WEB.xml" TargetMode="External"/><Relationship Id="rId579" Type="http://schemas.openxmlformats.org/officeDocument/2006/relationships/hyperlink" Target="https://nsearchives.nseindia.com/corporate/xbrl/BRSR_15805_WebXMLFile_20260905_002159863.xml" TargetMode="External"/><Relationship Id="rId580" Type="http://schemas.openxmlformats.org/officeDocument/2006/relationships/hyperlink" Target="https://nsearchives.nseindia.com/corporate/ASTERDM2_05092026001528_SE_BRSR_2025-26.pdf" TargetMode="External"/><Relationship Id="rId581" Type="http://schemas.openxmlformats.org/officeDocument/2006/relationships/hyperlink" Target="https://nsearchives.nseindia.com/corporate/ASTERDM2_05092026001528_SE_BRSR_2025-26.pdf" TargetMode="External"/><Relationship Id="rId582" Type="http://schemas.openxmlformats.org/officeDocument/2006/relationships/hyperlink" Target="https://nsearchives.nseindia.com/corporate/xbrl/BRSR_15805_WebXMLFile_20260905_002159863.xml" TargetMode="External"/><Relationship Id="rId583" Type="http://schemas.openxmlformats.org/officeDocument/2006/relationships/hyperlink" Target="https://nsearchives.nseindia.com/corporate/xbrl/BRSR_15805_WebXMLFile_20260905_002159863.xml" TargetMode="External"/><Relationship Id="rId584" Type="http://schemas.openxmlformats.org/officeDocument/2006/relationships/hyperlink" Target="https://nsearchives.nseindia.com/corporate/xbrl/BRSR_15805_WebXMLFile_20260905_002159863.xml" TargetMode="External"/><Relationship Id="rId585" Type="http://schemas.openxmlformats.org/officeDocument/2006/relationships/hyperlink" Target="https://nsearchives.nseindia.com/corporate/xbrl/BRSR_15805_WebXMLFile_20260905_002159863.xml" TargetMode="External"/><Relationship Id="rId586" Type="http://schemas.openxmlformats.org/officeDocument/2006/relationships/hyperlink" Target="https://nsearchives.nseindia.com/corporate/xbrl/BRSR_15805_WebXMLFile_20260905_002159863.xml" TargetMode="External"/><Relationship Id="rId587" Type="http://schemas.openxmlformats.org/officeDocument/2006/relationships/hyperlink" Target="https://nsearchives.nseindia.com/corporate/xbrl/INTEGRATED_FILING_INDAS_1668971_18052026084814_WEB.xml" TargetMode="External"/><Relationship Id="rId588" Type="http://schemas.openxmlformats.org/officeDocument/2006/relationships/hyperlink" Target="https://nsearchives.nseindia.com/corporate/xbrl/BRSR_532830_3172026182416_BRSR_WebXMLFile_20260731_182437008.xml" TargetMode="External"/><Relationship Id="rId589" Type="http://schemas.openxmlformats.org/officeDocument/2006/relationships/hyperlink" Target="https://nsearchives.nseindia.com/corporate/xbrl/BRSR_532830_3172026182416_BRSR_WebXMLFile_20260731_182437008.xml" TargetMode="External"/><Relationship Id="rId590" Type="http://schemas.openxmlformats.org/officeDocument/2006/relationships/hyperlink" Target="https://nsearchives.nseindia.com/corporate/xbrl/INTEGRATED_FILING_INDAS_1668971_18052026084814_WEB.xml" TargetMode="External"/><Relationship Id="rId591" Type="http://schemas.openxmlformats.org/officeDocument/2006/relationships/hyperlink" Target="https://nsearchives.nseindia.com/corporate/xbrl/BRSR_532830_3172026182416_BRSR_WebXMLFile_20260731_182437008.xml" TargetMode="External"/><Relationship Id="rId592" Type="http://schemas.openxmlformats.org/officeDocument/2006/relationships/hyperlink" Target="https://nsearchives.nseindia.com/corporate/xbrl/INTEGRATED_FILING_INDAS_1668971_18052026084814_WEB.xml" TargetMode="External"/><Relationship Id="rId593" Type="http://schemas.openxmlformats.org/officeDocument/2006/relationships/hyperlink" Target="https://nsearchives.nseindia.com/corporate/xbrl/BRSR_532830_3172026182416_BRSR_WebXMLFile_20260731_182437008.xml" TargetMode="External"/><Relationship Id="rId594" Type="http://schemas.openxmlformats.org/officeDocument/2006/relationships/hyperlink" Target="https://nsearchives.nseindia.com/corporate/BRSR_532830_31072026182416.pdf" TargetMode="External"/><Relationship Id="rId595" Type="http://schemas.openxmlformats.org/officeDocument/2006/relationships/hyperlink" Target="https://nsearchives.nseindia.com/corporate/BRSR_532830_31072026182416.pdf" TargetMode="External"/><Relationship Id="rId596" Type="http://schemas.openxmlformats.org/officeDocument/2006/relationships/hyperlink" Target="https://nsearchives.nseindia.com/corporate/xbrl/BRSR_532830_3172026182416_BRSR_WebXMLFile_20260731_182437008.xml" TargetMode="External"/><Relationship Id="rId597" Type="http://schemas.openxmlformats.org/officeDocument/2006/relationships/hyperlink" Target="https://nsearchives.nseindia.com/corporate/xbrl/BRSR_532830_3172026182416_BRSR_WebXMLFile_20260731_182437008.xml" TargetMode="External"/><Relationship Id="rId598" Type="http://schemas.openxmlformats.org/officeDocument/2006/relationships/hyperlink" Target="https://nsearchives.nseindia.com/corporate/xbrl/BRSR_532830_3172026182416_BRSR_WebXMLFile_20260731_182437008.xml" TargetMode="External"/><Relationship Id="rId599" Type="http://schemas.openxmlformats.org/officeDocument/2006/relationships/hyperlink" Target="https://nsearchives.nseindia.com/corporate/xbrl/BRSR_532830_3172026182416_BRSR_WebXMLFile_20260731_182437008.xml" TargetMode="External"/><Relationship Id="rId600" Type="http://schemas.openxmlformats.org/officeDocument/2006/relationships/hyperlink" Target="https://nsearchives.nseindia.com/corporate/xbrl/BRSR_532830_3172026182416_BRSR_WebXMLFile_20260731_182437008.xml" TargetMode="External"/><Relationship Id="rId601" Type="http://schemas.openxmlformats.org/officeDocument/2006/relationships/hyperlink" Target="https://nsearchives.nseindia.com/corporate/xbrl/INTEGRATED_FILING_INDAS_1673466_26052026075308_WEB.xml" TargetMode="External"/><Relationship Id="rId602" Type="http://schemas.openxmlformats.org/officeDocument/2006/relationships/hyperlink" Target="https://nsearchives.nseindia.com/corporate/xbrl/BRSR_506820_19720261451_BRSR_WebXMLFile_20260719_010510914.xml" TargetMode="External"/><Relationship Id="rId603" Type="http://schemas.openxmlformats.org/officeDocument/2006/relationships/hyperlink" Target="https://nsearchives.nseindia.com/corporate/xbrl/BRSR_506820_19720261451_BRSR_WebXMLFile_20260719_010510914.xml" TargetMode="External"/><Relationship Id="rId604" Type="http://schemas.openxmlformats.org/officeDocument/2006/relationships/hyperlink" Target="https://nsearchives.nseindia.com/corporate/xbrl/INTEGRATED_FILING_INDAS_1673466_26052026075308_WEB.xml" TargetMode="External"/><Relationship Id="rId605" Type="http://schemas.openxmlformats.org/officeDocument/2006/relationships/hyperlink" Target="https://nsearchives.nseindia.com/corporate/xbrl/BRSR_506820_19720261451_BRSR_WebXMLFile_20260719_010510914.xml" TargetMode="External"/><Relationship Id="rId606" Type="http://schemas.openxmlformats.org/officeDocument/2006/relationships/hyperlink" Target="https://nsearchives.nseindia.com/corporate/xbrl/AR_XBRL_ASTRAZEN_07092026144935.xml" TargetMode="External"/><Relationship Id="rId607" Type="http://schemas.openxmlformats.org/officeDocument/2006/relationships/hyperlink" Target="https://nsearchives.nseindia.com/corporate/xbrl/BRSR_506820_19720261451_BRSR_WebXMLFile_20260719_010510914.xml" TargetMode="External"/><Relationship Id="rId608" Type="http://schemas.openxmlformats.org/officeDocument/2006/relationships/hyperlink" Target="https://nsearchives.nseindia.com/corporate/xbrl/BRSR_506820_19720261451_BRSR_WebXMLFile_20260719_010510914.xml" TargetMode="External"/><Relationship Id="rId609" Type="http://schemas.openxmlformats.org/officeDocument/2006/relationships/hyperlink" Target="https://nsearchives.nseindia.com/corporate/xbrl/BRSR_506820_19720261451_BRSR_WebXMLFile_20260719_010510914.xml" TargetMode="External"/><Relationship Id="rId610" Type="http://schemas.openxmlformats.org/officeDocument/2006/relationships/hyperlink" Target="https://nsearchives.nseindia.com/corporate/xbrl/BRSR_506820_19720261451_BRSR_WebXMLFile_20260719_010510914.xml" TargetMode="External"/><Relationship Id="rId611" Type="http://schemas.openxmlformats.org/officeDocument/2006/relationships/hyperlink" Target="https://nsearchives.nseindia.com/corporate/xbrl/BRSR_506820_19720261451_BRSR_WebXMLFile_20260719_010510914.xml" TargetMode="External"/><Relationship Id="rId612" Type="http://schemas.openxmlformats.org/officeDocument/2006/relationships/hyperlink" Target="https://nsearchives.nseindia.com/corporate/xbrl/BRSR_506820_19720261451_BRSR_WebXMLFile_20260719_010510914.xml" TargetMode="External"/><Relationship Id="rId613" Type="http://schemas.openxmlformats.org/officeDocument/2006/relationships/hyperlink" Target="https://nsearchives.nseindia.com/corporate/xbrl/BRSR_506820_19720261451_BRSR_WebXMLFile_20260719_010510914.xml" TargetMode="External"/><Relationship Id="rId614" Type="http://schemas.openxmlformats.org/officeDocument/2006/relationships/hyperlink" Target="https://nsearchives.nseindia.com/corporate/xbrl/BRSR_506820_19720261451_BRSR_WebXMLFile_20260719_010510914.xml" TargetMode="External"/><Relationship Id="rId615" Type="http://schemas.openxmlformats.org/officeDocument/2006/relationships/hyperlink" Target="https://nsearchives.nseindia.com/corporate/xbrl/INTEGRATED_FILING_INDAS_1659859_27042026115206_WEB.xml" TargetMode="External"/><Relationship Id="rId616" Type="http://schemas.openxmlformats.org/officeDocument/2006/relationships/hyperlink" Target="https://nsearchives.nseindia.com/corporate/BRSR_542066_29052026235801.pdf" TargetMode="External"/><Relationship Id="rId617" Type="http://schemas.openxmlformats.org/officeDocument/2006/relationships/hyperlink" Target="https://nsearchives.nseindia.com/corporate/BRSR_542066_29052026235801.pdf" TargetMode="External"/><Relationship Id="rId618" Type="http://schemas.openxmlformats.org/officeDocument/2006/relationships/hyperlink" Target="https://nsearchives.nseindia.com/corporate/xbrl/INTEGRATED_FILING_INDAS_1659859_27042026115206_WEB.xml" TargetMode="External"/><Relationship Id="rId619" Type="http://schemas.openxmlformats.org/officeDocument/2006/relationships/hyperlink" Target="https://nsearchives.nseindia.com/corporate/xbrl/BRSR_542066_295202623581_BRSR_WebXMLFile_20260529_235816978.xml" TargetMode="External"/><Relationship Id="rId620" Type="http://schemas.openxmlformats.org/officeDocument/2006/relationships/hyperlink" Target="https://nsearchives.nseindia.com/corporate/xbrl/INTEGRATED_FILING_INDAS_1659859_27042026115206_WEB.xml" TargetMode="External"/><Relationship Id="rId621" Type="http://schemas.openxmlformats.org/officeDocument/2006/relationships/hyperlink" Target="https://nsearchives.nseindia.com/corporate/BRSR_542066_29052026235801.pdf" TargetMode="External"/><Relationship Id="rId622" Type="http://schemas.openxmlformats.org/officeDocument/2006/relationships/hyperlink" Target="https://nsearchives.nseindia.com/corporate/xbrl/BRSR_542066_295202623581_BRSR_WebXMLFile_20260529_235816978.xml" TargetMode="External"/><Relationship Id="rId623" Type="http://schemas.openxmlformats.org/officeDocument/2006/relationships/hyperlink" Target="https://nsearchives.nseindia.com/corporate/xbrl/BRSR_542066_295202623581_BRSR_WebXMLFile_20260529_235816978.xml" TargetMode="External"/><Relationship Id="rId624" Type="http://schemas.openxmlformats.org/officeDocument/2006/relationships/hyperlink" Target="https://nsearchives.nseindia.com/corporate/xbrl/BRSR_542066_295202623581_BRSR_WebXMLFile_20260529_235816978.xml" TargetMode="External"/><Relationship Id="rId625" Type="http://schemas.openxmlformats.org/officeDocument/2006/relationships/hyperlink" Target="https://nsearchives.nseindia.com/corporate/xbrl/BRSR_542066_295202623581_BRSR_WebXMLFile_20260529_235816978.xml" TargetMode="External"/><Relationship Id="rId626" Type="http://schemas.openxmlformats.org/officeDocument/2006/relationships/hyperlink" Target="https://nsearchives.nseindia.com/corporate/xbrl/BRSR_542066_295202623581_BRSR_WebXMLFile_20260529_235816978.xml" TargetMode="External"/><Relationship Id="rId627" Type="http://schemas.openxmlformats.org/officeDocument/2006/relationships/hyperlink" Target="https://nsearchives.nseindia.com/corporate/xbrl/BRSR_542066_295202623581_BRSR_WebXMLFile_20260529_235816978.xml" TargetMode="External"/><Relationship Id="rId628" Type="http://schemas.openxmlformats.org/officeDocument/2006/relationships/hyperlink" Target="https://nsearchives.nseindia.com/corporate/xbrl/BRSR_542066_295202623581_BRSR_WebXMLFile_20260529_235816978.xml" TargetMode="External"/><Relationship Id="rId629" Type="http://schemas.openxmlformats.org/officeDocument/2006/relationships/hyperlink" Target="https://nsearchives.nseindia.com/corporate/xbrl/INTEGRATED_FILING_INDAS_1663210_04052026025522_WEB.xml" TargetMode="External"/><Relationship Id="rId630" Type="http://schemas.openxmlformats.org/officeDocument/2006/relationships/hyperlink" Target="https://nsearchives.nseindia.com/corporate/xbrl/INTEGRATED_FILING_INDAS_1663210_04052026025522_WEB.xml" TargetMode="External"/><Relationship Id="rId631" Type="http://schemas.openxmlformats.org/officeDocument/2006/relationships/hyperlink" Target="https://nsearchives.nseindia.com/corporate/xbrl/INTEGRATED_FILING_INDAS_1663210_04052026025522_WEB.xml" TargetMode="External"/><Relationship Id="rId632" Type="http://schemas.openxmlformats.org/officeDocument/2006/relationships/hyperlink" Target="https://nsearchives.nseindia.com/corporate/xbrl/INTEGRATED_FILING_INDAS_1658541_24042026051930_WEB.xml" TargetMode="External"/><Relationship Id="rId633" Type="http://schemas.openxmlformats.org/officeDocument/2006/relationships/hyperlink" Target="https://nsearchives.nseindia.com/corporate/ATUL1_14082026090743_BRSR_2025-26.pdf" TargetMode="External"/><Relationship Id="rId634" Type="http://schemas.openxmlformats.org/officeDocument/2006/relationships/hyperlink" Target="https://nsearchives.nseindia.com/corporate/ATUL1_14082026090743_BRSR_2025-26.pdf" TargetMode="External"/><Relationship Id="rId635" Type="http://schemas.openxmlformats.org/officeDocument/2006/relationships/hyperlink" Target="https://nsearchives.nseindia.com/corporate/xbrl/INTEGRATED_FILING_INDAS_1658541_24042026051930_WEB.xml" TargetMode="External"/><Relationship Id="rId636" Type="http://schemas.openxmlformats.org/officeDocument/2006/relationships/hyperlink" Target="https://nsearchives.nseindia.com/corporate/xbrl/BRSR_205_WebXMLFile_20260814_090957022.xml" TargetMode="External"/><Relationship Id="rId637" Type="http://schemas.openxmlformats.org/officeDocument/2006/relationships/hyperlink" Target="https://nsearchives.nseindia.com/corporate/xbrl/AR_XBRL_ATUL_04092026145742.xml" TargetMode="External"/><Relationship Id="rId638" Type="http://schemas.openxmlformats.org/officeDocument/2006/relationships/hyperlink" Target="https://nsearchives.nseindia.com/corporate/ATUL1_14082026090743_BRSR_2025-26.pdf" TargetMode="External"/><Relationship Id="rId639" Type="http://schemas.openxmlformats.org/officeDocument/2006/relationships/hyperlink" Target="https://nsearchives.nseindia.com/corporate/xbrl/BRSR_205_WebXMLFile_20260814_090957022.xml" TargetMode="External"/><Relationship Id="rId640" Type="http://schemas.openxmlformats.org/officeDocument/2006/relationships/hyperlink" Target="https://nsearchives.nseindia.com/corporate/xbrl/BRSR_205_WebXMLFile_20260814_090957022.xml" TargetMode="External"/><Relationship Id="rId641" Type="http://schemas.openxmlformats.org/officeDocument/2006/relationships/hyperlink" Target="https://nsearchives.nseindia.com/corporate/xbrl/BRSR_205_WebXMLFile_20260814_090957022.xml" TargetMode="External"/><Relationship Id="rId642" Type="http://schemas.openxmlformats.org/officeDocument/2006/relationships/hyperlink" Target="https://nsearchives.nseindia.com/corporate/xbrl/BRSR_205_WebXMLFile_20260814_090957022.xml" TargetMode="External"/><Relationship Id="rId643" Type="http://schemas.openxmlformats.org/officeDocument/2006/relationships/hyperlink" Target="https://nsearchives.nseindia.com/corporate/xbrl/BRSR_205_WebXMLFile_20260814_090957022.xml" TargetMode="External"/><Relationship Id="rId644" Type="http://schemas.openxmlformats.org/officeDocument/2006/relationships/hyperlink" Target="https://nsearchives.nseindia.com/corporate/xbrl/BRSR_205_WebXMLFile_20260814_090957022.xml" TargetMode="External"/><Relationship Id="rId645" Type="http://schemas.openxmlformats.org/officeDocument/2006/relationships/hyperlink" Target="https://nsearchives.nseindia.com/corporate/xbrl/BRSR_205_WebXMLFile_20260814_090957022.xml" TargetMode="External"/><Relationship Id="rId646" Type="http://schemas.openxmlformats.org/officeDocument/2006/relationships/hyperlink" Target="https://nsearchives.nseindia.com/corporate/xbrl/INTEGRATED_FILING_BANKING_1659849_27042026112414_WEB.xml" TargetMode="External"/><Relationship Id="rId647" Type="http://schemas.openxmlformats.org/officeDocument/2006/relationships/hyperlink" Target="https://nsearchives.nseindia.com/corporate/xbrl/BRSR_15315_WebXMLFile_20260813_205457832.xml" TargetMode="External"/><Relationship Id="rId648" Type="http://schemas.openxmlformats.org/officeDocument/2006/relationships/hyperlink" Target="https://nsearchives.nseindia.com/corporate/xbrl/BRSR_15315_WebXMLFile_20260813_205457832.xml" TargetMode="External"/><Relationship Id="rId649" Type="http://schemas.openxmlformats.org/officeDocument/2006/relationships/hyperlink" Target="https://nsearchives.nseindia.com/corporate/xbrl/INTEGRATED_FILING_BANKING_1659849_27042026112414_WEB.xml" TargetMode="External"/><Relationship Id="rId650" Type="http://schemas.openxmlformats.org/officeDocument/2006/relationships/hyperlink" Target="https://nsearchives.nseindia.com/corporate/xbrl/BRSR_15315_WebXMLFile_20260813_205457832.xml" TargetMode="External"/><Relationship Id="rId651" Type="http://schemas.openxmlformats.org/officeDocument/2006/relationships/hyperlink" Target="https://nsearchives.nseindia.com/corporate/xbrl/INTEGRATED_FILING_BANKING_1659849_27042026112414_WEB.xml" TargetMode="External"/><Relationship Id="rId652" Type="http://schemas.openxmlformats.org/officeDocument/2006/relationships/hyperlink" Target="https://nsearchives.nseindia.com/corporate/xbrl/BRSR_15315_WebXMLFile_20260813_205457832.xml" TargetMode="External"/><Relationship Id="rId653" Type="http://schemas.openxmlformats.org/officeDocument/2006/relationships/hyperlink" Target="https://www.au.bank.in/content-fragmnets/pdf/reports-presentation/annual-report-2026.pdf" TargetMode="External"/><Relationship Id="rId654" Type="http://schemas.openxmlformats.org/officeDocument/2006/relationships/hyperlink" Target="https://www.au.bank.in/content-fragmnets/pdf/reports-presentation/annual-report-2026.pdf" TargetMode="External"/><Relationship Id="rId655" Type="http://schemas.openxmlformats.org/officeDocument/2006/relationships/hyperlink" Target="https://nsearchives.nseindia.com/corporate/xbrl/BRSR_15315_WebXMLFile_20260813_205457832.xml" TargetMode="External"/><Relationship Id="rId656" Type="http://schemas.openxmlformats.org/officeDocument/2006/relationships/hyperlink" Target="https://nsearchives.nseindia.com/corporate/xbrl/BRSR_15315_WebXMLFile_20260813_205457832.xml" TargetMode="External"/><Relationship Id="rId657" Type="http://schemas.openxmlformats.org/officeDocument/2006/relationships/hyperlink" Target="https://nsearchives.nseindia.com/corporate/xbrl/BRSR_15315_WebXMLFile_20260813_205457832.xml" TargetMode="External"/><Relationship Id="rId658" Type="http://schemas.openxmlformats.org/officeDocument/2006/relationships/hyperlink" Target="https://nsearchives.nseindia.com/corporate/xbrl/BRSR_15315_WebXMLFile_20260813_205457832.xml" TargetMode="External"/><Relationship Id="rId659" Type="http://schemas.openxmlformats.org/officeDocument/2006/relationships/hyperlink" Target="https://nsearchives.nseindia.com/corporate/xbrl/BRSR_15315_WebXMLFile_20260813_205457832.xml" TargetMode="External"/><Relationship Id="rId660" Type="http://schemas.openxmlformats.org/officeDocument/2006/relationships/hyperlink" Target="https://nsearchives.nseindia.com/corporate/xbrl/INTEGRATED_FILING_INDAS_1671039_21052026101258_WEB.xml" TargetMode="External"/><Relationship Id="rId661" Type="http://schemas.openxmlformats.org/officeDocument/2006/relationships/hyperlink" Target="https://nsearchives.nseindia.com/corporate/xbrl/BRSR_934_WebXMLFile_20260803_190548765.xml" TargetMode="External"/><Relationship Id="rId662" Type="http://schemas.openxmlformats.org/officeDocument/2006/relationships/hyperlink" Target="https://nsearchives.nseindia.com/corporate/xbrl/BRSR_934_WebXMLFile_20260803_190548765.xml" TargetMode="External"/><Relationship Id="rId663" Type="http://schemas.openxmlformats.org/officeDocument/2006/relationships/hyperlink" Target="https://nsearchives.nseindia.com/corporate/xbrl/INTEGRATED_FILING_INDAS_1671039_21052026101258_WEB.xml" TargetMode="External"/><Relationship Id="rId664" Type="http://schemas.openxmlformats.org/officeDocument/2006/relationships/hyperlink" Target="https://nsearchives.nseindia.com/corporate/xbrl/BRSR_934_WebXMLFile_20260803_190548765.xml" TargetMode="External"/><Relationship Id="rId665" Type="http://schemas.openxmlformats.org/officeDocument/2006/relationships/hyperlink" Target="https://nsearchives.nseindia.com/corporate/xbrl/AR_XBRL_AUROPHARMA_12102026114018.xml" TargetMode="External"/><Relationship Id="rId666" Type="http://schemas.openxmlformats.org/officeDocument/2006/relationships/hyperlink" Target="https://nsearchives.nseindia.com/corporate/xbrl/BRSR_934_WebXMLFile_20260803_190548765.xml" TargetMode="External"/><Relationship Id="rId667" Type="http://schemas.openxmlformats.org/officeDocument/2006/relationships/hyperlink" Target="https://nsearchives.nseindia.com/corporate/AUROPHARMA_03082026190456_LtrToSEsBRSR03082026.pdf" TargetMode="External"/><Relationship Id="rId668" Type="http://schemas.openxmlformats.org/officeDocument/2006/relationships/hyperlink" Target="https://nsearchives.nseindia.com/corporate/AUROPHARMA_03082026190456_LtrToSEsBRSR03082026.pdf" TargetMode="External"/><Relationship Id="rId669" Type="http://schemas.openxmlformats.org/officeDocument/2006/relationships/hyperlink" Target="https://nsearchives.nseindia.com/corporate/xbrl/BRSR_934_WebXMLFile_20260803_190548765.xml" TargetMode="External"/><Relationship Id="rId670" Type="http://schemas.openxmlformats.org/officeDocument/2006/relationships/hyperlink" Target="https://nsearchives.nseindia.com/corporate/xbrl/BRSR_934_WebXMLFile_20260803_190548765.xml" TargetMode="External"/><Relationship Id="rId671" Type="http://schemas.openxmlformats.org/officeDocument/2006/relationships/hyperlink" Target="https://nsearchives.nseindia.com/corporate/xbrl/BRSR_934_WebXMLFile_20260803_190548765.xml" TargetMode="External"/><Relationship Id="rId672" Type="http://schemas.openxmlformats.org/officeDocument/2006/relationships/hyperlink" Target="https://nsearchives.nseindia.com/corporate/xbrl/BRSR_934_WebXMLFile_20260803_190548765.xml" TargetMode="External"/><Relationship Id="rId673" Type="http://schemas.openxmlformats.org/officeDocument/2006/relationships/hyperlink" Target="https://nsearchives.nseindia.com/corporate/xbrl/BRSR_934_WebXMLFile_20260803_190548765.xml" TargetMode="External"/><Relationship Id="rId674" Type="http://schemas.openxmlformats.org/officeDocument/2006/relationships/hyperlink" Target="https://nsearchives.nseindia.com/corporate/xbrl/INTEGRATED_FILING_INDAS_1675421_28052026092026_WEB.xml" TargetMode="External"/><Relationship Id="rId675" Type="http://schemas.openxmlformats.org/officeDocument/2006/relationships/hyperlink" Target="https://nsearchives.nseindia.com/corporate/BRSR_512573_22072026204942.pdf" TargetMode="External"/><Relationship Id="rId676" Type="http://schemas.openxmlformats.org/officeDocument/2006/relationships/hyperlink" Target="https://nsearchives.nseindia.com/corporate/BRSR_512573_22072026204942.pdf" TargetMode="External"/><Relationship Id="rId677" Type="http://schemas.openxmlformats.org/officeDocument/2006/relationships/hyperlink" Target="https://nsearchives.nseindia.com/corporate/xbrl/INTEGRATED_FILING_INDAS_1675421_28052026092026_WEB.xml" TargetMode="External"/><Relationship Id="rId678" Type="http://schemas.openxmlformats.org/officeDocument/2006/relationships/hyperlink" Target="https://nsearchives.nseindia.com/corporate/xbrl/BRSR_512573_2272026204942_BRSR_WebXMLFile_20260722_205001648.xml" TargetMode="External"/><Relationship Id="rId679" Type="http://schemas.openxmlformats.org/officeDocument/2006/relationships/hyperlink" Target="https://nsearchives.nseindia.com/corporate/xbrl/AR_XBRL_AVANTIFEED_06102026163409.xml" TargetMode="External"/><Relationship Id="rId680" Type="http://schemas.openxmlformats.org/officeDocument/2006/relationships/hyperlink" Target="https://nsearchives.nseindia.com/corporate/BRSR_512573_22072026204942.pdf" TargetMode="External"/><Relationship Id="rId681" Type="http://schemas.openxmlformats.org/officeDocument/2006/relationships/hyperlink" Target="https://nsearchives.nseindia.com/corporate/xbrl/BRSR_512573_2272026204942_BRSR_WebXMLFile_20260722_205001648.xml" TargetMode="External"/><Relationship Id="rId682" Type="http://schemas.openxmlformats.org/officeDocument/2006/relationships/hyperlink" Target="https://nsearchives.nseindia.com/corporate/xbrl/BRSR_512573_2272026204942_BRSR_WebXMLFile_20260722_205001648.xml" TargetMode="External"/><Relationship Id="rId683" Type="http://schemas.openxmlformats.org/officeDocument/2006/relationships/hyperlink" Target="https://nsearchives.nseindia.com/corporate/xbrl/BRSR_512573_2272026204942_BRSR_WebXMLFile_20260722_205001648.xml" TargetMode="External"/><Relationship Id="rId684" Type="http://schemas.openxmlformats.org/officeDocument/2006/relationships/hyperlink" Target="https://nsearchives.nseindia.com/corporate/xbrl/BRSR_512573_2272026204942_BRSR_WebXMLFile_20260722_205001648.xml" TargetMode="External"/><Relationship Id="rId685" Type="http://schemas.openxmlformats.org/officeDocument/2006/relationships/hyperlink" Target="https://nsearchives.nseindia.com/corporate/xbrl/BRSR_512573_2272026204942_BRSR_WebXMLFile_20260722_205001648.xml" TargetMode="External"/><Relationship Id="rId686" Type="http://schemas.openxmlformats.org/officeDocument/2006/relationships/hyperlink" Target="https://nsearchives.nseindia.com/corporate/xbrl/BRSR_512573_2272026204942_BRSR_WebXMLFile_20260722_205001648.xml" TargetMode="External"/><Relationship Id="rId687" Type="http://schemas.openxmlformats.org/officeDocument/2006/relationships/hyperlink" Target="https://nsearchives.nseindia.com/corporate/xbrl/BRSR_512573_2272026204942_BRSR_WebXMLFile_20260722_205001648.xml" TargetMode="External"/><Relationship Id="rId688" Type="http://schemas.openxmlformats.org/officeDocument/2006/relationships/hyperlink" Target="https://nsearchives.nseindia.com/corporate/xbrl/INTEGRATED_FILING_INDAS_1660498_28042026062528_WEB.xml" TargetMode="External"/><Relationship Id="rId689" Type="http://schemas.openxmlformats.org/officeDocument/2006/relationships/hyperlink" Target="https://nsearchives.nseindia.com/corporate/xbrl/BRSR_543458_1462026011_BRSR_WebXMLFile_20260614_000137575.xml" TargetMode="External"/><Relationship Id="rId690" Type="http://schemas.openxmlformats.org/officeDocument/2006/relationships/hyperlink" Target="https://nsearchives.nseindia.com/corporate/xbrl/BRSR_543458_1462026011_BRSR_WebXMLFile_20260614_000137575.xml" TargetMode="External"/><Relationship Id="rId691" Type="http://schemas.openxmlformats.org/officeDocument/2006/relationships/hyperlink" Target="https://nsearchives.nseindia.com/corporate/xbrl/INTEGRATED_FILING_INDAS_1660498_28042026062528_WEB.xml" TargetMode="External"/><Relationship Id="rId692" Type="http://schemas.openxmlformats.org/officeDocument/2006/relationships/hyperlink" Target="https://nsearchives.nseindia.com/corporate/xbrl/BRSR_543458_1462026011_BRSR_WebXMLFile_20260614_000137575.xml" TargetMode="External"/><Relationship Id="rId693" Type="http://schemas.openxmlformats.org/officeDocument/2006/relationships/hyperlink" Target="https://nsearchives.nseindia.com/corporate/xbrl/AR_XBRL_AWL_04082026114907.xml" TargetMode="External"/><Relationship Id="rId694" Type="http://schemas.openxmlformats.org/officeDocument/2006/relationships/hyperlink" Target="https://nsearchives.nseindia.com/corporate/xbrl/BRSR_543458_1462026011_BRSR_WebXMLFile_20260614_000137575.xml" TargetMode="External"/><Relationship Id="rId695" Type="http://schemas.openxmlformats.org/officeDocument/2006/relationships/hyperlink" Target="https://nsearchives.nseindia.com/corporate/xbrl/BRSR_543458_1462026011_BRSR_WebXMLFile_20260614_000137575.xml" TargetMode="External"/><Relationship Id="rId696" Type="http://schemas.openxmlformats.org/officeDocument/2006/relationships/hyperlink" Target="https://nsearchives.nseindia.com/corporate/xbrl/BRSR_543458_1462026011_BRSR_WebXMLFile_20260614_000137575.xml" TargetMode="External"/><Relationship Id="rId697" Type="http://schemas.openxmlformats.org/officeDocument/2006/relationships/hyperlink" Target="https://nsearchives.nseindia.com/corporate/xbrl/BRSR_543458_1462026011_BRSR_WebXMLFile_20260614_000137575.xml" TargetMode="External"/><Relationship Id="rId698" Type="http://schemas.openxmlformats.org/officeDocument/2006/relationships/hyperlink" Target="https://nsearchives.nseindia.com/corporate/xbrl/BRSR_543458_1462026011_BRSR_WebXMLFile_20260614_000137575.xml" TargetMode="External"/><Relationship Id="rId699" Type="http://schemas.openxmlformats.org/officeDocument/2006/relationships/hyperlink" Target="https://nsearchives.nseindia.com/corporate/xbrl/BRSR_543458_1462026011_BRSR_WebXMLFile_20260614_000137575.xml" TargetMode="External"/><Relationship Id="rId700" Type="http://schemas.openxmlformats.org/officeDocument/2006/relationships/hyperlink" Target="https://nsearchives.nseindia.com/corporate/xbrl/BRSR_543458_1462026011_BRSR_WebXMLFile_20260614_000137575.xml" TargetMode="External"/><Relationship Id="rId701" Type="http://schemas.openxmlformats.org/officeDocument/2006/relationships/hyperlink" Target="https://nsearchives.nseindia.com/corporate/xbrl/BRSR_543458_1462026011_BRSR_WebXMLFile_20260614_000137575.xml" TargetMode="External"/><Relationship Id="rId702" Type="http://schemas.openxmlformats.org/officeDocument/2006/relationships/hyperlink" Target="https://nsearchives.nseindia.com/corporate/xbrl/INTEGRATED_FILING_BANKING_1660194_28042026035519_WEB.xml" TargetMode="External"/><Relationship Id="rId703" Type="http://schemas.openxmlformats.org/officeDocument/2006/relationships/hyperlink" Target="https://nsearchives.nseindia.com/corporate/xbrl/BRSR_XML_25062026_BRSR_WebXMLFile_20260625_142447977.xml" TargetMode="External"/><Relationship Id="rId704" Type="http://schemas.openxmlformats.org/officeDocument/2006/relationships/hyperlink" Target="https://nsearchives.nseindia.com/corporate/xbrl/BRSR_XML_25062026_BRSR_WebXMLFile_20260625_142447977.xml" TargetMode="External"/><Relationship Id="rId705" Type="http://schemas.openxmlformats.org/officeDocument/2006/relationships/hyperlink" Target="https://nsearchives.nseindia.com/corporate/xbrl/INTEGRATED_FILING_BANKING_1660194_28042026035519_WEB.xml" TargetMode="External"/><Relationship Id="rId706" Type="http://schemas.openxmlformats.org/officeDocument/2006/relationships/hyperlink" Target="https://nsearchives.nseindia.com/corporate/xbrl/BRSR_XML_25062026_BRSR_WebXMLFile_20260625_142447977.xml" TargetMode="External"/><Relationship Id="rId707" Type="http://schemas.openxmlformats.org/officeDocument/2006/relationships/hyperlink" Target="https://nsearchives.nseindia.com/corporate/xbrl/INTEGRATED_FILING_BANKING_1660194_28042026035519_WEB.xml" TargetMode="External"/><Relationship Id="rId708" Type="http://schemas.openxmlformats.org/officeDocument/2006/relationships/hyperlink" Target="https://nsearchives.nseindia.com/corporate/xbrl/BRSR_XML_25062026_BRSR_WebXMLFile_20260625_142447977.xml" TargetMode="External"/><Relationship Id="rId709" Type="http://schemas.openxmlformats.org/officeDocument/2006/relationships/hyperlink" Target="https://nsearchives.nseindia.com/corporate/xbrl/BRSR_XML_25062026_BRSR_WebXMLFile_20260625_142447977.xml" TargetMode="External"/><Relationship Id="rId710" Type="http://schemas.openxmlformats.org/officeDocument/2006/relationships/hyperlink" Target="https://nsearchives.nseindia.com/corporate/xbrl/BRSR_XML_25062026_BRSR_WebXMLFile_20260625_142447977.xml" TargetMode="External"/><Relationship Id="rId711" Type="http://schemas.openxmlformats.org/officeDocument/2006/relationships/hyperlink" Target="https://nsearchives.nseindia.com/corporate/xbrl/BRSR_XML_25062026_BRSR_WebXMLFile_20260625_142447977.xml" TargetMode="External"/><Relationship Id="rId712" Type="http://schemas.openxmlformats.org/officeDocument/2006/relationships/hyperlink" Target="https://nsearchives.nseindia.com/corporate/xbrl/BRSR_XML_25062026_BRSR_WebXMLFile_20260625_142447977.xml" TargetMode="External"/><Relationship Id="rId713" Type="http://schemas.openxmlformats.org/officeDocument/2006/relationships/hyperlink" Target="https://nsearchives.nseindia.com/corporate/xbrl/BRSR_XML_25062026_BRSR_WebXMLFile_20260625_142447977.xml" TargetMode="External"/><Relationship Id="rId714" Type="http://schemas.openxmlformats.org/officeDocument/2006/relationships/hyperlink" Target="https://nsearchives.nseindia.com/corporate/xbrl/BRSR_XML_25062026_BRSR_WebXMLFile_20260625_142447977.xml" TargetMode="External"/><Relationship Id="rId715" Type="http://schemas.openxmlformats.org/officeDocument/2006/relationships/hyperlink" Target="https://nsearchives.nseindia.com/corporate/xbrl/BRSR_XML_25062026_BRSR_WebXMLFile_20260625_142447977.xml" TargetMode="External"/><Relationship Id="rId716" Type="http://schemas.openxmlformats.org/officeDocument/2006/relationships/hyperlink" Target="https://nsearchives.nseindia.com/corporate/xbrl/INTEGRATED_FILING_INDAS_1690908_11072026123722_WEB.xml" TargetMode="External"/><Relationship Id="rId717" Type="http://schemas.openxmlformats.org/officeDocument/2006/relationships/hyperlink" Target="https://nsearchives.nseindia.com/corporate/xbrl/BRSR_22597_WebXMLFile_20260907_213608284.xml" TargetMode="External"/><Relationship Id="rId718" Type="http://schemas.openxmlformats.org/officeDocument/2006/relationships/hyperlink" Target="https://nsearchives.nseindia.com/corporate/xbrl/BRSR_22597_WebXMLFile_20260907_213608284.xml" TargetMode="External"/><Relationship Id="rId719" Type="http://schemas.openxmlformats.org/officeDocument/2006/relationships/hyperlink" Target="https://nsearchives.nseindia.com/corporate/xbrl/INTEGRATED_FILING_INDAS_1690908_11072026123722_WEB.xml" TargetMode="External"/><Relationship Id="rId720" Type="http://schemas.openxmlformats.org/officeDocument/2006/relationships/hyperlink" Target="https://nsearchives.nseindia.com/corporate/xbrl/BRSR_22597_WebXMLFile_20260907_213608284.xml" TargetMode="External"/><Relationship Id="rId721" Type="http://schemas.openxmlformats.org/officeDocument/2006/relationships/hyperlink" Target="https://nsearchives.nseindia.com/corporate/xbrl/INTEGRATED_FILING_INDAS_1690908_11072026123722_WEB.xml" TargetMode="External"/><Relationship Id="rId722" Type="http://schemas.openxmlformats.org/officeDocument/2006/relationships/hyperlink" Target="https://nsearchives.nseindia.com/corporate/xbrl/BRSR_22597_WebXMLFile_20260907_213608284.xml" TargetMode="External"/><Relationship Id="rId723" Type="http://schemas.openxmlformats.org/officeDocument/2006/relationships/hyperlink" Target="https://nsearchives.nseindia.com/corporate/AZAD2356_07092026213446_BRSR.pdf" TargetMode="External"/><Relationship Id="rId724" Type="http://schemas.openxmlformats.org/officeDocument/2006/relationships/hyperlink" Target="https://nsearchives.nseindia.com/corporate/AZAD2356_07092026213446_BRSR.pdf" TargetMode="External"/><Relationship Id="rId725" Type="http://schemas.openxmlformats.org/officeDocument/2006/relationships/hyperlink" Target="https://nsearchives.nseindia.com/corporate/AZAD2356_07092026213446_BRSR.pdf" TargetMode="External"/><Relationship Id="rId726" Type="http://schemas.openxmlformats.org/officeDocument/2006/relationships/hyperlink" Target="https://nsearchives.nseindia.com/corporate/xbrl/BRSR_22597_WebXMLFile_20260907_213608284.xml" TargetMode="External"/><Relationship Id="rId727" Type="http://schemas.openxmlformats.org/officeDocument/2006/relationships/hyperlink" Target="https://nsearchives.nseindia.com/corporate/xbrl/BRSR_22597_WebXMLFile_20260907_213608284.xml" TargetMode="External"/><Relationship Id="rId728" Type="http://schemas.openxmlformats.org/officeDocument/2006/relationships/hyperlink" Target="https://nsearchives.nseindia.com/corporate/xbrl/BRSR_22597_WebXMLFile_20260907_213608284.xml" TargetMode="External"/><Relationship Id="rId729" Type="http://schemas.openxmlformats.org/officeDocument/2006/relationships/hyperlink" Target="https://nsearchives.nseindia.com/corporate/xbrl/BRSR_22597_WebXMLFile_20260907_213608284.xml" TargetMode="External"/><Relationship Id="rId730" Type="http://schemas.openxmlformats.org/officeDocument/2006/relationships/hyperlink" Target="https://nsearchives.nseindia.com/corporate/xbrl/INTEGRATED_FILING_INDAS_1664223_06052026082322_WEB.xml" TargetMode="External"/><Relationship Id="rId731" Type="http://schemas.openxmlformats.org/officeDocument/2006/relationships/hyperlink" Target="https://nsearchives.nseindia.com/corporate/lkwalimbe_bajajauto_co_in_25062026131638_SE_BRSR.pdf" TargetMode="External"/><Relationship Id="rId732" Type="http://schemas.openxmlformats.org/officeDocument/2006/relationships/hyperlink" Target="https://nsearchives.nseindia.com/corporate/lkwalimbe_bajajauto_co_in_25062026131638_SE_BRSR.pdf" TargetMode="External"/><Relationship Id="rId733" Type="http://schemas.openxmlformats.org/officeDocument/2006/relationships/hyperlink" Target="https://nsearchives.nseindia.com/corporate/xbrl/INTEGRATED_FILING_INDAS_1664223_06052026082322_WEB.xml" TargetMode="External"/><Relationship Id="rId734" Type="http://schemas.openxmlformats.org/officeDocument/2006/relationships/hyperlink" Target="https://nsearchives.nseindia.com/corporate/xbrl/BRSR_Final_BRSR_WebXMLFile_20260625_131852591.xml" TargetMode="External"/><Relationship Id="rId735" Type="http://schemas.openxmlformats.org/officeDocument/2006/relationships/hyperlink" Target="https://nsearchives.nseindia.com/corporate/xbrl/AR_XBRL_BAJAJ-AUTO_19082026172123.xml" TargetMode="External"/><Relationship Id="rId736" Type="http://schemas.openxmlformats.org/officeDocument/2006/relationships/hyperlink" Target="https://nsearchives.nseindia.com/corporate/lkwalimbe_bajajauto_co_in_25062026131638_SE_BRSR.pdf" TargetMode="External"/><Relationship Id="rId737" Type="http://schemas.openxmlformats.org/officeDocument/2006/relationships/hyperlink" Target="https://nsearchives.nseindia.com/corporate/lkwalimbe_bajajauto_co_in_25062026131638_SE_BRSR.pdf" TargetMode="External"/><Relationship Id="rId738" Type="http://schemas.openxmlformats.org/officeDocument/2006/relationships/hyperlink" Target="https://nsearchives.nseindia.com/corporate/lkwalimbe_bajajauto_co_in_25062026131638_SE_BRSR.pdf" TargetMode="External"/><Relationship Id="rId739" Type="http://schemas.openxmlformats.org/officeDocument/2006/relationships/hyperlink" Target="https://nsearchives.nseindia.com/corporate/xbrl/BRSR_Final_BRSR_WebXMLFile_20260625_131852591.xml" TargetMode="External"/><Relationship Id="rId740" Type="http://schemas.openxmlformats.org/officeDocument/2006/relationships/hyperlink" Target="https://nsearchives.nseindia.com/corporate/xbrl/BRSR_Final_BRSR_WebXMLFile_20260625_131852591.xml" TargetMode="External"/><Relationship Id="rId741" Type="http://schemas.openxmlformats.org/officeDocument/2006/relationships/hyperlink" Target="https://nsearchives.nseindia.com/corporate/xbrl/BRSR_Final_BRSR_WebXMLFile_20260625_131852591.xml" TargetMode="External"/><Relationship Id="rId742" Type="http://schemas.openxmlformats.org/officeDocument/2006/relationships/hyperlink" Target="https://nsearchives.nseindia.com/corporate/xbrl/BRSR_Final_BRSR_WebXMLFile_20260625_131852591.xml" TargetMode="External"/><Relationship Id="rId743" Type="http://schemas.openxmlformats.org/officeDocument/2006/relationships/hyperlink" Target="https://nsearchives.nseindia.com/corporate/xbrl/BRSR_Final_BRSR_WebXMLFile_20260625_131852591.xml" TargetMode="External"/><Relationship Id="rId744" Type="http://schemas.openxmlformats.org/officeDocument/2006/relationships/hyperlink" Target="https://nsearchives.nseindia.com/corporate/xbrl/INTEGRATED_FILING_NBFC_INDAS_1662721_30042026110827_WEB.xml" TargetMode="External"/><Relationship Id="rId745" Type="http://schemas.openxmlformats.org/officeDocument/2006/relationships/hyperlink" Target="https://nsearchives.nseindia.com/corporate/xbrl/BRSR_532978_97202611363_BRSR_WebXMLFile_20260709_113634347.xml" TargetMode="External"/><Relationship Id="rId746" Type="http://schemas.openxmlformats.org/officeDocument/2006/relationships/hyperlink" Target="https://nsearchives.nseindia.com/corporate/xbrl/BRSR_532978_97202611363_BRSR_WebXMLFile_20260709_113634347.xml" TargetMode="External"/><Relationship Id="rId747" Type="http://schemas.openxmlformats.org/officeDocument/2006/relationships/hyperlink" Target="https://nsearchives.nseindia.com/corporate/xbrl/INTEGRATED_FILING_NBFC_INDAS_1662721_30042026110827_WEB.xml" TargetMode="External"/><Relationship Id="rId748" Type="http://schemas.openxmlformats.org/officeDocument/2006/relationships/hyperlink" Target="https://nsearchives.nseindia.com/corporate/xbrl/BRSR_532978_97202611363_BRSR_WebXMLFile_20260709_113634347.xml" TargetMode="External"/><Relationship Id="rId749" Type="http://schemas.openxmlformats.org/officeDocument/2006/relationships/hyperlink" Target="https://nsearchives.nseindia.com/corporate/xbrl/INTEGRATED_FILING_NBFC_INDAS_1662721_30042026110827_WEB.xml" TargetMode="External"/><Relationship Id="rId750" Type="http://schemas.openxmlformats.org/officeDocument/2006/relationships/hyperlink" Target="https://nsearchives.nseindia.com/corporate/xbrl/BRSR_532978_97202611363_BRSR_WebXMLFile_20260709_113634347.xml" TargetMode="External"/><Relationship Id="rId751" Type="http://schemas.openxmlformats.org/officeDocument/2006/relationships/hyperlink" Target="https://nsearchives.nseindia.com/corporate/xbrl/BRSR_532978_97202611363_BRSR_WebXMLFile_20260709_113634347.xml" TargetMode="External"/><Relationship Id="rId752" Type="http://schemas.openxmlformats.org/officeDocument/2006/relationships/hyperlink" Target="https://nsearchives.nseindia.com/corporate/xbrl/BRSR_532978_97202611363_BRSR_WebXMLFile_20260709_113634347.xml" TargetMode="External"/><Relationship Id="rId753" Type="http://schemas.openxmlformats.org/officeDocument/2006/relationships/hyperlink" Target="https://nsearchives.nseindia.com/corporate/xbrl/BRSR_532978_97202611363_BRSR_WebXMLFile_20260709_113634347.xml" TargetMode="External"/><Relationship Id="rId754" Type="http://schemas.openxmlformats.org/officeDocument/2006/relationships/hyperlink" Target="https://nsearchives.nseindia.com/corporate/xbrl/BRSR_532978_97202611363_BRSR_WebXMLFile_20260709_113634347.xml" TargetMode="External"/><Relationship Id="rId755" Type="http://schemas.openxmlformats.org/officeDocument/2006/relationships/hyperlink" Target="https://nsearchives.nseindia.com/corporate/xbrl/BRSR_532978_97202611363_BRSR_WebXMLFile_20260709_113634347.xml" TargetMode="External"/><Relationship Id="rId756" Type="http://schemas.openxmlformats.org/officeDocument/2006/relationships/hyperlink" Target="https://nsearchives.nseindia.com/corporate/xbrl/BRSR_532978_97202611363_BRSR_WebXMLFile_20260709_113634347.xml" TargetMode="External"/><Relationship Id="rId757" Type="http://schemas.openxmlformats.org/officeDocument/2006/relationships/hyperlink" Target="https://nsearchives.nseindia.com/corporate/xbrl/BRSR_532978_97202611363_BRSR_WebXMLFile_20260709_113634347.xml" TargetMode="External"/><Relationship Id="rId758" Type="http://schemas.openxmlformats.org/officeDocument/2006/relationships/hyperlink" Target="https://nsearchives.nseindia.com/corporate/xbrl/INTEGRATED_FILING_NBFC_INDAS_1663390_04052026065555_WEB.xml" TargetMode="External"/><Relationship Id="rId759" Type="http://schemas.openxmlformats.org/officeDocument/2006/relationships/hyperlink" Target="https://nsearchives.nseindia.com/corporate/xbrl/BRSR_XML_New_BRSR_WebXMLFile_20260704_202214206.xml" TargetMode="External"/><Relationship Id="rId760" Type="http://schemas.openxmlformats.org/officeDocument/2006/relationships/hyperlink" Target="https://nsearchives.nseindia.com/corporate/xbrl/BRSR_XML_New_BRSR_WebXMLFile_20260704_202214206.xml" TargetMode="External"/><Relationship Id="rId761" Type="http://schemas.openxmlformats.org/officeDocument/2006/relationships/hyperlink" Target="https://nsearchives.nseindia.com/corporate/xbrl/INTEGRATED_FILING_NBFC_INDAS_1663390_04052026065555_WEB.xml" TargetMode="External"/><Relationship Id="rId762" Type="http://schemas.openxmlformats.org/officeDocument/2006/relationships/hyperlink" Target="https://nsearchives.nseindia.com/corporate/xbrl/BRSR_XML_New_BRSR_WebXMLFile_20260704_202214206.xml" TargetMode="External"/><Relationship Id="rId763" Type="http://schemas.openxmlformats.org/officeDocument/2006/relationships/hyperlink" Target="https://nsearchives.nseindia.com/corporate/xbrl/INTEGRATED_FILING_NBFC_INDAS_1663390_04052026065555_WEB.xml" TargetMode="External"/><Relationship Id="rId764" Type="http://schemas.openxmlformats.org/officeDocument/2006/relationships/hyperlink" Target="https://nsearchives.nseindia.com/corporate/xbrl/BRSR_XML_New_BRSR_WebXMLFile_20260704_202214206.xml" TargetMode="External"/><Relationship Id="rId765" Type="http://schemas.openxmlformats.org/officeDocument/2006/relationships/hyperlink" Target="https://nsearchives.nseindia.com/corporate/BHFL_04072026202143_SE_intimation_BRSR_signed.pdf" TargetMode="External"/><Relationship Id="rId766" Type="http://schemas.openxmlformats.org/officeDocument/2006/relationships/hyperlink" Target="https://nsearchives.nseindia.com/corporate/BHFL_04072026202143_SE_intimation_BRSR_signed.pdf" TargetMode="External"/><Relationship Id="rId767" Type="http://schemas.openxmlformats.org/officeDocument/2006/relationships/hyperlink" Target="https://nsearchives.nseindia.com/corporate/xbrl/BRSR_XML_New_BRSR_WebXMLFile_20260704_202214206.xml" TargetMode="External"/><Relationship Id="rId768" Type="http://schemas.openxmlformats.org/officeDocument/2006/relationships/hyperlink" Target="https://nsearchives.nseindia.com/corporate/xbrl/BRSR_XML_New_BRSR_WebXMLFile_20260704_202214206.xml" TargetMode="External"/><Relationship Id="rId769" Type="http://schemas.openxmlformats.org/officeDocument/2006/relationships/hyperlink" Target="https://nsearchives.nseindia.com/corporate/xbrl/BRSR_XML_New_BRSR_WebXMLFile_20260704_202214206.xml" TargetMode="External"/><Relationship Id="rId770" Type="http://schemas.openxmlformats.org/officeDocument/2006/relationships/hyperlink" Target="https://nsearchives.nseindia.com/corporate/xbrl/BRSR_XML_New_BRSR_WebXMLFile_20260704_202214206.xml" TargetMode="External"/><Relationship Id="rId771" Type="http://schemas.openxmlformats.org/officeDocument/2006/relationships/hyperlink" Target="https://nsearchives.nseindia.com/corporate/BHFL_04072026202143_SE_intimation_BRSR_signed.pdf" TargetMode="External"/><Relationship Id="rId772" Type="http://schemas.openxmlformats.org/officeDocument/2006/relationships/hyperlink" Target="https://nsearchives.nseindia.com/corporate/xbrl/INTEGRATED_FILING_NBFC_INDAS_1664555_07052026063927_WEB.xml" TargetMode="External"/><Relationship Id="rId773" Type="http://schemas.openxmlformats.org/officeDocument/2006/relationships/hyperlink" Target="https://nsearchives.nseindia.com/corporate/xbrl/BRSRfinal04072026_1_BRSR_WebXMLFile_20260707_173158444.xml" TargetMode="External"/><Relationship Id="rId774" Type="http://schemas.openxmlformats.org/officeDocument/2006/relationships/hyperlink" Target="https://nsearchives.nseindia.com/corporate/xbrl/BRSRfinal04072026_1_BRSR_WebXMLFile_20260707_173158444.xml" TargetMode="External"/><Relationship Id="rId775" Type="http://schemas.openxmlformats.org/officeDocument/2006/relationships/hyperlink" Target="https://nsearchives.nseindia.com/corporate/xbrl/INTEGRATED_FILING_NBFC_INDAS_1664555_07052026063927_WEB.xml" TargetMode="External"/><Relationship Id="rId776" Type="http://schemas.openxmlformats.org/officeDocument/2006/relationships/hyperlink" Target="https://nsearchives.nseindia.com/corporate/xbrl/BRSRfinal04072026_1_BRSR_WebXMLFile_20260707_173158444.xml" TargetMode="External"/><Relationship Id="rId777" Type="http://schemas.openxmlformats.org/officeDocument/2006/relationships/hyperlink" Target="https://nsearchives.nseindia.com/corporate/xbrl/INTEGRATED_FILING_NBFC_INDAS_1664555_07052026063927_WEB.xml" TargetMode="External"/><Relationship Id="rId778" Type="http://schemas.openxmlformats.org/officeDocument/2006/relationships/hyperlink" Target="https://nsearchives.nseindia.com/corporate/xbrl/BRSRfinal04072026_1_BRSR_WebXMLFile_20260707_173158444.xml" TargetMode="External"/><Relationship Id="rId779" Type="http://schemas.openxmlformats.org/officeDocument/2006/relationships/hyperlink" Target="https://nsearchives.nseindia.com/corporate/BAJAJHLDNG_07072026173123_BHIL_Intimation_-_BRSR_Final_signed.pdf" TargetMode="External"/><Relationship Id="rId780" Type="http://schemas.openxmlformats.org/officeDocument/2006/relationships/hyperlink" Target="https://nsearchives.nseindia.com/corporate/BAJAJHLDNG_07072026173123_BHIL_Intimation_-_BRSR_Final_signed.pdf" TargetMode="External"/><Relationship Id="rId781" Type="http://schemas.openxmlformats.org/officeDocument/2006/relationships/hyperlink" Target="https://nsearchives.nseindia.com/corporate/xbrl/BRSRfinal04072026_1_BRSR_WebXMLFile_20260707_173158444.xml" TargetMode="External"/><Relationship Id="rId782" Type="http://schemas.openxmlformats.org/officeDocument/2006/relationships/hyperlink" Target="https://nsearchives.nseindia.com/corporate/xbrl/BRSRfinal04072026_1_BRSR_WebXMLFile_20260707_173158444.xml" TargetMode="External"/><Relationship Id="rId783" Type="http://schemas.openxmlformats.org/officeDocument/2006/relationships/hyperlink" Target="https://nsearchives.nseindia.com/corporate/xbrl/BRSRfinal04072026_1_BRSR_WebXMLFile_20260707_173158444.xml" TargetMode="External"/><Relationship Id="rId784" Type="http://schemas.openxmlformats.org/officeDocument/2006/relationships/hyperlink" Target="https://nsearchives.nseindia.com/corporate/BAJAJHLDNG_07072026173123_BHIL_Intimation_-_BRSR_Final_signed.pdf" TargetMode="External"/><Relationship Id="rId785" Type="http://schemas.openxmlformats.org/officeDocument/2006/relationships/hyperlink" Target="https://nsearchives.nseindia.com/corporate/BAJAJHLDNG_07072026173123_BHIL_Intimation_-_BRSR_Final_signed.pdf" TargetMode="External"/><Relationship Id="rId786" Type="http://schemas.openxmlformats.org/officeDocument/2006/relationships/hyperlink" Target="https://nsearchives.nseindia.com/corporate/xbrl/INTEGRATED_FILING_NBFC_INDAS_1661603_29042026104724_WEB.xml" TargetMode="External"/><Relationship Id="rId787" Type="http://schemas.openxmlformats.org/officeDocument/2006/relationships/hyperlink" Target="https://nsearchives.nseindia.com/corporate/xbrl/BRSR_500034_77202622143_BRSR_WebXMLFile_20260707_221419352.xml" TargetMode="External"/><Relationship Id="rId788" Type="http://schemas.openxmlformats.org/officeDocument/2006/relationships/hyperlink" Target="https://nsearchives.nseindia.com/corporate/xbrl/BRSR_500034_77202622143_BRSR_WebXMLFile_20260707_221419352.xml" TargetMode="External"/><Relationship Id="rId789" Type="http://schemas.openxmlformats.org/officeDocument/2006/relationships/hyperlink" Target="https://nsearchives.nseindia.com/corporate/xbrl/INTEGRATED_FILING_NBFC_INDAS_1661603_29042026104724_WEB.xml" TargetMode="External"/><Relationship Id="rId790" Type="http://schemas.openxmlformats.org/officeDocument/2006/relationships/hyperlink" Target="https://nsearchives.nseindia.com/corporate/xbrl/BRSR_500034_77202622143_BRSR_WebXMLFile_20260707_221419352.xml" TargetMode="External"/><Relationship Id="rId791" Type="http://schemas.openxmlformats.org/officeDocument/2006/relationships/hyperlink" Target="https://nsearchives.nseindia.com/corporate/xbrl/INTEGRATED_FILING_NBFC_INDAS_1661603_29042026104724_WEB.xml" TargetMode="External"/><Relationship Id="rId792" Type="http://schemas.openxmlformats.org/officeDocument/2006/relationships/hyperlink" Target="https://nsearchives.nseindia.com/corporate/xbrl/BRSR_500034_77202622143_BRSR_WebXMLFile_20260707_221419352.xml" TargetMode="External"/><Relationship Id="rId793" Type="http://schemas.openxmlformats.org/officeDocument/2006/relationships/hyperlink" Target="https://nsearchives.nseindia.com/corporate/xbrl/BRSR_500034_77202622143_BRSR_WebXMLFile_20260707_221419352.xml" TargetMode="External"/><Relationship Id="rId794" Type="http://schemas.openxmlformats.org/officeDocument/2006/relationships/hyperlink" Target="https://nsearchives.nseindia.com/corporate/xbrl/BRSR_500034_77202622143_BRSR_WebXMLFile_20260707_221419352.xml" TargetMode="External"/><Relationship Id="rId795" Type="http://schemas.openxmlformats.org/officeDocument/2006/relationships/hyperlink" Target="https://nsearchives.nseindia.com/corporate/xbrl/BRSR_500034_77202622143_BRSR_WebXMLFile_20260707_221419352.xml" TargetMode="External"/><Relationship Id="rId796" Type="http://schemas.openxmlformats.org/officeDocument/2006/relationships/hyperlink" Target="https://nsearchives.nseindia.com/corporate/xbrl/BRSR_500034_77202622143_BRSR_WebXMLFile_20260707_221419352.xml" TargetMode="External"/><Relationship Id="rId797" Type="http://schemas.openxmlformats.org/officeDocument/2006/relationships/hyperlink" Target="https://nsearchives.nseindia.com/corporate/xbrl/BRSR_500034_77202622143_BRSR_WebXMLFile_20260707_221419352.xml" TargetMode="External"/><Relationship Id="rId798" Type="http://schemas.openxmlformats.org/officeDocument/2006/relationships/hyperlink" Target="https://nsearchives.nseindia.com/corporate/xbrl/BRSR_500034_77202622143_BRSR_WebXMLFile_20260707_221419352.xml" TargetMode="External"/><Relationship Id="rId799" Type="http://schemas.openxmlformats.org/officeDocument/2006/relationships/hyperlink" Target="https://nsearchives.nseindia.com/corporate/xbrl/BRSR_500034_77202622143_BRSR_WebXMLFile_20260707_221419352.xml" TargetMode="External"/><Relationship Id="rId800" Type="http://schemas.openxmlformats.org/officeDocument/2006/relationships/hyperlink" Target="https://nsearchives.nseindia.com/corporate/xbrl/INTEGRATED_FILING_INDAS_1665129_08052026084312_WEB.xml" TargetMode="External"/><Relationship Id="rId801" Type="http://schemas.openxmlformats.org/officeDocument/2006/relationships/hyperlink" Target="https://nsearchives.nseindia.com/corporate/xbrl/BRSR_BRSR_WebXMLFile_20260706_182625523.xml" TargetMode="External"/><Relationship Id="rId802" Type="http://schemas.openxmlformats.org/officeDocument/2006/relationships/hyperlink" Target="https://nsearchives.nseindia.com/corporate/xbrl/BRSR_BRSR_WebXMLFile_20260706_182625523.xml" TargetMode="External"/><Relationship Id="rId803" Type="http://schemas.openxmlformats.org/officeDocument/2006/relationships/hyperlink" Target="https://nsearchives.nseindia.com/corporate/xbrl/INTEGRATED_FILING_INDAS_1665129_08052026084312_WEB.xml" TargetMode="External"/><Relationship Id="rId804" Type="http://schemas.openxmlformats.org/officeDocument/2006/relationships/hyperlink" Target="https://nsearchives.nseindia.com/corporate/xbrl/BRSR_BRSR_WebXMLFile_20260706_182625523.xml" TargetMode="External"/><Relationship Id="rId805" Type="http://schemas.openxmlformats.org/officeDocument/2006/relationships/hyperlink" Target="https://nsearchives.nseindia.com/corporate/xbrl/INTEGRATED_FILING_INDAS_1665129_08052026084312_WEB.xml" TargetMode="External"/><Relationship Id="rId806" Type="http://schemas.openxmlformats.org/officeDocument/2006/relationships/hyperlink" Target="https://nsearchives.nseindia.com/corporate/xbrl/BRSR_BRSR_WebXMLFile_20260706_182625523.xml" TargetMode="External"/><Relationship Id="rId807" Type="http://schemas.openxmlformats.org/officeDocument/2006/relationships/hyperlink" Target="https://nsearchives.nseindia.com/corporate/BALKRISIND_06072026182325_LetterforBRRsignedfinal.pdf" TargetMode="External"/><Relationship Id="rId808" Type="http://schemas.openxmlformats.org/officeDocument/2006/relationships/hyperlink" Target="https://nsearchives.nseindia.com/corporate/BALKRISIND_06072026182325_LetterforBRRsignedfinal.pdf" TargetMode="External"/><Relationship Id="rId809" Type="http://schemas.openxmlformats.org/officeDocument/2006/relationships/hyperlink" Target="https://nsearchives.nseindia.com/corporate/xbrl/BRSR_BRSR_WebXMLFile_20260706_182625523.xml" TargetMode="External"/><Relationship Id="rId810" Type="http://schemas.openxmlformats.org/officeDocument/2006/relationships/hyperlink" Target="https://nsearchives.nseindia.com/corporate/xbrl/BRSR_BRSR_WebXMLFile_20260706_182625523.xml" TargetMode="External"/><Relationship Id="rId811" Type="http://schemas.openxmlformats.org/officeDocument/2006/relationships/hyperlink" Target="https://nsearchives.nseindia.com/corporate/xbrl/BRSR_BRSR_WebXMLFile_20260706_182625523.xml" TargetMode="External"/><Relationship Id="rId812" Type="http://schemas.openxmlformats.org/officeDocument/2006/relationships/hyperlink" Target="https://nsearchives.nseindia.com/corporate/xbrl/BRSR_BRSR_WebXMLFile_20260706_182625523.xml" TargetMode="External"/><Relationship Id="rId813" Type="http://schemas.openxmlformats.org/officeDocument/2006/relationships/hyperlink" Target="https://nsearchives.nseindia.com/corporate/xbrl/BRSR_BRSR_WebXMLFile_20260706_182625523.xml" TargetMode="External"/><Relationship Id="rId814" Type="http://schemas.openxmlformats.org/officeDocument/2006/relationships/hyperlink" Target="https://nsearchives.nseindia.com/corporate/xbrl/INTEGRATED_FILING_BANKING_1660666_28042026082816_WEB.xml" TargetMode="External"/><Relationship Id="rId815" Type="http://schemas.openxmlformats.org/officeDocument/2006/relationships/hyperlink" Target="https://nsearchives.nseindia.com/corporate/xbrl/BRSR_541153_31720260636_BRSR_WebXMLFile_20260731_000653507.xml" TargetMode="External"/><Relationship Id="rId816" Type="http://schemas.openxmlformats.org/officeDocument/2006/relationships/hyperlink" Target="https://nsearchives.nseindia.com/corporate/xbrl/BRSR_541153_31720260636_BRSR_WebXMLFile_20260731_000653507.xml" TargetMode="External"/><Relationship Id="rId817" Type="http://schemas.openxmlformats.org/officeDocument/2006/relationships/hyperlink" Target="https://nsearchives.nseindia.com/corporate/xbrl/INTEGRATED_FILING_BANKING_1660666_28042026082816_WEB.xml" TargetMode="External"/><Relationship Id="rId818" Type="http://schemas.openxmlformats.org/officeDocument/2006/relationships/hyperlink" Target="https://nsearchives.nseindia.com/corporate/xbrl/BRSR_541153_31720260636_BRSR_WebXMLFile_20260731_000653507.xml" TargetMode="External"/><Relationship Id="rId819" Type="http://schemas.openxmlformats.org/officeDocument/2006/relationships/hyperlink" Target="https://nsearchives.nseindia.com/corporate/xbrl/INTEGRATED_FILING_BANKING_1660666_28042026082816_WEB.xml" TargetMode="External"/><Relationship Id="rId820" Type="http://schemas.openxmlformats.org/officeDocument/2006/relationships/hyperlink" Target="https://nsearchives.nseindia.com/corporate/xbrl/BRSR_541153_31720260636_BRSR_WebXMLFile_20260731_000653507.xml" TargetMode="External"/><Relationship Id="rId821" Type="http://schemas.openxmlformats.org/officeDocument/2006/relationships/hyperlink" Target="https://nsearchives.nseindia.com/corporate/xbrl/BRSR_541153_31720260636_BRSR_WebXMLFile_20260731_000653507.xml" TargetMode="External"/><Relationship Id="rId822" Type="http://schemas.openxmlformats.org/officeDocument/2006/relationships/hyperlink" Target="https://nsearchives.nseindia.com/corporate/xbrl/BRSR_541153_31720260636_BRSR_WebXMLFile_20260731_000653507.xml" TargetMode="External"/><Relationship Id="rId823" Type="http://schemas.openxmlformats.org/officeDocument/2006/relationships/hyperlink" Target="https://nsearchives.nseindia.com/corporate/xbrl/BRSR_541153_31720260636_BRSR_WebXMLFile_20260731_000653507.xml" TargetMode="External"/><Relationship Id="rId824" Type="http://schemas.openxmlformats.org/officeDocument/2006/relationships/hyperlink" Target="https://nsearchives.nseindia.com/corporate/xbrl/BRSR_541153_31720260636_BRSR_WebXMLFile_20260731_000653507.xml" TargetMode="External"/><Relationship Id="rId825" Type="http://schemas.openxmlformats.org/officeDocument/2006/relationships/hyperlink" Target="https://nsearchives.nseindia.com/corporate/xbrl/BRSR_541153_31720260636_BRSR_WebXMLFile_20260731_000653507.xml" TargetMode="External"/><Relationship Id="rId826" Type="http://schemas.openxmlformats.org/officeDocument/2006/relationships/hyperlink" Target="https://nsearchives.nseindia.com/corporate/xbrl/BRSR_541153_31720260636_BRSR_WebXMLFile_20260731_000653507.xml" TargetMode="External"/><Relationship Id="rId827" Type="http://schemas.openxmlformats.org/officeDocument/2006/relationships/hyperlink" Target="https://nsearchives.nseindia.com/corporate/xbrl/BRSR_541153_31720260636_BRSR_WebXMLFile_20260731_000653507.xml" TargetMode="External"/><Relationship Id="rId828" Type="http://schemas.openxmlformats.org/officeDocument/2006/relationships/hyperlink" Target="https://nsearchives.nseindia.com/corporate/xbrl/INTEGRATED_FILING_BANKING_1665121_08052026083710_WEB.xml" TargetMode="External"/><Relationship Id="rId829" Type="http://schemas.openxmlformats.org/officeDocument/2006/relationships/hyperlink" Target="https://nsearchives.nseindia.com/corporate/xbrl/BRSR_532134_295202619959_BRSR_WebXMLFile_20260602_164143354.xml" TargetMode="External"/><Relationship Id="rId830" Type="http://schemas.openxmlformats.org/officeDocument/2006/relationships/hyperlink" Target="https://nsearchives.nseindia.com/corporate/xbrl/BRSR_532134_295202619959_BRSR_WebXMLFile_20260602_164143354.xml" TargetMode="External"/><Relationship Id="rId831" Type="http://schemas.openxmlformats.org/officeDocument/2006/relationships/hyperlink" Target="https://nsearchives.nseindia.com/corporate/xbrl/INTEGRATED_FILING_BANKING_1665121_08052026083710_WEB.xml" TargetMode="External"/><Relationship Id="rId832" Type="http://schemas.openxmlformats.org/officeDocument/2006/relationships/hyperlink" Target="https://nsearchives.nseindia.com/corporate/xbrl/BRSR_532134_295202619959_BRSR_WebXMLFile_20260602_164143354.xml" TargetMode="External"/><Relationship Id="rId833" Type="http://schemas.openxmlformats.org/officeDocument/2006/relationships/hyperlink" Target="https://nsearchives.nseindia.com/corporate/xbrl/INTEGRATED_FILING_BANKING_1665121_08052026083710_WEB.xml" TargetMode="External"/><Relationship Id="rId834" Type="http://schemas.openxmlformats.org/officeDocument/2006/relationships/hyperlink" Target="https://nsearchives.nseindia.com/corporate/xbrl/BRSR_532134_295202619959_BRSR_WebXMLFile_20260602_164143354.xml" TargetMode="External"/><Relationship Id="rId835" Type="http://schemas.openxmlformats.org/officeDocument/2006/relationships/hyperlink" Target="https://nsearchives.nseindia.com/corporate/BANKBARODA_29052026182051_SEBRSR.pdf" TargetMode="External"/><Relationship Id="rId836" Type="http://schemas.openxmlformats.org/officeDocument/2006/relationships/hyperlink" Target="https://nsearchives.nseindia.com/corporate/BANKBARODA_29052026182051_SEBRSR.pdf" TargetMode="External"/><Relationship Id="rId837" Type="http://schemas.openxmlformats.org/officeDocument/2006/relationships/hyperlink" Target="https://nsearchives.nseindia.com/corporate/xbrl/BRSR_532134_295202619959_BRSR_WebXMLFile_20260602_164143354.xml" TargetMode="External"/><Relationship Id="rId838" Type="http://schemas.openxmlformats.org/officeDocument/2006/relationships/hyperlink" Target="https://nsearchives.nseindia.com/corporate/xbrl/BRSR_532134_295202619959_BRSR_WebXMLFile_20260602_164143354.xml" TargetMode="External"/><Relationship Id="rId839" Type="http://schemas.openxmlformats.org/officeDocument/2006/relationships/hyperlink" Target="https://nsearchives.nseindia.com/corporate/xbrl/BRSR_532134_295202619959_BRSR_WebXMLFile_20260602_164143354.xml" TargetMode="External"/><Relationship Id="rId840" Type="http://schemas.openxmlformats.org/officeDocument/2006/relationships/hyperlink" Target="https://nsearchives.nseindia.com/corporate/xbrl/BRSR_532134_295202619959_BRSR_WebXMLFile_20260602_164143354.xml" TargetMode="External"/><Relationship Id="rId841" Type="http://schemas.openxmlformats.org/officeDocument/2006/relationships/hyperlink" Target="https://nsearchives.nseindia.com/corporate/xbrl/BRSR_532134_295202619959_BRSR_WebXMLFile_20260602_164143354.xml" TargetMode="External"/><Relationship Id="rId842" Type="http://schemas.openxmlformats.org/officeDocument/2006/relationships/hyperlink" Target="https://nsearchives.nseindia.com/corporate/xbrl/INTEGRATED_FILING_BANKING_1665059_08052026073648_WEB.xml" TargetMode="External"/><Relationship Id="rId843" Type="http://schemas.openxmlformats.org/officeDocument/2006/relationships/hyperlink" Target="https://nsearchives.nseindia.com/corporate/xbrl/brsr_BRSR_WebXMLFile_20260616_105539158.xml" TargetMode="External"/><Relationship Id="rId844" Type="http://schemas.openxmlformats.org/officeDocument/2006/relationships/hyperlink" Target="https://nsearchives.nseindia.com/corporate/xbrl/brsr_BRSR_WebXMLFile_20260616_105539158.xml" TargetMode="External"/><Relationship Id="rId845" Type="http://schemas.openxmlformats.org/officeDocument/2006/relationships/hyperlink" Target="https://nsearchives.nseindia.com/corporate/xbrl/INTEGRATED_FILING_BANKING_1665059_08052026073648_WEB.xml" TargetMode="External"/><Relationship Id="rId846" Type="http://schemas.openxmlformats.org/officeDocument/2006/relationships/hyperlink" Target="https://nsearchives.nseindia.com/corporate/xbrl/brsr_BRSR_WebXMLFile_20260616_105539158.xml" TargetMode="External"/><Relationship Id="rId847" Type="http://schemas.openxmlformats.org/officeDocument/2006/relationships/hyperlink" Target="https://nsearchives.nseindia.com/corporate/xbrl/INTEGRATED_FILING_BANKING_1665059_08052026073648_WEB.xml" TargetMode="External"/><Relationship Id="rId848" Type="http://schemas.openxmlformats.org/officeDocument/2006/relationships/hyperlink" Target="https://nsearchives.nseindia.com/corporate/xbrl/brsr_BRSR_WebXMLFile_20260616_105539158.xml" TargetMode="External"/><Relationship Id="rId849" Type="http://schemas.openxmlformats.org/officeDocument/2006/relationships/hyperlink" Target="https://nsearchives.nseindia.com/corporate/xbrl/brsr_BRSR_WebXMLFile_20260616_105539158.xml" TargetMode="External"/><Relationship Id="rId850" Type="http://schemas.openxmlformats.org/officeDocument/2006/relationships/hyperlink" Target="https://nsearchives.nseindia.com/corporate/xbrl/brsr_BRSR_WebXMLFile_20260616_105539158.xml" TargetMode="External"/><Relationship Id="rId851" Type="http://schemas.openxmlformats.org/officeDocument/2006/relationships/hyperlink" Target="https://nsearchives.nseindia.com/corporate/xbrl/brsr_BRSR_WebXMLFile_20260616_105539158.xml" TargetMode="External"/><Relationship Id="rId852" Type="http://schemas.openxmlformats.org/officeDocument/2006/relationships/hyperlink" Target="https://nsearchives.nseindia.com/corporate/xbrl/brsr_BRSR_WebXMLFile_20260616_105539158.xml" TargetMode="External"/><Relationship Id="rId853" Type="http://schemas.openxmlformats.org/officeDocument/2006/relationships/hyperlink" Target="https://nsearchives.nseindia.com/corporate/xbrl/brsr_BRSR_WebXMLFile_20260616_105539158.xml" TargetMode="External"/><Relationship Id="rId854" Type="http://schemas.openxmlformats.org/officeDocument/2006/relationships/hyperlink" Target="https://nsearchives.nseindia.com/corporate/xbrl/brsr_BRSR_WebXMLFile_20260616_105539158.xml" TargetMode="External"/><Relationship Id="rId855" Type="http://schemas.openxmlformats.org/officeDocument/2006/relationships/hyperlink" Target="https://nsearchives.nseindia.com/corporate/xbrl/brsr_BRSR_WebXMLFile_20260616_105539158.xml" TargetMode="External"/><Relationship Id="rId856" Type="http://schemas.openxmlformats.org/officeDocument/2006/relationships/hyperlink" Target="https://nsearchives.nseindia.com/corporate/xbrl/INTEGRATED_FILING_INDAS_1669499_19052026070922_WEB.xml" TargetMode="External"/><Relationship Id="rId857" Type="http://schemas.openxmlformats.org/officeDocument/2006/relationships/hyperlink" Target="https://nsearchives.nseindia.com/corporate/xbrl/BRSR_500042_1772026153031_BRSR_WebXMLFile_20260717_153428215.xml" TargetMode="External"/><Relationship Id="rId858" Type="http://schemas.openxmlformats.org/officeDocument/2006/relationships/hyperlink" Target="https://nsearchives.nseindia.com/corporate/xbrl/BRSR_500042_1772026153031_BRSR_WebXMLFile_20260717_153428215.xml" TargetMode="External"/><Relationship Id="rId859" Type="http://schemas.openxmlformats.org/officeDocument/2006/relationships/hyperlink" Target="https://nsearchives.nseindia.com/corporate/xbrl/INTEGRATED_FILING_INDAS_1669499_19052026070922_WEB.xml" TargetMode="External"/><Relationship Id="rId860" Type="http://schemas.openxmlformats.org/officeDocument/2006/relationships/hyperlink" Target="https://nsearchives.nseindia.com/corporate/xbrl/BRSR_500042_1772026153031_BRSR_WebXMLFile_20260717_153428215.xml" TargetMode="External"/><Relationship Id="rId861" Type="http://schemas.openxmlformats.org/officeDocument/2006/relationships/hyperlink" Target="https://nsearchives.nseindia.com/corporate/xbrl/AR_XBRL_BASF_10092026090811.xml" TargetMode="External"/><Relationship Id="rId862" Type="http://schemas.openxmlformats.org/officeDocument/2006/relationships/hyperlink" Target="https://nsearchives.nseindia.com/corporate/xbrl/BRSR_500042_1772026153031_BRSR_WebXMLFile_20260717_153428215.xml" TargetMode="External"/><Relationship Id="rId863" Type="http://schemas.openxmlformats.org/officeDocument/2006/relationships/hyperlink" Target="https://nsearchives.nseindia.com/corporate/BRSR_500042_17072026153031.pdf" TargetMode="External"/><Relationship Id="rId864" Type="http://schemas.openxmlformats.org/officeDocument/2006/relationships/hyperlink" Target="https://nsearchives.nseindia.com/corporate/BRSR_500042_17072026153031.pdf" TargetMode="External"/><Relationship Id="rId865" Type="http://schemas.openxmlformats.org/officeDocument/2006/relationships/hyperlink" Target="https://nsearchives.nseindia.com/corporate/xbrl/BRSR_500042_1772026153031_BRSR_WebXMLFile_20260717_153428215.xml" TargetMode="External"/><Relationship Id="rId866" Type="http://schemas.openxmlformats.org/officeDocument/2006/relationships/hyperlink" Target="https://nsearchives.nseindia.com/corporate/xbrl/BRSR_500042_1772026153031_BRSR_WebXMLFile_20260717_153428215.xml" TargetMode="External"/><Relationship Id="rId867" Type="http://schemas.openxmlformats.org/officeDocument/2006/relationships/hyperlink" Target="https://nsearchives.nseindia.com/corporate/xbrl/BRSR_500042_1772026153031_BRSR_WebXMLFile_20260717_153428215.xml" TargetMode="External"/><Relationship Id="rId868" Type="http://schemas.openxmlformats.org/officeDocument/2006/relationships/hyperlink" Target="https://nsearchives.nseindia.com/corporate/xbrl/BRSR_500042_1772026153031_BRSR_WebXMLFile_20260717_153428215.xml" TargetMode="External"/><Relationship Id="rId869" Type="http://schemas.openxmlformats.org/officeDocument/2006/relationships/hyperlink" Target="https://nsearchives.nseindia.com/corporate/xbrl/BRSR_500042_1772026153031_BRSR_WebXMLFile_20260717_153428215.xml" TargetMode="External"/><Relationship Id="rId870" Type="http://schemas.openxmlformats.org/officeDocument/2006/relationships/hyperlink" Target="https://nsearchives.nseindia.com/corporate/xbrl/INTEGRATED_FILING_INDAS_1673090_26052026042656_WEB.xml" TargetMode="External"/><Relationship Id="rId871" Type="http://schemas.openxmlformats.org/officeDocument/2006/relationships/hyperlink" Target="https://cdn.blackbox.com/cms/docs/esg/brsr-fy26.pdf" TargetMode="External"/><Relationship Id="rId872" Type="http://schemas.openxmlformats.org/officeDocument/2006/relationships/hyperlink" Target="https://cdn.blackbox.com/cms/docs/esg/brsr-fy26.pdf" TargetMode="External"/><Relationship Id="rId873" Type="http://schemas.openxmlformats.org/officeDocument/2006/relationships/hyperlink" Target="https://nsearchives.nseindia.com/corporate/xbrl/INTEGRATED_FILING_INDAS_1673090_26052026042656_WEB.xml" TargetMode="External"/><Relationship Id="rId874" Type="http://schemas.openxmlformats.org/officeDocument/2006/relationships/hyperlink" Target="https://nsearchives.nseindia.com/corporate/xbrl/BRSR_347_WebXMLFile_20260824_183505115.xml" TargetMode="External"/><Relationship Id="rId875" Type="http://schemas.openxmlformats.org/officeDocument/2006/relationships/hyperlink" Target="https://nsearchives.nseindia.com/corporate/xbrl/AR_XBRL_BBOX_13102026112147.xml" TargetMode="External"/><Relationship Id="rId876" Type="http://schemas.openxmlformats.org/officeDocument/2006/relationships/hyperlink" Target="https://cdn.blackbox.com/cms/docs/esg/brsr-fy26.pdf" TargetMode="External"/><Relationship Id="rId877" Type="http://schemas.openxmlformats.org/officeDocument/2006/relationships/hyperlink" Target="https://nsearchives.nseindia.com/corporate/BRSR_500463_24082026183413.pdf" TargetMode="External"/><Relationship Id="rId878" Type="http://schemas.openxmlformats.org/officeDocument/2006/relationships/hyperlink" Target="https://nsearchives.nseindia.com/corporate/BRSR_500463_24082026183413.pdf" TargetMode="External"/><Relationship Id="rId879" Type="http://schemas.openxmlformats.org/officeDocument/2006/relationships/hyperlink" Target="https://nsearchives.nseindia.com/corporate/xbrl/BRSR_347_WebXMLFile_20260824_183505115.xml" TargetMode="External"/><Relationship Id="rId880" Type="http://schemas.openxmlformats.org/officeDocument/2006/relationships/hyperlink" Target="https://nsearchives.nseindia.com/corporate/xbrl/BRSR_347_WebXMLFile_20260824_183505115.xml" TargetMode="External"/><Relationship Id="rId881" Type="http://schemas.openxmlformats.org/officeDocument/2006/relationships/hyperlink" Target="https://nsearchives.nseindia.com/corporate/xbrl/BRSR_347_WebXMLFile_20260824_183505115.xml" TargetMode="External"/><Relationship Id="rId882" Type="http://schemas.openxmlformats.org/officeDocument/2006/relationships/hyperlink" Target="https://nsearchives.nseindia.com/corporate/xbrl/BRSR_347_WebXMLFile_20260824_183505115.xml" TargetMode="External"/><Relationship Id="rId883" Type="http://schemas.openxmlformats.org/officeDocument/2006/relationships/hyperlink" Target="https://nsearchives.nseindia.com/corporate/xbrl/BRSR_347_WebXMLFile_20260824_183505115.xml" TargetMode="External"/><Relationship Id="rId884" Type="http://schemas.openxmlformats.org/officeDocument/2006/relationships/hyperlink" Target="https://nsearchives.nseindia.com/corporate/xbrl/INTEGRATED_FILING_INDAS_1666636_13052026071914_WEB.xml" TargetMode="External"/><Relationship Id="rId885" Type="http://schemas.openxmlformats.org/officeDocument/2006/relationships/hyperlink" Target="https://nsearchives.nseindia.com/corporate/xbrl/BRSR_501425_1872026113543_BRSR_WebXMLFile_20260718_113641013.xml" TargetMode="External"/><Relationship Id="rId886" Type="http://schemas.openxmlformats.org/officeDocument/2006/relationships/hyperlink" Target="https://nsearchives.nseindia.com/corporate/xbrl/BRSR_501425_1872026113543_BRSR_WebXMLFile_20260718_113641013.xml" TargetMode="External"/><Relationship Id="rId887" Type="http://schemas.openxmlformats.org/officeDocument/2006/relationships/hyperlink" Target="https://nsearchives.nseindia.com/corporate/xbrl/INTEGRATED_FILING_INDAS_1666636_13052026071914_WEB.xml" TargetMode="External"/><Relationship Id="rId888" Type="http://schemas.openxmlformats.org/officeDocument/2006/relationships/hyperlink" Target="https://nsearchives.nseindia.com/corporate/xbrl/BRSR_501425_1872026113543_BRSR_WebXMLFile_20260718_113641013.xml" TargetMode="External"/><Relationship Id="rId889" Type="http://schemas.openxmlformats.org/officeDocument/2006/relationships/hyperlink" Target="https://nsearchives.nseindia.com/corporate/xbrl/AR_XBRL_BBTC_18092026145024.xml" TargetMode="External"/><Relationship Id="rId890" Type="http://schemas.openxmlformats.org/officeDocument/2006/relationships/hyperlink" Target="https://nsearchives.nseindia.com/corporate/xbrl/BRSR_501425_1872026113543_BRSR_WebXMLFile_20260718_113641013.xml" TargetMode="External"/><Relationship Id="rId891" Type="http://schemas.openxmlformats.org/officeDocument/2006/relationships/hyperlink" Target="https://bbtcl.com/wp-content/uploads/2026/07/BBTCL-Annual-Report-2025-26.pdf" TargetMode="External"/><Relationship Id="rId892" Type="http://schemas.openxmlformats.org/officeDocument/2006/relationships/hyperlink" Target="https://nsearchives.nseindia.com/corporate/xbrl/BRSR_501425_1872026113543_BRSR_WebXMLFile_20260718_113641013.xml" TargetMode="External"/><Relationship Id="rId893" Type="http://schemas.openxmlformats.org/officeDocument/2006/relationships/hyperlink" Target="https://nsearchives.nseindia.com/corporate/xbrl/BRSR_501425_1872026113543_BRSR_WebXMLFile_20260718_113641013.xml" TargetMode="External"/><Relationship Id="rId894" Type="http://schemas.openxmlformats.org/officeDocument/2006/relationships/hyperlink" Target="https://nsearchives.nseindia.com/corporate/xbrl/BRSR_501425_1872026113543_BRSR_WebXMLFile_20260718_113641013.xml" TargetMode="External"/><Relationship Id="rId895" Type="http://schemas.openxmlformats.org/officeDocument/2006/relationships/hyperlink" Target="https://nsearchives.nseindia.com/corporate/xbrl/BRSR_501425_1872026113543_BRSR_WebXMLFile_20260718_113641013.xml" TargetMode="External"/><Relationship Id="rId896" Type="http://schemas.openxmlformats.org/officeDocument/2006/relationships/hyperlink" Target="https://nsearchives.nseindia.com/corporate/xbrl/BRSR_501425_1872026113543_BRSR_WebXMLFile_20260718_113641013.xml" TargetMode="External"/><Relationship Id="rId897" Type="http://schemas.openxmlformats.org/officeDocument/2006/relationships/hyperlink" Target="https://nsearchives.nseindia.com/corporate/xbrl/BRSR_501425_1872026113543_BRSR_WebXMLFile_20260718_113641013.xml" TargetMode="External"/><Relationship Id="rId898" Type="http://schemas.openxmlformats.org/officeDocument/2006/relationships/hyperlink" Target="https://nsearchives.nseindia.com/corporate/xbrl/INTEGRATED_FILING_INDAS_1675051_28052026054033_WEB.xml" TargetMode="External"/><Relationship Id="rId899" Type="http://schemas.openxmlformats.org/officeDocument/2006/relationships/hyperlink" Target="https://nsearchives.nseindia.com/corporate/xbrl/BRSR_15963_WebXMLFile_20260903_161206005.xml" TargetMode="External"/><Relationship Id="rId900" Type="http://schemas.openxmlformats.org/officeDocument/2006/relationships/hyperlink" Target="https://nsearchives.nseindia.com/corporate/xbrl/BRSR_15963_WebXMLFile_20260903_161206005.xml" TargetMode="External"/><Relationship Id="rId901" Type="http://schemas.openxmlformats.org/officeDocument/2006/relationships/hyperlink" Target="https://nsearchives.nseindia.com/corporate/xbrl/INTEGRATED_FILING_INDAS_1675051_28052026054033_WEB.xml" TargetMode="External"/><Relationship Id="rId902" Type="http://schemas.openxmlformats.org/officeDocument/2006/relationships/hyperlink" Target="https://nsearchives.nseindia.com/corporate/xbrl/BRSR_15963_WebXMLFile_20260903_161206005.xml" TargetMode="External"/><Relationship Id="rId903" Type="http://schemas.openxmlformats.org/officeDocument/2006/relationships/hyperlink" Target="https://nsearchives.nseindia.com/corporate/xbrl/INTEGRATED_FILING_INDAS_1675051_28052026054033_WEB.xml" TargetMode="External"/><Relationship Id="rId904" Type="http://schemas.openxmlformats.org/officeDocument/2006/relationships/hyperlink" Target="https://nsearchives.nseindia.com/corporate/xbrl/BRSR_15963_WebXMLFile_20260903_161206005.xml" TargetMode="External"/><Relationship Id="rId905" Type="http://schemas.openxmlformats.org/officeDocument/2006/relationships/hyperlink" Target="https://nsearchives.nseindia.com/corporate/BRSR_541143_03092026161139.pdf" TargetMode="External"/><Relationship Id="rId906" Type="http://schemas.openxmlformats.org/officeDocument/2006/relationships/hyperlink" Target="https://nsearchives.nseindia.com/corporate/BRSR_541143_03092026161139.pdf" TargetMode="External"/><Relationship Id="rId907" Type="http://schemas.openxmlformats.org/officeDocument/2006/relationships/hyperlink" Target="https://nsearchives.nseindia.com/corporate/xbrl/BRSR_15963_WebXMLFile_20260903_161206005.xml" TargetMode="External"/><Relationship Id="rId908" Type="http://schemas.openxmlformats.org/officeDocument/2006/relationships/hyperlink" Target="https://nsearchives.nseindia.com/corporate/xbrl/BRSR_15963_WebXMLFile_20260903_161206005.xml" TargetMode="External"/><Relationship Id="rId909" Type="http://schemas.openxmlformats.org/officeDocument/2006/relationships/hyperlink" Target="https://nsearchives.nseindia.com/corporate/xbrl/BRSR_15963_WebXMLFile_20260903_161206005.xml" TargetMode="External"/><Relationship Id="rId910" Type="http://schemas.openxmlformats.org/officeDocument/2006/relationships/hyperlink" Target="https://nsearchives.nseindia.com/corporate/xbrl/BRSR_15963_WebXMLFile_20260903_161206005.xml" TargetMode="External"/><Relationship Id="rId911" Type="http://schemas.openxmlformats.org/officeDocument/2006/relationships/hyperlink" Target="https://nsearchives.nseindia.com/corporate/xbrl/BRSR_15963_WebXMLFile_20260903_161206005.xml" TargetMode="External"/><Relationship Id="rId912" Type="http://schemas.openxmlformats.org/officeDocument/2006/relationships/hyperlink" Target="https://nsearchives.nseindia.com/corporate/xbrl/INTEGRATED_FILING_INDAS_1669276_19052026043916_WEB.xml" TargetMode="External"/><Relationship Id="rId913" Type="http://schemas.openxmlformats.org/officeDocument/2006/relationships/hyperlink" Target="https://nsearchives.nseindia.com/corporate/xbrl/BRSR_1254_WebXMLFile_20260807_142548165.xml" TargetMode="External"/><Relationship Id="rId914" Type="http://schemas.openxmlformats.org/officeDocument/2006/relationships/hyperlink" Target="https://nsearchives.nseindia.com/corporate/xbrl/BRSR_1254_WebXMLFile_20260807_142548165.xml" TargetMode="External"/><Relationship Id="rId915" Type="http://schemas.openxmlformats.org/officeDocument/2006/relationships/hyperlink" Target="https://nsearchives.nseindia.com/corporate/xbrl/INTEGRATED_FILING_INDAS_1669276_19052026043916_WEB.xml" TargetMode="External"/><Relationship Id="rId916" Type="http://schemas.openxmlformats.org/officeDocument/2006/relationships/hyperlink" Target="https://nsearchives.nseindia.com/corporate/xbrl/BRSR_1254_WebXMLFile_20260807_142548165.xml" TargetMode="External"/><Relationship Id="rId917" Type="http://schemas.openxmlformats.org/officeDocument/2006/relationships/hyperlink" Target="https://nsearchives.nseindia.com/corporate/xbrl/AR_XBRL_BEL_06102026093438.xml" TargetMode="External"/><Relationship Id="rId918" Type="http://schemas.openxmlformats.org/officeDocument/2006/relationships/hyperlink" Target="https://nsearchives.nseindia.com/corporate/xbrl/BRSR_1254_WebXMLFile_20260807_142548165.xml" TargetMode="External"/><Relationship Id="rId919" Type="http://schemas.openxmlformats.org/officeDocument/2006/relationships/hyperlink" Target="https://nsearchives.nseindia.com/corporate/BEL_05082026211750_Lettersigned.pdf" TargetMode="External"/><Relationship Id="rId920" Type="http://schemas.openxmlformats.org/officeDocument/2006/relationships/hyperlink" Target="https://nsearchives.nseindia.com/corporate/xbrl/BRSR_1254_WebXMLFile_20260807_142548165.xml" TargetMode="External"/><Relationship Id="rId921" Type="http://schemas.openxmlformats.org/officeDocument/2006/relationships/hyperlink" Target="https://nsearchives.nseindia.com/corporate/xbrl/BRSR_1254_WebXMLFile_20260807_142548165.xml" TargetMode="External"/><Relationship Id="rId922" Type="http://schemas.openxmlformats.org/officeDocument/2006/relationships/hyperlink" Target="https://nsearchives.nseindia.com/corporate/xbrl/BRSR_1254_WebXMLFile_20260807_142548165.xml" TargetMode="External"/><Relationship Id="rId923" Type="http://schemas.openxmlformats.org/officeDocument/2006/relationships/hyperlink" Target="https://nsearchives.nseindia.com/corporate/xbrl/BRSR_1254_WebXMLFile_20260807_142548165.xml" TargetMode="External"/><Relationship Id="rId924" Type="http://schemas.openxmlformats.org/officeDocument/2006/relationships/hyperlink" Target="https://nsearchives.nseindia.com/corporate/xbrl/BRSR_1254_WebXMLFile_20260807_142548165.xml" TargetMode="External"/><Relationship Id="rId925" Type="http://schemas.openxmlformats.org/officeDocument/2006/relationships/hyperlink" Target="https://nsearchives.nseindia.com/corporate/xbrl/BRSR_1254_WebXMLFile_20260807_142548165.xml" TargetMode="External"/><Relationship Id="rId926" Type="http://schemas.openxmlformats.org/officeDocument/2006/relationships/hyperlink" Target="https://nsearchives.nseindia.com/corporate/xbrl/INTEGRATED_FILING_INDAS_1672190_24052026114416_WEB.xml" TargetMode="External"/><Relationship Id="rId927" Type="http://schemas.openxmlformats.org/officeDocument/2006/relationships/hyperlink" Target="https://nsearchives.nseindia.com/corporate/xbrl/BRSR_24878_WebXMLFile_20260908_230426284.xml" TargetMode="External"/><Relationship Id="rId928" Type="http://schemas.openxmlformats.org/officeDocument/2006/relationships/hyperlink" Target="https://nsearchives.nseindia.com/corporate/xbrl/BRSR_24878_WebXMLFile_20260908_230426284.xml" TargetMode="External"/><Relationship Id="rId929" Type="http://schemas.openxmlformats.org/officeDocument/2006/relationships/hyperlink" Target="https://nsearchives.nseindia.com/corporate/xbrl/INTEGRATED_FILING_INDAS_1672190_24052026114416_WEB.xml" TargetMode="External"/><Relationship Id="rId930" Type="http://schemas.openxmlformats.org/officeDocument/2006/relationships/hyperlink" Target="https://nsearchives.nseindia.com/corporate/xbrl/BRSR_24878_WebXMLFile_20260908_230426284.xml" TargetMode="External"/><Relationship Id="rId931" Type="http://schemas.openxmlformats.org/officeDocument/2006/relationships/hyperlink" Target="https://nsearchives.nseindia.com/corporate/xbrl/INTEGRATED_FILING_INDAS_1672190_24052026114416_WEB.xml" TargetMode="External"/><Relationship Id="rId932" Type="http://schemas.openxmlformats.org/officeDocument/2006/relationships/hyperlink" Target="https://nsearchives.nseindia.com/corporate/xbrl/BRSR_24878_WebXMLFile_20260908_230426284.xml" TargetMode="External"/><Relationship Id="rId933" Type="http://schemas.openxmlformats.org/officeDocument/2006/relationships/hyperlink" Target="https://nsearchives.nseindia.com/corporate/xbrl/BRSR_24878_WebXMLFile_20260908_230426284.xml" TargetMode="External"/><Relationship Id="rId934" Type="http://schemas.openxmlformats.org/officeDocument/2006/relationships/hyperlink" Target="https://nsearchives.nseindia.com/corporate/xbrl/BRSR_24878_WebXMLFile_20260908_230426284.xml" TargetMode="External"/><Relationship Id="rId935" Type="http://schemas.openxmlformats.org/officeDocument/2006/relationships/hyperlink" Target="https://nsearchives.nseindia.com/corporate/xbrl/BRSR_24878_WebXMLFile_20260908_230426284.xml" TargetMode="External"/><Relationship Id="rId936" Type="http://schemas.openxmlformats.org/officeDocument/2006/relationships/hyperlink" Target="https://nsearchives.nseindia.com/corporate/xbrl/BRSR_24878_WebXMLFile_20260908_230426284.xml" TargetMode="External"/><Relationship Id="rId937" Type="http://schemas.openxmlformats.org/officeDocument/2006/relationships/hyperlink" Target="https://nsearchives.nseindia.com/corporate/xbrl/BRSR_24878_WebXMLFile_20260908_230426284.xml" TargetMode="External"/><Relationship Id="rId938" Type="http://schemas.openxmlformats.org/officeDocument/2006/relationships/hyperlink" Target="https://nsearchives.nseindia.com/corporate/xbrl/BRSR_24878_WebXMLFile_20260908_230426284.xml" TargetMode="External"/><Relationship Id="rId939" Type="http://schemas.openxmlformats.org/officeDocument/2006/relationships/hyperlink" Target="https://nsearchives.nseindia.com/corporate/xbrl/BRSR_24878_WebXMLFile_20260908_230426284.xml" TargetMode="External"/><Relationship Id="rId940" Type="http://schemas.openxmlformats.org/officeDocument/2006/relationships/hyperlink" Target="https://nsearchives.nseindia.com/corporate/xbrl/INTEGRATED_FILING_INDAS_1675940_29052026041024_WEB.xml" TargetMode="External"/><Relationship Id="rId941" Type="http://schemas.openxmlformats.org/officeDocument/2006/relationships/hyperlink" Target="https://nsearchives.nseindia.com/corporate/xbrl/BRSR_296_WebXMLFile_20260903_173846966.xml" TargetMode="External"/><Relationship Id="rId942" Type="http://schemas.openxmlformats.org/officeDocument/2006/relationships/hyperlink" Target="https://nsearchives.nseindia.com/corporate/xbrl/BRSR_296_WebXMLFile_20260903_173846966.xml" TargetMode="External"/><Relationship Id="rId943" Type="http://schemas.openxmlformats.org/officeDocument/2006/relationships/hyperlink" Target="https://nsearchives.nseindia.com/corporate/xbrl/INTEGRATED_FILING_INDAS_1675940_29052026041024_WEB.xml" TargetMode="External"/><Relationship Id="rId944" Type="http://schemas.openxmlformats.org/officeDocument/2006/relationships/hyperlink" Target="https://nsearchives.nseindia.com/corporate/xbrl/BRSR_296_WebXMLFile_20260903_173846966.xml" TargetMode="External"/><Relationship Id="rId945" Type="http://schemas.openxmlformats.org/officeDocument/2006/relationships/hyperlink" Target="https://nsearchives.nseindia.com/corporate/xbrl/INTEGRATED_FILING_INDAS_1675940_29052026041024_WEB.xml" TargetMode="External"/><Relationship Id="rId946" Type="http://schemas.openxmlformats.org/officeDocument/2006/relationships/hyperlink" Target="https://nsearchives.nseindia.com/corporate/xbrl/BRSR_296_WebXMLFile_20260903_173846966.xml" TargetMode="External"/><Relationship Id="rId947" Type="http://schemas.openxmlformats.org/officeDocument/2006/relationships/hyperlink" Target="https://nsearchives.nseindia.com/corporate/xbrl/BRSR_296_WebXMLFile_20260903_173846966.xml" TargetMode="External"/><Relationship Id="rId948" Type="http://schemas.openxmlformats.org/officeDocument/2006/relationships/hyperlink" Target="https://nsearchives.nseindia.com/corporate/xbrl/BRSR_296_WebXMLFile_20260903_173846966.xml" TargetMode="External"/><Relationship Id="rId949" Type="http://schemas.openxmlformats.org/officeDocument/2006/relationships/hyperlink" Target="https://nsearchives.nseindia.com/corporate/xbrl/BRSR_296_WebXMLFile_20260903_173846966.xml" TargetMode="External"/><Relationship Id="rId950" Type="http://schemas.openxmlformats.org/officeDocument/2006/relationships/hyperlink" Target="https://nsearchives.nseindia.com/corporate/xbrl/BRSR_296_WebXMLFile_20260903_173846966.xml" TargetMode="External"/><Relationship Id="rId951" Type="http://schemas.openxmlformats.org/officeDocument/2006/relationships/hyperlink" Target="https://nsearchives.nseindia.com/corporate/xbrl/BRSR_296_WebXMLFile_20260903_173846966.xml" TargetMode="External"/><Relationship Id="rId952" Type="http://schemas.openxmlformats.org/officeDocument/2006/relationships/hyperlink" Target="https://nsearchives.nseindia.com/corporate/xbrl/BRSR_296_WebXMLFile_20260903_173846966.xml" TargetMode="External"/><Relationship Id="rId953" Type="http://schemas.openxmlformats.org/officeDocument/2006/relationships/hyperlink" Target="https://nsearchives.nseindia.com/corporate/BEML_03092026173500_SE_BRSR_signed.pdf" TargetMode="External"/><Relationship Id="rId954" Type="http://schemas.openxmlformats.org/officeDocument/2006/relationships/hyperlink" Target="https://nsearchives.nseindia.com/corporate/xbrl/INTEGRATED_FILING_INDAS_1666098_12052026063822_WEB.xml" TargetMode="External"/><Relationship Id="rId955" Type="http://schemas.openxmlformats.org/officeDocument/2006/relationships/hyperlink" Target="https://nsearchives.nseindia.com/corporate/xbrl/BRSR-BergerPaints_NSEXML_BRSR_WebXMLFile_20260721_185018356.xml" TargetMode="External"/><Relationship Id="rId956" Type="http://schemas.openxmlformats.org/officeDocument/2006/relationships/hyperlink" Target="https://nsearchives.nseindia.com/corporate/xbrl/BRSR-BergerPaints_NSEXML_BRSR_WebXMLFile_20260721_185018356.xml" TargetMode="External"/><Relationship Id="rId957" Type="http://schemas.openxmlformats.org/officeDocument/2006/relationships/hyperlink" Target="https://nsearchives.nseindia.com/corporate/xbrl/INTEGRATED_FILING_INDAS_1666098_12052026063822_WEB.xml" TargetMode="External"/><Relationship Id="rId958" Type="http://schemas.openxmlformats.org/officeDocument/2006/relationships/hyperlink" Target="https://nsearchives.nseindia.com/corporate/xbrl/BRSR-BergerPaints_NSEXML_BRSR_WebXMLFile_20260721_185018356.xml" TargetMode="External"/><Relationship Id="rId959" Type="http://schemas.openxmlformats.org/officeDocument/2006/relationships/hyperlink" Target="https://nsearchives.nseindia.com/corporate/xbrl/AR_XBRL_BERGEPAINT_07092026144247.xml" TargetMode="External"/><Relationship Id="rId960" Type="http://schemas.openxmlformats.org/officeDocument/2006/relationships/hyperlink" Target="https://nsearchives.nseindia.com/corporate/xbrl/BRSR-BergerPaints_NSEXML_BRSR_WebXMLFile_20260721_185018356.xml" TargetMode="External"/><Relationship Id="rId961" Type="http://schemas.openxmlformats.org/officeDocument/2006/relationships/hyperlink" Target="https://nsearchives.nseindia.com/corporate/PAINTBERGE_21072026184946_BRSR_final_letter2025-26.pdf" TargetMode="External"/><Relationship Id="rId962" Type="http://schemas.openxmlformats.org/officeDocument/2006/relationships/hyperlink" Target="https://nsearchives.nseindia.com/corporate/PAINTBERGE_21072026184946_BRSR_final_letter2025-26.pdf" TargetMode="External"/><Relationship Id="rId963" Type="http://schemas.openxmlformats.org/officeDocument/2006/relationships/hyperlink" Target="https://nsearchives.nseindia.com/corporate/xbrl/BRSR-BergerPaints_NSEXML_BRSR_WebXMLFile_20260721_185018356.xml" TargetMode="External"/><Relationship Id="rId964" Type="http://schemas.openxmlformats.org/officeDocument/2006/relationships/hyperlink" Target="https://nsearchives.nseindia.com/corporate/xbrl/BRSR-BergerPaints_NSEXML_BRSR_WebXMLFile_20260721_185018356.xml" TargetMode="External"/><Relationship Id="rId965" Type="http://schemas.openxmlformats.org/officeDocument/2006/relationships/hyperlink" Target="https://nsearchives.nseindia.com/corporate/xbrl/BRSR-BergerPaints_NSEXML_BRSR_WebXMLFile_20260721_185018356.xml" TargetMode="External"/><Relationship Id="rId966" Type="http://schemas.openxmlformats.org/officeDocument/2006/relationships/hyperlink" Target="https://nsearchives.nseindia.com/corporate/xbrl/BRSR-BergerPaints_NSEXML_BRSR_WebXMLFile_20260721_185018356.xml" TargetMode="External"/><Relationship Id="rId967" Type="http://schemas.openxmlformats.org/officeDocument/2006/relationships/hyperlink" Target="https://nsearchives.nseindia.com/corporate/xbrl/BRSR-BergerPaints_NSEXML_BRSR_WebXMLFile_20260721_185018356.xml" TargetMode="External"/><Relationship Id="rId968" Type="http://schemas.openxmlformats.org/officeDocument/2006/relationships/hyperlink" Target="https://nsearchives.nseindia.com/corporate/xbrl/INTEGRATED_FILING_INDAS_1657452_22042026103312_WEB.xml" TargetMode="External"/><Relationship Id="rId969" Type="http://schemas.openxmlformats.org/officeDocument/2006/relationships/hyperlink" Target="https://nsearchives.nseindia.com/corporate/xbrl/INTEGRATED_FILING_INDAS_1657452_22042026103312_WEB.xml" TargetMode="External"/><Relationship Id="rId970" Type="http://schemas.openxmlformats.org/officeDocument/2006/relationships/hyperlink" Target="https://nsearchives.nseindia.com/corporate/xbrl/INTEGRATED_FILING_INDAS_1657452_22042026103312_WEB.xml" TargetMode="External"/><Relationship Id="rId971" Type="http://schemas.openxmlformats.org/officeDocument/2006/relationships/hyperlink" Target="https://nsearchives.nseindia.com/corporate/xbrl/INTEGRATED_FILING_INDAS_1664727_07052026104438_WEB.xml" TargetMode="External"/><Relationship Id="rId972" Type="http://schemas.openxmlformats.org/officeDocument/2006/relationships/hyperlink" Target="https://nsearchives.nseindia.com/corporate/xbrl/BRSR17072026_BRSR_WebXMLFile_20260717_114831185.xml" TargetMode="External"/><Relationship Id="rId973" Type="http://schemas.openxmlformats.org/officeDocument/2006/relationships/hyperlink" Target="https://nsearchives.nseindia.com/corporate/xbrl/BRSR17072026_BRSR_WebXMLFile_20260717_114831185.xml" TargetMode="External"/><Relationship Id="rId974" Type="http://schemas.openxmlformats.org/officeDocument/2006/relationships/hyperlink" Target="https://nsearchives.nseindia.com/corporate/xbrl/INTEGRATED_FILING_INDAS_1664727_07052026104438_WEB.xml" TargetMode="External"/><Relationship Id="rId975" Type="http://schemas.openxmlformats.org/officeDocument/2006/relationships/hyperlink" Target="https://nsearchives.nseindia.com/corporate/xbrl/BRSR17072026_BRSR_WebXMLFile_20260717_114831185.xml" TargetMode="External"/><Relationship Id="rId976" Type="http://schemas.openxmlformats.org/officeDocument/2006/relationships/hyperlink" Target="https://nsearchives.nseindia.com/corporate/xbrl/AR_XBRL_BHARATFORG_22102026172415.xml" TargetMode="External"/><Relationship Id="rId977" Type="http://schemas.openxmlformats.org/officeDocument/2006/relationships/hyperlink" Target="https://nsearchives.nseindia.com/corporate/xbrl/BRSR17072026_BRSR_WebXMLFile_20260717_114831185.xml" TargetMode="External"/><Relationship Id="rId978" Type="http://schemas.openxmlformats.org/officeDocument/2006/relationships/hyperlink" Target="https://nsearchives.nseindia.com/corporate/xbrl/BRSR17072026_BRSR_WebXMLFile_20260717_114831185.xml" TargetMode="External"/><Relationship Id="rId979" Type="http://schemas.openxmlformats.org/officeDocument/2006/relationships/hyperlink" Target="https://nsearchives.nseindia.com/corporate/xbrl/BRSR17072026_BRSR_WebXMLFile_20260717_114831185.xml" TargetMode="External"/><Relationship Id="rId980" Type="http://schemas.openxmlformats.org/officeDocument/2006/relationships/hyperlink" Target="https://nsearchives.nseindia.com/corporate/xbrl/BRSR17072026_BRSR_WebXMLFile_20260717_114831185.xml" TargetMode="External"/><Relationship Id="rId981" Type="http://schemas.openxmlformats.org/officeDocument/2006/relationships/hyperlink" Target="https://nsearchives.nseindia.com/corporate/xbrl/BRSR17072026_BRSR_WebXMLFile_20260717_114831185.xml" TargetMode="External"/><Relationship Id="rId982" Type="http://schemas.openxmlformats.org/officeDocument/2006/relationships/hyperlink" Target="https://nsearchives.nseindia.com/corporate/xbrl/BRSR17072026_BRSR_WebXMLFile_20260717_114831185.xml" TargetMode="External"/><Relationship Id="rId983" Type="http://schemas.openxmlformats.org/officeDocument/2006/relationships/hyperlink" Target="https://nsearchives.nseindia.com/corporate/xbrl/BRSR17072026_BRSR_WebXMLFile_20260717_114831185.xml" TargetMode="External"/><Relationship Id="rId984" Type="http://schemas.openxmlformats.org/officeDocument/2006/relationships/hyperlink" Target="https://nsearchives.nseindia.com/corporate/xbrl/BRSR17072026_BRSR_WebXMLFile_20260717_114831185.xml" TargetMode="External"/><Relationship Id="rId985" Type="http://schemas.openxmlformats.org/officeDocument/2006/relationships/hyperlink" Target="https://nsearchives.nseindia.com/corporate/xbrl/INTEGRATED_FILING_INDAS_1666759_13052026094810_WEB.xml" TargetMode="External"/><Relationship Id="rId986" Type="http://schemas.openxmlformats.org/officeDocument/2006/relationships/hyperlink" Target="https://nsearchives.nseindia.com/corporate/BHARTIARTL_13072026161647_BRSR1.pdf" TargetMode="External"/><Relationship Id="rId987" Type="http://schemas.openxmlformats.org/officeDocument/2006/relationships/hyperlink" Target="https://nsearchives.nseindia.com/corporate/BHARTIARTL_13072026161647_BRSR1.pdf" TargetMode="External"/><Relationship Id="rId988" Type="http://schemas.openxmlformats.org/officeDocument/2006/relationships/hyperlink" Target="https://nsearchives.nseindia.com/corporate/xbrl/INTEGRATED_FILING_INDAS_1666759_13052026094810_WEB.xml" TargetMode="External"/><Relationship Id="rId989" Type="http://schemas.openxmlformats.org/officeDocument/2006/relationships/hyperlink" Target="https://nsearchives.nseindia.com/corporate/xbrl/130720261608_BRSR_WebXMLFile_20260713_161752683.xml" TargetMode="External"/><Relationship Id="rId990" Type="http://schemas.openxmlformats.org/officeDocument/2006/relationships/hyperlink" Target="https://nsearchives.nseindia.com/corporate/xbrl/AR_XBRL_BHARTIARTL_02092026113002.xml" TargetMode="External"/><Relationship Id="rId991" Type="http://schemas.openxmlformats.org/officeDocument/2006/relationships/hyperlink" Target="https://nsearchives.nseindia.com/corporate/xbrl/130720261608_BRSR_WebXMLFile_20260713_161752683.xml" TargetMode="External"/><Relationship Id="rId992" Type="http://schemas.openxmlformats.org/officeDocument/2006/relationships/hyperlink" Target="https://nsearchives.nseindia.com/corporate/xbrl/130720261608_BRSR_WebXMLFile_20260713_161752683.xml" TargetMode="External"/><Relationship Id="rId993" Type="http://schemas.openxmlformats.org/officeDocument/2006/relationships/hyperlink" Target="https://nsearchives.nseindia.com/corporate/xbrl/130720261608_BRSR_WebXMLFile_20260713_161752683.xml" TargetMode="External"/><Relationship Id="rId994" Type="http://schemas.openxmlformats.org/officeDocument/2006/relationships/hyperlink" Target="https://nsearchives.nseindia.com/corporate/xbrl/130720261608_BRSR_WebXMLFile_20260713_161752683.xml" TargetMode="External"/><Relationship Id="rId995" Type="http://schemas.openxmlformats.org/officeDocument/2006/relationships/hyperlink" Target="https://nsearchives.nseindia.com/corporate/xbrl/130720261608_BRSR_WebXMLFile_20260713_161752683.xml" TargetMode="External"/><Relationship Id="rId996" Type="http://schemas.openxmlformats.org/officeDocument/2006/relationships/hyperlink" Target="https://nsearchives.nseindia.com/corporate/xbrl/130720261608_BRSR_WebXMLFile_20260713_161752683.xml" TargetMode="External"/><Relationship Id="rId997" Type="http://schemas.openxmlformats.org/officeDocument/2006/relationships/hyperlink" Target="https://nsearchives.nseindia.com/corporate/xbrl/130720261608_BRSR_WebXMLFile_20260713_161752683.xml" TargetMode="External"/><Relationship Id="rId998" Type="http://schemas.openxmlformats.org/officeDocument/2006/relationships/hyperlink" Target="https://nsearchives.nseindia.com/corporate/xbrl/130720261608_BRSR_WebXMLFile_20260713_161752683.xml" TargetMode="External"/><Relationship Id="rId999" Type="http://schemas.openxmlformats.org/officeDocument/2006/relationships/hyperlink" Target="https://nsearchives.nseindia.com/corporate/xbrl/INTEGRATED_FILING_INDAS_1666677_13052026080211_WEB.xml" TargetMode="External"/><Relationship Id="rId1000" Type="http://schemas.openxmlformats.org/officeDocument/2006/relationships/hyperlink" Target="https://nsearchives.nseindia.com/corporate/HexacomApril20_18072026002350_BRSRIntimation25.pdf" TargetMode="External"/><Relationship Id="rId1001" Type="http://schemas.openxmlformats.org/officeDocument/2006/relationships/hyperlink" Target="https://nsearchives.nseindia.com/corporate/HexacomApril20_18072026002350_BRSRIntimation25.pdf" TargetMode="External"/><Relationship Id="rId1002" Type="http://schemas.openxmlformats.org/officeDocument/2006/relationships/hyperlink" Target="https://nsearchives.nseindia.com/corporate/xbrl/INTEGRATED_FILING_INDAS_1666677_13052026080211_WEB.xml" TargetMode="External"/><Relationship Id="rId1003" Type="http://schemas.openxmlformats.org/officeDocument/2006/relationships/hyperlink" Target="https://nsearchives.nseindia.com/corporate/xbrl/BRSR_BRSR_WebXMLFile_20260718_002700578.xml" TargetMode="External"/><Relationship Id="rId1004" Type="http://schemas.openxmlformats.org/officeDocument/2006/relationships/hyperlink" Target="https://nsearchives.nseindia.com/corporate/xbrl/AR_XBRL_BHARTIHEXA_07092026125616.xml" TargetMode="External"/><Relationship Id="rId1005" Type="http://schemas.openxmlformats.org/officeDocument/2006/relationships/hyperlink" Target="https://nsearchives.nseindia.com/corporate/xbrl/BRSR_BRSR_WebXMLFile_20260718_002700578.xml" TargetMode="External"/><Relationship Id="rId1006" Type="http://schemas.openxmlformats.org/officeDocument/2006/relationships/hyperlink" Target="https://nsearchives.nseindia.com/corporate/xbrl/BRSR_BRSR_WebXMLFile_20260718_002700578.xml" TargetMode="External"/><Relationship Id="rId1007" Type="http://schemas.openxmlformats.org/officeDocument/2006/relationships/hyperlink" Target="https://nsearchives.nseindia.com/corporate/xbrl/BRSR_BRSR_WebXMLFile_20260718_002700578.xml" TargetMode="External"/><Relationship Id="rId1008" Type="http://schemas.openxmlformats.org/officeDocument/2006/relationships/hyperlink" Target="https://nsearchives.nseindia.com/corporate/xbrl/BRSR_BRSR_WebXMLFile_20260718_002700578.xml" TargetMode="External"/><Relationship Id="rId1009" Type="http://schemas.openxmlformats.org/officeDocument/2006/relationships/hyperlink" Target="https://nsearchives.nseindia.com/corporate/xbrl/BRSR_BRSR_WebXMLFile_20260718_002700578.xml" TargetMode="External"/><Relationship Id="rId1010" Type="http://schemas.openxmlformats.org/officeDocument/2006/relationships/hyperlink" Target="https://nsearchives.nseindia.com/corporate/xbrl/BRSR_BRSR_WebXMLFile_20260718_002700578.xml" TargetMode="External"/><Relationship Id="rId1011" Type="http://schemas.openxmlformats.org/officeDocument/2006/relationships/hyperlink" Target="https://nsearchives.nseindia.com/corporate/xbrl/BRSR_BRSR_WebXMLFile_20260718_002700578.xml" TargetMode="External"/><Relationship Id="rId1012" Type="http://schemas.openxmlformats.org/officeDocument/2006/relationships/hyperlink" Target="https://nsearchives.nseindia.com/corporate/xbrl/BRSR_BRSR_WebXMLFile_20260718_002700578.xml" TargetMode="External"/><Relationship Id="rId1013" Type="http://schemas.openxmlformats.org/officeDocument/2006/relationships/hyperlink" Target="https://nsearchives.nseindia.com/corporate/xbrl/INTEGRATED_FILING_INDAS_1663366_04052026062712_WEB.xml" TargetMode="External"/><Relationship Id="rId1014" Type="http://schemas.openxmlformats.org/officeDocument/2006/relationships/hyperlink" Target="https://nsearchives.nseindia.com/corporate/BHEL_10072026183637_SE_letter_for_BRSR2526.pdf" TargetMode="External"/><Relationship Id="rId1015" Type="http://schemas.openxmlformats.org/officeDocument/2006/relationships/hyperlink" Target="https://nsearchives.nseindia.com/corporate/BHEL_10072026183637_SE_letter_for_BRSR2526.pdf" TargetMode="External"/><Relationship Id="rId1016" Type="http://schemas.openxmlformats.org/officeDocument/2006/relationships/hyperlink" Target="https://nsearchives.nseindia.com/corporate/xbrl/INTEGRATED_FILING_INDAS_1663366_04052026062712_WEB.xml" TargetMode="External"/><Relationship Id="rId1017" Type="http://schemas.openxmlformats.org/officeDocument/2006/relationships/hyperlink" Target="https://nsearchives.nseindia.com/corporate/xbrl/BRSRbhell2526_BRSR_WebXMLFile_20260710_183646790.xml" TargetMode="External"/><Relationship Id="rId1018" Type="http://schemas.openxmlformats.org/officeDocument/2006/relationships/hyperlink" Target="https://nsearchives.nseindia.com/corporate/xbrl/AR_XBRL_BHEL_04092026010741.xml" TargetMode="External"/><Relationship Id="rId1019" Type="http://schemas.openxmlformats.org/officeDocument/2006/relationships/hyperlink" Target="https://nsearchives.nseindia.com/corporate/BHEL_10072026183637_SE_letter_for_BRSR2526.pdf" TargetMode="External"/><Relationship Id="rId1020" Type="http://schemas.openxmlformats.org/officeDocument/2006/relationships/hyperlink" Target="https://nsearchives.nseindia.com/corporate/xbrl/BRSRbhell2526_BRSR_WebXMLFile_20260710_183646790.xml" TargetMode="External"/><Relationship Id="rId1021" Type="http://schemas.openxmlformats.org/officeDocument/2006/relationships/hyperlink" Target="https://nsearchives.nseindia.com/corporate/xbrl/BRSRbhell2526_BRSR_WebXMLFile_20260710_183646790.xml" TargetMode="External"/><Relationship Id="rId1022" Type="http://schemas.openxmlformats.org/officeDocument/2006/relationships/hyperlink" Target="https://nsearchives.nseindia.com/corporate/xbrl/BRSRbhell2526_BRSR_WebXMLFile_20260710_183646790.xml" TargetMode="External"/><Relationship Id="rId1023" Type="http://schemas.openxmlformats.org/officeDocument/2006/relationships/hyperlink" Target="https://nsearchives.nseindia.com/corporate/xbrl/BRSRbhell2526_BRSR_WebXMLFile_20260710_183646790.xml" TargetMode="External"/><Relationship Id="rId1024" Type="http://schemas.openxmlformats.org/officeDocument/2006/relationships/hyperlink" Target="https://nsearchives.nseindia.com/corporate/xbrl/BRSRbhell2526_BRSR_WebXMLFile_20260710_183646790.xml" TargetMode="External"/><Relationship Id="rId1025" Type="http://schemas.openxmlformats.org/officeDocument/2006/relationships/hyperlink" Target="https://nsearchives.nseindia.com/corporate/xbrl/BRSRbhell2526_BRSR_WebXMLFile_20260710_183646790.xml" TargetMode="External"/><Relationship Id="rId1026" Type="http://schemas.openxmlformats.org/officeDocument/2006/relationships/hyperlink" Target="https://nsearchives.nseindia.com/corporate/xbrl/BRSRbhell2526_BRSR_WebXMLFile_20260710_183646790.xml" TargetMode="External"/><Relationship Id="rId1027" Type="http://schemas.openxmlformats.org/officeDocument/2006/relationships/hyperlink" Target="https://nsearchives.nseindia.com/corporate/xbrl/INTEGRATED_FILING_INDAS_1671030_21052026095516_WEB.xml" TargetMode="External"/><Relationship Id="rId1028" Type="http://schemas.openxmlformats.org/officeDocument/2006/relationships/hyperlink" Target="https://nsearchives.nseindia.com/corporate/BIKAJIFOODS_23072026125038_40.pdf" TargetMode="External"/><Relationship Id="rId1029" Type="http://schemas.openxmlformats.org/officeDocument/2006/relationships/hyperlink" Target="https://nsearchives.nseindia.com/corporate/BIKAJIFOODS_23072026125038_40.pdf" TargetMode="External"/><Relationship Id="rId1030" Type="http://schemas.openxmlformats.org/officeDocument/2006/relationships/hyperlink" Target="https://nsearchives.nseindia.com/corporate/xbrl/INTEGRATED_FILING_INDAS_1671030_21052026095516_WEB.xml" TargetMode="External"/><Relationship Id="rId1031" Type="http://schemas.openxmlformats.org/officeDocument/2006/relationships/hyperlink" Target="https://nsearchives.nseindia.com/corporate/xbrl/BRSR_FY2025-26_XML_BRSR_WebXMLFile_20260723_125126001.xml" TargetMode="External"/><Relationship Id="rId1032" Type="http://schemas.openxmlformats.org/officeDocument/2006/relationships/hyperlink" Target="https://nsearchives.nseindia.com/corporate/xbrl/AR_XBRL_BIKAJI_17092026172810.xml" TargetMode="External"/><Relationship Id="rId1033" Type="http://schemas.openxmlformats.org/officeDocument/2006/relationships/hyperlink" Target="https://nsearchives.nseindia.com/corporate/BIKAJIFOODS_23072026125038_40.pdf" TargetMode="External"/><Relationship Id="rId1034" Type="http://schemas.openxmlformats.org/officeDocument/2006/relationships/hyperlink" Target="https://nsearchives.nseindia.com/corporate/BIKAJIFOODS_23072026125038_40.pdf" TargetMode="External"/><Relationship Id="rId1035" Type="http://schemas.openxmlformats.org/officeDocument/2006/relationships/hyperlink" Target="https://nsearchives.nseindia.com/corporate/BIKAJIFOODS_23072026125038_40.pdf" TargetMode="External"/><Relationship Id="rId1036" Type="http://schemas.openxmlformats.org/officeDocument/2006/relationships/hyperlink" Target="https://nsearchives.nseindia.com/corporate/xbrl/BRSR_FY2025-26_XML_BRSR_WebXMLFile_20260723_125126001.xml" TargetMode="External"/><Relationship Id="rId1037" Type="http://schemas.openxmlformats.org/officeDocument/2006/relationships/hyperlink" Target="https://nsearchives.nseindia.com/corporate/xbrl/BRSR_FY2025-26_XML_BRSR_WebXMLFile_20260723_125126001.xml" TargetMode="External"/><Relationship Id="rId1038" Type="http://schemas.openxmlformats.org/officeDocument/2006/relationships/hyperlink" Target="https://nsearchives.nseindia.com/corporate/xbrl/BRSR_FY2025-26_XML_BRSR_WebXMLFile_20260723_125126001.xml" TargetMode="External"/><Relationship Id="rId1039" Type="http://schemas.openxmlformats.org/officeDocument/2006/relationships/hyperlink" Target="https://nsearchives.nseindia.com/corporate/xbrl/BRSR_FY2025-26_XML_BRSR_WebXMLFile_20260723_125126001.xml" TargetMode="External"/><Relationship Id="rId1040" Type="http://schemas.openxmlformats.org/officeDocument/2006/relationships/hyperlink" Target="https://nsearchives.nseindia.com/corporate/xbrl/BRSR_FY2025-26_XML_BRSR_WebXMLFile_20260723_125126001.xml" TargetMode="External"/><Relationship Id="rId1041" Type="http://schemas.openxmlformats.org/officeDocument/2006/relationships/hyperlink" Target="https://nsearchives.nseindia.com/corporate/xbrl/INTEGRATED_FILING_INDAS_1664765_08052026121904_WEB.xml" TargetMode="External"/><Relationship Id="rId1042" Type="http://schemas.openxmlformats.org/officeDocument/2006/relationships/hyperlink" Target="https://nsearchives.nseindia.com/corporate/xbrl/BRSRXBRL26_BRSR_WebXMLFile_20260715_153041851.xml" TargetMode="External"/><Relationship Id="rId1043" Type="http://schemas.openxmlformats.org/officeDocument/2006/relationships/hyperlink" Target="https://nsearchives.nseindia.com/corporate/xbrl/BRSRXBRL26_BRSR_WebXMLFile_20260715_153041851.xml" TargetMode="External"/><Relationship Id="rId1044" Type="http://schemas.openxmlformats.org/officeDocument/2006/relationships/hyperlink" Target="https://nsearchives.nseindia.com/corporate/xbrl/INTEGRATED_FILING_INDAS_1664765_08052026121904_WEB.xml" TargetMode="External"/><Relationship Id="rId1045" Type="http://schemas.openxmlformats.org/officeDocument/2006/relationships/hyperlink" Target="https://nsearchives.nseindia.com/corporate/xbrl/BRSRXBRL26_BRSR_WebXMLFile_20260715_153041851.xml" TargetMode="External"/><Relationship Id="rId1046" Type="http://schemas.openxmlformats.org/officeDocument/2006/relationships/hyperlink" Target="https://nsearchives.nseindia.com/corporate/xbrl/INTEGRATED_FILING_INDAS_1664765_08052026121904_WEB.xml" TargetMode="External"/><Relationship Id="rId1047" Type="http://schemas.openxmlformats.org/officeDocument/2006/relationships/hyperlink" Target="https://nsearchives.nseindia.com/corporate/xbrl/BRSRXBRL26_BRSR_WebXMLFile_20260715_153041851.xml" TargetMode="External"/><Relationship Id="rId1048" Type="http://schemas.openxmlformats.org/officeDocument/2006/relationships/hyperlink" Target="https://nsearchives.nseindia.com/corporate/xbrl/BRSRXBRL26_BRSR_WebXMLFile_20260715_153041851.xml" TargetMode="External"/><Relationship Id="rId1049" Type="http://schemas.openxmlformats.org/officeDocument/2006/relationships/hyperlink" Target="https://nsearchives.nseindia.com/corporate/xbrl/BRSRXBRL26_BRSR_WebXMLFile_20260715_153041851.xml" TargetMode="External"/><Relationship Id="rId1050" Type="http://schemas.openxmlformats.org/officeDocument/2006/relationships/hyperlink" Target="https://nsearchives.nseindia.com/corporate/xbrl/BRSRXBRL26_BRSR_WebXMLFile_20260715_153041851.xml" TargetMode="External"/><Relationship Id="rId1051" Type="http://schemas.openxmlformats.org/officeDocument/2006/relationships/hyperlink" Target="https://nsearchives.nseindia.com/corporate/xbrl/BRSRXBRL26_BRSR_WebXMLFile_20260715_153041851.xml" TargetMode="External"/><Relationship Id="rId1052" Type="http://schemas.openxmlformats.org/officeDocument/2006/relationships/hyperlink" Target="https://nsearchives.nseindia.com/corporate/xbrl/BRSRXBRL26_BRSR_WebXMLFile_20260715_153041851.xml" TargetMode="External"/><Relationship Id="rId1053" Type="http://schemas.openxmlformats.org/officeDocument/2006/relationships/hyperlink" Target="https://nsearchives.nseindia.com/corporate/xbrl/BRSRXBRL26_BRSR_WebXMLFile_20260715_153041851.xml" TargetMode="External"/><Relationship Id="rId1054" Type="http://schemas.openxmlformats.org/officeDocument/2006/relationships/hyperlink" Target="https://nsearchives.nseindia.com/corporate/xbrl/BRSRXBRL26_BRSR_WebXMLFile_20260715_153041851.xml" TargetMode="External"/><Relationship Id="rId1055" Type="http://schemas.openxmlformats.org/officeDocument/2006/relationships/hyperlink" Target="https://nsearchives.nseindia.com/corporate/xbrl/INTEGRATED_FILING_INDAS_1669699_19052026115028_WEB.xml" TargetMode="External"/><Relationship Id="rId1056" Type="http://schemas.openxmlformats.org/officeDocument/2006/relationships/hyperlink" Target="https://nsearchives.nseindia.com/corporate/xbrl/BRSR_13904_WebXMLFile_20260829_223617210.xml" TargetMode="External"/><Relationship Id="rId1057" Type="http://schemas.openxmlformats.org/officeDocument/2006/relationships/hyperlink" Target="https://nsearchives.nseindia.com/corporate/xbrl/BRSR_13904_WebXMLFile_20260829_223617210.xml" TargetMode="External"/><Relationship Id="rId1058" Type="http://schemas.openxmlformats.org/officeDocument/2006/relationships/hyperlink" Target="https://nsearchives.nseindia.com/corporate/xbrl/INTEGRATED_FILING_INDAS_1669699_19052026115028_WEB.xml" TargetMode="External"/><Relationship Id="rId1059" Type="http://schemas.openxmlformats.org/officeDocument/2006/relationships/hyperlink" Target="https://nsearchives.nseindia.com/corporate/xbrl/BRSR_13904_WebXMLFile_20260829_223617210.xml" TargetMode="External"/><Relationship Id="rId1060" Type="http://schemas.openxmlformats.org/officeDocument/2006/relationships/hyperlink" Target="https://nsearchives.nseindia.com/corporate/xbrl/INTEGRATED_FILING_INDAS_1669699_19052026115028_WEB.xml" TargetMode="External"/><Relationship Id="rId1061" Type="http://schemas.openxmlformats.org/officeDocument/2006/relationships/hyperlink" Target="https://nsearchives.nseindia.com/corporate/xbrl/BRSR_13904_WebXMLFile_20260829_223617210.xml" TargetMode="External"/><Relationship Id="rId1062" Type="http://schemas.openxmlformats.org/officeDocument/2006/relationships/hyperlink" Target="https://www.blsinternational.com/assets/pdf/shareholder-general-meetings/annual-general-meeting/42nd/Annual-Report-For-FY2025-26.pdf" TargetMode="External"/><Relationship Id="rId1063" Type="http://schemas.openxmlformats.org/officeDocument/2006/relationships/hyperlink" Target="https://www.blsinternational.com/assets/pdf/shareholder-general-meetings/annual-general-meeting/42nd/Annual-Report-For-FY2025-26.pdf" TargetMode="External"/><Relationship Id="rId1064" Type="http://schemas.openxmlformats.org/officeDocument/2006/relationships/hyperlink" Target="https://nsearchives.nseindia.com/corporate/xbrl/BRSR_13904_WebXMLFile_20260829_223617210.xml" TargetMode="External"/><Relationship Id="rId1065" Type="http://schemas.openxmlformats.org/officeDocument/2006/relationships/hyperlink" Target="https://nsearchives.nseindia.com/corporate/xbrl/BRSR_13904_WebXMLFile_20260829_223617210.xml" TargetMode="External"/><Relationship Id="rId1066" Type="http://schemas.openxmlformats.org/officeDocument/2006/relationships/hyperlink" Target="https://nsearchives.nseindia.com/corporate/xbrl/BRSR_13904_WebXMLFile_20260829_223617210.xml" TargetMode="External"/><Relationship Id="rId1067" Type="http://schemas.openxmlformats.org/officeDocument/2006/relationships/hyperlink" Target="https://nsearchives.nseindia.com/corporate/xbrl/BRSR_13904_WebXMLFile_20260829_223617210.xml" TargetMode="External"/><Relationship Id="rId1068" Type="http://schemas.openxmlformats.org/officeDocument/2006/relationships/hyperlink" Target="https://nsearchives.nseindia.com/corporate/xbrl/BRSR_13904_WebXMLFile_20260829_223617210.xml" TargetMode="External"/><Relationship Id="rId1069" Type="http://schemas.openxmlformats.org/officeDocument/2006/relationships/hyperlink" Target="https://nsearchives.nseindia.com/corporate/xbrl/INTEGRATED_FILING_INDAS_1678839_02062026121218_WEB.xml" TargetMode="External"/><Relationship Id="rId1070" Type="http://schemas.openxmlformats.org/officeDocument/2006/relationships/hyperlink" Target="https://nsearchives.nseindia.com/corporate/xbrl/BRSR_510_WebXMLFile_20260828_164444856.xml" TargetMode="External"/><Relationship Id="rId1071" Type="http://schemas.openxmlformats.org/officeDocument/2006/relationships/hyperlink" Target="https://nsearchives.nseindia.com/corporate/xbrl/BRSR_510_WebXMLFile_20260828_164444856.xml" TargetMode="External"/><Relationship Id="rId1072" Type="http://schemas.openxmlformats.org/officeDocument/2006/relationships/hyperlink" Target="https://nsearchives.nseindia.com/corporate/xbrl/INTEGRATED_FILING_INDAS_1678839_02062026121218_WEB.xml" TargetMode="External"/><Relationship Id="rId1073" Type="http://schemas.openxmlformats.org/officeDocument/2006/relationships/hyperlink" Target="https://nsearchives.nseindia.com/corporate/xbrl/BRSR_510_WebXMLFile_20260828_164444856.xml" TargetMode="External"/><Relationship Id="rId1074" Type="http://schemas.openxmlformats.org/officeDocument/2006/relationships/hyperlink" Target="https://nsearchives.nseindia.com/corporate/xbrl/AR_XBRL_BLUEDART_16102026174800.xml" TargetMode="External"/><Relationship Id="rId1075" Type="http://schemas.openxmlformats.org/officeDocument/2006/relationships/hyperlink" Target="https://nsearchives.nseindia.com/corporate/xbrl/BRSR_510_WebXMLFile_20260828_164444856.xml" TargetMode="External"/><Relationship Id="rId1076" Type="http://schemas.openxmlformats.org/officeDocument/2006/relationships/hyperlink" Target="https://nsearchives.nseindia.com/corporate/BRSR_526612_28082026164430.pdf" TargetMode="External"/><Relationship Id="rId1077" Type="http://schemas.openxmlformats.org/officeDocument/2006/relationships/hyperlink" Target="https://nsearchives.nseindia.com/corporate/BRSR_526612_28082026164430.pdf" TargetMode="External"/><Relationship Id="rId1078" Type="http://schemas.openxmlformats.org/officeDocument/2006/relationships/hyperlink" Target="https://nsearchives.nseindia.com/corporate/xbrl/BRSR_510_WebXMLFile_20260828_164444856.xml" TargetMode="External"/><Relationship Id="rId1079" Type="http://schemas.openxmlformats.org/officeDocument/2006/relationships/hyperlink" Target="https://nsearchives.nseindia.com/corporate/xbrl/BRSR_510_WebXMLFile_20260828_164444856.xml" TargetMode="External"/><Relationship Id="rId1080" Type="http://schemas.openxmlformats.org/officeDocument/2006/relationships/hyperlink" Target="https://nsearchives.nseindia.com/corporate/xbrl/BRSR_510_WebXMLFile_20260828_164444856.xml" TargetMode="External"/><Relationship Id="rId1081" Type="http://schemas.openxmlformats.org/officeDocument/2006/relationships/hyperlink" Target="https://nsearchives.nseindia.com/corporate/xbrl/BRSR_510_WebXMLFile_20260828_164444856.xml" TargetMode="External"/><Relationship Id="rId1082" Type="http://schemas.openxmlformats.org/officeDocument/2006/relationships/hyperlink" Target="https://nsearchives.nseindia.com/corporate/xbrl/BRSR_510_WebXMLFile_20260828_164444856.xml" TargetMode="External"/><Relationship Id="rId1083" Type="http://schemas.openxmlformats.org/officeDocument/2006/relationships/hyperlink" Target="https://nsearchives.nseindia.com/corporate/xbrl/INTEGRATED_FILING_INDAS_1664147_06052026065034_WEB.xml" TargetMode="External"/><Relationship Id="rId1084" Type="http://schemas.openxmlformats.org/officeDocument/2006/relationships/hyperlink" Target="https://nsearchives.nseindia.com/corporate/xbrl/BRSR_500067_1372026232656_BRSR_WebXMLFile_20260713_232710648.xml" TargetMode="External"/><Relationship Id="rId1085" Type="http://schemas.openxmlformats.org/officeDocument/2006/relationships/hyperlink" Target="https://nsearchives.nseindia.com/corporate/xbrl/BRSR_500067_1372026232656_BRSR_WebXMLFile_20260713_232710648.xml" TargetMode="External"/><Relationship Id="rId1086" Type="http://schemas.openxmlformats.org/officeDocument/2006/relationships/hyperlink" Target="https://nsearchives.nseindia.com/corporate/xbrl/INTEGRATED_FILING_INDAS_1664147_06052026065034_WEB.xml" TargetMode="External"/><Relationship Id="rId1087" Type="http://schemas.openxmlformats.org/officeDocument/2006/relationships/hyperlink" Target="https://nsearchives.nseindia.com/corporate/xbrl/BRSR_500067_1372026232656_BRSR_WebXMLFile_20260713_232710648.xml" TargetMode="External"/><Relationship Id="rId1088" Type="http://schemas.openxmlformats.org/officeDocument/2006/relationships/hyperlink" Target="https://nsearchives.nseindia.com/corporate/xbrl/AR_XBRL_BLUESTARCO_04092026132215.xml" TargetMode="External"/><Relationship Id="rId1089" Type="http://schemas.openxmlformats.org/officeDocument/2006/relationships/hyperlink" Target="https://nsearchives.nseindia.com/corporate/xbrl/BRSR_500067_1372026232656_BRSR_WebXMLFile_20260713_232710648.xml" TargetMode="External"/><Relationship Id="rId1090" Type="http://schemas.openxmlformats.org/officeDocument/2006/relationships/hyperlink" Target="https://nsearchives.nseindia.com/corporate/BRSR_500067_13072026232656.pdf" TargetMode="External"/><Relationship Id="rId1091" Type="http://schemas.openxmlformats.org/officeDocument/2006/relationships/hyperlink" Target="https://nsearchives.nseindia.com/corporate/BRSR_500067_13072026232656.pdf" TargetMode="External"/><Relationship Id="rId1092" Type="http://schemas.openxmlformats.org/officeDocument/2006/relationships/hyperlink" Target="https://nsearchives.nseindia.com/corporate/xbrl/BRSR_500067_1372026232656_BRSR_WebXMLFile_20260713_232710648.xml" TargetMode="External"/><Relationship Id="rId1093" Type="http://schemas.openxmlformats.org/officeDocument/2006/relationships/hyperlink" Target="https://nsearchives.nseindia.com/corporate/xbrl/BRSR_500067_1372026232656_BRSR_WebXMLFile_20260713_232710648.xml" TargetMode="External"/><Relationship Id="rId1094" Type="http://schemas.openxmlformats.org/officeDocument/2006/relationships/hyperlink" Target="https://nsearchives.nseindia.com/corporate/xbrl/BRSR_500067_1372026232656_BRSR_WebXMLFile_20260713_232710648.xml" TargetMode="External"/><Relationship Id="rId1095" Type="http://schemas.openxmlformats.org/officeDocument/2006/relationships/hyperlink" Target="https://nsearchives.nseindia.com/corporate/xbrl/BRSR_500067_1372026232656_BRSR_WebXMLFile_20260713_232710648.xml" TargetMode="External"/><Relationship Id="rId1096" Type="http://schemas.openxmlformats.org/officeDocument/2006/relationships/hyperlink" Target="https://nsearchives.nseindia.com/corporate/xbrl/BRSR_500067_1372026232656_BRSR_WebXMLFile_20260713_232710648.xml" TargetMode="External"/><Relationship Id="rId1097" Type="http://schemas.openxmlformats.org/officeDocument/2006/relationships/hyperlink" Target="https://nsearchives.nseindia.com/corporate/xbrl/INTEGRATED_FILING_INDAS_1670021_20052026054926_WEB.xml" TargetMode="External"/><Relationship Id="rId1098" Type="http://schemas.openxmlformats.org/officeDocument/2006/relationships/hyperlink" Target="https://nsearchives.nseindia.com/corporate/xbrl/BRSRFY202526_BRSR_WebXMLFile_20260710_102419136.xml" TargetMode="External"/><Relationship Id="rId1099" Type="http://schemas.openxmlformats.org/officeDocument/2006/relationships/hyperlink" Target="https://nsearchives.nseindia.com/corporate/xbrl/BRSRFY202526_BRSR_WebXMLFile_20260710_102419136.xml" TargetMode="External"/><Relationship Id="rId1100" Type="http://schemas.openxmlformats.org/officeDocument/2006/relationships/hyperlink" Target="https://nsearchives.nseindia.com/corporate/xbrl/INTEGRATED_FILING_INDAS_1670021_20052026054926_WEB.xml" TargetMode="External"/><Relationship Id="rId1101" Type="http://schemas.openxmlformats.org/officeDocument/2006/relationships/hyperlink" Target="https://nsearchives.nseindia.com/corporate/xbrl/BRSRFY202526_BRSR_WebXMLFile_20260710_102419136.xml" TargetMode="External"/><Relationship Id="rId1102" Type="http://schemas.openxmlformats.org/officeDocument/2006/relationships/hyperlink" Target="https://nsearchives.nseindia.com/corporate/xbrl/AR_XBRL_BOSCHLTD_27082026101918.xml" TargetMode="External"/><Relationship Id="rId1103" Type="http://schemas.openxmlformats.org/officeDocument/2006/relationships/hyperlink" Target="https://nsearchives.nseindia.com/corporate/xbrl/BRSRFY202526_BRSR_WebXMLFile_20260710_102419136.xml" TargetMode="External"/><Relationship Id="rId1104" Type="http://schemas.openxmlformats.org/officeDocument/2006/relationships/hyperlink" Target="https://nsearchives.nseindia.com/corporate/BOSCHLTD2025_10072026102401_LettertoSEBRSR2026.pdf" TargetMode="External"/><Relationship Id="rId1105" Type="http://schemas.openxmlformats.org/officeDocument/2006/relationships/hyperlink" Target="https://nsearchives.nseindia.com/corporate/xbrl/BRSRFY202526_BRSR_WebXMLFile_20260710_102419136.xml" TargetMode="External"/><Relationship Id="rId1106" Type="http://schemas.openxmlformats.org/officeDocument/2006/relationships/hyperlink" Target="https://nsearchives.nseindia.com/corporate/xbrl/BRSRFY202526_BRSR_WebXMLFile_20260710_102419136.xml" TargetMode="External"/><Relationship Id="rId1107" Type="http://schemas.openxmlformats.org/officeDocument/2006/relationships/hyperlink" Target="https://nsearchives.nseindia.com/corporate/xbrl/BRSRFY202526_BRSR_WebXMLFile_20260710_102419136.xml" TargetMode="External"/><Relationship Id="rId1108" Type="http://schemas.openxmlformats.org/officeDocument/2006/relationships/hyperlink" Target="https://nsearchives.nseindia.com/corporate/xbrl/BRSRFY202526_BRSR_WebXMLFile_20260710_102419136.xml" TargetMode="External"/><Relationship Id="rId1109" Type="http://schemas.openxmlformats.org/officeDocument/2006/relationships/hyperlink" Target="https://nsearchives.nseindia.com/corporate/xbrl/BRSRFY202526_BRSR_WebXMLFile_20260710_102419136.xml" TargetMode="External"/><Relationship Id="rId1110" Type="http://schemas.openxmlformats.org/officeDocument/2006/relationships/hyperlink" Target="https://nsearchives.nseindia.com/corporate/xbrl/BRSRFY202526_BRSR_WebXMLFile_20260710_102419136.xml" TargetMode="External"/><Relationship Id="rId1111" Type="http://schemas.openxmlformats.org/officeDocument/2006/relationships/hyperlink" Target="https://nsearchives.nseindia.com/corporate/xbrl/INTEGRATED_FILING_INDAS_1669456_19052026064423_WEB.xml" TargetMode="External"/><Relationship Id="rId1112" Type="http://schemas.openxmlformats.org/officeDocument/2006/relationships/hyperlink" Target="https://nsearchives.nseindia.com/corporate/xbrl/INTEGRATED_FILING_INDAS_1669456_19052026064423_WEB.xml" TargetMode="External"/><Relationship Id="rId1113" Type="http://schemas.openxmlformats.org/officeDocument/2006/relationships/hyperlink" Target="https://nsearchives.nseindia.com/corporate/xbrl/INTEGRATED_FILING_INDAS_1669456_19052026064423_WEB.xml" TargetMode="External"/><Relationship Id="rId1114" Type="http://schemas.openxmlformats.org/officeDocument/2006/relationships/hyperlink" Target="https://nsearchives.nseindia.com/corporate/xbrl/INTEGRATED_FILING_INDAS_1664224_06052026082330_WEB.xml" TargetMode="External"/><Relationship Id="rId1115" Type="http://schemas.openxmlformats.org/officeDocument/2006/relationships/hyperlink" Target="https://nsearchives.nseindia.com/corporate/xbrl/BRSR_532929_227202612617_BRSR_WebXMLFile_20260722_012639284.xml" TargetMode="External"/><Relationship Id="rId1116" Type="http://schemas.openxmlformats.org/officeDocument/2006/relationships/hyperlink" Target="https://nsearchives.nseindia.com/corporate/xbrl/BRSR_532929_227202612617_BRSR_WebXMLFile_20260722_012639284.xml" TargetMode="External"/><Relationship Id="rId1117" Type="http://schemas.openxmlformats.org/officeDocument/2006/relationships/hyperlink" Target="https://nsearchives.nseindia.com/corporate/xbrl/INTEGRATED_FILING_INDAS_1664224_06052026082330_WEB.xml" TargetMode="External"/><Relationship Id="rId1118" Type="http://schemas.openxmlformats.org/officeDocument/2006/relationships/hyperlink" Target="https://nsearchives.nseindia.com/corporate/xbrl/BRSR_532929_227202612617_BRSR_WebXMLFile_20260722_012639284.xml" TargetMode="External"/><Relationship Id="rId1119" Type="http://schemas.openxmlformats.org/officeDocument/2006/relationships/hyperlink" Target="https://nsearchives.nseindia.com/corporate/xbrl/AR_XBRL_BRIGADE_25092026175552.xml" TargetMode="External"/><Relationship Id="rId1120" Type="http://schemas.openxmlformats.org/officeDocument/2006/relationships/hyperlink" Target="https://nsearchives.nseindia.com/corporate/xbrl/BRSR_532929_227202612617_BRSR_WebXMLFile_20260722_012639284.xml" TargetMode="External"/><Relationship Id="rId1121" Type="http://schemas.openxmlformats.org/officeDocument/2006/relationships/hyperlink" Target="https://nsearchives.nseindia.com/corporate/xbrl/BRSR_532929_227202612617_BRSR_WebXMLFile_20260722_012639284.xml" TargetMode="External"/><Relationship Id="rId1122" Type="http://schemas.openxmlformats.org/officeDocument/2006/relationships/hyperlink" Target="https://nsearchives.nseindia.com/corporate/xbrl/BRSR_532929_227202612617_BRSR_WebXMLFile_20260722_012639284.xml" TargetMode="External"/><Relationship Id="rId1123" Type="http://schemas.openxmlformats.org/officeDocument/2006/relationships/hyperlink" Target="https://nsearchives.nseindia.com/corporate/xbrl/BRSR_532929_227202612617_BRSR_WebXMLFile_20260722_012639284.xml" TargetMode="External"/><Relationship Id="rId1124" Type="http://schemas.openxmlformats.org/officeDocument/2006/relationships/hyperlink" Target="https://nsearchives.nseindia.com/corporate/xbrl/BRSR_532929_227202612617_BRSR_WebXMLFile_20260722_012639284.xml" TargetMode="External"/><Relationship Id="rId1125" Type="http://schemas.openxmlformats.org/officeDocument/2006/relationships/hyperlink" Target="https://nsearchives.nseindia.com/corporate/xbrl/BRSR_532929_227202612617_BRSR_WebXMLFile_20260722_012639284.xml" TargetMode="External"/><Relationship Id="rId1126" Type="http://schemas.openxmlformats.org/officeDocument/2006/relationships/hyperlink" Target="https://nsearchives.nseindia.com/corporate/xbrl/BRSR_532929_227202612617_BRSR_WebXMLFile_20260722_012639284.xml" TargetMode="External"/><Relationship Id="rId1127" Type="http://schemas.openxmlformats.org/officeDocument/2006/relationships/hyperlink" Target="https://nsearchives.nseindia.com/corporate/xbrl/BRSR_532929_227202612617_BRSR_WebXMLFile_20260722_012639284.xml" TargetMode="External"/><Relationship Id="rId1128" Type="http://schemas.openxmlformats.org/officeDocument/2006/relationships/hyperlink" Target="https://nsearchives.nseindia.com/corporate/xbrl/INTEGRATED_FILING_INDAS_1664749_07052026113812_WEB.xml" TargetMode="External"/><Relationship Id="rId1129" Type="http://schemas.openxmlformats.org/officeDocument/2006/relationships/hyperlink" Target="https://nsearchives.nseindia.com/corporate/xbrl/BRSR_500825_17720260120_BRSR_WebXMLFile_20260717_000846086.xml" TargetMode="External"/><Relationship Id="rId1130" Type="http://schemas.openxmlformats.org/officeDocument/2006/relationships/hyperlink" Target="https://nsearchives.nseindia.com/corporate/xbrl/BRSR_500825_17720260120_BRSR_WebXMLFile_20260717_000846086.xml" TargetMode="External"/><Relationship Id="rId1131" Type="http://schemas.openxmlformats.org/officeDocument/2006/relationships/hyperlink" Target="https://nsearchives.nseindia.com/corporate/xbrl/INTEGRATED_FILING_INDAS_1664749_07052026113812_WEB.xml" TargetMode="External"/><Relationship Id="rId1132" Type="http://schemas.openxmlformats.org/officeDocument/2006/relationships/hyperlink" Target="https://nsearchives.nseindia.com/corporate/xbrl/BRSR_500825_17720260120_BRSR_WebXMLFile_20260717_000846086.xml" TargetMode="External"/><Relationship Id="rId1133" Type="http://schemas.openxmlformats.org/officeDocument/2006/relationships/hyperlink" Target="https://nsearchives.nseindia.com/corporate/xbrl/AR_XBRL_BRITANNIA_17092026190755.xml" TargetMode="External"/><Relationship Id="rId1134" Type="http://schemas.openxmlformats.org/officeDocument/2006/relationships/hyperlink" Target="https://nsearchives.nseindia.com/corporate/xbrl/BRSR_500825_17720260120_BRSR_WebXMLFile_20260717_000846086.xml" TargetMode="External"/><Relationship Id="rId1135" Type="http://schemas.openxmlformats.org/officeDocument/2006/relationships/hyperlink" Target="https://media.britannia.co.in/Britannia_Annual_Report_2025_26_High_Resolution_c738982760.pdf" TargetMode="External"/><Relationship Id="rId1136" Type="http://schemas.openxmlformats.org/officeDocument/2006/relationships/hyperlink" Target="https://media.britannia.co.in/Britannia_Annual_Report_2025_26_High_Resolution_c738982760.pdf" TargetMode="External"/><Relationship Id="rId1137" Type="http://schemas.openxmlformats.org/officeDocument/2006/relationships/hyperlink" Target="https://nsearchives.nseindia.com/corporate/xbrl/BRSR_500825_17720260120_BRSR_WebXMLFile_20260717_000846086.xml" TargetMode="External"/><Relationship Id="rId1138" Type="http://schemas.openxmlformats.org/officeDocument/2006/relationships/hyperlink" Target="https://nsearchives.nseindia.com/corporate/xbrl/BRSR_500825_17720260120_BRSR_WebXMLFile_20260717_000846086.xml" TargetMode="External"/><Relationship Id="rId1139" Type="http://schemas.openxmlformats.org/officeDocument/2006/relationships/hyperlink" Target="https://nsearchives.nseindia.com/corporate/xbrl/BRSR_500825_17720260120_BRSR_WebXMLFile_20260717_000846086.xml" TargetMode="External"/><Relationship Id="rId1140" Type="http://schemas.openxmlformats.org/officeDocument/2006/relationships/hyperlink" Target="https://nsearchives.nseindia.com/corporate/xbrl/BRSR_500825_17720260120_BRSR_WebXMLFile_20260717_000846086.xml" TargetMode="External"/><Relationship Id="rId1141" Type="http://schemas.openxmlformats.org/officeDocument/2006/relationships/hyperlink" Target="https://nsearchives.nseindia.com/corporate/xbrl/BRSR_500825_17720260120_BRSR_WebXMLFile_20260717_000846086.xml" TargetMode="External"/><Relationship Id="rId1142" Type="http://schemas.openxmlformats.org/officeDocument/2006/relationships/hyperlink" Target="https://nsearchives.nseindia.com/corporate/xbrl/INTEGRATED_FILING_INDAS_1664538_07052026062658_WEB.xml" TargetMode="External"/><Relationship Id="rId1143" Type="http://schemas.openxmlformats.org/officeDocument/2006/relationships/hyperlink" Target="https://nsearchives.nseindia.com/corporate/xbrl/BRSRXML_BRSR_WebXMLFile_20260723_104238488.xml" TargetMode="External"/><Relationship Id="rId1144" Type="http://schemas.openxmlformats.org/officeDocument/2006/relationships/hyperlink" Target="https://nsearchives.nseindia.com/corporate/xbrl/BRSRXML_BRSR_WebXMLFile_20260723_104238488.xml" TargetMode="External"/><Relationship Id="rId1145" Type="http://schemas.openxmlformats.org/officeDocument/2006/relationships/hyperlink" Target="https://nsearchives.nseindia.com/corporate/xbrl/INTEGRATED_FILING_INDAS_1664538_07052026062658_WEB.xml" TargetMode="External"/><Relationship Id="rId1146" Type="http://schemas.openxmlformats.org/officeDocument/2006/relationships/hyperlink" Target="https://nsearchives.nseindia.com/corporate/xbrl/BRSRXML_BRSR_WebXMLFile_20260723_104238488.xml" TargetMode="External"/><Relationship Id="rId1147" Type="http://schemas.openxmlformats.org/officeDocument/2006/relationships/hyperlink" Target="https://nsearchives.nseindia.com/corporate/xbrl/AR_XBRL_BSE_16092026171120.xml" TargetMode="External"/><Relationship Id="rId1148" Type="http://schemas.openxmlformats.org/officeDocument/2006/relationships/hyperlink" Target="https://nsearchives.nseindia.com/corporate/xbrl/BRSRXML_BRSR_WebXMLFile_20260723_104238488.xml" TargetMode="External"/><Relationship Id="rId1149" Type="http://schemas.openxmlformats.org/officeDocument/2006/relationships/hyperlink" Target="https://nsearchives.nseindia.com/corporate/BSE1_23072026104201_NSEIntimationBRSR.pdf" TargetMode="External"/><Relationship Id="rId1150" Type="http://schemas.openxmlformats.org/officeDocument/2006/relationships/hyperlink" Target="https://nsearchives.nseindia.com/corporate/BSE1_23072026104201_NSEIntimationBRSR.pdf" TargetMode="External"/><Relationship Id="rId1151" Type="http://schemas.openxmlformats.org/officeDocument/2006/relationships/hyperlink" Target="https://nsearchives.nseindia.com/corporate/xbrl/BRSRXML_BRSR_WebXMLFile_20260723_104238488.xml" TargetMode="External"/><Relationship Id="rId1152" Type="http://schemas.openxmlformats.org/officeDocument/2006/relationships/hyperlink" Target="https://nsearchives.nseindia.com/corporate/xbrl/BRSRXML_BRSR_WebXMLFile_20260723_104238488.xml" TargetMode="External"/><Relationship Id="rId1153" Type="http://schemas.openxmlformats.org/officeDocument/2006/relationships/hyperlink" Target="https://nsearchives.nseindia.com/corporate/xbrl/BRSRXML_BRSR_WebXMLFile_20260723_104238488.xml" TargetMode="External"/><Relationship Id="rId1154" Type="http://schemas.openxmlformats.org/officeDocument/2006/relationships/hyperlink" Target="https://nsearchives.nseindia.com/corporate/xbrl/BRSRXML_BRSR_WebXMLFile_20260723_104238488.xml" TargetMode="External"/><Relationship Id="rId1155" Type="http://schemas.openxmlformats.org/officeDocument/2006/relationships/hyperlink" Target="https://nsearchives.nseindia.com/corporate/xbrl/BRSRXML_BRSR_WebXMLFile_20260723_104238488.xml" TargetMode="External"/><Relationship Id="rId1156" Type="http://schemas.openxmlformats.org/officeDocument/2006/relationships/hyperlink" Target="https://nsearchives.nseindia.com/corporate/xbrl/INTEGRATED_FILING_INDAS_1663467_04052026093047_WEB.xml" TargetMode="External"/><Relationship Id="rId1157" Type="http://schemas.openxmlformats.org/officeDocument/2006/relationships/hyperlink" Target="https://nsearchives.nseindia.com/corporate/xbrl/BRSR_XML_15062026_BRSR_WebXMLFile_20260615_215715138.xml" TargetMode="External"/><Relationship Id="rId1158" Type="http://schemas.openxmlformats.org/officeDocument/2006/relationships/hyperlink" Target="https://nsearchives.nseindia.com/corporate/xbrl/BRSR_XML_15062026_BRSR_WebXMLFile_20260615_215715138.xml" TargetMode="External"/><Relationship Id="rId1159" Type="http://schemas.openxmlformats.org/officeDocument/2006/relationships/hyperlink" Target="https://nsearchives.nseindia.com/corporate/xbrl/INTEGRATED_FILING_INDAS_1663467_04052026093047_WEB.xml" TargetMode="External"/><Relationship Id="rId1160" Type="http://schemas.openxmlformats.org/officeDocument/2006/relationships/hyperlink" Target="https://nsearchives.nseindia.com/corporate/xbrl/BRSR_XML_15062026_BRSR_WebXMLFile_20260615_215715138.xml" TargetMode="External"/><Relationship Id="rId1161" Type="http://schemas.openxmlformats.org/officeDocument/2006/relationships/hyperlink" Target="https://nsearchives.nseindia.com/corporate/xbrl/INTEGRATED_FILING_INDAS_1663467_04052026093047_WEB.xml" TargetMode="External"/><Relationship Id="rId1162" Type="http://schemas.openxmlformats.org/officeDocument/2006/relationships/hyperlink" Target="https://nsearchives.nseindia.com/corporate/xbrl/BRSR_XML_15062026_BRSR_WebXMLFile_20260615_215715138.xml" TargetMode="External"/><Relationship Id="rId1163" Type="http://schemas.openxmlformats.org/officeDocument/2006/relationships/hyperlink" Target="https://nsearchives.nseindia.com/corporate/xbrl/BRSR_XML_15062026_BRSR_WebXMLFile_20260615_215715138.xml" TargetMode="External"/><Relationship Id="rId1164" Type="http://schemas.openxmlformats.org/officeDocument/2006/relationships/hyperlink" Target="https://nsearchives.nseindia.com/corporate/xbrl/BRSR_XML_15062026_BRSR_WebXMLFile_20260615_215715138.xml" TargetMode="External"/><Relationship Id="rId1165" Type="http://schemas.openxmlformats.org/officeDocument/2006/relationships/hyperlink" Target="https://nsearchives.nseindia.com/corporate/xbrl/BRSR_XML_15062026_BRSR_WebXMLFile_20260615_215715138.xml" TargetMode="External"/><Relationship Id="rId1166" Type="http://schemas.openxmlformats.org/officeDocument/2006/relationships/hyperlink" Target="https://nsearchives.nseindia.com/corporate/xbrl/BRSR_XML_15062026_BRSR_WebXMLFile_20260615_215715138.xml" TargetMode="External"/><Relationship Id="rId1167" Type="http://schemas.openxmlformats.org/officeDocument/2006/relationships/hyperlink" Target="https://nsearchives.nseindia.com/corporate/xbrl/BRSR_XML_15062026_BRSR_WebXMLFile_20260615_215715138.xml" TargetMode="External"/><Relationship Id="rId1168" Type="http://schemas.openxmlformats.org/officeDocument/2006/relationships/hyperlink" Target="https://nsearchives.nseindia.com/corporate/xbrl/BRSR_XML_15062026_BRSR_WebXMLFile_20260615_215715138.xml" TargetMode="External"/><Relationship Id="rId1169" Type="http://schemas.openxmlformats.org/officeDocument/2006/relationships/hyperlink" Target="https://nsearchives.nseindia.com/corporate/xbrl/BRSR_XML_15062026_BRSR_WebXMLFile_20260615_215715138.xml" TargetMode="External"/><Relationship Id="rId1170" Type="http://schemas.openxmlformats.org/officeDocument/2006/relationships/hyperlink" Target="https://nsearchives.nseindia.com/corporate/xbrl/INTEGRATED_FILING_BANKING_1665783_11052026113236_WEB.xml" TargetMode="External"/><Relationship Id="rId1171" Type="http://schemas.openxmlformats.org/officeDocument/2006/relationships/hyperlink" Target="https://nsearchives.nseindia.com/corporate/xbrl/BRSR_532483_2752026191541_BRSR_WebXMLFile_20260606_020946333.xml" TargetMode="External"/><Relationship Id="rId1172" Type="http://schemas.openxmlformats.org/officeDocument/2006/relationships/hyperlink" Target="https://nsearchives.nseindia.com/corporate/xbrl/BRSR_532483_2752026191541_BRSR_WebXMLFile_20260606_020946333.xml" TargetMode="External"/><Relationship Id="rId1173" Type="http://schemas.openxmlformats.org/officeDocument/2006/relationships/hyperlink" Target="https://nsearchives.nseindia.com/corporate/xbrl/INTEGRATED_FILING_BANKING_1665783_11052026113236_WEB.xml" TargetMode="External"/><Relationship Id="rId1174" Type="http://schemas.openxmlformats.org/officeDocument/2006/relationships/hyperlink" Target="https://nsearchives.nseindia.com/corporate/xbrl/BRSR_532483_2752026191541_BRSR_WebXMLFile_20260606_020946333.xml" TargetMode="External"/><Relationship Id="rId1175" Type="http://schemas.openxmlformats.org/officeDocument/2006/relationships/hyperlink" Target="https://nsearchives.nseindia.com/corporate/xbrl/INTEGRATED_FILING_BANKING_1665783_11052026113236_WEB.xml" TargetMode="External"/><Relationship Id="rId1176" Type="http://schemas.openxmlformats.org/officeDocument/2006/relationships/hyperlink" Target="https://nsearchives.nseindia.com/corporate/xbrl/BRSR_532483_2752026191541_BRSR_WebXMLFile_20260606_020946333.xml" TargetMode="External"/><Relationship Id="rId1177" Type="http://schemas.openxmlformats.org/officeDocument/2006/relationships/hyperlink" Target="https://nsearchives.nseindia.com/corporate/xbrl/BRSR_532483_2752026191541_BRSR_WebXMLFile_20260606_020946333.xml" TargetMode="External"/><Relationship Id="rId1178" Type="http://schemas.openxmlformats.org/officeDocument/2006/relationships/hyperlink" Target="https://nsearchives.nseindia.com/corporate/xbrl/BRSR_532483_2752026191541_BRSR_WebXMLFile_20260606_020946333.xml" TargetMode="External"/><Relationship Id="rId1179" Type="http://schemas.openxmlformats.org/officeDocument/2006/relationships/hyperlink" Target="https://nsearchives.nseindia.com/corporate/xbrl/BRSR_532483_2752026191541_BRSR_WebXMLFile_20260606_020946333.xml" TargetMode="External"/><Relationship Id="rId1180" Type="http://schemas.openxmlformats.org/officeDocument/2006/relationships/hyperlink" Target="https://nsearchives.nseindia.com/corporate/xbrl/BRSR_532483_2752026191541_BRSR_WebXMLFile_20260606_020946333.xml" TargetMode="External"/><Relationship Id="rId1181" Type="http://schemas.openxmlformats.org/officeDocument/2006/relationships/hyperlink" Target="https://nsearchives.nseindia.com/corporate/xbrl/BRSR_532483_2752026191541_BRSR_WebXMLFile_20260606_020946333.xml" TargetMode="External"/><Relationship Id="rId1182" Type="http://schemas.openxmlformats.org/officeDocument/2006/relationships/hyperlink" Target="https://nsearchives.nseindia.com/corporate/xbrl/BRSR_532483_2752026191541_BRSR_WebXMLFile_20260606_020946333.xml" TargetMode="External"/><Relationship Id="rId1183" Type="http://schemas.openxmlformats.org/officeDocument/2006/relationships/hyperlink" Target="https://nsearchives.nseindia.com/corporate/xbrl/BRSR_532483_2752026191541_BRSR_WebXMLFile_20260606_020946333.xml" TargetMode="External"/><Relationship Id="rId1184" Type="http://schemas.openxmlformats.org/officeDocument/2006/relationships/hyperlink" Target="https://nsearchives.nseindia.com/corporate/xbrl/INTEGRATED_FILING_NBFC_INDAS_1658760_24042026094816_WEB.xml" TargetMode="External"/><Relationship Id="rId1185" Type="http://schemas.openxmlformats.org/officeDocument/2006/relationships/hyperlink" Target="https://nsearchives.nseindia.com/corporate/xbrl/XML_BRSR_WebXMLFile_20260706_193838646.xml" TargetMode="External"/><Relationship Id="rId1186" Type="http://schemas.openxmlformats.org/officeDocument/2006/relationships/hyperlink" Target="https://nsearchives.nseindia.com/corporate/xbrl/XML_BRSR_WebXMLFile_20260706_193838646.xml" TargetMode="External"/><Relationship Id="rId1187" Type="http://schemas.openxmlformats.org/officeDocument/2006/relationships/hyperlink" Target="https://nsearchives.nseindia.com/corporate/xbrl/INTEGRATED_FILING_NBFC_INDAS_1658760_24042026094816_WEB.xml" TargetMode="External"/><Relationship Id="rId1188" Type="http://schemas.openxmlformats.org/officeDocument/2006/relationships/hyperlink" Target="https://nsearchives.nseindia.com/corporate/xbrl/XML_BRSR_WebXMLFile_20260706_193838646.xml" TargetMode="External"/><Relationship Id="rId1189" Type="http://schemas.openxmlformats.org/officeDocument/2006/relationships/hyperlink" Target="https://nsearchives.nseindia.com/corporate/xbrl/INTEGRATED_FILING_NBFC_INDAS_1658760_24042026094816_WEB.xml" TargetMode="External"/><Relationship Id="rId1190" Type="http://schemas.openxmlformats.org/officeDocument/2006/relationships/hyperlink" Target="https://nsearchives.nseindia.com/corporate/xbrl/XML_BRSR_WebXMLFile_20260706_193838646.xml" TargetMode="External"/><Relationship Id="rId1191" Type="http://schemas.openxmlformats.org/officeDocument/2006/relationships/hyperlink" Target="https://nsearchives.nseindia.com/corporate/CANFINHOME_06072026193533_BRSR_Intimation.pdf" TargetMode="External"/><Relationship Id="rId1192" Type="http://schemas.openxmlformats.org/officeDocument/2006/relationships/hyperlink" Target="https://nsearchives.nseindia.com/corporate/CANFINHOME_06072026193533_BRSR_Intimation.pdf" TargetMode="External"/><Relationship Id="rId1193" Type="http://schemas.openxmlformats.org/officeDocument/2006/relationships/hyperlink" Target="https://nsearchives.nseindia.com/corporate/xbrl/XML_BRSR_WebXMLFile_20260706_193838646.xml" TargetMode="External"/><Relationship Id="rId1194" Type="http://schemas.openxmlformats.org/officeDocument/2006/relationships/hyperlink" Target="https://nsearchives.nseindia.com/corporate/xbrl/XML_BRSR_WebXMLFile_20260706_193838646.xml" TargetMode="External"/><Relationship Id="rId1195" Type="http://schemas.openxmlformats.org/officeDocument/2006/relationships/hyperlink" Target="https://nsearchives.nseindia.com/corporate/xbrl/XML_BRSR_WebXMLFile_20260706_193838646.xml" TargetMode="External"/><Relationship Id="rId1196" Type="http://schemas.openxmlformats.org/officeDocument/2006/relationships/hyperlink" Target="https://nsearchives.nseindia.com/corporate/xbrl/XML_BRSR_WebXMLFile_20260706_193838646.xml" TargetMode="External"/><Relationship Id="rId1197" Type="http://schemas.openxmlformats.org/officeDocument/2006/relationships/hyperlink" Target="https://nsearchives.nseindia.com/corporate/xbrl/XML_BRSR_WebXMLFile_20260706_193838646.xml" TargetMode="External"/><Relationship Id="rId1198" Type="http://schemas.openxmlformats.org/officeDocument/2006/relationships/hyperlink" Target="https://nsearchives.nseindia.com/corporate/xbrl/INTEGRATED_FILING_LI_1704383_29072026064856_WEB.xml" TargetMode="External"/><Relationship Id="rId1199" Type="http://schemas.openxmlformats.org/officeDocument/2006/relationships/hyperlink" Target="https://nsearchives.nseindia.com/corporate/xbrl/BRSR_544583_2472026161824_BRSR_WebXMLFile_20260724_161918353.xml" TargetMode="External"/><Relationship Id="rId1200" Type="http://schemas.openxmlformats.org/officeDocument/2006/relationships/hyperlink" Target="https://nsearchives.nseindia.com/corporate/xbrl/BRSR_544583_2472026161824_BRSR_WebXMLFile_20260724_161918353.xml" TargetMode="External"/><Relationship Id="rId1201" Type="http://schemas.openxmlformats.org/officeDocument/2006/relationships/hyperlink" Target="https://nsearchives.nseindia.com/corporate/xbrl/INTEGRATED_FILING_LI_1704383_29072026064856_WEB.xml" TargetMode="External"/><Relationship Id="rId1202" Type="http://schemas.openxmlformats.org/officeDocument/2006/relationships/hyperlink" Target="https://nsearchives.nseindia.com/corporate/xbrl/BRSR_544583_2472026161824_BRSR_WebXMLFile_20260724_161918353.xml" TargetMode="External"/><Relationship Id="rId1203" Type="http://schemas.openxmlformats.org/officeDocument/2006/relationships/hyperlink" Target="https://nsearchives.nseindia.com/corporate/xbrl/INTEGRATED_FILING_LI_1704383_29072026064856_WEB.xml" TargetMode="External"/><Relationship Id="rId1204" Type="http://schemas.openxmlformats.org/officeDocument/2006/relationships/hyperlink" Target="https://nsearchives.nseindia.com/corporate/xbrl/BRSR_544583_2472026161824_BRSR_WebXMLFile_20260724_161918353.xml" TargetMode="External"/><Relationship Id="rId1205" Type="http://schemas.openxmlformats.org/officeDocument/2006/relationships/hyperlink" Target="https://nsearchives.nseindia.com/corporate/xbrl/BRSR_544583_2472026161824_BRSR_WebXMLFile_20260724_161918353.xml" TargetMode="External"/><Relationship Id="rId1206" Type="http://schemas.openxmlformats.org/officeDocument/2006/relationships/hyperlink" Target="https://nsearchives.nseindia.com/corporate/xbrl/BRSR_544583_2472026161824_BRSR_WebXMLFile_20260724_161918353.xml" TargetMode="External"/><Relationship Id="rId1207" Type="http://schemas.openxmlformats.org/officeDocument/2006/relationships/hyperlink" Target="https://nsearchives.nseindia.com/corporate/xbrl/BRSR_544583_2472026161824_BRSR_WebXMLFile_20260724_161918353.xml" TargetMode="External"/><Relationship Id="rId1208" Type="http://schemas.openxmlformats.org/officeDocument/2006/relationships/hyperlink" Target="https://nsearchives.nseindia.com/corporate/xbrl/BRSR_544583_2472026161824_BRSR_WebXMLFile_20260724_161918353.xml" TargetMode="External"/><Relationship Id="rId1209" Type="http://schemas.openxmlformats.org/officeDocument/2006/relationships/hyperlink" Target="https://nsearchives.nseindia.com/corporate/xbrl/BRSR_544583_2472026161824_BRSR_WebXMLFile_20260724_161918353.xml" TargetMode="External"/><Relationship Id="rId1210" Type="http://schemas.openxmlformats.org/officeDocument/2006/relationships/hyperlink" Target="https://nsearchives.nseindia.com/corporate/xbrl/BRSR_544583_2472026161824_BRSR_WebXMLFile_20260724_161918353.xml" TargetMode="External"/><Relationship Id="rId1211" Type="http://schemas.openxmlformats.org/officeDocument/2006/relationships/hyperlink" Target="https://nsearchives.nseindia.com/corporate/xbrl/BRSR_544583_2472026161824_BRSR_WebXMLFile_20260724_161918353.xml" TargetMode="External"/><Relationship Id="rId1212" Type="http://schemas.openxmlformats.org/officeDocument/2006/relationships/hyperlink" Target="https://nsearchives.nseindia.com/corporate/xbrl/INTEGRATED_FILING_INDAS_1667406_14052026092544_WEB.xml" TargetMode="External"/><Relationship Id="rId1213" Type="http://schemas.openxmlformats.org/officeDocument/2006/relationships/hyperlink" Target="https://nsearchives.nseindia.com/corporate/xbrl/BRSR_10106_WebXMLFile_20260903_203746592.xml" TargetMode="External"/><Relationship Id="rId1214" Type="http://schemas.openxmlformats.org/officeDocument/2006/relationships/hyperlink" Target="https://nsearchives.nseindia.com/corporate/xbrl/BRSR_10106_WebXMLFile_20260903_203746592.xml" TargetMode="External"/><Relationship Id="rId1215" Type="http://schemas.openxmlformats.org/officeDocument/2006/relationships/hyperlink" Target="https://nsearchives.nseindia.com/corporate/xbrl/INTEGRATED_FILING_INDAS_1667406_14052026092544_WEB.xml" TargetMode="External"/><Relationship Id="rId1216" Type="http://schemas.openxmlformats.org/officeDocument/2006/relationships/hyperlink" Target="https://nsearchives.nseindia.com/corporate/xbrl/BRSR_10106_WebXMLFile_20260903_203746592.xml" TargetMode="External"/><Relationship Id="rId1217" Type="http://schemas.openxmlformats.org/officeDocument/2006/relationships/hyperlink" Target="https://nsearchives.nseindia.com/corporate/xbrl/INTEGRATED_FILING_INDAS_1667406_14052026092544_WEB.xml" TargetMode="External"/><Relationship Id="rId1218" Type="http://schemas.openxmlformats.org/officeDocument/2006/relationships/hyperlink" Target="https://nsearchives.nseindia.com/corporate/xbrl/BRSR_10106_WebXMLFile_20260903_203746592.xml" TargetMode="External"/><Relationship Id="rId1219" Type="http://schemas.openxmlformats.org/officeDocument/2006/relationships/hyperlink" Target="https://nsearchives.nseindia.com/corporate/CAPLINPOINT_03092026203734_BRSR_2025-26_SE_intimation_signed.pdf" TargetMode="External"/><Relationship Id="rId1220" Type="http://schemas.openxmlformats.org/officeDocument/2006/relationships/hyperlink" Target="https://nsearchives.nseindia.com/corporate/CAPLINPOINT_03092026203734_BRSR_2025-26_SE_intimation_signed.pdf" TargetMode="External"/><Relationship Id="rId1221" Type="http://schemas.openxmlformats.org/officeDocument/2006/relationships/hyperlink" Target="https://nsearchives.nseindia.com/corporate/xbrl/BRSR_10106_WebXMLFile_20260903_203746592.xml" TargetMode="External"/><Relationship Id="rId1222" Type="http://schemas.openxmlformats.org/officeDocument/2006/relationships/hyperlink" Target="https://nsearchives.nseindia.com/corporate/xbrl/BRSR_10106_WebXMLFile_20260903_203746592.xml" TargetMode="External"/><Relationship Id="rId1223" Type="http://schemas.openxmlformats.org/officeDocument/2006/relationships/hyperlink" Target="https://nsearchives.nseindia.com/corporate/xbrl/BRSR_10106_WebXMLFile_20260903_203746592.xml" TargetMode="External"/><Relationship Id="rId1224" Type="http://schemas.openxmlformats.org/officeDocument/2006/relationships/hyperlink" Target="https://nsearchives.nseindia.com/corporate/xbrl/BRSR_10106_WebXMLFile_20260903_203746592.xml" TargetMode="External"/><Relationship Id="rId1225" Type="http://schemas.openxmlformats.org/officeDocument/2006/relationships/hyperlink" Target="https://nsearchives.nseindia.com/corporate/xbrl/BRSR_10106_WebXMLFile_20260903_203746592.xml" TargetMode="External"/><Relationship Id="rId1226" Type="http://schemas.openxmlformats.org/officeDocument/2006/relationships/hyperlink" Target="https://nsearchives.nseindia.com/corporate/xbrl/INTEGRATED_FILING_INDAS_1667403_14052026092114_WEB.xml" TargetMode="External"/><Relationship Id="rId1227" Type="http://schemas.openxmlformats.org/officeDocument/2006/relationships/hyperlink" Target="https://nsearchives.nseindia.com/corporate/BRSR_513375_16072026214109.pdf" TargetMode="External"/><Relationship Id="rId1228" Type="http://schemas.openxmlformats.org/officeDocument/2006/relationships/hyperlink" Target="https://nsearchives.nseindia.com/corporate/BRSR_513375_16072026214109.pdf" TargetMode="External"/><Relationship Id="rId1229" Type="http://schemas.openxmlformats.org/officeDocument/2006/relationships/hyperlink" Target="https://nsearchives.nseindia.com/corporate/xbrl/INTEGRATED_FILING_INDAS_1667403_14052026092114_WEB.xml" TargetMode="External"/><Relationship Id="rId1230" Type="http://schemas.openxmlformats.org/officeDocument/2006/relationships/hyperlink" Target="https://nsearchives.nseindia.com/corporate/xbrl/BRSR_513375_167202621419_BRSR_WebXMLFile_20260716_214124853.xml" TargetMode="External"/><Relationship Id="rId1231" Type="http://schemas.openxmlformats.org/officeDocument/2006/relationships/hyperlink" Target="https://nsearchives.nseindia.com/corporate/xbrl/AR_XBRL_CARBORUNIV_04092026182133.xml" TargetMode="External"/><Relationship Id="rId1232" Type="http://schemas.openxmlformats.org/officeDocument/2006/relationships/hyperlink" Target="https://nsearchives.nseindia.com/corporate/BRSR_513375_16072026214109.pdf" TargetMode="External"/><Relationship Id="rId1233" Type="http://schemas.openxmlformats.org/officeDocument/2006/relationships/hyperlink" Target="https://nsearchives.nseindia.com/corporate/BRSR_513375_16072026214109.pdf" TargetMode="External"/><Relationship Id="rId1234" Type="http://schemas.openxmlformats.org/officeDocument/2006/relationships/hyperlink" Target="https://nsearchives.nseindia.com/corporate/BRSR_513375_16072026214109.pdf" TargetMode="External"/><Relationship Id="rId1235" Type="http://schemas.openxmlformats.org/officeDocument/2006/relationships/hyperlink" Target="https://nsearchives.nseindia.com/corporate/xbrl/BRSR_513375_167202621419_BRSR_WebXMLFile_20260716_214124853.xml" TargetMode="External"/><Relationship Id="rId1236" Type="http://schemas.openxmlformats.org/officeDocument/2006/relationships/hyperlink" Target="https://nsearchives.nseindia.com/corporate/xbrl/BRSR_513375_167202621419_BRSR_WebXMLFile_20260716_214124853.xml" TargetMode="External"/><Relationship Id="rId1237" Type="http://schemas.openxmlformats.org/officeDocument/2006/relationships/hyperlink" Target="https://nsearchives.nseindia.com/corporate/xbrl/BRSR_513375_167202621419_BRSR_WebXMLFile_20260716_214124853.xml" TargetMode="External"/><Relationship Id="rId1238" Type="http://schemas.openxmlformats.org/officeDocument/2006/relationships/hyperlink" Target="https://nsearchives.nseindia.com/corporate/xbrl/BRSR_513375_167202621419_BRSR_WebXMLFile_20260716_214124853.xml" TargetMode="External"/><Relationship Id="rId1239" Type="http://schemas.openxmlformats.org/officeDocument/2006/relationships/hyperlink" Target="https://nsearchives.nseindia.com/corporate/xbrl/BRSR_513375_167202621419_BRSR_WebXMLFile_20260716_214124853.xml" TargetMode="External"/><Relationship Id="rId1240" Type="http://schemas.openxmlformats.org/officeDocument/2006/relationships/hyperlink" Target="https://nsearchives.nseindia.com/corporate/xbrl/INTEGRATED_FILING_INDAS_1660104_28042026030621_WEB.xml" TargetMode="External"/><Relationship Id="rId1241" Type="http://schemas.openxmlformats.org/officeDocument/2006/relationships/hyperlink" Target="https://nsearchives.nseindia.com/corporate/xbrl/INTEGRATED_FILING_INDAS_1660104_28042026030621_WEB.xml" TargetMode="External"/><Relationship Id="rId1242" Type="http://schemas.openxmlformats.org/officeDocument/2006/relationships/hyperlink" Target="https://nsearchives.nseindia.com/corporate/CASTROLINDIA_25022026151207_SE_Intimation_BRSRFY2025_25022026.pdf" TargetMode="External"/><Relationship Id="rId1243" Type="http://schemas.openxmlformats.org/officeDocument/2006/relationships/hyperlink" Target="https://nsearchives.nseindia.com/corporate/xbrl/INTEGRATED_FILING_INDAS_1664673_07052026090235_WEB.xml" TargetMode="External"/><Relationship Id="rId1244" Type="http://schemas.openxmlformats.org/officeDocument/2006/relationships/hyperlink" Target="https://nsearchives.nseindia.com/corporate/xbrl/BRSR_2196_WebXMLFile_20260817_222524717.xml" TargetMode="External"/><Relationship Id="rId1245" Type="http://schemas.openxmlformats.org/officeDocument/2006/relationships/hyperlink" Target="https://nsearchives.nseindia.com/corporate/xbrl/BRSR_2196_WebXMLFile_20260817_222524717.xml" TargetMode="External"/><Relationship Id="rId1246" Type="http://schemas.openxmlformats.org/officeDocument/2006/relationships/hyperlink" Target="https://nsearchives.nseindia.com/corporate/xbrl/INTEGRATED_FILING_INDAS_1664673_07052026090235_WEB.xml" TargetMode="External"/><Relationship Id="rId1247" Type="http://schemas.openxmlformats.org/officeDocument/2006/relationships/hyperlink" Target="https://nsearchives.nseindia.com/corporate/xbrl/BRSR_2196_WebXMLFile_20260817_222524717.xml" TargetMode="External"/><Relationship Id="rId1248" Type="http://schemas.openxmlformats.org/officeDocument/2006/relationships/hyperlink" Target="https://nsearchives.nseindia.com/corporate/xbrl/AR_XBRL_CCL_21102026190007.xml" TargetMode="External"/><Relationship Id="rId1249" Type="http://schemas.openxmlformats.org/officeDocument/2006/relationships/hyperlink" Target="https://nsearchives.nseindia.com/corporate/xbrl/BRSR_2196_WebXMLFile_20260817_222524717.xml" TargetMode="External"/><Relationship Id="rId1250" Type="http://schemas.openxmlformats.org/officeDocument/2006/relationships/hyperlink" Target="https://nsearchives.nseindia.com/corporate/xbrl/BRSR_2196_WebXMLFile_20260817_222524717.xml" TargetMode="External"/><Relationship Id="rId1251" Type="http://schemas.openxmlformats.org/officeDocument/2006/relationships/hyperlink" Target="https://nsearchives.nseindia.com/corporate/xbrl/BRSR_2196_WebXMLFile_20260817_222524717.xml" TargetMode="External"/><Relationship Id="rId1252" Type="http://schemas.openxmlformats.org/officeDocument/2006/relationships/hyperlink" Target="https://nsearchives.nseindia.com/corporate/xbrl/BRSR_2196_WebXMLFile_20260817_222524717.xml" TargetMode="External"/><Relationship Id="rId1253" Type="http://schemas.openxmlformats.org/officeDocument/2006/relationships/hyperlink" Target="https://nsearchives.nseindia.com/corporate/xbrl/BRSR_2196_WebXMLFile_20260817_222524717.xml" TargetMode="External"/><Relationship Id="rId1254" Type="http://schemas.openxmlformats.org/officeDocument/2006/relationships/hyperlink" Target="https://nsearchives.nseindia.com/corporate/xbrl/BRSR_2196_WebXMLFile_20260817_222524717.xml" TargetMode="External"/><Relationship Id="rId1255" Type="http://schemas.openxmlformats.org/officeDocument/2006/relationships/hyperlink" Target="https://nsearchives.nseindia.com/corporate/xbrl/BRSR_2196_WebXMLFile_20260817_222524717.xml" TargetMode="External"/><Relationship Id="rId1256" Type="http://schemas.openxmlformats.org/officeDocument/2006/relationships/hyperlink" Target="https://nsearchives.nseindia.com/corporate/xbrl/BRSR_2196_WebXMLFile_20260817_222524717.xml" TargetMode="External"/><Relationship Id="rId1257" Type="http://schemas.openxmlformats.org/officeDocument/2006/relationships/hyperlink" Target="https://nsearchives.nseindia.com/corporate/xbrl/INTEGRATED_FILING_INDAS_1662956_02052026035209_WEB.xml" TargetMode="External"/><Relationship Id="rId1258" Type="http://schemas.openxmlformats.org/officeDocument/2006/relationships/hyperlink" Target="https://nsearchives.nseindia.com/corporate/xbrl/temp_report_1783581860_BRSR_WebXMLFile_20260709_125740076.xml" TargetMode="External"/><Relationship Id="rId1259" Type="http://schemas.openxmlformats.org/officeDocument/2006/relationships/hyperlink" Target="https://nsearchives.nseindia.com/corporate/xbrl/temp_report_1783581860_BRSR_WebXMLFile_20260709_125740076.xml" TargetMode="External"/><Relationship Id="rId1260" Type="http://schemas.openxmlformats.org/officeDocument/2006/relationships/hyperlink" Target="https://nsearchives.nseindia.com/corporate/xbrl/INTEGRATED_FILING_INDAS_1662956_02052026035209_WEB.xml" TargetMode="External"/><Relationship Id="rId1261" Type="http://schemas.openxmlformats.org/officeDocument/2006/relationships/hyperlink" Target="https://nsearchives.nseindia.com/corporate/xbrl/temp_report_1783581860_BRSR_WebXMLFile_20260709_125740076.xml" TargetMode="External"/><Relationship Id="rId1262" Type="http://schemas.openxmlformats.org/officeDocument/2006/relationships/hyperlink" Target="https://nsearchives.nseindia.com/corporate/xbrl/AR_XBRL_CDSL_29082026184134.xml" TargetMode="External"/><Relationship Id="rId1263" Type="http://schemas.openxmlformats.org/officeDocument/2006/relationships/hyperlink" Target="https://nsearchives.nseindia.com/corporate/xbrl/temp_report_1783581860_BRSR_WebXMLFile_20260709_125740076.xml" TargetMode="External"/><Relationship Id="rId1264" Type="http://schemas.openxmlformats.org/officeDocument/2006/relationships/hyperlink" Target="https://nsearchives.nseindia.com/corporate/CDSL_09072026125731_NSEIntimation_BRSR.pdf" TargetMode="External"/><Relationship Id="rId1265" Type="http://schemas.openxmlformats.org/officeDocument/2006/relationships/hyperlink" Target="https://nsearchives.nseindia.com/corporate/CDSL_09072026125731_NSEIntimation_BRSR.pdf" TargetMode="External"/><Relationship Id="rId1266" Type="http://schemas.openxmlformats.org/officeDocument/2006/relationships/hyperlink" Target="https://nsearchives.nseindia.com/corporate/xbrl/temp_report_1783581860_BRSR_WebXMLFile_20260709_125740076.xml" TargetMode="External"/><Relationship Id="rId1267" Type="http://schemas.openxmlformats.org/officeDocument/2006/relationships/hyperlink" Target="https://nsearchives.nseindia.com/corporate/xbrl/temp_report_1783581860_BRSR_WebXMLFile_20260709_125740076.xml" TargetMode="External"/><Relationship Id="rId1268" Type="http://schemas.openxmlformats.org/officeDocument/2006/relationships/hyperlink" Target="https://nsearchives.nseindia.com/corporate/xbrl/temp_report_1783581860_BRSR_WebXMLFile_20260709_125740076.xml" TargetMode="External"/><Relationship Id="rId1269" Type="http://schemas.openxmlformats.org/officeDocument/2006/relationships/hyperlink" Target="https://nsearchives.nseindia.com/corporate/xbrl/temp_report_1783581860_BRSR_WebXMLFile_20260709_125740076.xml" TargetMode="External"/><Relationship Id="rId1270" Type="http://schemas.openxmlformats.org/officeDocument/2006/relationships/hyperlink" Target="https://nsearchives.nseindia.com/corporate/xbrl/temp_report_1783581860_BRSR_WebXMLFile_20260709_125740076.xml" TargetMode="External"/><Relationship Id="rId1271" Type="http://schemas.openxmlformats.org/officeDocument/2006/relationships/hyperlink" Target="https://nsearchives.nseindia.com/corporate/xbrl/INTEGRATED_FILING_INDAS_1660711_28042026102822_WEB.xml" TargetMode="External"/><Relationship Id="rId1272" Type="http://schemas.openxmlformats.org/officeDocument/2006/relationships/hyperlink" Target="https://nsearchives.nseindia.com/corporate/xbrl/BRSRXMLfinal_BRSR_WebXMLFile_20260723_123534112.xml" TargetMode="External"/><Relationship Id="rId1273" Type="http://schemas.openxmlformats.org/officeDocument/2006/relationships/hyperlink" Target="https://nsearchives.nseindia.com/corporate/xbrl/BRSRXMLfinal_BRSR_WebXMLFile_20260723_123534112.xml" TargetMode="External"/><Relationship Id="rId1274" Type="http://schemas.openxmlformats.org/officeDocument/2006/relationships/hyperlink" Target="https://nsearchives.nseindia.com/corporate/xbrl/INTEGRATED_FILING_INDAS_1660711_28042026102822_WEB.xml" TargetMode="External"/><Relationship Id="rId1275" Type="http://schemas.openxmlformats.org/officeDocument/2006/relationships/hyperlink" Target="https://nsearchives.nseindia.com/corporate/xbrl/BRSRXMLfinal_BRSR_WebXMLFile_20260723_123534112.xml" TargetMode="External"/><Relationship Id="rId1276" Type="http://schemas.openxmlformats.org/officeDocument/2006/relationships/hyperlink" Target="https://nsearchives.nseindia.com/corporate/xbrl/AR_XBRL_CEATLTD_16092026161922.xml" TargetMode="External"/><Relationship Id="rId1277" Type="http://schemas.openxmlformats.org/officeDocument/2006/relationships/hyperlink" Target="https://nsearchives.nseindia.com/corporate/xbrl/BRSRXMLfinal_BRSR_WebXMLFile_20260723_123534112.xml" TargetMode="External"/><Relationship Id="rId1278" Type="http://schemas.openxmlformats.org/officeDocument/2006/relationships/hyperlink" Target="https://nsearchives.nseindia.com/corporate/CEATLTD_23072026123513_CEATSELetterIntimationofIntegratedARincLBRSRFY2526signed.pdf" TargetMode="External"/><Relationship Id="rId1279" Type="http://schemas.openxmlformats.org/officeDocument/2006/relationships/hyperlink" Target="https://nsearchives.nseindia.com/corporate/CEATLTD_23072026123513_CEATSELetterIntimationofIntegratedARincLBRSRFY2526signed.pdf" TargetMode="External"/><Relationship Id="rId1280" Type="http://schemas.openxmlformats.org/officeDocument/2006/relationships/hyperlink" Target="https://nsearchives.nseindia.com/corporate/xbrl/BRSRXMLfinal_BRSR_WebXMLFile_20260723_123534112.xml" TargetMode="External"/><Relationship Id="rId1281" Type="http://schemas.openxmlformats.org/officeDocument/2006/relationships/hyperlink" Target="https://nsearchives.nseindia.com/corporate/xbrl/BRSRXMLfinal_BRSR_WebXMLFile_20260723_123534112.xml" TargetMode="External"/><Relationship Id="rId1282" Type="http://schemas.openxmlformats.org/officeDocument/2006/relationships/hyperlink" Target="https://nsearchives.nseindia.com/corporate/xbrl/BRSRXMLfinal_BRSR_WebXMLFile_20260723_123534112.xml" TargetMode="External"/><Relationship Id="rId1283" Type="http://schemas.openxmlformats.org/officeDocument/2006/relationships/hyperlink" Target="https://nsearchives.nseindia.com/corporate/xbrl/BRSRXMLfinal_BRSR_WebXMLFile_20260723_123534112.xml" TargetMode="External"/><Relationship Id="rId1284" Type="http://schemas.openxmlformats.org/officeDocument/2006/relationships/hyperlink" Target="https://nsearchives.nseindia.com/corporate/xbrl/BRSRXMLfinal_BRSR_WebXMLFile_20260723_123534112.xml" TargetMode="External"/><Relationship Id="rId1285" Type="http://schemas.openxmlformats.org/officeDocument/2006/relationships/hyperlink" Target="https://nsearchives.nseindia.com/corporate/xbrl/INTEGRATED_FILING_INDAS_1661604_29042026104920_WEB.xml" TargetMode="External"/><Relationship Id="rId1286" Type="http://schemas.openxmlformats.org/officeDocument/2006/relationships/hyperlink" Target="https://nsearchives.nseindia.com/corporate/xbrl/BRSRCORE_NSE_1_BRSR_WebXMLFile_20260529_234300595.xml" TargetMode="External"/><Relationship Id="rId1287" Type="http://schemas.openxmlformats.org/officeDocument/2006/relationships/hyperlink" Target="https://nsearchives.nseindia.com/corporate/xbrl/BRSRCORE_NSE_1_BRSR_WebXMLFile_20260529_234300595.xml" TargetMode="External"/><Relationship Id="rId1288" Type="http://schemas.openxmlformats.org/officeDocument/2006/relationships/hyperlink" Target="https://nsearchives.nseindia.com/corporate/xbrl/INTEGRATED_FILING_INDAS_1661604_29042026104920_WEB.xml" TargetMode="External"/><Relationship Id="rId1289" Type="http://schemas.openxmlformats.org/officeDocument/2006/relationships/hyperlink" Target="https://nsearchives.nseindia.com/corporate/xbrl/BRSRCORE_NSE_1_BRSR_WebXMLFile_20260529_234300595.xml" TargetMode="External"/><Relationship Id="rId1290" Type="http://schemas.openxmlformats.org/officeDocument/2006/relationships/hyperlink" Target="https://nsearchives.nseindia.com/corporate/xbrl/AR_XBRL_CEMPRO_25072026152629.xml" TargetMode="External"/><Relationship Id="rId1291" Type="http://schemas.openxmlformats.org/officeDocument/2006/relationships/hyperlink" Target="https://nsearchives.nseindia.com/corporate/xbrl/BRSRCORE_NSE_1_BRSR_WebXMLFile_20260529_234300595.xml" TargetMode="External"/><Relationship Id="rId1292" Type="http://schemas.openxmlformats.org/officeDocument/2006/relationships/hyperlink" Target="https://nsearchives.nseindia.com/corporate/xbrl/BRSRCORE_NSE_1_BRSR_WebXMLFile_20260529_234300595.xml" TargetMode="External"/><Relationship Id="rId1293" Type="http://schemas.openxmlformats.org/officeDocument/2006/relationships/hyperlink" Target="https://nsearchives.nseindia.com/corporate/xbrl/BRSRCORE_NSE_1_BRSR_WebXMLFile_20260529_234300595.xml" TargetMode="External"/><Relationship Id="rId1294" Type="http://schemas.openxmlformats.org/officeDocument/2006/relationships/hyperlink" Target="https://nsearchives.nseindia.com/corporate/xbrl/BRSRCORE_NSE_1_BRSR_WebXMLFile_20260529_234300595.xml" TargetMode="External"/><Relationship Id="rId1295" Type="http://schemas.openxmlformats.org/officeDocument/2006/relationships/hyperlink" Target="https://nsearchives.nseindia.com/corporate/xbrl/BRSRCORE_NSE_1_BRSR_WebXMLFile_20260529_234300595.xml" TargetMode="External"/><Relationship Id="rId1296" Type="http://schemas.openxmlformats.org/officeDocument/2006/relationships/hyperlink" Target="https://nsearchives.nseindia.com/corporate/xbrl/BRSRCORE_NSE_1_BRSR_WebXMLFile_20260529_234300595.xml" TargetMode="External"/><Relationship Id="rId1297" Type="http://schemas.openxmlformats.org/officeDocument/2006/relationships/hyperlink" Target="https://nsearchives.nseindia.com/corporate/xbrl/BRSRCORE_NSE_1_BRSR_WebXMLFile_20260529_234300595.xml" TargetMode="External"/><Relationship Id="rId1298" Type="http://schemas.openxmlformats.org/officeDocument/2006/relationships/hyperlink" Target="https://nsearchives.nseindia.com/corporate/xbrl/BRSRCORE_NSE_1_BRSR_WebXMLFile_20260529_234300595.xml" TargetMode="External"/><Relationship Id="rId1299" Type="http://schemas.openxmlformats.org/officeDocument/2006/relationships/hyperlink" Target="https://nsearchives.nseindia.com/corporate/xbrl/INTEGRATED_FILING_BANKING_1662634_30042026090654_WEB.xml" TargetMode="External"/><Relationship Id="rId1300" Type="http://schemas.openxmlformats.org/officeDocument/2006/relationships/hyperlink" Target="https://nsearchives.nseindia.com/corporate/xbrl/BRSR_532885_97202619422_BRSR_WebXMLFile_20260709_190445804.xml" TargetMode="External"/><Relationship Id="rId1301" Type="http://schemas.openxmlformats.org/officeDocument/2006/relationships/hyperlink" Target="https://nsearchives.nseindia.com/corporate/xbrl/BRSR_532885_97202619422_BRSR_WebXMLFile_20260709_190445804.xml" TargetMode="External"/><Relationship Id="rId1302" Type="http://schemas.openxmlformats.org/officeDocument/2006/relationships/hyperlink" Target="https://nsearchives.nseindia.com/corporate/xbrl/INTEGRATED_FILING_BANKING_1662634_30042026090654_WEB.xml" TargetMode="External"/><Relationship Id="rId1303" Type="http://schemas.openxmlformats.org/officeDocument/2006/relationships/hyperlink" Target="https://nsearchives.nseindia.com/corporate/xbrl/BRSR_532885_97202619422_BRSR_WebXMLFile_20260709_190445804.xml" TargetMode="External"/><Relationship Id="rId1304" Type="http://schemas.openxmlformats.org/officeDocument/2006/relationships/hyperlink" Target="https://nsearchives.nseindia.com/corporate/xbrl/INTEGRATED_FILING_BANKING_1662634_30042026090654_WEB.xml" TargetMode="External"/><Relationship Id="rId1305" Type="http://schemas.openxmlformats.org/officeDocument/2006/relationships/hyperlink" Target="https://nsearchives.nseindia.com/corporate/xbrl/BRSR_532885_97202619422_BRSR_WebXMLFile_20260709_190445804.xml" TargetMode="External"/><Relationship Id="rId1306" Type="http://schemas.openxmlformats.org/officeDocument/2006/relationships/hyperlink" Target="https://nsearchives.nseindia.com/corporate/xbrl/BRSR_532885_97202619422_BRSR_WebXMLFile_20260709_190445804.xml" TargetMode="External"/><Relationship Id="rId1307" Type="http://schemas.openxmlformats.org/officeDocument/2006/relationships/hyperlink" Target="https://nsearchives.nseindia.com/corporate/xbrl/BRSR_532885_97202619422_BRSR_WebXMLFile_20260709_190445804.xml" TargetMode="External"/><Relationship Id="rId1308" Type="http://schemas.openxmlformats.org/officeDocument/2006/relationships/hyperlink" Target="https://nsearchives.nseindia.com/annual_reports/AR_29684_CENTRALBK_2025_2026_A_22982267_09072026171438.pdf" TargetMode="External"/><Relationship Id="rId1309" Type="http://schemas.openxmlformats.org/officeDocument/2006/relationships/hyperlink" Target="https://nsearchives.nseindia.com/annual_reports/AR_29684_CENTRALBK_2025_2026_A_22982267_09072026171438.pdf" TargetMode="External"/><Relationship Id="rId1310" Type="http://schemas.openxmlformats.org/officeDocument/2006/relationships/hyperlink" Target="https://nsearchives.nseindia.com/corporate/xbrl/BRSR_532885_97202619422_BRSR_WebXMLFile_20260709_190445804.xml" TargetMode="External"/><Relationship Id="rId1311" Type="http://schemas.openxmlformats.org/officeDocument/2006/relationships/hyperlink" Target="https://nsearchives.nseindia.com/corporate/xbrl/BRSR_532885_97202619422_BRSR_WebXMLFile_20260709_190445804.xml" TargetMode="External"/><Relationship Id="rId1312" Type="http://schemas.openxmlformats.org/officeDocument/2006/relationships/hyperlink" Target="https://nsearchives.nseindia.com/corporate/xbrl/BRSR_532885_97202619422_BRSR_WebXMLFile_20260709_190445804.xml" TargetMode="External"/><Relationship Id="rId1313" Type="http://schemas.openxmlformats.org/officeDocument/2006/relationships/hyperlink" Target="https://nsearchives.nseindia.com/corporate/xbrl/INTEGRATED_FILING_INDAS_1671670_22052026075508_WEB.xml" TargetMode="External"/><Relationship Id="rId1314" Type="http://schemas.openxmlformats.org/officeDocument/2006/relationships/hyperlink" Target="https://nsearchives.nseindia.com/corporate/xbrl/BRSR_2378_WebXMLFile_20260824_172028804.xml" TargetMode="External"/><Relationship Id="rId1315" Type="http://schemas.openxmlformats.org/officeDocument/2006/relationships/hyperlink" Target="https://nsearchives.nseindia.com/corporate/xbrl/BRSR_2378_WebXMLFile_20260824_172028804.xml" TargetMode="External"/><Relationship Id="rId1316" Type="http://schemas.openxmlformats.org/officeDocument/2006/relationships/hyperlink" Target="https://nsearchives.nseindia.com/corporate/xbrl/INTEGRATED_FILING_INDAS_1671670_22052026075508_WEB.xml" TargetMode="External"/><Relationship Id="rId1317" Type="http://schemas.openxmlformats.org/officeDocument/2006/relationships/hyperlink" Target="https://nsearchives.nseindia.com/corporate/xbrl/BRSR_2378_WebXMLFile_20260824_172028804.xml" TargetMode="External"/><Relationship Id="rId1318" Type="http://schemas.openxmlformats.org/officeDocument/2006/relationships/hyperlink" Target="https://nsearchives.nseindia.com/corporate/xbrl/AR_XBRL_CENTURYPLY_15102026154537.xml" TargetMode="External"/><Relationship Id="rId1319" Type="http://schemas.openxmlformats.org/officeDocument/2006/relationships/hyperlink" Target="https://nsearchives.nseindia.com/corporate/xbrl/BRSR_2378_WebXMLFile_20260824_172028804.xml" TargetMode="External"/><Relationship Id="rId1320" Type="http://schemas.openxmlformats.org/officeDocument/2006/relationships/hyperlink" Target="https://nsearchives.nseindia.com/corporate/xbrl/BRSR_2378_WebXMLFile_20260824_172028804.xml" TargetMode="External"/><Relationship Id="rId1321" Type="http://schemas.openxmlformats.org/officeDocument/2006/relationships/hyperlink" Target="https://nsearchives.nseindia.com/corporate/xbrl/BRSR_2378_WebXMLFile_20260824_172028804.xml" TargetMode="External"/><Relationship Id="rId1322" Type="http://schemas.openxmlformats.org/officeDocument/2006/relationships/hyperlink" Target="https://nsearchives.nseindia.com/corporate/xbrl/BRSR_2378_WebXMLFile_20260824_172028804.xml" TargetMode="External"/><Relationship Id="rId1323" Type="http://schemas.openxmlformats.org/officeDocument/2006/relationships/hyperlink" Target="https://nsearchives.nseindia.com/corporate/xbrl/BRSR_2378_WebXMLFile_20260824_172028804.xml" TargetMode="External"/><Relationship Id="rId1324" Type="http://schemas.openxmlformats.org/officeDocument/2006/relationships/hyperlink" Target="https://nsearchives.nseindia.com/corporate/xbrl/BRSR_2378_WebXMLFile_20260824_172028804.xml" TargetMode="External"/><Relationship Id="rId1325" Type="http://schemas.openxmlformats.org/officeDocument/2006/relationships/hyperlink" Target="https://nsearchives.nseindia.com/corporate/xbrl/BRSR_2378_WebXMLFile_20260824_172028804.xml" TargetMode="External"/><Relationship Id="rId1326" Type="http://schemas.openxmlformats.org/officeDocument/2006/relationships/hyperlink" Target="https://nsearchives.nseindia.com/corporate/xbrl/BRSR_2378_WebXMLFile_20260824_172028804.xml" TargetMode="External"/><Relationship Id="rId1327" Type="http://schemas.openxmlformats.org/officeDocument/2006/relationships/hyperlink" Target="https://nsearchives.nseindia.com/corporate/xbrl/INTEGRATED_FILING_INDAS_1664290_06052026104328_WEB.xml" TargetMode="External"/><Relationship Id="rId1328" Type="http://schemas.openxmlformats.org/officeDocument/2006/relationships/hyperlink" Target="https://nsearchives.nseindia.com/corporate/xbrl/BRSR_1245_WebXMLFile_20260814_210418486.xml" TargetMode="External"/><Relationship Id="rId1329" Type="http://schemas.openxmlformats.org/officeDocument/2006/relationships/hyperlink" Target="https://nsearchives.nseindia.com/corporate/xbrl/BRSR_1245_WebXMLFile_20260814_210418486.xml" TargetMode="External"/><Relationship Id="rId1330" Type="http://schemas.openxmlformats.org/officeDocument/2006/relationships/hyperlink" Target="https://nsearchives.nseindia.com/corporate/xbrl/INTEGRATED_FILING_INDAS_1664290_06052026104328_WEB.xml" TargetMode="External"/><Relationship Id="rId1331" Type="http://schemas.openxmlformats.org/officeDocument/2006/relationships/hyperlink" Target="https://nsearchives.nseindia.com/corporate/xbrl/BRSR_1245_WebXMLFile_20260814_210418486.xml" TargetMode="External"/><Relationship Id="rId1332" Type="http://schemas.openxmlformats.org/officeDocument/2006/relationships/hyperlink" Target="https://nsearchives.nseindia.com/corporate/xbrl/AR_XBRL_CESC_08102026180252.xml" TargetMode="External"/><Relationship Id="rId1333" Type="http://schemas.openxmlformats.org/officeDocument/2006/relationships/hyperlink" Target="https://nsearchives.nseindia.com/corporate/xbrl/BRSR_1245_WebXMLFile_20260814_210418486.xml" TargetMode="External"/><Relationship Id="rId1334" Type="http://schemas.openxmlformats.org/officeDocument/2006/relationships/hyperlink" Target="https://nsearchives.nseindia.com/corporate/BRSR_500084_14082026210233.pdf" TargetMode="External"/><Relationship Id="rId1335" Type="http://schemas.openxmlformats.org/officeDocument/2006/relationships/hyperlink" Target="https://nsearchives.nseindia.com/corporate/BRSR_500084_14082026210233.pdf" TargetMode="External"/><Relationship Id="rId1336" Type="http://schemas.openxmlformats.org/officeDocument/2006/relationships/hyperlink" Target="https://nsearchives.nseindia.com/corporate/xbrl/BRSR_1245_WebXMLFile_20260814_210418486.xml" TargetMode="External"/><Relationship Id="rId1337" Type="http://schemas.openxmlformats.org/officeDocument/2006/relationships/hyperlink" Target="https://nsearchives.nseindia.com/corporate/xbrl/BRSR_1245_WebXMLFile_20260814_210418486.xml" TargetMode="External"/><Relationship Id="rId1338" Type="http://schemas.openxmlformats.org/officeDocument/2006/relationships/hyperlink" Target="https://nsearchives.nseindia.com/corporate/xbrl/BRSR_1245_WebXMLFile_20260814_210418486.xml" TargetMode="External"/><Relationship Id="rId1339" Type="http://schemas.openxmlformats.org/officeDocument/2006/relationships/hyperlink" Target="https://nsearchives.nseindia.com/corporate/xbrl/BRSR_1245_WebXMLFile_20260814_210418486.xml" TargetMode="External"/><Relationship Id="rId1340" Type="http://schemas.openxmlformats.org/officeDocument/2006/relationships/hyperlink" Target="https://nsearchives.nseindia.com/corporate/xbrl/BRSR_1245_WebXMLFile_20260814_210418486.xml" TargetMode="External"/><Relationship Id="rId1341" Type="http://schemas.openxmlformats.org/officeDocument/2006/relationships/hyperlink" Target="https://nsearchives.nseindia.com/corporate/xbrl/INTEGRATED_FILING_NBFC_INDAS_1662594_30042026082614_WEB.xml" TargetMode="External"/><Relationship Id="rId1342" Type="http://schemas.openxmlformats.org/officeDocument/2006/relationships/hyperlink" Target="https://nsearchives.nseindia.com/corporate/xbrl/BRSR_3673_WebXMLFile_20260828_155256856.xml" TargetMode="External"/><Relationship Id="rId1343" Type="http://schemas.openxmlformats.org/officeDocument/2006/relationships/hyperlink" Target="https://nsearchives.nseindia.com/corporate/xbrl/BRSR_3673_WebXMLFile_20260828_155256856.xml" TargetMode="External"/><Relationship Id="rId1344" Type="http://schemas.openxmlformats.org/officeDocument/2006/relationships/hyperlink" Target="https://nsearchives.nseindia.com/corporate/xbrl/INTEGRATED_FILING_NBFC_INDAS_1662594_30042026082614_WEB.xml" TargetMode="External"/><Relationship Id="rId1345" Type="http://schemas.openxmlformats.org/officeDocument/2006/relationships/hyperlink" Target="https://nsearchives.nseindia.com/corporate/xbrl/BRSR_3673_WebXMLFile_20260828_155256856.xml" TargetMode="External"/><Relationship Id="rId1346" Type="http://schemas.openxmlformats.org/officeDocument/2006/relationships/hyperlink" Target="https://nsearchives.nseindia.com/corporate/xbrl/INTEGRATED_FILING_NBFC_INDAS_1662594_30042026082614_WEB.xml" TargetMode="External"/><Relationship Id="rId1347" Type="http://schemas.openxmlformats.org/officeDocument/2006/relationships/hyperlink" Target="https://nsearchives.nseindia.com/corporate/xbrl/BRSR_3673_WebXMLFile_20260828_155256856.xml" TargetMode="External"/><Relationship Id="rId1348" Type="http://schemas.openxmlformats.org/officeDocument/2006/relationships/hyperlink" Target="https://nsearchives.nseindia.com/corporate/BRSR_531595_28082026155242.pdf" TargetMode="External"/><Relationship Id="rId1349" Type="http://schemas.openxmlformats.org/officeDocument/2006/relationships/hyperlink" Target="https://nsearchives.nseindia.com/corporate/BRSR_531595_28082026155242.pdf" TargetMode="External"/><Relationship Id="rId1350" Type="http://schemas.openxmlformats.org/officeDocument/2006/relationships/hyperlink" Target="https://nsearchives.nseindia.com/corporate/xbrl/BRSR_3673_WebXMLFile_20260828_155256856.xml" TargetMode="External"/><Relationship Id="rId1351" Type="http://schemas.openxmlformats.org/officeDocument/2006/relationships/hyperlink" Target="https://nsearchives.nseindia.com/corporate/xbrl/BRSR_3673_WebXMLFile_20260828_155256856.xml" TargetMode="External"/><Relationship Id="rId1352" Type="http://schemas.openxmlformats.org/officeDocument/2006/relationships/hyperlink" Target="https://nsearchives.nseindia.com/corporate/xbrl/BRSR_3673_WebXMLFile_20260828_155256856.xml" TargetMode="External"/><Relationship Id="rId1353" Type="http://schemas.openxmlformats.org/officeDocument/2006/relationships/hyperlink" Target="https://nsearchives.nseindia.com/corporate/xbrl/BRSR_3673_WebXMLFile_20260828_155256856.xml" TargetMode="External"/><Relationship Id="rId1354" Type="http://schemas.openxmlformats.org/officeDocument/2006/relationships/hyperlink" Target="https://nsearchives.nseindia.com/corporate/xbrl/BRSR_3673_WebXMLFile_20260828_155256856.xml" TargetMode="External"/><Relationship Id="rId1355" Type="http://schemas.openxmlformats.org/officeDocument/2006/relationships/hyperlink" Target="https://nsearchives.nseindia.com/corporate/xbrl/INTEGRATED_FILING_INDAS_1668193_16052026013628_WEB.xml" TargetMode="External"/><Relationship Id="rId1356" Type="http://schemas.openxmlformats.org/officeDocument/2006/relationships/hyperlink" Target="https://nsearchives.nseindia.com/corporate/xbrl/BRSR_500093_3062026163119_BRSR_WebXMLFile_20260630_171135905.xml" TargetMode="External"/><Relationship Id="rId1357" Type="http://schemas.openxmlformats.org/officeDocument/2006/relationships/hyperlink" Target="https://nsearchives.nseindia.com/corporate/xbrl/BRSR_500093_3062026163119_BRSR_WebXMLFile_20260630_171135905.xml" TargetMode="External"/><Relationship Id="rId1358" Type="http://schemas.openxmlformats.org/officeDocument/2006/relationships/hyperlink" Target="https://nsearchives.nseindia.com/corporate/xbrl/INTEGRATED_FILING_INDAS_1668193_16052026013628_WEB.xml" TargetMode="External"/><Relationship Id="rId1359" Type="http://schemas.openxmlformats.org/officeDocument/2006/relationships/hyperlink" Target="https://nsearchives.nseindia.com/corporate/xbrl/BRSR_500093_3062026163119_BRSR_WebXMLFile_20260630_171135905.xml" TargetMode="External"/><Relationship Id="rId1360" Type="http://schemas.openxmlformats.org/officeDocument/2006/relationships/hyperlink" Target="https://nsearchives.nseindia.com/corporate/xbrl/AR_XBRL_CGPOWER_07092026153221.xml" TargetMode="External"/><Relationship Id="rId1361" Type="http://schemas.openxmlformats.org/officeDocument/2006/relationships/hyperlink" Target="https://nsearchives.nseindia.com/corporate/xbrl/BRSR_500093_3062026163119_BRSR_WebXMLFile_20260630_171135905.xml" TargetMode="External"/><Relationship Id="rId1362" Type="http://schemas.openxmlformats.org/officeDocument/2006/relationships/hyperlink" Target="https://nsearchives.nseindia.com/corporate/xbrl/BRSR_500093_3062026163119_BRSR_WebXMLFile_20260630_171135905.xml" TargetMode="External"/><Relationship Id="rId1363" Type="http://schemas.openxmlformats.org/officeDocument/2006/relationships/hyperlink" Target="https://nsearchives.nseindia.com/corporate/xbrl/BRSR_500093_3062026163119_BRSR_WebXMLFile_20260630_171135905.xml" TargetMode="External"/><Relationship Id="rId1364" Type="http://schemas.openxmlformats.org/officeDocument/2006/relationships/hyperlink" Target="https://nsearchives.nseindia.com/corporate/xbrl/BRSR_500093_3062026163119_BRSR_WebXMLFile_20260630_171135905.xml" TargetMode="External"/><Relationship Id="rId1365" Type="http://schemas.openxmlformats.org/officeDocument/2006/relationships/hyperlink" Target="https://nsearchives.nseindia.com/corporate/xbrl/BRSR_500093_3062026163119_BRSR_WebXMLFile_20260630_171135905.xml" TargetMode="External"/><Relationship Id="rId1366" Type="http://schemas.openxmlformats.org/officeDocument/2006/relationships/hyperlink" Target="https://nsearchives.nseindia.com/corporate/xbrl/BRSR_500093_3062026163119_BRSR_WebXMLFile_20260630_171135905.xml" TargetMode="External"/><Relationship Id="rId1367" Type="http://schemas.openxmlformats.org/officeDocument/2006/relationships/hyperlink" Target="https://nsearchives.nseindia.com/corporate/xbrl/BRSR_500093_3062026163119_BRSR_WebXMLFile_20260630_171135905.xml" TargetMode="External"/><Relationship Id="rId1368" Type="http://schemas.openxmlformats.org/officeDocument/2006/relationships/hyperlink" Target="https://nsearchives.nseindia.com/corporate/xbrl/BRSR_500093_3062026163119_BRSR_WebXMLFile_20260630_171135905.xml" TargetMode="External"/><Relationship Id="rId1369" Type="http://schemas.openxmlformats.org/officeDocument/2006/relationships/hyperlink" Target="https://nsearchives.nseindia.com/corporate/xbrl/INTEGRATED_FILING_INDAS_1667433_14052026102335_WEB.xml" TargetMode="External"/><Relationship Id="rId1370" Type="http://schemas.openxmlformats.org/officeDocument/2006/relationships/hyperlink" Target="https://nsearchives.nseindia.com/corporate/xbrl/BRSR_17190_WebXMLFile_20260831_171936835.xml" TargetMode="External"/><Relationship Id="rId1371" Type="http://schemas.openxmlformats.org/officeDocument/2006/relationships/hyperlink" Target="https://nsearchives.nseindia.com/corporate/xbrl/BRSR_17190_WebXMLFile_20260831_171936835.xml" TargetMode="External"/><Relationship Id="rId1372" Type="http://schemas.openxmlformats.org/officeDocument/2006/relationships/hyperlink" Target="https://nsearchives.nseindia.com/corporate/xbrl/INTEGRATED_FILING_INDAS_1667433_14052026102335_WEB.xml" TargetMode="External"/><Relationship Id="rId1373" Type="http://schemas.openxmlformats.org/officeDocument/2006/relationships/hyperlink" Target="https://nsearchives.nseindia.com/corporate/xbrl/BRSR_17190_WebXMLFile_20260831_171936835.xml" TargetMode="External"/><Relationship Id="rId1374" Type="http://schemas.openxmlformats.org/officeDocument/2006/relationships/hyperlink" Target="https://nsearchives.nseindia.com/corporate/xbrl/INTEGRATED_FILING_INDAS_1667433_14052026102335_WEB.xml" TargetMode="External"/><Relationship Id="rId1375" Type="http://schemas.openxmlformats.org/officeDocument/2006/relationships/hyperlink" Target="https://nsearchives.nseindia.com/corporate/xbrl/BRSR_17190_WebXMLFile_20260831_171936835.xml" TargetMode="External"/><Relationship Id="rId1376" Type="http://schemas.openxmlformats.org/officeDocument/2006/relationships/hyperlink" Target="https://nsearchives.nseindia.com/corporate/xbrl/BRSR_17190_WebXMLFile_20260831_171936835.xml" TargetMode="External"/><Relationship Id="rId1377" Type="http://schemas.openxmlformats.org/officeDocument/2006/relationships/hyperlink" Target="https://nsearchives.nseindia.com/corporate/xbrl/BRSR_17190_WebXMLFile_20260831_171936835.xml" TargetMode="External"/><Relationship Id="rId1378" Type="http://schemas.openxmlformats.org/officeDocument/2006/relationships/hyperlink" Target="https://nsearchives.nseindia.com/corporate/xbrl/BRSR_17190_WebXMLFile_20260831_171936835.xml" TargetMode="External"/><Relationship Id="rId1379" Type="http://schemas.openxmlformats.org/officeDocument/2006/relationships/hyperlink" Target="https://nsearchives.nseindia.com/corporate/xbrl/BRSR_17190_WebXMLFile_20260831_171936835.xml" TargetMode="External"/><Relationship Id="rId1380" Type="http://schemas.openxmlformats.org/officeDocument/2006/relationships/hyperlink" Target="https://nsearchives.nseindia.com/corporate/xbrl/BRSR_17190_WebXMLFile_20260831_171936835.xml" TargetMode="External"/><Relationship Id="rId1381" Type="http://schemas.openxmlformats.org/officeDocument/2006/relationships/hyperlink" Target="https://nsearchives.nseindia.com/corporate/xbrl/BRSR_17190_WebXMLFile_20260831_171936835.xml" TargetMode="External"/><Relationship Id="rId1382" Type="http://schemas.openxmlformats.org/officeDocument/2006/relationships/hyperlink" Target="https://nsearchives.nseindia.com/corporate/xbrl/BRSR_17190_WebXMLFile_20260831_171936835.xml" TargetMode="External"/><Relationship Id="rId1383" Type="http://schemas.openxmlformats.org/officeDocument/2006/relationships/hyperlink" Target="https://nsearchives.nseindia.com/corporate/xbrl/INTEGRATED_FILING_INDAS_1667456_14052026110708_WEB.xml" TargetMode="External"/><Relationship Id="rId1384" Type="http://schemas.openxmlformats.org/officeDocument/2006/relationships/hyperlink" Target="https://nsearchives.nseindia.com/corporate/xbrl/BRSR_260_WebXMLFile_20260805_202301453.xml" TargetMode="External"/><Relationship Id="rId1385" Type="http://schemas.openxmlformats.org/officeDocument/2006/relationships/hyperlink" Target="https://nsearchives.nseindia.com/corporate/xbrl/BRSR_260_WebXMLFile_20260805_202301453.xml" TargetMode="External"/><Relationship Id="rId1386" Type="http://schemas.openxmlformats.org/officeDocument/2006/relationships/hyperlink" Target="https://nsearchives.nseindia.com/corporate/xbrl/INTEGRATED_FILING_INDAS_1667456_14052026110708_WEB.xml" TargetMode="External"/><Relationship Id="rId1387" Type="http://schemas.openxmlformats.org/officeDocument/2006/relationships/hyperlink" Target="https://nsearchives.nseindia.com/corporate/xbrl/BRSR_260_WebXMLFile_20260805_202301453.xml" TargetMode="External"/><Relationship Id="rId1388" Type="http://schemas.openxmlformats.org/officeDocument/2006/relationships/hyperlink" Target="https://nsearchives.nseindia.com/corporate/xbrl/AR_XBRL_CHAMBLFERT_30092026180424.xml" TargetMode="External"/><Relationship Id="rId1389" Type="http://schemas.openxmlformats.org/officeDocument/2006/relationships/hyperlink" Target="https://nsearchives.nseindia.com/corporate/xbrl/BRSR_260_WebXMLFile_20260805_202301453.xml" TargetMode="External"/><Relationship Id="rId1390" Type="http://schemas.openxmlformats.org/officeDocument/2006/relationships/hyperlink" Target="https://nsearchives.nseindia.com/corporate/YASHIKAN_05082026201730_BRSR_FY-26.pdf" TargetMode="External"/><Relationship Id="rId1391" Type="http://schemas.openxmlformats.org/officeDocument/2006/relationships/hyperlink" Target="https://nsearchives.nseindia.com/corporate/YASHIKAN_05082026201730_BRSR_FY-26.pdf" TargetMode="External"/><Relationship Id="rId1392" Type="http://schemas.openxmlformats.org/officeDocument/2006/relationships/hyperlink" Target="https://nsearchives.nseindia.com/corporate/xbrl/BRSR_260_WebXMLFile_20260805_202301453.xml" TargetMode="External"/><Relationship Id="rId1393" Type="http://schemas.openxmlformats.org/officeDocument/2006/relationships/hyperlink" Target="https://nsearchives.nseindia.com/corporate/xbrl/BRSR_260_WebXMLFile_20260805_202301453.xml" TargetMode="External"/><Relationship Id="rId1394" Type="http://schemas.openxmlformats.org/officeDocument/2006/relationships/hyperlink" Target="https://nsearchives.nseindia.com/corporate/xbrl/BRSR_260_WebXMLFile_20260805_202301453.xml" TargetMode="External"/><Relationship Id="rId1395" Type="http://schemas.openxmlformats.org/officeDocument/2006/relationships/hyperlink" Target="https://nsearchives.nseindia.com/corporate/xbrl/BRSR_260_WebXMLFile_20260805_202301453.xml" TargetMode="External"/><Relationship Id="rId1396" Type="http://schemas.openxmlformats.org/officeDocument/2006/relationships/hyperlink" Target="https://nsearchives.nseindia.com/corporate/xbrl/BRSR_260_WebXMLFile_20260805_202301453.xml" TargetMode="External"/><Relationship Id="rId1397" Type="http://schemas.openxmlformats.org/officeDocument/2006/relationships/hyperlink" Target="https://nsearchives.nseindia.com/corporate/xbrl/INTEGRATED_FILING_INDAS_1658661_24042026064932_WEB.xml" TargetMode="External"/><Relationship Id="rId1398" Type="http://schemas.openxmlformats.org/officeDocument/2006/relationships/hyperlink" Target="https://nsearchives.nseindia.com/corporate/xbrl/BRSR_1923_WebXMLFile_20260801_214437398.xml" TargetMode="External"/><Relationship Id="rId1399" Type="http://schemas.openxmlformats.org/officeDocument/2006/relationships/hyperlink" Target="https://nsearchives.nseindia.com/corporate/xbrl/BRSR_1923_WebXMLFile_20260801_214437398.xml" TargetMode="External"/><Relationship Id="rId1400" Type="http://schemas.openxmlformats.org/officeDocument/2006/relationships/hyperlink" Target="https://nsearchives.nseindia.com/corporate/xbrl/INTEGRATED_FILING_INDAS_1658661_24042026064932_WEB.xml" TargetMode="External"/><Relationship Id="rId1401" Type="http://schemas.openxmlformats.org/officeDocument/2006/relationships/hyperlink" Target="https://nsearchives.nseindia.com/corporate/xbrl/BRSR_1923_WebXMLFile_20260801_214437398.xml" TargetMode="External"/><Relationship Id="rId1402" Type="http://schemas.openxmlformats.org/officeDocument/2006/relationships/hyperlink" Target="https://nsearchives.nseindia.com/corporate/xbrl/AR_XBRL_CHENNPETRO_24092026214754.xml" TargetMode="External"/><Relationship Id="rId1403" Type="http://schemas.openxmlformats.org/officeDocument/2006/relationships/hyperlink" Target="https://nsearchives.nseindia.com/corporate/xbrl/BRSR_1923_WebXMLFile_20260801_214437398.xml" TargetMode="External"/><Relationship Id="rId1404" Type="http://schemas.openxmlformats.org/officeDocument/2006/relationships/hyperlink" Target="https://nsearchives.nseindia.com/corporate/CHENNPETRO_01082026214341_BRSR_SE_Intimation.pdf" TargetMode="External"/><Relationship Id="rId1405" Type="http://schemas.openxmlformats.org/officeDocument/2006/relationships/hyperlink" Target="https://nsearchives.nseindia.com/corporate/CHENNPETRO_01082026214341_BRSR_SE_Intimation.pdf" TargetMode="External"/><Relationship Id="rId1406" Type="http://schemas.openxmlformats.org/officeDocument/2006/relationships/hyperlink" Target="https://nsearchives.nseindia.com/corporate/xbrl/BRSR_1923_WebXMLFile_20260801_214437398.xml" TargetMode="External"/><Relationship Id="rId1407" Type="http://schemas.openxmlformats.org/officeDocument/2006/relationships/hyperlink" Target="https://nsearchives.nseindia.com/corporate/xbrl/BRSR_1923_WebXMLFile_20260801_214437398.xml" TargetMode="External"/><Relationship Id="rId1408" Type="http://schemas.openxmlformats.org/officeDocument/2006/relationships/hyperlink" Target="https://nsearchives.nseindia.com/corporate/xbrl/BRSR_1923_WebXMLFile_20260801_214437398.xml" TargetMode="External"/><Relationship Id="rId1409" Type="http://schemas.openxmlformats.org/officeDocument/2006/relationships/hyperlink" Target="https://nsearchives.nseindia.com/corporate/xbrl/BRSR_1923_WebXMLFile_20260801_214437398.xml" TargetMode="External"/><Relationship Id="rId1410" Type="http://schemas.openxmlformats.org/officeDocument/2006/relationships/hyperlink" Target="https://nsearchives.nseindia.com/corporate/xbrl/BRSR_1923_WebXMLFile_20260801_214437398.xml" TargetMode="External"/><Relationship Id="rId1411" Type="http://schemas.openxmlformats.org/officeDocument/2006/relationships/hyperlink" Target="https://nsearchives.nseindia.com/corporate/xbrl/INTEGRATED_FILING_INDAS_1658091_23042026110123_WEB.xml" TargetMode="External"/><Relationship Id="rId1412" Type="http://schemas.openxmlformats.org/officeDocument/2006/relationships/hyperlink" Target="https://nsearchives.nseindia.com/corporate/xbrl/BRSR_20116_WebXMLFile_20260904_193520610.xml" TargetMode="External"/><Relationship Id="rId1413" Type="http://schemas.openxmlformats.org/officeDocument/2006/relationships/hyperlink" Target="https://nsearchives.nseindia.com/corporate/xbrl/BRSR_20116_WebXMLFile_20260904_193520610.xml" TargetMode="External"/><Relationship Id="rId1414" Type="http://schemas.openxmlformats.org/officeDocument/2006/relationships/hyperlink" Target="https://nsearchives.nseindia.com/corporate/xbrl/INTEGRATED_FILING_INDAS_1658091_23042026110123_WEB.xml" TargetMode="External"/><Relationship Id="rId1415" Type="http://schemas.openxmlformats.org/officeDocument/2006/relationships/hyperlink" Target="https://nsearchives.nseindia.com/corporate/xbrl/BRSR_20116_WebXMLFile_20260904_193520610.xml" TargetMode="External"/><Relationship Id="rId1416" Type="http://schemas.openxmlformats.org/officeDocument/2006/relationships/hyperlink" Target="https://nsearchives.nseindia.com/corporate/xbrl/INTEGRATED_FILING_INDAS_1658091_23042026110123_WEB.xml" TargetMode="External"/><Relationship Id="rId1417" Type="http://schemas.openxmlformats.org/officeDocument/2006/relationships/hyperlink" Target="https://nsearchives.nseindia.com/corporate/xbrl/BRSR_20116_WebXMLFile_20260904_193520610.xml" TargetMode="External"/><Relationship Id="rId1418" Type="http://schemas.openxmlformats.org/officeDocument/2006/relationships/hyperlink" Target="https://nsearchives.nseindia.com/corporate/xbrl/BRSR_20116_WebXMLFile_20260904_193520610.xml" TargetMode="External"/><Relationship Id="rId1419" Type="http://schemas.openxmlformats.org/officeDocument/2006/relationships/hyperlink" Target="https://nsearchives.nseindia.com/corporate/xbrl/BRSR_20116_WebXMLFile_20260904_193520610.xml" TargetMode="External"/><Relationship Id="rId1420" Type="http://schemas.openxmlformats.org/officeDocument/2006/relationships/hyperlink" Target="https://nsearchives.nseindia.com/corporate/xbrl/BRSR_20116_WebXMLFile_20260904_193520610.xml" TargetMode="External"/><Relationship Id="rId1421" Type="http://schemas.openxmlformats.org/officeDocument/2006/relationships/hyperlink" Target="https://nsearchives.nseindia.com/corporate/xbrl/BRSR_20116_WebXMLFile_20260904_193520610.xml" TargetMode="External"/><Relationship Id="rId1422" Type="http://schemas.openxmlformats.org/officeDocument/2006/relationships/hyperlink" Target="https://nsearchives.nseindia.com/corporate/xbrl/BRSR_20116_WebXMLFile_20260904_193520610.xml" TargetMode="External"/><Relationship Id="rId1423" Type="http://schemas.openxmlformats.org/officeDocument/2006/relationships/hyperlink" Target="https://nsearchives.nseindia.com/corporate/xbrl/BRSR_20116_WebXMLFile_20260904_193520610.xml" TargetMode="External"/><Relationship Id="rId1424" Type="http://schemas.openxmlformats.org/officeDocument/2006/relationships/hyperlink" Target="https://nsearchives.nseindia.com/corporate/xbrl/BRSR_20116_WebXMLFile_20260904_193520610.xml" TargetMode="External"/><Relationship Id="rId1425" Type="http://schemas.openxmlformats.org/officeDocument/2006/relationships/hyperlink" Target="https://nsearchives.nseindia.com/corporate/xbrl/INTEGRATED_FILING_NBFC_INDAS_1662681_30042026101826_WEB.xml" TargetMode="External"/><Relationship Id="rId1426" Type="http://schemas.openxmlformats.org/officeDocument/2006/relationships/hyperlink" Target="https://nsearchives.nseindia.com/corporate/xbrl/BRSR_511243_672026201333_BRSR_WebXMLFile_20260706_201354999.xml" TargetMode="External"/><Relationship Id="rId1427" Type="http://schemas.openxmlformats.org/officeDocument/2006/relationships/hyperlink" Target="https://nsearchives.nseindia.com/corporate/xbrl/BRSR_511243_672026201333_BRSR_WebXMLFile_20260706_201354999.xml" TargetMode="External"/><Relationship Id="rId1428" Type="http://schemas.openxmlformats.org/officeDocument/2006/relationships/hyperlink" Target="https://nsearchives.nseindia.com/corporate/xbrl/INTEGRATED_FILING_NBFC_INDAS_1662681_30042026101826_WEB.xml" TargetMode="External"/><Relationship Id="rId1429" Type="http://schemas.openxmlformats.org/officeDocument/2006/relationships/hyperlink" Target="https://nsearchives.nseindia.com/corporate/xbrl/BRSR_511243_672026201333_BRSR_WebXMLFile_20260706_201354999.xml" TargetMode="External"/><Relationship Id="rId1430" Type="http://schemas.openxmlformats.org/officeDocument/2006/relationships/hyperlink" Target="https://nsearchives.nseindia.com/corporate/xbrl/INTEGRATED_FILING_NBFC_INDAS_1662681_30042026101826_WEB.xml" TargetMode="External"/><Relationship Id="rId1431" Type="http://schemas.openxmlformats.org/officeDocument/2006/relationships/hyperlink" Target="https://nsearchives.nseindia.com/corporate/xbrl/BRSR_511243_672026201333_BRSR_WebXMLFile_20260706_201354999.xml" TargetMode="External"/><Relationship Id="rId1432" Type="http://schemas.openxmlformats.org/officeDocument/2006/relationships/hyperlink" Target="https://nsearchives.nseindia.com/corporate/BRSR_511243_06072026201333.pdf" TargetMode="External"/><Relationship Id="rId1433" Type="http://schemas.openxmlformats.org/officeDocument/2006/relationships/hyperlink" Target="https://nsearchives.nseindia.com/corporate/BRSR_511243_06072026201333.pdf" TargetMode="External"/><Relationship Id="rId1434" Type="http://schemas.openxmlformats.org/officeDocument/2006/relationships/hyperlink" Target="https://nsearchives.nseindia.com/corporate/BRSR_511243_06072026201333.pdf" TargetMode="External"/><Relationship Id="rId1435" Type="http://schemas.openxmlformats.org/officeDocument/2006/relationships/hyperlink" Target="https://nsearchives.nseindia.com/corporate/xbrl/BRSR_511243_672026201333_BRSR_WebXMLFile_20260706_201354999.xml" TargetMode="External"/><Relationship Id="rId1436" Type="http://schemas.openxmlformats.org/officeDocument/2006/relationships/hyperlink" Target="https://nsearchives.nseindia.com/corporate/xbrl/BRSR_511243_672026201333_BRSR_WebXMLFile_20260706_201354999.xml" TargetMode="External"/><Relationship Id="rId1437" Type="http://schemas.openxmlformats.org/officeDocument/2006/relationships/hyperlink" Target="https://nsearchives.nseindia.com/corporate/xbrl/BRSR_511243_672026201333_BRSR_WebXMLFile_20260706_201354999.xml" TargetMode="External"/><Relationship Id="rId1438" Type="http://schemas.openxmlformats.org/officeDocument/2006/relationships/hyperlink" Target="https://nsearchives.nseindia.com/corporate/BRSR_511243_06072026201333.pdf" TargetMode="External"/><Relationship Id="rId1439" Type="http://schemas.openxmlformats.org/officeDocument/2006/relationships/hyperlink" Target="https://nsearchives.nseindia.com/corporate/xbrl/INTEGRATED_FILING_INDAS_1657967_23042026072024_WEB.xml" TargetMode="External"/><Relationship Id="rId1440" Type="http://schemas.openxmlformats.org/officeDocument/2006/relationships/hyperlink" Target="https://nsearchives.nseindia.com/corporate/xbrl/INTEGRATED_FILING_INDAS_1657967_23042026072024_WEB.xml" TargetMode="External"/><Relationship Id="rId1441" Type="http://schemas.openxmlformats.org/officeDocument/2006/relationships/hyperlink" Target="https://www.cie-india.com/assets/pdf/ppi/annual%20reports/Annual%20Reports/MCL%20Annual%20Report/Annual%20Report%20Jan-Dec%202025.pdf" TargetMode="External"/><Relationship Id="rId1442" Type="http://schemas.openxmlformats.org/officeDocument/2006/relationships/hyperlink" Target="https://www.cie-india.com/assets/pdf/ppi/annual%20reports/Annual%20Reports/MCL%20Annual%20Report/Annual%20Report%20Jan-Dec%202025.pdf" TargetMode="External"/><Relationship Id="rId1443" Type="http://schemas.openxmlformats.org/officeDocument/2006/relationships/hyperlink" Target="https://www.cie-india.com/assets/pdf/ppi/annual%20reports/Annual%20Reports/MCL%20Annual%20Report/Annual%20Report%20Jan-Dec%202025.pdf" TargetMode="External"/><Relationship Id="rId1444" Type="http://schemas.openxmlformats.org/officeDocument/2006/relationships/hyperlink" Target="https://www.cie-india.com/assets/pdf/ppi/annual%20reports/Annual%20Reports/MCL%20Annual%20Report/Annual%20Report%20Jan-Dec%202025.pdf" TargetMode="External"/><Relationship Id="rId1445" Type="http://schemas.openxmlformats.org/officeDocument/2006/relationships/hyperlink" Target="https://www.cie-india.com/assets/pdf/ppi/annual%20reports/Annual%20Reports/MCL%20Annual%20Report/Annual%20Report%20Jan-Dec%202025.pdf" TargetMode="External"/><Relationship Id="rId1446" Type="http://schemas.openxmlformats.org/officeDocument/2006/relationships/hyperlink" Target="https://nsearchives.nseindia.com/corporate/xbrl/INTEGRATED_FILING_INDAS_1666727_13052026085507_WEB.xml" TargetMode="External"/><Relationship Id="rId1447" Type="http://schemas.openxmlformats.org/officeDocument/2006/relationships/hyperlink" Target="https://nsearchives.nseindia.com/corporate/xbrl/BRSR_500087_162026234048_BRSR_WebXMLFile_20260606_021018688.xml" TargetMode="External"/><Relationship Id="rId1448" Type="http://schemas.openxmlformats.org/officeDocument/2006/relationships/hyperlink" Target="https://nsearchives.nseindia.com/corporate/xbrl/BRSR_500087_162026234048_BRSR_WebXMLFile_20260606_021018688.xml" TargetMode="External"/><Relationship Id="rId1449" Type="http://schemas.openxmlformats.org/officeDocument/2006/relationships/hyperlink" Target="https://nsearchives.nseindia.com/corporate/xbrl/INTEGRATED_FILING_INDAS_1666727_13052026085507_WEB.xml" TargetMode="External"/><Relationship Id="rId1450" Type="http://schemas.openxmlformats.org/officeDocument/2006/relationships/hyperlink" Target="https://nsearchives.nseindia.com/corporate/xbrl/BRSR_500087_162026234048_BRSR_WebXMLFile_20260606_021018688.xml" TargetMode="External"/><Relationship Id="rId1451" Type="http://schemas.openxmlformats.org/officeDocument/2006/relationships/hyperlink" Target="https://nsearchives.nseindia.com/corporate/xbrl/AR_XBRL_CIPLA_09082026014930.xml" TargetMode="External"/><Relationship Id="rId1452" Type="http://schemas.openxmlformats.org/officeDocument/2006/relationships/hyperlink" Target="https://nsearchives.nseindia.com/corporate/xbrl/BRSR_500087_162026234048_BRSR_WebXMLFile_20260606_021018688.xml" TargetMode="External"/><Relationship Id="rId1453" Type="http://schemas.openxmlformats.org/officeDocument/2006/relationships/hyperlink" Target="https://nsearchives.nseindia.com/corporate/BRSR_500087_01062026234048.pdf" TargetMode="External"/><Relationship Id="rId1454" Type="http://schemas.openxmlformats.org/officeDocument/2006/relationships/hyperlink" Target="https://nsearchives.nseindia.com/corporate/BRSR_500087_01062026234048.pdf" TargetMode="External"/><Relationship Id="rId1455" Type="http://schemas.openxmlformats.org/officeDocument/2006/relationships/hyperlink" Target="https://nsearchives.nseindia.com/corporate/xbrl/BRSR_500087_162026234048_BRSR_WebXMLFile_20260606_021018688.xml" TargetMode="External"/><Relationship Id="rId1456" Type="http://schemas.openxmlformats.org/officeDocument/2006/relationships/hyperlink" Target="https://nsearchives.nseindia.com/corporate/xbrl/BRSR_500087_162026234048_BRSR_WebXMLFile_20260606_021018688.xml" TargetMode="External"/><Relationship Id="rId1457" Type="http://schemas.openxmlformats.org/officeDocument/2006/relationships/hyperlink" Target="https://nsearchives.nseindia.com/corporate/xbrl/BRSR_500087_162026234048_BRSR_WebXMLFile_20260606_021018688.xml" TargetMode="External"/><Relationship Id="rId1458" Type="http://schemas.openxmlformats.org/officeDocument/2006/relationships/hyperlink" Target="https://nsearchives.nseindia.com/corporate/xbrl/BRSR_500087_162026234048_BRSR_WebXMLFile_20260606_021018688.xml" TargetMode="External"/><Relationship Id="rId1459" Type="http://schemas.openxmlformats.org/officeDocument/2006/relationships/hyperlink" Target="https://nsearchives.nseindia.com/corporate/xbrl/BRSR_500087_162026234048_BRSR_WebXMLFile_20260606_021018688.xml" TargetMode="External"/><Relationship Id="rId1460" Type="http://schemas.openxmlformats.org/officeDocument/2006/relationships/hyperlink" Target="https://nsearchives.nseindia.com/corporate/xbrl/INTEGRATED_FILING_INDAS_1666279_12052026113242_WEB.xml" TargetMode="External"/><Relationship Id="rId1461" Type="http://schemas.openxmlformats.org/officeDocument/2006/relationships/hyperlink" Target="https://nsearchives.nseindia.com/corporate/xbrl/INTEGRATED_FILING_INDAS_1666279_12052026113242_WEB.xml" TargetMode="External"/><Relationship Id="rId1462" Type="http://schemas.openxmlformats.org/officeDocument/2006/relationships/hyperlink" Target="https://nsearchives.nseindia.com/annual_reports/AR_29506_CLEANMAX_2025_2026_A_9319965_30062026214324.pdf" TargetMode="External"/><Relationship Id="rId1463" Type="http://schemas.openxmlformats.org/officeDocument/2006/relationships/hyperlink" Target="https://cdn.prod.website-files.com/68652f8312ae2e761e326f69/6a8da8698ce745b487d29d2e_BRSR_FY%202025-26.pdf" TargetMode="External"/><Relationship Id="rId1464" Type="http://schemas.openxmlformats.org/officeDocument/2006/relationships/hyperlink" Target="https://cdn.prod.website-files.com/68652f8312ae2e761e326f69/6a8da8698ce745b487d29d2e_BRSR_FY%202025-26.pdf" TargetMode="External"/><Relationship Id="rId1465" Type="http://schemas.openxmlformats.org/officeDocument/2006/relationships/hyperlink" Target="https://cdn.prod.website-files.com/68652f8312ae2e761e326f69/6a8da8698ce745b487d29d2e_BRSR_FY%202025-26.pdf" TargetMode="External"/><Relationship Id="rId1466" Type="http://schemas.openxmlformats.org/officeDocument/2006/relationships/hyperlink" Target="https://nsearchives.nseindia.com/corporate/xbrl/INTEGRATED_FILING_INDAS_1701665_26072026111855_WEB.xml" TargetMode="External"/><Relationship Id="rId1467" Type="http://schemas.openxmlformats.org/officeDocument/2006/relationships/hyperlink" Target="https://nsearchives.nseindia.com/corporate/xbrl/INTEGRATED_FILING_INDAS_1701665_26072026111855_WEB.xml" TargetMode="External"/><Relationship Id="rId1468" Type="http://schemas.openxmlformats.org/officeDocument/2006/relationships/hyperlink" Target="https://nsearchives.nseindia.com/corporate/xbrl/INTEGRATED_FILING_INDAS_1701665_26072026111855_WEB.xml" TargetMode="External"/><Relationship Id="rId1469" Type="http://schemas.openxmlformats.org/officeDocument/2006/relationships/hyperlink" Target="https://nsearchives.nseindia.com/corporate/xbrl/INTEGRATED_FILING_INDAS_1736134_12102026040726_WEB.xml" TargetMode="External"/><Relationship Id="rId1470" Type="http://schemas.openxmlformats.org/officeDocument/2006/relationships/hyperlink" Target="https://nsearchives.nseindia.com/corporate/xbrl/BRSR_3691_WebXMLFile_20260807_160414569.xml" TargetMode="External"/><Relationship Id="rId1471" Type="http://schemas.openxmlformats.org/officeDocument/2006/relationships/hyperlink" Target="https://nsearchives.nseindia.com/corporate/xbrl/BRSR_3691_WebXMLFile_20260807_160414569.xml" TargetMode="External"/><Relationship Id="rId1472" Type="http://schemas.openxmlformats.org/officeDocument/2006/relationships/hyperlink" Target="https://nsearchives.nseindia.com/corporate/xbrl/INTEGRATED_FILING_INDAS_1736134_12102026040726_WEB.xml" TargetMode="External"/><Relationship Id="rId1473" Type="http://schemas.openxmlformats.org/officeDocument/2006/relationships/hyperlink" Target="https://nsearchives.nseindia.com/corporate/xbrl/BRSR_3691_WebXMLFile_20260807_160414569.xml" TargetMode="External"/><Relationship Id="rId1474" Type="http://schemas.openxmlformats.org/officeDocument/2006/relationships/hyperlink" Target="https://nsearchives.nseindia.com/corporate/xbrl/INTEGRATED_FILING_INDAS_1736134_12102026040726_WEB.xml" TargetMode="External"/><Relationship Id="rId1475" Type="http://schemas.openxmlformats.org/officeDocument/2006/relationships/hyperlink" Target="https://nsearchives.nseindia.com/corporate/xbrl/BRSR_3691_WebXMLFile_20260807_160414569.xml" TargetMode="External"/><Relationship Id="rId1476" Type="http://schemas.openxmlformats.org/officeDocument/2006/relationships/hyperlink" Target="https://nsearchives.nseindia.com/corporate/BRSR_533278_07082026160333.pdf" TargetMode="External"/><Relationship Id="rId1477" Type="http://schemas.openxmlformats.org/officeDocument/2006/relationships/hyperlink" Target="https://nsearchives.nseindia.com/corporate/BRSR_533278_07082026160333.pdf" TargetMode="External"/><Relationship Id="rId1478" Type="http://schemas.openxmlformats.org/officeDocument/2006/relationships/hyperlink" Target="https://nsearchives.nseindia.com/corporate/xbrl/BRSR_3691_WebXMLFile_20260807_160414569.xml" TargetMode="External"/><Relationship Id="rId1479" Type="http://schemas.openxmlformats.org/officeDocument/2006/relationships/hyperlink" Target="https://nsearchives.nseindia.com/corporate/xbrl/BRSR_3691_WebXMLFile_20260807_160414569.xml" TargetMode="External"/><Relationship Id="rId1480" Type="http://schemas.openxmlformats.org/officeDocument/2006/relationships/hyperlink" Target="https://nsearchives.nseindia.com/corporate/xbrl/BRSR_3691_WebXMLFile_20260807_160414569.xml" TargetMode="External"/><Relationship Id="rId1481" Type="http://schemas.openxmlformats.org/officeDocument/2006/relationships/hyperlink" Target="https://nsearchives.nseindia.com/corporate/BRSR_533278_07082026160333.pdf" TargetMode="External"/><Relationship Id="rId1482" Type="http://schemas.openxmlformats.org/officeDocument/2006/relationships/hyperlink" Target="https://nsearchives.nseindia.com/corporate/BRSR_533278_07082026160333.pdf" TargetMode="External"/><Relationship Id="rId1483" Type="http://schemas.openxmlformats.org/officeDocument/2006/relationships/hyperlink" Target="https://nsearchives.nseindia.com/corporate/xbrl/INTEGRATED_FILING_INDAS_1668076_15052026085911_WEB.xml" TargetMode="External"/><Relationship Id="rId1484" Type="http://schemas.openxmlformats.org/officeDocument/2006/relationships/hyperlink" Target="https://nsearchives.nseindia.com/corporate/xbrl/BRSR_15406_WebXMLFile_20260904_111533407.xml" TargetMode="External"/><Relationship Id="rId1485" Type="http://schemas.openxmlformats.org/officeDocument/2006/relationships/hyperlink" Target="https://nsearchives.nseindia.com/corporate/xbrl/BRSR_15406_WebXMLFile_20260904_111533407.xml" TargetMode="External"/><Relationship Id="rId1486" Type="http://schemas.openxmlformats.org/officeDocument/2006/relationships/hyperlink" Target="https://nsearchives.nseindia.com/corporate/xbrl/INTEGRATED_FILING_INDAS_1668076_15052026085911_WEB.xml" TargetMode="External"/><Relationship Id="rId1487" Type="http://schemas.openxmlformats.org/officeDocument/2006/relationships/hyperlink" Target="https://nsearchives.nseindia.com/corporate/xbrl/BRSR_15406_WebXMLFile_20260904_111533407.xml" TargetMode="External"/><Relationship Id="rId1488" Type="http://schemas.openxmlformats.org/officeDocument/2006/relationships/hyperlink" Target="https://nsearchives.nseindia.com/corporate/xbrl/INTEGRATED_FILING_INDAS_1668076_15052026085911_WEB.xml" TargetMode="External"/><Relationship Id="rId1489" Type="http://schemas.openxmlformats.org/officeDocument/2006/relationships/hyperlink" Target="https://nsearchives.nseindia.com/corporate/xbrl/BRSR_15406_WebXMLFile_20260904_111533407.xml" TargetMode="External"/><Relationship Id="rId1490" Type="http://schemas.openxmlformats.org/officeDocument/2006/relationships/hyperlink" Target="https://nsearchives.nseindia.com/corporate/Aswi4739_04092026111521_SE_Intimation_BRSR_2026_Sgd.pdf" TargetMode="External"/><Relationship Id="rId1491" Type="http://schemas.openxmlformats.org/officeDocument/2006/relationships/hyperlink" Target="https://nsearchives.nseindia.com/corporate/Aswi4739_04092026111521_SE_Intimation_BRSR_2026_Sgd.pdf" TargetMode="External"/><Relationship Id="rId1492" Type="http://schemas.openxmlformats.org/officeDocument/2006/relationships/hyperlink" Target="https://nsearchives.nseindia.com/corporate/xbrl/BRSR_15406_WebXMLFile_20260904_111533407.xml" TargetMode="External"/><Relationship Id="rId1493" Type="http://schemas.openxmlformats.org/officeDocument/2006/relationships/hyperlink" Target="https://nsearchives.nseindia.com/corporate/xbrl/BRSR_15406_WebXMLFile_20260904_111533407.xml" TargetMode="External"/><Relationship Id="rId1494" Type="http://schemas.openxmlformats.org/officeDocument/2006/relationships/hyperlink" Target="https://nsearchives.nseindia.com/corporate/xbrl/BRSR_15406_WebXMLFile_20260904_111533407.xml" TargetMode="External"/><Relationship Id="rId1495" Type="http://schemas.openxmlformats.org/officeDocument/2006/relationships/hyperlink" Target="https://nsearchives.nseindia.com/corporate/xbrl/BRSR_15406_WebXMLFile_20260904_111533407.xml" TargetMode="External"/><Relationship Id="rId1496" Type="http://schemas.openxmlformats.org/officeDocument/2006/relationships/hyperlink" Target="https://nsearchives.nseindia.com/corporate/xbrl/BRSR_15406_WebXMLFile_20260904_111533407.xml" TargetMode="External"/><Relationship Id="rId1497" Type="http://schemas.openxmlformats.org/officeDocument/2006/relationships/hyperlink" Target="https://nsearchives.nseindia.com/corporate/xbrl/INTEGRATED_FILING_INDAS_1663908_05052026100240_WEB.xml" TargetMode="External"/><Relationship Id="rId1498" Type="http://schemas.openxmlformats.org/officeDocument/2006/relationships/hyperlink" Target="https://nsearchives.nseindia.com/corporate/xbrl/BRSR_2213_WebXMLFile_20260802_224641631.xml" TargetMode="External"/><Relationship Id="rId1499" Type="http://schemas.openxmlformats.org/officeDocument/2006/relationships/hyperlink" Target="https://nsearchives.nseindia.com/corporate/xbrl/BRSR_2213_WebXMLFile_20260802_224641631.xml" TargetMode="External"/><Relationship Id="rId1500" Type="http://schemas.openxmlformats.org/officeDocument/2006/relationships/hyperlink" Target="https://nsearchives.nseindia.com/corporate/xbrl/INTEGRATED_FILING_INDAS_1663908_05052026100240_WEB.xml" TargetMode="External"/><Relationship Id="rId1501" Type="http://schemas.openxmlformats.org/officeDocument/2006/relationships/hyperlink" Target="https://nsearchives.nseindia.com/corporate/xbrl/BRSR_2213_WebXMLFile_20260802_224641631.xml" TargetMode="External"/><Relationship Id="rId1502" Type="http://schemas.openxmlformats.org/officeDocument/2006/relationships/hyperlink" Target="https://nsearchives.nseindia.com/corporate/xbrl/INTEGRATED_FILING_INDAS_1663908_05052026100240_WEB.xml" TargetMode="External"/><Relationship Id="rId1503" Type="http://schemas.openxmlformats.org/officeDocument/2006/relationships/hyperlink" Target="https://nsearchives.nseindia.com/corporate/xbrl/BRSR_2213_WebXMLFile_20260802_224641631.xml" TargetMode="External"/><Relationship Id="rId1504" Type="http://schemas.openxmlformats.org/officeDocument/2006/relationships/hyperlink" Target="https://nsearchives.nseindia.com/corporate/COFORGE_02082026224622_IntimationBRSR2026.pdf" TargetMode="External"/><Relationship Id="rId1505" Type="http://schemas.openxmlformats.org/officeDocument/2006/relationships/hyperlink" Target="https://nsearchives.nseindia.com/corporate/COFORGE_02082026224622_IntimationBRSR2026.pdf" TargetMode="External"/><Relationship Id="rId1506" Type="http://schemas.openxmlformats.org/officeDocument/2006/relationships/hyperlink" Target="https://nsearchives.nseindia.com/corporate/xbrl/BRSR_2213_WebXMLFile_20260802_224641631.xml" TargetMode="External"/><Relationship Id="rId1507" Type="http://schemas.openxmlformats.org/officeDocument/2006/relationships/hyperlink" Target="https://nsearchives.nseindia.com/corporate/xbrl/BRSR_2213_WebXMLFile_20260802_224641631.xml" TargetMode="External"/><Relationship Id="rId1508" Type="http://schemas.openxmlformats.org/officeDocument/2006/relationships/hyperlink" Target="https://nsearchives.nseindia.com/corporate/xbrl/BRSR_2213_WebXMLFile_20260802_224641631.xml" TargetMode="External"/><Relationship Id="rId1509" Type="http://schemas.openxmlformats.org/officeDocument/2006/relationships/hyperlink" Target="https://nsearchives.nseindia.com/corporate/xbrl/BRSR_2213_WebXMLFile_20260802_224641631.xml" TargetMode="External"/><Relationship Id="rId1510" Type="http://schemas.openxmlformats.org/officeDocument/2006/relationships/hyperlink" Target="https://nsearchives.nseindia.com/corporate/xbrl/BRSR_2213_WebXMLFile_20260802_224641631.xml" TargetMode="External"/><Relationship Id="rId1511" Type="http://schemas.openxmlformats.org/officeDocument/2006/relationships/hyperlink" Target="https://nsearchives.nseindia.com/corporate/xbrl/INTEGRATED_FILING_INDAS_1702416_27072026071939_WEB.xml" TargetMode="External"/><Relationship Id="rId1512" Type="http://schemas.openxmlformats.org/officeDocument/2006/relationships/hyperlink" Target="https://nsearchives.nseindia.com/corporate/xbrl/BRSR_17775_WebXMLFile_20260826_222026270.xml" TargetMode="External"/><Relationship Id="rId1513" Type="http://schemas.openxmlformats.org/officeDocument/2006/relationships/hyperlink" Target="https://nsearchives.nseindia.com/corporate/xbrl/BRSR_17775_WebXMLFile_20260826_222026270.xml" TargetMode="External"/><Relationship Id="rId1514" Type="http://schemas.openxmlformats.org/officeDocument/2006/relationships/hyperlink" Target="https://nsearchives.nseindia.com/corporate/xbrl/INTEGRATED_FILING_INDAS_1702416_27072026071939_WEB.xml" TargetMode="External"/><Relationship Id="rId1515" Type="http://schemas.openxmlformats.org/officeDocument/2006/relationships/hyperlink" Target="https://nsearchives.nseindia.com/corporate/xbrl/BRSR_17775_WebXMLFile_20260826_222026270.xml" TargetMode="External"/><Relationship Id="rId1516" Type="http://schemas.openxmlformats.org/officeDocument/2006/relationships/hyperlink" Target="https://nsearchives.nseindia.com/corporate/xbrl/INTEGRATED_FILING_INDAS_1702416_27072026071939_WEB.xml" TargetMode="External"/><Relationship Id="rId1517" Type="http://schemas.openxmlformats.org/officeDocument/2006/relationships/hyperlink" Target="https://nsearchives.nseindia.com/corporate/xbrl/BRSR_17775_WebXMLFile_20260826_222026270.xml" TargetMode="External"/><Relationship Id="rId1518" Type="http://schemas.openxmlformats.org/officeDocument/2006/relationships/hyperlink" Target="https://nsearchives.nseindia.com/corporate/xbrl/BRSR_17775_WebXMLFile_20260826_222026270.xml" TargetMode="External"/><Relationship Id="rId1519" Type="http://schemas.openxmlformats.org/officeDocument/2006/relationships/hyperlink" Target="https://nsearchives.nseindia.com/corporate/xbrl/BRSR_17775_WebXMLFile_20260826_222026270.xml" TargetMode="External"/><Relationship Id="rId1520" Type="http://schemas.openxmlformats.org/officeDocument/2006/relationships/hyperlink" Target="https://nsearchives.nseindia.com/corporate/xbrl/BRSR_17775_WebXMLFile_20260826_222026270.xml" TargetMode="External"/><Relationship Id="rId1521" Type="http://schemas.openxmlformats.org/officeDocument/2006/relationships/hyperlink" Target="https://nsearchives.nseindia.com/corporate/xbrl/BRSR_17775_WebXMLFile_20260826_222026270.xml" TargetMode="External"/><Relationship Id="rId1522" Type="http://schemas.openxmlformats.org/officeDocument/2006/relationships/hyperlink" Target="https://nsearchives.nseindia.com/corporate/xbrl/BRSR_17775_WebXMLFile_20260826_222026270.xml" TargetMode="External"/><Relationship Id="rId1523" Type="http://schemas.openxmlformats.org/officeDocument/2006/relationships/hyperlink" Target="https://nsearchives.nseindia.com/corporate/xbrl/BRSR_17775_WebXMLFile_20260826_222026270.xml" TargetMode="External"/><Relationship Id="rId1524" Type="http://schemas.openxmlformats.org/officeDocument/2006/relationships/hyperlink" Target="https://nsearchives.nseindia.com/corporate/xbrl/BRSR_17775_WebXMLFile_20260826_222026270.xml" TargetMode="External"/><Relationship Id="rId1525" Type="http://schemas.openxmlformats.org/officeDocument/2006/relationships/hyperlink" Target="https://nsearchives.nseindia.com/corporate/xbrl/INTEGRATED_FILING_INDAS_1671556_22052026065116_WEB.xml" TargetMode="External"/><Relationship Id="rId1526" Type="http://schemas.openxmlformats.org/officeDocument/2006/relationships/hyperlink" Target="https://nsearchives.nseindia.com/corporate/xbrl/BRSR_500830_4720261573_BRSR_WebXMLFile_20260704_150718796.xml" TargetMode="External"/><Relationship Id="rId1527" Type="http://schemas.openxmlformats.org/officeDocument/2006/relationships/hyperlink" Target="https://nsearchives.nseindia.com/corporate/xbrl/BRSR_500830_4720261573_BRSR_WebXMLFile_20260704_150718796.xml" TargetMode="External"/><Relationship Id="rId1528" Type="http://schemas.openxmlformats.org/officeDocument/2006/relationships/hyperlink" Target="https://nsearchives.nseindia.com/corporate/xbrl/INTEGRATED_FILING_INDAS_1671556_22052026065116_WEB.xml" TargetMode="External"/><Relationship Id="rId1529" Type="http://schemas.openxmlformats.org/officeDocument/2006/relationships/hyperlink" Target="https://nsearchives.nseindia.com/corporate/xbrl/BRSR_500830_4720261573_BRSR_WebXMLFile_20260704_150718796.xml" TargetMode="External"/><Relationship Id="rId1530" Type="http://schemas.openxmlformats.org/officeDocument/2006/relationships/hyperlink" Target="https://nsearchives.nseindia.com/corporate/xbrl/AR_XBRL_COLPAL_27082026152159.xml" TargetMode="External"/><Relationship Id="rId1531" Type="http://schemas.openxmlformats.org/officeDocument/2006/relationships/hyperlink" Target="https://nsearchives.nseindia.com/corporate/xbrl/BRSR_500830_4720261573_BRSR_WebXMLFile_20260704_150718796.xml" TargetMode="External"/><Relationship Id="rId1532" Type="http://schemas.openxmlformats.org/officeDocument/2006/relationships/hyperlink" Target="https://nsearchives.nseindia.com/corporate/BRSR_500830_04072026150703.pdf" TargetMode="External"/><Relationship Id="rId1533" Type="http://schemas.openxmlformats.org/officeDocument/2006/relationships/hyperlink" Target="https://nsearchives.nseindia.com/corporate/BRSR_500830_04072026150703.pdf" TargetMode="External"/><Relationship Id="rId1534" Type="http://schemas.openxmlformats.org/officeDocument/2006/relationships/hyperlink" Target="https://nsearchives.nseindia.com/corporate/xbrl/BRSR_500830_4720261573_BRSR_WebXMLFile_20260704_150718796.xml" TargetMode="External"/><Relationship Id="rId1535" Type="http://schemas.openxmlformats.org/officeDocument/2006/relationships/hyperlink" Target="https://nsearchives.nseindia.com/corporate/xbrl/BRSR_500830_4720261573_BRSR_WebXMLFile_20260704_150718796.xml" TargetMode="External"/><Relationship Id="rId1536" Type="http://schemas.openxmlformats.org/officeDocument/2006/relationships/hyperlink" Target="https://nsearchives.nseindia.com/corporate/xbrl/BRSR_500830_4720261573_BRSR_WebXMLFile_20260704_150718796.xml" TargetMode="External"/><Relationship Id="rId1537" Type="http://schemas.openxmlformats.org/officeDocument/2006/relationships/hyperlink" Target="https://nsearchives.nseindia.com/corporate/xbrl/BRSR_500830_4720261573_BRSR_WebXMLFile_20260704_150718796.xml" TargetMode="External"/><Relationship Id="rId1538" Type="http://schemas.openxmlformats.org/officeDocument/2006/relationships/hyperlink" Target="https://nsearchives.nseindia.com/corporate/xbrl/BRSR_500830_4720261573_BRSR_WebXMLFile_20260704_150718796.xml" TargetMode="External"/><Relationship Id="rId1539" Type="http://schemas.openxmlformats.org/officeDocument/2006/relationships/hyperlink" Target="https://nsearchives.nseindia.com/corporate/xbrl/INTEGRATED_FILING_INDAS_1672678_25052026080243_WEB.xml" TargetMode="External"/><Relationship Id="rId1540" Type="http://schemas.openxmlformats.org/officeDocument/2006/relationships/hyperlink" Target="https://nsearchives.nseindia.com/corporate/xbrl/BRSR_1601_WebXMLFile_20260904_163836727.xml" TargetMode="External"/><Relationship Id="rId1541" Type="http://schemas.openxmlformats.org/officeDocument/2006/relationships/hyperlink" Target="https://nsearchives.nseindia.com/corporate/xbrl/BRSR_1601_WebXMLFile_20260904_163836727.xml" TargetMode="External"/><Relationship Id="rId1542" Type="http://schemas.openxmlformats.org/officeDocument/2006/relationships/hyperlink" Target="https://nsearchives.nseindia.com/corporate/xbrl/INTEGRATED_FILING_INDAS_1672678_25052026080243_WEB.xml" TargetMode="External"/><Relationship Id="rId1543" Type="http://schemas.openxmlformats.org/officeDocument/2006/relationships/hyperlink" Target="https://nsearchives.nseindia.com/corporate/xbrl/BRSR_1601_WebXMLFile_20260904_163836727.xml" TargetMode="External"/><Relationship Id="rId1544" Type="http://schemas.openxmlformats.org/officeDocument/2006/relationships/hyperlink" Target="https://nsearchives.nseindia.com/corporate/xbrl/INTEGRATED_FILING_INDAS_1672678_25052026080243_WEB.xml" TargetMode="External"/><Relationship Id="rId1545" Type="http://schemas.openxmlformats.org/officeDocument/2006/relationships/hyperlink" Target="https://nsearchives.nseindia.com/corporate/xbrl/BRSR_1601_WebXMLFile_20260904_163836727.xml" TargetMode="External"/><Relationship Id="rId1546" Type="http://schemas.openxmlformats.org/officeDocument/2006/relationships/hyperlink" Target="https://nsearchives.nseindia.com/corporate/CONCOR_04092026163817_CONCOR_SE_04092026S.pdf" TargetMode="External"/><Relationship Id="rId1547" Type="http://schemas.openxmlformats.org/officeDocument/2006/relationships/hyperlink" Target="https://nsearchives.nseindia.com/corporate/CONCOR_04092026163817_CONCOR_SE_04092026S.pdf" TargetMode="External"/><Relationship Id="rId1548" Type="http://schemas.openxmlformats.org/officeDocument/2006/relationships/hyperlink" Target="https://nsearchives.nseindia.com/corporate/xbrl/BRSR_1601_WebXMLFile_20260904_163836727.xml" TargetMode="External"/><Relationship Id="rId1549" Type="http://schemas.openxmlformats.org/officeDocument/2006/relationships/hyperlink" Target="https://nsearchives.nseindia.com/corporate/xbrl/BRSR_1601_WebXMLFile_20260904_163836727.xml" TargetMode="External"/><Relationship Id="rId1550" Type="http://schemas.openxmlformats.org/officeDocument/2006/relationships/hyperlink" Target="https://nsearchives.nseindia.com/corporate/xbrl/BRSR_1601_WebXMLFile_20260904_163836727.xml" TargetMode="External"/><Relationship Id="rId1551" Type="http://schemas.openxmlformats.org/officeDocument/2006/relationships/hyperlink" Target="https://nsearchives.nseindia.com/corporate/xbrl/BRSR_1601_WebXMLFile_20260904_163836727.xml" TargetMode="External"/><Relationship Id="rId1552" Type="http://schemas.openxmlformats.org/officeDocument/2006/relationships/hyperlink" Target="https://nsearchives.nseindia.com/corporate/xbrl/BRSR_1601_WebXMLFile_20260904_163836727.xml" TargetMode="External"/><Relationship Id="rId1553" Type="http://schemas.openxmlformats.org/officeDocument/2006/relationships/hyperlink" Target="https://nsearchives.nseindia.com/corporate/xbrl/INTEGRATED_FILING_INDAS_1676656_29052026082228_WEB.xml" TargetMode="External"/><Relationship Id="rId1554" Type="http://schemas.openxmlformats.org/officeDocument/2006/relationships/hyperlink" Target="https://nsearchives.nseindia.com/corporate/CONCORD_07072026163043_Intimation_BRSR.pdf" TargetMode="External"/><Relationship Id="rId1555" Type="http://schemas.openxmlformats.org/officeDocument/2006/relationships/hyperlink" Target="https://nsearchives.nseindia.com/corporate/CONCORD_07072026163043_Intimation_BRSR.pdf" TargetMode="External"/><Relationship Id="rId1556" Type="http://schemas.openxmlformats.org/officeDocument/2006/relationships/hyperlink" Target="https://nsearchives.nseindia.com/corporate/xbrl/INTEGRATED_FILING_INDAS_1676656_29052026082228_WEB.xml" TargetMode="External"/><Relationship Id="rId1557" Type="http://schemas.openxmlformats.org/officeDocument/2006/relationships/hyperlink" Target="https://nsearchives.nseindia.com/corporate/xbrl/BRSR202526_BRSR_WebXMLFile_20260707_163056945.xml" TargetMode="External"/><Relationship Id="rId1558" Type="http://schemas.openxmlformats.org/officeDocument/2006/relationships/hyperlink" Target="https://nsearchives.nseindia.com/corporate/xbrl/AR_XBRL_CONCORDBIO_31082026115646.xml" TargetMode="External"/><Relationship Id="rId1559" Type="http://schemas.openxmlformats.org/officeDocument/2006/relationships/hyperlink" Target="https://nsearchives.nseindia.com/corporate/CONCORD_07072026163043_Intimation_BRSR.pdf" TargetMode="External"/><Relationship Id="rId1560" Type="http://schemas.openxmlformats.org/officeDocument/2006/relationships/hyperlink" Target="https://nsearchives.nseindia.com/corporate/CONCORD_07072026163043_Intimation_BRSR.pdf" TargetMode="External"/><Relationship Id="rId1561" Type="http://schemas.openxmlformats.org/officeDocument/2006/relationships/hyperlink" Target="https://nsearchives.nseindia.com/corporate/CONCORD_07072026163043_Intimation_BRSR.pdf" TargetMode="External"/><Relationship Id="rId1562" Type="http://schemas.openxmlformats.org/officeDocument/2006/relationships/hyperlink" Target="https://nsearchives.nseindia.com/corporate/xbrl/BRSR202526_BRSR_WebXMLFile_20260707_163056945.xml" TargetMode="External"/><Relationship Id="rId1563" Type="http://schemas.openxmlformats.org/officeDocument/2006/relationships/hyperlink" Target="https://nsearchives.nseindia.com/corporate/xbrl/BRSR202526_BRSR_WebXMLFile_20260707_163056945.xml" TargetMode="External"/><Relationship Id="rId1564" Type="http://schemas.openxmlformats.org/officeDocument/2006/relationships/hyperlink" Target="https://nsearchives.nseindia.com/corporate/xbrl/BRSR202526_BRSR_WebXMLFile_20260707_163056945.xml" TargetMode="External"/><Relationship Id="rId1565" Type="http://schemas.openxmlformats.org/officeDocument/2006/relationships/hyperlink" Target="https://nsearchives.nseindia.com/corporate/xbrl/BRSR202526_BRSR_WebXMLFile_20260707_163056945.xml" TargetMode="External"/><Relationship Id="rId1566" Type="http://schemas.openxmlformats.org/officeDocument/2006/relationships/hyperlink" Target="https://nsearchives.nseindia.com/corporate/xbrl/BRSR202526_BRSR_WebXMLFile_20260707_163056945.xml" TargetMode="External"/><Relationship Id="rId1567" Type="http://schemas.openxmlformats.org/officeDocument/2006/relationships/hyperlink" Target="https://nsearchives.nseindia.com/corporate/xbrl/INTEGRATED_FILING_INDAS_1664699_07052026094310_WEB.xml" TargetMode="External"/><Relationship Id="rId1568" Type="http://schemas.openxmlformats.org/officeDocument/2006/relationships/hyperlink" Target="https://nsearchives.nseindia.com/corporate/xbrl/BRSR_506395_17202623316_BRSR_WebXMLFile_20260702_004011089.xml" TargetMode="External"/><Relationship Id="rId1569" Type="http://schemas.openxmlformats.org/officeDocument/2006/relationships/hyperlink" Target="https://nsearchives.nseindia.com/corporate/xbrl/BRSR_506395_17202623316_BRSR_WebXMLFile_20260702_004011089.xml" TargetMode="External"/><Relationship Id="rId1570" Type="http://schemas.openxmlformats.org/officeDocument/2006/relationships/hyperlink" Target="https://nsearchives.nseindia.com/corporate/xbrl/INTEGRATED_FILING_INDAS_1664699_07052026094310_WEB.xml" TargetMode="External"/><Relationship Id="rId1571" Type="http://schemas.openxmlformats.org/officeDocument/2006/relationships/hyperlink" Target="https://nsearchives.nseindia.com/corporate/xbrl/BRSR_506395_17202623316_BRSR_WebXMLFile_20260702_004011089.xml" TargetMode="External"/><Relationship Id="rId1572" Type="http://schemas.openxmlformats.org/officeDocument/2006/relationships/hyperlink" Target="https://nsearchives.nseindia.com/corporate/xbrl/AR_XBRL_COROMANDEL_21082026222550.xml" TargetMode="External"/><Relationship Id="rId1573" Type="http://schemas.openxmlformats.org/officeDocument/2006/relationships/hyperlink" Target="https://nsearchives.nseindia.com/corporate/xbrl/BRSR_506395_17202623316_BRSR_WebXMLFile_20260702_004011089.xml" TargetMode="External"/><Relationship Id="rId1574" Type="http://schemas.openxmlformats.org/officeDocument/2006/relationships/hyperlink" Target="https://nsearchives.nseindia.com/corporate/BRSR_506395_01072026233106.pdf" TargetMode="External"/><Relationship Id="rId1575" Type="http://schemas.openxmlformats.org/officeDocument/2006/relationships/hyperlink" Target="https://nsearchives.nseindia.com/corporate/BRSR_506395_01072026233106.pdf" TargetMode="External"/><Relationship Id="rId1576" Type="http://schemas.openxmlformats.org/officeDocument/2006/relationships/hyperlink" Target="https://nsearchives.nseindia.com/corporate/xbrl/BRSR_506395_17202623316_BRSR_WebXMLFile_20260702_004011089.xml" TargetMode="External"/><Relationship Id="rId1577" Type="http://schemas.openxmlformats.org/officeDocument/2006/relationships/hyperlink" Target="https://nsearchives.nseindia.com/corporate/xbrl/BRSR_506395_17202623316_BRSR_WebXMLFile_20260702_004011089.xml" TargetMode="External"/><Relationship Id="rId1578" Type="http://schemas.openxmlformats.org/officeDocument/2006/relationships/hyperlink" Target="https://nsearchives.nseindia.com/corporate/xbrl/BRSR_506395_17202623316_BRSR_WebXMLFile_20260702_004011089.xml" TargetMode="External"/><Relationship Id="rId1579" Type="http://schemas.openxmlformats.org/officeDocument/2006/relationships/hyperlink" Target="https://nsearchives.nseindia.com/corporate/xbrl/BRSR_506395_17202623316_BRSR_WebXMLFile_20260702_004011089.xml" TargetMode="External"/><Relationship Id="rId1580" Type="http://schemas.openxmlformats.org/officeDocument/2006/relationships/hyperlink" Target="https://nsearchives.nseindia.com/corporate/xbrl/BRSR_506395_17202623316_BRSR_WebXMLFile_20260702_004011089.xml" TargetMode="External"/><Relationship Id="rId1581" Type="http://schemas.openxmlformats.org/officeDocument/2006/relationships/hyperlink" Target="https://nsearchives.nseindia.com/corporate/xbrl/INTEGRATED_FILING_INDAS_1703960_29072026040401_WEB.xml" TargetMode="External"/><Relationship Id="rId1582" Type="http://schemas.openxmlformats.org/officeDocument/2006/relationships/hyperlink" Target="https://nsearchives.nseindia.com/corporate/xbrl/INTEGRATED_FILING_INDAS_1703960_29072026040401_WEB.xml" TargetMode="External"/><Relationship Id="rId1583" Type="http://schemas.openxmlformats.org/officeDocument/2006/relationships/hyperlink" Target="https://nsearchives.nseindia.com/corporate/xbrl/INTEGRATED_FILING_INDAS_1703960_29072026040401_WEB.xml" TargetMode="External"/><Relationship Id="rId1584" Type="http://schemas.openxmlformats.org/officeDocument/2006/relationships/hyperlink" Target="https://nsearchives.nseindia.com/corporate/xbrl/INTEGRATED_FILING_INDAS_1664633_07052026080416_WEB.xml" TargetMode="External"/><Relationship Id="rId1585" Type="http://schemas.openxmlformats.org/officeDocument/2006/relationships/hyperlink" Target="https://nsearchives.nseindia.com/corporate/xbrl/BRSR_543276_2762026181240_BRSR_WebXMLFile_20260627_183414196.xml" TargetMode="External"/><Relationship Id="rId1586" Type="http://schemas.openxmlformats.org/officeDocument/2006/relationships/hyperlink" Target="https://nsearchives.nseindia.com/corporate/xbrl/BRSR_543276_2762026181240_BRSR_WebXMLFile_20260627_183414196.xml" TargetMode="External"/><Relationship Id="rId1587" Type="http://schemas.openxmlformats.org/officeDocument/2006/relationships/hyperlink" Target="https://nsearchives.nseindia.com/corporate/xbrl/INTEGRATED_FILING_INDAS_1664633_07052026080416_WEB.xml" TargetMode="External"/><Relationship Id="rId1588" Type="http://schemas.openxmlformats.org/officeDocument/2006/relationships/hyperlink" Target="https://nsearchives.nseindia.com/corporate/xbrl/BRSR_543276_2762026181240_BRSR_WebXMLFile_20260627_183414196.xml" TargetMode="External"/><Relationship Id="rId1589" Type="http://schemas.openxmlformats.org/officeDocument/2006/relationships/hyperlink" Target="https://nsearchives.nseindia.com/corporate/xbrl/INTEGRATED_FILING_INDAS_1664633_07052026080416_WEB.xml" TargetMode="External"/><Relationship Id="rId1590" Type="http://schemas.openxmlformats.org/officeDocument/2006/relationships/hyperlink" Target="https://nsearchives.nseindia.com/corporate/xbrl/BRSR_543276_2762026181240_BRSR_WebXMLFile_20260627_183414196.xml" TargetMode="External"/><Relationship Id="rId1591" Type="http://schemas.openxmlformats.org/officeDocument/2006/relationships/hyperlink" Target="https://nsearchives.nseindia.com/corporate/BRSR_543276_27062026181240.pdf" TargetMode="External"/><Relationship Id="rId1592" Type="http://schemas.openxmlformats.org/officeDocument/2006/relationships/hyperlink" Target="https://nsearchives.nseindia.com/corporate/BRSR_543276_27062026181240.pdf" TargetMode="External"/><Relationship Id="rId1593" Type="http://schemas.openxmlformats.org/officeDocument/2006/relationships/hyperlink" Target="https://nsearchives.nseindia.com/corporate/xbrl/BRSR_543276_2762026181240_BRSR_WebXMLFile_20260627_183414196.xml" TargetMode="External"/><Relationship Id="rId1594" Type="http://schemas.openxmlformats.org/officeDocument/2006/relationships/hyperlink" Target="https://nsearchives.nseindia.com/corporate/xbrl/BRSR_543276_2762026181240_BRSR_WebXMLFile_20260627_183414196.xml" TargetMode="External"/><Relationship Id="rId1595" Type="http://schemas.openxmlformats.org/officeDocument/2006/relationships/hyperlink" Target="https://nsearchives.nseindia.com/corporate/xbrl/BRSR_543276_2762026181240_BRSR_WebXMLFile_20260627_183414196.xml" TargetMode="External"/><Relationship Id="rId1596" Type="http://schemas.openxmlformats.org/officeDocument/2006/relationships/hyperlink" Target="https://nsearchives.nseindia.com/corporate/xbrl/BRSR_543276_2762026181240_BRSR_WebXMLFile_20260627_183414196.xml" TargetMode="External"/><Relationship Id="rId1597" Type="http://schemas.openxmlformats.org/officeDocument/2006/relationships/hyperlink" Target="https://nsearchives.nseindia.com/corporate/xbrl/BRSR_543276_2762026181240_BRSR_WebXMLFile_20260627_183414196.xml" TargetMode="External"/><Relationship Id="rId1598" Type="http://schemas.openxmlformats.org/officeDocument/2006/relationships/hyperlink" Target="https://nsearchives.nseindia.com/corporate/xbrl/INTEGRATED_FILING_NBFC_INDAS_1665139_08052026091123_WEB.xml" TargetMode="External"/><Relationship Id="rId1599" Type="http://schemas.openxmlformats.org/officeDocument/2006/relationships/hyperlink" Target="https://nsearchives.nseindia.com/corporate/xbrl/BRSR_BRSR_WebXMLFile_20260609_190524162.xml" TargetMode="External"/><Relationship Id="rId1600" Type="http://schemas.openxmlformats.org/officeDocument/2006/relationships/hyperlink" Target="https://nsearchives.nseindia.com/corporate/xbrl/BRSR_BRSR_WebXMLFile_20260609_190524162.xml" TargetMode="External"/><Relationship Id="rId1601" Type="http://schemas.openxmlformats.org/officeDocument/2006/relationships/hyperlink" Target="https://nsearchives.nseindia.com/corporate/xbrl/INTEGRATED_FILING_NBFC_INDAS_1665139_08052026091123_WEB.xml" TargetMode="External"/><Relationship Id="rId1602" Type="http://schemas.openxmlformats.org/officeDocument/2006/relationships/hyperlink" Target="https://nsearchives.nseindia.com/corporate/xbrl/BRSR_BRSR_WebXMLFile_20260609_190524162.xml" TargetMode="External"/><Relationship Id="rId1603" Type="http://schemas.openxmlformats.org/officeDocument/2006/relationships/hyperlink" Target="https://nsearchives.nseindia.com/corporate/xbrl/INTEGRATED_FILING_NBFC_INDAS_1665139_08052026091123_WEB.xml" TargetMode="External"/><Relationship Id="rId1604" Type="http://schemas.openxmlformats.org/officeDocument/2006/relationships/hyperlink" Target="https://nsearchives.nseindia.com/corporate/xbrl/BRSR_BRSR_WebXMLFile_20260609_190524162.xml" TargetMode="External"/><Relationship Id="rId1605" Type="http://schemas.openxmlformats.org/officeDocument/2006/relationships/hyperlink" Target="https://nsearchives.nseindia.com/corporate/xbrl/BRSR_BRSR_WebXMLFile_20260609_190524162.xml" TargetMode="External"/><Relationship Id="rId1606" Type="http://schemas.openxmlformats.org/officeDocument/2006/relationships/hyperlink" Target="https://nsearchives.nseindia.com/corporate/xbrl/BRSR_BRSR_WebXMLFile_20260609_190524162.xml" TargetMode="External"/><Relationship Id="rId1607" Type="http://schemas.openxmlformats.org/officeDocument/2006/relationships/hyperlink" Target="https://nsearchives.nseindia.com/corporate/xbrl/BRSR_BRSR_WebXMLFile_20260609_190524162.xml" TargetMode="External"/><Relationship Id="rId1608" Type="http://schemas.openxmlformats.org/officeDocument/2006/relationships/hyperlink" Target="https://nsearchives.nseindia.com/corporate/xbrl/BRSR_BRSR_WebXMLFile_20260609_190524162.xml" TargetMode="External"/><Relationship Id="rId1609" Type="http://schemas.openxmlformats.org/officeDocument/2006/relationships/hyperlink" Target="https://nsearchives.nseindia.com/corporate/xbrl/BRSR_BRSR_WebXMLFile_20260609_190524162.xml" TargetMode="External"/><Relationship Id="rId1610" Type="http://schemas.openxmlformats.org/officeDocument/2006/relationships/hyperlink" Target="https://nsearchives.nseindia.com/corporate/xbrl/BRSR_BRSR_WebXMLFile_20260609_190524162.xml" TargetMode="External"/><Relationship Id="rId1611" Type="http://schemas.openxmlformats.org/officeDocument/2006/relationships/hyperlink" Target="https://nsearchives.nseindia.com/corporate/xbrl/BRSR_BRSR_WebXMLFile_20260609_190524162.xml" TargetMode="External"/><Relationship Id="rId1612" Type="http://schemas.openxmlformats.org/officeDocument/2006/relationships/hyperlink" Target="https://nsearchives.nseindia.com/corporate/xbrl/INTEGRATED_FILING_INDAS_1653606_17042026071349_WEB.xml" TargetMode="External"/><Relationship Id="rId1613" Type="http://schemas.openxmlformats.org/officeDocument/2006/relationships/hyperlink" Target="https://nsearchives.nseindia.com/corporate/xbrl/INTEGRATED_FILING_INDAS_1653606_17042026071349_WEB.xml" TargetMode="External"/><Relationship Id="rId1614" Type="http://schemas.openxmlformats.org/officeDocument/2006/relationships/hyperlink" Target="https://nsearchives.nseindia.com/corporate/xbrl/INTEGRATED_FILING_INDAS_1737613_14102026024304_WEB.xml" TargetMode="External"/><Relationship Id="rId1615" Type="http://schemas.openxmlformats.org/officeDocument/2006/relationships/hyperlink" Target="https://nsearchives.nseindia.com/corporate/xbrl/BRSR26_BRSR_WebXMLFile_20260708_155222421.xml" TargetMode="External"/><Relationship Id="rId1616" Type="http://schemas.openxmlformats.org/officeDocument/2006/relationships/hyperlink" Target="https://nsearchives.nseindia.com/corporate/xbrl/BRSR26_BRSR_WebXMLFile_20260708_155222421.xml" TargetMode="External"/><Relationship Id="rId1617" Type="http://schemas.openxmlformats.org/officeDocument/2006/relationships/hyperlink" Target="https://nsearchives.nseindia.com/corporate/xbrl/INTEGRATED_FILING_INDAS_1737613_14102026024304_WEB.xml" TargetMode="External"/><Relationship Id="rId1618" Type="http://schemas.openxmlformats.org/officeDocument/2006/relationships/hyperlink" Target="https://nsearchives.nseindia.com/corporate/xbrl/BRSR26_BRSR_WebXMLFile_20260708_155222421.xml" TargetMode="External"/><Relationship Id="rId1619" Type="http://schemas.openxmlformats.org/officeDocument/2006/relationships/hyperlink" Target="https://nsearchives.nseindia.com/corporate/xbrl/AR_XBRL_CROMPTON_10092026122018.xml" TargetMode="External"/><Relationship Id="rId1620" Type="http://schemas.openxmlformats.org/officeDocument/2006/relationships/hyperlink" Target="https://nsearchives.nseindia.com/corporate/xbrl/BRSR26_BRSR_WebXMLFile_20260708_155222421.xml" TargetMode="External"/><Relationship Id="rId1621" Type="http://schemas.openxmlformats.org/officeDocument/2006/relationships/hyperlink" Target="https://nsearchives.nseindia.com/corporate/xbrl/BRSR26_BRSR_WebXMLFile_20260708_155222421.xml" TargetMode="External"/><Relationship Id="rId1622" Type="http://schemas.openxmlformats.org/officeDocument/2006/relationships/hyperlink" Target="https://nsearchives.nseindia.com/corporate/xbrl/BRSR26_BRSR_WebXMLFile_20260708_155222421.xml" TargetMode="External"/><Relationship Id="rId1623" Type="http://schemas.openxmlformats.org/officeDocument/2006/relationships/hyperlink" Target="https://nsearchives.nseindia.com/corporate/xbrl/BRSR26_BRSR_WebXMLFile_20260708_155222421.xml" TargetMode="External"/><Relationship Id="rId1624" Type="http://schemas.openxmlformats.org/officeDocument/2006/relationships/hyperlink" Target="https://nsearchives.nseindia.com/corporate/xbrl/BRSR26_BRSR_WebXMLFile_20260708_155222421.xml" TargetMode="External"/><Relationship Id="rId1625" Type="http://schemas.openxmlformats.org/officeDocument/2006/relationships/hyperlink" Target="https://nsearchives.nseindia.com/corporate/xbrl/BRSR26_BRSR_WebXMLFile_20260708_155222421.xml" TargetMode="External"/><Relationship Id="rId1626" Type="http://schemas.openxmlformats.org/officeDocument/2006/relationships/hyperlink" Target="https://nsearchives.nseindia.com/corporate/xbrl/BRSR26_BRSR_WebXMLFile_20260708_155222421.xml" TargetMode="External"/><Relationship Id="rId1627" Type="http://schemas.openxmlformats.org/officeDocument/2006/relationships/hyperlink" Target="https://nsearchives.nseindia.com/corporate/xbrl/BRSR26_BRSR_WebXMLFile_20260708_155222421.xml" TargetMode="External"/><Relationship Id="rId1628" Type="http://schemas.openxmlformats.org/officeDocument/2006/relationships/hyperlink" Target="https://nsearchives.nseindia.com/corporate/xbrl/INTEGRATED_FILING_BANKING_1659862_28042026121926_WEB.xml" TargetMode="External"/><Relationship Id="rId1629" Type="http://schemas.openxmlformats.org/officeDocument/2006/relationships/hyperlink" Target="https://nsearchives.nseindia.com/corporate/xbrl/BRSR_532210_2072026203814_BRSR_WebXMLFile_20260720_203827750.xml" TargetMode="External"/><Relationship Id="rId1630" Type="http://schemas.openxmlformats.org/officeDocument/2006/relationships/hyperlink" Target="https://nsearchives.nseindia.com/corporate/xbrl/BRSR_532210_2072026203814_BRSR_WebXMLFile_20260720_203827750.xml" TargetMode="External"/><Relationship Id="rId1631" Type="http://schemas.openxmlformats.org/officeDocument/2006/relationships/hyperlink" Target="https://nsearchives.nseindia.com/corporate/xbrl/INTEGRATED_FILING_BANKING_1659862_28042026121926_WEB.xml" TargetMode="External"/><Relationship Id="rId1632" Type="http://schemas.openxmlformats.org/officeDocument/2006/relationships/hyperlink" Target="https://nsearchives.nseindia.com/corporate/xbrl/BRSR_532210_2072026203814_BRSR_WebXMLFile_20260720_203827750.xml" TargetMode="External"/><Relationship Id="rId1633" Type="http://schemas.openxmlformats.org/officeDocument/2006/relationships/hyperlink" Target="https://nsearchives.nseindia.com/corporate/xbrl/INTEGRATED_FILING_BANKING_1659862_28042026121926_WEB.xml" TargetMode="External"/><Relationship Id="rId1634" Type="http://schemas.openxmlformats.org/officeDocument/2006/relationships/hyperlink" Target="https://nsearchives.nseindia.com/corporate/xbrl/BRSR_532210_2072026203814_BRSR_WebXMLFile_20260720_203827750.xml" TargetMode="External"/><Relationship Id="rId1635" Type="http://schemas.openxmlformats.org/officeDocument/2006/relationships/hyperlink" Target="https://nsearchives.nseindia.com/corporate/xbrl/BRSR_532210_2072026203814_BRSR_WebXMLFile_20260720_203827750.xml" TargetMode="External"/><Relationship Id="rId1636" Type="http://schemas.openxmlformats.org/officeDocument/2006/relationships/hyperlink" Target="https://nsearchives.nseindia.com/corporate/xbrl/BRSR_532210_2072026203814_BRSR_WebXMLFile_20260720_203827750.xml" TargetMode="External"/><Relationship Id="rId1637" Type="http://schemas.openxmlformats.org/officeDocument/2006/relationships/hyperlink" Target="https://nsearchives.nseindia.com/corporate/xbrl/BRSR_532210_2072026203814_BRSR_WebXMLFile_20260720_203827750.xml" TargetMode="External"/><Relationship Id="rId1638" Type="http://schemas.openxmlformats.org/officeDocument/2006/relationships/hyperlink" Target="https://nsearchives.nseindia.com/corporate/xbrl/BRSR_532210_2072026203814_BRSR_WebXMLFile_20260720_203827750.xml" TargetMode="External"/><Relationship Id="rId1639" Type="http://schemas.openxmlformats.org/officeDocument/2006/relationships/hyperlink" Target="https://nsearchives.nseindia.com/corporate/xbrl/BRSR_532210_2072026203814_BRSR_WebXMLFile_20260720_203827750.xml" TargetMode="External"/><Relationship Id="rId1640" Type="http://schemas.openxmlformats.org/officeDocument/2006/relationships/hyperlink" Target="https://nsearchives.nseindia.com/corporate/xbrl/BRSR_532210_2072026203814_BRSR_WebXMLFile_20260720_203827750.xml" TargetMode="External"/><Relationship Id="rId1641" Type="http://schemas.openxmlformats.org/officeDocument/2006/relationships/hyperlink" Target="https://nsearchives.nseindia.com/corporate/xbrl/BRSR_532210_2072026203814_BRSR_WebXMLFile_20260720_203827750.xml" TargetMode="External"/><Relationship Id="rId1642" Type="http://schemas.openxmlformats.org/officeDocument/2006/relationships/hyperlink" Target="https://nsearchives.nseindia.com/corporate/xbrl/INTEGRATED_FILING_INDAS_1674540_27052026095612_WEB.xml" TargetMode="External"/><Relationship Id="rId1643" Type="http://schemas.openxmlformats.org/officeDocument/2006/relationships/hyperlink" Target="https://nsearchives.nseindia.com/corporate/xbrl/BRSR_500480_972026225459_BRSR_WebXMLFile_20260709_225517766.xml" TargetMode="External"/><Relationship Id="rId1644" Type="http://schemas.openxmlformats.org/officeDocument/2006/relationships/hyperlink" Target="https://nsearchives.nseindia.com/corporate/xbrl/BRSR_500480_972026225459_BRSR_WebXMLFile_20260709_225517766.xml" TargetMode="External"/><Relationship Id="rId1645" Type="http://schemas.openxmlformats.org/officeDocument/2006/relationships/hyperlink" Target="https://nsearchives.nseindia.com/corporate/xbrl/INTEGRATED_FILING_INDAS_1674540_27052026095612_WEB.xml" TargetMode="External"/><Relationship Id="rId1646" Type="http://schemas.openxmlformats.org/officeDocument/2006/relationships/hyperlink" Target="https://nsearchives.nseindia.com/corporate/xbrl/BRSR_500480_972026225459_BRSR_WebXMLFile_20260709_225517766.xml" TargetMode="External"/><Relationship Id="rId1647" Type="http://schemas.openxmlformats.org/officeDocument/2006/relationships/hyperlink" Target="https://nsearchives.nseindia.com/corporate/xbrl/AR_XBRL_CUMMINSIND_04092026113506.xml" TargetMode="External"/><Relationship Id="rId1648" Type="http://schemas.openxmlformats.org/officeDocument/2006/relationships/hyperlink" Target="https://nsearchives.nseindia.com/corporate/xbrl/BRSR_500480_972026225459_BRSR_WebXMLFile_20260709_225517766.xml" TargetMode="External"/><Relationship Id="rId1649" Type="http://schemas.openxmlformats.org/officeDocument/2006/relationships/hyperlink" Target="https://www.cummins.com/sites/default/files/india/Legal/cummins-india_annual-report_2025_26.pdf" TargetMode="External"/><Relationship Id="rId1650" Type="http://schemas.openxmlformats.org/officeDocument/2006/relationships/hyperlink" Target="https://www.cummins.com/sites/default/files/india/Legal/cummins-india_annual-report_2025_26.pdf" TargetMode="External"/><Relationship Id="rId1651" Type="http://schemas.openxmlformats.org/officeDocument/2006/relationships/hyperlink" Target="https://nsearchives.nseindia.com/corporate/xbrl/BRSR_500480_972026225459_BRSR_WebXMLFile_20260709_225517766.xml" TargetMode="External"/><Relationship Id="rId1652" Type="http://schemas.openxmlformats.org/officeDocument/2006/relationships/hyperlink" Target="https://nsearchives.nseindia.com/corporate/xbrl/BRSR_500480_972026225459_BRSR_WebXMLFile_20260709_225517766.xml" TargetMode="External"/><Relationship Id="rId1653" Type="http://schemas.openxmlformats.org/officeDocument/2006/relationships/hyperlink" Target="https://nsearchives.nseindia.com/corporate/xbrl/BRSR_500480_972026225459_BRSR_WebXMLFile_20260709_225517766.xml" TargetMode="External"/><Relationship Id="rId1654" Type="http://schemas.openxmlformats.org/officeDocument/2006/relationships/hyperlink" Target="https://nsearchives.nseindia.com/corporate/xbrl/BRSR_500480_972026225459_BRSR_WebXMLFile_20260709_225517766.xml" TargetMode="External"/><Relationship Id="rId1655" Type="http://schemas.openxmlformats.org/officeDocument/2006/relationships/hyperlink" Target="https://nsearchives.nseindia.com/corporate/xbrl/BRSR_500480_972026225459_BRSR_WebXMLFile_20260709_225517766.xml" TargetMode="External"/><Relationship Id="rId1656" Type="http://schemas.openxmlformats.org/officeDocument/2006/relationships/hyperlink" Target="https://nsearchives.nseindia.com/corporate/xbrl/INTEGRATED_FILING_INDAS_1667911_15052026064735_WEB.xml" TargetMode="External"/><Relationship Id="rId1657" Type="http://schemas.openxmlformats.org/officeDocument/2006/relationships/hyperlink" Target="https://nsearchives.nseindia.com/corporate/BRSR_530843_25082026215714.pdf" TargetMode="External"/><Relationship Id="rId1658" Type="http://schemas.openxmlformats.org/officeDocument/2006/relationships/hyperlink" Target="https://nsearchives.nseindia.com/corporate/BRSR_530843_25082026215714.pdf" TargetMode="External"/><Relationship Id="rId1659" Type="http://schemas.openxmlformats.org/officeDocument/2006/relationships/hyperlink" Target="https://nsearchives.nseindia.com/corporate/xbrl/INTEGRATED_FILING_INDAS_1667911_15052026064735_WEB.xml" TargetMode="External"/><Relationship Id="rId1660" Type="http://schemas.openxmlformats.org/officeDocument/2006/relationships/hyperlink" Target="https://nsearchives.nseindia.com/corporate/xbrl/BRSR_14203_WebXMLFile_20260825_215726685.xml" TargetMode="External"/><Relationship Id="rId1661" Type="http://schemas.openxmlformats.org/officeDocument/2006/relationships/hyperlink" Target="https://nsearchives.nseindia.com/corporate/xbrl/AR_XBRL_CUPID_16102026184303.xml" TargetMode="External"/><Relationship Id="rId1662" Type="http://schemas.openxmlformats.org/officeDocument/2006/relationships/hyperlink" Target="https://nsearchives.nseindia.com/corporate/BRSR_530843_25082026215714.pdf" TargetMode="External"/><Relationship Id="rId1663" Type="http://schemas.openxmlformats.org/officeDocument/2006/relationships/hyperlink" Target="https://nsearchives.nseindia.com/corporate/BRSR_530843_25082026215714.pdf" TargetMode="External"/><Relationship Id="rId1664" Type="http://schemas.openxmlformats.org/officeDocument/2006/relationships/hyperlink" Target="https://nsearchives.nseindia.com/corporate/BRSR_530843_25082026215714.pdf" TargetMode="External"/><Relationship Id="rId1665" Type="http://schemas.openxmlformats.org/officeDocument/2006/relationships/hyperlink" Target="https://nsearchives.nseindia.com/corporate/BRSR_530843_25082026215714.pdf" TargetMode="External"/><Relationship Id="rId1666" Type="http://schemas.openxmlformats.org/officeDocument/2006/relationships/hyperlink" Target="https://nsearchives.nseindia.com/corporate/xbrl/BRSR_14203_WebXMLFile_20260825_215726685.xml" TargetMode="External"/><Relationship Id="rId1667" Type="http://schemas.openxmlformats.org/officeDocument/2006/relationships/hyperlink" Target="https://nsearchives.nseindia.com/corporate/xbrl/BRSR_14203_WebXMLFile_20260825_215726685.xml" TargetMode="External"/><Relationship Id="rId1668" Type="http://schemas.openxmlformats.org/officeDocument/2006/relationships/hyperlink" Target="https://nsearchives.nseindia.com/corporate/xbrl/BRSR_14203_WebXMLFile_20260825_215726685.xml" TargetMode="External"/><Relationship Id="rId1669" Type="http://schemas.openxmlformats.org/officeDocument/2006/relationships/hyperlink" Target="https://nsearchives.nseindia.com/corporate/xbrl/BRSR_14203_WebXMLFile_20260825_215726685.xml" TargetMode="External"/><Relationship Id="rId1670" Type="http://schemas.openxmlformats.org/officeDocument/2006/relationships/hyperlink" Target="https://nsearchives.nseindia.com/corporate/xbrl/INTEGRATED_FILING_INDAS_1664480_07052026053837_WEB.xml" TargetMode="External"/><Relationship Id="rId1671" Type="http://schemas.openxmlformats.org/officeDocument/2006/relationships/hyperlink" Target="https://nsearchives.nseindia.com/corporate/xbrl/BRSR_500096_672026182932_BRSR_WebXMLFile_20260706_182955023.xml" TargetMode="External"/><Relationship Id="rId1672" Type="http://schemas.openxmlformats.org/officeDocument/2006/relationships/hyperlink" Target="https://nsearchives.nseindia.com/corporate/xbrl/BRSR_500096_672026182932_BRSR_WebXMLFile_20260706_182955023.xml" TargetMode="External"/><Relationship Id="rId1673" Type="http://schemas.openxmlformats.org/officeDocument/2006/relationships/hyperlink" Target="https://nsearchives.nseindia.com/corporate/xbrl/INTEGRATED_FILING_INDAS_1664480_07052026053837_WEB.xml" TargetMode="External"/><Relationship Id="rId1674" Type="http://schemas.openxmlformats.org/officeDocument/2006/relationships/hyperlink" Target="https://nsearchives.nseindia.com/corporate/xbrl/BRSR_500096_672026182932_BRSR_WebXMLFile_20260706_182955023.xml" TargetMode="External"/><Relationship Id="rId1675" Type="http://schemas.openxmlformats.org/officeDocument/2006/relationships/hyperlink" Target="https://nsearchives.nseindia.com/corporate/xbrl/AR_XBRL_DABUR_02092026163629.xml" TargetMode="External"/><Relationship Id="rId1676" Type="http://schemas.openxmlformats.org/officeDocument/2006/relationships/hyperlink" Target="https://nsearchives.nseindia.com/corporate/xbrl/BRSR_500096_672026182932_BRSR_WebXMLFile_20260706_182955023.xml" TargetMode="External"/><Relationship Id="rId1677" Type="http://schemas.openxmlformats.org/officeDocument/2006/relationships/hyperlink" Target="https://nsearchives.nseindia.com/corporate/xbrl/BRSR_500096_672026182932_BRSR_WebXMLFile_20260706_182955023.xml" TargetMode="External"/><Relationship Id="rId1678" Type="http://schemas.openxmlformats.org/officeDocument/2006/relationships/hyperlink" Target="https://nsearchives.nseindia.com/corporate/xbrl/BRSR_500096_672026182932_BRSR_WebXMLFile_20260706_182955023.xml" TargetMode="External"/><Relationship Id="rId1679" Type="http://schemas.openxmlformats.org/officeDocument/2006/relationships/hyperlink" Target="https://nsearchives.nseindia.com/corporate/xbrl/BRSR_500096_672026182932_BRSR_WebXMLFile_20260706_182955023.xml" TargetMode="External"/><Relationship Id="rId1680" Type="http://schemas.openxmlformats.org/officeDocument/2006/relationships/hyperlink" Target="https://nsearchives.nseindia.com/corporate/xbrl/BRSR_500096_672026182932_BRSR_WebXMLFile_20260706_182955023.xml" TargetMode="External"/><Relationship Id="rId1681" Type="http://schemas.openxmlformats.org/officeDocument/2006/relationships/hyperlink" Target="https://nsearchives.nseindia.com/corporate/xbrl/BRSR_500096_672026182932_BRSR_WebXMLFile_20260706_182955023.xml" TargetMode="External"/><Relationship Id="rId1682" Type="http://schemas.openxmlformats.org/officeDocument/2006/relationships/hyperlink" Target="https://nsearchives.nseindia.com/corporate/xbrl/BRSR_500096_672026182932_BRSR_WebXMLFile_20260706_182955023.xml" TargetMode="External"/><Relationship Id="rId1683" Type="http://schemas.openxmlformats.org/officeDocument/2006/relationships/hyperlink" Target="https://nsearchives.nseindia.com/corporate/xbrl/BRSR_500096_672026182932_BRSR_WebXMLFile_20260706_182955023.xml" TargetMode="External"/><Relationship Id="rId1684" Type="http://schemas.openxmlformats.org/officeDocument/2006/relationships/hyperlink" Target="https://nsearchives.nseindia.com/corporate/xbrl/INTEGRATED_FILING_INDAS_1660226_28042026041720_WEB.xml" TargetMode="External"/><Relationship Id="rId1685" Type="http://schemas.openxmlformats.org/officeDocument/2006/relationships/hyperlink" Target="https://nsearchives.nseindia.com/corporate/xbrl/BRSR_542216_46202622241_BRSR_WebXMLFile_20260604_222417115.xml" TargetMode="External"/><Relationship Id="rId1686" Type="http://schemas.openxmlformats.org/officeDocument/2006/relationships/hyperlink" Target="https://nsearchives.nseindia.com/corporate/xbrl/BRSR_542216_46202622241_BRSR_WebXMLFile_20260604_222417115.xml" TargetMode="External"/><Relationship Id="rId1687" Type="http://schemas.openxmlformats.org/officeDocument/2006/relationships/hyperlink" Target="https://nsearchives.nseindia.com/corporate/xbrl/INTEGRATED_FILING_INDAS_1660226_28042026041720_WEB.xml" TargetMode="External"/><Relationship Id="rId1688" Type="http://schemas.openxmlformats.org/officeDocument/2006/relationships/hyperlink" Target="https://nsearchives.nseindia.com/corporate/xbrl/BRSR_542216_46202622241_BRSR_WebXMLFile_20260604_222417115.xml" TargetMode="External"/><Relationship Id="rId1689" Type="http://schemas.openxmlformats.org/officeDocument/2006/relationships/hyperlink" Target="https://nsearchives.nseindia.com/corporate/xbrl/AR_XBRL_DALBHARAT_09082026020015.xml" TargetMode="External"/><Relationship Id="rId1690" Type="http://schemas.openxmlformats.org/officeDocument/2006/relationships/hyperlink" Target="https://nsearchives.nseindia.com/corporate/xbrl/BRSR_542216_46202622241_BRSR_WebXMLFile_20260604_222417115.xml" TargetMode="External"/><Relationship Id="rId1691" Type="http://schemas.openxmlformats.org/officeDocument/2006/relationships/hyperlink" Target="https://nsearchives.nseindia.com/corporate/BRSR_542216_04062026222401.pdf" TargetMode="External"/><Relationship Id="rId1692" Type="http://schemas.openxmlformats.org/officeDocument/2006/relationships/hyperlink" Target="https://nsearchives.nseindia.com/corporate/BRSR_542216_04062026222401.pdf" TargetMode="External"/><Relationship Id="rId1693" Type="http://schemas.openxmlformats.org/officeDocument/2006/relationships/hyperlink" Target="https://nsearchives.nseindia.com/corporate/xbrl/BRSR_542216_46202622241_BRSR_WebXMLFile_20260604_222417115.xml" TargetMode="External"/><Relationship Id="rId1694" Type="http://schemas.openxmlformats.org/officeDocument/2006/relationships/hyperlink" Target="https://nsearchives.nseindia.com/corporate/xbrl/BRSR_542216_46202622241_BRSR_WebXMLFile_20260604_222417115.xml" TargetMode="External"/><Relationship Id="rId1695" Type="http://schemas.openxmlformats.org/officeDocument/2006/relationships/hyperlink" Target="https://nsearchives.nseindia.com/corporate/xbrl/BRSR_542216_46202622241_BRSR_WebXMLFile_20260604_222417115.xml" TargetMode="External"/><Relationship Id="rId1696" Type="http://schemas.openxmlformats.org/officeDocument/2006/relationships/hyperlink" Target="https://nsearchives.nseindia.com/corporate/xbrl/BRSR_542216_46202622241_BRSR_WebXMLFile_20260604_222417115.xml" TargetMode="External"/><Relationship Id="rId1697" Type="http://schemas.openxmlformats.org/officeDocument/2006/relationships/hyperlink" Target="https://nsearchives.nseindia.com/corporate/xbrl/BRSR_542216_46202622241_BRSR_WebXMLFile_20260604_222417115.xml" TargetMode="External"/><Relationship Id="rId1698" Type="http://schemas.openxmlformats.org/officeDocument/2006/relationships/hyperlink" Target="https://nsearchives.nseindia.com/corporate/xbrl/INTEGRATED_FILING_INDAS_1719344_31082026034318_WEB.xml" TargetMode="External"/><Relationship Id="rId1699" Type="http://schemas.openxmlformats.org/officeDocument/2006/relationships/hyperlink" Target="https://nsearchives.nseindia.com/corporate/xbrl/BRSRFY2526_BRSR_WebXMLFile_20260707_125339487.xml" TargetMode="External"/><Relationship Id="rId1700" Type="http://schemas.openxmlformats.org/officeDocument/2006/relationships/hyperlink" Target="https://nsearchives.nseindia.com/corporate/xbrl/BRSRFY2526_BRSR_WebXMLFile_20260707_125339487.xml" TargetMode="External"/><Relationship Id="rId1701" Type="http://schemas.openxmlformats.org/officeDocument/2006/relationships/hyperlink" Target="https://nsearchives.nseindia.com/corporate/xbrl/INTEGRATED_FILING_INDAS_1719344_31082026034318_WEB.xml" TargetMode="External"/><Relationship Id="rId1702" Type="http://schemas.openxmlformats.org/officeDocument/2006/relationships/hyperlink" Target="https://nsearchives.nseindia.com/corporate/xbrl/BRSRFY2526_BRSR_WebXMLFile_20260707_125339487.xml" TargetMode="External"/><Relationship Id="rId1703" Type="http://schemas.openxmlformats.org/officeDocument/2006/relationships/hyperlink" Target="https://nsearchives.nseindia.com/corporate/xbrl/AR_XBRL_DATAPATTNS_04092026131057.xml" TargetMode="External"/><Relationship Id="rId1704" Type="http://schemas.openxmlformats.org/officeDocument/2006/relationships/hyperlink" Target="https://nsearchives.nseindia.com/corporate/xbrl/BRSRFY2526_BRSR_WebXMLFile_20260707_125339487.xml" TargetMode="External"/><Relationship Id="rId1705" Type="http://schemas.openxmlformats.org/officeDocument/2006/relationships/hyperlink" Target="https://nsearchives.nseindia.com/corporate/Datapatterns_07072026124717_SubmissionofBRSRFY26-Signed.pdf" TargetMode="External"/><Relationship Id="rId1706" Type="http://schemas.openxmlformats.org/officeDocument/2006/relationships/hyperlink" Target="https://nsearchives.nseindia.com/corporate/Datapatterns_07072026124717_SubmissionofBRSRFY26-Signed.pdf" TargetMode="External"/><Relationship Id="rId1707" Type="http://schemas.openxmlformats.org/officeDocument/2006/relationships/hyperlink" Target="https://nsearchives.nseindia.com/corporate/xbrl/BRSRFY2526_BRSR_WebXMLFile_20260707_125339487.xml" TargetMode="External"/><Relationship Id="rId1708" Type="http://schemas.openxmlformats.org/officeDocument/2006/relationships/hyperlink" Target="https://nsearchives.nseindia.com/corporate/xbrl/BRSRFY2526_BRSR_WebXMLFile_20260707_125339487.xml" TargetMode="External"/><Relationship Id="rId1709" Type="http://schemas.openxmlformats.org/officeDocument/2006/relationships/hyperlink" Target="https://nsearchives.nseindia.com/corporate/xbrl/BRSRFY2526_BRSR_WebXMLFile_20260707_125339487.xml" TargetMode="External"/><Relationship Id="rId1710" Type="http://schemas.openxmlformats.org/officeDocument/2006/relationships/hyperlink" Target="https://nsearchives.nseindia.com/corporate/xbrl/BRSRFY2526_BRSR_WebXMLFile_20260707_125339487.xml" TargetMode="External"/><Relationship Id="rId1711" Type="http://schemas.openxmlformats.org/officeDocument/2006/relationships/hyperlink" Target="https://nsearchives.nseindia.com/corporate/xbrl/BRSRFY2526_BRSR_WebXMLFile_20260707_125339487.xml" TargetMode="External"/><Relationship Id="rId1712" Type="http://schemas.openxmlformats.org/officeDocument/2006/relationships/hyperlink" Target="https://nsearchives.nseindia.com/corporate/xbrl/INTEGRATED_FILING_INDAS_1666729_13052026085726_WEB.xml" TargetMode="External"/><Relationship Id="rId1713" Type="http://schemas.openxmlformats.org/officeDocument/2006/relationships/hyperlink" Target="https://nsearchives.nseindia.com/corporate/BRSR_523367_21072026155601.pdf" TargetMode="External"/><Relationship Id="rId1714" Type="http://schemas.openxmlformats.org/officeDocument/2006/relationships/hyperlink" Target="https://nsearchives.nseindia.com/corporate/BRSR_523367_21072026155601.pdf" TargetMode="External"/><Relationship Id="rId1715" Type="http://schemas.openxmlformats.org/officeDocument/2006/relationships/hyperlink" Target="https://nsearchives.nseindia.com/corporate/xbrl/INTEGRATED_FILING_INDAS_1666729_13052026085726_WEB.xml" TargetMode="External"/><Relationship Id="rId1716" Type="http://schemas.openxmlformats.org/officeDocument/2006/relationships/hyperlink" Target="https://nsearchives.nseindia.com/corporate/xbrl/BRSR_523367_217202615561_BRSR_WebXMLFile_20260721_155617388.xml" TargetMode="External"/><Relationship Id="rId1717" Type="http://schemas.openxmlformats.org/officeDocument/2006/relationships/hyperlink" Target="https://nsearchives.nseindia.com/corporate/xbrl/AR_XBRL_DCMSHRIRAM_30092026154921.xml" TargetMode="External"/><Relationship Id="rId1718" Type="http://schemas.openxmlformats.org/officeDocument/2006/relationships/hyperlink" Target="https://nsearchives.nseindia.com/corporate/BRSR_523367_21072026155601.pdf" TargetMode="External"/><Relationship Id="rId1719" Type="http://schemas.openxmlformats.org/officeDocument/2006/relationships/hyperlink" Target="https://nsearchives.nseindia.com/corporate/BRSR_523367_21072026155601.pdf" TargetMode="External"/><Relationship Id="rId1720" Type="http://schemas.openxmlformats.org/officeDocument/2006/relationships/hyperlink" Target="https://nsearchives.nseindia.com/corporate/BRSR_523367_21072026155601.pdf" TargetMode="External"/><Relationship Id="rId1721" Type="http://schemas.openxmlformats.org/officeDocument/2006/relationships/hyperlink" Target="https://nsearchives.nseindia.com/corporate/xbrl/BRSR_523367_217202615561_BRSR_WebXMLFile_20260721_155617388.xml" TargetMode="External"/><Relationship Id="rId1722" Type="http://schemas.openxmlformats.org/officeDocument/2006/relationships/hyperlink" Target="https://nsearchives.nseindia.com/corporate/xbrl/BRSR_523367_217202615561_BRSR_WebXMLFile_20260721_155617388.xml" TargetMode="External"/><Relationship Id="rId1723" Type="http://schemas.openxmlformats.org/officeDocument/2006/relationships/hyperlink" Target="https://nsearchives.nseindia.com/corporate/xbrl/BRSR_523367_217202615561_BRSR_WebXMLFile_20260721_155617388.xml" TargetMode="External"/><Relationship Id="rId1724" Type="http://schemas.openxmlformats.org/officeDocument/2006/relationships/hyperlink" Target="https://nsearchives.nseindia.com/corporate/xbrl/BRSR_523367_217202615561_BRSR_WebXMLFile_20260721_155617388.xml" TargetMode="External"/><Relationship Id="rId1725" Type="http://schemas.openxmlformats.org/officeDocument/2006/relationships/hyperlink" Target="https://nsearchives.nseindia.com/corporate/xbrl/BRSR_523367_217202615561_BRSR_WebXMLFile_20260721_155617388.xml" TargetMode="External"/><Relationship Id="rId1726" Type="http://schemas.openxmlformats.org/officeDocument/2006/relationships/hyperlink" Target="https://nsearchives.nseindia.com/corporate/xbrl/INTEGRATED_FILING_INDAS_1675445_28052026093634_WEB.xml" TargetMode="External"/><Relationship Id="rId1727" Type="http://schemas.openxmlformats.org/officeDocument/2006/relationships/hyperlink" Target="https://nsearchives.nseindia.com/corporate/xbrl/BRSR_255_WebXMLFile_20260809_170006037.xml" TargetMode="External"/><Relationship Id="rId1728" Type="http://schemas.openxmlformats.org/officeDocument/2006/relationships/hyperlink" Target="https://nsearchives.nseindia.com/corporate/xbrl/BRSR_255_WebXMLFile_20260809_170006037.xml" TargetMode="External"/><Relationship Id="rId1729" Type="http://schemas.openxmlformats.org/officeDocument/2006/relationships/hyperlink" Target="https://nsearchives.nseindia.com/corporate/xbrl/INTEGRATED_FILING_INDAS_1675445_28052026093634_WEB.xml" TargetMode="External"/><Relationship Id="rId1730" Type="http://schemas.openxmlformats.org/officeDocument/2006/relationships/hyperlink" Target="https://nsearchives.nseindia.com/corporate/xbrl/BRSR_255_WebXMLFile_20260809_170006037.xml" TargetMode="External"/><Relationship Id="rId1731" Type="http://schemas.openxmlformats.org/officeDocument/2006/relationships/hyperlink" Target="https://nsearchives.nseindia.com/corporate/xbrl/INTEGRATED_FILING_INDAS_1675445_28052026093634_WEB.xml" TargetMode="External"/><Relationship Id="rId1732" Type="http://schemas.openxmlformats.org/officeDocument/2006/relationships/hyperlink" Target="https://nsearchives.nseindia.com/corporate/xbrl/BRSR_255_WebXMLFile_20260809_170006037.xml" TargetMode="External"/><Relationship Id="rId1733" Type="http://schemas.openxmlformats.org/officeDocument/2006/relationships/hyperlink" Target="https://nsearchives.nseindia.com/corporate/xbrl/BRSR_255_WebXMLFile_20260809_170006037.xml" TargetMode="External"/><Relationship Id="rId1734" Type="http://schemas.openxmlformats.org/officeDocument/2006/relationships/hyperlink" Target="https://nsearchives.nseindia.com/corporate/xbrl/BRSR_255_WebXMLFile_20260809_170006037.xml" TargetMode="External"/><Relationship Id="rId1735" Type="http://schemas.openxmlformats.org/officeDocument/2006/relationships/hyperlink" Target="https://nsearchives.nseindia.com/corporate/xbrl/BRSR_255_WebXMLFile_20260809_170006037.xml" TargetMode="External"/><Relationship Id="rId1736" Type="http://schemas.openxmlformats.org/officeDocument/2006/relationships/hyperlink" Target="https://nsearchives.nseindia.com/corporate/xbrl/BRSR_255_WebXMLFile_20260809_170006037.xml" TargetMode="External"/><Relationship Id="rId1737" Type="http://schemas.openxmlformats.org/officeDocument/2006/relationships/hyperlink" Target="https://nsearchives.nseindia.com/corporate/xbrl/BRSR_255_WebXMLFile_20260809_170006037.xml" TargetMode="External"/><Relationship Id="rId1738" Type="http://schemas.openxmlformats.org/officeDocument/2006/relationships/hyperlink" Target="https://nsearchives.nseindia.com/corporate/xbrl/BRSR_255_WebXMLFile_20260809_170006037.xml" TargetMode="External"/><Relationship Id="rId1739" Type="http://schemas.openxmlformats.org/officeDocument/2006/relationships/hyperlink" Target="https://nsearchives.nseindia.com/corporate/xbrl/BRSR_255_WebXMLFile_20260809_170006037.xml" TargetMode="External"/><Relationship Id="rId1740" Type="http://schemas.openxmlformats.org/officeDocument/2006/relationships/hyperlink" Target="https://nsearchives.nseindia.com/corporate/xbrl/INTEGRATED_FILING_INDAS_1668080_15052026090331_WEB.xml" TargetMode="External"/><Relationship Id="rId1741" Type="http://schemas.openxmlformats.org/officeDocument/2006/relationships/hyperlink" Target="https://nsearchives.nseindia.com/corporate/DEEPAKNTR_14072026213128_Deepak_Nitrite_AR-BRSR-31-3-2026.pdf" TargetMode="External"/><Relationship Id="rId1742" Type="http://schemas.openxmlformats.org/officeDocument/2006/relationships/hyperlink" Target="https://nsearchives.nseindia.com/corporate/DEEPAKNTR_14072026213128_Deepak_Nitrite_AR-BRSR-31-3-2026.pdf" TargetMode="External"/><Relationship Id="rId1743" Type="http://schemas.openxmlformats.org/officeDocument/2006/relationships/hyperlink" Target="https://nsearchives.nseindia.com/corporate/xbrl/INTEGRATED_FILING_INDAS_1668080_15052026090331_WEB.xml" TargetMode="External"/><Relationship Id="rId1744" Type="http://schemas.openxmlformats.org/officeDocument/2006/relationships/hyperlink" Target="https://nsearchives.nseindia.com/corporate/xbrl/DNLBRSR14072026_BRSR_WebXMLFile_20260714_213256926.xml" TargetMode="External"/><Relationship Id="rId1745" Type="http://schemas.openxmlformats.org/officeDocument/2006/relationships/hyperlink" Target="https://nsearchives.nseindia.com/corporate/xbrl/INTEGRATED_FILING_INDAS_1668080_15052026090331_WEB.xml" TargetMode="External"/><Relationship Id="rId1746" Type="http://schemas.openxmlformats.org/officeDocument/2006/relationships/hyperlink" Target="https://nsearchives.nseindia.com/corporate/DEEPAKNTR_14072026213128_Deepak_Nitrite_AR-BRSR-31-3-2026.pdf" TargetMode="External"/><Relationship Id="rId1747" Type="http://schemas.openxmlformats.org/officeDocument/2006/relationships/hyperlink" Target="https://nsearchives.nseindia.com/corporate/DEEPAKNTR_14072026213128_Deepak_Nitrite_AR-BRSR-31-3-2026.pdf" TargetMode="External"/><Relationship Id="rId1748" Type="http://schemas.openxmlformats.org/officeDocument/2006/relationships/hyperlink" Target="https://nsearchives.nseindia.com/corporate/DEEPAKNTR_14072026213128_Deepak_Nitrite_AR-BRSR-31-3-2026.pdf" TargetMode="External"/><Relationship Id="rId1749" Type="http://schemas.openxmlformats.org/officeDocument/2006/relationships/hyperlink" Target="https://nsearchives.nseindia.com/corporate/xbrl/DNLBRSR14072026_BRSR_WebXMLFile_20260714_213256926.xml" TargetMode="External"/><Relationship Id="rId1750" Type="http://schemas.openxmlformats.org/officeDocument/2006/relationships/hyperlink" Target="https://nsearchives.nseindia.com/corporate/xbrl/DNLBRSR14072026_BRSR_WebXMLFile_20260714_213256926.xml" TargetMode="External"/><Relationship Id="rId1751" Type="http://schemas.openxmlformats.org/officeDocument/2006/relationships/hyperlink" Target="https://nsearchives.nseindia.com/corporate/xbrl/DNLBRSR14072026_BRSR_WebXMLFile_20260714_213256926.xml" TargetMode="External"/><Relationship Id="rId1752" Type="http://schemas.openxmlformats.org/officeDocument/2006/relationships/hyperlink" Target="https://nsearchives.nseindia.com/corporate/xbrl/DNLBRSR14072026_BRSR_WebXMLFile_20260714_213256926.xml" TargetMode="External"/><Relationship Id="rId1753" Type="http://schemas.openxmlformats.org/officeDocument/2006/relationships/hyperlink" Target="https://nsearchives.nseindia.com/corporate/xbrl/DNLBRSR14072026_BRSR_WebXMLFile_20260714_213256926.xml" TargetMode="External"/><Relationship Id="rId1754" Type="http://schemas.openxmlformats.org/officeDocument/2006/relationships/hyperlink" Target="https://nsearchives.nseindia.com/corporate/xbrl/INTEGRATED_FILING_INDAS_1668428_16052026093316_WEB.xml" TargetMode="External"/><Relationship Id="rId1755" Type="http://schemas.openxmlformats.org/officeDocument/2006/relationships/hyperlink" Target="https://nsearchives.nseindia.com/corporate/xbrl/BRSR_20163_WebXMLFile_20260827_194956106.xml" TargetMode="External"/><Relationship Id="rId1756" Type="http://schemas.openxmlformats.org/officeDocument/2006/relationships/hyperlink" Target="https://nsearchives.nseindia.com/corporate/xbrl/BRSR_20163_WebXMLFile_20260827_194956106.xml" TargetMode="External"/><Relationship Id="rId1757" Type="http://schemas.openxmlformats.org/officeDocument/2006/relationships/hyperlink" Target="https://nsearchives.nseindia.com/corporate/xbrl/INTEGRATED_FILING_INDAS_1668428_16052026093316_WEB.xml" TargetMode="External"/><Relationship Id="rId1758" Type="http://schemas.openxmlformats.org/officeDocument/2006/relationships/hyperlink" Target="https://nsearchives.nseindia.com/corporate/xbrl/BRSR_20163_WebXMLFile_20260827_194956106.xml" TargetMode="External"/><Relationship Id="rId1759" Type="http://schemas.openxmlformats.org/officeDocument/2006/relationships/hyperlink" Target="https://nsearchives.nseindia.com/corporate/xbrl/AR_XBRL_DELHIVERY_21102026234940.xml" TargetMode="External"/><Relationship Id="rId1760" Type="http://schemas.openxmlformats.org/officeDocument/2006/relationships/hyperlink" Target="https://nsearchives.nseindia.com/corporate/xbrl/BRSR_20163_WebXMLFile_20260827_194956106.xml" TargetMode="External"/><Relationship Id="rId1761" Type="http://schemas.openxmlformats.org/officeDocument/2006/relationships/hyperlink" Target="https://nsearchives.nseindia.com/corporate/xbrl/BRSR_20163_WebXMLFile_20260827_194956106.xml" TargetMode="External"/><Relationship Id="rId1762" Type="http://schemas.openxmlformats.org/officeDocument/2006/relationships/hyperlink" Target="https://nsearchives.nseindia.com/corporate/xbrl/BRSR_20163_WebXMLFile_20260827_194956106.xml" TargetMode="External"/><Relationship Id="rId1763" Type="http://schemas.openxmlformats.org/officeDocument/2006/relationships/hyperlink" Target="https://nsearchives.nseindia.com/corporate/xbrl/BRSR_20163_WebXMLFile_20260827_194956106.xml" TargetMode="External"/><Relationship Id="rId1764" Type="http://schemas.openxmlformats.org/officeDocument/2006/relationships/hyperlink" Target="https://nsearchives.nseindia.com/corporate/xbrl/BRSR_20163_WebXMLFile_20260827_194956106.xml" TargetMode="External"/><Relationship Id="rId1765" Type="http://schemas.openxmlformats.org/officeDocument/2006/relationships/hyperlink" Target="https://nsearchives.nseindia.com/corporate/xbrl/BRSR_20163_WebXMLFile_20260827_194956106.xml" TargetMode="External"/><Relationship Id="rId1766" Type="http://schemas.openxmlformats.org/officeDocument/2006/relationships/hyperlink" Target="https://nsearchives.nseindia.com/corporate/xbrl/BRSR_20163_WebXMLFile_20260827_194956106.xml" TargetMode="External"/><Relationship Id="rId1767" Type="http://schemas.openxmlformats.org/officeDocument/2006/relationships/hyperlink" Target="https://nsearchives.nseindia.com/corporate/xbrl/BRSR_20163_WebXMLFile_20260827_194956106.xml" TargetMode="External"/><Relationship Id="rId1768" Type="http://schemas.openxmlformats.org/officeDocument/2006/relationships/hyperlink" Target="https://nsearchives.nseindia.com/corporate/xbrl/INTEGRATED_FILING_INDAS_1668273_16052026022410_WEB.xml" TargetMode="External"/><Relationship Id="rId1769" Type="http://schemas.openxmlformats.org/officeDocument/2006/relationships/hyperlink" Target="https://nsearchives.nseindia.com/corporate/xbrl/BRSR_543330_2472026161429_BRSR_WebXMLFile_20260724_161457350.xml" TargetMode="External"/><Relationship Id="rId1770" Type="http://schemas.openxmlformats.org/officeDocument/2006/relationships/hyperlink" Target="https://nsearchives.nseindia.com/corporate/xbrl/BRSR_543330_2472026161429_BRSR_WebXMLFile_20260724_161457350.xml" TargetMode="External"/><Relationship Id="rId1771" Type="http://schemas.openxmlformats.org/officeDocument/2006/relationships/hyperlink" Target="https://nsearchives.nseindia.com/corporate/xbrl/INTEGRATED_FILING_INDAS_1668273_16052026022410_WEB.xml" TargetMode="External"/><Relationship Id="rId1772" Type="http://schemas.openxmlformats.org/officeDocument/2006/relationships/hyperlink" Target="https://nsearchives.nseindia.com/corporate/xbrl/BRSR_543330_2472026161429_BRSR_WebXMLFile_20260724_161457350.xml" TargetMode="External"/><Relationship Id="rId1773" Type="http://schemas.openxmlformats.org/officeDocument/2006/relationships/hyperlink" Target="https://nsearchives.nseindia.com/corporate/xbrl/AR_XBRL_DEVYANI_11092026191919.xml" TargetMode="External"/><Relationship Id="rId1774" Type="http://schemas.openxmlformats.org/officeDocument/2006/relationships/hyperlink" Target="https://nsearchives.nseindia.com/corporate/xbrl/BRSR_543330_2472026161429_BRSR_WebXMLFile_20260724_161457350.xml" TargetMode="External"/><Relationship Id="rId1775" Type="http://schemas.openxmlformats.org/officeDocument/2006/relationships/hyperlink" Target="https://nsearchives.nseindia.com/corporate/xbrl/BRSR_543330_2472026161429_BRSR_WebXMLFile_20260724_161457350.xml" TargetMode="External"/><Relationship Id="rId1776" Type="http://schemas.openxmlformats.org/officeDocument/2006/relationships/hyperlink" Target="https://nsearchives.nseindia.com/corporate/xbrl/BRSR_543330_2472026161429_BRSR_WebXMLFile_20260724_161457350.xml" TargetMode="External"/><Relationship Id="rId1777" Type="http://schemas.openxmlformats.org/officeDocument/2006/relationships/hyperlink" Target="https://nsearchives.nseindia.com/corporate/xbrl/BRSR_543330_2472026161429_BRSR_WebXMLFile_20260724_161457350.xml" TargetMode="External"/><Relationship Id="rId1778" Type="http://schemas.openxmlformats.org/officeDocument/2006/relationships/hyperlink" Target="https://nsearchives.nseindia.com/corporate/xbrl/BRSR_543330_2472026161429_BRSR_WebXMLFile_20260724_161457350.xml" TargetMode="External"/><Relationship Id="rId1779" Type="http://schemas.openxmlformats.org/officeDocument/2006/relationships/hyperlink" Target="https://nsearchives.nseindia.com/corporate/xbrl/BRSR_543330_2472026161429_BRSR_WebXMLFile_20260724_161457350.xml" TargetMode="External"/><Relationship Id="rId1780" Type="http://schemas.openxmlformats.org/officeDocument/2006/relationships/hyperlink" Target="https://nsearchives.nseindia.com/corporate/xbrl/BRSR_543330_2472026161429_BRSR_WebXMLFile_20260724_161457350.xml" TargetMode="External"/><Relationship Id="rId1781" Type="http://schemas.openxmlformats.org/officeDocument/2006/relationships/hyperlink" Target="https://nsearchives.nseindia.com/corporate/xbrl/BRSR_543330_2472026161429_BRSR_WebXMLFile_20260724_161457350.xml" TargetMode="External"/><Relationship Id="rId1782" Type="http://schemas.openxmlformats.org/officeDocument/2006/relationships/hyperlink" Target="https://nsearchives.nseindia.com/corporate/xbrl/INTEGRATED_FILING_INDAS_1674082_27052026053328_WEB.xml" TargetMode="External"/><Relationship Id="rId1783" Type="http://schemas.openxmlformats.org/officeDocument/2006/relationships/hyperlink" Target="https://nsearchives.nseindia.com/corporate/xbrl/BRSR2025_26_DivisLabs_BRSR_WebXMLFile_20260715_172434959.xml" TargetMode="External"/><Relationship Id="rId1784" Type="http://schemas.openxmlformats.org/officeDocument/2006/relationships/hyperlink" Target="https://nsearchives.nseindia.com/corporate/xbrl/BRSR2025_26_DivisLabs_BRSR_WebXMLFile_20260715_172434959.xml" TargetMode="External"/><Relationship Id="rId1785" Type="http://schemas.openxmlformats.org/officeDocument/2006/relationships/hyperlink" Target="https://nsearchives.nseindia.com/corporate/xbrl/INTEGRATED_FILING_INDAS_1674082_27052026053328_WEB.xml" TargetMode="External"/><Relationship Id="rId1786" Type="http://schemas.openxmlformats.org/officeDocument/2006/relationships/hyperlink" Target="https://nsearchives.nseindia.com/corporate/xbrl/BRSR2025_26_DivisLabs_BRSR_WebXMLFile_20260715_172434959.xml" TargetMode="External"/><Relationship Id="rId1787" Type="http://schemas.openxmlformats.org/officeDocument/2006/relationships/hyperlink" Target="https://nsearchives.nseindia.com/corporate/xbrl/AR_XBRL_DIVISLAB_09092026094521.xml" TargetMode="External"/><Relationship Id="rId1788" Type="http://schemas.openxmlformats.org/officeDocument/2006/relationships/hyperlink" Target="https://nsearchives.nseindia.com/corporate/xbrl/BRSR2025_26_DivisLabs_BRSR_WebXMLFile_20260715_172434959.xml" TargetMode="External"/><Relationship Id="rId1789" Type="http://schemas.openxmlformats.org/officeDocument/2006/relationships/hyperlink" Target="https://nsearchives.nseindia.com/corporate/DIVISLAB_15072026172351_BRSR2025_26_DivisLabs.pdf" TargetMode="External"/><Relationship Id="rId1790" Type="http://schemas.openxmlformats.org/officeDocument/2006/relationships/hyperlink" Target="https://nsearchives.nseindia.com/corporate/DIVISLAB_15072026172351_BRSR2025_26_DivisLabs.pdf" TargetMode="External"/><Relationship Id="rId1791" Type="http://schemas.openxmlformats.org/officeDocument/2006/relationships/hyperlink" Target="https://nsearchives.nseindia.com/corporate/xbrl/BRSR2025_26_DivisLabs_BRSR_WebXMLFile_20260715_172434959.xml" TargetMode="External"/><Relationship Id="rId1792" Type="http://schemas.openxmlformats.org/officeDocument/2006/relationships/hyperlink" Target="https://nsearchives.nseindia.com/corporate/xbrl/BRSR2025_26_DivisLabs_BRSR_WebXMLFile_20260715_172434959.xml" TargetMode="External"/><Relationship Id="rId1793" Type="http://schemas.openxmlformats.org/officeDocument/2006/relationships/hyperlink" Target="https://nsearchives.nseindia.com/corporate/xbrl/BRSR2025_26_DivisLabs_BRSR_WebXMLFile_20260715_172434959.xml" TargetMode="External"/><Relationship Id="rId1794" Type="http://schemas.openxmlformats.org/officeDocument/2006/relationships/hyperlink" Target="https://nsearchives.nseindia.com/corporate/xbrl/BRSR2025_26_DivisLabs_BRSR_WebXMLFile_20260715_172434959.xml" TargetMode="External"/><Relationship Id="rId1795" Type="http://schemas.openxmlformats.org/officeDocument/2006/relationships/hyperlink" Target="https://nsearchives.nseindia.com/corporate/xbrl/BRSR2025_26_DivisLabs_BRSR_WebXMLFile_20260715_172434959.xml" TargetMode="External"/><Relationship Id="rId1796" Type="http://schemas.openxmlformats.org/officeDocument/2006/relationships/hyperlink" Target="https://nsearchives.nseindia.com/corporate/xbrl/INTEGRATED_FILING_INDAS_1666285_12052026113816_WEB.xml" TargetMode="External"/><Relationship Id="rId1797" Type="http://schemas.openxmlformats.org/officeDocument/2006/relationships/hyperlink" Target="https://nsearchives.nseindia.com/corporate/xbrl/BRSR_15472_WebXMLFile_20260903_223841317.xml" TargetMode="External"/><Relationship Id="rId1798" Type="http://schemas.openxmlformats.org/officeDocument/2006/relationships/hyperlink" Target="https://nsearchives.nseindia.com/corporate/xbrl/BRSR_15472_WebXMLFile_20260903_223841317.xml" TargetMode="External"/><Relationship Id="rId1799" Type="http://schemas.openxmlformats.org/officeDocument/2006/relationships/hyperlink" Target="https://nsearchives.nseindia.com/corporate/xbrl/INTEGRATED_FILING_INDAS_1666285_12052026113816_WEB.xml" TargetMode="External"/><Relationship Id="rId1800" Type="http://schemas.openxmlformats.org/officeDocument/2006/relationships/hyperlink" Target="https://nsearchives.nseindia.com/corporate/xbrl/BRSR_15472_WebXMLFile_20260903_223841317.xml" TargetMode="External"/><Relationship Id="rId1801" Type="http://schemas.openxmlformats.org/officeDocument/2006/relationships/hyperlink" Target="https://nsearchives.nseindia.com/corporate/xbrl/INTEGRATED_FILING_INDAS_1666285_12052026113816_WEB.xml" TargetMode="External"/><Relationship Id="rId1802" Type="http://schemas.openxmlformats.org/officeDocument/2006/relationships/hyperlink" Target="https://nsearchives.nseindia.com/corporate/xbrl/BRSR_15472_WebXMLFile_20260903_223841317.xml" TargetMode="External"/><Relationship Id="rId1803" Type="http://schemas.openxmlformats.org/officeDocument/2006/relationships/hyperlink" Target="https://nsearchives.nseindia.com/corporate/BRSR_540699_03092026223819.pdf" TargetMode="External"/><Relationship Id="rId1804" Type="http://schemas.openxmlformats.org/officeDocument/2006/relationships/hyperlink" Target="https://nsearchives.nseindia.com/corporate/BRSR_540699_03092026223819.pdf" TargetMode="External"/><Relationship Id="rId1805" Type="http://schemas.openxmlformats.org/officeDocument/2006/relationships/hyperlink" Target="https://nsearchives.nseindia.com/corporate/xbrl/BRSR_15472_WebXMLFile_20260903_223841317.xml" TargetMode="External"/><Relationship Id="rId1806" Type="http://schemas.openxmlformats.org/officeDocument/2006/relationships/hyperlink" Target="https://nsearchives.nseindia.com/corporate/xbrl/BRSR_15472_WebXMLFile_20260903_223841317.xml" TargetMode="External"/><Relationship Id="rId1807" Type="http://schemas.openxmlformats.org/officeDocument/2006/relationships/hyperlink" Target="https://nsearchives.nseindia.com/corporate/xbrl/BRSR_15472_WebXMLFile_20260903_223841317.xml" TargetMode="External"/><Relationship Id="rId1808" Type="http://schemas.openxmlformats.org/officeDocument/2006/relationships/hyperlink" Target="https://nsearchives.nseindia.com/corporate/xbrl/BRSR_15472_WebXMLFile_20260903_223841317.xml" TargetMode="External"/><Relationship Id="rId1809" Type="http://schemas.openxmlformats.org/officeDocument/2006/relationships/hyperlink" Target="https://nsearchives.nseindia.com/corporate/xbrl/BRSR_15472_WebXMLFile_20260903_223841317.xml" TargetMode="External"/><Relationship Id="rId1810" Type="http://schemas.openxmlformats.org/officeDocument/2006/relationships/hyperlink" Target="https://nsearchives.nseindia.com/corporate/xbrl/INTEGRATED_FILING_INDAS_1666699_13052026082908_WEB.xml" TargetMode="External"/><Relationship Id="rId1811" Type="http://schemas.openxmlformats.org/officeDocument/2006/relationships/hyperlink" Target="https://nsearchives.nseindia.com/corporate/xbrl/BRSR_532868_1172026155557_BRSR_WebXMLFile_20260711_155615067.xml" TargetMode="External"/><Relationship Id="rId1812" Type="http://schemas.openxmlformats.org/officeDocument/2006/relationships/hyperlink" Target="https://nsearchives.nseindia.com/corporate/xbrl/BRSR_532868_1172026155557_BRSR_WebXMLFile_20260711_155615067.xml" TargetMode="External"/><Relationship Id="rId1813" Type="http://schemas.openxmlformats.org/officeDocument/2006/relationships/hyperlink" Target="https://nsearchives.nseindia.com/corporate/xbrl/INTEGRATED_FILING_INDAS_1666699_13052026082908_WEB.xml" TargetMode="External"/><Relationship Id="rId1814" Type="http://schemas.openxmlformats.org/officeDocument/2006/relationships/hyperlink" Target="https://nsearchives.nseindia.com/corporate/xbrl/BRSR_532868_1172026155557_BRSR_WebXMLFile_20260711_155615067.xml" TargetMode="External"/><Relationship Id="rId1815" Type="http://schemas.openxmlformats.org/officeDocument/2006/relationships/hyperlink" Target="https://nsearchives.nseindia.com/corporate/xbrl/AR_XBRL_DLF_21082026175115.xml" TargetMode="External"/><Relationship Id="rId1816" Type="http://schemas.openxmlformats.org/officeDocument/2006/relationships/hyperlink" Target="https://nsearchives.nseindia.com/corporate/xbrl/BRSR_532868_1172026155557_BRSR_WebXMLFile_20260711_155615067.xml" TargetMode="External"/><Relationship Id="rId1817" Type="http://schemas.openxmlformats.org/officeDocument/2006/relationships/hyperlink" Target="https://www.dlf.in/annual_docket/Annual-report-2025-26.pdf" TargetMode="External"/><Relationship Id="rId1818" Type="http://schemas.openxmlformats.org/officeDocument/2006/relationships/hyperlink" Target="https://www.dlf.in/annual_docket/Annual-report-2025-26.pdf" TargetMode="External"/><Relationship Id="rId1819" Type="http://schemas.openxmlformats.org/officeDocument/2006/relationships/hyperlink" Target="https://nsearchives.nseindia.com/corporate/xbrl/BRSR_532868_1172026155557_BRSR_WebXMLFile_20260711_155615067.xml" TargetMode="External"/><Relationship Id="rId1820" Type="http://schemas.openxmlformats.org/officeDocument/2006/relationships/hyperlink" Target="https://nsearchives.nseindia.com/corporate/xbrl/BRSR_532868_1172026155557_BRSR_WebXMLFile_20260711_155615067.xml" TargetMode="External"/><Relationship Id="rId1821" Type="http://schemas.openxmlformats.org/officeDocument/2006/relationships/hyperlink" Target="https://nsearchives.nseindia.com/corporate/xbrl/BRSR_532868_1172026155557_BRSR_WebXMLFile_20260711_155615067.xml" TargetMode="External"/><Relationship Id="rId1822" Type="http://schemas.openxmlformats.org/officeDocument/2006/relationships/hyperlink" Target="https://nsearchives.nseindia.com/corporate/xbrl/BRSR_532868_1172026155557_BRSR_WebXMLFile_20260711_155615067.xml" TargetMode="External"/><Relationship Id="rId1823" Type="http://schemas.openxmlformats.org/officeDocument/2006/relationships/hyperlink" Target="https://nsearchives.nseindia.com/corporate/xbrl/BRSR_532868_1172026155557_BRSR_WebXMLFile_20260711_155615067.xml" TargetMode="External"/><Relationship Id="rId1824" Type="http://schemas.openxmlformats.org/officeDocument/2006/relationships/hyperlink" Target="https://nsearchives.nseindia.com/corporate/xbrl/INTEGRATED_FILING_INDAS_1663030_02052026071318_WEB.xml" TargetMode="External"/><Relationship Id="rId1825" Type="http://schemas.openxmlformats.org/officeDocument/2006/relationships/hyperlink" Target="https://nsearchives.nseindia.com/corporate/xbrl/BRSR_540376_2372026172353_BRSR_WebXMLFile_20260723_174142179.xml" TargetMode="External"/><Relationship Id="rId1826" Type="http://schemas.openxmlformats.org/officeDocument/2006/relationships/hyperlink" Target="https://nsearchives.nseindia.com/corporate/xbrl/BRSR_540376_2372026172353_BRSR_WebXMLFile_20260723_174142179.xml" TargetMode="External"/><Relationship Id="rId1827" Type="http://schemas.openxmlformats.org/officeDocument/2006/relationships/hyperlink" Target="https://nsearchives.nseindia.com/corporate/xbrl/INTEGRATED_FILING_INDAS_1663030_02052026071318_WEB.xml" TargetMode="External"/><Relationship Id="rId1828" Type="http://schemas.openxmlformats.org/officeDocument/2006/relationships/hyperlink" Target="https://nsearchives.nseindia.com/corporate/xbrl/BRSR_540376_2372026172353_BRSR_WebXMLFile_20260723_174142179.xml" TargetMode="External"/><Relationship Id="rId1829" Type="http://schemas.openxmlformats.org/officeDocument/2006/relationships/hyperlink" Target="https://nsearchives.nseindia.com/corporate/xbrl/AR_XBRL_DMART_21092026143006.xml" TargetMode="External"/><Relationship Id="rId1830" Type="http://schemas.openxmlformats.org/officeDocument/2006/relationships/hyperlink" Target="https://nsearchives.nseindia.com/corporate/xbrl/BRSR_540376_2372026172353_BRSR_WebXMLFile_20260723_174142179.xml" TargetMode="External"/><Relationship Id="rId1831" Type="http://schemas.openxmlformats.org/officeDocument/2006/relationships/hyperlink" Target="https://nsearchives.nseindia.com/corporate/BRSR_540376_23072026172353.pdf" TargetMode="External"/><Relationship Id="rId1832" Type="http://schemas.openxmlformats.org/officeDocument/2006/relationships/hyperlink" Target="https://nsearchives.nseindia.com/corporate/BRSR_540376_23072026172353.pdf" TargetMode="External"/><Relationship Id="rId1833" Type="http://schemas.openxmlformats.org/officeDocument/2006/relationships/hyperlink" Target="https://nsearchives.nseindia.com/corporate/xbrl/BRSR_540376_2372026172353_BRSR_WebXMLFile_20260723_174142179.xml" TargetMode="External"/><Relationship Id="rId1834" Type="http://schemas.openxmlformats.org/officeDocument/2006/relationships/hyperlink" Target="https://nsearchives.nseindia.com/corporate/xbrl/BRSR_540376_2372026172353_BRSR_WebXMLFile_20260723_174142179.xml" TargetMode="External"/><Relationship Id="rId1835" Type="http://schemas.openxmlformats.org/officeDocument/2006/relationships/hyperlink" Target="https://nsearchives.nseindia.com/corporate/xbrl/BRSR_540376_2372026172353_BRSR_WebXMLFile_20260723_174142179.xml" TargetMode="External"/><Relationship Id="rId1836" Type="http://schemas.openxmlformats.org/officeDocument/2006/relationships/hyperlink" Target="https://nsearchives.nseindia.com/corporate/xbrl/BRSR_540376_2372026172353_BRSR_WebXMLFile_20260723_174142179.xml" TargetMode="External"/><Relationship Id="rId1837" Type="http://schemas.openxmlformats.org/officeDocument/2006/relationships/hyperlink" Target="https://nsearchives.nseindia.com/corporate/xbrl/BRSR_540376_2372026172353_BRSR_WebXMLFile_20260723_174142179.xml" TargetMode="External"/><Relationship Id="rId1838" Type="http://schemas.openxmlformats.org/officeDocument/2006/relationships/hyperlink" Target="https://nsearchives.nseindia.com/corporate/xbrl/INTEGRATED_FILING_INDAS_1691027_11072026045218_WEB.xml" TargetMode="External"/><Relationship Id="rId1839" Type="http://schemas.openxmlformats.org/officeDocument/2006/relationships/hyperlink" Target="https://nsearchives.nseindia.com/corporate/xbrl/BRSR_22419_WebXMLFile_20260812_192228869.xml" TargetMode="External"/><Relationship Id="rId1840" Type="http://schemas.openxmlformats.org/officeDocument/2006/relationships/hyperlink" Target="https://nsearchives.nseindia.com/corporate/xbrl/BRSR_22419_WebXMLFile_20260812_192228869.xml" TargetMode="External"/><Relationship Id="rId1841" Type="http://schemas.openxmlformats.org/officeDocument/2006/relationships/hyperlink" Target="https://nsearchives.nseindia.com/corporate/xbrl/INTEGRATED_FILING_INDAS_1691027_11072026045218_WEB.xml" TargetMode="External"/><Relationship Id="rId1842" Type="http://schemas.openxmlformats.org/officeDocument/2006/relationships/hyperlink" Target="https://nsearchives.nseindia.com/corporate/xbrl/BRSR_22419_WebXMLFile_20260812_192228869.xml" TargetMode="External"/><Relationship Id="rId1843" Type="http://schemas.openxmlformats.org/officeDocument/2006/relationships/hyperlink" Target="https://nsearchives.nseindia.com/corporate/xbrl/AR_XBRL_DOMS_30092026172814.xml" TargetMode="External"/><Relationship Id="rId1844" Type="http://schemas.openxmlformats.org/officeDocument/2006/relationships/hyperlink" Target="https://nsearchives.nseindia.com/corporate/xbrl/BRSR_22419_WebXMLFile_20260812_192228869.xml" TargetMode="External"/><Relationship Id="rId1845" Type="http://schemas.openxmlformats.org/officeDocument/2006/relationships/hyperlink" Target="https://nsearchives.nseindia.com/corporate/xbrl/BRSR_22419_WebXMLFile_20260812_192228869.xml" TargetMode="External"/><Relationship Id="rId1846" Type="http://schemas.openxmlformats.org/officeDocument/2006/relationships/hyperlink" Target="https://nsearchives.nseindia.com/corporate/xbrl/BRSR_22419_WebXMLFile_20260812_192228869.xml" TargetMode="External"/><Relationship Id="rId1847" Type="http://schemas.openxmlformats.org/officeDocument/2006/relationships/hyperlink" Target="https://nsearchives.nseindia.com/corporate/xbrl/BRSR_22419_WebXMLFile_20260812_192228869.xml" TargetMode="External"/><Relationship Id="rId1848" Type="http://schemas.openxmlformats.org/officeDocument/2006/relationships/hyperlink" Target="https://nsearchives.nseindia.com/corporate/xbrl/BRSR_22419_WebXMLFile_20260812_192228869.xml" TargetMode="External"/><Relationship Id="rId1849" Type="http://schemas.openxmlformats.org/officeDocument/2006/relationships/hyperlink" Target="https://nsearchives.nseindia.com/corporate/xbrl/BRSR_22419_WebXMLFile_20260812_192228869.xml" TargetMode="External"/><Relationship Id="rId1850" Type="http://schemas.openxmlformats.org/officeDocument/2006/relationships/hyperlink" Target="https://nsearchives.nseindia.com/corporate/xbrl/BRSR_22419_WebXMLFile_20260812_192228869.xml" TargetMode="External"/><Relationship Id="rId1851" Type="http://schemas.openxmlformats.org/officeDocument/2006/relationships/hyperlink" Target="https://nsearchives.nseindia.com/corporate/xbrl/BRSR_22419_WebXMLFile_20260812_192228869.xml" TargetMode="External"/><Relationship Id="rId1852" Type="http://schemas.openxmlformats.org/officeDocument/2006/relationships/hyperlink" Target="https://nsearchives.nseindia.com/corporate/xbrl/INTEGRATED_FILING_INDAS_1666026_12052026053708_WEB.xml" TargetMode="External"/><Relationship Id="rId1853" Type="http://schemas.openxmlformats.org/officeDocument/2006/relationships/hyperlink" Target="https://nsearchives.nseindia.com/corporate/BRSR_500124_30062026203950.pdf" TargetMode="External"/><Relationship Id="rId1854" Type="http://schemas.openxmlformats.org/officeDocument/2006/relationships/hyperlink" Target="https://nsearchives.nseindia.com/corporate/BRSR_500124_30062026203950.pdf" TargetMode="External"/><Relationship Id="rId1855" Type="http://schemas.openxmlformats.org/officeDocument/2006/relationships/hyperlink" Target="https://nsearchives.nseindia.com/corporate/xbrl/INTEGRATED_FILING_INDAS_1666026_12052026053708_WEB.xml" TargetMode="External"/><Relationship Id="rId1856" Type="http://schemas.openxmlformats.org/officeDocument/2006/relationships/hyperlink" Target="https://nsearchives.nseindia.com/corporate/xbrl/BRSR_500124_3062026203950_BRSR_WebXMLFile_20260630_204013781.xml" TargetMode="External"/><Relationship Id="rId1857" Type="http://schemas.openxmlformats.org/officeDocument/2006/relationships/hyperlink" Target="https://nsearchives.nseindia.com/corporate/xbrl/AR_XBRL_DRREDDY_21082026185217.xml" TargetMode="External"/><Relationship Id="rId1858" Type="http://schemas.openxmlformats.org/officeDocument/2006/relationships/hyperlink" Target="https://nsearchives.nseindia.com/corporate/BRSR_500124_30062026203950.pdf" TargetMode="External"/><Relationship Id="rId1859" Type="http://schemas.openxmlformats.org/officeDocument/2006/relationships/hyperlink" Target="https://nsearchives.nseindia.com/corporate/BRSR_500124_30062026203950.pdf" TargetMode="External"/><Relationship Id="rId1860" Type="http://schemas.openxmlformats.org/officeDocument/2006/relationships/hyperlink" Target="https://nsearchives.nseindia.com/corporate/BRSR_500124_30062026203950.pdf" TargetMode="External"/><Relationship Id="rId1861" Type="http://schemas.openxmlformats.org/officeDocument/2006/relationships/hyperlink" Target="https://nsearchives.nseindia.com/corporate/xbrl/BRSR_500124_3062026203950_BRSR_WebXMLFile_20260630_204013781.xml" TargetMode="External"/><Relationship Id="rId1862" Type="http://schemas.openxmlformats.org/officeDocument/2006/relationships/hyperlink" Target="https://nsearchives.nseindia.com/corporate/xbrl/BRSR_500124_3062026203950_BRSR_WebXMLFile_20260630_204013781.xml" TargetMode="External"/><Relationship Id="rId1863" Type="http://schemas.openxmlformats.org/officeDocument/2006/relationships/hyperlink" Target="https://nsearchives.nseindia.com/corporate/xbrl/BRSR_500124_3062026203950_BRSR_WebXMLFile_20260630_204013781.xml" TargetMode="External"/><Relationship Id="rId1864" Type="http://schemas.openxmlformats.org/officeDocument/2006/relationships/hyperlink" Target="https://nsearchives.nseindia.com/corporate/xbrl/BRSR_500124_3062026203950_BRSR_WebXMLFile_20260630_204013781.xml" TargetMode="External"/><Relationship Id="rId1865" Type="http://schemas.openxmlformats.org/officeDocument/2006/relationships/hyperlink" Target="https://nsearchives.nseindia.com/corporate/xbrl/BRSR_500124_3062026203950_BRSR_WebXMLFile_20260630_204013781.xml" TargetMode="External"/><Relationship Id="rId1866" Type="http://schemas.openxmlformats.org/officeDocument/2006/relationships/hyperlink" Target="https://nsearchives.nseindia.com/corporate/xbrl/INTEGRATED_FILING_INDAS_1666669_13052026074620_WEB.xml" TargetMode="External"/><Relationship Id="rId1867" Type="http://schemas.openxmlformats.org/officeDocument/2006/relationships/hyperlink" Target="https://nsearchives.nseindia.com/corporate/xbrl/BRSR_2698_WebXMLFile_20260817_175747110.xml" TargetMode="External"/><Relationship Id="rId1868" Type="http://schemas.openxmlformats.org/officeDocument/2006/relationships/hyperlink" Target="https://nsearchives.nseindia.com/corporate/xbrl/BRSR_2698_WebXMLFile_20260817_175747110.xml" TargetMode="External"/><Relationship Id="rId1869" Type="http://schemas.openxmlformats.org/officeDocument/2006/relationships/hyperlink" Target="https://nsearchives.nseindia.com/corporate/xbrl/INTEGRATED_FILING_INDAS_1666669_13052026074620_WEB.xml" TargetMode="External"/><Relationship Id="rId1870" Type="http://schemas.openxmlformats.org/officeDocument/2006/relationships/hyperlink" Target="https://nsearchives.nseindia.com/corporate/xbrl/BRSR_2698_WebXMLFile_20260817_175747110.xml" TargetMode="External"/><Relationship Id="rId1871" Type="http://schemas.openxmlformats.org/officeDocument/2006/relationships/hyperlink" Target="https://nsearchives.nseindia.com/corporate/xbrl/AR_XBRL_ECLERX_07102026103909.xml" TargetMode="External"/><Relationship Id="rId1872" Type="http://schemas.openxmlformats.org/officeDocument/2006/relationships/hyperlink" Target="https://nsearchives.nseindia.com/corporate/xbrl/BRSR_2698_WebXMLFile_20260817_175747110.xml" TargetMode="External"/><Relationship Id="rId1873" Type="http://schemas.openxmlformats.org/officeDocument/2006/relationships/hyperlink" Target="https://nsearchives.nseindia.com/corporate/xbrl/BRSR_2698_WebXMLFile_20260817_175747110.xml" TargetMode="External"/><Relationship Id="rId1874" Type="http://schemas.openxmlformats.org/officeDocument/2006/relationships/hyperlink" Target="https://nsearchives.nseindia.com/corporate/xbrl/BRSR_2698_WebXMLFile_20260817_175747110.xml" TargetMode="External"/><Relationship Id="rId1875" Type="http://schemas.openxmlformats.org/officeDocument/2006/relationships/hyperlink" Target="https://nsearchives.nseindia.com/corporate/xbrl/BRSR_2698_WebXMLFile_20260817_175747110.xml" TargetMode="External"/><Relationship Id="rId1876" Type="http://schemas.openxmlformats.org/officeDocument/2006/relationships/hyperlink" Target="https://nsearchives.nseindia.com/corporate/xbrl/BRSR_2698_WebXMLFile_20260817_175747110.xml" TargetMode="External"/><Relationship Id="rId1877" Type="http://schemas.openxmlformats.org/officeDocument/2006/relationships/hyperlink" Target="https://nsearchives.nseindia.com/corporate/xbrl/BRSR_2698_WebXMLFile_20260817_175747110.xml" TargetMode="External"/><Relationship Id="rId1878" Type="http://schemas.openxmlformats.org/officeDocument/2006/relationships/hyperlink" Target="https://nsearchives.nseindia.com/corporate/xbrl/BRSR_2698_WebXMLFile_20260817_175747110.xml" TargetMode="External"/><Relationship Id="rId1879" Type="http://schemas.openxmlformats.org/officeDocument/2006/relationships/hyperlink" Target="https://nsearchives.nseindia.com/corporate/xbrl/BRSR_2698_WebXMLFile_20260817_175747110.xml" TargetMode="External"/><Relationship Id="rId1880" Type="http://schemas.openxmlformats.org/officeDocument/2006/relationships/hyperlink" Target="https://nsearchives.nseindia.com/corporate/xbrl/INTEGRATED_FILING_INDAS_1671746_22052026090330_WEB.xml" TargetMode="External"/><Relationship Id="rId1881" Type="http://schemas.openxmlformats.org/officeDocument/2006/relationships/hyperlink" Target="https://nsearchives.nseindia.com/corporate/xbrl/BRSR_505200_2572026151943_BRSR_WebXMLFile_20260725_152000942.xml" TargetMode="External"/><Relationship Id="rId1882" Type="http://schemas.openxmlformats.org/officeDocument/2006/relationships/hyperlink" Target="https://nsearchives.nseindia.com/corporate/xbrl/BRSR_505200_2572026151943_BRSR_WebXMLFile_20260725_152000942.xml" TargetMode="External"/><Relationship Id="rId1883" Type="http://schemas.openxmlformats.org/officeDocument/2006/relationships/hyperlink" Target="https://nsearchives.nseindia.com/corporate/xbrl/INTEGRATED_FILING_INDAS_1671746_22052026090330_WEB.xml" TargetMode="External"/><Relationship Id="rId1884" Type="http://schemas.openxmlformats.org/officeDocument/2006/relationships/hyperlink" Target="https://nsearchives.nseindia.com/corporate/xbrl/BRSR_505200_2572026151943_BRSR_WebXMLFile_20260725_152000942.xml" TargetMode="External"/><Relationship Id="rId1885" Type="http://schemas.openxmlformats.org/officeDocument/2006/relationships/hyperlink" Target="https://nsearchives.nseindia.com/corporate/xbrl/AR_XBRL_EICHERMOT_18092026152015.xml" TargetMode="External"/><Relationship Id="rId1886" Type="http://schemas.openxmlformats.org/officeDocument/2006/relationships/hyperlink" Target="https://nsearchives.nseindia.com/corporate/xbrl/BRSR_505200_2572026151943_BRSR_WebXMLFile_20260725_152000942.xml" TargetMode="External"/><Relationship Id="rId1887" Type="http://schemas.openxmlformats.org/officeDocument/2006/relationships/hyperlink" Target="https://nsearchives.nseindia.com/corporate/xbrl/BRSR_505200_2572026151943_BRSR_WebXMLFile_20260725_152000942.xml" TargetMode="External"/><Relationship Id="rId1888" Type="http://schemas.openxmlformats.org/officeDocument/2006/relationships/hyperlink" Target="https://nsearchives.nseindia.com/corporate/xbrl/BRSR_505200_2572026151943_BRSR_WebXMLFile_20260725_152000942.xml" TargetMode="External"/><Relationship Id="rId1889" Type="http://schemas.openxmlformats.org/officeDocument/2006/relationships/hyperlink" Target="https://nsearchives.nseindia.com/corporate/xbrl/BRSR_505200_2572026151943_BRSR_WebXMLFile_20260725_152000942.xml" TargetMode="External"/><Relationship Id="rId1890" Type="http://schemas.openxmlformats.org/officeDocument/2006/relationships/hyperlink" Target="https://nsearchives.nseindia.com/corporate/xbrl/BRSR_505200_2572026151943_BRSR_WebXMLFile_20260725_152000942.xml" TargetMode="External"/><Relationship Id="rId1891" Type="http://schemas.openxmlformats.org/officeDocument/2006/relationships/hyperlink" Target="https://nsearchives.nseindia.com/corporate/xbrl/BRSR_505200_2572026151943_BRSR_WebXMLFile_20260725_152000942.xml" TargetMode="External"/><Relationship Id="rId1892" Type="http://schemas.openxmlformats.org/officeDocument/2006/relationships/hyperlink" Target="https://nsearchives.nseindia.com/corporate/xbrl/BRSR_505200_2572026151943_BRSR_WebXMLFile_20260725_152000942.xml" TargetMode="External"/><Relationship Id="rId1893" Type="http://schemas.openxmlformats.org/officeDocument/2006/relationships/hyperlink" Target="https://nsearchives.nseindia.com/corporate/xbrl/BRSR_505200_2572026151943_BRSR_WebXMLFile_20260725_152000942.xml" TargetMode="External"/><Relationship Id="rId1894" Type="http://schemas.openxmlformats.org/officeDocument/2006/relationships/hyperlink" Target="https://nsearchives.nseindia.com/corporate/xbrl/INTEGRATED_FILING_INDAS_1673448_26052026074140_WEB.xml" TargetMode="External"/><Relationship Id="rId1895" Type="http://schemas.openxmlformats.org/officeDocument/2006/relationships/hyperlink" Target="https://nsearchives.nseindia.com/corporate/xbrl/BRSR_500125_1772026205125_BRSR_WebXMLFile_20260717_205142715.xml" TargetMode="External"/><Relationship Id="rId1896" Type="http://schemas.openxmlformats.org/officeDocument/2006/relationships/hyperlink" Target="https://nsearchives.nseindia.com/corporate/xbrl/BRSR_500125_1772026205125_BRSR_WebXMLFile_20260717_205142715.xml" TargetMode="External"/><Relationship Id="rId1897" Type="http://schemas.openxmlformats.org/officeDocument/2006/relationships/hyperlink" Target="https://nsearchives.nseindia.com/corporate/xbrl/INTEGRATED_FILING_INDAS_1673448_26052026074140_WEB.xml" TargetMode="External"/><Relationship Id="rId1898" Type="http://schemas.openxmlformats.org/officeDocument/2006/relationships/hyperlink" Target="https://nsearchives.nseindia.com/corporate/xbrl/BRSR_500125_1772026205125_BRSR_WebXMLFile_20260717_205142715.xml" TargetMode="External"/><Relationship Id="rId1899" Type="http://schemas.openxmlformats.org/officeDocument/2006/relationships/hyperlink" Target="https://nsearchives.nseindia.com/corporate/xbrl/AR_XBRL_EIDPARRY_07092026144251.xml" TargetMode="External"/><Relationship Id="rId1900" Type="http://schemas.openxmlformats.org/officeDocument/2006/relationships/hyperlink" Target="https://nsearchives.nseindia.com/corporate/xbrl/BRSR_500125_1772026205125_BRSR_WebXMLFile_20260717_205142715.xml" TargetMode="External"/><Relationship Id="rId1901" Type="http://schemas.openxmlformats.org/officeDocument/2006/relationships/hyperlink" Target="https://nsearchives.nseindia.com/corporate/BRSR_500125_17072026205125.pdf" TargetMode="External"/><Relationship Id="rId1902" Type="http://schemas.openxmlformats.org/officeDocument/2006/relationships/hyperlink" Target="https://nsearchives.nseindia.com/corporate/BRSR_500125_17072026205125.pdf" TargetMode="External"/><Relationship Id="rId1903" Type="http://schemas.openxmlformats.org/officeDocument/2006/relationships/hyperlink" Target="https://nsearchives.nseindia.com/corporate/xbrl/BRSR_500125_1772026205125_BRSR_WebXMLFile_20260717_205142715.xml" TargetMode="External"/><Relationship Id="rId1904" Type="http://schemas.openxmlformats.org/officeDocument/2006/relationships/hyperlink" Target="https://nsearchives.nseindia.com/corporate/xbrl/BRSR_500125_1772026205125_BRSR_WebXMLFile_20260717_205142715.xml" TargetMode="External"/><Relationship Id="rId1905" Type="http://schemas.openxmlformats.org/officeDocument/2006/relationships/hyperlink" Target="https://nsearchives.nseindia.com/corporate/xbrl/BRSR_500125_1772026205125_BRSR_WebXMLFile_20260717_205142715.xml" TargetMode="External"/><Relationship Id="rId1906" Type="http://schemas.openxmlformats.org/officeDocument/2006/relationships/hyperlink" Target="https://nsearchives.nseindia.com/corporate/xbrl/BRSR_500125_1772026205125_BRSR_WebXMLFile_20260717_205142715.xml" TargetMode="External"/><Relationship Id="rId1907" Type="http://schemas.openxmlformats.org/officeDocument/2006/relationships/hyperlink" Target="https://nsearchives.nseindia.com/corporate/xbrl/BRSR_500125_1772026205125_BRSR_WebXMLFile_20260717_205142715.xml" TargetMode="External"/><Relationship Id="rId1908" Type="http://schemas.openxmlformats.org/officeDocument/2006/relationships/hyperlink" Target="https://nsearchives.nseindia.com/corporate/xbrl/INTEGRATED_FILING_INDAS_1673485_26052026080818_WEB.xml" TargetMode="External"/><Relationship Id="rId1909" Type="http://schemas.openxmlformats.org/officeDocument/2006/relationships/hyperlink" Target="https://nsearchives.nseindia.com/corporate/xbrl/eih_brsr_BRSR_WebXMLFile_20260714_203105623.xml" TargetMode="External"/><Relationship Id="rId1910" Type="http://schemas.openxmlformats.org/officeDocument/2006/relationships/hyperlink" Target="https://nsearchives.nseindia.com/corporate/xbrl/eih_brsr_BRSR_WebXMLFile_20260714_203105623.xml" TargetMode="External"/><Relationship Id="rId1911" Type="http://schemas.openxmlformats.org/officeDocument/2006/relationships/hyperlink" Target="https://nsearchives.nseindia.com/corporate/xbrl/INTEGRATED_FILING_INDAS_1673485_26052026080818_WEB.xml" TargetMode="External"/><Relationship Id="rId1912" Type="http://schemas.openxmlformats.org/officeDocument/2006/relationships/hyperlink" Target="https://nsearchives.nseindia.com/corporate/xbrl/eih_brsr_BRSR_WebXMLFile_20260714_203105623.xml" TargetMode="External"/><Relationship Id="rId1913" Type="http://schemas.openxmlformats.org/officeDocument/2006/relationships/hyperlink" Target="https://nsearchives.nseindia.com/corporate/xbrl/AR_XBRL_EIHOTEL_04092026012658.xml" TargetMode="External"/><Relationship Id="rId1914" Type="http://schemas.openxmlformats.org/officeDocument/2006/relationships/hyperlink" Target="https://nsearchives.nseindia.com/corporate/xbrl/eih_brsr_BRSR_WebXMLFile_20260714_203105623.xml" TargetMode="External"/><Relationship Id="rId1915" Type="http://schemas.openxmlformats.org/officeDocument/2006/relationships/hyperlink" Target="https://nsearchives.nseindia.com/corporate/xbrl/eih_brsr_BRSR_WebXMLFile_20260714_203105623.xml" TargetMode="External"/><Relationship Id="rId1916" Type="http://schemas.openxmlformats.org/officeDocument/2006/relationships/hyperlink" Target="https://nsearchives.nseindia.com/corporate/xbrl/eih_brsr_BRSR_WebXMLFile_20260714_203105623.xml" TargetMode="External"/><Relationship Id="rId1917" Type="http://schemas.openxmlformats.org/officeDocument/2006/relationships/hyperlink" Target="https://nsearchives.nseindia.com/corporate/xbrl/eih_brsr_BRSR_WebXMLFile_20260714_203105623.xml" TargetMode="External"/><Relationship Id="rId1918" Type="http://schemas.openxmlformats.org/officeDocument/2006/relationships/hyperlink" Target="https://nsearchives.nseindia.com/corporate/xbrl/eih_brsr_BRSR_WebXMLFile_20260714_203105623.xml" TargetMode="External"/><Relationship Id="rId1919" Type="http://schemas.openxmlformats.org/officeDocument/2006/relationships/hyperlink" Target="https://nsearchives.nseindia.com/corporate/xbrl/eih_brsr_BRSR_WebXMLFile_20260714_203105623.xml" TargetMode="External"/><Relationship Id="rId1920" Type="http://schemas.openxmlformats.org/officeDocument/2006/relationships/hyperlink" Target="https://nsearchives.nseindia.com/corporate/xbrl/eih_brsr_BRSR_WebXMLFile_20260714_203105623.xml" TargetMode="External"/><Relationship Id="rId1921" Type="http://schemas.openxmlformats.org/officeDocument/2006/relationships/hyperlink" Target="https://nsearchives.nseindia.com/corporate/xbrl/eih_brsr_BRSR_WebXMLFile_20260714_203105623.xml" TargetMode="External"/><Relationship Id="rId1922" Type="http://schemas.openxmlformats.org/officeDocument/2006/relationships/hyperlink" Target="https://nsearchives.nseindia.com/corporate/xbrl/INTEGRATED_FILING_INDAS_1674431_27052026082020_WEB.xml" TargetMode="External"/><Relationship Id="rId1923" Type="http://schemas.openxmlformats.org/officeDocument/2006/relationships/hyperlink" Target="https://nsearchives.nseindia.com/corporate/xbrl/EEL_BRSR_2025-2026_BRSR_WebXMLFile_20260720_135749812.xml" TargetMode="External"/><Relationship Id="rId1924" Type="http://schemas.openxmlformats.org/officeDocument/2006/relationships/hyperlink" Target="https://nsearchives.nseindia.com/corporate/xbrl/EEL_BRSR_2025-2026_BRSR_WebXMLFile_20260720_135749812.xml" TargetMode="External"/><Relationship Id="rId1925" Type="http://schemas.openxmlformats.org/officeDocument/2006/relationships/hyperlink" Target="https://nsearchives.nseindia.com/corporate/xbrl/INTEGRATED_FILING_INDAS_1674431_27052026082020_WEB.xml" TargetMode="External"/><Relationship Id="rId1926" Type="http://schemas.openxmlformats.org/officeDocument/2006/relationships/hyperlink" Target="https://nsearchives.nseindia.com/corporate/xbrl/EEL_BRSR_2025-2026_BRSR_WebXMLFile_20260720_135749812.xml" TargetMode="External"/><Relationship Id="rId1927" Type="http://schemas.openxmlformats.org/officeDocument/2006/relationships/hyperlink" Target="https://nsearchives.nseindia.com/corporate/xbrl/AR_XBRL_ELGIEQUIP_12092026155934.xml" TargetMode="External"/><Relationship Id="rId1928" Type="http://schemas.openxmlformats.org/officeDocument/2006/relationships/hyperlink" Target="https://nsearchives.nseindia.com/corporate/xbrl/EEL_BRSR_2025-2026_BRSR_WebXMLFile_20260720_135749812.xml" TargetMode="External"/><Relationship Id="rId1929" Type="http://schemas.openxmlformats.org/officeDocument/2006/relationships/hyperlink" Target="https://nsearchives.nseindia.com/corporate/ELGIEQUIP_20072026135716_BRSR_2026.pdf" TargetMode="External"/><Relationship Id="rId1930" Type="http://schemas.openxmlformats.org/officeDocument/2006/relationships/hyperlink" Target="https://nsearchives.nseindia.com/corporate/ELGIEQUIP_20072026135716_BRSR_2026.pdf" TargetMode="External"/><Relationship Id="rId1931" Type="http://schemas.openxmlformats.org/officeDocument/2006/relationships/hyperlink" Target="https://nsearchives.nseindia.com/corporate/xbrl/EEL_BRSR_2025-2026_BRSR_WebXMLFile_20260720_135749812.xml" TargetMode="External"/><Relationship Id="rId1932" Type="http://schemas.openxmlformats.org/officeDocument/2006/relationships/hyperlink" Target="https://nsearchives.nseindia.com/corporate/xbrl/EEL_BRSR_2025-2026_BRSR_WebXMLFile_20260720_135749812.xml" TargetMode="External"/><Relationship Id="rId1933" Type="http://schemas.openxmlformats.org/officeDocument/2006/relationships/hyperlink" Target="https://nsearchives.nseindia.com/corporate/xbrl/EEL_BRSR_2025-2026_BRSR_WebXMLFile_20260720_135749812.xml" TargetMode="External"/><Relationship Id="rId1934" Type="http://schemas.openxmlformats.org/officeDocument/2006/relationships/hyperlink" Target="https://nsearchives.nseindia.com/corporate/xbrl/EEL_BRSR_2025-2026_BRSR_WebXMLFile_20260720_135749812.xml" TargetMode="External"/><Relationship Id="rId1935" Type="http://schemas.openxmlformats.org/officeDocument/2006/relationships/hyperlink" Target="https://nsearchives.nseindia.com/corporate/xbrl/EEL_BRSR_2025-2026_BRSR_WebXMLFile_20260720_135749812.xml" TargetMode="External"/><Relationship Id="rId1936" Type="http://schemas.openxmlformats.org/officeDocument/2006/relationships/hyperlink" Target="https://nsearchives.nseindia.com/corporate/xbrl/INTEGRATED_FILING_INDAS_1691436_13072026041328_WEB.xml" TargetMode="External"/><Relationship Id="rId1937" Type="http://schemas.openxmlformats.org/officeDocument/2006/relationships/hyperlink" Target="https://nsearchives.nseindia.com/corporate/BRSR_531162_30072026194543.pdf" TargetMode="External"/><Relationship Id="rId1938" Type="http://schemas.openxmlformats.org/officeDocument/2006/relationships/hyperlink" Target="https://nsearchives.nseindia.com/corporate/BRSR_531162_30072026194543.pdf" TargetMode="External"/><Relationship Id="rId1939" Type="http://schemas.openxmlformats.org/officeDocument/2006/relationships/hyperlink" Target="https://nsearchives.nseindia.com/corporate/xbrl/INTEGRATED_FILING_INDAS_1691436_13072026041328_WEB.xml" TargetMode="External"/><Relationship Id="rId1940" Type="http://schemas.openxmlformats.org/officeDocument/2006/relationships/hyperlink" Target="https://nsearchives.nseindia.com/corporate/xbrl/BRSR_531162_3072026194543_BRSR_WebXMLFile_20260730_194918751.xml" TargetMode="External"/><Relationship Id="rId1941" Type="http://schemas.openxmlformats.org/officeDocument/2006/relationships/hyperlink" Target="https://nsearchives.nseindia.com/corporate/xbrl/AR_XBRL_EMAMILTD_29092026200751.xml" TargetMode="External"/><Relationship Id="rId1942" Type="http://schemas.openxmlformats.org/officeDocument/2006/relationships/hyperlink" Target="https://nsearchives.nseindia.com/corporate/BRSR_531162_30072026194543.pdf" TargetMode="External"/><Relationship Id="rId1943" Type="http://schemas.openxmlformats.org/officeDocument/2006/relationships/hyperlink" Target="https://nsearchives.nseindia.com/corporate/xbrl/BRSR_531162_3072026194543_BRSR_WebXMLFile_20260730_194918751.xml" TargetMode="External"/><Relationship Id="rId1944" Type="http://schemas.openxmlformats.org/officeDocument/2006/relationships/hyperlink" Target="https://nsearchives.nseindia.com/corporate/xbrl/BRSR_531162_3072026194543_BRSR_WebXMLFile_20260730_194918751.xml" TargetMode="External"/><Relationship Id="rId1945" Type="http://schemas.openxmlformats.org/officeDocument/2006/relationships/hyperlink" Target="https://nsearchives.nseindia.com/corporate/xbrl/BRSR_531162_3072026194543_BRSR_WebXMLFile_20260730_194918751.xml" TargetMode="External"/><Relationship Id="rId1946" Type="http://schemas.openxmlformats.org/officeDocument/2006/relationships/hyperlink" Target="https://nsearchives.nseindia.com/corporate/xbrl/BRSR_531162_3072026194543_BRSR_WebXMLFile_20260730_194918751.xml" TargetMode="External"/><Relationship Id="rId1947" Type="http://schemas.openxmlformats.org/officeDocument/2006/relationships/hyperlink" Target="https://nsearchives.nseindia.com/corporate/xbrl/BRSR_531162_3072026194543_BRSR_WebXMLFile_20260730_194918751.xml" TargetMode="External"/><Relationship Id="rId1948" Type="http://schemas.openxmlformats.org/officeDocument/2006/relationships/hyperlink" Target="https://nsearchives.nseindia.com/corporate/xbrl/BRSR_531162_3072026194543_BRSR_WebXMLFile_20260730_194918751.xml" TargetMode="External"/><Relationship Id="rId1949" Type="http://schemas.openxmlformats.org/officeDocument/2006/relationships/hyperlink" Target="https://nsearchives.nseindia.com/corporate/xbrl/BRSR_531162_3072026194543_BRSR_WebXMLFile_20260730_194918751.xml" TargetMode="External"/><Relationship Id="rId1950" Type="http://schemas.openxmlformats.org/officeDocument/2006/relationships/hyperlink" Target="https://nsearchives.nseindia.com/corporate/xbrl/INTEGRATED_FILING_INDAS_1663874_05052026085921_WEB.xml" TargetMode="External"/><Relationship Id="rId1951" Type="http://schemas.openxmlformats.org/officeDocument/2006/relationships/hyperlink" Target="https://nsearchives.nseindia.com/corporate/xbrl/BRSR_19900_WebXMLFile_20260828_211235490.xml" TargetMode="External"/><Relationship Id="rId1952" Type="http://schemas.openxmlformats.org/officeDocument/2006/relationships/hyperlink" Target="https://nsearchives.nseindia.com/corporate/xbrl/BRSR_19900_WebXMLFile_20260828_211235490.xml" TargetMode="External"/><Relationship Id="rId1953" Type="http://schemas.openxmlformats.org/officeDocument/2006/relationships/hyperlink" Target="https://nsearchives.nseindia.com/corporate/xbrl/INTEGRATED_FILING_INDAS_1663874_05052026085921_WEB.xml" TargetMode="External"/><Relationship Id="rId1954" Type="http://schemas.openxmlformats.org/officeDocument/2006/relationships/hyperlink" Target="https://nsearchives.nseindia.com/corporate/xbrl/BRSR_19900_WebXMLFile_20260828_211235490.xml" TargetMode="External"/><Relationship Id="rId1955" Type="http://schemas.openxmlformats.org/officeDocument/2006/relationships/hyperlink" Target="https://nsearchives.nseindia.com/corporate/xbrl/INTEGRATED_FILING_INDAS_1663874_05052026085921_WEB.xml" TargetMode="External"/><Relationship Id="rId1956" Type="http://schemas.openxmlformats.org/officeDocument/2006/relationships/hyperlink" Target="https://nsearchives.nseindia.com/corporate/xbrl/BRSR_19900_WebXMLFile_20260828_211235490.xml" TargetMode="External"/><Relationship Id="rId1957" Type="http://schemas.openxmlformats.org/officeDocument/2006/relationships/hyperlink" Target="https://nsearchives.nseindia.com/corporate/xbrl/BRSR_19900_WebXMLFile_20260828_211235490.xml" TargetMode="External"/><Relationship Id="rId1958" Type="http://schemas.openxmlformats.org/officeDocument/2006/relationships/hyperlink" Target="https://nsearchives.nseindia.com/corporate/xbrl/BRSR_19900_WebXMLFile_20260828_211235490.xml" TargetMode="External"/><Relationship Id="rId1959" Type="http://schemas.openxmlformats.org/officeDocument/2006/relationships/hyperlink" Target="https://nsearchives.nseindia.com/corporate/xbrl/BRSR_19900_WebXMLFile_20260828_211235490.xml" TargetMode="External"/><Relationship Id="rId1960" Type="http://schemas.openxmlformats.org/officeDocument/2006/relationships/hyperlink" Target="https://nsearchives.nseindia.com/corporate/xbrl/BRSR_19900_WebXMLFile_20260828_211235490.xml" TargetMode="External"/><Relationship Id="rId1961" Type="http://schemas.openxmlformats.org/officeDocument/2006/relationships/hyperlink" Target="https://nsearchives.nseindia.com/corporate/xbrl/BRSR_19900_WebXMLFile_20260828_211235490.xml" TargetMode="External"/><Relationship Id="rId1962" Type="http://schemas.openxmlformats.org/officeDocument/2006/relationships/hyperlink" Target="https://nsearchives.nseindia.com/corporate/xbrl/BRSR_19900_WebXMLFile_20260828_211235490.xml" TargetMode="External"/><Relationship Id="rId1963" Type="http://schemas.openxmlformats.org/officeDocument/2006/relationships/hyperlink" Target="https://nsearchives.nseindia.com/corporate/xbrl/BRSR_19900_WebXMLFile_20260828_211235490.xml" TargetMode="External"/><Relationship Id="rId1964" Type="http://schemas.openxmlformats.org/officeDocument/2006/relationships/hyperlink" Target="https://nsearchives.nseindia.com/corporate/xbrl/INTEGRATED_FILING_INDAS_1660732_28042026112014_WEB.xml" TargetMode="External"/><Relationship Id="rId1965" Type="http://schemas.openxmlformats.org/officeDocument/2006/relationships/hyperlink" Target="https://nsearchives.nseindia.com/corporate/xbrl/INTEGRATED_FILING_INDAS_1660732_28042026112014_WEB.xml" TargetMode="External"/><Relationship Id="rId1966" Type="http://schemas.openxmlformats.org/officeDocument/2006/relationships/hyperlink" Target="https://nsearchives.nseindia.com/corporate/xbrl/INTEGRATED_FILING_INDAS_1660732_28042026112014_WEB.xml" TargetMode="External"/><Relationship Id="rId1967" Type="http://schemas.openxmlformats.org/officeDocument/2006/relationships/hyperlink" Target="https://nsearchives.nseindia.com/corporate/xbrl/INTEGRATED_FILING_INDAS_1667378_14052026085320_WEB.xml" TargetMode="External"/><Relationship Id="rId1968" Type="http://schemas.openxmlformats.org/officeDocument/2006/relationships/hyperlink" Target="https://nsearchives.nseindia.com/corporate/ENDURANCE_21072026143409_2026_07_21_-_SE_intimation__AGM_Notice_AR_and_BRSR.pdf" TargetMode="External"/><Relationship Id="rId1969" Type="http://schemas.openxmlformats.org/officeDocument/2006/relationships/hyperlink" Target="https://nsearchives.nseindia.com/corporate/ENDURANCE_21072026143409_2026_07_21_-_SE_intimation__AGM_Notice_AR_and_BRSR.pdf" TargetMode="External"/><Relationship Id="rId1970" Type="http://schemas.openxmlformats.org/officeDocument/2006/relationships/hyperlink" Target="https://nsearchives.nseindia.com/corporate/xbrl/INTEGRATED_FILING_INDAS_1667378_14052026085320_WEB.xml" TargetMode="External"/><Relationship Id="rId1971" Type="http://schemas.openxmlformats.org/officeDocument/2006/relationships/hyperlink" Target="https://nsearchives.nseindia.com/corporate/xbrl/ETL_BRSR_17th_July_2026_Version_4_Final_BRSR_WebXMLFile_20260721_143447658.xml" TargetMode="External"/><Relationship Id="rId1972" Type="http://schemas.openxmlformats.org/officeDocument/2006/relationships/hyperlink" Target="https://nsearchives.nseindia.com/corporate/xbrl/AR_XBRL_ENDURANCE_10092026155043.xml" TargetMode="External"/><Relationship Id="rId1973" Type="http://schemas.openxmlformats.org/officeDocument/2006/relationships/hyperlink" Target="https://nsearchives.nseindia.com/corporate/ENDURANCE_21072026143409_2026_07_21_-_SE_intimation__AGM_Notice_AR_and_BRSR.pdf" TargetMode="External"/><Relationship Id="rId1974" Type="http://schemas.openxmlformats.org/officeDocument/2006/relationships/hyperlink" Target="https://nsearchives.nseindia.com/corporate/ENDURANCE_21072026143409_2026_07_21_-_SE_intimation__AGM_Notice_AR_and_BRSR.pdf" TargetMode="External"/><Relationship Id="rId1975" Type="http://schemas.openxmlformats.org/officeDocument/2006/relationships/hyperlink" Target="https://nsearchives.nseindia.com/corporate/ENDURANCE_21072026143409_2026_07_21_-_SE_intimation__AGM_Notice_AR_and_BRSR.pdf" TargetMode="External"/><Relationship Id="rId1976" Type="http://schemas.openxmlformats.org/officeDocument/2006/relationships/hyperlink" Target="https://nsearchives.nseindia.com/corporate/xbrl/ETL_BRSR_17th_July_2026_Version_4_Final_BRSR_WebXMLFile_20260721_143447658.xml" TargetMode="External"/><Relationship Id="rId1977" Type="http://schemas.openxmlformats.org/officeDocument/2006/relationships/hyperlink" Target="https://nsearchives.nseindia.com/corporate/xbrl/ETL_BRSR_17th_July_2026_Version_4_Final_BRSR_WebXMLFile_20260721_143447658.xml" TargetMode="External"/><Relationship Id="rId1978" Type="http://schemas.openxmlformats.org/officeDocument/2006/relationships/hyperlink" Target="https://nsearchives.nseindia.com/corporate/xbrl/ETL_BRSR_17th_July_2026_Version_4_Final_BRSR_WebXMLFile_20260721_143447658.xml" TargetMode="External"/><Relationship Id="rId1979" Type="http://schemas.openxmlformats.org/officeDocument/2006/relationships/hyperlink" Target="https://nsearchives.nseindia.com/corporate/xbrl/ETL_BRSR_17th_July_2026_Version_4_Final_BRSR_WebXMLFile_20260721_143447658.xml" TargetMode="External"/><Relationship Id="rId1980" Type="http://schemas.openxmlformats.org/officeDocument/2006/relationships/hyperlink" Target="https://nsearchives.nseindia.com/corporate/xbrl/ETL_BRSR_17th_July_2026_Version_4_Final_BRSR_WebXMLFile_20260721_143447658.xml" TargetMode="External"/><Relationship Id="rId1981" Type="http://schemas.openxmlformats.org/officeDocument/2006/relationships/hyperlink" Target="https://nsearchives.nseindia.com/corporate/xbrl/INTEGRATED_FILING_INDAS_1671097_22052026120655_WEB.xml" TargetMode="External"/><Relationship Id="rId1982" Type="http://schemas.openxmlformats.org/officeDocument/2006/relationships/hyperlink" Target="https://nsearchives.nseindia.com/corporate/xbrl/BRSR_1630_WebXMLFile_20260826_160744877.xml" TargetMode="External"/><Relationship Id="rId1983" Type="http://schemas.openxmlformats.org/officeDocument/2006/relationships/hyperlink" Target="https://nsearchives.nseindia.com/corporate/xbrl/BRSR_1630_WebXMLFile_20260826_160744877.xml" TargetMode="External"/><Relationship Id="rId1984" Type="http://schemas.openxmlformats.org/officeDocument/2006/relationships/hyperlink" Target="https://nsearchives.nseindia.com/corporate/xbrl/INTEGRATED_FILING_INDAS_1671097_22052026120655_WEB.xml" TargetMode="External"/><Relationship Id="rId1985" Type="http://schemas.openxmlformats.org/officeDocument/2006/relationships/hyperlink" Target="https://nsearchives.nseindia.com/corporate/xbrl/BRSR_1630_WebXMLFile_20260826_160744877.xml" TargetMode="External"/><Relationship Id="rId1986" Type="http://schemas.openxmlformats.org/officeDocument/2006/relationships/hyperlink" Target="https://nsearchives.nseindia.com/corporate/xbrl/INTEGRATED_FILING_INDAS_1671097_22052026120655_WEB.xml" TargetMode="External"/><Relationship Id="rId1987" Type="http://schemas.openxmlformats.org/officeDocument/2006/relationships/hyperlink" Target="https://nsearchives.nseindia.com/corporate/xbrl/BRSR_1630_WebXMLFile_20260826_160744877.xml" TargetMode="External"/><Relationship Id="rId1988" Type="http://schemas.openxmlformats.org/officeDocument/2006/relationships/hyperlink" Target="https://nsearchives.nseindia.com/corporate/BRSR_532178_26082026160728.pdf" TargetMode="External"/><Relationship Id="rId1989" Type="http://schemas.openxmlformats.org/officeDocument/2006/relationships/hyperlink" Target="https://nsearchives.nseindia.com/corporate/BRSR_532178_26082026160728.pdf" TargetMode="External"/><Relationship Id="rId1990" Type="http://schemas.openxmlformats.org/officeDocument/2006/relationships/hyperlink" Target="https://nsearchives.nseindia.com/corporate/xbrl/BRSR_1630_WebXMLFile_20260826_160744877.xml" TargetMode="External"/><Relationship Id="rId1991" Type="http://schemas.openxmlformats.org/officeDocument/2006/relationships/hyperlink" Target="https://nsearchives.nseindia.com/corporate/xbrl/BRSR_1630_WebXMLFile_20260826_160744877.xml" TargetMode="External"/><Relationship Id="rId1992" Type="http://schemas.openxmlformats.org/officeDocument/2006/relationships/hyperlink" Target="https://nsearchives.nseindia.com/corporate/xbrl/BRSR_1630_WebXMLFile_20260826_160744877.xml" TargetMode="External"/><Relationship Id="rId1993" Type="http://schemas.openxmlformats.org/officeDocument/2006/relationships/hyperlink" Target="https://nsearchives.nseindia.com/corporate/xbrl/BRSR_1630_WebXMLFile_20260826_160744877.xml" TargetMode="External"/><Relationship Id="rId1994" Type="http://schemas.openxmlformats.org/officeDocument/2006/relationships/hyperlink" Target="https://nsearchives.nseindia.com/corporate/xbrl/BRSR_1630_WebXMLFile_20260826_160744877.xml" TargetMode="External"/><Relationship Id="rId1995" Type="http://schemas.openxmlformats.org/officeDocument/2006/relationships/hyperlink" Target="https://nsearchives.nseindia.com/corporate/xbrl/INTEGRATED_FILING_INDAS_1667823_15052026055032_WEB.xml" TargetMode="External"/><Relationship Id="rId1996" Type="http://schemas.openxmlformats.org/officeDocument/2006/relationships/hyperlink" Target="https://nsearchives.nseindia.com/corporate/xbrl/INTEGRATED_FILING_INDAS_1667823_15052026055032_WEB.xml" TargetMode="External"/><Relationship Id="rId1997" Type="http://schemas.openxmlformats.org/officeDocument/2006/relationships/hyperlink" Target="https://nsearchives.nseindia.com/corporate/xbrl/INTEGRATED_FILING_INDAS_1670184_20052026073151_WEB.xml" TargetMode="External"/><Relationship Id="rId1998" Type="http://schemas.openxmlformats.org/officeDocument/2006/relationships/hyperlink" Target="https://nsearchives.nseindia.com/corporate/xbrl/BRSR_15266_WebXMLFile_20260902_191123465.xml" TargetMode="External"/><Relationship Id="rId1999" Type="http://schemas.openxmlformats.org/officeDocument/2006/relationships/hyperlink" Target="https://nsearchives.nseindia.com/corporate/xbrl/BRSR_15266_WebXMLFile_20260902_191123465.xml" TargetMode="External"/><Relationship Id="rId2000" Type="http://schemas.openxmlformats.org/officeDocument/2006/relationships/hyperlink" Target="https://nsearchives.nseindia.com/corporate/xbrl/INTEGRATED_FILING_INDAS_1670184_20052026073151_WEB.xml" TargetMode="External"/><Relationship Id="rId2001" Type="http://schemas.openxmlformats.org/officeDocument/2006/relationships/hyperlink" Target="https://nsearchives.nseindia.com/corporate/xbrl/BRSR_15266_WebXMLFile_20260902_191123465.xml" TargetMode="External"/><Relationship Id="rId2002" Type="http://schemas.openxmlformats.org/officeDocument/2006/relationships/hyperlink" Target="https://nsearchives.nseindia.com/corporate/xbrl/INTEGRATED_FILING_INDAS_1670184_20052026073151_WEB.xml" TargetMode="External"/><Relationship Id="rId2003" Type="http://schemas.openxmlformats.org/officeDocument/2006/relationships/hyperlink" Target="https://nsearchives.nseindia.com/corporate/xbrl/BRSR_15266_WebXMLFile_20260902_191123465.xml" TargetMode="External"/><Relationship Id="rId2004" Type="http://schemas.openxmlformats.org/officeDocument/2006/relationships/hyperlink" Target="https://nsearchives.nseindia.com/corporate/xbrl/BRSR_15266_WebXMLFile_20260902_191123465.xml" TargetMode="External"/><Relationship Id="rId2005" Type="http://schemas.openxmlformats.org/officeDocument/2006/relationships/hyperlink" Target="https://nsearchives.nseindia.com/corporate/xbrl/BRSR_15266_WebXMLFile_20260902_191123465.xml" TargetMode="External"/><Relationship Id="rId2006" Type="http://schemas.openxmlformats.org/officeDocument/2006/relationships/hyperlink" Target="https://nsearchives.nseindia.com/corporate/xbrl/BRSR_15266_WebXMLFile_20260902_191123465.xml" TargetMode="External"/><Relationship Id="rId2007" Type="http://schemas.openxmlformats.org/officeDocument/2006/relationships/hyperlink" Target="https://nsearchives.nseindia.com/corporate/xbrl/BRSR_15266_WebXMLFile_20260902_191123465.xml" TargetMode="External"/><Relationship Id="rId2008" Type="http://schemas.openxmlformats.org/officeDocument/2006/relationships/hyperlink" Target="https://nsearchives.nseindia.com/corporate/xbrl/BRSR_15266_WebXMLFile_20260902_191123465.xml" TargetMode="External"/><Relationship Id="rId2009" Type="http://schemas.openxmlformats.org/officeDocument/2006/relationships/hyperlink" Target="https://nsearchives.nseindia.com/corporate/xbrl/BRSR_15266_WebXMLFile_20260902_191123465.xml" TargetMode="External"/><Relationship Id="rId2010" Type="http://schemas.openxmlformats.org/officeDocument/2006/relationships/hyperlink" Target="https://nsearchives.nseindia.com/corporate/xbrl/BRSR_15266_WebXMLFile_20260902_191123465.xml" TargetMode="External"/><Relationship Id="rId2011" Type="http://schemas.openxmlformats.org/officeDocument/2006/relationships/hyperlink" Target="https://nsearchives.nseindia.com/corporate/xbrl/INTEGRATED_FILING_INDAS_1664546_07052026063316_WEB.xml" TargetMode="External"/><Relationship Id="rId2012" Type="http://schemas.openxmlformats.org/officeDocument/2006/relationships/hyperlink" Target="https://nsearchives.nseindia.com/corporate/xbrl/BRSR_500495_196202618180_BRSR_WebXMLFile_20260619_181829675.xml" TargetMode="External"/><Relationship Id="rId2013" Type="http://schemas.openxmlformats.org/officeDocument/2006/relationships/hyperlink" Target="https://nsearchives.nseindia.com/corporate/xbrl/BRSR_500495_196202618180_BRSR_WebXMLFile_20260619_181829675.xml" TargetMode="External"/><Relationship Id="rId2014" Type="http://schemas.openxmlformats.org/officeDocument/2006/relationships/hyperlink" Target="https://nsearchives.nseindia.com/corporate/xbrl/INTEGRATED_FILING_INDAS_1664546_07052026063316_WEB.xml" TargetMode="External"/><Relationship Id="rId2015" Type="http://schemas.openxmlformats.org/officeDocument/2006/relationships/hyperlink" Target="https://nsearchives.nseindia.com/corporate/xbrl/BRSR_500495_196202618180_BRSR_WebXMLFile_20260619_181829675.xml" TargetMode="External"/><Relationship Id="rId2016" Type="http://schemas.openxmlformats.org/officeDocument/2006/relationships/hyperlink" Target="https://nsearchives.nseindia.com/corporate/xbrl/INTEGRATED_FILING_INDAS_1664546_07052026063316_WEB.xml" TargetMode="External"/><Relationship Id="rId2017" Type="http://schemas.openxmlformats.org/officeDocument/2006/relationships/hyperlink" Target="https://nsearchives.nseindia.com/corporate/xbrl/BRSR_500495_196202618180_BRSR_WebXMLFile_20260619_181829675.xml" TargetMode="External"/><Relationship Id="rId2018" Type="http://schemas.openxmlformats.org/officeDocument/2006/relationships/hyperlink" Target="https://nsearchives.nseindia.com/corporate/xbrl/BRSR_500495_196202618180_BRSR_WebXMLFile_20260619_181829675.xml" TargetMode="External"/><Relationship Id="rId2019" Type="http://schemas.openxmlformats.org/officeDocument/2006/relationships/hyperlink" Target="https://nsearchives.nseindia.com/corporate/xbrl/BRSR_500495_196202618180_BRSR_WebXMLFile_20260619_181829675.xml" TargetMode="External"/><Relationship Id="rId2020" Type="http://schemas.openxmlformats.org/officeDocument/2006/relationships/hyperlink" Target="https://nsearchives.nseindia.com/corporate/xbrl/BRSR_500495_196202618180_BRSR_WebXMLFile_20260619_181829675.xml" TargetMode="External"/><Relationship Id="rId2021" Type="http://schemas.openxmlformats.org/officeDocument/2006/relationships/hyperlink" Target="https://nsearchives.nseindia.com/corporate/xbrl/BRSR_500495_196202618180_BRSR_WebXMLFile_20260619_181829675.xml" TargetMode="External"/><Relationship Id="rId2022" Type="http://schemas.openxmlformats.org/officeDocument/2006/relationships/hyperlink" Target="https://nsearchives.nseindia.com/corporate/xbrl/BRSR_500495_196202618180_BRSR_WebXMLFile_20260619_181829675.xml" TargetMode="External"/><Relationship Id="rId2023" Type="http://schemas.openxmlformats.org/officeDocument/2006/relationships/hyperlink" Target="https://nsearchives.nseindia.com/corporate/xbrl/BRSR_500495_196202618180_BRSR_WebXMLFile_20260619_181829675.xml" TargetMode="External"/><Relationship Id="rId2024" Type="http://schemas.openxmlformats.org/officeDocument/2006/relationships/hyperlink" Target="https://nsearchives.nseindia.com/corporate/xbrl/BRSR_500495_196202618180_BRSR_WebXMLFile_20260619_181829675.xml" TargetMode="External"/><Relationship Id="rId2025" Type="http://schemas.openxmlformats.org/officeDocument/2006/relationships/hyperlink" Target="https://nsearchives.nseindia.com/corporate/xbrl/INTEGRATED_FILING_INDAS_1660653_28042026082409_WEB.xml" TargetMode="External"/><Relationship Id="rId2026" Type="http://schemas.openxmlformats.org/officeDocument/2006/relationships/hyperlink" Target="https://nsearchives.nseindia.com/corporate/xbrl/BRSRXML2026_BRSR_WebXMLFile_20260729_210136929.xml" TargetMode="External"/><Relationship Id="rId2027" Type="http://schemas.openxmlformats.org/officeDocument/2006/relationships/hyperlink" Target="https://nsearchives.nseindia.com/corporate/xbrl/BRSRXML2026_BRSR_WebXMLFile_20260729_210136929.xml" TargetMode="External"/><Relationship Id="rId2028" Type="http://schemas.openxmlformats.org/officeDocument/2006/relationships/hyperlink" Target="https://nsearchives.nseindia.com/corporate/xbrl/INTEGRATED_FILING_INDAS_1660653_28042026082409_WEB.xml" TargetMode="External"/><Relationship Id="rId2029" Type="http://schemas.openxmlformats.org/officeDocument/2006/relationships/hyperlink" Target="https://nsearchives.nseindia.com/corporate/xbrl/BRSRXML2026_BRSR_WebXMLFile_20260729_210136929.xml" TargetMode="External"/><Relationship Id="rId2030" Type="http://schemas.openxmlformats.org/officeDocument/2006/relationships/hyperlink" Target="https://nsearchives.nseindia.com/corporate/xbrl/AR_XBRL_ETERNAL_23092026175512.xml" TargetMode="External"/><Relationship Id="rId2031" Type="http://schemas.openxmlformats.org/officeDocument/2006/relationships/hyperlink" Target="https://nsearchives.nseindia.com/corporate/xbrl/BRSRXML2026_BRSR_WebXMLFile_20260729_210136929.xml" TargetMode="External"/><Relationship Id="rId2032" Type="http://schemas.openxmlformats.org/officeDocument/2006/relationships/hyperlink" Target="https://nsearchives.nseindia.com/corporate/xbrl/BRSRXML2026_BRSR_WebXMLFile_20260729_210136929.xml" TargetMode="External"/><Relationship Id="rId2033" Type="http://schemas.openxmlformats.org/officeDocument/2006/relationships/hyperlink" Target="https://nsearchives.nseindia.com/corporate/xbrl/BRSRXML2026_BRSR_WebXMLFile_20260729_210136929.xml" TargetMode="External"/><Relationship Id="rId2034" Type="http://schemas.openxmlformats.org/officeDocument/2006/relationships/hyperlink" Target="https://nsearchives.nseindia.com/corporate/xbrl/BRSRXML2026_BRSR_WebXMLFile_20260729_210136929.xml" TargetMode="External"/><Relationship Id="rId2035" Type="http://schemas.openxmlformats.org/officeDocument/2006/relationships/hyperlink" Target="https://nsearchives.nseindia.com/corporate/xbrl/BRSRXML2026_BRSR_WebXMLFile_20260729_210136929.xml" TargetMode="External"/><Relationship Id="rId2036" Type="http://schemas.openxmlformats.org/officeDocument/2006/relationships/hyperlink" Target="https://nsearchives.nseindia.com/corporate/xbrl/BRSRXML2026_BRSR_WebXMLFile_20260729_210136929.xml" TargetMode="External"/><Relationship Id="rId2037" Type="http://schemas.openxmlformats.org/officeDocument/2006/relationships/hyperlink" Target="https://nsearchives.nseindia.com/corporate/xbrl/BRSRXML2026_BRSR_WebXMLFile_20260729_210136929.xml" TargetMode="External"/><Relationship Id="rId2038" Type="http://schemas.openxmlformats.org/officeDocument/2006/relationships/hyperlink" Target="https://nsearchives.nseindia.com/corporate/xbrl/BRSRXML2026_BRSR_WebXMLFile_20260729_210136929.xml" TargetMode="External"/><Relationship Id="rId2039" Type="http://schemas.openxmlformats.org/officeDocument/2006/relationships/hyperlink" Target="https://nsearchives.nseindia.com/corporate/xbrl/INTEGRATED_FILING_INDAS_1735040_09102026053250_WEB.xml" TargetMode="External"/><Relationship Id="rId2040" Type="http://schemas.openxmlformats.org/officeDocument/2006/relationships/hyperlink" Target="https://nsearchives.nseindia.com/corporate/xbrl/brsr_BRSR_WebXMLFile_20260616_190029587.xml" TargetMode="External"/><Relationship Id="rId2041" Type="http://schemas.openxmlformats.org/officeDocument/2006/relationships/hyperlink" Target="https://nsearchives.nseindia.com/corporate/xbrl/brsr_BRSR_WebXMLFile_20260616_190029587.xml" TargetMode="External"/><Relationship Id="rId2042" Type="http://schemas.openxmlformats.org/officeDocument/2006/relationships/hyperlink" Target="https://nsearchives.nseindia.com/corporate/xbrl/INTEGRATED_FILING_INDAS_1735040_09102026053250_WEB.xml" TargetMode="External"/><Relationship Id="rId2043" Type="http://schemas.openxmlformats.org/officeDocument/2006/relationships/hyperlink" Target="https://nsearchives.nseindia.com/corporate/xbrl/brsr_BRSR_WebXMLFile_20260616_190029587.xml" TargetMode="External"/><Relationship Id="rId2044" Type="http://schemas.openxmlformats.org/officeDocument/2006/relationships/hyperlink" Target="https://nsearchives.nseindia.com/corporate/xbrl/AR_XBRL_EXIDEIND_08092026124126.xml" TargetMode="External"/><Relationship Id="rId2045" Type="http://schemas.openxmlformats.org/officeDocument/2006/relationships/hyperlink" Target="https://nsearchives.nseindia.com/corporate/xbrl/brsr_BRSR_WebXMLFile_20260616_190029587.xml" TargetMode="External"/><Relationship Id="rId2046" Type="http://schemas.openxmlformats.org/officeDocument/2006/relationships/hyperlink" Target="https://nsearchives.nseindia.com/corporate/EXIDEIND_16062026190012_sdSEIAR2026.pdf" TargetMode="External"/><Relationship Id="rId2047" Type="http://schemas.openxmlformats.org/officeDocument/2006/relationships/hyperlink" Target="https://nsearchives.nseindia.com/corporate/EXIDEIND_16062026190012_sdSEIAR2026.pdf" TargetMode="External"/><Relationship Id="rId2048" Type="http://schemas.openxmlformats.org/officeDocument/2006/relationships/hyperlink" Target="https://nsearchives.nseindia.com/corporate/xbrl/brsr_BRSR_WebXMLFile_20260616_190029587.xml" TargetMode="External"/><Relationship Id="rId2049" Type="http://schemas.openxmlformats.org/officeDocument/2006/relationships/hyperlink" Target="https://nsearchives.nseindia.com/corporate/xbrl/brsr_BRSR_WebXMLFile_20260616_190029587.xml" TargetMode="External"/><Relationship Id="rId2050" Type="http://schemas.openxmlformats.org/officeDocument/2006/relationships/hyperlink" Target="https://nsearchives.nseindia.com/corporate/xbrl/brsr_BRSR_WebXMLFile_20260616_190029587.xml" TargetMode="External"/><Relationship Id="rId2051" Type="http://schemas.openxmlformats.org/officeDocument/2006/relationships/hyperlink" Target="https://nsearchives.nseindia.com/corporate/xbrl/brsr_BRSR_WebXMLFile_20260616_190029587.xml" TargetMode="External"/><Relationship Id="rId2052" Type="http://schemas.openxmlformats.org/officeDocument/2006/relationships/hyperlink" Target="https://nsearchives.nseindia.com/corporate/xbrl/brsr_BRSR_WebXMLFile_20260616_190029587.xml" TargetMode="External"/><Relationship Id="rId2053" Type="http://schemas.openxmlformats.org/officeDocument/2006/relationships/hyperlink" Target="https://nsearchives.nseindia.com/corporate/xbrl/INTEGRATED_FILING_INDAS_1676617_29052026081046_WEB.xml" TargetMode="External"/><Relationship Id="rId2054" Type="http://schemas.openxmlformats.org/officeDocument/2006/relationships/hyperlink" Target="https://nsearchives.nseindia.com/corporate/xbrl/BRSR_128_WebXMLFile_20260930_112608447.xml" TargetMode="External"/><Relationship Id="rId2055" Type="http://schemas.openxmlformats.org/officeDocument/2006/relationships/hyperlink" Target="https://nsearchives.nseindia.com/corporate/xbrl/BRSR_128_WebXMLFile_20260930_112608447.xml" TargetMode="External"/><Relationship Id="rId2056" Type="http://schemas.openxmlformats.org/officeDocument/2006/relationships/hyperlink" Target="https://nsearchives.nseindia.com/corporate/xbrl/INTEGRATED_FILING_INDAS_1676617_29052026081046_WEB.xml" TargetMode="External"/><Relationship Id="rId2057" Type="http://schemas.openxmlformats.org/officeDocument/2006/relationships/hyperlink" Target="https://nsearchives.nseindia.com/corporate/xbrl/BRSR_128_WebXMLFile_20260930_112608447.xml" TargetMode="External"/><Relationship Id="rId2058" Type="http://schemas.openxmlformats.org/officeDocument/2006/relationships/hyperlink" Target="https://nsearchives.nseindia.com/corporate/xbrl/INTEGRATED_FILING_INDAS_1676617_29052026081046_WEB.xml" TargetMode="External"/><Relationship Id="rId2059" Type="http://schemas.openxmlformats.org/officeDocument/2006/relationships/hyperlink" Target="https://nsearchives.nseindia.com/corporate/xbrl/BRSR_128_WebXMLFile_20260930_112608447.xml" TargetMode="External"/><Relationship Id="rId2060" Type="http://schemas.openxmlformats.org/officeDocument/2006/relationships/hyperlink" Target="https://nsearchives.nseindia.com/corporate/xbrl/BRSR_128_WebXMLFile_20260930_112608447.xml" TargetMode="External"/><Relationship Id="rId2061" Type="http://schemas.openxmlformats.org/officeDocument/2006/relationships/hyperlink" Target="https://nsearchives.nseindia.com/corporate/xbrl/BRSR_128_WebXMLFile_20260930_112608447.xml" TargetMode="External"/><Relationship Id="rId2062" Type="http://schemas.openxmlformats.org/officeDocument/2006/relationships/hyperlink" Target="https://nsearchives.nseindia.com/corporate/xbrl/BRSR_128_WebXMLFile_20260930_112608447.xml" TargetMode="External"/><Relationship Id="rId2063" Type="http://schemas.openxmlformats.org/officeDocument/2006/relationships/hyperlink" Target="https://nsearchives.nseindia.com/corporate/xbrl/BRSR_128_WebXMLFile_20260930_112608447.xml" TargetMode="External"/><Relationship Id="rId2064" Type="http://schemas.openxmlformats.org/officeDocument/2006/relationships/hyperlink" Target="https://nsearchives.nseindia.com/corporate/xbrl/BRSR_128_WebXMLFile_20260930_112608447.xml" TargetMode="External"/><Relationship Id="rId2065" Type="http://schemas.openxmlformats.org/officeDocument/2006/relationships/hyperlink" Target="https://nsearchives.nseindia.com/corporate/xbrl/BRSR_128_WebXMLFile_20260930_112608447.xml" TargetMode="External"/><Relationship Id="rId2066" Type="http://schemas.openxmlformats.org/officeDocument/2006/relationships/hyperlink" Target="https://nsearchives.nseindia.com/corporate/xbrl/BRSR_128_WebXMLFile_20260930_112608447.xml" TargetMode="External"/><Relationship Id="rId2067" Type="http://schemas.openxmlformats.org/officeDocument/2006/relationships/hyperlink" Target="https://nsearchives.nseindia.com/corporate/xbrl/INTEGRATED_FILING_BANKING_1691762_13072026070423_WEB.xml" TargetMode="External"/><Relationship Id="rId2068" Type="http://schemas.openxmlformats.org/officeDocument/2006/relationships/hyperlink" Target="https://nsearchives.nseindia.com/corporate/xbrl/BRSR_500469_3072026221532_BRSR_WebXMLFile_20260730_221900681.xml" TargetMode="External"/><Relationship Id="rId2069" Type="http://schemas.openxmlformats.org/officeDocument/2006/relationships/hyperlink" Target="https://nsearchives.nseindia.com/corporate/xbrl/BRSR_500469_3072026221532_BRSR_WebXMLFile_20260730_221900681.xml" TargetMode="External"/><Relationship Id="rId2070" Type="http://schemas.openxmlformats.org/officeDocument/2006/relationships/hyperlink" Target="https://nsearchives.nseindia.com/corporate/xbrl/INTEGRATED_FILING_BANKING_1691762_13072026070423_WEB.xml" TargetMode="External"/><Relationship Id="rId2071" Type="http://schemas.openxmlformats.org/officeDocument/2006/relationships/hyperlink" Target="https://nsearchives.nseindia.com/corporate/xbrl/BRSR_500469_3072026221532_BRSR_WebXMLFile_20260730_221900681.xml" TargetMode="External"/><Relationship Id="rId2072" Type="http://schemas.openxmlformats.org/officeDocument/2006/relationships/hyperlink" Target="https://nsearchives.nseindia.com/corporate/xbrl/INTEGRATED_FILING_BANKING_1691762_13072026070423_WEB.xml" TargetMode="External"/><Relationship Id="rId2073" Type="http://schemas.openxmlformats.org/officeDocument/2006/relationships/hyperlink" Target="https://nsearchives.nseindia.com/corporate/xbrl/BRSR_500469_3072026221532_BRSR_WebXMLFile_20260730_221900681.xml" TargetMode="External"/><Relationship Id="rId2074" Type="http://schemas.openxmlformats.org/officeDocument/2006/relationships/hyperlink" Target="https://nsearchives.nseindia.com/corporate/BRSR_500469_30072026221532.pdf" TargetMode="External"/><Relationship Id="rId2075" Type="http://schemas.openxmlformats.org/officeDocument/2006/relationships/hyperlink" Target="https://nsearchives.nseindia.com/corporate/BRSR_500469_30072026221532.pdf" TargetMode="External"/><Relationship Id="rId2076" Type="http://schemas.openxmlformats.org/officeDocument/2006/relationships/hyperlink" Target="https://nsearchives.nseindia.com/corporate/xbrl/BRSR_500469_3072026221532_BRSR_WebXMLFile_20260730_221900681.xml" TargetMode="External"/><Relationship Id="rId2077" Type="http://schemas.openxmlformats.org/officeDocument/2006/relationships/hyperlink" Target="https://nsearchives.nseindia.com/corporate/xbrl/BRSR_500469_3072026221532_BRSR_WebXMLFile_20260730_221900681.xml" TargetMode="External"/><Relationship Id="rId2078" Type="http://schemas.openxmlformats.org/officeDocument/2006/relationships/hyperlink" Target="https://nsearchives.nseindia.com/corporate/xbrl/BRSR_500469_3072026221532_BRSR_WebXMLFile_20260730_221900681.xml" TargetMode="External"/><Relationship Id="rId2079" Type="http://schemas.openxmlformats.org/officeDocument/2006/relationships/hyperlink" Target="https://nsearchives.nseindia.com/corporate/xbrl/BRSR_500469_3072026221532_BRSR_WebXMLFile_20260730_221900681.xml" TargetMode="External"/><Relationship Id="rId2080" Type="http://schemas.openxmlformats.org/officeDocument/2006/relationships/hyperlink" Target="https://nsearchives.nseindia.com/corporate/xbrl/BRSR_500469_3072026221532_BRSR_WebXMLFile_20260730_221900681.xml" TargetMode="External"/><Relationship Id="rId2081" Type="http://schemas.openxmlformats.org/officeDocument/2006/relationships/hyperlink" Target="https://nsearchives.nseindia.com/corporate/xbrl/INTEGRATED_FILING_INDAS_1692758_15072026100214_WEB.xml" TargetMode="External"/><Relationship Id="rId2082" Type="http://schemas.openxmlformats.org/officeDocument/2006/relationships/hyperlink" Target="https://nsearchives.nseindia.com/corporate/xbrl/BRSR_1237_WebXMLFile_20260905_181109064.xml" TargetMode="External"/><Relationship Id="rId2083" Type="http://schemas.openxmlformats.org/officeDocument/2006/relationships/hyperlink" Target="https://nsearchives.nseindia.com/corporate/xbrl/BRSR_1237_WebXMLFile_20260905_181109064.xml" TargetMode="External"/><Relationship Id="rId2084" Type="http://schemas.openxmlformats.org/officeDocument/2006/relationships/hyperlink" Target="https://nsearchives.nseindia.com/corporate/xbrl/INTEGRATED_FILING_INDAS_1692758_15072026100214_WEB.xml" TargetMode="External"/><Relationship Id="rId2085" Type="http://schemas.openxmlformats.org/officeDocument/2006/relationships/hyperlink" Target="https://nsearchives.nseindia.com/corporate/xbrl/BRSR_1237_WebXMLFile_20260905_181109064.xml" TargetMode="External"/><Relationship Id="rId2086" Type="http://schemas.openxmlformats.org/officeDocument/2006/relationships/hyperlink" Target="https://nsearchives.nseindia.com/corporate/xbrl/INTEGRATED_FILING_INDAS_1692758_15072026100214_WEB.xml" TargetMode="External"/><Relationship Id="rId2087" Type="http://schemas.openxmlformats.org/officeDocument/2006/relationships/hyperlink" Target="https://nsearchives.nseindia.com/corporate/xbrl/BRSR_1237_WebXMLFile_20260905_181109064.xml" TargetMode="External"/><Relationship Id="rId2088" Type="http://schemas.openxmlformats.org/officeDocument/2006/relationships/hyperlink" Target="https://nsearchives.nseindia.com/corporate/BRSR_500144_05092026181055.pdf" TargetMode="External"/><Relationship Id="rId2089" Type="http://schemas.openxmlformats.org/officeDocument/2006/relationships/hyperlink" Target="https://nsearchives.nseindia.com/corporate/BRSR_500144_05092026181055.pdf" TargetMode="External"/><Relationship Id="rId2090" Type="http://schemas.openxmlformats.org/officeDocument/2006/relationships/hyperlink" Target="https://nsearchives.nseindia.com/corporate/xbrl/BRSR_1237_WebXMLFile_20260905_181109064.xml" TargetMode="External"/><Relationship Id="rId2091" Type="http://schemas.openxmlformats.org/officeDocument/2006/relationships/hyperlink" Target="https://nsearchives.nseindia.com/corporate/xbrl/BRSR_1237_WebXMLFile_20260905_181109064.xml" TargetMode="External"/><Relationship Id="rId2092" Type="http://schemas.openxmlformats.org/officeDocument/2006/relationships/hyperlink" Target="https://nsearchives.nseindia.com/corporate/xbrl/BRSR_1237_WebXMLFile_20260905_181109064.xml" TargetMode="External"/><Relationship Id="rId2093" Type="http://schemas.openxmlformats.org/officeDocument/2006/relationships/hyperlink" Target="https://nsearchives.nseindia.com/corporate/xbrl/BRSR_1237_WebXMLFile_20260905_181109064.xml" TargetMode="External"/><Relationship Id="rId2094" Type="http://schemas.openxmlformats.org/officeDocument/2006/relationships/hyperlink" Target="https://nsearchives.nseindia.com/corporate/xbrl/BRSR_1237_WebXMLFile_20260905_181109064.xml" TargetMode="External"/><Relationship Id="rId2095" Type="http://schemas.openxmlformats.org/officeDocument/2006/relationships/hyperlink" Target="https://nsearchives.nseindia.com/corporate/xbrl/INTEGRATED_FILING_INDAS_1669461_19052026064747_WEB.xml" TargetMode="External"/><Relationship Id="rId2096" Type="http://schemas.openxmlformats.org/officeDocument/2006/relationships/hyperlink" Target="https://nsearchives.nseindia.com/corporate/FINEORG_27072026215238_IntimationofBRSRFOIL.pdf" TargetMode="External"/><Relationship Id="rId2097" Type="http://schemas.openxmlformats.org/officeDocument/2006/relationships/hyperlink" Target="https://nsearchives.nseindia.com/corporate/FINEORG_27072026215238_IntimationofBRSRFOIL.pdf" TargetMode="External"/><Relationship Id="rId2098" Type="http://schemas.openxmlformats.org/officeDocument/2006/relationships/hyperlink" Target="https://nsearchives.nseindia.com/corporate/xbrl/INTEGRATED_FILING_INDAS_1669461_19052026064747_WEB.xml" TargetMode="External"/><Relationship Id="rId2099" Type="http://schemas.openxmlformats.org/officeDocument/2006/relationships/hyperlink" Target="https://nsearchives.nseindia.com/corporate/xbrl/BRSR_BRSR_WebXMLFile_20260727_215424628.xml" TargetMode="External"/><Relationship Id="rId2100" Type="http://schemas.openxmlformats.org/officeDocument/2006/relationships/hyperlink" Target="https://nsearchives.nseindia.com/corporate/xbrl/INTEGRATED_FILING_INDAS_1669461_19052026064747_WEB.xml" TargetMode="External"/><Relationship Id="rId2101" Type="http://schemas.openxmlformats.org/officeDocument/2006/relationships/hyperlink" Target="https://nsearchives.nseindia.com/corporate/FINEORG_27072026215238_IntimationofBRSRFOIL.pdf" TargetMode="External"/><Relationship Id="rId2102" Type="http://schemas.openxmlformats.org/officeDocument/2006/relationships/hyperlink" Target="https://nsearchives.nseindia.com/corporate/xbrl/BRSR_BRSR_WebXMLFile_20260727_215424628.xml" TargetMode="External"/><Relationship Id="rId2103" Type="http://schemas.openxmlformats.org/officeDocument/2006/relationships/hyperlink" Target="https://nsearchives.nseindia.com/corporate/xbrl/BRSR_BRSR_WebXMLFile_20260727_215424628.xml" TargetMode="External"/><Relationship Id="rId2104" Type="http://schemas.openxmlformats.org/officeDocument/2006/relationships/hyperlink" Target="https://nsearchives.nseindia.com/corporate/xbrl/BRSR_BRSR_WebXMLFile_20260727_215424628.xml" TargetMode="External"/><Relationship Id="rId2105" Type="http://schemas.openxmlformats.org/officeDocument/2006/relationships/hyperlink" Target="https://nsearchives.nseindia.com/corporate/xbrl/BRSR_BRSR_WebXMLFile_20260727_215424628.xml" TargetMode="External"/><Relationship Id="rId2106" Type="http://schemas.openxmlformats.org/officeDocument/2006/relationships/hyperlink" Target="https://nsearchives.nseindia.com/corporate/xbrl/BRSR_BRSR_WebXMLFile_20260727_215424628.xml" TargetMode="External"/><Relationship Id="rId2107" Type="http://schemas.openxmlformats.org/officeDocument/2006/relationships/hyperlink" Target="https://nsearchives.nseindia.com/corporate/xbrl/BRSR_BRSR_WebXMLFile_20260727_215424628.xml" TargetMode="External"/><Relationship Id="rId2108" Type="http://schemas.openxmlformats.org/officeDocument/2006/relationships/hyperlink" Target="https://nsearchives.nseindia.com/corporate/xbrl/BRSR_BRSR_WebXMLFile_20260727_215424628.xml" TargetMode="External"/><Relationship Id="rId2109" Type="http://schemas.openxmlformats.org/officeDocument/2006/relationships/hyperlink" Target="https://nsearchives.nseindia.com/corporate/xbrl/INTEGRATED_FILING_INDAS_1699199_22072026031106_WEB.xml" TargetMode="External"/><Relationship Id="rId2110" Type="http://schemas.openxmlformats.org/officeDocument/2006/relationships/hyperlink" Target="https://nsearchives.nseindia.com/corporate/xbrl/BRSR_23045_WebXMLFile_20260829_235236686.xml" TargetMode="External"/><Relationship Id="rId2111" Type="http://schemas.openxmlformats.org/officeDocument/2006/relationships/hyperlink" Target="https://nsearchives.nseindia.com/corporate/xbrl/BRSR_23045_WebXMLFile_20260829_235236686.xml" TargetMode="External"/><Relationship Id="rId2112" Type="http://schemas.openxmlformats.org/officeDocument/2006/relationships/hyperlink" Target="https://nsearchives.nseindia.com/corporate/xbrl/INTEGRATED_FILING_INDAS_1699199_22072026031106_WEB.xml" TargetMode="External"/><Relationship Id="rId2113" Type="http://schemas.openxmlformats.org/officeDocument/2006/relationships/hyperlink" Target="https://nsearchives.nseindia.com/corporate/xbrl/BRSR_23045_WebXMLFile_20260829_235236686.xml" TargetMode="External"/><Relationship Id="rId2114" Type="http://schemas.openxmlformats.org/officeDocument/2006/relationships/hyperlink" Target="https://nsearchives.nseindia.com/corporate/xbrl/AR_XBRL_FIRSTCRY_22102026215728.xml" TargetMode="External"/><Relationship Id="rId2115" Type="http://schemas.openxmlformats.org/officeDocument/2006/relationships/hyperlink" Target="https://nsearchives.nseindia.com/corporate/xbrl/BRSR_23045_WebXMLFile_20260829_235236686.xml" TargetMode="External"/><Relationship Id="rId2116" Type="http://schemas.openxmlformats.org/officeDocument/2006/relationships/hyperlink" Target="https://nsearchives.nseindia.com/corporate/BRSR_544226_29082026235224.pdf" TargetMode="External"/><Relationship Id="rId2117" Type="http://schemas.openxmlformats.org/officeDocument/2006/relationships/hyperlink" Target="https://nsearchives.nseindia.com/corporate/BRSR_544226_29082026235224.pdf" TargetMode="External"/><Relationship Id="rId2118" Type="http://schemas.openxmlformats.org/officeDocument/2006/relationships/hyperlink" Target="https://nsearchives.nseindia.com/corporate/BRSR_544226_29082026235224.pdf" TargetMode="External"/><Relationship Id="rId2119" Type="http://schemas.openxmlformats.org/officeDocument/2006/relationships/hyperlink" Target="https://nsearchives.nseindia.com/corporate/xbrl/BRSR_23045_WebXMLFile_20260829_235236686.xml" TargetMode="External"/><Relationship Id="rId2120" Type="http://schemas.openxmlformats.org/officeDocument/2006/relationships/hyperlink" Target="https://nsearchives.nseindia.com/corporate/xbrl/BRSR_23045_WebXMLFile_20260829_235236686.xml" TargetMode="External"/><Relationship Id="rId2121" Type="http://schemas.openxmlformats.org/officeDocument/2006/relationships/hyperlink" Target="https://nsearchives.nseindia.com/corporate/xbrl/BRSR_23045_WebXMLFile_20260829_235236686.xml" TargetMode="External"/><Relationship Id="rId2122" Type="http://schemas.openxmlformats.org/officeDocument/2006/relationships/hyperlink" Target="https://nsearchives.nseindia.com/corporate/xbrl/BRSR_23045_WebXMLFile_20260829_235236686.xml" TargetMode="External"/><Relationship Id="rId2123" Type="http://schemas.openxmlformats.org/officeDocument/2006/relationships/hyperlink" Target="https://nsearchives.nseindia.com/corporate/xbrl/INTEGRATED_FILING_NBFC_INDAS_1660706_28042026094516_WEB.xml" TargetMode="External"/><Relationship Id="rId2124" Type="http://schemas.openxmlformats.org/officeDocument/2006/relationships/hyperlink" Target="https://nsearchives.nseindia.com/corporate/xbrl/BRSR_20187_WebXMLFile_20260806_182231267.xml" TargetMode="External"/><Relationship Id="rId2125" Type="http://schemas.openxmlformats.org/officeDocument/2006/relationships/hyperlink" Target="https://nsearchives.nseindia.com/corporate/xbrl/BRSR_20187_WebXMLFile_20260806_182231267.xml" TargetMode="External"/><Relationship Id="rId2126" Type="http://schemas.openxmlformats.org/officeDocument/2006/relationships/hyperlink" Target="https://nsearchives.nseindia.com/corporate/xbrl/INTEGRATED_FILING_NBFC_INDAS_1660706_28042026094516_WEB.xml" TargetMode="External"/><Relationship Id="rId2127" Type="http://schemas.openxmlformats.org/officeDocument/2006/relationships/hyperlink" Target="https://nsearchives.nseindia.com/corporate/xbrl/BRSR_20187_WebXMLFile_20260806_182231267.xml" TargetMode="External"/><Relationship Id="rId2128" Type="http://schemas.openxmlformats.org/officeDocument/2006/relationships/hyperlink" Target="https://nsearchives.nseindia.com/corporate/xbrl/INTEGRATED_FILING_NBFC_INDAS_1660706_28042026094516_WEB.xml" TargetMode="External"/><Relationship Id="rId2129" Type="http://schemas.openxmlformats.org/officeDocument/2006/relationships/hyperlink" Target="https://nsearchives.nseindia.com/corporate/xbrl/BRSR_20187_WebXMLFile_20260806_182231267.xml" TargetMode="External"/><Relationship Id="rId2130" Type="http://schemas.openxmlformats.org/officeDocument/2006/relationships/hyperlink" Target="https://nsearchives.nseindia.com/corporate/xbrl/BRSR_20187_WebXMLFile_20260806_182231267.xml" TargetMode="External"/><Relationship Id="rId2131" Type="http://schemas.openxmlformats.org/officeDocument/2006/relationships/hyperlink" Target="https://nsearchives.nseindia.com/corporate/xbrl/BRSR_20187_WebXMLFile_20260806_182231267.xml" TargetMode="External"/><Relationship Id="rId2132" Type="http://schemas.openxmlformats.org/officeDocument/2006/relationships/hyperlink" Target="https://nsearchives.nseindia.com/corporate/xbrl/BRSR_20187_WebXMLFile_20260806_182231267.xml" TargetMode="External"/><Relationship Id="rId2133" Type="http://schemas.openxmlformats.org/officeDocument/2006/relationships/hyperlink" Target="https://nsearchives.nseindia.com/corporate/xbrl/BRSR_20187_WebXMLFile_20260806_182231267.xml" TargetMode="External"/><Relationship Id="rId2134" Type="http://schemas.openxmlformats.org/officeDocument/2006/relationships/hyperlink" Target="https://nsearchives.nseindia.com/corporate/xbrl/BRSR_20187_WebXMLFile_20260806_182231267.xml" TargetMode="External"/><Relationship Id="rId2135" Type="http://schemas.openxmlformats.org/officeDocument/2006/relationships/hyperlink" Target="https://nsearchives.nseindia.com/corporate/xbrl/BRSR_20187_WebXMLFile_20260806_182231267.xml" TargetMode="External"/><Relationship Id="rId2136" Type="http://schemas.openxmlformats.org/officeDocument/2006/relationships/hyperlink" Target="https://nsearchives.nseindia.com/corporate/xbrl/BRSR_20187_WebXMLFile_20260806_182231267.xml" TargetMode="External"/><Relationship Id="rId2137" Type="http://schemas.openxmlformats.org/officeDocument/2006/relationships/hyperlink" Target="https://nsearchives.nseindia.com/corporate/xbrl/INTEGRATED_FILING_INDAS_1673310_26052026062420_WEB.xml" TargetMode="External"/><Relationship Id="rId2138" Type="http://schemas.openxmlformats.org/officeDocument/2006/relationships/hyperlink" Target="https://www.gfl.co.in/upload/pdf/GFCL-%20Submission%20of%20BRSR%202025-26.pdf" TargetMode="External"/><Relationship Id="rId2139" Type="http://schemas.openxmlformats.org/officeDocument/2006/relationships/hyperlink" Target="https://www.gfl.co.in/upload/pdf/GFCL-%20Submission%20of%20BRSR%202025-26.pdf" TargetMode="External"/><Relationship Id="rId2140" Type="http://schemas.openxmlformats.org/officeDocument/2006/relationships/hyperlink" Target="https://nsearchives.nseindia.com/corporate/xbrl/INTEGRATED_FILING_INDAS_1673310_26052026062420_WEB.xml" TargetMode="External"/><Relationship Id="rId2141" Type="http://schemas.openxmlformats.org/officeDocument/2006/relationships/hyperlink" Target="https://nsearchives.nseindia.com/corporate/xbrl/BRSR_17611_WebXMLFile_20260827_183503032.xml" TargetMode="External"/><Relationship Id="rId2142" Type="http://schemas.openxmlformats.org/officeDocument/2006/relationships/hyperlink" Target="https://nsearchives.nseindia.com/corporate/xbrl/INTEGRATED_FILING_INDAS_1673310_26052026062420_WEB.xml" TargetMode="External"/><Relationship Id="rId2143" Type="http://schemas.openxmlformats.org/officeDocument/2006/relationships/hyperlink" Target="https://www.gfl.co.in/upload/pdf/GFCL-%20Submission%20of%20BRSR%202025-26.pdf" TargetMode="External"/><Relationship Id="rId2144" Type="http://schemas.openxmlformats.org/officeDocument/2006/relationships/hyperlink" Target="https://nsearchives.nseindia.com/corporate/xbrl/BRSR_17611_WebXMLFile_20260827_183503032.xml" TargetMode="External"/><Relationship Id="rId2145" Type="http://schemas.openxmlformats.org/officeDocument/2006/relationships/hyperlink" Target="https://nsearchives.nseindia.com/corporate/xbrl/BRSR_17611_WebXMLFile_20260827_183503032.xml" TargetMode="External"/><Relationship Id="rId2146" Type="http://schemas.openxmlformats.org/officeDocument/2006/relationships/hyperlink" Target="https://nsearchives.nseindia.com/corporate/xbrl/BRSR_17611_WebXMLFile_20260827_183503032.xml" TargetMode="External"/><Relationship Id="rId2147" Type="http://schemas.openxmlformats.org/officeDocument/2006/relationships/hyperlink" Target="https://nsearchives.nseindia.com/corporate/xbrl/BRSR_17611_WebXMLFile_20260827_183503032.xml" TargetMode="External"/><Relationship Id="rId2148" Type="http://schemas.openxmlformats.org/officeDocument/2006/relationships/hyperlink" Target="https://nsearchives.nseindia.com/corporate/xbrl/BRSR_17611_WebXMLFile_20260827_183503032.xml" TargetMode="External"/><Relationship Id="rId2149" Type="http://schemas.openxmlformats.org/officeDocument/2006/relationships/hyperlink" Target="https://nsearchives.nseindia.com/corporate/xbrl/BRSR_17611_WebXMLFile_20260827_183503032.xml" TargetMode="External"/><Relationship Id="rId2150" Type="http://schemas.openxmlformats.org/officeDocument/2006/relationships/hyperlink" Target="https://nsearchives.nseindia.com/corporate/xbrl/BRSR_17611_WebXMLFile_20260827_183503032.xml" TargetMode="External"/><Relationship Id="rId2151" Type="http://schemas.openxmlformats.org/officeDocument/2006/relationships/hyperlink" Target="https://nsearchives.nseindia.com/corporate/xbrl/INTEGRATED_FILING_INDAS_1661534_29042026083231_WEB.xml" TargetMode="External"/><Relationship Id="rId2152" Type="http://schemas.openxmlformats.org/officeDocument/2006/relationships/hyperlink" Target="https://nsearchives.nseindia.com/corporate/xbrl/BRSR_204_WebXMLFile_20260825_233930743.xml" TargetMode="External"/><Relationship Id="rId2153" Type="http://schemas.openxmlformats.org/officeDocument/2006/relationships/hyperlink" Target="https://nsearchives.nseindia.com/corporate/xbrl/BRSR_204_WebXMLFile_20260825_233930743.xml" TargetMode="External"/><Relationship Id="rId2154" Type="http://schemas.openxmlformats.org/officeDocument/2006/relationships/hyperlink" Target="https://nsearchives.nseindia.com/corporate/xbrl/INTEGRATED_FILING_INDAS_1661534_29042026083231_WEB.xml" TargetMode="External"/><Relationship Id="rId2155" Type="http://schemas.openxmlformats.org/officeDocument/2006/relationships/hyperlink" Target="https://nsearchives.nseindia.com/corporate/xbrl/BRSR_204_WebXMLFile_20260825_233930743.xml" TargetMode="External"/><Relationship Id="rId2156" Type="http://schemas.openxmlformats.org/officeDocument/2006/relationships/hyperlink" Target="https://nsearchives.nseindia.com/corporate/xbrl/AR_XBRL_FORCEMOT_15102026200936.xml" TargetMode="External"/><Relationship Id="rId2157" Type="http://schemas.openxmlformats.org/officeDocument/2006/relationships/hyperlink" Target="https://nsearchives.nseindia.com/corporate/xbrl/BRSR_204_WebXMLFile_20260825_233930743.xml" TargetMode="External"/><Relationship Id="rId2158" Type="http://schemas.openxmlformats.org/officeDocument/2006/relationships/hyperlink" Target="https://nsearchives.nseindia.com/corporate/xbrl/BRSR_204_WebXMLFile_20260825_233930743.xml" TargetMode="External"/><Relationship Id="rId2159" Type="http://schemas.openxmlformats.org/officeDocument/2006/relationships/hyperlink" Target="https://nsearchives.nseindia.com/corporate/xbrl/BRSR_204_WebXMLFile_20260825_233930743.xml" TargetMode="External"/><Relationship Id="rId2160" Type="http://schemas.openxmlformats.org/officeDocument/2006/relationships/hyperlink" Target="https://nsearchives.nseindia.com/corporate/xbrl/BRSR_204_WebXMLFile_20260825_233930743.xml" TargetMode="External"/><Relationship Id="rId2161" Type="http://schemas.openxmlformats.org/officeDocument/2006/relationships/hyperlink" Target="https://nsearchives.nseindia.com/corporate/xbrl/BRSR_204_WebXMLFile_20260825_233930743.xml" TargetMode="External"/><Relationship Id="rId2162" Type="http://schemas.openxmlformats.org/officeDocument/2006/relationships/hyperlink" Target="https://nsearchives.nseindia.com/corporate/xbrl/BRSR_204_WebXMLFile_20260825_233930743.xml" TargetMode="External"/><Relationship Id="rId2163" Type="http://schemas.openxmlformats.org/officeDocument/2006/relationships/hyperlink" Target="https://nsearchives.nseindia.com/corporate/xbrl/BRSR_204_WebXMLFile_20260825_233930743.xml" TargetMode="External"/><Relationship Id="rId2164" Type="http://schemas.openxmlformats.org/officeDocument/2006/relationships/hyperlink" Target="https://nsearchives.nseindia.com/corporate/xbrl/BRSR_204_WebXMLFile_20260825_233930743.xml" TargetMode="External"/><Relationship Id="rId2165" Type="http://schemas.openxmlformats.org/officeDocument/2006/relationships/hyperlink" Target="https://nsearchives.nseindia.com/corporate/xbrl/INTEGRATED_FILING_INDAS_1671786_22052026095623_WEB.xml" TargetMode="External"/><Relationship Id="rId2166" Type="http://schemas.openxmlformats.org/officeDocument/2006/relationships/hyperlink" Target="https://nsearchives.nseindia.com/corporate/xbrl/BRSR_532843_1772026183813_BRSR_WebXMLFile_20260717_183828873.xml" TargetMode="External"/><Relationship Id="rId2167" Type="http://schemas.openxmlformats.org/officeDocument/2006/relationships/hyperlink" Target="https://nsearchives.nseindia.com/corporate/xbrl/BRSR_532843_1772026183813_BRSR_WebXMLFile_20260717_183828873.xml" TargetMode="External"/><Relationship Id="rId2168" Type="http://schemas.openxmlformats.org/officeDocument/2006/relationships/hyperlink" Target="https://nsearchives.nseindia.com/corporate/xbrl/INTEGRATED_FILING_INDAS_1671786_22052026095623_WEB.xml" TargetMode="External"/><Relationship Id="rId2169" Type="http://schemas.openxmlformats.org/officeDocument/2006/relationships/hyperlink" Target="https://nsearchives.nseindia.com/corporate/xbrl/BRSR_532843_1772026183813_BRSR_WebXMLFile_20260717_183828873.xml" TargetMode="External"/><Relationship Id="rId2170" Type="http://schemas.openxmlformats.org/officeDocument/2006/relationships/hyperlink" Target="https://nsearchives.nseindia.com/corporate/xbrl/AR_XBRL_FORTIS_09092026154927.xml" TargetMode="External"/><Relationship Id="rId2171" Type="http://schemas.openxmlformats.org/officeDocument/2006/relationships/hyperlink" Target="https://nsearchives.nseindia.com/corporate/xbrl/BRSR_532843_1772026183813_BRSR_WebXMLFile_20260717_183828873.xml" TargetMode="External"/><Relationship Id="rId2172" Type="http://schemas.openxmlformats.org/officeDocument/2006/relationships/hyperlink" Target="https://nsearchives.nseindia.com/corporate/xbrl/BRSR_532843_1772026183813_BRSR_WebXMLFile_20260717_183828873.xml" TargetMode="External"/><Relationship Id="rId2173" Type="http://schemas.openxmlformats.org/officeDocument/2006/relationships/hyperlink" Target="https://nsearchives.nseindia.com/corporate/xbrl/BRSR_532843_1772026183813_BRSR_WebXMLFile_20260717_183828873.xml" TargetMode="External"/><Relationship Id="rId2174" Type="http://schemas.openxmlformats.org/officeDocument/2006/relationships/hyperlink" Target="https://nsearchives.nseindia.com/corporate/xbrl/BRSR_532843_1772026183813_BRSR_WebXMLFile_20260717_183828873.xml" TargetMode="External"/><Relationship Id="rId2175" Type="http://schemas.openxmlformats.org/officeDocument/2006/relationships/hyperlink" Target="https://nsearchives.nseindia.com/corporate/xbrl/BRSR_532843_1772026183813_BRSR_WebXMLFile_20260717_183828873.xml" TargetMode="External"/><Relationship Id="rId2176" Type="http://schemas.openxmlformats.org/officeDocument/2006/relationships/hyperlink" Target="https://nsearchives.nseindia.com/corporate/xbrl/BRSR_532843_1772026183813_BRSR_WebXMLFile_20260717_183828873.xml" TargetMode="External"/><Relationship Id="rId2177" Type="http://schemas.openxmlformats.org/officeDocument/2006/relationships/hyperlink" Target="https://nsearchives.nseindia.com/corporate/xbrl/BRSR_532843_1772026183813_BRSR_WebXMLFile_20260717_183828873.xml" TargetMode="External"/><Relationship Id="rId2178" Type="http://schemas.openxmlformats.org/officeDocument/2006/relationships/hyperlink" Target="https://nsearchives.nseindia.com/corporate/xbrl/BRSR_532843_1772026183813_BRSR_WebXMLFile_20260717_183828873.xml" TargetMode="External"/><Relationship Id="rId2179" Type="http://schemas.openxmlformats.org/officeDocument/2006/relationships/hyperlink" Target="https://nsearchives.nseindia.com/corporate/xbrl/INTEGRATED_FILING_INDAS_1665785_11052026115014_WEB.xml" TargetMode="External"/><Relationship Id="rId2180" Type="http://schemas.openxmlformats.org/officeDocument/2006/relationships/hyperlink" Target="https://nsearchives.nseindia.com/corporate/xbrl/INTEGRATED_FILING_INDAS_1665785_11052026115014_WEB.xml" TargetMode="External"/><Relationship Id="rId2181" Type="http://schemas.openxmlformats.org/officeDocument/2006/relationships/hyperlink" Target="https://nsearchives.nseindia.com/corporate/xbrl/INTEGRATED_FILING_INDAS_1665785_11052026115014_WEB.xml" TargetMode="External"/><Relationship Id="rId2182" Type="http://schemas.openxmlformats.org/officeDocument/2006/relationships/hyperlink" Target="https://nsearchives.nseindia.com/corporate/xbrl/INTEGRATED_FILING_INDAS_1664168_06052026071018_WEB.xml" TargetMode="External"/><Relationship Id="rId2183" Type="http://schemas.openxmlformats.org/officeDocument/2006/relationships/hyperlink" Target="https://nsearchives.nseindia.com/corporate/xbrl/BRSR_532809_1472026203832_BRSR_WebXMLFile_20260714_203848715.xml" TargetMode="External"/><Relationship Id="rId2184" Type="http://schemas.openxmlformats.org/officeDocument/2006/relationships/hyperlink" Target="https://nsearchives.nseindia.com/corporate/xbrl/BRSR_532809_1472026203832_BRSR_WebXMLFile_20260714_203848715.xml" TargetMode="External"/><Relationship Id="rId2185" Type="http://schemas.openxmlformats.org/officeDocument/2006/relationships/hyperlink" Target="https://nsearchives.nseindia.com/corporate/xbrl/INTEGRATED_FILING_INDAS_1664168_06052026071018_WEB.xml" TargetMode="External"/><Relationship Id="rId2186" Type="http://schemas.openxmlformats.org/officeDocument/2006/relationships/hyperlink" Target="https://nsearchives.nseindia.com/corporate/xbrl/BRSR_532809_1472026203832_BRSR_WebXMLFile_20260714_203848715.xml" TargetMode="External"/><Relationship Id="rId2187" Type="http://schemas.openxmlformats.org/officeDocument/2006/relationships/hyperlink" Target="https://nsearchives.nseindia.com/corporate/xbrl/AR_XBRL_FSL_04092026182753.xml" TargetMode="External"/><Relationship Id="rId2188" Type="http://schemas.openxmlformats.org/officeDocument/2006/relationships/hyperlink" Target="https://nsearchives.nseindia.com/corporate/xbrl/BRSR_532809_1472026203832_BRSR_WebXMLFile_20260714_203848715.xml" TargetMode="External"/><Relationship Id="rId2189" Type="http://schemas.openxmlformats.org/officeDocument/2006/relationships/hyperlink" Target="https://nsearchives.nseindia.com/corporate/xbrl/BRSR_532809_1472026203832_BRSR_WebXMLFile_20260714_203848715.xml" TargetMode="External"/><Relationship Id="rId2190" Type="http://schemas.openxmlformats.org/officeDocument/2006/relationships/hyperlink" Target="https://nsearchives.nseindia.com/corporate/xbrl/BRSR_532809_1472026203832_BRSR_WebXMLFile_20260714_203848715.xml" TargetMode="External"/><Relationship Id="rId2191" Type="http://schemas.openxmlformats.org/officeDocument/2006/relationships/hyperlink" Target="https://nsearchives.nseindia.com/corporate/xbrl/BRSR_532809_1472026203832_BRSR_WebXMLFile_20260714_203848715.xml" TargetMode="External"/><Relationship Id="rId2192" Type="http://schemas.openxmlformats.org/officeDocument/2006/relationships/hyperlink" Target="https://nsearchives.nseindia.com/corporate/xbrl/BRSR_532809_1472026203832_BRSR_WebXMLFile_20260714_203848715.xml" TargetMode="External"/><Relationship Id="rId2193" Type="http://schemas.openxmlformats.org/officeDocument/2006/relationships/hyperlink" Target="https://nsearchives.nseindia.com/corporate/xbrl/BRSR_532809_1472026203832_BRSR_WebXMLFile_20260714_203848715.xml" TargetMode="External"/><Relationship Id="rId2194" Type="http://schemas.openxmlformats.org/officeDocument/2006/relationships/hyperlink" Target="https://nsearchives.nseindia.com/corporate/xbrl/BRSR_532809_1472026203832_BRSR_WebXMLFile_20260714_203848715.xml" TargetMode="External"/><Relationship Id="rId2195" Type="http://schemas.openxmlformats.org/officeDocument/2006/relationships/hyperlink" Target="https://nsearchives.nseindia.com/corporate/xbrl/BRSR_532809_1472026203832_BRSR_WebXMLFile_20260714_203848715.xml" TargetMode="External"/><Relationship Id="rId2196" Type="http://schemas.openxmlformats.org/officeDocument/2006/relationships/hyperlink" Target="https://nsearchives.nseindia.com/corporate/xbrl/INTEGRATED_FILING_INDAS_1674433_27052026082110_WEB.xml" TargetMode="External"/><Relationship Id="rId2197" Type="http://schemas.openxmlformats.org/officeDocument/2006/relationships/hyperlink" Target="https://nsearchives.nseindia.com/corporate/xbrl/BRSR_505714_2872026194044_BRSR_WebXMLFile_20260728_194100693.xml" TargetMode="External"/><Relationship Id="rId2198" Type="http://schemas.openxmlformats.org/officeDocument/2006/relationships/hyperlink" Target="https://nsearchives.nseindia.com/corporate/xbrl/BRSR_505714_2872026194044_BRSR_WebXMLFile_20260728_194100693.xml" TargetMode="External"/><Relationship Id="rId2199" Type="http://schemas.openxmlformats.org/officeDocument/2006/relationships/hyperlink" Target="https://nsearchives.nseindia.com/corporate/xbrl/INTEGRATED_FILING_INDAS_1674433_27052026082110_WEB.xml" TargetMode="External"/><Relationship Id="rId2200" Type="http://schemas.openxmlformats.org/officeDocument/2006/relationships/hyperlink" Target="https://nsearchives.nseindia.com/corporate/xbrl/BRSR_505714_2872026194044_BRSR_WebXMLFile_20260728_194100693.xml" TargetMode="External"/><Relationship Id="rId2201" Type="http://schemas.openxmlformats.org/officeDocument/2006/relationships/hyperlink" Target="https://nsearchives.nseindia.com/corporate/xbrl/AR_XBRL_GABRIEL_19092026220930.xml" TargetMode="External"/><Relationship Id="rId2202" Type="http://schemas.openxmlformats.org/officeDocument/2006/relationships/hyperlink" Target="https://nsearchives.nseindia.com/corporate/xbrl/BRSR_505714_2872026194044_BRSR_WebXMLFile_20260728_194100693.xml" TargetMode="External"/><Relationship Id="rId2203" Type="http://schemas.openxmlformats.org/officeDocument/2006/relationships/hyperlink" Target="https://nsearchives.nseindia.com/corporate/xbrl/BRSR_505714_2872026194044_BRSR_WebXMLFile_20260728_194100693.xml" TargetMode="External"/><Relationship Id="rId2204" Type="http://schemas.openxmlformats.org/officeDocument/2006/relationships/hyperlink" Target="https://nsearchives.nseindia.com/corporate/xbrl/BRSR_505714_2872026194044_BRSR_WebXMLFile_20260728_194100693.xml" TargetMode="External"/><Relationship Id="rId2205" Type="http://schemas.openxmlformats.org/officeDocument/2006/relationships/hyperlink" Target="https://nsearchives.nseindia.com/corporate/xbrl/BRSR_505714_2872026194044_BRSR_WebXMLFile_20260728_194100693.xml" TargetMode="External"/><Relationship Id="rId2206" Type="http://schemas.openxmlformats.org/officeDocument/2006/relationships/hyperlink" Target="https://nsearchives.nseindia.com/corporate/xbrl/BRSR_505714_2872026194044_BRSR_WebXMLFile_20260728_194100693.xml" TargetMode="External"/><Relationship Id="rId2207" Type="http://schemas.openxmlformats.org/officeDocument/2006/relationships/hyperlink" Target="https://nsearchives.nseindia.com/corporate/xbrl/BRSR_505714_2872026194044_BRSR_WebXMLFile_20260728_194100693.xml" TargetMode="External"/><Relationship Id="rId2208" Type="http://schemas.openxmlformats.org/officeDocument/2006/relationships/hyperlink" Target="https://nsearchives.nseindia.com/corporate/xbrl/BRSR_505714_2872026194044_BRSR_WebXMLFile_20260728_194100693.xml" TargetMode="External"/><Relationship Id="rId2209" Type="http://schemas.openxmlformats.org/officeDocument/2006/relationships/hyperlink" Target="https://nsearchives.nseindia.com/corporate/xbrl/BRSR_505714_2872026194044_BRSR_WebXMLFile_20260728_194100693.xml" TargetMode="External"/><Relationship Id="rId2210" Type="http://schemas.openxmlformats.org/officeDocument/2006/relationships/hyperlink" Target="https://nsearchives.nseindia.com/corporate/xbrl/INTEGRATED_FILING_INDAS_1670823_21052026070810_WEB.xml" TargetMode="External"/><Relationship Id="rId2211" Type="http://schemas.openxmlformats.org/officeDocument/2006/relationships/hyperlink" Target="https://nsearchives.nseindia.com/corporate/BRSR_532155_05082026164823.pdf" TargetMode="External"/><Relationship Id="rId2212" Type="http://schemas.openxmlformats.org/officeDocument/2006/relationships/hyperlink" Target="https://nsearchives.nseindia.com/corporate/BRSR_532155_05082026164823.pdf" TargetMode="External"/><Relationship Id="rId2213" Type="http://schemas.openxmlformats.org/officeDocument/2006/relationships/hyperlink" Target="https://nsearchives.nseindia.com/corporate/xbrl/INTEGRATED_FILING_INDAS_1670823_21052026070810_WEB.xml" TargetMode="External"/><Relationship Id="rId2214" Type="http://schemas.openxmlformats.org/officeDocument/2006/relationships/hyperlink" Target="https://nsearchives.nseindia.com/corporate/xbrl/BRSR_1594_WebXMLFile_20260805_164942998.xml" TargetMode="External"/><Relationship Id="rId2215" Type="http://schemas.openxmlformats.org/officeDocument/2006/relationships/hyperlink" Target="https://nsearchives.nseindia.com/corporate/xbrl/INTEGRATED_FILING_INDAS_1670823_21052026070810_WEB.xml" TargetMode="External"/><Relationship Id="rId2216" Type="http://schemas.openxmlformats.org/officeDocument/2006/relationships/hyperlink" Target="https://nsearchives.nseindia.com/corporate/BRSR_532155_05082026164823.pdf" TargetMode="External"/><Relationship Id="rId2217" Type="http://schemas.openxmlformats.org/officeDocument/2006/relationships/hyperlink" Target="https://nsearchives.nseindia.com/corporate/xbrl/BRSR_1594_WebXMLFile_20260805_164942998.xml" TargetMode="External"/><Relationship Id="rId2218" Type="http://schemas.openxmlformats.org/officeDocument/2006/relationships/hyperlink" Target="https://nsearchives.nseindia.com/corporate/xbrl/BRSR_1594_WebXMLFile_20260805_164942998.xml" TargetMode="External"/><Relationship Id="rId2219" Type="http://schemas.openxmlformats.org/officeDocument/2006/relationships/hyperlink" Target="https://nsearchives.nseindia.com/corporate/xbrl/BRSR_1594_WebXMLFile_20260805_164942998.xml" TargetMode="External"/><Relationship Id="rId2220" Type="http://schemas.openxmlformats.org/officeDocument/2006/relationships/hyperlink" Target="https://nsearchives.nseindia.com/corporate/xbrl/BRSR_1594_WebXMLFile_20260805_164942998.xml" TargetMode="External"/><Relationship Id="rId2221" Type="http://schemas.openxmlformats.org/officeDocument/2006/relationships/hyperlink" Target="https://nsearchives.nseindia.com/corporate/xbrl/BRSR_1594_WebXMLFile_20260805_164942998.xml" TargetMode="External"/><Relationship Id="rId2222" Type="http://schemas.openxmlformats.org/officeDocument/2006/relationships/hyperlink" Target="https://nsearchives.nseindia.com/corporate/xbrl/BRSR_1594_WebXMLFile_20260805_164942998.xml" TargetMode="External"/><Relationship Id="rId2223" Type="http://schemas.openxmlformats.org/officeDocument/2006/relationships/hyperlink" Target="https://nsearchives.nseindia.com/corporate/xbrl/BRSR_1594_WebXMLFile_20260805_164942998.xml" TargetMode="External"/><Relationship Id="rId2224" Type="http://schemas.openxmlformats.org/officeDocument/2006/relationships/hyperlink" Target="https://nsearchives.nseindia.com/corporate/xbrl/INTEGRATED_FILING_INDAS_1663931_05052026113308_WEB.xml" TargetMode="External"/><Relationship Id="rId2225" Type="http://schemas.openxmlformats.org/officeDocument/2006/relationships/hyperlink" Target="https://nsearchives.nseindia.com/corporate/xbrl/BRSR_2385_WebXMLFile_20260907_215148897.xml" TargetMode="External"/><Relationship Id="rId2226" Type="http://schemas.openxmlformats.org/officeDocument/2006/relationships/hyperlink" Target="https://nsearchives.nseindia.com/corporate/xbrl/BRSR_2385_WebXMLFile_20260907_215148897.xml" TargetMode="External"/><Relationship Id="rId2227" Type="http://schemas.openxmlformats.org/officeDocument/2006/relationships/hyperlink" Target="https://nsearchives.nseindia.com/corporate/xbrl/INTEGRATED_FILING_INDAS_1663931_05052026113308_WEB.xml" TargetMode="External"/><Relationship Id="rId2228" Type="http://schemas.openxmlformats.org/officeDocument/2006/relationships/hyperlink" Target="https://nsearchives.nseindia.com/corporate/xbrl/BRSR_2385_WebXMLFile_20260907_215148897.xml" TargetMode="External"/><Relationship Id="rId2229" Type="http://schemas.openxmlformats.org/officeDocument/2006/relationships/hyperlink" Target="https://nsearchives.nseindia.com/corporate/xbrl/INTEGRATED_FILING_INDAS_1663931_05052026113308_WEB.xml" TargetMode="External"/><Relationship Id="rId2230" Type="http://schemas.openxmlformats.org/officeDocument/2006/relationships/hyperlink" Target="https://nsearchives.nseindia.com/corporate/xbrl/BRSR_2385_WebXMLFile_20260907_215148897.xml" TargetMode="External"/><Relationship Id="rId2231" Type="http://schemas.openxmlformats.org/officeDocument/2006/relationships/hyperlink" Target="https://nsearchives.nseindia.com/corporate/GALLANTT_07092026215139_Gallantt_BRSR_2026.pdf" TargetMode="External"/><Relationship Id="rId2232" Type="http://schemas.openxmlformats.org/officeDocument/2006/relationships/hyperlink" Target="https://nsearchives.nseindia.com/corporate/GALLANTT_07092026215139_Gallantt_BRSR_2026.pdf" TargetMode="External"/><Relationship Id="rId2233" Type="http://schemas.openxmlformats.org/officeDocument/2006/relationships/hyperlink" Target="https://nsearchives.nseindia.com/corporate/GALLANTT_07092026215139_Gallantt_BRSR_2026.pdf" TargetMode="External"/><Relationship Id="rId2234" Type="http://schemas.openxmlformats.org/officeDocument/2006/relationships/hyperlink" Target="https://nsearchives.nseindia.com/corporate/xbrl/BRSR_2385_WebXMLFile_20260907_215148897.xml" TargetMode="External"/><Relationship Id="rId2235" Type="http://schemas.openxmlformats.org/officeDocument/2006/relationships/hyperlink" Target="https://nsearchives.nseindia.com/corporate/xbrl/BRSR_2385_WebXMLFile_20260907_215148897.xml" TargetMode="External"/><Relationship Id="rId2236" Type="http://schemas.openxmlformats.org/officeDocument/2006/relationships/hyperlink" Target="https://nsearchives.nseindia.com/corporate/xbrl/BRSR_2385_WebXMLFile_20260907_215148897.xml" TargetMode="External"/><Relationship Id="rId2237" Type="http://schemas.openxmlformats.org/officeDocument/2006/relationships/hyperlink" Target="https://nsearchives.nseindia.com/corporate/xbrl/BRSR_2385_WebXMLFile_20260907_215148897.xml" TargetMode="External"/><Relationship Id="rId2238" Type="http://schemas.openxmlformats.org/officeDocument/2006/relationships/hyperlink" Target="https://nsearchives.nseindia.com/corporate/xbrl/INTEGRATED_FILING_INDAS_1667430_14052026102226_WEB.xml" TargetMode="External"/><Relationship Id="rId2239" Type="http://schemas.openxmlformats.org/officeDocument/2006/relationships/hyperlink" Target="https://nsearchives.nseindia.com/corporate/xbrl/BRSR_500620_97202615749_BRSR_WebXMLFile_20260709_160545743.xml" TargetMode="External"/><Relationship Id="rId2240" Type="http://schemas.openxmlformats.org/officeDocument/2006/relationships/hyperlink" Target="https://nsearchives.nseindia.com/corporate/xbrl/BRSR_500620_97202615749_BRSR_WebXMLFile_20260709_160545743.xml" TargetMode="External"/><Relationship Id="rId2241" Type="http://schemas.openxmlformats.org/officeDocument/2006/relationships/hyperlink" Target="https://nsearchives.nseindia.com/corporate/xbrl/INTEGRATED_FILING_INDAS_1667430_14052026102226_WEB.xml" TargetMode="External"/><Relationship Id="rId2242" Type="http://schemas.openxmlformats.org/officeDocument/2006/relationships/hyperlink" Target="https://nsearchives.nseindia.com/corporate/xbrl/BRSR_500620_97202615749_BRSR_WebXMLFile_20260709_160545743.xml" TargetMode="External"/><Relationship Id="rId2243" Type="http://schemas.openxmlformats.org/officeDocument/2006/relationships/hyperlink" Target="https://nsearchives.nseindia.com/corporate/xbrl/AR_XBRL_GESHIP_01092026124138.xml" TargetMode="External"/><Relationship Id="rId2244" Type="http://schemas.openxmlformats.org/officeDocument/2006/relationships/hyperlink" Target="https://nsearchives.nseindia.com/corporate/xbrl/BRSR_500620_97202615749_BRSR_WebXMLFile_20260709_160545743.xml" TargetMode="External"/><Relationship Id="rId2245" Type="http://schemas.openxmlformats.org/officeDocument/2006/relationships/hyperlink" Target="https://greatship.com/upload/announcements/78th%20Annual%20Report.pdf" TargetMode="External"/><Relationship Id="rId2246" Type="http://schemas.openxmlformats.org/officeDocument/2006/relationships/hyperlink" Target="https://greatship.com/upload/announcements/78th%20Annual%20Report.pdf" TargetMode="External"/><Relationship Id="rId2247" Type="http://schemas.openxmlformats.org/officeDocument/2006/relationships/hyperlink" Target="https://nsearchives.nseindia.com/corporate/xbrl/BRSR_500620_97202615749_BRSR_WebXMLFile_20260709_160545743.xml" TargetMode="External"/><Relationship Id="rId2248" Type="http://schemas.openxmlformats.org/officeDocument/2006/relationships/hyperlink" Target="https://nsearchives.nseindia.com/corporate/xbrl/BRSR_500620_97202615749_BRSR_WebXMLFile_20260709_160545743.xml" TargetMode="External"/><Relationship Id="rId2249" Type="http://schemas.openxmlformats.org/officeDocument/2006/relationships/hyperlink" Target="https://nsearchives.nseindia.com/corporate/xbrl/BRSR_500620_97202615749_BRSR_WebXMLFile_20260709_160545743.xml" TargetMode="External"/><Relationship Id="rId2250" Type="http://schemas.openxmlformats.org/officeDocument/2006/relationships/hyperlink" Target="https://nsearchives.nseindia.com/corporate/xbrl/BRSR_500620_97202615749_BRSR_WebXMLFile_20260709_160545743.xml" TargetMode="External"/><Relationship Id="rId2251" Type="http://schemas.openxmlformats.org/officeDocument/2006/relationships/hyperlink" Target="https://nsearchives.nseindia.com/corporate/xbrl/BRSR_500620_97202615749_BRSR_WebXMLFile_20260709_160545743.xml" TargetMode="External"/><Relationship Id="rId2252" Type="http://schemas.openxmlformats.org/officeDocument/2006/relationships/hyperlink" Target="https://nsearchives.nseindia.com/corporate/xbrl/INTEGRATED_FILING_GI_1673625_26052026101444_WEB.xml" TargetMode="External"/><Relationship Id="rId2253" Type="http://schemas.openxmlformats.org/officeDocument/2006/relationships/hyperlink" Target="https://nsearchives.nseindia.com/corporate/xbrl/BRSR_15548_WebXMLFile_20260901_171736072.xml" TargetMode="External"/><Relationship Id="rId2254" Type="http://schemas.openxmlformats.org/officeDocument/2006/relationships/hyperlink" Target="https://nsearchives.nseindia.com/corporate/xbrl/BRSR_15548_WebXMLFile_20260901_171736072.xml" TargetMode="External"/><Relationship Id="rId2255" Type="http://schemas.openxmlformats.org/officeDocument/2006/relationships/hyperlink" Target="https://nsearchives.nseindia.com/corporate/xbrl/INTEGRATED_FILING_GI_1673625_26052026101444_WEB.xml" TargetMode="External"/><Relationship Id="rId2256" Type="http://schemas.openxmlformats.org/officeDocument/2006/relationships/hyperlink" Target="https://nsearchives.nseindia.com/corporate/xbrl/BRSR_15548_WebXMLFile_20260901_171736072.xml" TargetMode="External"/><Relationship Id="rId2257" Type="http://schemas.openxmlformats.org/officeDocument/2006/relationships/hyperlink" Target="https://nsearchives.nseindia.com/corporate/xbrl/INTEGRATED_FILING_GI_1673625_26052026101444_WEB.xml" TargetMode="External"/><Relationship Id="rId2258" Type="http://schemas.openxmlformats.org/officeDocument/2006/relationships/hyperlink" Target="https://nsearchives.nseindia.com/corporate/xbrl/BRSR_15548_WebXMLFile_20260901_171736072.xml" TargetMode="External"/><Relationship Id="rId2259" Type="http://schemas.openxmlformats.org/officeDocument/2006/relationships/hyperlink" Target="https://nsearchives.nseindia.com/corporate/GICRE_01092026171723_04_Intimation_to_SE-_BRSR.pdf" TargetMode="External"/><Relationship Id="rId2260" Type="http://schemas.openxmlformats.org/officeDocument/2006/relationships/hyperlink" Target="https://nsearchives.nseindia.com/corporate/GICRE_01092026171723_04_Intimation_to_SE-_BRSR.pdf" TargetMode="External"/><Relationship Id="rId2261" Type="http://schemas.openxmlformats.org/officeDocument/2006/relationships/hyperlink" Target="https://nsearchives.nseindia.com/corporate/GICRE_01092026171723_04_Intimation_to_SE-_BRSR.pdf" TargetMode="External"/><Relationship Id="rId2262" Type="http://schemas.openxmlformats.org/officeDocument/2006/relationships/hyperlink" Target="https://nsearchives.nseindia.com/corporate/GICRE_01092026171723_04_Intimation_to_SE-_BRSR.pdf" TargetMode="External"/><Relationship Id="rId2263" Type="http://schemas.openxmlformats.org/officeDocument/2006/relationships/hyperlink" Target="https://nsearchives.nseindia.com/corporate/xbrl/BRSR_15548_WebXMLFile_20260901_171736072.xml" TargetMode="External"/><Relationship Id="rId2264" Type="http://schemas.openxmlformats.org/officeDocument/2006/relationships/hyperlink" Target="https://nsearchives.nseindia.com/corporate/xbrl/BRSR_15548_WebXMLFile_20260901_171736072.xml" TargetMode="External"/><Relationship Id="rId2265" Type="http://schemas.openxmlformats.org/officeDocument/2006/relationships/hyperlink" Target="https://nsearchives.nseindia.com/corporate/xbrl/BRSR_15548_WebXMLFile_20260901_171736072.xml" TargetMode="External"/><Relationship Id="rId2266" Type="http://schemas.openxmlformats.org/officeDocument/2006/relationships/hyperlink" Target="https://nsearchives.nseindia.com/corporate/xbrl/INTEGRATED_FILING_INDAS_1708578_05082026070408_WEB.xml" TargetMode="External"/><Relationship Id="rId2267" Type="http://schemas.openxmlformats.org/officeDocument/2006/relationships/hyperlink" Target="https://nsearchives.nseindia.com/corporate/xbrl/BRSR_1144_WebXMLFile_20260808_165916635.xml" TargetMode="External"/><Relationship Id="rId2268" Type="http://schemas.openxmlformats.org/officeDocument/2006/relationships/hyperlink" Target="https://nsearchives.nseindia.com/corporate/xbrl/BRSR_1144_WebXMLFile_20260808_165916635.xml" TargetMode="External"/><Relationship Id="rId2269" Type="http://schemas.openxmlformats.org/officeDocument/2006/relationships/hyperlink" Target="https://nsearchives.nseindia.com/corporate/xbrl/INTEGRATED_FILING_INDAS_1708578_05082026070408_WEB.xml" TargetMode="External"/><Relationship Id="rId2270" Type="http://schemas.openxmlformats.org/officeDocument/2006/relationships/hyperlink" Target="https://nsearchives.nseindia.com/corporate/xbrl/BRSR_1144_WebXMLFile_20260808_165916635.xml" TargetMode="External"/><Relationship Id="rId2271" Type="http://schemas.openxmlformats.org/officeDocument/2006/relationships/hyperlink" Target="https://nsearchives.nseindia.com/corporate/xbrl/AR_XBRL_GILLETTE_07102026091416.xml" TargetMode="External"/><Relationship Id="rId2272" Type="http://schemas.openxmlformats.org/officeDocument/2006/relationships/hyperlink" Target="https://nsearchives.nseindia.com/corporate/xbrl/BRSR_1144_WebXMLFile_20260808_165916635.xml" TargetMode="External"/><Relationship Id="rId2273" Type="http://schemas.openxmlformats.org/officeDocument/2006/relationships/hyperlink" Target="https://nsearchives.nseindia.com/corporate/xbrl/BRSR_1144_WebXMLFile_20260808_165916635.xml" TargetMode="External"/><Relationship Id="rId2274" Type="http://schemas.openxmlformats.org/officeDocument/2006/relationships/hyperlink" Target="https://nsearchives.nseindia.com/corporate/xbrl/BRSR_1144_WebXMLFile_20260808_165916635.xml" TargetMode="External"/><Relationship Id="rId2275" Type="http://schemas.openxmlformats.org/officeDocument/2006/relationships/hyperlink" Target="https://nsearchives.nseindia.com/corporate/xbrl/BRSR_1144_WebXMLFile_20260808_165916635.xml" TargetMode="External"/><Relationship Id="rId2276" Type="http://schemas.openxmlformats.org/officeDocument/2006/relationships/hyperlink" Target="https://nsearchives.nseindia.com/corporate/xbrl/BRSR_1144_WebXMLFile_20260808_165916635.xml" TargetMode="External"/><Relationship Id="rId2277" Type="http://schemas.openxmlformats.org/officeDocument/2006/relationships/hyperlink" Target="https://nsearchives.nseindia.com/corporate/xbrl/BRSR_1144_WebXMLFile_20260808_165916635.xml" TargetMode="External"/><Relationship Id="rId2278" Type="http://schemas.openxmlformats.org/officeDocument/2006/relationships/hyperlink" Target="https://nsearchives.nseindia.com/corporate/xbrl/BRSR_1144_WebXMLFile_20260808_165916635.xml" TargetMode="External"/><Relationship Id="rId2279" Type="http://schemas.openxmlformats.org/officeDocument/2006/relationships/hyperlink" Target="https://nsearchives.nseindia.com/corporate/xbrl/BRSR_1144_WebXMLFile_20260808_165916635.xml" TargetMode="External"/><Relationship Id="rId2280" Type="http://schemas.openxmlformats.org/officeDocument/2006/relationships/hyperlink" Target="https://nsearchives.nseindia.com/corporate/xbrl/INTEGRATED_FILING_INDAS_1668085_15052026090920_WEB.xml" TargetMode="External"/><Relationship Id="rId2281" Type="http://schemas.openxmlformats.org/officeDocument/2006/relationships/hyperlink" Target="https://nsearchives.nseindia.com/corporate/GLAND_31072026203027_BRSR_FY26_Final.pdf" TargetMode="External"/><Relationship Id="rId2282" Type="http://schemas.openxmlformats.org/officeDocument/2006/relationships/hyperlink" Target="https://nsearchives.nseindia.com/corporate/GLAND_31072026203027_BRSR_FY26_Final.pdf" TargetMode="External"/><Relationship Id="rId2283" Type="http://schemas.openxmlformats.org/officeDocument/2006/relationships/hyperlink" Target="https://nsearchives.nseindia.com/corporate/xbrl/INTEGRATED_FILING_INDAS_1668085_15052026090920_WEB.xml" TargetMode="External"/><Relationship Id="rId2284" Type="http://schemas.openxmlformats.org/officeDocument/2006/relationships/hyperlink" Target="https://nsearchives.nseindia.com/corporate/xbrl/BRSR_FY26_BRSR_WebXMLFile_20260731_203408099.xml" TargetMode="External"/><Relationship Id="rId2285" Type="http://schemas.openxmlformats.org/officeDocument/2006/relationships/hyperlink" Target="https://nsearchives.nseindia.com/corporate/xbrl/AR_XBRL_GLAND_29092026150522.xml" TargetMode="External"/><Relationship Id="rId2286" Type="http://schemas.openxmlformats.org/officeDocument/2006/relationships/hyperlink" Target="https://nsearchives.nseindia.com/corporate/GLAND_31072026203027_BRSR_FY26_Final.pdf" TargetMode="External"/><Relationship Id="rId2287" Type="http://schemas.openxmlformats.org/officeDocument/2006/relationships/hyperlink" Target="https://nsearchives.nseindia.com/corporate/GLAND_31072026203027_BRSR_FY26_Final.pdf" TargetMode="External"/><Relationship Id="rId2288" Type="http://schemas.openxmlformats.org/officeDocument/2006/relationships/hyperlink" Target="https://nsearchives.nseindia.com/corporate/GLAND_31072026203027_BRSR_FY26_Final.pdf" TargetMode="External"/><Relationship Id="rId2289" Type="http://schemas.openxmlformats.org/officeDocument/2006/relationships/hyperlink" Target="https://nsearchives.nseindia.com/corporate/xbrl/BRSR_FY26_BRSR_WebXMLFile_20260731_203408099.xml" TargetMode="External"/><Relationship Id="rId2290" Type="http://schemas.openxmlformats.org/officeDocument/2006/relationships/hyperlink" Target="https://nsearchives.nseindia.com/corporate/xbrl/BRSR_FY26_BRSR_WebXMLFile_20260731_203408099.xml" TargetMode="External"/><Relationship Id="rId2291" Type="http://schemas.openxmlformats.org/officeDocument/2006/relationships/hyperlink" Target="https://nsearchives.nseindia.com/corporate/xbrl/BRSR_FY26_BRSR_WebXMLFile_20260731_203408099.xml" TargetMode="External"/><Relationship Id="rId2292" Type="http://schemas.openxmlformats.org/officeDocument/2006/relationships/hyperlink" Target="https://nsearchives.nseindia.com/corporate/xbrl/BRSR_FY26_BRSR_WebXMLFile_20260731_203408099.xml" TargetMode="External"/><Relationship Id="rId2293" Type="http://schemas.openxmlformats.org/officeDocument/2006/relationships/hyperlink" Target="https://nsearchives.nseindia.com/corporate/xbrl/BRSR_FY26_BRSR_WebXMLFile_20260731_203408099.xml" TargetMode="External"/><Relationship Id="rId2294" Type="http://schemas.openxmlformats.org/officeDocument/2006/relationships/hyperlink" Target="https://nsearchives.nseindia.com/corporate/xbrl/INTEGRATED_FILING_INDAS_1666782_13052026101639_WEB.xml" TargetMode="External"/><Relationship Id="rId2295" Type="http://schemas.openxmlformats.org/officeDocument/2006/relationships/hyperlink" Target="https://nsearchives.nseindia.com/corporate/xbrl/Final_BRSR_BRSR_WebXMLFile_20260605_195712220.xml" TargetMode="External"/><Relationship Id="rId2296" Type="http://schemas.openxmlformats.org/officeDocument/2006/relationships/hyperlink" Target="https://nsearchives.nseindia.com/corporate/xbrl/Final_BRSR_BRSR_WebXMLFile_20260605_195712220.xml" TargetMode="External"/><Relationship Id="rId2297" Type="http://schemas.openxmlformats.org/officeDocument/2006/relationships/hyperlink" Target="https://nsearchives.nseindia.com/corporate/xbrl/INTEGRATED_FILING_INDAS_1666782_13052026101639_WEB.xml" TargetMode="External"/><Relationship Id="rId2298" Type="http://schemas.openxmlformats.org/officeDocument/2006/relationships/hyperlink" Target="https://nsearchives.nseindia.com/corporate/xbrl/Final_BRSR_BRSR_WebXMLFile_20260605_195712220.xml" TargetMode="External"/><Relationship Id="rId2299" Type="http://schemas.openxmlformats.org/officeDocument/2006/relationships/hyperlink" Target="https://nsearchives.nseindia.com/corporate/xbrl/AR_XBRL_GLAXO_09082026020709.xml" TargetMode="External"/><Relationship Id="rId2300" Type="http://schemas.openxmlformats.org/officeDocument/2006/relationships/hyperlink" Target="https://nsearchives.nseindia.com/corporate/xbrl/Final_BRSR_BRSR_WebXMLFile_20260605_195712220.xml" TargetMode="External"/><Relationship Id="rId2301" Type="http://schemas.openxmlformats.org/officeDocument/2006/relationships/hyperlink" Target="https://nsearchives.nseindia.com/corporate/GLAXO1924_05062026195658_BRSR.pdf" TargetMode="External"/><Relationship Id="rId2302" Type="http://schemas.openxmlformats.org/officeDocument/2006/relationships/hyperlink" Target="https://nsearchives.nseindia.com/corporate/GLAXO1924_05062026195658_BRSR.pdf" TargetMode="External"/><Relationship Id="rId2303" Type="http://schemas.openxmlformats.org/officeDocument/2006/relationships/hyperlink" Target="https://nsearchives.nseindia.com/corporate/xbrl/Final_BRSR_BRSR_WebXMLFile_20260605_195712220.xml" TargetMode="External"/><Relationship Id="rId2304" Type="http://schemas.openxmlformats.org/officeDocument/2006/relationships/hyperlink" Target="https://nsearchives.nseindia.com/corporate/xbrl/Final_BRSR_BRSR_WebXMLFile_20260605_195712220.xml" TargetMode="External"/><Relationship Id="rId2305" Type="http://schemas.openxmlformats.org/officeDocument/2006/relationships/hyperlink" Target="https://nsearchives.nseindia.com/corporate/xbrl/Final_BRSR_BRSR_WebXMLFile_20260605_195712220.xml" TargetMode="External"/><Relationship Id="rId2306" Type="http://schemas.openxmlformats.org/officeDocument/2006/relationships/hyperlink" Target="https://nsearchives.nseindia.com/corporate/xbrl/Final_BRSR_BRSR_WebXMLFile_20260605_195712220.xml" TargetMode="External"/><Relationship Id="rId2307" Type="http://schemas.openxmlformats.org/officeDocument/2006/relationships/hyperlink" Target="https://nsearchives.nseindia.com/corporate/xbrl/Final_BRSR_BRSR_WebXMLFile_20260605_195712220.xml" TargetMode="External"/><Relationship Id="rId2308" Type="http://schemas.openxmlformats.org/officeDocument/2006/relationships/hyperlink" Target="https://nsearchives.nseindia.com/corporate/xbrl/INTEGRATED_FILING_INDAS_1680950_11062026045440_WEB.xml" TargetMode="External"/><Relationship Id="rId2309" Type="http://schemas.openxmlformats.org/officeDocument/2006/relationships/hyperlink" Target="https://nsearchives.nseindia.com/corporate/GLENMARK_13082026202417_SE_BRSR2526_signed.pdf" TargetMode="External"/><Relationship Id="rId2310" Type="http://schemas.openxmlformats.org/officeDocument/2006/relationships/hyperlink" Target="https://nsearchives.nseindia.com/corporate/GLENMARK_13082026202417_SE_BRSR2526_signed.pdf" TargetMode="External"/><Relationship Id="rId2311" Type="http://schemas.openxmlformats.org/officeDocument/2006/relationships/hyperlink" Target="https://nsearchives.nseindia.com/corporate/xbrl/INTEGRATED_FILING_INDAS_1680950_11062026045440_WEB.xml" TargetMode="External"/><Relationship Id="rId2312" Type="http://schemas.openxmlformats.org/officeDocument/2006/relationships/hyperlink" Target="https://nsearchives.nseindia.com/corporate/xbrl/BRSR_1853_WebXMLFile_20260813_202520738.xml" TargetMode="External"/><Relationship Id="rId2313" Type="http://schemas.openxmlformats.org/officeDocument/2006/relationships/hyperlink" Target="https://nsearchives.nseindia.com/corporate/xbrl/AR_XBRL_GLENMARK_15102026160441.xml" TargetMode="External"/><Relationship Id="rId2314" Type="http://schemas.openxmlformats.org/officeDocument/2006/relationships/hyperlink" Target="https://nsearchives.nseindia.com/corporate/GLENMARK_13082026202417_SE_BRSR2526_signed.pdf" TargetMode="External"/><Relationship Id="rId2315" Type="http://schemas.openxmlformats.org/officeDocument/2006/relationships/hyperlink" Target="https://nsearchives.nseindia.com/corporate/xbrl/BRSR_1853_WebXMLFile_20260813_202520738.xml" TargetMode="External"/><Relationship Id="rId2316" Type="http://schemas.openxmlformats.org/officeDocument/2006/relationships/hyperlink" Target="https://nsearchives.nseindia.com/corporate/xbrl/BRSR_1853_WebXMLFile_20260813_202520738.xml" TargetMode="External"/><Relationship Id="rId2317" Type="http://schemas.openxmlformats.org/officeDocument/2006/relationships/hyperlink" Target="https://nsearchives.nseindia.com/corporate/xbrl/BRSR_1853_WebXMLFile_20260813_202520738.xml" TargetMode="External"/><Relationship Id="rId2318" Type="http://schemas.openxmlformats.org/officeDocument/2006/relationships/hyperlink" Target="https://nsearchives.nseindia.com/corporate/xbrl/BRSR_1853_WebXMLFile_20260813_202520738.xml" TargetMode="External"/><Relationship Id="rId2319" Type="http://schemas.openxmlformats.org/officeDocument/2006/relationships/hyperlink" Target="https://nsearchives.nseindia.com/corporate/xbrl/BRSR_1853_WebXMLFile_20260813_202520738.xml" TargetMode="External"/><Relationship Id="rId2320" Type="http://schemas.openxmlformats.org/officeDocument/2006/relationships/hyperlink" Target="https://nsearchives.nseindia.com/corporate/xbrl/BRSR_1853_WebXMLFile_20260813_202520738.xml" TargetMode="External"/><Relationship Id="rId2321" Type="http://schemas.openxmlformats.org/officeDocument/2006/relationships/hyperlink" Target="https://nsearchives.nseindia.com/corporate/xbrl/BRSR_1853_WebXMLFile_20260813_202520738.xml" TargetMode="External"/><Relationship Id="rId2322" Type="http://schemas.openxmlformats.org/officeDocument/2006/relationships/hyperlink" Target="https://nsearchives.nseindia.com/corporate/xbrl/INTEGRATED_FILING_INDAS_1667280_14052026072912_WEB.xml" TargetMode="External"/><Relationship Id="rId2323" Type="http://schemas.openxmlformats.org/officeDocument/2006/relationships/hyperlink" Target="https://nsearchives.nseindia.com/corporate/xbrl/BRSR_1651_WebXMLFile_20260905_152231179.xml" TargetMode="External"/><Relationship Id="rId2324" Type="http://schemas.openxmlformats.org/officeDocument/2006/relationships/hyperlink" Target="https://nsearchives.nseindia.com/corporate/xbrl/BRSR_1651_WebXMLFile_20260905_152231179.xml" TargetMode="External"/><Relationship Id="rId2325" Type="http://schemas.openxmlformats.org/officeDocument/2006/relationships/hyperlink" Target="https://nsearchives.nseindia.com/corporate/xbrl/INTEGRATED_FILING_INDAS_1667280_14052026072912_WEB.xml" TargetMode="External"/><Relationship Id="rId2326" Type="http://schemas.openxmlformats.org/officeDocument/2006/relationships/hyperlink" Target="https://nsearchives.nseindia.com/corporate/xbrl/BRSR_1651_WebXMLFile_20260905_152231179.xml" TargetMode="External"/><Relationship Id="rId2327" Type="http://schemas.openxmlformats.org/officeDocument/2006/relationships/hyperlink" Target="https://nsearchives.nseindia.com/corporate/xbrl/INTEGRATED_FILING_INDAS_1667280_14052026072912_WEB.xml" TargetMode="External"/><Relationship Id="rId2328" Type="http://schemas.openxmlformats.org/officeDocument/2006/relationships/hyperlink" Target="https://nsearchives.nseindia.com/corporate/xbrl/BRSR_1651_WebXMLFile_20260905_152231179.xml" TargetMode="External"/><Relationship Id="rId2329" Type="http://schemas.openxmlformats.org/officeDocument/2006/relationships/hyperlink" Target="https://nsearchives.nseindia.com/corporate/xbrl/BRSR_1651_WebXMLFile_20260905_152231179.xml" TargetMode="External"/><Relationship Id="rId2330" Type="http://schemas.openxmlformats.org/officeDocument/2006/relationships/hyperlink" Target="https://nsearchives.nseindia.com/corporate/xbrl/BRSR_1651_WebXMLFile_20260905_152231179.xml" TargetMode="External"/><Relationship Id="rId2331" Type="http://schemas.openxmlformats.org/officeDocument/2006/relationships/hyperlink" Target="https://nsearchives.nseindia.com/corporate/xbrl/BRSR_1651_WebXMLFile_20260905_152231179.xml" TargetMode="External"/><Relationship Id="rId2332" Type="http://schemas.openxmlformats.org/officeDocument/2006/relationships/hyperlink" Target="https://nsearchives.nseindia.com/corporate/xbrl/BRSR_1651_WebXMLFile_20260905_152231179.xml" TargetMode="External"/><Relationship Id="rId2333" Type="http://schemas.openxmlformats.org/officeDocument/2006/relationships/hyperlink" Target="https://nsearchives.nseindia.com/corporate/xbrl/BRSR_1651_WebXMLFile_20260905_152231179.xml" TargetMode="External"/><Relationship Id="rId2334" Type="http://schemas.openxmlformats.org/officeDocument/2006/relationships/hyperlink" Target="https://nsearchives.nseindia.com/corporate/xbrl/BRSR_1651_WebXMLFile_20260905_152231179.xml" TargetMode="External"/><Relationship Id="rId2335" Type="http://schemas.openxmlformats.org/officeDocument/2006/relationships/hyperlink" Target="https://nsearchives.nseindia.com/corporate/xbrl/BRSR_1651_WebXMLFile_20260905_152231179.xml" TargetMode="External"/><Relationship Id="rId2336" Type="http://schemas.openxmlformats.org/officeDocument/2006/relationships/hyperlink" Target="https://nsearchives.nseindia.com/corporate/xbrl/INTEGRATED_FILING_INDAS_1674626_27052026112517_WEB.xml" TargetMode="External"/><Relationship Id="rId2337" Type="http://schemas.openxmlformats.org/officeDocument/2006/relationships/hyperlink" Target="https://nsearchives.nseindia.com/corporate/xbrl/BRSR_2419_WebXMLFile_20260827_220936845.xml" TargetMode="External"/><Relationship Id="rId2338" Type="http://schemas.openxmlformats.org/officeDocument/2006/relationships/hyperlink" Target="https://nsearchives.nseindia.com/corporate/xbrl/BRSR_2419_WebXMLFile_20260827_220936845.xml" TargetMode="External"/><Relationship Id="rId2339" Type="http://schemas.openxmlformats.org/officeDocument/2006/relationships/hyperlink" Target="https://nsearchives.nseindia.com/corporate/xbrl/INTEGRATED_FILING_INDAS_1674626_27052026112517_WEB.xml" TargetMode="External"/><Relationship Id="rId2340" Type="http://schemas.openxmlformats.org/officeDocument/2006/relationships/hyperlink" Target="https://nsearchives.nseindia.com/corporate/xbrl/BRSR_2419_WebXMLFile_20260827_220936845.xml" TargetMode="External"/><Relationship Id="rId2341" Type="http://schemas.openxmlformats.org/officeDocument/2006/relationships/hyperlink" Target="https://nsearchives.nseindia.com/corporate/xbrl/INTEGRATED_FILING_INDAS_1674626_27052026112517_WEB.xml" TargetMode="External"/><Relationship Id="rId2342" Type="http://schemas.openxmlformats.org/officeDocument/2006/relationships/hyperlink" Target="https://nsearchives.nseindia.com/corporate/xbrl/BRSR_2419_WebXMLFile_20260827_220936845.xml" TargetMode="External"/><Relationship Id="rId2343" Type="http://schemas.openxmlformats.org/officeDocument/2006/relationships/hyperlink" Target="https://nsearchives.nseindia.com/corporate/GMRINFRA_27082026220733_27082026-BRSR.pdf" TargetMode="External"/><Relationship Id="rId2344" Type="http://schemas.openxmlformats.org/officeDocument/2006/relationships/hyperlink" Target="https://nsearchives.nseindia.com/corporate/GMRINFRA_27082026220733_27082026-BRSR.pdf" TargetMode="External"/><Relationship Id="rId2345" Type="http://schemas.openxmlformats.org/officeDocument/2006/relationships/hyperlink" Target="https://nsearchives.nseindia.com/corporate/xbrl/BRSR_2419_WebXMLFile_20260827_220936845.xml" TargetMode="External"/><Relationship Id="rId2346" Type="http://schemas.openxmlformats.org/officeDocument/2006/relationships/hyperlink" Target="https://nsearchives.nseindia.com/corporate/xbrl/BRSR_2419_WebXMLFile_20260827_220936845.xml" TargetMode="External"/><Relationship Id="rId2347" Type="http://schemas.openxmlformats.org/officeDocument/2006/relationships/hyperlink" Target="https://nsearchives.nseindia.com/corporate/xbrl/BRSR_2419_WebXMLFile_20260827_220936845.xml" TargetMode="External"/><Relationship Id="rId2348" Type="http://schemas.openxmlformats.org/officeDocument/2006/relationships/hyperlink" Target="https://nsearchives.nseindia.com/corporate/xbrl/BRSR_2419_WebXMLFile_20260827_220936845.xml" TargetMode="External"/><Relationship Id="rId2349" Type="http://schemas.openxmlformats.org/officeDocument/2006/relationships/hyperlink" Target="https://nsearchives.nseindia.com/corporate/xbrl/BRSR_2419_WebXMLFile_20260827_220936845.xml" TargetMode="External"/><Relationship Id="rId2350" Type="http://schemas.openxmlformats.org/officeDocument/2006/relationships/hyperlink" Target="https://nsearchives.nseindia.com/corporate/xbrl/INTEGRATED_FILING_INDAS_1668059_15052026084724_WEB.xml" TargetMode="External"/><Relationship Id="rId2351" Type="http://schemas.openxmlformats.org/officeDocument/2006/relationships/hyperlink" Target="https://nsearchives.nseindia.com/corporate/xbrl/BRSR_500163_3172026171531_BRSR_WebXMLFile_20260731_171745337.xml" TargetMode="External"/><Relationship Id="rId2352" Type="http://schemas.openxmlformats.org/officeDocument/2006/relationships/hyperlink" Target="https://nsearchives.nseindia.com/corporate/xbrl/BRSR_500163_3172026171531_BRSR_WebXMLFile_20260731_171745337.xml" TargetMode="External"/><Relationship Id="rId2353" Type="http://schemas.openxmlformats.org/officeDocument/2006/relationships/hyperlink" Target="https://nsearchives.nseindia.com/corporate/xbrl/INTEGRATED_FILING_INDAS_1668059_15052026084724_WEB.xml" TargetMode="External"/><Relationship Id="rId2354" Type="http://schemas.openxmlformats.org/officeDocument/2006/relationships/hyperlink" Target="https://nsearchives.nseindia.com/corporate/xbrl/BRSR_500163_3172026171531_BRSR_WebXMLFile_20260731_171745337.xml" TargetMode="External"/><Relationship Id="rId2355" Type="http://schemas.openxmlformats.org/officeDocument/2006/relationships/hyperlink" Target="https://nsearchives.nseindia.com/corporate/xbrl/AR_XBRL_GODFRYPHLP_23092026204124.xml" TargetMode="External"/><Relationship Id="rId2356" Type="http://schemas.openxmlformats.org/officeDocument/2006/relationships/hyperlink" Target="https://nsearchives.nseindia.com/corporate/xbrl/BRSR_500163_3172026171531_BRSR_WebXMLFile_20260731_171745337.xml" TargetMode="External"/><Relationship Id="rId2357" Type="http://schemas.openxmlformats.org/officeDocument/2006/relationships/hyperlink" Target="https://www.bseindia.com/XBRLFILES/BRSRPDFUploadDocument/BRSR_500163_31072026171531.pdf" TargetMode="External"/><Relationship Id="rId2358" Type="http://schemas.openxmlformats.org/officeDocument/2006/relationships/hyperlink" Target="https://www.bseindia.com/XBRLFILES/BRSRPDFUploadDocument/BRSR_500163_31072026171531.pdf" TargetMode="External"/><Relationship Id="rId2359" Type="http://schemas.openxmlformats.org/officeDocument/2006/relationships/hyperlink" Target="https://nsearchives.nseindia.com/corporate/xbrl/BRSR_500163_3172026171531_BRSR_WebXMLFile_20260731_171745337.xml" TargetMode="External"/><Relationship Id="rId2360" Type="http://schemas.openxmlformats.org/officeDocument/2006/relationships/hyperlink" Target="https://nsearchives.nseindia.com/corporate/xbrl/BRSR_500163_3172026171531_BRSR_WebXMLFile_20260731_171745337.xml" TargetMode="External"/><Relationship Id="rId2361" Type="http://schemas.openxmlformats.org/officeDocument/2006/relationships/hyperlink" Target="https://nsearchives.nseindia.com/corporate/xbrl/BRSR_500163_3172026171531_BRSR_WebXMLFile_20260731_171745337.xml" TargetMode="External"/><Relationship Id="rId2362" Type="http://schemas.openxmlformats.org/officeDocument/2006/relationships/hyperlink" Target="https://nsearchives.nseindia.com/corporate/xbrl/BRSR_500163_3172026171531_BRSR_WebXMLFile_20260731_171745337.xml" TargetMode="External"/><Relationship Id="rId2363" Type="http://schemas.openxmlformats.org/officeDocument/2006/relationships/hyperlink" Target="https://nsearchives.nseindia.com/corporate/xbrl/BRSR_500163_3172026171531_BRSR_WebXMLFile_20260731_171745337.xml" TargetMode="External"/><Relationship Id="rId2364" Type="http://schemas.openxmlformats.org/officeDocument/2006/relationships/hyperlink" Target="https://nsearchives.nseindia.com/corporate/xbrl/INTEGRATED_FILING_GI_1660613_28042026082030_WEB.xml" TargetMode="External"/><Relationship Id="rId2365" Type="http://schemas.openxmlformats.org/officeDocument/2006/relationships/hyperlink" Target="https://nsearchives.nseindia.com/corporate/xbrl/BRSR_544179_1472026201627_BRSR_WebXMLFile_20260714_201903943.xml" TargetMode="External"/><Relationship Id="rId2366" Type="http://schemas.openxmlformats.org/officeDocument/2006/relationships/hyperlink" Target="https://nsearchives.nseindia.com/corporate/xbrl/BRSR_544179_1472026201627_BRSR_WebXMLFile_20260714_201903943.xml" TargetMode="External"/><Relationship Id="rId2367" Type="http://schemas.openxmlformats.org/officeDocument/2006/relationships/hyperlink" Target="https://nsearchives.nseindia.com/corporate/xbrl/INTEGRATED_FILING_GI_1660613_28042026082030_WEB.xml" TargetMode="External"/><Relationship Id="rId2368" Type="http://schemas.openxmlformats.org/officeDocument/2006/relationships/hyperlink" Target="https://nsearchives.nseindia.com/corporate/xbrl/BRSR_544179_1472026201627_BRSR_WebXMLFile_20260714_201903943.xml" TargetMode="External"/><Relationship Id="rId2369" Type="http://schemas.openxmlformats.org/officeDocument/2006/relationships/hyperlink" Target="https://nsearchives.nseindia.com/corporate/xbrl/INTEGRATED_FILING_GI_1660613_28042026082030_WEB.xml" TargetMode="External"/><Relationship Id="rId2370" Type="http://schemas.openxmlformats.org/officeDocument/2006/relationships/hyperlink" Target="https://nsearchives.nseindia.com/corporate/xbrl/BRSR_544179_1472026201627_BRSR_WebXMLFile_20260714_201903943.xml" TargetMode="External"/><Relationship Id="rId2371" Type="http://schemas.openxmlformats.org/officeDocument/2006/relationships/hyperlink" Target="https://nsearchives.nseindia.com/corporate/BRSR_544179_14072026201627.pdf" TargetMode="External"/><Relationship Id="rId2372" Type="http://schemas.openxmlformats.org/officeDocument/2006/relationships/hyperlink" Target="https://nsearchives.nseindia.com/corporate/BRSR_544179_14072026201627.pdf" TargetMode="External"/><Relationship Id="rId2373" Type="http://schemas.openxmlformats.org/officeDocument/2006/relationships/hyperlink" Target="https://nsearchives.nseindia.com/corporate/xbrl/BRSR_544179_1472026201627_BRSR_WebXMLFile_20260714_201903943.xml" TargetMode="External"/><Relationship Id="rId2374" Type="http://schemas.openxmlformats.org/officeDocument/2006/relationships/hyperlink" Target="https://nsearchives.nseindia.com/corporate/xbrl/BRSR_544179_1472026201627_BRSR_WebXMLFile_20260714_201903943.xml" TargetMode="External"/><Relationship Id="rId2375" Type="http://schemas.openxmlformats.org/officeDocument/2006/relationships/hyperlink" Target="https://nsearchives.nseindia.com/corporate/xbrl/BRSR_544179_1472026201627_BRSR_WebXMLFile_20260714_201903943.xml" TargetMode="External"/><Relationship Id="rId2376" Type="http://schemas.openxmlformats.org/officeDocument/2006/relationships/hyperlink" Target="https://nsearchives.nseindia.com/corporate/xbrl/BRSR_544179_1472026201627_BRSR_WebXMLFile_20260714_201903943.xml" TargetMode="External"/><Relationship Id="rId2377" Type="http://schemas.openxmlformats.org/officeDocument/2006/relationships/hyperlink" Target="https://nsearchives.nseindia.com/corporate/xbrl/BRSR_544179_1472026201627_BRSR_WebXMLFile_20260714_201903943.xml" TargetMode="External"/><Relationship Id="rId2378" Type="http://schemas.openxmlformats.org/officeDocument/2006/relationships/hyperlink" Target="https://nsearchives.nseindia.com/corporate/xbrl/INTEGRATED_FILING_INDAS_1664271_06052026100432_WEB.xml" TargetMode="External"/><Relationship Id="rId2379" Type="http://schemas.openxmlformats.org/officeDocument/2006/relationships/hyperlink" Target="https://nsearchives.nseindia.com/corporate/xbrl/BRSR_532424_1572026212442_BRSR_WebXMLFile_20260715_212500786.xml" TargetMode="External"/><Relationship Id="rId2380" Type="http://schemas.openxmlformats.org/officeDocument/2006/relationships/hyperlink" Target="https://nsearchives.nseindia.com/corporate/xbrl/BRSR_532424_1572026212442_BRSR_WebXMLFile_20260715_212500786.xml" TargetMode="External"/><Relationship Id="rId2381" Type="http://schemas.openxmlformats.org/officeDocument/2006/relationships/hyperlink" Target="https://nsearchives.nseindia.com/corporate/xbrl/INTEGRATED_FILING_INDAS_1664271_06052026100432_WEB.xml" TargetMode="External"/><Relationship Id="rId2382" Type="http://schemas.openxmlformats.org/officeDocument/2006/relationships/hyperlink" Target="https://nsearchives.nseindia.com/corporate/xbrl/BRSR_532424_1572026212442_BRSR_WebXMLFile_20260715_212500786.xml" TargetMode="External"/><Relationship Id="rId2383" Type="http://schemas.openxmlformats.org/officeDocument/2006/relationships/hyperlink" Target="https://nsearchives.nseindia.com/corporate/xbrl/AR_XBRL_GODREJCP_07092026162210.xml" TargetMode="External"/><Relationship Id="rId2384" Type="http://schemas.openxmlformats.org/officeDocument/2006/relationships/hyperlink" Target="https://nsearchives.nseindia.com/corporate/xbrl/BRSR_532424_1572026212442_BRSR_WebXMLFile_20260715_212500786.xml" TargetMode="External"/><Relationship Id="rId2385" Type="http://schemas.openxmlformats.org/officeDocument/2006/relationships/hyperlink" Target="https://nsearchives.nseindia.com/corporate/GODREJCP_15072026211701_SE_Intimation_-_BRSR-signed.pdf" TargetMode="External"/><Relationship Id="rId2386" Type="http://schemas.openxmlformats.org/officeDocument/2006/relationships/hyperlink" Target="https://nsearchives.nseindia.com/corporate/GODREJCP_15072026211701_SE_Intimation_-_BRSR-signed.pdf" TargetMode="External"/><Relationship Id="rId2387" Type="http://schemas.openxmlformats.org/officeDocument/2006/relationships/hyperlink" Target="https://nsearchives.nseindia.com/corporate/xbrl/BRSR_532424_1572026212442_BRSR_WebXMLFile_20260715_212500786.xml" TargetMode="External"/><Relationship Id="rId2388" Type="http://schemas.openxmlformats.org/officeDocument/2006/relationships/hyperlink" Target="https://nsearchives.nseindia.com/corporate/xbrl/BRSR_532424_1572026212442_BRSR_WebXMLFile_20260715_212500786.xml" TargetMode="External"/><Relationship Id="rId2389" Type="http://schemas.openxmlformats.org/officeDocument/2006/relationships/hyperlink" Target="https://nsearchives.nseindia.com/corporate/xbrl/BRSR_532424_1572026212442_BRSR_WebXMLFile_20260715_212500786.xml" TargetMode="External"/><Relationship Id="rId2390" Type="http://schemas.openxmlformats.org/officeDocument/2006/relationships/hyperlink" Target="https://nsearchives.nseindia.com/corporate/xbrl/BRSR_532424_1572026212442_BRSR_WebXMLFile_20260715_212500786.xml" TargetMode="External"/><Relationship Id="rId2391" Type="http://schemas.openxmlformats.org/officeDocument/2006/relationships/hyperlink" Target="https://nsearchives.nseindia.com/corporate/xbrl/BRSR_532424_1572026212442_BRSR_WebXMLFile_20260715_212500786.xml" TargetMode="External"/><Relationship Id="rId2392" Type="http://schemas.openxmlformats.org/officeDocument/2006/relationships/hyperlink" Target="https://nsearchives.nseindia.com/corporate/xbrl/INTEGRATED_FILING_INDAS_1667972_15052026073709_WEB.xml" TargetMode="External"/><Relationship Id="rId2393" Type="http://schemas.openxmlformats.org/officeDocument/2006/relationships/hyperlink" Target="https://nsearchives.nseindia.com/corporate/xbrl/GILBRSR2026_BRSR_WebXMLFile_20260720_184349932.xml" TargetMode="External"/><Relationship Id="rId2394" Type="http://schemas.openxmlformats.org/officeDocument/2006/relationships/hyperlink" Target="https://nsearchives.nseindia.com/corporate/xbrl/GILBRSR2026_BRSR_WebXMLFile_20260720_184349932.xml" TargetMode="External"/><Relationship Id="rId2395" Type="http://schemas.openxmlformats.org/officeDocument/2006/relationships/hyperlink" Target="https://nsearchives.nseindia.com/corporate/xbrl/INTEGRATED_FILING_INDAS_1667972_15052026073709_WEB.xml" TargetMode="External"/><Relationship Id="rId2396" Type="http://schemas.openxmlformats.org/officeDocument/2006/relationships/hyperlink" Target="https://nsearchives.nseindia.com/corporate/xbrl/GILBRSR2026_BRSR_WebXMLFile_20260720_184349932.xml" TargetMode="External"/><Relationship Id="rId2397" Type="http://schemas.openxmlformats.org/officeDocument/2006/relationships/hyperlink" Target="https://nsearchives.nseindia.com/corporate/xbrl/AR_XBRL_GODREJIND_21092026183341.xml" TargetMode="External"/><Relationship Id="rId2398" Type="http://schemas.openxmlformats.org/officeDocument/2006/relationships/hyperlink" Target="https://nsearchives.nseindia.com/corporate/xbrl/GILBRSR2026_BRSR_WebXMLFile_20260720_184349932.xml" TargetMode="External"/><Relationship Id="rId2399" Type="http://schemas.openxmlformats.org/officeDocument/2006/relationships/hyperlink" Target="https://nsearchives.nseindia.com/corporate/Anupama_20072026184324_GILBRSR2026.pdf" TargetMode="External"/><Relationship Id="rId2400" Type="http://schemas.openxmlformats.org/officeDocument/2006/relationships/hyperlink" Target="https://nsearchives.nseindia.com/corporate/Anupama_20072026184324_GILBRSR2026.pdf" TargetMode="External"/><Relationship Id="rId2401" Type="http://schemas.openxmlformats.org/officeDocument/2006/relationships/hyperlink" Target="https://nsearchives.nseindia.com/corporate/xbrl/GILBRSR2026_BRSR_WebXMLFile_20260720_184349932.xml" TargetMode="External"/><Relationship Id="rId2402" Type="http://schemas.openxmlformats.org/officeDocument/2006/relationships/hyperlink" Target="https://nsearchives.nseindia.com/corporate/xbrl/GILBRSR2026_BRSR_WebXMLFile_20260720_184349932.xml" TargetMode="External"/><Relationship Id="rId2403" Type="http://schemas.openxmlformats.org/officeDocument/2006/relationships/hyperlink" Target="https://nsearchives.nseindia.com/corporate/xbrl/GILBRSR2026_BRSR_WebXMLFile_20260720_184349932.xml" TargetMode="External"/><Relationship Id="rId2404" Type="http://schemas.openxmlformats.org/officeDocument/2006/relationships/hyperlink" Target="https://nsearchives.nseindia.com/corporate/xbrl/GILBRSR2026_BRSR_WebXMLFile_20260720_184349932.xml" TargetMode="External"/><Relationship Id="rId2405" Type="http://schemas.openxmlformats.org/officeDocument/2006/relationships/hyperlink" Target="https://nsearchives.nseindia.com/corporate/xbrl/GILBRSR2026_BRSR_WebXMLFile_20260720_184349932.xml" TargetMode="External"/><Relationship Id="rId2406" Type="http://schemas.openxmlformats.org/officeDocument/2006/relationships/hyperlink" Target="https://nsearchives.nseindia.com/corporate/xbrl/INTEGRATED_FILING_INDAS_1663489_04052026110406_WEB.xml" TargetMode="External"/><Relationship Id="rId2407" Type="http://schemas.openxmlformats.org/officeDocument/2006/relationships/hyperlink" Target="https://nsearchives.nseindia.com/corporate/xbrl/BRSR_WebXMLFile_20260708_162931719.xml" TargetMode="External"/><Relationship Id="rId2408" Type="http://schemas.openxmlformats.org/officeDocument/2006/relationships/hyperlink" Target="https://nsearchives.nseindia.com/corporate/xbrl/BRSR_WebXMLFile_20260708_162931719.xml" TargetMode="External"/><Relationship Id="rId2409" Type="http://schemas.openxmlformats.org/officeDocument/2006/relationships/hyperlink" Target="https://nsearchives.nseindia.com/corporate/xbrl/INTEGRATED_FILING_INDAS_1663489_04052026110406_WEB.xml" TargetMode="External"/><Relationship Id="rId2410" Type="http://schemas.openxmlformats.org/officeDocument/2006/relationships/hyperlink" Target="https://nsearchives.nseindia.com/corporate/xbrl/BRSR_WebXMLFile_20260708_162931719.xml" TargetMode="External"/><Relationship Id="rId2411" Type="http://schemas.openxmlformats.org/officeDocument/2006/relationships/hyperlink" Target="https://nsearchives.nseindia.com/corporate/xbrl/AR_XBRL_GODREJPROP_02092026182008.xml" TargetMode="External"/><Relationship Id="rId2412" Type="http://schemas.openxmlformats.org/officeDocument/2006/relationships/hyperlink" Target="https://nsearchives.nseindia.com/corporate/xbrl/BRSR_WebXMLFile_20260708_162931719.xml" TargetMode="External"/><Relationship Id="rId2413" Type="http://schemas.openxmlformats.org/officeDocument/2006/relationships/hyperlink" Target="https://nsearchives.nseindia.com/corporate/xbrl/BRSR_WebXMLFile_20260708_162931719.xml" TargetMode="External"/><Relationship Id="rId2414" Type="http://schemas.openxmlformats.org/officeDocument/2006/relationships/hyperlink" Target="https://nsearchives.nseindia.com/corporate/xbrl/BRSR_WebXMLFile_20260708_162931719.xml" TargetMode="External"/><Relationship Id="rId2415" Type="http://schemas.openxmlformats.org/officeDocument/2006/relationships/hyperlink" Target="https://nsearchives.nseindia.com/corporate/xbrl/BRSR_WebXMLFile_20260708_162931719.xml" TargetMode="External"/><Relationship Id="rId2416" Type="http://schemas.openxmlformats.org/officeDocument/2006/relationships/hyperlink" Target="https://nsearchives.nseindia.com/corporate/xbrl/BRSR_WebXMLFile_20260708_162931719.xml" TargetMode="External"/><Relationship Id="rId2417" Type="http://schemas.openxmlformats.org/officeDocument/2006/relationships/hyperlink" Target="https://nsearchives.nseindia.com/corporate/xbrl/BRSR_WebXMLFile_20260708_162931719.xml" TargetMode="External"/><Relationship Id="rId2418" Type="http://schemas.openxmlformats.org/officeDocument/2006/relationships/hyperlink" Target="https://nsearchives.nseindia.com/corporate/xbrl/BRSR_WebXMLFile_20260708_162931719.xml" TargetMode="External"/><Relationship Id="rId2419" Type="http://schemas.openxmlformats.org/officeDocument/2006/relationships/hyperlink" Target="https://nsearchives.nseindia.com/corporate/xbrl/BRSR_WebXMLFile_20260708_162931719.xml" TargetMode="External"/><Relationship Id="rId2420" Type="http://schemas.openxmlformats.org/officeDocument/2006/relationships/hyperlink" Target="https://nsearchives.nseindia.com/corporate/xbrl/INTEGRATED_FILING_INDAS_1669606_19052026085822_WEB.xml" TargetMode="External"/><Relationship Id="rId2421" Type="http://schemas.openxmlformats.org/officeDocument/2006/relationships/hyperlink" Target="https://nsearchives.nseindia.com/corporate/GPIL_25082026192151_GPILNSEBSEBRSR2526.pdf" TargetMode="External"/><Relationship Id="rId2422" Type="http://schemas.openxmlformats.org/officeDocument/2006/relationships/hyperlink" Target="https://nsearchives.nseindia.com/corporate/GPIL_25082026192151_GPILNSEBSEBRSR2526.pdf" TargetMode="External"/><Relationship Id="rId2423" Type="http://schemas.openxmlformats.org/officeDocument/2006/relationships/hyperlink" Target="https://nsearchives.nseindia.com/corporate/xbrl/INTEGRATED_FILING_INDAS_1669606_19052026085822_WEB.xml" TargetMode="External"/><Relationship Id="rId2424" Type="http://schemas.openxmlformats.org/officeDocument/2006/relationships/hyperlink" Target="https://nsearchives.nseindia.com/corporate/xbrl/BRSR_2397_WebXMLFile_20260825_192218466.xml" TargetMode="External"/><Relationship Id="rId2425" Type="http://schemas.openxmlformats.org/officeDocument/2006/relationships/hyperlink" Target="https://nsearchives.nseindia.com/corporate/xbrl/AR_XBRL_GPIL_16102026181533.xml" TargetMode="External"/><Relationship Id="rId2426" Type="http://schemas.openxmlformats.org/officeDocument/2006/relationships/hyperlink" Target="https://nsearchives.nseindia.com/corporate/GPIL_25082026192151_GPILNSEBSEBRSR2526.pdf" TargetMode="External"/><Relationship Id="rId2427" Type="http://schemas.openxmlformats.org/officeDocument/2006/relationships/hyperlink" Target="https://nsearchives.nseindia.com/corporate/GPIL_25082026192151_GPILNSEBSEBRSR2526.pdf" TargetMode="External"/><Relationship Id="rId2428" Type="http://schemas.openxmlformats.org/officeDocument/2006/relationships/hyperlink" Target="https://nsearchives.nseindia.com/corporate/GPIL_25082026192151_GPILNSEBSEBRSR2526.pdf" TargetMode="External"/><Relationship Id="rId2429" Type="http://schemas.openxmlformats.org/officeDocument/2006/relationships/hyperlink" Target="https://nsearchives.nseindia.com/corporate/xbrl/BRSR_2397_WebXMLFile_20260825_192218466.xml" TargetMode="External"/><Relationship Id="rId2430" Type="http://schemas.openxmlformats.org/officeDocument/2006/relationships/hyperlink" Target="https://nsearchives.nseindia.com/corporate/xbrl/BRSR_2397_WebXMLFile_20260825_192218466.xml" TargetMode="External"/><Relationship Id="rId2431" Type="http://schemas.openxmlformats.org/officeDocument/2006/relationships/hyperlink" Target="https://nsearchives.nseindia.com/corporate/xbrl/BRSR_2397_WebXMLFile_20260825_192218466.xml" TargetMode="External"/><Relationship Id="rId2432" Type="http://schemas.openxmlformats.org/officeDocument/2006/relationships/hyperlink" Target="https://nsearchives.nseindia.com/corporate/xbrl/BRSR_2397_WebXMLFile_20260825_192218466.xml" TargetMode="External"/><Relationship Id="rId2433" Type="http://schemas.openxmlformats.org/officeDocument/2006/relationships/hyperlink" Target="https://nsearchives.nseindia.com/corporate/xbrl/BRSR_2397_WebXMLFile_20260825_192218466.xml" TargetMode="External"/><Relationship Id="rId2434" Type="http://schemas.openxmlformats.org/officeDocument/2006/relationships/hyperlink" Target="https://nsearchives.nseindia.com/corporate/xbrl/INTEGRATED_FILING_INDAS_1661190_29042026045633_WEB.xml" TargetMode="External"/><Relationship Id="rId2435" Type="http://schemas.openxmlformats.org/officeDocument/2006/relationships/hyperlink" Target="https://nsearchives.nseindia.com/corporate/xbrl/NSEBSEBRSRXML_BRSR_WebXMLFile_20260715_123509510.xml" TargetMode="External"/><Relationship Id="rId2436" Type="http://schemas.openxmlformats.org/officeDocument/2006/relationships/hyperlink" Target="https://nsearchives.nseindia.com/corporate/xbrl/NSEBSEBRSRXML_BRSR_WebXMLFile_20260715_123509510.xml" TargetMode="External"/><Relationship Id="rId2437" Type="http://schemas.openxmlformats.org/officeDocument/2006/relationships/hyperlink" Target="https://nsearchives.nseindia.com/corporate/xbrl/INTEGRATED_FILING_INDAS_1661190_29042026045633_WEB.xml" TargetMode="External"/><Relationship Id="rId2438" Type="http://schemas.openxmlformats.org/officeDocument/2006/relationships/hyperlink" Target="https://nsearchives.nseindia.com/corporate/xbrl/NSEBSEBRSRXML_BRSR_WebXMLFile_20260715_123509510.xml" TargetMode="External"/><Relationship Id="rId2439" Type="http://schemas.openxmlformats.org/officeDocument/2006/relationships/hyperlink" Target="https://nsearchives.nseindia.com/corporate/xbrl/INTEGRATED_FILING_INDAS_1661190_29042026045633_WEB.xml" TargetMode="External"/><Relationship Id="rId2440" Type="http://schemas.openxmlformats.org/officeDocument/2006/relationships/hyperlink" Target="https://nsearchives.nseindia.com/corporate/xbrl/NSEBSEBRSRXML_BRSR_WebXMLFile_20260715_123509510.xml" TargetMode="External"/><Relationship Id="rId2441" Type="http://schemas.openxmlformats.org/officeDocument/2006/relationships/hyperlink" Target="https://nsearchives.nseindia.com/corporate/xbrl/NSEBSEBRSRXML_BRSR_WebXMLFile_20260715_123509510.xml" TargetMode="External"/><Relationship Id="rId2442" Type="http://schemas.openxmlformats.org/officeDocument/2006/relationships/hyperlink" Target="https://nsearchives.nseindia.com/corporate/xbrl/NSEBSEBRSRXML_BRSR_WebXMLFile_20260715_123509510.xml" TargetMode="External"/><Relationship Id="rId2443" Type="http://schemas.openxmlformats.org/officeDocument/2006/relationships/hyperlink" Target="https://nsearchives.nseindia.com/corporate/xbrl/NSEBSEBRSRXML_BRSR_WebXMLFile_20260715_123509510.xml" TargetMode="External"/><Relationship Id="rId2444" Type="http://schemas.openxmlformats.org/officeDocument/2006/relationships/hyperlink" Target="https://nsearchives.nseindia.com/corporate/xbrl/NSEBSEBRSRXML_BRSR_WebXMLFile_20260715_123509510.xml" TargetMode="External"/><Relationship Id="rId2445" Type="http://schemas.openxmlformats.org/officeDocument/2006/relationships/hyperlink" Target="https://nsearchives.nseindia.com/corporate/xbrl/NSEBSEBRSRXML_BRSR_WebXMLFile_20260715_123509510.xml" TargetMode="External"/><Relationship Id="rId2446" Type="http://schemas.openxmlformats.org/officeDocument/2006/relationships/hyperlink" Target="https://nsearchives.nseindia.com/corporate/xbrl/NSEBSEBRSRXML_BRSR_WebXMLFile_20260715_123509510.xml" TargetMode="External"/><Relationship Id="rId2447" Type="http://schemas.openxmlformats.org/officeDocument/2006/relationships/hyperlink" Target="https://nsearchives.nseindia.com/corporate/xbrl/NSEBSEBRSRXML_BRSR_WebXMLFile_20260715_123509510.xml" TargetMode="External"/><Relationship Id="rId2448" Type="http://schemas.openxmlformats.org/officeDocument/2006/relationships/hyperlink" Target="https://nsearchives.nseindia.com/corporate/xbrl/INTEGRATED_FILING_INDAS_1678916_02062026033718_WEB.xml" TargetMode="External"/><Relationship Id="rId2449" Type="http://schemas.openxmlformats.org/officeDocument/2006/relationships/hyperlink" Target="https://nsearchives.nseindia.com/corporate/xbrl/BRSR_509488_872026163415_BRSR_WebXMLFile_20260708_163521484.xml" TargetMode="External"/><Relationship Id="rId2450" Type="http://schemas.openxmlformats.org/officeDocument/2006/relationships/hyperlink" Target="https://nsearchives.nseindia.com/corporate/xbrl/BRSR_509488_872026163415_BRSR_WebXMLFile_20260708_163521484.xml" TargetMode="External"/><Relationship Id="rId2451" Type="http://schemas.openxmlformats.org/officeDocument/2006/relationships/hyperlink" Target="https://nsearchives.nseindia.com/corporate/xbrl/INTEGRATED_FILING_INDAS_1678916_02062026033718_WEB.xml" TargetMode="External"/><Relationship Id="rId2452" Type="http://schemas.openxmlformats.org/officeDocument/2006/relationships/hyperlink" Target="https://nsearchives.nseindia.com/corporate/xbrl/BRSR_509488_872026163415_BRSR_WebXMLFile_20260708_163521484.xml" TargetMode="External"/><Relationship Id="rId2453" Type="http://schemas.openxmlformats.org/officeDocument/2006/relationships/hyperlink" Target="https://nsearchives.nseindia.com/corporate/xbrl/AR_XBRL_GRAPHITE_02092026171411.xml" TargetMode="External"/><Relationship Id="rId2454" Type="http://schemas.openxmlformats.org/officeDocument/2006/relationships/hyperlink" Target="https://nsearchives.nseindia.com/corporate/xbrl/BRSR_509488_872026163415_BRSR_WebXMLFile_20260708_163521484.xml" TargetMode="External"/><Relationship Id="rId2455" Type="http://schemas.openxmlformats.org/officeDocument/2006/relationships/hyperlink" Target="https://nsearchives.nseindia.com/corporate/xbrl/BRSR_509488_872026163415_BRSR_WebXMLFile_20260708_163521484.xml" TargetMode="External"/><Relationship Id="rId2456" Type="http://schemas.openxmlformats.org/officeDocument/2006/relationships/hyperlink" Target="https://nsearchives.nseindia.com/corporate/xbrl/BRSR_509488_872026163415_BRSR_WebXMLFile_20260708_163521484.xml" TargetMode="External"/><Relationship Id="rId2457" Type="http://schemas.openxmlformats.org/officeDocument/2006/relationships/hyperlink" Target="https://nsearchives.nseindia.com/corporate/xbrl/BRSR_509488_872026163415_BRSR_WebXMLFile_20260708_163521484.xml" TargetMode="External"/><Relationship Id="rId2458" Type="http://schemas.openxmlformats.org/officeDocument/2006/relationships/hyperlink" Target="https://nsearchives.nseindia.com/corporate/xbrl/BRSR_509488_872026163415_BRSR_WebXMLFile_20260708_163521484.xml" TargetMode="External"/><Relationship Id="rId2459" Type="http://schemas.openxmlformats.org/officeDocument/2006/relationships/hyperlink" Target="https://nsearchives.nseindia.com/corporate/xbrl/BRSR_509488_872026163415_BRSR_WebXMLFile_20260708_163521484.xml" TargetMode="External"/><Relationship Id="rId2460" Type="http://schemas.openxmlformats.org/officeDocument/2006/relationships/hyperlink" Target="https://nsearchives.nseindia.com/corporate/xbrl/BRSR_509488_872026163415_BRSR_WebXMLFile_20260708_163521484.xml" TargetMode="External"/><Relationship Id="rId2461" Type="http://schemas.openxmlformats.org/officeDocument/2006/relationships/hyperlink" Target="https://nsearchives.nseindia.com/corporate/xbrl/BRSR_509488_872026163415_BRSR_WebXMLFile_20260708_163521484.xml" TargetMode="External"/><Relationship Id="rId2462" Type="http://schemas.openxmlformats.org/officeDocument/2006/relationships/hyperlink" Target="https://nsearchives.nseindia.com/corporate/xbrl/INTEGRATED_FILING_INDAS_1669866_20052026033718_WEB.xml" TargetMode="External"/><Relationship Id="rId2463" Type="http://schemas.openxmlformats.org/officeDocument/2006/relationships/hyperlink" Target="https://nsearchives.nseindia.com/corporate/xbrl/BRSR_BRSR_WebXMLFile_20260716_224841020.xml" TargetMode="External"/><Relationship Id="rId2464" Type="http://schemas.openxmlformats.org/officeDocument/2006/relationships/hyperlink" Target="https://nsearchives.nseindia.com/corporate/xbrl/BRSR_BRSR_WebXMLFile_20260716_224841020.xml" TargetMode="External"/><Relationship Id="rId2465" Type="http://schemas.openxmlformats.org/officeDocument/2006/relationships/hyperlink" Target="https://nsearchives.nseindia.com/corporate/xbrl/INTEGRATED_FILING_INDAS_1669866_20052026033718_WEB.xml" TargetMode="External"/><Relationship Id="rId2466" Type="http://schemas.openxmlformats.org/officeDocument/2006/relationships/hyperlink" Target="https://nsearchives.nseindia.com/corporate/xbrl/BRSR_BRSR_WebXMLFile_20260716_224841020.xml" TargetMode="External"/><Relationship Id="rId2467" Type="http://schemas.openxmlformats.org/officeDocument/2006/relationships/hyperlink" Target="https://nsearchives.nseindia.com/corporate/xbrl/AR_XBRL_GRASIM_17092026182858.xml" TargetMode="External"/><Relationship Id="rId2468" Type="http://schemas.openxmlformats.org/officeDocument/2006/relationships/hyperlink" Target="https://nsearchives.nseindia.com/corporate/xbrl/BRSR_BRSR_WebXMLFile_20260716_224841020.xml" TargetMode="External"/><Relationship Id="rId2469" Type="http://schemas.openxmlformats.org/officeDocument/2006/relationships/hyperlink" Target="https://nsearchives.nseindia.com/corporate/xbrl/BRSR_BRSR_WebXMLFile_20260716_224841020.xml" TargetMode="External"/><Relationship Id="rId2470" Type="http://schemas.openxmlformats.org/officeDocument/2006/relationships/hyperlink" Target="https://nsearchives.nseindia.com/corporate/xbrl/BRSR_BRSR_WebXMLFile_20260716_224841020.xml" TargetMode="External"/><Relationship Id="rId2471" Type="http://schemas.openxmlformats.org/officeDocument/2006/relationships/hyperlink" Target="https://nsearchives.nseindia.com/corporate/xbrl/BRSR_BRSR_WebXMLFile_20260716_224841020.xml" TargetMode="External"/><Relationship Id="rId2472" Type="http://schemas.openxmlformats.org/officeDocument/2006/relationships/hyperlink" Target="https://nsearchives.nseindia.com/corporate/xbrl/BRSR_BRSR_WebXMLFile_20260716_224841020.xml" TargetMode="External"/><Relationship Id="rId2473" Type="http://schemas.openxmlformats.org/officeDocument/2006/relationships/hyperlink" Target="https://nsearchives.nseindia.com/corporate/xbrl/BRSR_BRSR_WebXMLFile_20260716_224841020.xml" TargetMode="External"/><Relationship Id="rId2474" Type="http://schemas.openxmlformats.org/officeDocument/2006/relationships/hyperlink" Target="https://nsearchives.nseindia.com/corporate/xbrl/BRSR_BRSR_WebXMLFile_20260716_224841020.xml" TargetMode="External"/><Relationship Id="rId2475" Type="http://schemas.openxmlformats.org/officeDocument/2006/relationships/hyperlink" Target="https://nsearchives.nseindia.com/corporate/xbrl/BRSR_BRSR_WebXMLFile_20260716_224841020.xml" TargetMode="External"/><Relationship Id="rId2476" Type="http://schemas.openxmlformats.org/officeDocument/2006/relationships/hyperlink" Target="https://nsearchives.nseindia.com/corporate/xbrl/INTEGRATED_FILING_INDAS_1664641_07052026082124_WEB.xml" TargetMode="External"/><Relationship Id="rId2477" Type="http://schemas.openxmlformats.org/officeDocument/2006/relationships/hyperlink" Target="https://nsearchives.nseindia.com/corporate/xbrl/BRSR_3733_WebXMLFile_20260902_163433092.xml" TargetMode="External"/><Relationship Id="rId2478" Type="http://schemas.openxmlformats.org/officeDocument/2006/relationships/hyperlink" Target="https://nsearchives.nseindia.com/corporate/xbrl/BRSR_3733_WebXMLFile_20260902_163433092.xml" TargetMode="External"/><Relationship Id="rId2479" Type="http://schemas.openxmlformats.org/officeDocument/2006/relationships/hyperlink" Target="https://nsearchives.nseindia.com/corporate/xbrl/INTEGRATED_FILING_INDAS_1664641_07052026082124_WEB.xml" TargetMode="External"/><Relationship Id="rId2480" Type="http://schemas.openxmlformats.org/officeDocument/2006/relationships/hyperlink" Target="https://nsearchives.nseindia.com/corporate/xbrl/BRSR_3733_WebXMLFile_20260902_163433092.xml" TargetMode="External"/><Relationship Id="rId2481" Type="http://schemas.openxmlformats.org/officeDocument/2006/relationships/hyperlink" Target="https://nsearchives.nseindia.com/corporate/xbrl/INTEGRATED_FILING_INDAS_1664641_07052026082124_WEB.xml" TargetMode="External"/><Relationship Id="rId2482" Type="http://schemas.openxmlformats.org/officeDocument/2006/relationships/hyperlink" Target="https://nsearchives.nseindia.com/corporate/xbrl/BRSR_3733_WebXMLFile_20260902_163433092.xml" TargetMode="External"/><Relationship Id="rId2483" Type="http://schemas.openxmlformats.org/officeDocument/2006/relationships/hyperlink" Target="https://nsearchives.nseindia.com/corporate/xbrl/BRSR_3733_WebXMLFile_20260902_163433092.xml" TargetMode="External"/><Relationship Id="rId2484" Type="http://schemas.openxmlformats.org/officeDocument/2006/relationships/hyperlink" Target="https://nsearchives.nseindia.com/corporate/xbrl/BRSR_3733_WebXMLFile_20260902_163433092.xml" TargetMode="External"/><Relationship Id="rId2485" Type="http://schemas.openxmlformats.org/officeDocument/2006/relationships/hyperlink" Target="https://nsearchives.nseindia.com/corporate/xbrl/BRSR_3733_WebXMLFile_20260902_163433092.xml" TargetMode="External"/><Relationship Id="rId2486" Type="http://schemas.openxmlformats.org/officeDocument/2006/relationships/hyperlink" Target="https://nsearchives.nseindia.com/corporate/xbrl/BRSR_3733_WebXMLFile_20260902_163433092.xml" TargetMode="External"/><Relationship Id="rId2487" Type="http://schemas.openxmlformats.org/officeDocument/2006/relationships/hyperlink" Target="https://nsearchives.nseindia.com/corporate/xbrl/BRSR_3733_WebXMLFile_20260902_163433092.xml" TargetMode="External"/><Relationship Id="rId2488" Type="http://schemas.openxmlformats.org/officeDocument/2006/relationships/hyperlink" Target="https://nsearchives.nseindia.com/corporate/xbrl/BRSR_3733_WebXMLFile_20260902_163433092.xml" TargetMode="External"/><Relationship Id="rId2489" Type="http://schemas.openxmlformats.org/officeDocument/2006/relationships/hyperlink" Target="https://nsearchives.nseindia.com/corporate/xbrl/BRSR_3733_WebXMLFile_20260902_163433092.xml" TargetMode="External"/><Relationship Id="rId2490" Type="http://schemas.openxmlformats.org/officeDocument/2006/relationships/hyperlink" Target="https://nsearchives.nseindia.com/corporate/xbrl/INTEGRATED_FILING_INDAS_1665187_09052026120205_WEB.xml" TargetMode="External"/><Relationship Id="rId2491" Type="http://schemas.openxmlformats.org/officeDocument/2006/relationships/hyperlink" Target="https://nsearchives.nseindia.com/corporate/xbrl/XMLBRSR2025-26_BRSR_WebXMLFile_20260630_212541446.xml" TargetMode="External"/><Relationship Id="rId2492" Type="http://schemas.openxmlformats.org/officeDocument/2006/relationships/hyperlink" Target="https://nsearchives.nseindia.com/corporate/xbrl/XMLBRSR2025-26_BRSR_WebXMLFile_20260630_212541446.xml" TargetMode="External"/><Relationship Id="rId2493" Type="http://schemas.openxmlformats.org/officeDocument/2006/relationships/hyperlink" Target="https://nsearchives.nseindia.com/corporate/xbrl/INTEGRATED_FILING_INDAS_1665187_09052026120205_WEB.xml" TargetMode="External"/><Relationship Id="rId2494" Type="http://schemas.openxmlformats.org/officeDocument/2006/relationships/hyperlink" Target="https://nsearchives.nseindia.com/corporate/xbrl/XMLBRSR2025-26_BRSR_WebXMLFile_20260630_212541446.xml" TargetMode="External"/><Relationship Id="rId2495" Type="http://schemas.openxmlformats.org/officeDocument/2006/relationships/hyperlink" Target="https://nsearchives.nseindia.com/corporate/xbrl/INTEGRATED_FILING_INDAS_1665187_09052026120205_WEB.xml" TargetMode="External"/><Relationship Id="rId2496" Type="http://schemas.openxmlformats.org/officeDocument/2006/relationships/hyperlink" Target="https://nsearchives.nseindia.com/corporate/xbrl/XMLBRSR2025-26_BRSR_WebXMLFile_20260630_212541446.xml" TargetMode="External"/><Relationship Id="rId2497" Type="http://schemas.openxmlformats.org/officeDocument/2006/relationships/hyperlink" Target="https://www.grindwellnorton.co.in/sites/grindwellnorton.co.in/files/2026-06/GNO%20Annual%20Report%202025-26.pdf" TargetMode="External"/><Relationship Id="rId2498" Type="http://schemas.openxmlformats.org/officeDocument/2006/relationships/hyperlink" Target="https://www.grindwellnorton.co.in/sites/grindwellnorton.co.in/files/2026-06/GNO%20Annual%20Report%202025-26.pdf" TargetMode="External"/><Relationship Id="rId2499" Type="http://schemas.openxmlformats.org/officeDocument/2006/relationships/hyperlink" Target="https://nsearchives.nseindia.com/corporate/xbrl/XMLBRSR2025-26_BRSR_WebXMLFile_20260630_212541446.xml" TargetMode="External"/><Relationship Id="rId2500" Type="http://schemas.openxmlformats.org/officeDocument/2006/relationships/hyperlink" Target="https://nsearchives.nseindia.com/corporate/xbrl/XMLBRSR2025-26_BRSR_WebXMLFile_20260630_212541446.xml" TargetMode="External"/><Relationship Id="rId2501" Type="http://schemas.openxmlformats.org/officeDocument/2006/relationships/hyperlink" Target="https://nsearchives.nseindia.com/corporate/xbrl/XMLBRSR2025-26_BRSR_WebXMLFile_20260630_212541446.xml" TargetMode="External"/><Relationship Id="rId2502" Type="http://schemas.openxmlformats.org/officeDocument/2006/relationships/hyperlink" Target="https://nsearchives.nseindia.com/corporate/xbrl/XMLBRSR2025-26_BRSR_WebXMLFile_20260630_212541446.xml" TargetMode="External"/><Relationship Id="rId2503" Type="http://schemas.openxmlformats.org/officeDocument/2006/relationships/hyperlink" Target="https://nsearchives.nseindia.com/corporate/xbrl/XMLBRSR2025-26_BRSR_WebXMLFile_20260630_212541446.xml" TargetMode="External"/><Relationship Id="rId2504" Type="http://schemas.openxmlformats.org/officeDocument/2006/relationships/hyperlink" Target="https://nsearchives.nseindia.com/corporate/xbrl/INTEGRATED_FILING_INDAS_1660572_28042026072749_WEB.xml" TargetMode="External"/><Relationship Id="rId2505" Type="http://schemas.openxmlformats.org/officeDocument/2006/relationships/hyperlink" Target="https://nsearchives.nseindia.com/corporate/xbrl/BRSR_16762_WebXMLFile_20260903_172601771.xml" TargetMode="External"/><Relationship Id="rId2506" Type="http://schemas.openxmlformats.org/officeDocument/2006/relationships/hyperlink" Target="https://nsearchives.nseindia.com/corporate/xbrl/BRSR_16762_WebXMLFile_20260903_172601771.xml" TargetMode="External"/><Relationship Id="rId2507" Type="http://schemas.openxmlformats.org/officeDocument/2006/relationships/hyperlink" Target="https://nsearchives.nseindia.com/corporate/xbrl/INTEGRATED_FILING_INDAS_1660572_28042026072749_WEB.xml" TargetMode="External"/><Relationship Id="rId2508" Type="http://schemas.openxmlformats.org/officeDocument/2006/relationships/hyperlink" Target="https://nsearchives.nseindia.com/corporate/xbrl/BRSR_16762_WebXMLFile_20260903_172601771.xml" TargetMode="External"/><Relationship Id="rId2509" Type="http://schemas.openxmlformats.org/officeDocument/2006/relationships/hyperlink" Target="https://nsearchives.nseindia.com/corporate/xbrl/INTEGRATED_FILING_INDAS_1660572_28042026072749_WEB.xml" TargetMode="External"/><Relationship Id="rId2510" Type="http://schemas.openxmlformats.org/officeDocument/2006/relationships/hyperlink" Target="https://nsearchives.nseindia.com/corporate/xbrl/BRSR_16762_WebXMLFile_20260903_172601771.xml" TargetMode="External"/><Relationship Id="rId2511" Type="http://schemas.openxmlformats.org/officeDocument/2006/relationships/hyperlink" Target="https://nsearchives.nseindia.com/corporate/GRSE_03092026172554_BRSR_FY_2025_26_GRSE.pdf" TargetMode="External"/><Relationship Id="rId2512" Type="http://schemas.openxmlformats.org/officeDocument/2006/relationships/hyperlink" Target="https://nsearchives.nseindia.com/corporate/GRSE_03092026172554_BRSR_FY_2025_26_GRSE.pdf" TargetMode="External"/><Relationship Id="rId2513" Type="http://schemas.openxmlformats.org/officeDocument/2006/relationships/hyperlink" Target="https://nsearchives.nseindia.com/corporate/xbrl/BRSR_16762_WebXMLFile_20260903_172601771.xml" TargetMode="External"/><Relationship Id="rId2514" Type="http://schemas.openxmlformats.org/officeDocument/2006/relationships/hyperlink" Target="https://nsearchives.nseindia.com/corporate/xbrl/BRSR_16762_WebXMLFile_20260903_172601771.xml" TargetMode="External"/><Relationship Id="rId2515" Type="http://schemas.openxmlformats.org/officeDocument/2006/relationships/hyperlink" Target="https://nsearchives.nseindia.com/corporate/xbrl/BRSR_16762_WebXMLFile_20260903_172601771.xml" TargetMode="External"/><Relationship Id="rId2516" Type="http://schemas.openxmlformats.org/officeDocument/2006/relationships/hyperlink" Target="https://nsearchives.nseindia.com/corporate/xbrl/BRSR_16762_WebXMLFile_20260903_172601771.xml" TargetMode="External"/><Relationship Id="rId2517" Type="http://schemas.openxmlformats.org/officeDocument/2006/relationships/hyperlink" Target="https://nsearchives.nseindia.com/corporate/xbrl/BRSR_16762_WebXMLFile_20260903_172601771.xml" TargetMode="External"/><Relationship Id="rId2518" Type="http://schemas.openxmlformats.org/officeDocument/2006/relationships/hyperlink" Target="https://nsearchives.nseindia.com/corporate/xbrl/INTEGRATED_FILING_INDAS_1678432_01062026042822_WEB.xml" TargetMode="External"/><Relationship Id="rId2519" Type="http://schemas.openxmlformats.org/officeDocument/2006/relationships/hyperlink" Target="https://nsearchives.nseindia.com/corporate/xbrl/BRSR_13076_WebXMLFile_20260905_205724849.xml" TargetMode="External"/><Relationship Id="rId2520" Type="http://schemas.openxmlformats.org/officeDocument/2006/relationships/hyperlink" Target="https://nsearchives.nseindia.com/corporate/xbrl/BRSR_13076_WebXMLFile_20260905_205724849.xml" TargetMode="External"/><Relationship Id="rId2521" Type="http://schemas.openxmlformats.org/officeDocument/2006/relationships/hyperlink" Target="https://nsearchives.nseindia.com/corporate/xbrl/INTEGRATED_FILING_INDAS_1678432_01062026042822_WEB.xml" TargetMode="External"/><Relationship Id="rId2522" Type="http://schemas.openxmlformats.org/officeDocument/2006/relationships/hyperlink" Target="https://nsearchives.nseindia.com/corporate/xbrl/BRSR_13076_WebXMLFile_20260905_205724849.xml" TargetMode="External"/><Relationship Id="rId2523" Type="http://schemas.openxmlformats.org/officeDocument/2006/relationships/hyperlink" Target="https://nsearchives.nseindia.com/corporate/xbrl/INTEGRATED_FILING_INDAS_1678432_01062026042822_WEB.xml" TargetMode="External"/><Relationship Id="rId2524" Type="http://schemas.openxmlformats.org/officeDocument/2006/relationships/hyperlink" Target="https://nsearchives.nseindia.com/corporate/xbrl/BRSR_13076_WebXMLFile_20260905_205724849.xml" TargetMode="External"/><Relationship Id="rId2525" Type="http://schemas.openxmlformats.org/officeDocument/2006/relationships/hyperlink" Target="https://nsearchives.nseindia.com/corporate/GUJGASLTD_05092026205659_1619SECBRSR2526.pdf" TargetMode="External"/><Relationship Id="rId2526" Type="http://schemas.openxmlformats.org/officeDocument/2006/relationships/hyperlink" Target="https://nsearchives.nseindia.com/corporate/GUJGASLTD_05092026205659_1619SECBRSR2526.pdf" TargetMode="External"/><Relationship Id="rId2527" Type="http://schemas.openxmlformats.org/officeDocument/2006/relationships/hyperlink" Target="https://nsearchives.nseindia.com/corporate/xbrl/BRSR_13076_WebXMLFile_20260905_205724849.xml" TargetMode="External"/><Relationship Id="rId2528" Type="http://schemas.openxmlformats.org/officeDocument/2006/relationships/hyperlink" Target="https://nsearchives.nseindia.com/corporate/xbrl/BRSR_13076_WebXMLFile_20260905_205724849.xml" TargetMode="External"/><Relationship Id="rId2529" Type="http://schemas.openxmlformats.org/officeDocument/2006/relationships/hyperlink" Target="https://nsearchives.nseindia.com/corporate/xbrl/BRSR_13076_WebXMLFile_20260905_205724849.xml" TargetMode="External"/><Relationship Id="rId2530" Type="http://schemas.openxmlformats.org/officeDocument/2006/relationships/hyperlink" Target="https://nsearchives.nseindia.com/corporate/xbrl/BRSR_13076_WebXMLFile_20260905_205724849.xml" TargetMode="External"/><Relationship Id="rId2531" Type="http://schemas.openxmlformats.org/officeDocument/2006/relationships/hyperlink" Target="https://nsearchives.nseindia.com/corporate/xbrl/BRSR_13076_WebXMLFile_20260905_205724849.xml" TargetMode="External"/><Relationship Id="rId2532" Type="http://schemas.openxmlformats.org/officeDocument/2006/relationships/hyperlink" Target="https://nsearchives.nseindia.com/corporate/xbrl/INTEGRATED_FILING_INDAS_1668973_18052026085022_WEB.xml" TargetMode="External"/><Relationship Id="rId2533" Type="http://schemas.openxmlformats.org/officeDocument/2006/relationships/hyperlink" Target="https://nsearchives.nseindia.com/corporate/xbrl/BRSR_459_WebXMLFile_20260814_123413543.xml" TargetMode="External"/><Relationship Id="rId2534" Type="http://schemas.openxmlformats.org/officeDocument/2006/relationships/hyperlink" Target="https://nsearchives.nseindia.com/corporate/xbrl/BRSR_459_WebXMLFile_20260814_123413543.xml" TargetMode="External"/><Relationship Id="rId2535" Type="http://schemas.openxmlformats.org/officeDocument/2006/relationships/hyperlink" Target="https://nsearchives.nseindia.com/corporate/xbrl/INTEGRATED_FILING_INDAS_1668973_18052026085022_WEB.xml" TargetMode="External"/><Relationship Id="rId2536" Type="http://schemas.openxmlformats.org/officeDocument/2006/relationships/hyperlink" Target="https://nsearchives.nseindia.com/corporate/xbrl/BRSR_459_WebXMLFile_20260814_123413543.xml" TargetMode="External"/><Relationship Id="rId2537" Type="http://schemas.openxmlformats.org/officeDocument/2006/relationships/hyperlink" Target="https://nsearchives.nseindia.com/corporate/xbrl/AR_XBRL_GVT&amp;D_08102026230533.xml" TargetMode="External"/><Relationship Id="rId2538" Type="http://schemas.openxmlformats.org/officeDocument/2006/relationships/hyperlink" Target="https://nsearchives.nseindia.com/corporate/xbrl/BRSR_459_WebXMLFile_20260814_123413543.xml" TargetMode="External"/><Relationship Id="rId2539" Type="http://schemas.openxmlformats.org/officeDocument/2006/relationships/hyperlink" Target="https://nsearchives.nseindia.com/corporate/xbrl/BRSR_459_WebXMLFile_20260814_123413543.xml" TargetMode="External"/><Relationship Id="rId2540" Type="http://schemas.openxmlformats.org/officeDocument/2006/relationships/hyperlink" Target="https://nsearchives.nseindia.com/corporate/xbrl/BRSR_459_WebXMLFile_20260814_123413543.xml" TargetMode="External"/><Relationship Id="rId2541" Type="http://schemas.openxmlformats.org/officeDocument/2006/relationships/hyperlink" Target="https://nsearchives.nseindia.com/corporate/xbrl/BRSR_459_WebXMLFile_20260814_123413543.xml" TargetMode="External"/><Relationship Id="rId2542" Type="http://schemas.openxmlformats.org/officeDocument/2006/relationships/hyperlink" Target="https://nsearchives.nseindia.com/corporate/xbrl/BRSR_459_WebXMLFile_20260814_123413543.xml" TargetMode="External"/><Relationship Id="rId2543" Type="http://schemas.openxmlformats.org/officeDocument/2006/relationships/hyperlink" Target="https://nsearchives.nseindia.com/corporate/xbrl/BRSR_459_WebXMLFile_20260814_123413543.xml" TargetMode="External"/><Relationship Id="rId2544" Type="http://schemas.openxmlformats.org/officeDocument/2006/relationships/hyperlink" Target="https://nsearchives.nseindia.com/corporate/xbrl/BRSR_459_WebXMLFile_20260814_123413543.xml" TargetMode="External"/><Relationship Id="rId2545" Type="http://schemas.openxmlformats.org/officeDocument/2006/relationships/hyperlink" Target="https://nsearchives.nseindia.com/corporate/xbrl/BRSR_459_WebXMLFile_20260814_123413543.xml" TargetMode="External"/><Relationship Id="rId2546" Type="http://schemas.openxmlformats.org/officeDocument/2006/relationships/hyperlink" Target="https://nsearchives.nseindia.com/corporate/xbrl/INTEGRATED_FILING_INDAS_1667076_14052026050422_WEB.xml" TargetMode="External"/><Relationship Id="rId2547" Type="http://schemas.openxmlformats.org/officeDocument/2006/relationships/hyperlink" Target="https://nsearchives.nseindia.com/corporate/xbrl/BRSR_15998_WebXMLFile_20260804_110748646.xml" TargetMode="External"/><Relationship Id="rId2548" Type="http://schemas.openxmlformats.org/officeDocument/2006/relationships/hyperlink" Target="https://nsearchives.nseindia.com/corporate/xbrl/BRSR_15998_WebXMLFile_20260804_110748646.xml" TargetMode="External"/><Relationship Id="rId2549" Type="http://schemas.openxmlformats.org/officeDocument/2006/relationships/hyperlink" Target="https://nsearchives.nseindia.com/corporate/xbrl/INTEGRATED_FILING_INDAS_1667076_14052026050422_WEB.xml" TargetMode="External"/><Relationship Id="rId2550" Type="http://schemas.openxmlformats.org/officeDocument/2006/relationships/hyperlink" Target="https://nsearchives.nseindia.com/corporate/xbrl/BRSR_15998_WebXMLFile_20260804_110748646.xml" TargetMode="External"/><Relationship Id="rId2551" Type="http://schemas.openxmlformats.org/officeDocument/2006/relationships/hyperlink" Target="https://nsearchives.nseindia.com/corporate/xbrl/AR_XBRL_HAL_23092026163222.xml" TargetMode="External"/><Relationship Id="rId2552" Type="http://schemas.openxmlformats.org/officeDocument/2006/relationships/hyperlink" Target="https://nsearchives.nseindia.com/corporate/xbrl/BRSR_15998_WebXMLFile_20260804_110748646.xml" TargetMode="External"/><Relationship Id="rId2553" Type="http://schemas.openxmlformats.org/officeDocument/2006/relationships/hyperlink" Target="https://nsearchives.nseindia.com/corporate/HAL_04082026110610_BRSR_signed.pdf" TargetMode="External"/><Relationship Id="rId2554" Type="http://schemas.openxmlformats.org/officeDocument/2006/relationships/hyperlink" Target="https://nsearchives.nseindia.com/corporate/HAL_04082026110610_BRSR_signed.pdf" TargetMode="External"/><Relationship Id="rId2555" Type="http://schemas.openxmlformats.org/officeDocument/2006/relationships/hyperlink" Target="https://nsearchives.nseindia.com/corporate/xbrl/BRSR_15998_WebXMLFile_20260804_110748646.xml" TargetMode="External"/><Relationship Id="rId2556" Type="http://schemas.openxmlformats.org/officeDocument/2006/relationships/hyperlink" Target="https://nsearchives.nseindia.com/corporate/xbrl/BRSR_15998_WebXMLFile_20260804_110748646.xml" TargetMode="External"/><Relationship Id="rId2557" Type="http://schemas.openxmlformats.org/officeDocument/2006/relationships/hyperlink" Target="https://nsearchives.nseindia.com/corporate/xbrl/BRSR_15998_WebXMLFile_20260804_110748646.xml" TargetMode="External"/><Relationship Id="rId2558" Type="http://schemas.openxmlformats.org/officeDocument/2006/relationships/hyperlink" Target="https://nsearchives.nseindia.com/corporate/xbrl/BRSR_15998_WebXMLFile_20260804_110748646.xml" TargetMode="External"/><Relationship Id="rId2559" Type="http://schemas.openxmlformats.org/officeDocument/2006/relationships/hyperlink" Target="https://nsearchives.nseindia.com/corporate/xbrl/BRSR_15998_WebXMLFile_20260804_110748646.xml" TargetMode="External"/><Relationship Id="rId2560" Type="http://schemas.openxmlformats.org/officeDocument/2006/relationships/hyperlink" Target="https://nsearchives.nseindia.com/corporate/xbrl/INTEGRATED_FILING_INDAS_1670690_21052026053929_WEB.xml" TargetMode="External"/><Relationship Id="rId2561" Type="http://schemas.openxmlformats.org/officeDocument/2006/relationships/hyperlink" Target="https://nsearchives.nseindia.com/corporate/xbrl/BRSR_544057_3062026161726_BRSR_WebXMLFile_20260630_171053851.xml" TargetMode="External"/><Relationship Id="rId2562" Type="http://schemas.openxmlformats.org/officeDocument/2006/relationships/hyperlink" Target="https://nsearchives.nseindia.com/corporate/xbrl/BRSR_544057_3062026161726_BRSR_WebXMLFile_20260630_171053851.xml" TargetMode="External"/><Relationship Id="rId2563" Type="http://schemas.openxmlformats.org/officeDocument/2006/relationships/hyperlink" Target="https://nsearchives.nseindia.com/corporate/xbrl/INTEGRATED_FILING_INDAS_1670690_21052026053929_WEB.xml" TargetMode="External"/><Relationship Id="rId2564" Type="http://schemas.openxmlformats.org/officeDocument/2006/relationships/hyperlink" Target="https://nsearchives.nseindia.com/corporate/xbrl/BRSR_544057_3062026161726_BRSR_WebXMLFile_20260630_171053851.xml" TargetMode="External"/><Relationship Id="rId2565" Type="http://schemas.openxmlformats.org/officeDocument/2006/relationships/hyperlink" Target="https://nsearchives.nseindia.com/corporate/xbrl/AR_XBRL_HAPPYFORGE_19082026141107.xml" TargetMode="External"/><Relationship Id="rId2566" Type="http://schemas.openxmlformats.org/officeDocument/2006/relationships/hyperlink" Target="https://nsearchives.nseindia.com/corporate/xbrl/BRSR_544057_3062026161726_BRSR_WebXMLFile_20260630_171053851.xml" TargetMode="External"/><Relationship Id="rId2567" Type="http://schemas.openxmlformats.org/officeDocument/2006/relationships/hyperlink" Target="https://nsearchives.nseindia.com/corporate/BRSR_544057_30062026161726.pdf" TargetMode="External"/><Relationship Id="rId2568" Type="http://schemas.openxmlformats.org/officeDocument/2006/relationships/hyperlink" Target="https://nsearchives.nseindia.com/corporate/BRSR_544057_30062026161726.pdf" TargetMode="External"/><Relationship Id="rId2569" Type="http://schemas.openxmlformats.org/officeDocument/2006/relationships/hyperlink" Target="https://nsearchives.nseindia.com/corporate/xbrl/BRSR_544057_3062026161726_BRSR_WebXMLFile_20260630_171053851.xml" TargetMode="External"/><Relationship Id="rId2570" Type="http://schemas.openxmlformats.org/officeDocument/2006/relationships/hyperlink" Target="https://nsearchives.nseindia.com/corporate/xbrl/BRSR_544057_3062026161726_BRSR_WebXMLFile_20260630_171053851.xml" TargetMode="External"/><Relationship Id="rId2571" Type="http://schemas.openxmlformats.org/officeDocument/2006/relationships/hyperlink" Target="https://nsearchives.nseindia.com/corporate/xbrl/BRSR_544057_3062026161726_BRSR_WebXMLFile_20260630_171053851.xml" TargetMode="External"/><Relationship Id="rId2572" Type="http://schemas.openxmlformats.org/officeDocument/2006/relationships/hyperlink" Target="https://nsearchives.nseindia.com/corporate/xbrl/BRSR_544057_3062026161726_BRSR_WebXMLFile_20260630_171053851.xml" TargetMode="External"/><Relationship Id="rId2573" Type="http://schemas.openxmlformats.org/officeDocument/2006/relationships/hyperlink" Target="https://nsearchives.nseindia.com/corporate/xbrl/BRSR_544057_3062026161726_BRSR_WebXMLFile_20260630_171053851.xml" TargetMode="External"/><Relationship Id="rId2574" Type="http://schemas.openxmlformats.org/officeDocument/2006/relationships/hyperlink" Target="https://nsearchives.nseindia.com/corporate/xbrl/INTEGRATED_FILING_INDAS_1669514_19052026072921_WEB.xml" TargetMode="External"/><Relationship Id="rId2575" Type="http://schemas.openxmlformats.org/officeDocument/2006/relationships/hyperlink" Target="https://nsearchives.nseindia.com/corporate/xbrl/BRSR_10091_WebXMLFile_20260902_204941791.xml" TargetMode="External"/><Relationship Id="rId2576" Type="http://schemas.openxmlformats.org/officeDocument/2006/relationships/hyperlink" Target="https://nsearchives.nseindia.com/corporate/xbrl/BRSR_10091_WebXMLFile_20260902_204941791.xml" TargetMode="External"/><Relationship Id="rId2577" Type="http://schemas.openxmlformats.org/officeDocument/2006/relationships/hyperlink" Target="https://nsearchives.nseindia.com/corporate/xbrl/INTEGRATED_FILING_INDAS_1669514_19052026072921_WEB.xml" TargetMode="External"/><Relationship Id="rId2578" Type="http://schemas.openxmlformats.org/officeDocument/2006/relationships/hyperlink" Target="https://nsearchives.nseindia.com/corporate/xbrl/BRSR_10091_WebXMLFile_20260902_204941791.xml" TargetMode="External"/><Relationship Id="rId2579" Type="http://schemas.openxmlformats.org/officeDocument/2006/relationships/hyperlink" Target="https://nsearchives.nseindia.com/corporate/xbrl/INTEGRATED_FILING_INDAS_1669514_19052026072921_WEB.xml" TargetMode="External"/><Relationship Id="rId2580" Type="http://schemas.openxmlformats.org/officeDocument/2006/relationships/hyperlink" Target="https://nsearchives.nseindia.com/corporate/xbrl/BRSR_10091_WebXMLFile_20260902_204941791.xml" TargetMode="External"/><Relationship Id="rId2581" Type="http://schemas.openxmlformats.org/officeDocument/2006/relationships/hyperlink" Target="https://nsearchives.nseindia.com/corporate/BRSR_531531_02092026204929.pdf" TargetMode="External"/><Relationship Id="rId2582" Type="http://schemas.openxmlformats.org/officeDocument/2006/relationships/hyperlink" Target="https://nsearchives.nseindia.com/corporate/BRSR_531531_02092026204929.pdf" TargetMode="External"/><Relationship Id="rId2583" Type="http://schemas.openxmlformats.org/officeDocument/2006/relationships/hyperlink" Target="https://nsearchives.nseindia.com/corporate/xbrl/BRSR_10091_WebXMLFile_20260902_204941791.xml" TargetMode="External"/><Relationship Id="rId2584" Type="http://schemas.openxmlformats.org/officeDocument/2006/relationships/hyperlink" Target="https://nsearchives.nseindia.com/corporate/xbrl/BRSR_10091_WebXMLFile_20260902_204941791.xml" TargetMode="External"/><Relationship Id="rId2585" Type="http://schemas.openxmlformats.org/officeDocument/2006/relationships/hyperlink" Target="https://nsearchives.nseindia.com/corporate/xbrl/BRSR_10091_WebXMLFile_20260902_204941791.xml" TargetMode="External"/><Relationship Id="rId2586" Type="http://schemas.openxmlformats.org/officeDocument/2006/relationships/hyperlink" Target="https://nsearchives.nseindia.com/corporate/xbrl/BRSR_10091_WebXMLFile_20260902_204941791.xml" TargetMode="External"/><Relationship Id="rId2587" Type="http://schemas.openxmlformats.org/officeDocument/2006/relationships/hyperlink" Target="https://nsearchives.nseindia.com/corporate/xbrl/BRSR_10091_WebXMLFile_20260902_204941791.xml" TargetMode="External"/><Relationship Id="rId2588" Type="http://schemas.openxmlformats.org/officeDocument/2006/relationships/hyperlink" Target="https://nsearchives.nseindia.com/corporate/xbrl/INTEGRATED_FILING_INDAS_1657421_22042026083148_WEB.xml" TargetMode="External"/><Relationship Id="rId2589" Type="http://schemas.openxmlformats.org/officeDocument/2006/relationships/hyperlink" Target="https://nsearchives.nseindia.com/corporate/xbrl/Updated_NSE_BRSR_BRSR_WebXMLFile_20260515_191011980.xml" TargetMode="External"/><Relationship Id="rId2590" Type="http://schemas.openxmlformats.org/officeDocument/2006/relationships/hyperlink" Target="https://nsearchives.nseindia.com/corporate/xbrl/Updated_NSE_BRSR_BRSR_WebXMLFile_20260515_191011980.xml" TargetMode="External"/><Relationship Id="rId2591" Type="http://schemas.openxmlformats.org/officeDocument/2006/relationships/hyperlink" Target="https://nsearchives.nseindia.com/corporate/xbrl/INTEGRATED_FILING_INDAS_1657421_22042026083148_WEB.xml" TargetMode="External"/><Relationship Id="rId2592" Type="http://schemas.openxmlformats.org/officeDocument/2006/relationships/hyperlink" Target="https://nsearchives.nseindia.com/corporate/xbrl/Updated_NSE_BRSR_BRSR_WebXMLFile_20260515_191011980.xml" TargetMode="External"/><Relationship Id="rId2593" Type="http://schemas.openxmlformats.org/officeDocument/2006/relationships/hyperlink" Target="https://nsearchives.nseindia.com/corporate/xbrl/AR_XBRL_HAVELLS_14072026151525.xml" TargetMode="External"/><Relationship Id="rId2594" Type="http://schemas.openxmlformats.org/officeDocument/2006/relationships/hyperlink" Target="https://nsearchives.nseindia.com/corporate/xbrl/Updated_NSE_BRSR_BRSR_WebXMLFile_20260515_191011980.xml" TargetMode="External"/><Relationship Id="rId2595" Type="http://schemas.openxmlformats.org/officeDocument/2006/relationships/hyperlink" Target="https://nsearchives.nseindia.com/corporate/xbrl/Updated_NSE_BRSR_BRSR_WebXMLFile_20260515_191011980.xml" TargetMode="External"/><Relationship Id="rId2596" Type="http://schemas.openxmlformats.org/officeDocument/2006/relationships/hyperlink" Target="https://nsearchives.nseindia.com/corporate/xbrl/Updated_NSE_BRSR_BRSR_WebXMLFile_20260515_191011980.xml" TargetMode="External"/><Relationship Id="rId2597" Type="http://schemas.openxmlformats.org/officeDocument/2006/relationships/hyperlink" Target="https://nsearchives.nseindia.com/corporate/xbrl/Updated_NSE_BRSR_BRSR_WebXMLFile_20260515_191011980.xml" TargetMode="External"/><Relationship Id="rId2598" Type="http://schemas.openxmlformats.org/officeDocument/2006/relationships/hyperlink" Target="https://nsearchives.nseindia.com/corporate/xbrl/Updated_NSE_BRSR_BRSR_WebXMLFile_20260515_191011980.xml" TargetMode="External"/><Relationship Id="rId2599" Type="http://schemas.openxmlformats.org/officeDocument/2006/relationships/hyperlink" Target="https://nsearchives.nseindia.com/corporate/xbrl/Updated_NSE_BRSR_BRSR_WebXMLFile_20260515_191011980.xml" TargetMode="External"/><Relationship Id="rId2600" Type="http://schemas.openxmlformats.org/officeDocument/2006/relationships/hyperlink" Target="https://nsearchives.nseindia.com/corporate/xbrl/Updated_NSE_BRSR_BRSR_WebXMLFile_20260515_191011980.xml" TargetMode="External"/><Relationship Id="rId2601" Type="http://schemas.openxmlformats.org/officeDocument/2006/relationships/hyperlink" Target="https://nsearchives.nseindia.com/corporate/xbrl/Updated_NSE_BRSR_BRSR_WebXMLFile_20260515_191011980.xml" TargetMode="External"/><Relationship Id="rId2602" Type="http://schemas.openxmlformats.org/officeDocument/2006/relationships/hyperlink" Target="https://nsearchives.nseindia.com/corporate/xbrl/INTEGRATED_FILING_INDAS_1672173_24052026010125_WEB.xml" TargetMode="External"/><Relationship Id="rId2603" Type="http://schemas.openxmlformats.org/officeDocument/2006/relationships/hyperlink" Target="https://hbl.in/reports/BRSR_reasonable_%20assurance_prt_2026.pdf" TargetMode="External"/><Relationship Id="rId2604" Type="http://schemas.openxmlformats.org/officeDocument/2006/relationships/hyperlink" Target="https://hbl.in/reports/BRSR_reasonable_%20assurance_prt_2026.pdf" TargetMode="External"/><Relationship Id="rId2605" Type="http://schemas.openxmlformats.org/officeDocument/2006/relationships/hyperlink" Target="https://nsearchives.nseindia.com/corporate/xbrl/INTEGRATED_FILING_INDAS_1672173_24052026010125_WEB.xml" TargetMode="External"/><Relationship Id="rId2606" Type="http://schemas.openxmlformats.org/officeDocument/2006/relationships/hyperlink" Target="https://nsearchives.nseindia.com/corporate/xbrl/INTEGRATED_FILING_INDAS_1672173_24052026010125_WEB.xml" TargetMode="External"/><Relationship Id="rId2607" Type="http://schemas.openxmlformats.org/officeDocument/2006/relationships/hyperlink" Target="https://hbl.in/reports/BRSR_reasonable_%20assurance_prt_2026.pdf" TargetMode="External"/><Relationship Id="rId2608" Type="http://schemas.openxmlformats.org/officeDocument/2006/relationships/hyperlink" Target="https://nsearchives.nseindia.com/corporate/xbrl/INTEGRATED_FILING_INDAS_1656676_21042026070943_WEB.xml" TargetMode="External"/><Relationship Id="rId2609" Type="http://schemas.openxmlformats.org/officeDocument/2006/relationships/hyperlink" Target="https://nsearchives.nseindia.com/corporate/xbrl/BRSRXML2026_BRSR_WebXMLFile_20260720_203439639.xml" TargetMode="External"/><Relationship Id="rId2610" Type="http://schemas.openxmlformats.org/officeDocument/2006/relationships/hyperlink" Target="https://nsearchives.nseindia.com/corporate/xbrl/BRSRXML2026_BRSR_WebXMLFile_20260720_203439639.xml" TargetMode="External"/><Relationship Id="rId2611" Type="http://schemas.openxmlformats.org/officeDocument/2006/relationships/hyperlink" Target="https://nsearchives.nseindia.com/corporate/xbrl/INTEGRATED_FILING_INDAS_1656676_21042026070943_WEB.xml" TargetMode="External"/><Relationship Id="rId2612" Type="http://schemas.openxmlformats.org/officeDocument/2006/relationships/hyperlink" Target="https://nsearchives.nseindia.com/corporate/xbrl/BRSRXML2026_BRSR_WebXMLFile_20260720_203439639.xml" TargetMode="External"/><Relationship Id="rId2613" Type="http://schemas.openxmlformats.org/officeDocument/2006/relationships/hyperlink" Target="https://nsearchives.nseindia.com/corporate/xbrl/INTEGRATED_FILING_INDAS_1656676_21042026070943_WEB.xml" TargetMode="External"/><Relationship Id="rId2614" Type="http://schemas.openxmlformats.org/officeDocument/2006/relationships/hyperlink" Target="https://nsearchives.nseindia.com/corporate/xbrl/BRSRXML2026_BRSR_WebXMLFile_20260720_203439639.xml" TargetMode="External"/><Relationship Id="rId2615" Type="http://schemas.openxmlformats.org/officeDocument/2006/relationships/hyperlink" Target="https://nsearchives.nseindia.com/corporate/xbrl/BRSRXML2026_BRSR_WebXMLFile_20260720_203439639.xml" TargetMode="External"/><Relationship Id="rId2616" Type="http://schemas.openxmlformats.org/officeDocument/2006/relationships/hyperlink" Target="https://nsearchives.nseindia.com/corporate/xbrl/BRSRXML2026_BRSR_WebXMLFile_20260720_203439639.xml" TargetMode="External"/><Relationship Id="rId2617" Type="http://schemas.openxmlformats.org/officeDocument/2006/relationships/hyperlink" Target="https://nsearchives.nseindia.com/corporate/xbrl/BRSRXML2026_BRSR_WebXMLFile_20260720_203439639.xml" TargetMode="External"/><Relationship Id="rId2618" Type="http://schemas.openxmlformats.org/officeDocument/2006/relationships/hyperlink" Target="https://nsearchives.nseindia.com/corporate/xbrl/BRSRXML2026_BRSR_WebXMLFile_20260720_203439639.xml" TargetMode="External"/><Relationship Id="rId2619" Type="http://schemas.openxmlformats.org/officeDocument/2006/relationships/hyperlink" Target="https://nsearchives.nseindia.com/corporate/xbrl/BRSRXML2026_BRSR_WebXMLFile_20260720_203439639.xml" TargetMode="External"/><Relationship Id="rId2620" Type="http://schemas.openxmlformats.org/officeDocument/2006/relationships/hyperlink" Target="https://nsearchives.nseindia.com/corporate/xbrl/BRSRXML2026_BRSR_WebXMLFile_20260720_203439639.xml" TargetMode="External"/><Relationship Id="rId2621" Type="http://schemas.openxmlformats.org/officeDocument/2006/relationships/hyperlink" Target="https://nsearchives.nseindia.com/corporate/xbrl/BRSRXML2026_BRSR_WebXMLFile_20260720_203439639.xml" TargetMode="External"/><Relationship Id="rId2622" Type="http://schemas.openxmlformats.org/officeDocument/2006/relationships/hyperlink" Target="https://nsearchives.nseindia.com/corporate/xbrl/INTEGRATED_FILING_NBFC_INDAS_1651712_15042026072312_WEB.xml" TargetMode="External"/><Relationship Id="rId2623" Type="http://schemas.openxmlformats.org/officeDocument/2006/relationships/hyperlink" Target="https://nsearchives.nseindia.com/corporate/xbrl/BRSR_BRSR_WebXMLFile_20260601_194912630.xml" TargetMode="External"/><Relationship Id="rId2624" Type="http://schemas.openxmlformats.org/officeDocument/2006/relationships/hyperlink" Target="https://nsearchives.nseindia.com/corporate/xbrl/BRSR_BRSR_WebXMLFile_20260601_194912630.xml" TargetMode="External"/><Relationship Id="rId2625" Type="http://schemas.openxmlformats.org/officeDocument/2006/relationships/hyperlink" Target="https://nsearchives.nseindia.com/corporate/xbrl/INTEGRATED_FILING_NBFC_INDAS_1651712_15042026072312_WEB.xml" TargetMode="External"/><Relationship Id="rId2626" Type="http://schemas.openxmlformats.org/officeDocument/2006/relationships/hyperlink" Target="https://nsearchives.nseindia.com/corporate/xbrl/BRSR_BRSR_WebXMLFile_20260601_194912630.xml" TargetMode="External"/><Relationship Id="rId2627" Type="http://schemas.openxmlformats.org/officeDocument/2006/relationships/hyperlink" Target="https://nsearchives.nseindia.com/corporate/xbrl/INTEGRATED_FILING_NBFC_INDAS_1651712_15042026072312_WEB.xml" TargetMode="External"/><Relationship Id="rId2628" Type="http://schemas.openxmlformats.org/officeDocument/2006/relationships/hyperlink" Target="https://nsearchives.nseindia.com/corporate/xbrl/BRSR_BRSR_WebXMLFile_20260601_194912630.xml" TargetMode="External"/><Relationship Id="rId2629" Type="http://schemas.openxmlformats.org/officeDocument/2006/relationships/hyperlink" Target="https://nsearchives.nseindia.com/corporate/xbrl/BRSR_BRSR_WebXMLFile_20260601_194912630.xml" TargetMode="External"/><Relationship Id="rId2630" Type="http://schemas.openxmlformats.org/officeDocument/2006/relationships/hyperlink" Target="https://nsearchives.nseindia.com/corporate/xbrl/BRSR_BRSR_WebXMLFile_20260601_194912630.xml" TargetMode="External"/><Relationship Id="rId2631" Type="http://schemas.openxmlformats.org/officeDocument/2006/relationships/hyperlink" Target="https://nsearchives.nseindia.com/corporate/xbrl/BRSR_BRSR_WebXMLFile_20260601_194912630.xml" TargetMode="External"/><Relationship Id="rId2632" Type="http://schemas.openxmlformats.org/officeDocument/2006/relationships/hyperlink" Target="https://nsearchives.nseindia.com/corporate/xbrl/BRSR_BRSR_WebXMLFile_20260601_194912630.xml" TargetMode="External"/><Relationship Id="rId2633" Type="http://schemas.openxmlformats.org/officeDocument/2006/relationships/hyperlink" Target="https://nsearchives.nseindia.com/corporate/xbrl/BRSR_BRSR_WebXMLFile_20260601_194912630.xml" TargetMode="External"/><Relationship Id="rId2634" Type="http://schemas.openxmlformats.org/officeDocument/2006/relationships/hyperlink" Target="https://nsearchives.nseindia.com/corporate/xbrl/BRSR_BRSR_WebXMLFile_20260601_194912630.xml" TargetMode="External"/><Relationship Id="rId2635" Type="http://schemas.openxmlformats.org/officeDocument/2006/relationships/hyperlink" Target="https://nsearchives.nseindia.com/corporate/xbrl/BRSR_BRSR_WebXMLFile_20260601_194912630.xml" TargetMode="External"/><Relationship Id="rId2636" Type="http://schemas.openxmlformats.org/officeDocument/2006/relationships/hyperlink" Target="https://nsearchives.nseindia.com/corporate/xbrl/INTEGRATED_FILING_NBFC_INDAS_1652194_16042026034832_WEB.xml" TargetMode="External"/><Relationship Id="rId2637" Type="http://schemas.openxmlformats.org/officeDocument/2006/relationships/hyperlink" Target="https://nsearchives.nseindia.com/corporate/xbrl/BRSR_541729_16202621467_BRSR_WebXMLFile_20260601_214646255.xml" TargetMode="External"/><Relationship Id="rId2638" Type="http://schemas.openxmlformats.org/officeDocument/2006/relationships/hyperlink" Target="https://nsearchives.nseindia.com/corporate/xbrl/BRSR_541729_16202621467_BRSR_WebXMLFile_20260601_214646255.xml" TargetMode="External"/><Relationship Id="rId2639" Type="http://schemas.openxmlformats.org/officeDocument/2006/relationships/hyperlink" Target="https://nsearchives.nseindia.com/corporate/xbrl/INTEGRATED_FILING_NBFC_INDAS_1652194_16042026034832_WEB.xml" TargetMode="External"/><Relationship Id="rId2640" Type="http://schemas.openxmlformats.org/officeDocument/2006/relationships/hyperlink" Target="https://nsearchives.nseindia.com/corporate/xbrl/BRSR_541729_16202621467_BRSR_WebXMLFile_20260601_214646255.xml" TargetMode="External"/><Relationship Id="rId2641" Type="http://schemas.openxmlformats.org/officeDocument/2006/relationships/hyperlink" Target="https://nsearchives.nseindia.com/corporate/xbrl/INTEGRATED_FILING_NBFC_INDAS_1652194_16042026034832_WEB.xml" TargetMode="External"/><Relationship Id="rId2642" Type="http://schemas.openxmlformats.org/officeDocument/2006/relationships/hyperlink" Target="https://nsearchives.nseindia.com/corporate/xbrl/BRSR_541729_16202621467_BRSR_WebXMLFile_20260601_214646255.xml" TargetMode="External"/><Relationship Id="rId2643" Type="http://schemas.openxmlformats.org/officeDocument/2006/relationships/hyperlink" Target="https://nsearchives.nseindia.com/corporate/xbrl/BRSR_541729_16202621467_BRSR_WebXMLFile_20260601_214646255.xml" TargetMode="External"/><Relationship Id="rId2644" Type="http://schemas.openxmlformats.org/officeDocument/2006/relationships/hyperlink" Target="https://nsearchives.nseindia.com/corporate/xbrl/BRSR_541729_16202621467_BRSR_WebXMLFile_20260601_214646255.xml" TargetMode="External"/><Relationship Id="rId2645" Type="http://schemas.openxmlformats.org/officeDocument/2006/relationships/hyperlink" Target="https://nsearchives.nseindia.com/corporate/xbrl/BRSR_541729_16202621467_BRSR_WebXMLFile_20260601_214646255.xml" TargetMode="External"/><Relationship Id="rId2646" Type="http://schemas.openxmlformats.org/officeDocument/2006/relationships/hyperlink" Target="https://nsearchives.nseindia.com/corporate/xbrl/BRSR_541729_16202621467_BRSR_WebXMLFile_20260601_214646255.xml" TargetMode="External"/><Relationship Id="rId2647" Type="http://schemas.openxmlformats.org/officeDocument/2006/relationships/hyperlink" Target="https://nsearchives.nseindia.com/corporate/xbrl/BRSR_541729_16202621467_BRSR_WebXMLFile_20260601_214646255.xml" TargetMode="External"/><Relationship Id="rId2648" Type="http://schemas.openxmlformats.org/officeDocument/2006/relationships/hyperlink" Target="https://nsearchives.nseindia.com/corporate/xbrl/BRSR_541729_16202621467_BRSR_WebXMLFile_20260601_214646255.xml" TargetMode="External"/><Relationship Id="rId2649" Type="http://schemas.openxmlformats.org/officeDocument/2006/relationships/hyperlink" Target="https://nsearchives.nseindia.com/corporate/xbrl/BRSR_541729_16202621467_BRSR_WebXMLFile_20260601_214646255.xml" TargetMode="External"/><Relationship Id="rId2650" Type="http://schemas.openxmlformats.org/officeDocument/2006/relationships/hyperlink" Target="https://nsearchives.nseindia.com/corporate/xbrl/INTEGRATED_FILING_BANKING_1654389_18042026072836_WEB.xml" TargetMode="External"/><Relationship Id="rId2651" Type="http://schemas.openxmlformats.org/officeDocument/2006/relationships/hyperlink" Target="https://www.hdfc.bank.in/content/dam/hdfcbankpws/in/en/personal-banking/about-us/stakeholders-information/disclosures/other-stock-exchange-disclosure/2026/july/BRSR-2025-26.pdf" TargetMode="External"/><Relationship Id="rId2652" Type="http://schemas.openxmlformats.org/officeDocument/2006/relationships/hyperlink" Target="https://www.hdfc.bank.in/content/dam/hdfcbankpws/in/en/personal-banking/about-us/stakeholders-information/disclosures/other-stock-exchange-disclosure/2026/july/BRSR-2025-26.pdf" TargetMode="External"/><Relationship Id="rId2653" Type="http://schemas.openxmlformats.org/officeDocument/2006/relationships/hyperlink" Target="https://nsearchives.nseindia.com/corporate/xbrl/INTEGRATED_FILING_BANKING_1654389_18042026072836_WEB.xml" TargetMode="External"/><Relationship Id="rId2654" Type="http://schemas.openxmlformats.org/officeDocument/2006/relationships/hyperlink" Target="https://nsearchives.nseindia.com/corporate/xbrl/BRSR_797_WebXMLFile_20260911_195404900.xml" TargetMode="External"/><Relationship Id="rId2655" Type="http://schemas.openxmlformats.org/officeDocument/2006/relationships/hyperlink" Target="https://nsearchives.nseindia.com/corporate/xbrl/INTEGRATED_FILING_BANKING_1654389_18042026072836_WEB.xml" TargetMode="External"/><Relationship Id="rId2656" Type="http://schemas.openxmlformats.org/officeDocument/2006/relationships/hyperlink" Target="https://www.hdfc.bank.in/content/dam/hdfcbankpws/in/en/personal-banking/about-us/stakeholders-information/disclosures/other-stock-exchange-disclosure/2026/july/BRSR-2025-26.pdf" TargetMode="External"/><Relationship Id="rId2657" Type="http://schemas.openxmlformats.org/officeDocument/2006/relationships/hyperlink" Target="https://nsearchives.nseindia.com/corporate/xbrl/BRSR_797_WebXMLFile_20260911_195404900.xml" TargetMode="External"/><Relationship Id="rId2658" Type="http://schemas.openxmlformats.org/officeDocument/2006/relationships/hyperlink" Target="https://nsearchives.nseindia.com/corporate/xbrl/BRSR_797_WebXMLFile_20260911_195404900.xml" TargetMode="External"/><Relationship Id="rId2659" Type="http://schemas.openxmlformats.org/officeDocument/2006/relationships/hyperlink" Target="https://nsearchives.nseindia.com/corporate/xbrl/BRSR_797_WebXMLFile_20260911_195404900.xml" TargetMode="External"/><Relationship Id="rId2660" Type="http://schemas.openxmlformats.org/officeDocument/2006/relationships/hyperlink" Target="https://nsearchives.nseindia.com/corporate/xbrl/BRSR_797_WebXMLFile_20260911_195404900.xml" TargetMode="External"/><Relationship Id="rId2661" Type="http://schemas.openxmlformats.org/officeDocument/2006/relationships/hyperlink" Target="https://nsearchives.nseindia.com/corporate/xbrl/BRSR_797_WebXMLFile_20260911_195404900.xml" TargetMode="External"/><Relationship Id="rId2662" Type="http://schemas.openxmlformats.org/officeDocument/2006/relationships/hyperlink" Target="https://nsearchives.nseindia.com/corporate/xbrl/BRSR_797_WebXMLFile_20260911_195404900.xml" TargetMode="External"/><Relationship Id="rId2663" Type="http://schemas.openxmlformats.org/officeDocument/2006/relationships/hyperlink" Target="https://nsearchives.nseindia.com/corporate/xbrl/BRSR_797_WebXMLFile_20260911_195404900.xml" TargetMode="External"/><Relationship Id="rId2664" Type="http://schemas.openxmlformats.org/officeDocument/2006/relationships/hyperlink" Target="https://nsearchives.nseindia.com/corporate/xbrl/INTEGRATED_FILING_LI_1652662_16042026072616_WEB.xml" TargetMode="External"/><Relationship Id="rId2665" Type="http://schemas.openxmlformats.org/officeDocument/2006/relationships/hyperlink" Target="https://nsearchives.nseindia.com/corporate/xbrl/BRSR_540777_3062026175625_BRSR_WebXMLFile_20260630_175640877.xml" TargetMode="External"/><Relationship Id="rId2666" Type="http://schemas.openxmlformats.org/officeDocument/2006/relationships/hyperlink" Target="https://nsearchives.nseindia.com/corporate/xbrl/BRSR_540777_3062026175625_BRSR_WebXMLFile_20260630_175640877.xml" TargetMode="External"/><Relationship Id="rId2667" Type="http://schemas.openxmlformats.org/officeDocument/2006/relationships/hyperlink" Target="https://nsearchives.nseindia.com/corporate/xbrl/INTEGRATED_FILING_LI_1652662_16042026072616_WEB.xml" TargetMode="External"/><Relationship Id="rId2668" Type="http://schemas.openxmlformats.org/officeDocument/2006/relationships/hyperlink" Target="https://nsearchives.nseindia.com/corporate/xbrl/BRSR_540777_3062026175625_BRSR_WebXMLFile_20260630_175640877.xml" TargetMode="External"/><Relationship Id="rId2669" Type="http://schemas.openxmlformats.org/officeDocument/2006/relationships/hyperlink" Target="https://nsearchives.nseindia.com/corporate/xbrl/INTEGRATED_FILING_LI_1652662_16042026072616_WEB.xml" TargetMode="External"/><Relationship Id="rId2670" Type="http://schemas.openxmlformats.org/officeDocument/2006/relationships/hyperlink" Target="https://nsearchives.nseindia.com/corporate/xbrl/BRSR_540777_3062026175625_BRSR_WebXMLFile_20260630_175640877.xml" TargetMode="External"/><Relationship Id="rId2671" Type="http://schemas.openxmlformats.org/officeDocument/2006/relationships/hyperlink" Target="https://nsearchives.nseindia.com/corporate/BRSR_540777_30062026175625.pdf" TargetMode="External"/><Relationship Id="rId2672" Type="http://schemas.openxmlformats.org/officeDocument/2006/relationships/hyperlink" Target="https://nsearchives.nseindia.com/corporate/BRSR_540777_30062026175625.pdf" TargetMode="External"/><Relationship Id="rId2673" Type="http://schemas.openxmlformats.org/officeDocument/2006/relationships/hyperlink" Target="https://nsearchives.nseindia.com/corporate/BRSR_540777_30062026175625.pdf" TargetMode="External"/><Relationship Id="rId2674" Type="http://schemas.openxmlformats.org/officeDocument/2006/relationships/hyperlink" Target="https://nsearchives.nseindia.com/corporate/xbrl/BRSR_540777_3062026175625_BRSR_WebXMLFile_20260630_175640877.xml" TargetMode="External"/><Relationship Id="rId2675" Type="http://schemas.openxmlformats.org/officeDocument/2006/relationships/hyperlink" Target="https://nsearchives.nseindia.com/corporate/xbrl/BRSR_540777_3062026175625_BRSR_WebXMLFile_20260630_175640877.xml" TargetMode="External"/><Relationship Id="rId2676" Type="http://schemas.openxmlformats.org/officeDocument/2006/relationships/hyperlink" Target="https://nsearchives.nseindia.com/corporate/xbrl/BRSR_540777_3062026175625_BRSR_WebXMLFile_20260630_175640877.xml" TargetMode="External"/><Relationship Id="rId2677" Type="http://schemas.openxmlformats.org/officeDocument/2006/relationships/hyperlink" Target="https://nsearchives.nseindia.com/corporate/xbrl/BRSR_540777_3062026175625_BRSR_WebXMLFile_20260630_175640877.xml" TargetMode="External"/><Relationship Id="rId2678" Type="http://schemas.openxmlformats.org/officeDocument/2006/relationships/hyperlink" Target="https://nsearchives.nseindia.com/corporate/xbrl/INTEGRATED_FILING_INDAS_1663870_05052026085120_WEB.xml" TargetMode="External"/><Relationship Id="rId2679" Type="http://schemas.openxmlformats.org/officeDocument/2006/relationships/hyperlink" Target="https://nsearchives.nseindia.com/corporate/xbrl/BRSRXBRL_BRSR_WebXMLFile_20260710_220707668.xml" TargetMode="External"/><Relationship Id="rId2680" Type="http://schemas.openxmlformats.org/officeDocument/2006/relationships/hyperlink" Target="https://nsearchives.nseindia.com/corporate/xbrl/BRSRXBRL_BRSR_WebXMLFile_20260710_220707668.xml" TargetMode="External"/><Relationship Id="rId2681" Type="http://schemas.openxmlformats.org/officeDocument/2006/relationships/hyperlink" Target="https://nsearchives.nseindia.com/corporate/xbrl/INTEGRATED_FILING_INDAS_1663870_05052026085120_WEB.xml" TargetMode="External"/><Relationship Id="rId2682" Type="http://schemas.openxmlformats.org/officeDocument/2006/relationships/hyperlink" Target="https://nsearchives.nseindia.com/corporate/xbrl/BRSRXBRL_BRSR_WebXMLFile_20260710_220707668.xml" TargetMode="External"/><Relationship Id="rId2683" Type="http://schemas.openxmlformats.org/officeDocument/2006/relationships/hyperlink" Target="https://nsearchives.nseindia.com/corporate/xbrl/AR_XBRL_HEROMOTOCO_04092026012424.xml" TargetMode="External"/><Relationship Id="rId2684" Type="http://schemas.openxmlformats.org/officeDocument/2006/relationships/hyperlink" Target="https://nsearchives.nseindia.com/corporate/xbrl/BRSRXBRL_BRSR_WebXMLFile_20260710_220707668.xml" TargetMode="External"/><Relationship Id="rId2685" Type="http://schemas.openxmlformats.org/officeDocument/2006/relationships/hyperlink" Target="https://nsearchives.nseindia.com/corporate/xbrl/BRSRXBRL_BRSR_WebXMLFile_20260710_220707668.xml" TargetMode="External"/><Relationship Id="rId2686" Type="http://schemas.openxmlformats.org/officeDocument/2006/relationships/hyperlink" Target="https://nsearchives.nseindia.com/corporate/xbrl/BRSRXBRL_BRSR_WebXMLFile_20260710_220707668.xml" TargetMode="External"/><Relationship Id="rId2687" Type="http://schemas.openxmlformats.org/officeDocument/2006/relationships/hyperlink" Target="https://nsearchives.nseindia.com/corporate/xbrl/BRSRXBRL_BRSR_WebXMLFile_20260710_220707668.xml" TargetMode="External"/><Relationship Id="rId2688" Type="http://schemas.openxmlformats.org/officeDocument/2006/relationships/hyperlink" Target="https://nsearchives.nseindia.com/corporate/xbrl/BRSRXBRL_BRSR_WebXMLFile_20260710_220707668.xml" TargetMode="External"/><Relationship Id="rId2689" Type="http://schemas.openxmlformats.org/officeDocument/2006/relationships/hyperlink" Target="https://nsearchives.nseindia.com/corporate/xbrl/BRSRXBRL_BRSR_WebXMLFile_20260710_220707668.xml" TargetMode="External"/><Relationship Id="rId2690" Type="http://schemas.openxmlformats.org/officeDocument/2006/relationships/hyperlink" Target="https://nsearchives.nseindia.com/corporate/xbrl/BRSRXBRL_BRSR_WebXMLFile_20260710_220707668.xml" TargetMode="External"/><Relationship Id="rId2691" Type="http://schemas.openxmlformats.org/officeDocument/2006/relationships/hyperlink" Target="https://nsearchives.nseindia.com/corporate/xbrl/BRSRXBRL_BRSR_WebXMLFile_20260710_220707668.xml" TargetMode="External"/><Relationship Id="rId2692" Type="http://schemas.openxmlformats.org/officeDocument/2006/relationships/hyperlink" Target="https://nsearchives.nseindia.com/corporate/xbrl/INTEGRATED_FILING_INDAS_1664259_06052026093412_WEB.xml" TargetMode="External"/><Relationship Id="rId2693" Type="http://schemas.openxmlformats.org/officeDocument/2006/relationships/hyperlink" Target="https://nsearchives.nseindia.com/corporate/xbrl/INTEGRATED_FILING_INDAS_1664259_06052026093412_WEB.xml" TargetMode="External"/><Relationship Id="rId2694" Type="http://schemas.openxmlformats.org/officeDocument/2006/relationships/hyperlink" Target="https://hexaware.com/annual-report-2025.pdf" TargetMode="External"/><Relationship Id="rId2695" Type="http://schemas.openxmlformats.org/officeDocument/2006/relationships/hyperlink" Target="https://nsearchives.nseindia.com/corporate/xbrl/INTEGRATED_FILING_INDAS_1662562_30042026075422_WEB.xml" TargetMode="External"/><Relationship Id="rId2696" Type="http://schemas.openxmlformats.org/officeDocument/2006/relationships/hyperlink" Target="https://nsearchives.nseindia.com/corporate/xbrl/BRSR_4160_WebXMLFile_20260905_164945029.xml" TargetMode="External"/><Relationship Id="rId2697" Type="http://schemas.openxmlformats.org/officeDocument/2006/relationships/hyperlink" Target="https://nsearchives.nseindia.com/corporate/xbrl/BRSR_4160_WebXMLFile_20260905_164945029.xml" TargetMode="External"/><Relationship Id="rId2698" Type="http://schemas.openxmlformats.org/officeDocument/2006/relationships/hyperlink" Target="https://nsearchives.nseindia.com/corporate/xbrl/INTEGRATED_FILING_INDAS_1662562_30042026075422_WEB.xml" TargetMode="External"/><Relationship Id="rId2699" Type="http://schemas.openxmlformats.org/officeDocument/2006/relationships/hyperlink" Target="https://nsearchives.nseindia.com/corporate/xbrl/BRSR_4160_WebXMLFile_20260905_164945029.xml" TargetMode="External"/><Relationship Id="rId2700" Type="http://schemas.openxmlformats.org/officeDocument/2006/relationships/hyperlink" Target="https://nsearchives.nseindia.com/corporate/xbrl/INTEGRATED_FILING_INDAS_1662562_30042026075422_WEB.xml" TargetMode="External"/><Relationship Id="rId2701" Type="http://schemas.openxmlformats.org/officeDocument/2006/relationships/hyperlink" Target="https://nsearchives.nseindia.com/corporate/xbrl/BRSR_4160_WebXMLFile_20260905_164945029.xml" TargetMode="External"/><Relationship Id="rId2702" Type="http://schemas.openxmlformats.org/officeDocument/2006/relationships/hyperlink" Target="https://nsearchives.nseindia.com/corporate/xbrl/BRSR_4160_WebXMLFile_20260905_164945029.xml" TargetMode="External"/><Relationship Id="rId2703" Type="http://schemas.openxmlformats.org/officeDocument/2006/relationships/hyperlink" Target="https://nsearchives.nseindia.com/corporate/xbrl/BRSR_4160_WebXMLFile_20260905_164945029.xml" TargetMode="External"/><Relationship Id="rId2704" Type="http://schemas.openxmlformats.org/officeDocument/2006/relationships/hyperlink" Target="https://nsearchives.nseindia.com/corporate/xbrl/BRSR_4160_WebXMLFile_20260905_164945029.xml" TargetMode="External"/><Relationship Id="rId2705" Type="http://schemas.openxmlformats.org/officeDocument/2006/relationships/hyperlink" Target="https://nsearchives.nseindia.com/corporate/xbrl/BRSR_4160_WebXMLFile_20260905_164945029.xml" TargetMode="External"/><Relationship Id="rId2706" Type="http://schemas.openxmlformats.org/officeDocument/2006/relationships/hyperlink" Target="https://nsearchives.nseindia.com/corporate/xbrl/BRSR_4160_WebXMLFile_20260905_164945029.xml" TargetMode="External"/><Relationship Id="rId2707" Type="http://schemas.openxmlformats.org/officeDocument/2006/relationships/hyperlink" Target="https://nsearchives.nseindia.com/corporate/xbrl/BRSR_4160_WebXMLFile_20260905_164945029.xml" TargetMode="External"/><Relationship Id="rId2708" Type="http://schemas.openxmlformats.org/officeDocument/2006/relationships/hyperlink" Target="https://nsearchives.nseindia.com/corporate/xbrl/BRSR_4160_WebXMLFile_20260905_164945029.xml" TargetMode="External"/><Relationship Id="rId2709" Type="http://schemas.openxmlformats.org/officeDocument/2006/relationships/hyperlink" Target="https://nsearchives.nseindia.com/corporate/xbrl/INTEGRATED_FILING_INDAS_1671553_22052026065055_WEB.xml" TargetMode="External"/><Relationship Id="rId2710" Type="http://schemas.openxmlformats.org/officeDocument/2006/relationships/hyperlink" Target="https://nsearchives.nseindia.com/corporate/xbrl/BRSR_500440_1572026131758_BRSR_WebXMLFile_20260715_131958062.xml" TargetMode="External"/><Relationship Id="rId2711" Type="http://schemas.openxmlformats.org/officeDocument/2006/relationships/hyperlink" Target="https://nsearchives.nseindia.com/corporate/xbrl/BRSR_500440_1572026131758_BRSR_WebXMLFile_20260715_131958062.xml" TargetMode="External"/><Relationship Id="rId2712" Type="http://schemas.openxmlformats.org/officeDocument/2006/relationships/hyperlink" Target="https://nsearchives.nseindia.com/corporate/xbrl/INTEGRATED_FILING_INDAS_1671553_22052026065055_WEB.xml" TargetMode="External"/><Relationship Id="rId2713" Type="http://schemas.openxmlformats.org/officeDocument/2006/relationships/hyperlink" Target="https://nsearchives.nseindia.com/corporate/xbrl/BRSR_500440_1572026131758_BRSR_WebXMLFile_20260715_131958062.xml" TargetMode="External"/><Relationship Id="rId2714" Type="http://schemas.openxmlformats.org/officeDocument/2006/relationships/hyperlink" Target="https://nsearchives.nseindia.com/corporate/xbrl/AR_XBRL_HINDALCO_01092026170654.xml" TargetMode="External"/><Relationship Id="rId2715" Type="http://schemas.openxmlformats.org/officeDocument/2006/relationships/hyperlink" Target="https://nsearchives.nseindia.com/corporate/xbrl/BRSR_500440_1572026131758_BRSR_WebXMLFile_20260715_131958062.xml" TargetMode="External"/><Relationship Id="rId2716" Type="http://schemas.openxmlformats.org/officeDocument/2006/relationships/hyperlink" Target="https://nsearchives.nseindia.com/corporate/xbrl/BRSR_500440_1572026131758_BRSR_WebXMLFile_20260715_131958062.xml" TargetMode="External"/><Relationship Id="rId2717" Type="http://schemas.openxmlformats.org/officeDocument/2006/relationships/hyperlink" Target="https://nsearchives.nseindia.com/corporate/xbrl/BRSR_500440_1572026131758_BRSR_WebXMLFile_20260715_131958062.xml" TargetMode="External"/><Relationship Id="rId2718" Type="http://schemas.openxmlformats.org/officeDocument/2006/relationships/hyperlink" Target="https://nsearchives.nseindia.com/corporate/xbrl/BRSR_500440_1572026131758_BRSR_WebXMLFile_20260715_131958062.xml" TargetMode="External"/><Relationship Id="rId2719" Type="http://schemas.openxmlformats.org/officeDocument/2006/relationships/hyperlink" Target="https://nsearchives.nseindia.com/corporate/xbrl/BRSR_500440_1572026131758_BRSR_WebXMLFile_20260715_131958062.xml" TargetMode="External"/><Relationship Id="rId2720" Type="http://schemas.openxmlformats.org/officeDocument/2006/relationships/hyperlink" Target="https://nsearchives.nseindia.com/corporate/xbrl/BRSR_500440_1572026131758_BRSR_WebXMLFile_20260715_131958062.xml" TargetMode="External"/><Relationship Id="rId2721" Type="http://schemas.openxmlformats.org/officeDocument/2006/relationships/hyperlink" Target="https://nsearchives.nseindia.com/corporate/xbrl/BRSR_500440_1572026131758_BRSR_WebXMLFile_20260715_131958062.xml" TargetMode="External"/><Relationship Id="rId2722" Type="http://schemas.openxmlformats.org/officeDocument/2006/relationships/hyperlink" Target="https://nsearchives.nseindia.com/corporate/xbrl/BRSR_500440_1572026131758_BRSR_WebXMLFile_20260715_131958062.xml" TargetMode="External"/><Relationship Id="rId2723" Type="http://schemas.openxmlformats.org/officeDocument/2006/relationships/hyperlink" Target="https://nsearchives.nseindia.com/corporate/xbrl/INTEGRATED_FILING_INDAS_1667930_15052026070616_WEB.xml" TargetMode="External"/><Relationship Id="rId2724" Type="http://schemas.openxmlformats.org/officeDocument/2006/relationships/hyperlink" Target="https://nsearchives.nseindia.com/corporate/xbrl/BRSR_3022_WebXMLFile_20260827_180159283.xml" TargetMode="External"/><Relationship Id="rId2725" Type="http://schemas.openxmlformats.org/officeDocument/2006/relationships/hyperlink" Target="https://nsearchives.nseindia.com/corporate/xbrl/BRSR_3022_WebXMLFile_20260827_180159283.xml" TargetMode="External"/><Relationship Id="rId2726" Type="http://schemas.openxmlformats.org/officeDocument/2006/relationships/hyperlink" Target="https://nsearchives.nseindia.com/corporate/xbrl/INTEGRATED_FILING_INDAS_1667930_15052026070616_WEB.xml" TargetMode="External"/><Relationship Id="rId2727" Type="http://schemas.openxmlformats.org/officeDocument/2006/relationships/hyperlink" Target="https://nsearchives.nseindia.com/corporate/xbrl/BRSR_3022_WebXMLFile_20260827_180159283.xml" TargetMode="External"/><Relationship Id="rId2728" Type="http://schemas.openxmlformats.org/officeDocument/2006/relationships/hyperlink" Target="https://nsearchives.nseindia.com/corporate/xbrl/INTEGRATED_FILING_INDAS_1667930_15052026070616_WEB.xml" TargetMode="External"/><Relationship Id="rId2729" Type="http://schemas.openxmlformats.org/officeDocument/2006/relationships/hyperlink" Target="https://nsearchives.nseindia.com/corporate/xbrl/BRSR_3022_WebXMLFile_20260827_180159283.xml" TargetMode="External"/><Relationship Id="rId2730" Type="http://schemas.openxmlformats.org/officeDocument/2006/relationships/hyperlink" Target="https://nsearchives.nseindia.com/corporate/HINDCOPPERMKD_27082026180008_BSENSEBRSR27082026.pdf" TargetMode="External"/><Relationship Id="rId2731" Type="http://schemas.openxmlformats.org/officeDocument/2006/relationships/hyperlink" Target="https://nsearchives.nseindia.com/corporate/HINDCOPPERMKD_27082026180008_BSENSEBRSR27082026.pdf" TargetMode="External"/><Relationship Id="rId2732" Type="http://schemas.openxmlformats.org/officeDocument/2006/relationships/hyperlink" Target="https://nsearchives.nseindia.com/corporate/xbrl/BRSR_3022_WebXMLFile_20260827_180159283.xml" TargetMode="External"/><Relationship Id="rId2733" Type="http://schemas.openxmlformats.org/officeDocument/2006/relationships/hyperlink" Target="https://nsearchives.nseindia.com/corporate/xbrl/BRSR_3022_WebXMLFile_20260827_180159283.xml" TargetMode="External"/><Relationship Id="rId2734" Type="http://schemas.openxmlformats.org/officeDocument/2006/relationships/hyperlink" Target="https://nsearchives.nseindia.com/corporate/xbrl/BRSR_3022_WebXMLFile_20260827_180159283.xml" TargetMode="External"/><Relationship Id="rId2735" Type="http://schemas.openxmlformats.org/officeDocument/2006/relationships/hyperlink" Target="https://nsearchives.nseindia.com/corporate/xbrl/BRSR_3022_WebXMLFile_20260827_180159283.xml" TargetMode="External"/><Relationship Id="rId2736" Type="http://schemas.openxmlformats.org/officeDocument/2006/relationships/hyperlink" Target="https://nsearchives.nseindia.com/corporate/xbrl/BRSR_3022_WebXMLFile_20260827_180159283.xml" TargetMode="External"/><Relationship Id="rId2737" Type="http://schemas.openxmlformats.org/officeDocument/2006/relationships/hyperlink" Target="https://nsearchives.nseindia.com/corporate/xbrl/AR_XBRL_HINDPETRO_25092026145253.xml" TargetMode="External"/><Relationship Id="rId2738" Type="http://schemas.openxmlformats.org/officeDocument/2006/relationships/hyperlink" Target="https://nsearchives.nseindia.com/corporate/xbrl/INTEGRATED_FILING_INDAS_1662632_30042026090622_WEB.xml" TargetMode="External"/><Relationship Id="rId2739" Type="http://schemas.openxmlformats.org/officeDocument/2006/relationships/hyperlink" Target="https://nsearchives.nseindia.com/corporate/xbrl/BRSR_500696_262026222452_BRSR_WebXMLFile_20260606_021025615.xml" TargetMode="External"/><Relationship Id="rId2740" Type="http://schemas.openxmlformats.org/officeDocument/2006/relationships/hyperlink" Target="https://nsearchives.nseindia.com/corporate/xbrl/BRSR_500696_262026222452_BRSR_WebXMLFile_20260606_021025615.xml" TargetMode="External"/><Relationship Id="rId2741" Type="http://schemas.openxmlformats.org/officeDocument/2006/relationships/hyperlink" Target="https://nsearchives.nseindia.com/corporate/xbrl/INTEGRATED_FILING_INDAS_1662632_30042026090622_WEB.xml" TargetMode="External"/><Relationship Id="rId2742" Type="http://schemas.openxmlformats.org/officeDocument/2006/relationships/hyperlink" Target="https://nsearchives.nseindia.com/corporate/xbrl/BRSR_500696_262026222452_BRSR_WebXMLFile_20260606_021025615.xml" TargetMode="External"/><Relationship Id="rId2743" Type="http://schemas.openxmlformats.org/officeDocument/2006/relationships/hyperlink" Target="https://nsearchives.nseindia.com/corporate/xbrl/INTEGRATED_FILING_INDAS_1662632_30042026090622_WEB.xml" TargetMode="External"/><Relationship Id="rId2744" Type="http://schemas.openxmlformats.org/officeDocument/2006/relationships/hyperlink" Target="https://nsearchives.nseindia.com/corporate/xbrl/BRSR_500696_262026222452_BRSR_WebXMLFile_20260606_021025615.xml" TargetMode="External"/><Relationship Id="rId2745" Type="http://schemas.openxmlformats.org/officeDocument/2006/relationships/hyperlink" Target="https://nsearchives.nseindia.com/corporate/xbrl/BRSR_500696_262026222452_BRSR_WebXMLFile_20260606_021025615.xml" TargetMode="External"/><Relationship Id="rId2746" Type="http://schemas.openxmlformats.org/officeDocument/2006/relationships/hyperlink" Target="https://nsearchives.nseindia.com/corporate/xbrl/BRSR_500696_262026222452_BRSR_WebXMLFile_20260606_021025615.xml" TargetMode="External"/><Relationship Id="rId2747" Type="http://schemas.openxmlformats.org/officeDocument/2006/relationships/hyperlink" Target="https://nsearchives.nseindia.com/corporate/xbrl/BRSR_500696_262026222452_BRSR_WebXMLFile_20260606_021025615.xml" TargetMode="External"/><Relationship Id="rId2748" Type="http://schemas.openxmlformats.org/officeDocument/2006/relationships/hyperlink" Target="https://nsearchives.nseindia.com/corporate/xbrl/BRSR_500696_262026222452_BRSR_WebXMLFile_20260606_021025615.xml" TargetMode="External"/><Relationship Id="rId2749" Type="http://schemas.openxmlformats.org/officeDocument/2006/relationships/hyperlink" Target="https://nsearchives.nseindia.com/corporate/xbrl/BRSR_500696_262026222452_BRSR_WebXMLFile_20260606_021025615.xml" TargetMode="External"/><Relationship Id="rId2750" Type="http://schemas.openxmlformats.org/officeDocument/2006/relationships/hyperlink" Target="https://nsearchives.nseindia.com/corporate/xbrl/BRSR_500696_262026222452_BRSR_WebXMLFile_20260606_021025615.xml" TargetMode="External"/><Relationship Id="rId2751" Type="http://schemas.openxmlformats.org/officeDocument/2006/relationships/hyperlink" Target="https://nsearchives.nseindia.com/corporate/xbrl/BRSR_500696_262026222452_BRSR_WebXMLFile_20260606_021025615.xml" TargetMode="External"/><Relationship Id="rId2752" Type="http://schemas.openxmlformats.org/officeDocument/2006/relationships/hyperlink" Target="https://nsearchives.nseindia.com/corporate/xbrl/INTEGRATED_FILING_INDAS_1658600_24042026060113_WEB.xml" TargetMode="External"/><Relationship Id="rId2753" Type="http://schemas.openxmlformats.org/officeDocument/2006/relationships/hyperlink" Target="https://nsearchives.nseindia.com/corporate/xbrl/BRSRXML_BRSR_WebXMLFile_20260605_150921544.xml" TargetMode="External"/><Relationship Id="rId2754" Type="http://schemas.openxmlformats.org/officeDocument/2006/relationships/hyperlink" Target="https://nsearchives.nseindia.com/corporate/xbrl/BRSRXML_BRSR_WebXMLFile_20260605_150921544.xml" TargetMode="External"/><Relationship Id="rId2755" Type="http://schemas.openxmlformats.org/officeDocument/2006/relationships/hyperlink" Target="https://nsearchives.nseindia.com/corporate/xbrl/INTEGRATED_FILING_INDAS_1658600_24042026060113_WEB.xml" TargetMode="External"/><Relationship Id="rId2756" Type="http://schemas.openxmlformats.org/officeDocument/2006/relationships/hyperlink" Target="https://nsearchives.nseindia.com/corporate/xbrl/BRSRXML_BRSR_WebXMLFile_20260605_150921544.xml" TargetMode="External"/><Relationship Id="rId2757" Type="http://schemas.openxmlformats.org/officeDocument/2006/relationships/hyperlink" Target="https://nsearchives.nseindia.com/corporate/xbrl/AR_XBRL_HINDZINC_09082026022432.xml" TargetMode="External"/><Relationship Id="rId2758" Type="http://schemas.openxmlformats.org/officeDocument/2006/relationships/hyperlink" Target="https://nsearchives.nseindia.com/corporate/xbrl/BRSRXML_BRSR_WebXMLFile_20260605_150921544.xml" TargetMode="External"/><Relationship Id="rId2759" Type="http://schemas.openxmlformats.org/officeDocument/2006/relationships/hyperlink" Target="https://nsearchives.nseindia.com/corporate/HINDZINCNSE_05062026150900_SEIntimationBRSR04062026.pdf" TargetMode="External"/><Relationship Id="rId2760" Type="http://schemas.openxmlformats.org/officeDocument/2006/relationships/hyperlink" Target="https://nsearchives.nseindia.com/corporate/HINDZINCNSE_05062026150900_SEIntimationBRSR04062026.pdf" TargetMode="External"/><Relationship Id="rId2761" Type="http://schemas.openxmlformats.org/officeDocument/2006/relationships/hyperlink" Target="https://nsearchives.nseindia.com/corporate/xbrl/BRSRXML_BRSR_WebXMLFile_20260605_150921544.xml" TargetMode="External"/><Relationship Id="rId2762" Type="http://schemas.openxmlformats.org/officeDocument/2006/relationships/hyperlink" Target="https://nsearchives.nseindia.com/corporate/xbrl/BRSRXML_BRSR_WebXMLFile_20260605_150921544.xml" TargetMode="External"/><Relationship Id="rId2763" Type="http://schemas.openxmlformats.org/officeDocument/2006/relationships/hyperlink" Target="https://nsearchives.nseindia.com/corporate/xbrl/BRSRXML_BRSR_WebXMLFile_20260605_150921544.xml" TargetMode="External"/><Relationship Id="rId2764" Type="http://schemas.openxmlformats.org/officeDocument/2006/relationships/hyperlink" Target="https://nsearchives.nseindia.com/corporate/xbrl/BRSRXML_BRSR_WebXMLFile_20260605_150921544.xml" TargetMode="External"/><Relationship Id="rId2765" Type="http://schemas.openxmlformats.org/officeDocument/2006/relationships/hyperlink" Target="https://nsearchives.nseindia.com/corporate/xbrl/BRSRXML_BRSR_WebXMLFile_20260605_150921544.xml" TargetMode="External"/><Relationship Id="rId2766" Type="http://schemas.openxmlformats.org/officeDocument/2006/relationships/hyperlink" Target="https://nsearchives.nseindia.com/corporate/xbrl/INTEGRATED_FILING_NBFC_INDAS_1664261_06052026093512_WEB.xml" TargetMode="External"/><Relationship Id="rId2767" Type="http://schemas.openxmlformats.org/officeDocument/2006/relationships/hyperlink" Target="https://nsearchives.nseindia.com/corporate/xbrl/BRSRFY26_BRSR_WebXMLFile_20260529_191507319.xml" TargetMode="External"/><Relationship Id="rId2768" Type="http://schemas.openxmlformats.org/officeDocument/2006/relationships/hyperlink" Target="https://nsearchives.nseindia.com/corporate/xbrl/BRSRFY26_BRSR_WebXMLFile_20260529_191507319.xml" TargetMode="External"/><Relationship Id="rId2769" Type="http://schemas.openxmlformats.org/officeDocument/2006/relationships/hyperlink" Target="https://nsearchives.nseindia.com/corporate/xbrl/INTEGRATED_FILING_NBFC_INDAS_1664261_06052026093512_WEB.xml" TargetMode="External"/><Relationship Id="rId2770" Type="http://schemas.openxmlformats.org/officeDocument/2006/relationships/hyperlink" Target="https://nsearchives.nseindia.com/corporate/xbrl/BRSRFY26_BRSR_WebXMLFile_20260529_191507319.xml" TargetMode="External"/><Relationship Id="rId2771" Type="http://schemas.openxmlformats.org/officeDocument/2006/relationships/hyperlink" Target="https://nsearchives.nseindia.com/corporate/xbrl/INTEGRATED_FILING_NBFC_INDAS_1664261_06052026093512_WEB.xml" TargetMode="External"/><Relationship Id="rId2772" Type="http://schemas.openxmlformats.org/officeDocument/2006/relationships/hyperlink" Target="https://nsearchives.nseindia.com/corporate/xbrl/BRSRFY26_BRSR_WebXMLFile_20260529_191507319.xml" TargetMode="External"/><Relationship Id="rId2773" Type="http://schemas.openxmlformats.org/officeDocument/2006/relationships/hyperlink" Target="https://nsearchives.nseindia.com/corporate/HOMEFIRST_29052026190452_BRSR_FY26.pdf" TargetMode="External"/><Relationship Id="rId2774" Type="http://schemas.openxmlformats.org/officeDocument/2006/relationships/hyperlink" Target="https://nsearchives.nseindia.com/corporate/HOMEFIRST_29052026190452_BRSR_FY26.pdf" TargetMode="External"/><Relationship Id="rId2775" Type="http://schemas.openxmlformats.org/officeDocument/2006/relationships/hyperlink" Target="https://nsearchives.nseindia.com/corporate/xbrl/BRSRFY26_BRSR_WebXMLFile_20260529_191507319.xml" TargetMode="External"/><Relationship Id="rId2776" Type="http://schemas.openxmlformats.org/officeDocument/2006/relationships/hyperlink" Target="https://nsearchives.nseindia.com/corporate/HOMEFIRST_29052026190452_BRSR_FY26.pdf" TargetMode="External"/><Relationship Id="rId2777" Type="http://schemas.openxmlformats.org/officeDocument/2006/relationships/hyperlink" Target="https://nsearchives.nseindia.com/corporate/xbrl/BRSRFY26_BRSR_WebXMLFile_20260529_191507319.xml" TargetMode="External"/><Relationship Id="rId2778" Type="http://schemas.openxmlformats.org/officeDocument/2006/relationships/hyperlink" Target="https://nsearchives.nseindia.com/corporate/xbrl/BRSRFY26_BRSR_WebXMLFile_20260529_191507319.xml" TargetMode="External"/><Relationship Id="rId2779" Type="http://schemas.openxmlformats.org/officeDocument/2006/relationships/hyperlink" Target="https://nsearchives.nseindia.com/corporate/xbrl/BRSRFY26_BRSR_WebXMLFile_20260529_191507319.xml" TargetMode="External"/><Relationship Id="rId2780" Type="http://schemas.openxmlformats.org/officeDocument/2006/relationships/hyperlink" Target="https://nsearchives.nseindia.com/corporate/xbrl/INTEGRATED_FILING_INDAS_1670117_20052026064543_WEB.xml" TargetMode="External"/><Relationship Id="rId2781" Type="http://schemas.openxmlformats.org/officeDocument/2006/relationships/hyperlink" Target="https://nsearchives.nseindia.com/corporate/xbrl/HAILBRSRFY2526_BRSR_WebXMLFile_20260707_165542843.xml" TargetMode="External"/><Relationship Id="rId2782" Type="http://schemas.openxmlformats.org/officeDocument/2006/relationships/hyperlink" Target="https://nsearchives.nseindia.com/corporate/xbrl/HAILBRSRFY2526_BRSR_WebXMLFile_20260707_165542843.xml" TargetMode="External"/><Relationship Id="rId2783" Type="http://schemas.openxmlformats.org/officeDocument/2006/relationships/hyperlink" Target="https://nsearchives.nseindia.com/corporate/xbrl/INTEGRATED_FILING_INDAS_1670117_20052026064543_WEB.xml" TargetMode="External"/><Relationship Id="rId2784" Type="http://schemas.openxmlformats.org/officeDocument/2006/relationships/hyperlink" Target="https://nsearchives.nseindia.com/corporate/xbrl/HAILBRSRFY2526_BRSR_WebXMLFile_20260707_165542843.xml" TargetMode="External"/><Relationship Id="rId2785" Type="http://schemas.openxmlformats.org/officeDocument/2006/relationships/hyperlink" Target="https://nsearchives.nseindia.com/corporate/xbrl/AR_XBRL_HONAUT_27082026182732.xml" TargetMode="External"/><Relationship Id="rId2786" Type="http://schemas.openxmlformats.org/officeDocument/2006/relationships/hyperlink" Target="https://nsearchives.nseindia.com/corporate/xbrl/HAILBRSRFY2526_BRSR_WebXMLFile_20260707_165542843.xml" TargetMode="External"/><Relationship Id="rId2787" Type="http://schemas.openxmlformats.org/officeDocument/2006/relationships/hyperlink" Target="https://nsearchives.nseindia.com/corporate/HONAUT_07072026165517_SEBRSR2526.pdf" TargetMode="External"/><Relationship Id="rId2788" Type="http://schemas.openxmlformats.org/officeDocument/2006/relationships/hyperlink" Target="https://nsearchives.nseindia.com/corporate/HONAUT_07072026165517_SEBRSR2526.pdf" TargetMode="External"/><Relationship Id="rId2789" Type="http://schemas.openxmlformats.org/officeDocument/2006/relationships/hyperlink" Target="https://nsearchives.nseindia.com/corporate/xbrl/HAILBRSRFY2526_BRSR_WebXMLFile_20260707_165542843.xml" TargetMode="External"/><Relationship Id="rId2790" Type="http://schemas.openxmlformats.org/officeDocument/2006/relationships/hyperlink" Target="https://nsearchives.nseindia.com/corporate/xbrl/HAILBRSRFY2526_BRSR_WebXMLFile_20260707_165542843.xml" TargetMode="External"/><Relationship Id="rId2791" Type="http://schemas.openxmlformats.org/officeDocument/2006/relationships/hyperlink" Target="https://nsearchives.nseindia.com/corporate/xbrl/HAILBRSRFY2526_BRSR_WebXMLFile_20260707_165542843.xml" TargetMode="External"/><Relationship Id="rId2792" Type="http://schemas.openxmlformats.org/officeDocument/2006/relationships/hyperlink" Target="https://nsearchives.nseindia.com/corporate/xbrl/HAILBRSRFY2526_BRSR_WebXMLFile_20260707_165542843.xml" TargetMode="External"/><Relationship Id="rId2793" Type="http://schemas.openxmlformats.org/officeDocument/2006/relationships/hyperlink" Target="https://nsearchives.nseindia.com/corporate/xbrl/HAILBRSRFY2526_BRSR_WebXMLFile_20260707_165542843.xml" TargetMode="External"/><Relationship Id="rId2794" Type="http://schemas.openxmlformats.org/officeDocument/2006/relationships/hyperlink" Target="https://nsearchives.nseindia.com/corporate/xbrl/INTEGRATED_FILING_INDAS_1658042_23042026090210_WEB.xml" TargetMode="External"/><Relationship Id="rId2795" Type="http://schemas.openxmlformats.org/officeDocument/2006/relationships/hyperlink" Target="https://nsearchives.nseindia.com/corporate/xbrl/BRSR_XBRL_FY_2026_BRSR_WebXMLFile_20260515_193339824.xml" TargetMode="External"/><Relationship Id="rId2796" Type="http://schemas.openxmlformats.org/officeDocument/2006/relationships/hyperlink" Target="https://nsearchives.nseindia.com/corporate/xbrl/BRSR_XBRL_FY_2026_BRSR_WebXMLFile_20260515_193339824.xml" TargetMode="External"/><Relationship Id="rId2797" Type="http://schemas.openxmlformats.org/officeDocument/2006/relationships/hyperlink" Target="https://nsearchives.nseindia.com/corporate/xbrl/INTEGRATED_FILING_INDAS_1658042_23042026090210_WEB.xml" TargetMode="External"/><Relationship Id="rId2798" Type="http://schemas.openxmlformats.org/officeDocument/2006/relationships/hyperlink" Target="https://nsearchives.nseindia.com/corporate/xbrl/BRSR_XBRL_FY_2026_BRSR_WebXMLFile_20260515_193339824.xml" TargetMode="External"/><Relationship Id="rId2799" Type="http://schemas.openxmlformats.org/officeDocument/2006/relationships/hyperlink" Target="https://nsearchives.nseindia.com/corporate/xbrl/AR_XBRL_HSCL_13072026135133.xml" TargetMode="External"/><Relationship Id="rId2800" Type="http://schemas.openxmlformats.org/officeDocument/2006/relationships/hyperlink" Target="https://nsearchives.nseindia.com/corporate/xbrl/BRSR_XBRL_FY_2026_BRSR_WebXMLFile_20260515_193339824.xml" TargetMode="External"/><Relationship Id="rId2801" Type="http://schemas.openxmlformats.org/officeDocument/2006/relationships/hyperlink" Target="https://nsearchives.nseindia.com/corporate/xbrl/BRSR_XBRL_FY_2026_BRSR_WebXMLFile_20260515_193339824.xml" TargetMode="External"/><Relationship Id="rId2802" Type="http://schemas.openxmlformats.org/officeDocument/2006/relationships/hyperlink" Target="https://nsearchives.nseindia.com/corporate/xbrl/BRSR_XBRL_FY_2026_BRSR_WebXMLFile_20260515_193339824.xml" TargetMode="External"/><Relationship Id="rId2803" Type="http://schemas.openxmlformats.org/officeDocument/2006/relationships/hyperlink" Target="https://nsearchives.nseindia.com/corporate/xbrl/BRSR_XBRL_FY_2026_BRSR_WebXMLFile_20260515_193339824.xml" TargetMode="External"/><Relationship Id="rId2804" Type="http://schemas.openxmlformats.org/officeDocument/2006/relationships/hyperlink" Target="https://nsearchives.nseindia.com/corporate/xbrl/BRSR_XBRL_FY_2026_BRSR_WebXMLFile_20260515_193339824.xml" TargetMode="External"/><Relationship Id="rId2805" Type="http://schemas.openxmlformats.org/officeDocument/2006/relationships/hyperlink" Target="https://nsearchives.nseindia.com/corporate/xbrl/BRSR_XBRL_FY_2026_BRSR_WebXMLFile_20260515_193339824.xml" TargetMode="External"/><Relationship Id="rId2806" Type="http://schemas.openxmlformats.org/officeDocument/2006/relationships/hyperlink" Target="https://nsearchives.nseindia.com/corporate/xbrl/BRSR_XBRL_FY_2026_BRSR_WebXMLFile_20260515_193339824.xml" TargetMode="External"/><Relationship Id="rId2807" Type="http://schemas.openxmlformats.org/officeDocument/2006/relationships/hyperlink" Target="https://nsearchives.nseindia.com/corporate/xbrl/BRSR_XBRL_FY_2026_BRSR_WebXMLFile_20260515_193339824.xml" TargetMode="External"/><Relationship Id="rId2808" Type="http://schemas.openxmlformats.org/officeDocument/2006/relationships/hyperlink" Target="https://nsearchives.nseindia.com/corporate/xbrl/INTEGRATED_FILING_NBFC_INDAS_1667357_14052026083416_WEB.xml" TargetMode="External"/><Relationship Id="rId2809" Type="http://schemas.openxmlformats.org/officeDocument/2006/relationships/hyperlink" Target="https://nsearchives.nseindia.com/corporate/xbrl/BRSR_540530_3072026194141_BRSR_WebXMLFile_20260730_194200750.xml" TargetMode="External"/><Relationship Id="rId2810" Type="http://schemas.openxmlformats.org/officeDocument/2006/relationships/hyperlink" Target="https://nsearchives.nseindia.com/corporate/xbrl/BRSR_540530_3072026194141_BRSR_WebXMLFile_20260730_194200750.xml" TargetMode="External"/><Relationship Id="rId2811" Type="http://schemas.openxmlformats.org/officeDocument/2006/relationships/hyperlink" Target="https://nsearchives.nseindia.com/corporate/xbrl/INTEGRATED_FILING_NBFC_INDAS_1667357_14052026083416_WEB.xml" TargetMode="External"/><Relationship Id="rId2812" Type="http://schemas.openxmlformats.org/officeDocument/2006/relationships/hyperlink" Target="https://nsearchives.nseindia.com/corporate/xbrl/BRSR_540530_3072026194141_BRSR_WebXMLFile_20260730_194200750.xml" TargetMode="External"/><Relationship Id="rId2813" Type="http://schemas.openxmlformats.org/officeDocument/2006/relationships/hyperlink" Target="https://nsearchives.nseindia.com/corporate/xbrl/INTEGRATED_FILING_NBFC_INDAS_1667357_14052026083416_WEB.xml" TargetMode="External"/><Relationship Id="rId2814" Type="http://schemas.openxmlformats.org/officeDocument/2006/relationships/hyperlink" Target="https://nsearchives.nseindia.com/corporate/xbrl/BRSR_540530_3072026194141_BRSR_WebXMLFile_20260730_194200750.xml" TargetMode="External"/><Relationship Id="rId2815" Type="http://schemas.openxmlformats.org/officeDocument/2006/relationships/hyperlink" Target="https://nsearchives.nseindia.com/corporate/xbrl/BRSR_540530_3072026194141_BRSR_WebXMLFile_20260730_194200750.xml" TargetMode="External"/><Relationship Id="rId2816" Type="http://schemas.openxmlformats.org/officeDocument/2006/relationships/hyperlink" Target="https://nsearchives.nseindia.com/corporate/xbrl/BRSR_540530_3072026194141_BRSR_WebXMLFile_20260730_194200750.xml" TargetMode="External"/><Relationship Id="rId2817" Type="http://schemas.openxmlformats.org/officeDocument/2006/relationships/hyperlink" Target="https://nsearchives.nseindia.com/corporate/xbrl/BRSR_540530_3072026194141_BRSR_WebXMLFile_20260730_194200750.xml" TargetMode="External"/><Relationship Id="rId2818" Type="http://schemas.openxmlformats.org/officeDocument/2006/relationships/hyperlink" Target="https://nsearchives.nseindia.com/corporate/xbrl/BRSR_540530_3072026194141_BRSR_WebXMLFile_20260730_194200750.xml" TargetMode="External"/><Relationship Id="rId2819" Type="http://schemas.openxmlformats.org/officeDocument/2006/relationships/hyperlink" Target="https://nsearchives.nseindia.com/corporate/xbrl/BRSR_540530_3072026194141_BRSR_WebXMLFile_20260730_194200750.xml" TargetMode="External"/><Relationship Id="rId2820" Type="http://schemas.openxmlformats.org/officeDocument/2006/relationships/hyperlink" Target="https://nsearchives.nseindia.com/corporate/xbrl/BRSR_540530_3072026194141_BRSR_WebXMLFile_20260730_194200750.xml" TargetMode="External"/><Relationship Id="rId2821" Type="http://schemas.openxmlformats.org/officeDocument/2006/relationships/hyperlink" Target="https://nsearchives.nseindia.com/corporate/xbrl/BRSR_540530_3072026194141_BRSR_WebXMLFile_20260730_194200750.xml" TargetMode="External"/><Relationship Id="rId2822" Type="http://schemas.openxmlformats.org/officeDocument/2006/relationships/hyperlink" Target="https://nsearchives.nseindia.com/corporate/xbrl/AR_XBRL_HYUNDAI_25092026093625.xml" TargetMode="External"/><Relationship Id="rId2823" Type="http://schemas.openxmlformats.org/officeDocument/2006/relationships/hyperlink" Target="https://nsearchives.nseindia.com/corporate/xbrl/INTEGRATED_FILING_NBFC_INDAS_1650156_13042026065414_WEB.xml" TargetMode="External"/><Relationship Id="rId2824" Type="http://schemas.openxmlformats.org/officeDocument/2006/relationships/hyperlink" Target="https://nsearchives.nseindia.com/corporate/xbrl/BRSR_544658_2952026142222_BRSR_WebXMLFile_20260602_164049422.xml" TargetMode="External"/><Relationship Id="rId2825" Type="http://schemas.openxmlformats.org/officeDocument/2006/relationships/hyperlink" Target="https://nsearchives.nseindia.com/corporate/xbrl/BRSR_544658_2952026142222_BRSR_WebXMLFile_20260602_164049422.xml" TargetMode="External"/><Relationship Id="rId2826" Type="http://schemas.openxmlformats.org/officeDocument/2006/relationships/hyperlink" Target="https://nsearchives.nseindia.com/corporate/xbrl/INTEGRATED_FILING_NBFC_INDAS_1650156_13042026065414_WEB.xml" TargetMode="External"/><Relationship Id="rId2827" Type="http://schemas.openxmlformats.org/officeDocument/2006/relationships/hyperlink" Target="https://nsearchives.nseindia.com/corporate/xbrl/BRSR_544658_2952026142222_BRSR_WebXMLFile_20260602_164049422.xml" TargetMode="External"/><Relationship Id="rId2828" Type="http://schemas.openxmlformats.org/officeDocument/2006/relationships/hyperlink" Target="https://nsearchives.nseindia.com/corporate/xbrl/INTEGRATED_FILING_NBFC_INDAS_1650156_13042026065414_WEB.xml" TargetMode="External"/><Relationship Id="rId2829" Type="http://schemas.openxmlformats.org/officeDocument/2006/relationships/hyperlink" Target="https://nsearchives.nseindia.com/corporate/xbrl/BRSR_544658_2952026142222_BRSR_WebXMLFile_20260602_164049422.xml" TargetMode="External"/><Relationship Id="rId2830" Type="http://schemas.openxmlformats.org/officeDocument/2006/relationships/hyperlink" Target="https://nsearchives.nseindia.com/corporate/BRSR_544658_29052026142222.pdf" TargetMode="External"/><Relationship Id="rId2831" Type="http://schemas.openxmlformats.org/officeDocument/2006/relationships/hyperlink" Target="https://nsearchives.nseindia.com/corporate/BRSR_544658_29052026142222.pdf" TargetMode="External"/><Relationship Id="rId2832" Type="http://schemas.openxmlformats.org/officeDocument/2006/relationships/hyperlink" Target="https://nsearchives.nseindia.com/corporate/xbrl/BRSR_544658_2952026142222_BRSR_WebXMLFile_20260602_164049422.xml" TargetMode="External"/><Relationship Id="rId2833" Type="http://schemas.openxmlformats.org/officeDocument/2006/relationships/hyperlink" Target="https://nsearchives.nseindia.com/corporate/xbrl/BRSR_544658_2952026142222_BRSR_WebXMLFile_20260602_164049422.xml" TargetMode="External"/><Relationship Id="rId2834" Type="http://schemas.openxmlformats.org/officeDocument/2006/relationships/hyperlink" Target="https://nsearchives.nseindia.com/corporate/xbrl/BRSR_544658_2952026142222_BRSR_WebXMLFile_20260602_164049422.xml" TargetMode="External"/><Relationship Id="rId2835" Type="http://schemas.openxmlformats.org/officeDocument/2006/relationships/hyperlink" Target="https://nsearchives.nseindia.com/corporate/xbrl/BRSR_544658_2952026142222_BRSR_WebXMLFile_20260602_164049422.xml" TargetMode="External"/><Relationship Id="rId2836" Type="http://schemas.openxmlformats.org/officeDocument/2006/relationships/hyperlink" Target="https://nsearchives.nseindia.com/corporate/xbrl/BRSR_544658_2952026142222_BRSR_WebXMLFile_20260602_164049422.xml" TargetMode="External"/><Relationship Id="rId2837" Type="http://schemas.openxmlformats.org/officeDocument/2006/relationships/hyperlink" Target="https://nsearchives.nseindia.com/corporate/xbrl/INTEGRATED_FILING_BANKING_1654324_18042026060748_WEB.xml" TargetMode="External"/><Relationship Id="rId2838" Type="http://schemas.openxmlformats.org/officeDocument/2006/relationships/hyperlink" Target="https://nsearchives.nseindia.com/corporate/xbrl/BRSR_xml_BRSR_WebXMLFile_20260718_194911417.xml" TargetMode="External"/><Relationship Id="rId2839" Type="http://schemas.openxmlformats.org/officeDocument/2006/relationships/hyperlink" Target="https://nsearchives.nseindia.com/corporate/xbrl/BRSR_xml_BRSR_WebXMLFile_20260718_194911417.xml" TargetMode="External"/><Relationship Id="rId2840" Type="http://schemas.openxmlformats.org/officeDocument/2006/relationships/hyperlink" Target="https://nsearchives.nseindia.com/corporate/xbrl/INTEGRATED_FILING_BANKING_1654324_18042026060748_WEB.xml" TargetMode="External"/><Relationship Id="rId2841" Type="http://schemas.openxmlformats.org/officeDocument/2006/relationships/hyperlink" Target="https://nsearchives.nseindia.com/corporate/xbrl/BRSR_xml_BRSR_WebXMLFile_20260718_194911417.xml" TargetMode="External"/><Relationship Id="rId2842" Type="http://schemas.openxmlformats.org/officeDocument/2006/relationships/hyperlink" Target="https://nsearchives.nseindia.com/corporate/xbrl/INTEGRATED_FILING_BANKING_1654324_18042026060748_WEB.xml" TargetMode="External"/><Relationship Id="rId2843" Type="http://schemas.openxmlformats.org/officeDocument/2006/relationships/hyperlink" Target="https://nsearchives.nseindia.com/corporate/xbrl/BRSR_xml_BRSR_WebXMLFile_20260718_194911417.xml" TargetMode="External"/><Relationship Id="rId2844" Type="http://schemas.openxmlformats.org/officeDocument/2006/relationships/hyperlink" Target="https://nsearchives.nseindia.com/corporate/ICICI2022_18072026194750_NSEBSEAGM2026.pdf" TargetMode="External"/><Relationship Id="rId2845" Type="http://schemas.openxmlformats.org/officeDocument/2006/relationships/hyperlink" Target="https://nsearchives.nseindia.com/corporate/ICICI2022_18072026194750_NSEBSEAGM2026.pdf" TargetMode="External"/><Relationship Id="rId2846" Type="http://schemas.openxmlformats.org/officeDocument/2006/relationships/hyperlink" Target="https://nsearchives.nseindia.com/corporate/xbrl/BRSR_xml_BRSR_WebXMLFile_20260718_194911417.xml" TargetMode="External"/><Relationship Id="rId2847" Type="http://schemas.openxmlformats.org/officeDocument/2006/relationships/hyperlink" Target="https://nsearchives.nseindia.com/corporate/xbrl/BRSR_xml_BRSR_WebXMLFile_20260718_194911417.xml" TargetMode="External"/><Relationship Id="rId2848" Type="http://schemas.openxmlformats.org/officeDocument/2006/relationships/hyperlink" Target="https://nsearchives.nseindia.com/corporate/xbrl/BRSR_xml_BRSR_WebXMLFile_20260718_194911417.xml" TargetMode="External"/><Relationship Id="rId2849" Type="http://schemas.openxmlformats.org/officeDocument/2006/relationships/hyperlink" Target="https://nsearchives.nseindia.com/corporate/xbrl/BRSR_xml_BRSR_WebXMLFile_20260718_194911417.xml" TargetMode="External"/><Relationship Id="rId2850" Type="http://schemas.openxmlformats.org/officeDocument/2006/relationships/hyperlink" Target="https://nsearchives.nseindia.com/corporate/xbrl/BRSR_xml_BRSR_WebXMLFile_20260718_194911417.xml" TargetMode="External"/><Relationship Id="rId2851" Type="http://schemas.openxmlformats.org/officeDocument/2006/relationships/hyperlink" Target="https://nsearchives.nseindia.com/corporate/xbrl/INTEGRATED_FILING_GI_1651776_15042026105416_WEB.xml" TargetMode="External"/><Relationship Id="rId2852" Type="http://schemas.openxmlformats.org/officeDocument/2006/relationships/hyperlink" Target="https://nsearchives.nseindia.com/corporate/xbrl/BRSR_540716_27520263377_BRSR_WebXMLFile_20260527_033723332.xml" TargetMode="External"/><Relationship Id="rId2853" Type="http://schemas.openxmlformats.org/officeDocument/2006/relationships/hyperlink" Target="https://nsearchives.nseindia.com/corporate/xbrl/BRSR_540716_27520263377_BRSR_WebXMLFile_20260527_033723332.xml" TargetMode="External"/><Relationship Id="rId2854" Type="http://schemas.openxmlformats.org/officeDocument/2006/relationships/hyperlink" Target="https://nsearchives.nseindia.com/corporate/xbrl/INTEGRATED_FILING_GI_1651776_15042026105416_WEB.xml" TargetMode="External"/><Relationship Id="rId2855" Type="http://schemas.openxmlformats.org/officeDocument/2006/relationships/hyperlink" Target="https://nsearchives.nseindia.com/corporate/xbrl/BRSR_540716_27520263377_BRSR_WebXMLFile_20260527_033723332.xml" TargetMode="External"/><Relationship Id="rId2856" Type="http://schemas.openxmlformats.org/officeDocument/2006/relationships/hyperlink" Target="https://nsearchives.nseindia.com/corporate/xbrl/INTEGRATED_FILING_GI_1651776_15042026105416_WEB.xml" TargetMode="External"/><Relationship Id="rId2857" Type="http://schemas.openxmlformats.org/officeDocument/2006/relationships/hyperlink" Target="https://nsearchives.nseindia.com/corporate/xbrl/BRSR_540716_27520263377_BRSR_WebXMLFile_20260527_033723332.xml" TargetMode="External"/><Relationship Id="rId2858" Type="http://schemas.openxmlformats.org/officeDocument/2006/relationships/hyperlink" Target="https://nsearchives.nseindia.com/corporate/BRSR_540716_27052026033707.pdf" TargetMode="External"/><Relationship Id="rId2859" Type="http://schemas.openxmlformats.org/officeDocument/2006/relationships/hyperlink" Target="https://nsearchives.nseindia.com/corporate/BRSR_540716_27052026033707.pdf" TargetMode="External"/><Relationship Id="rId2860" Type="http://schemas.openxmlformats.org/officeDocument/2006/relationships/hyperlink" Target="https://nsearchives.nseindia.com/corporate/xbrl/BRSR_540716_27520263377_BRSR_WebXMLFile_20260527_033723332.xml" TargetMode="External"/><Relationship Id="rId2861" Type="http://schemas.openxmlformats.org/officeDocument/2006/relationships/hyperlink" Target="https://nsearchives.nseindia.com/corporate/xbrl/BRSR_540716_27520263377_BRSR_WebXMLFile_20260527_033723332.xml" TargetMode="External"/><Relationship Id="rId2862" Type="http://schemas.openxmlformats.org/officeDocument/2006/relationships/hyperlink" Target="https://nsearchives.nseindia.com/corporate/xbrl/BRSR_540716_27520263377_BRSR_WebXMLFile_20260527_033723332.xml" TargetMode="External"/><Relationship Id="rId2863" Type="http://schemas.openxmlformats.org/officeDocument/2006/relationships/hyperlink" Target="https://nsearchives.nseindia.com/corporate/xbrl/BRSR_540716_27520263377_BRSR_WebXMLFile_20260527_033723332.xml" TargetMode="External"/><Relationship Id="rId2864" Type="http://schemas.openxmlformats.org/officeDocument/2006/relationships/hyperlink" Target="https://nsearchives.nseindia.com/corporate/xbrl/BRSR_540716_27520263377_BRSR_WebXMLFile_20260527_033723332.xml" TargetMode="External"/><Relationship Id="rId2865" Type="http://schemas.openxmlformats.org/officeDocument/2006/relationships/hyperlink" Target="https://nsearchives.nseindia.com/corporate/xbrl/INTEGRATED_FILING_LI_1691796_13072026075120_WEB.xml" TargetMode="External"/><Relationship Id="rId2866" Type="http://schemas.openxmlformats.org/officeDocument/2006/relationships/hyperlink" Target="https://nsearchives.nseindia.com/corporate/xbrl/BRSR_540133_46202620106_BRSR_WebXMLFile_20260604_201026621.xml" TargetMode="External"/><Relationship Id="rId2867" Type="http://schemas.openxmlformats.org/officeDocument/2006/relationships/hyperlink" Target="https://nsearchives.nseindia.com/corporate/xbrl/BRSR_540133_46202620106_BRSR_WebXMLFile_20260604_201026621.xml" TargetMode="External"/><Relationship Id="rId2868" Type="http://schemas.openxmlformats.org/officeDocument/2006/relationships/hyperlink" Target="https://nsearchives.nseindia.com/corporate/xbrl/INTEGRATED_FILING_LI_1691796_13072026075120_WEB.xml" TargetMode="External"/><Relationship Id="rId2869" Type="http://schemas.openxmlformats.org/officeDocument/2006/relationships/hyperlink" Target="https://nsearchives.nseindia.com/corporate/xbrl/BRSR_540133_46202620106_BRSR_WebXMLFile_20260604_201026621.xml" TargetMode="External"/><Relationship Id="rId2870" Type="http://schemas.openxmlformats.org/officeDocument/2006/relationships/hyperlink" Target="https://nsearchives.nseindia.com/corporate/xbrl/INTEGRATED_FILING_LI_1691796_13072026075120_WEB.xml" TargetMode="External"/><Relationship Id="rId2871" Type="http://schemas.openxmlformats.org/officeDocument/2006/relationships/hyperlink" Target="https://nsearchives.nseindia.com/corporate/xbrl/BRSR_540133_46202620106_BRSR_WebXMLFile_20260604_201026621.xml" TargetMode="External"/><Relationship Id="rId2872" Type="http://schemas.openxmlformats.org/officeDocument/2006/relationships/hyperlink" Target="https://nsearchives.nseindia.com/corporate/BRSR_540133_04062026201006.pdf" TargetMode="External"/><Relationship Id="rId2873" Type="http://schemas.openxmlformats.org/officeDocument/2006/relationships/hyperlink" Target="https://nsearchives.nseindia.com/corporate/BRSR_540133_04062026201006.pdf" TargetMode="External"/><Relationship Id="rId2874" Type="http://schemas.openxmlformats.org/officeDocument/2006/relationships/hyperlink" Target="https://nsearchives.nseindia.com/corporate/BRSR_540133_04062026201006.pdf" TargetMode="External"/><Relationship Id="rId2875" Type="http://schemas.openxmlformats.org/officeDocument/2006/relationships/hyperlink" Target="https://nsearchives.nseindia.com/corporate/xbrl/BRSR_540133_46202620106_BRSR_WebXMLFile_20260604_201026621.xml" TargetMode="External"/><Relationship Id="rId2876" Type="http://schemas.openxmlformats.org/officeDocument/2006/relationships/hyperlink" Target="https://nsearchives.nseindia.com/corporate/xbrl/BRSR_540133_46202620106_BRSR_WebXMLFile_20260604_201026621.xml" TargetMode="External"/><Relationship Id="rId2877" Type="http://schemas.openxmlformats.org/officeDocument/2006/relationships/hyperlink" Target="https://nsearchives.nseindia.com/corporate/xbrl/BRSR_540133_46202620106_BRSR_WebXMLFile_20260604_201026621.xml" TargetMode="External"/><Relationship Id="rId2878" Type="http://schemas.openxmlformats.org/officeDocument/2006/relationships/hyperlink" Target="https://nsearchives.nseindia.com/corporate/xbrl/BRSR_540133_46202620106_BRSR_WebXMLFile_20260604_201026621.xml" TargetMode="External"/><Relationship Id="rId2879" Type="http://schemas.openxmlformats.org/officeDocument/2006/relationships/hyperlink" Target="https://nsearchives.nseindia.com/corporate/xbrl/INTEGRATED_FILING_BANKING_1662547_30042026074728_WEB.xml" TargetMode="External"/><Relationship Id="rId2880" Type="http://schemas.openxmlformats.org/officeDocument/2006/relationships/hyperlink" Target="https://nsearchives.nseindia.com/corporate/xbrl/BRSR_500116_2562026183922_BRSR_WebXMLFile_20260625_185254149.xml" TargetMode="External"/><Relationship Id="rId2881" Type="http://schemas.openxmlformats.org/officeDocument/2006/relationships/hyperlink" Target="https://nsearchives.nseindia.com/corporate/xbrl/BRSR_500116_2562026183922_BRSR_WebXMLFile_20260625_185254149.xml" TargetMode="External"/><Relationship Id="rId2882" Type="http://schemas.openxmlformats.org/officeDocument/2006/relationships/hyperlink" Target="https://nsearchives.nseindia.com/corporate/xbrl/INTEGRATED_FILING_BANKING_1662547_30042026074728_WEB.xml" TargetMode="External"/><Relationship Id="rId2883" Type="http://schemas.openxmlformats.org/officeDocument/2006/relationships/hyperlink" Target="https://nsearchives.nseindia.com/corporate/xbrl/BRSR_500116_2562026183922_BRSR_WebXMLFile_20260625_185254149.xml" TargetMode="External"/><Relationship Id="rId2884" Type="http://schemas.openxmlformats.org/officeDocument/2006/relationships/hyperlink" Target="https://nsearchives.nseindia.com/corporate/xbrl/INTEGRATED_FILING_BANKING_1662547_30042026074728_WEB.xml" TargetMode="External"/><Relationship Id="rId2885" Type="http://schemas.openxmlformats.org/officeDocument/2006/relationships/hyperlink" Target="https://nsearchives.nseindia.com/corporate/xbrl/BRSR_500116_2562026183922_BRSR_WebXMLFile_20260625_185254149.xml" TargetMode="External"/><Relationship Id="rId2886" Type="http://schemas.openxmlformats.org/officeDocument/2006/relationships/hyperlink" Target="https://nsearchives.nseindia.com/corporate/xbrl/BRSR_500116_2562026183922_BRSR_WebXMLFile_20260625_185254149.xml" TargetMode="External"/><Relationship Id="rId2887" Type="http://schemas.openxmlformats.org/officeDocument/2006/relationships/hyperlink" Target="https://nsearchives.nseindia.com/corporate/xbrl/BRSR_500116_2562026183922_BRSR_WebXMLFile_20260625_185254149.xml" TargetMode="External"/><Relationship Id="rId2888" Type="http://schemas.openxmlformats.org/officeDocument/2006/relationships/hyperlink" Target="https://nsearchives.nseindia.com/corporate/xbrl/BRSR_500116_2562026183922_BRSR_WebXMLFile_20260625_185254149.xml" TargetMode="External"/><Relationship Id="rId2889" Type="http://schemas.openxmlformats.org/officeDocument/2006/relationships/hyperlink" Target="https://nsearchives.nseindia.com/corporate/xbrl/BRSR_500116_2562026183922_BRSR_WebXMLFile_20260625_185254149.xml" TargetMode="External"/><Relationship Id="rId2890" Type="http://schemas.openxmlformats.org/officeDocument/2006/relationships/hyperlink" Target="https://nsearchives.nseindia.com/corporate/xbrl/BRSR_500116_2562026183922_BRSR_WebXMLFile_20260625_185254149.xml" TargetMode="External"/><Relationship Id="rId2891" Type="http://schemas.openxmlformats.org/officeDocument/2006/relationships/hyperlink" Target="https://nsearchives.nseindia.com/corporate/xbrl/BRSR_500116_2562026183922_BRSR_WebXMLFile_20260625_185254149.xml" TargetMode="External"/><Relationship Id="rId2892" Type="http://schemas.openxmlformats.org/officeDocument/2006/relationships/hyperlink" Target="https://nsearchives.nseindia.com/corporate/xbrl/BRSR_500116_2562026183922_BRSR_WebXMLFile_20260625_185254149.xml" TargetMode="External"/><Relationship Id="rId2893" Type="http://schemas.openxmlformats.org/officeDocument/2006/relationships/hyperlink" Target="https://nsearchives.nseindia.com/corporate/xbrl/INTEGRATED_FILING_INDAS_1668374_16052026065314_WEB.xml" TargetMode="External"/><Relationship Id="rId2894" Type="http://schemas.openxmlformats.org/officeDocument/2006/relationships/hyperlink" Target="https://nsearchives.nseindia.com/corporate/xbrl/BRSR_2548_WebXMLFile_20260804_204952433.xml" TargetMode="External"/><Relationship Id="rId2895" Type="http://schemas.openxmlformats.org/officeDocument/2006/relationships/hyperlink" Target="https://nsearchives.nseindia.com/corporate/xbrl/BRSR_2548_WebXMLFile_20260804_204952433.xml" TargetMode="External"/><Relationship Id="rId2896" Type="http://schemas.openxmlformats.org/officeDocument/2006/relationships/hyperlink" Target="https://nsearchives.nseindia.com/corporate/xbrl/INTEGRATED_FILING_INDAS_1668374_16052026065314_WEB.xml" TargetMode="External"/><Relationship Id="rId2897" Type="http://schemas.openxmlformats.org/officeDocument/2006/relationships/hyperlink" Target="https://nsearchives.nseindia.com/corporate/xbrl/BRSR_2548_WebXMLFile_20260804_204952433.xml" TargetMode="External"/><Relationship Id="rId2898" Type="http://schemas.openxmlformats.org/officeDocument/2006/relationships/hyperlink" Target="https://nsearchives.nseindia.com/corporate/xbrl/AR_XBRL_IDEA_24092026174419.xml" TargetMode="External"/><Relationship Id="rId2899" Type="http://schemas.openxmlformats.org/officeDocument/2006/relationships/hyperlink" Target="https://nsearchives.nseindia.com/corporate/xbrl/BRSR_2548_WebXMLFile_20260804_204952433.xml" TargetMode="External"/><Relationship Id="rId2900" Type="http://schemas.openxmlformats.org/officeDocument/2006/relationships/hyperlink" Target="https://nsearchives.nseindia.com/corporate/xbrl/BRSR_2548_WebXMLFile_20260804_204952433.xml" TargetMode="External"/><Relationship Id="rId2901" Type="http://schemas.openxmlformats.org/officeDocument/2006/relationships/hyperlink" Target="https://nsearchives.nseindia.com/corporate/xbrl/BRSR_2548_WebXMLFile_20260804_204952433.xml" TargetMode="External"/><Relationship Id="rId2902" Type="http://schemas.openxmlformats.org/officeDocument/2006/relationships/hyperlink" Target="https://nsearchives.nseindia.com/corporate/xbrl/BRSR_2548_WebXMLFile_20260804_204952433.xml" TargetMode="External"/><Relationship Id="rId2903" Type="http://schemas.openxmlformats.org/officeDocument/2006/relationships/hyperlink" Target="https://nsearchives.nseindia.com/corporate/xbrl/BRSR_2548_WebXMLFile_20260804_204952433.xml" TargetMode="External"/><Relationship Id="rId2904" Type="http://schemas.openxmlformats.org/officeDocument/2006/relationships/hyperlink" Target="https://nsearchives.nseindia.com/corporate/xbrl/BRSR_2548_WebXMLFile_20260804_204952433.xml" TargetMode="External"/><Relationship Id="rId2905" Type="http://schemas.openxmlformats.org/officeDocument/2006/relationships/hyperlink" Target="https://nsearchives.nseindia.com/corporate/xbrl/BRSR_2548_WebXMLFile_20260804_204952433.xml" TargetMode="External"/><Relationship Id="rId2906" Type="http://schemas.openxmlformats.org/officeDocument/2006/relationships/hyperlink" Target="https://nsearchives.nseindia.com/corporate/xbrl/BRSR_2548_WebXMLFile_20260804_204952433.xml" TargetMode="External"/><Relationship Id="rId2907" Type="http://schemas.openxmlformats.org/officeDocument/2006/relationships/hyperlink" Target="https://nsearchives.nseindia.com/corporate/xbrl/INTEGRATED_FILING_BANKING_1659017_25042026065222_WEB.xml" TargetMode="External"/><Relationship Id="rId2908" Type="http://schemas.openxmlformats.org/officeDocument/2006/relationships/hyperlink" Target="https://nsearchives.nseindia.com/corporate/xbrl/BRSR_13160_WebXMLFile_20260809_001842601.xml" TargetMode="External"/><Relationship Id="rId2909" Type="http://schemas.openxmlformats.org/officeDocument/2006/relationships/hyperlink" Target="https://nsearchives.nseindia.com/corporate/xbrl/BRSR_13160_WebXMLFile_20260809_001842601.xml" TargetMode="External"/><Relationship Id="rId2910" Type="http://schemas.openxmlformats.org/officeDocument/2006/relationships/hyperlink" Target="https://nsearchives.nseindia.com/corporate/xbrl/INTEGRATED_FILING_BANKING_1659017_25042026065222_WEB.xml" TargetMode="External"/><Relationship Id="rId2911" Type="http://schemas.openxmlformats.org/officeDocument/2006/relationships/hyperlink" Target="https://nsearchives.nseindia.com/corporate/xbrl/BRSR_13160_WebXMLFile_20260809_001842601.xml" TargetMode="External"/><Relationship Id="rId2912" Type="http://schemas.openxmlformats.org/officeDocument/2006/relationships/hyperlink" Target="https://nsearchives.nseindia.com/corporate/xbrl/INTEGRATED_FILING_BANKING_1659017_25042026065222_WEB.xml" TargetMode="External"/><Relationship Id="rId2913" Type="http://schemas.openxmlformats.org/officeDocument/2006/relationships/hyperlink" Target="https://nsearchives.nseindia.com/corporate/xbrl/BRSR_13160_WebXMLFile_20260809_001842601.xml" TargetMode="External"/><Relationship Id="rId2914" Type="http://schemas.openxmlformats.org/officeDocument/2006/relationships/hyperlink" Target="https://nsearchives.nseindia.com/corporate/xbrl/BRSR_13160_WebXMLFile_20260809_001842601.xml" TargetMode="External"/><Relationship Id="rId2915" Type="http://schemas.openxmlformats.org/officeDocument/2006/relationships/hyperlink" Target="https://nsearchives.nseindia.com/corporate/xbrl/BRSR_13160_WebXMLFile_20260809_001842601.xml" TargetMode="External"/><Relationship Id="rId2916" Type="http://schemas.openxmlformats.org/officeDocument/2006/relationships/hyperlink" Target="https://nsearchives.nseindia.com/corporate/xbrl/BRSR_13160_WebXMLFile_20260809_001842601.xml" TargetMode="External"/><Relationship Id="rId2917" Type="http://schemas.openxmlformats.org/officeDocument/2006/relationships/hyperlink" Target="https://nsearchives.nseindia.com/corporate/xbrl/BRSR_13160_WebXMLFile_20260809_001842601.xml" TargetMode="External"/><Relationship Id="rId2918" Type="http://schemas.openxmlformats.org/officeDocument/2006/relationships/hyperlink" Target="https://nsearchives.nseindia.com/corporate/xbrl/BRSR_13160_WebXMLFile_20260809_001842601.xml" TargetMode="External"/><Relationship Id="rId2919" Type="http://schemas.openxmlformats.org/officeDocument/2006/relationships/hyperlink" Target="https://nsearchives.nseindia.com/corporate/xbrl/BRSR_13160_WebXMLFile_20260809_001842601.xml" TargetMode="External"/><Relationship Id="rId2920" Type="http://schemas.openxmlformats.org/officeDocument/2006/relationships/hyperlink" Target="https://nsearchives.nseindia.com/corporate/xbrl/BRSR_13160_WebXMLFile_20260809_001842601.xml" TargetMode="External"/><Relationship Id="rId2921" Type="http://schemas.openxmlformats.org/officeDocument/2006/relationships/hyperlink" Target="https://nsearchives.nseindia.com/corporate/xbrl/INTEGRATED_FILING_INDAS_1657900_23042026061014_WEB.xml" TargetMode="External"/><Relationship Id="rId2922" Type="http://schemas.openxmlformats.org/officeDocument/2006/relationships/hyperlink" Target="https://nsearchives.nseindia.com/corporate/xbrl/BRSR_15538_WebXMLFile_20260814_163128966.xml" TargetMode="External"/><Relationship Id="rId2923" Type="http://schemas.openxmlformats.org/officeDocument/2006/relationships/hyperlink" Target="https://nsearchives.nseindia.com/corporate/xbrl/BRSR_15538_WebXMLFile_20260814_163128966.xml" TargetMode="External"/><Relationship Id="rId2924" Type="http://schemas.openxmlformats.org/officeDocument/2006/relationships/hyperlink" Target="https://nsearchives.nseindia.com/corporate/xbrl/INTEGRATED_FILING_INDAS_1657900_23042026061014_WEB.xml" TargetMode="External"/><Relationship Id="rId2925" Type="http://schemas.openxmlformats.org/officeDocument/2006/relationships/hyperlink" Target="https://nsearchives.nseindia.com/corporate/xbrl/BRSR_15538_WebXMLFile_20260814_163128966.xml" TargetMode="External"/><Relationship Id="rId2926" Type="http://schemas.openxmlformats.org/officeDocument/2006/relationships/hyperlink" Target="https://nsearchives.nseindia.com/corporate/xbrl/AR_XBRL_IEX_08102026161426.xml" TargetMode="External"/><Relationship Id="rId2927" Type="http://schemas.openxmlformats.org/officeDocument/2006/relationships/hyperlink" Target="https://nsearchives.nseindia.com/corporate/xbrl/BRSR_15538_WebXMLFile_20260814_163128966.xml" TargetMode="External"/><Relationship Id="rId2928" Type="http://schemas.openxmlformats.org/officeDocument/2006/relationships/hyperlink" Target="https://nsearchives.nseindia.com/corporate/IEX_14082026163113_Signed_Intimation_BRSR_FY25_26.pdf" TargetMode="External"/><Relationship Id="rId2929" Type="http://schemas.openxmlformats.org/officeDocument/2006/relationships/hyperlink" Target="https://nsearchives.nseindia.com/corporate/IEX_14082026163113_Signed_Intimation_BRSR_FY25_26.pdf" TargetMode="External"/><Relationship Id="rId2930" Type="http://schemas.openxmlformats.org/officeDocument/2006/relationships/hyperlink" Target="https://nsearchives.nseindia.com/corporate/IEX_14082026163113_Signed_Intimation_BRSR_FY25_26.pdf" TargetMode="External"/><Relationship Id="rId2931" Type="http://schemas.openxmlformats.org/officeDocument/2006/relationships/hyperlink" Target="https://nsearchives.nseindia.com/corporate/IEX_14082026163113_Signed_Intimation_BRSR_FY25_26.pdf" TargetMode="External"/><Relationship Id="rId2932" Type="http://schemas.openxmlformats.org/officeDocument/2006/relationships/hyperlink" Target="https://nsearchives.nseindia.com/corporate/xbrl/BRSR_15538_WebXMLFile_20260814_163128966.xml" TargetMode="External"/><Relationship Id="rId2933" Type="http://schemas.openxmlformats.org/officeDocument/2006/relationships/hyperlink" Target="https://nsearchives.nseindia.com/corporate/xbrl/BRSR_15538_WebXMLFile_20260814_163128966.xml" TargetMode="External"/><Relationship Id="rId2934" Type="http://schemas.openxmlformats.org/officeDocument/2006/relationships/hyperlink" Target="https://nsearchives.nseindia.com/corporate/xbrl/BRSR_15538_WebXMLFile_20260814_163128966.xml" TargetMode="External"/><Relationship Id="rId2935" Type="http://schemas.openxmlformats.org/officeDocument/2006/relationships/hyperlink" Target="https://nsearchives.nseindia.com/corporate/xbrl/INTEGRATED_FILING_NBFC_INDAS_1660579_28042026073831_WEB.xml" TargetMode="External"/><Relationship Id="rId2936" Type="http://schemas.openxmlformats.org/officeDocument/2006/relationships/hyperlink" Target="https://nsearchives.nseindia.com/corporate/xbrl/BRSR_673_WebXMLFile_20260902_194419277.xml" TargetMode="External"/><Relationship Id="rId2937" Type="http://schemas.openxmlformats.org/officeDocument/2006/relationships/hyperlink" Target="https://nsearchives.nseindia.com/corporate/xbrl/BRSR_673_WebXMLFile_20260902_194419277.xml" TargetMode="External"/><Relationship Id="rId2938" Type="http://schemas.openxmlformats.org/officeDocument/2006/relationships/hyperlink" Target="https://nsearchives.nseindia.com/corporate/xbrl/INTEGRATED_FILING_NBFC_INDAS_1660579_28042026073831_WEB.xml" TargetMode="External"/><Relationship Id="rId2939" Type="http://schemas.openxmlformats.org/officeDocument/2006/relationships/hyperlink" Target="https://nsearchives.nseindia.com/corporate/xbrl/BRSR_673_WebXMLFile_20260902_194419277.xml" TargetMode="External"/><Relationship Id="rId2940" Type="http://schemas.openxmlformats.org/officeDocument/2006/relationships/hyperlink" Target="https://nsearchives.nseindia.com/corporate/xbrl/INTEGRATED_FILING_NBFC_INDAS_1660579_28042026073831_WEB.xml" TargetMode="External"/><Relationship Id="rId2941" Type="http://schemas.openxmlformats.org/officeDocument/2006/relationships/hyperlink" Target="https://nsearchives.nseindia.com/corporate/xbrl/BRSR_673_WebXMLFile_20260902_194419277.xml" TargetMode="External"/><Relationship Id="rId2942" Type="http://schemas.openxmlformats.org/officeDocument/2006/relationships/hyperlink" Target="https://nsearchives.nseindia.com/corporate/IFCI_02092026194359_STX_BRSR.pdf" TargetMode="External"/><Relationship Id="rId2943" Type="http://schemas.openxmlformats.org/officeDocument/2006/relationships/hyperlink" Target="https://nsearchives.nseindia.com/corporate/IFCI_02092026194359_STX_BRSR.pdf" TargetMode="External"/><Relationship Id="rId2944" Type="http://schemas.openxmlformats.org/officeDocument/2006/relationships/hyperlink" Target="https://nsearchives.nseindia.com/corporate/IFCI_02092026194359_STX_BRSR.pdf" TargetMode="External"/><Relationship Id="rId2945" Type="http://schemas.openxmlformats.org/officeDocument/2006/relationships/hyperlink" Target="https://nsearchives.nseindia.com/corporate/xbrl/BRSR_673_WebXMLFile_20260902_194419277.xml" TargetMode="External"/><Relationship Id="rId2946" Type="http://schemas.openxmlformats.org/officeDocument/2006/relationships/hyperlink" Target="https://nsearchives.nseindia.com/corporate/xbrl/BRSR_673_WebXMLFile_20260902_194419277.xml" TargetMode="External"/><Relationship Id="rId2947" Type="http://schemas.openxmlformats.org/officeDocument/2006/relationships/hyperlink" Target="https://nsearchives.nseindia.com/corporate/xbrl/BRSR_673_WebXMLFile_20260902_194419277.xml" TargetMode="External"/><Relationship Id="rId2948" Type="http://schemas.openxmlformats.org/officeDocument/2006/relationships/hyperlink" Target="https://nsearchives.nseindia.com/corporate/xbrl/BRSR_673_WebXMLFile_20260902_194419277.xml" TargetMode="External"/><Relationship Id="rId2949" Type="http://schemas.openxmlformats.org/officeDocument/2006/relationships/hyperlink" Target="https://nsearchives.nseindia.com/corporate/xbrl/INTEGRATED_FILING_INDAS_1670353_20052026105808_WEB.xml" TargetMode="External"/><Relationship Id="rId2950" Type="http://schemas.openxmlformats.org/officeDocument/2006/relationships/hyperlink" Target="https://nsearchives.nseindia.com/corporate/xbrl/Annual_Report_BRSR_WebXMLFile_20260723_183215222.xml" TargetMode="External"/><Relationship Id="rId2951" Type="http://schemas.openxmlformats.org/officeDocument/2006/relationships/hyperlink" Target="https://nsearchives.nseindia.com/corporate/xbrl/Annual_Report_BRSR_WebXMLFile_20260723_183215222.xml" TargetMode="External"/><Relationship Id="rId2952" Type="http://schemas.openxmlformats.org/officeDocument/2006/relationships/hyperlink" Target="https://nsearchives.nseindia.com/corporate/xbrl/INTEGRATED_FILING_INDAS_1670353_20052026105808_WEB.xml" TargetMode="External"/><Relationship Id="rId2953" Type="http://schemas.openxmlformats.org/officeDocument/2006/relationships/hyperlink" Target="https://nsearchives.nseindia.com/corporate/xbrl/Annual_Report_BRSR_WebXMLFile_20260723_183215222.xml" TargetMode="External"/><Relationship Id="rId2954" Type="http://schemas.openxmlformats.org/officeDocument/2006/relationships/hyperlink" Target="https://nsearchives.nseindia.com/corporate/xbrl/AR_XBRL_IGIL_28092026162036.xml" TargetMode="External"/><Relationship Id="rId2955" Type="http://schemas.openxmlformats.org/officeDocument/2006/relationships/hyperlink" Target="https://nsearchives.nseindia.com/corporate/xbrl/Annual_Report_BRSR_WebXMLFile_20260723_183215222.xml" TargetMode="External"/><Relationship Id="rId2956" Type="http://schemas.openxmlformats.org/officeDocument/2006/relationships/hyperlink" Target="https://nsearchives.nseindia.com/corporate/IGIINDIA_23072026183202_BRSR_SE_Upload.pdf" TargetMode="External"/><Relationship Id="rId2957" Type="http://schemas.openxmlformats.org/officeDocument/2006/relationships/hyperlink" Target="https://nsearchives.nseindia.com/corporate/IGIINDIA_23072026183202_BRSR_SE_Upload.pdf" TargetMode="External"/><Relationship Id="rId2958" Type="http://schemas.openxmlformats.org/officeDocument/2006/relationships/hyperlink" Target="https://nsearchives.nseindia.com/corporate/xbrl/Annual_Report_BRSR_WebXMLFile_20260723_183215222.xml" TargetMode="External"/><Relationship Id="rId2959" Type="http://schemas.openxmlformats.org/officeDocument/2006/relationships/hyperlink" Target="https://nsearchives.nseindia.com/corporate/xbrl/Annual_Report_BRSR_WebXMLFile_20260723_183215222.xml" TargetMode="External"/><Relationship Id="rId2960" Type="http://schemas.openxmlformats.org/officeDocument/2006/relationships/hyperlink" Target="https://nsearchives.nseindia.com/corporate/xbrl/Annual_Report_BRSR_WebXMLFile_20260723_183215222.xml" TargetMode="External"/><Relationship Id="rId2961" Type="http://schemas.openxmlformats.org/officeDocument/2006/relationships/hyperlink" Target="https://nsearchives.nseindia.com/corporate/xbrl/Annual_Report_BRSR_WebXMLFile_20260723_183215222.xml" TargetMode="External"/><Relationship Id="rId2962" Type="http://schemas.openxmlformats.org/officeDocument/2006/relationships/hyperlink" Target="https://nsearchives.nseindia.com/corporate/IGIINDIA_23072026183202_BRSR_SE_Upload.pdf" TargetMode="External"/><Relationship Id="rId2963" Type="http://schemas.openxmlformats.org/officeDocument/2006/relationships/hyperlink" Target="https://nsearchives.nseindia.com/corporate/xbrl/INTEGRATED_FILING_INDAS_1668985_18052026092010_WEB.xml" TargetMode="External"/><Relationship Id="rId2964" Type="http://schemas.openxmlformats.org/officeDocument/2006/relationships/hyperlink" Target="https://www.iglonline.net/uploads/files/Annual%20Report%202025-26.pdf" TargetMode="External"/><Relationship Id="rId2965" Type="http://schemas.openxmlformats.org/officeDocument/2006/relationships/hyperlink" Target="https://nsearchives.nseindia.com/corporate/xbrl/INTEGRATED_FILING_INDAS_1668985_18052026092010_WEB.xml" TargetMode="External"/><Relationship Id="rId2966" Type="http://schemas.openxmlformats.org/officeDocument/2006/relationships/hyperlink" Target="https://nsearchives.nseindia.com/corporate/xbrl/INTEGRATED_FILING_INDAS_1668985_18052026092010_WEB.xml" TargetMode="External"/><Relationship Id="rId2967" Type="http://schemas.openxmlformats.org/officeDocument/2006/relationships/hyperlink" Target="https://www.iglonline.net/uploads/files/Annual%20Report%202025-26.pdf" TargetMode="External"/><Relationship Id="rId2968" Type="http://schemas.openxmlformats.org/officeDocument/2006/relationships/hyperlink" Target="https://www.iglonline.net/uploads/files/Annual%20Report%202025-26.pdf" TargetMode="External"/><Relationship Id="rId2969" Type="http://schemas.openxmlformats.org/officeDocument/2006/relationships/hyperlink" Target="https://nsearchives.nseindia.com/corporate/xbrl/INTEGRATED_FILING_NBFC_INDAS_1661515_29042026080240_WEB.xml" TargetMode="External"/><Relationship Id="rId2970" Type="http://schemas.openxmlformats.org/officeDocument/2006/relationships/hyperlink" Target="https://nsearchives.nseindia.com/corporate/xbrl/BRSR_BRSR_WebXMLFile_20260701_132805260.xml" TargetMode="External"/><Relationship Id="rId2971" Type="http://schemas.openxmlformats.org/officeDocument/2006/relationships/hyperlink" Target="https://nsearchives.nseindia.com/corporate/xbrl/BRSR_BRSR_WebXMLFile_20260701_132805260.xml" TargetMode="External"/><Relationship Id="rId2972" Type="http://schemas.openxmlformats.org/officeDocument/2006/relationships/hyperlink" Target="https://nsearchives.nseindia.com/corporate/xbrl/INTEGRATED_FILING_NBFC_INDAS_1661515_29042026080240_WEB.xml" TargetMode="External"/><Relationship Id="rId2973" Type="http://schemas.openxmlformats.org/officeDocument/2006/relationships/hyperlink" Target="https://nsearchives.nseindia.com/corporate/xbrl/BRSR_BRSR_WebXMLFile_20260701_132805260.xml" TargetMode="External"/><Relationship Id="rId2974" Type="http://schemas.openxmlformats.org/officeDocument/2006/relationships/hyperlink" Target="https://nsearchives.nseindia.com/corporate/xbrl/INTEGRATED_FILING_NBFC_INDAS_1661515_29042026080240_WEB.xml" TargetMode="External"/><Relationship Id="rId2975" Type="http://schemas.openxmlformats.org/officeDocument/2006/relationships/hyperlink" Target="https://nsearchives.nseindia.com/corporate/xbrl/BRSR_BRSR_WebXMLFile_20260701_132805260.xml" TargetMode="External"/><Relationship Id="rId2976" Type="http://schemas.openxmlformats.org/officeDocument/2006/relationships/hyperlink" Target="https://nsearchives.nseindia.com/corporate/xbrl/BRSR_BRSR_WebXMLFile_20260701_132805260.xml" TargetMode="External"/><Relationship Id="rId2977" Type="http://schemas.openxmlformats.org/officeDocument/2006/relationships/hyperlink" Target="https://nsearchives.nseindia.com/corporate/xbrl/BRSR_BRSR_WebXMLFile_20260701_132805260.xml" TargetMode="External"/><Relationship Id="rId2978" Type="http://schemas.openxmlformats.org/officeDocument/2006/relationships/hyperlink" Target="https://nsearchives.nseindia.com/corporate/xbrl/BRSR_BRSR_WebXMLFile_20260701_132805260.xml" TargetMode="External"/><Relationship Id="rId2979" Type="http://schemas.openxmlformats.org/officeDocument/2006/relationships/hyperlink" Target="https://nsearchives.nseindia.com/corporate/xbrl/BRSR_BRSR_WebXMLFile_20260701_132805260.xml" TargetMode="External"/><Relationship Id="rId2980" Type="http://schemas.openxmlformats.org/officeDocument/2006/relationships/hyperlink" Target="https://nsearchives.nseindia.com/corporate/xbrl/BRSR_BRSR_WebXMLFile_20260701_132805260.xml" TargetMode="External"/><Relationship Id="rId2981" Type="http://schemas.openxmlformats.org/officeDocument/2006/relationships/hyperlink" Target="https://nsearchives.nseindia.com/corporate/xbrl/BRSR_BRSR_WebXMLFile_20260701_132805260.xml" TargetMode="External"/><Relationship Id="rId2982" Type="http://schemas.openxmlformats.org/officeDocument/2006/relationships/hyperlink" Target="https://nsearchives.nseindia.com/corporate/xbrl/BRSR_BRSR_WebXMLFile_20260701_132805260.xml" TargetMode="External"/><Relationship Id="rId2983" Type="http://schemas.openxmlformats.org/officeDocument/2006/relationships/hyperlink" Target="https://nsearchives.nseindia.com/corporate/xbrl/INTEGRATED_FILING_INDAS_1666715_13052026084414_WEB.xml" TargetMode="External"/><Relationship Id="rId2984" Type="http://schemas.openxmlformats.org/officeDocument/2006/relationships/hyperlink" Target="https://nsearchives.nseindia.com/corporate/xbrl/BRSR_24260_WebXMLFile_20260828_152731316.xml" TargetMode="External"/><Relationship Id="rId2985" Type="http://schemas.openxmlformats.org/officeDocument/2006/relationships/hyperlink" Target="https://nsearchives.nseindia.com/corporate/xbrl/BRSR_24260_WebXMLFile_20260828_152731316.xml" TargetMode="External"/><Relationship Id="rId2986" Type="http://schemas.openxmlformats.org/officeDocument/2006/relationships/hyperlink" Target="https://nsearchives.nseindia.com/corporate/xbrl/INTEGRATED_FILING_INDAS_1666715_13052026084414_WEB.xml" TargetMode="External"/><Relationship Id="rId2987" Type="http://schemas.openxmlformats.org/officeDocument/2006/relationships/hyperlink" Target="https://nsearchives.nseindia.com/corporate/xbrl/BRSR_24260_WebXMLFile_20260828_152731316.xml" TargetMode="External"/><Relationship Id="rId2988" Type="http://schemas.openxmlformats.org/officeDocument/2006/relationships/hyperlink" Target="https://nsearchives.nseindia.com/corporate/xbrl/AR_XBRL_IKS_17102026210142.xml" TargetMode="External"/><Relationship Id="rId2989" Type="http://schemas.openxmlformats.org/officeDocument/2006/relationships/hyperlink" Target="https://nsearchives.nseindia.com/corporate/xbrl/BRSR_24260_WebXMLFile_20260828_152731316.xml" TargetMode="External"/><Relationship Id="rId2990" Type="http://schemas.openxmlformats.org/officeDocument/2006/relationships/hyperlink" Target="https://nsearchives.nseindia.com/corporate/IKSSHEETAL_28082026152657_BRSRFinalSEUpload.pdf" TargetMode="External"/><Relationship Id="rId2991" Type="http://schemas.openxmlformats.org/officeDocument/2006/relationships/hyperlink" Target="https://nsearchives.nseindia.com/corporate/IKSSHEETAL_28082026152657_BRSRFinalSEUpload.pdf" TargetMode="External"/><Relationship Id="rId2992" Type="http://schemas.openxmlformats.org/officeDocument/2006/relationships/hyperlink" Target="https://nsearchives.nseindia.com/corporate/xbrl/BRSR_24260_WebXMLFile_20260828_152731316.xml" TargetMode="External"/><Relationship Id="rId2993" Type="http://schemas.openxmlformats.org/officeDocument/2006/relationships/hyperlink" Target="https://nsearchives.nseindia.com/corporate/xbrl/BRSR_24260_WebXMLFile_20260828_152731316.xml" TargetMode="External"/><Relationship Id="rId2994" Type="http://schemas.openxmlformats.org/officeDocument/2006/relationships/hyperlink" Target="https://nsearchives.nseindia.com/corporate/xbrl/BRSR_24260_WebXMLFile_20260828_152731316.xml" TargetMode="External"/><Relationship Id="rId2995" Type="http://schemas.openxmlformats.org/officeDocument/2006/relationships/hyperlink" Target="https://nsearchives.nseindia.com/corporate/IKSSHEETAL_28082026152657_BRSRFinalSEUpload.pdf" TargetMode="External"/><Relationship Id="rId2996" Type="http://schemas.openxmlformats.org/officeDocument/2006/relationships/hyperlink" Target="https://nsearchives.nseindia.com/corporate/IKSSHEETAL_28082026152657_BRSRFinalSEUpload.pdf" TargetMode="External"/><Relationship Id="rId2997" Type="http://schemas.openxmlformats.org/officeDocument/2006/relationships/hyperlink" Target="https://nsearchives.nseindia.com/corporate/xbrl/INTEGRATED_FILING_INDAS_1661541_29042026083416_WEB.xml" TargetMode="External"/><Relationship Id="rId2998" Type="http://schemas.openxmlformats.org/officeDocument/2006/relationships/hyperlink" Target="https://nsearchives.nseindia.com/corporate/xbrl/BRSR_New_BRSR_WebXMLFile_20260717_145258915.xml" TargetMode="External"/><Relationship Id="rId2999" Type="http://schemas.openxmlformats.org/officeDocument/2006/relationships/hyperlink" Target="https://nsearchives.nseindia.com/corporate/xbrl/BRSR_New_BRSR_WebXMLFile_20260717_145258915.xml" TargetMode="External"/><Relationship Id="rId3000" Type="http://schemas.openxmlformats.org/officeDocument/2006/relationships/hyperlink" Target="https://nsearchives.nseindia.com/corporate/xbrl/INTEGRATED_FILING_INDAS_1661541_29042026083416_WEB.xml" TargetMode="External"/><Relationship Id="rId3001" Type="http://schemas.openxmlformats.org/officeDocument/2006/relationships/hyperlink" Target="https://nsearchives.nseindia.com/corporate/xbrl/BRSR_New_BRSR_WebXMLFile_20260717_145258915.xml" TargetMode="External"/><Relationship Id="rId3002" Type="http://schemas.openxmlformats.org/officeDocument/2006/relationships/hyperlink" Target="https://nsearchives.nseindia.com/corporate/xbrl/AR_XBRL_INDGN_28092026180021.xml" TargetMode="External"/><Relationship Id="rId3003" Type="http://schemas.openxmlformats.org/officeDocument/2006/relationships/hyperlink" Target="https://nsearchives.nseindia.com/corporate/xbrl/BRSR_New_BRSR_WebXMLFile_20260717_145258915.xml" TargetMode="External"/><Relationship Id="rId3004" Type="http://schemas.openxmlformats.org/officeDocument/2006/relationships/hyperlink" Target="https://nsearchives.nseindia.com/corporate/xbrl/BRSR_New_BRSR_WebXMLFile_20260717_145258915.xml" TargetMode="External"/><Relationship Id="rId3005" Type="http://schemas.openxmlformats.org/officeDocument/2006/relationships/hyperlink" Target="https://nsearchives.nseindia.com/corporate/xbrl/BRSR_New_BRSR_WebXMLFile_20260717_145258915.xml" TargetMode="External"/><Relationship Id="rId3006" Type="http://schemas.openxmlformats.org/officeDocument/2006/relationships/hyperlink" Target="https://nsearchives.nseindia.com/corporate/xbrl/BRSR_New_BRSR_WebXMLFile_20260717_145258915.xml" TargetMode="External"/><Relationship Id="rId3007" Type="http://schemas.openxmlformats.org/officeDocument/2006/relationships/hyperlink" Target="https://nsearchives.nseindia.com/corporate/xbrl/BRSR_New_BRSR_WebXMLFile_20260717_145258915.xml" TargetMode="External"/><Relationship Id="rId3008" Type="http://schemas.openxmlformats.org/officeDocument/2006/relationships/hyperlink" Target="https://nsearchives.nseindia.com/corporate/xbrl/BRSR_New_BRSR_WebXMLFile_20260717_145258915.xml" TargetMode="External"/><Relationship Id="rId3009" Type="http://schemas.openxmlformats.org/officeDocument/2006/relationships/hyperlink" Target="https://nsearchives.nseindia.com/corporate/xbrl/BRSR_New_BRSR_WebXMLFile_20260717_145258915.xml" TargetMode="External"/><Relationship Id="rId3010" Type="http://schemas.openxmlformats.org/officeDocument/2006/relationships/hyperlink" Target="https://nsearchives.nseindia.com/corporate/xbrl/BRSR_New_BRSR_WebXMLFile_20260717_145258915.xml" TargetMode="External"/><Relationship Id="rId3011" Type="http://schemas.openxmlformats.org/officeDocument/2006/relationships/hyperlink" Target="https://nsearchives.nseindia.com/corporate/xbrl/INTEGRATED_FILING_INDAS_1665681_11052026074337_WEB.xml" TargetMode="External"/><Relationship Id="rId3012" Type="http://schemas.openxmlformats.org/officeDocument/2006/relationships/hyperlink" Target="https://nsearchives.nseindia.com/corporate/bakhtawar_irani_tajhotels_com_04062026211431_BSENSEBRSR.pdf" TargetMode="External"/><Relationship Id="rId3013" Type="http://schemas.openxmlformats.org/officeDocument/2006/relationships/hyperlink" Target="https://nsearchives.nseindia.com/corporate/bakhtawar_irani_tajhotels_com_04062026211431_BSENSEBRSR.pdf" TargetMode="External"/><Relationship Id="rId3014" Type="http://schemas.openxmlformats.org/officeDocument/2006/relationships/hyperlink" Target="https://nsearchives.nseindia.com/corporate/xbrl/INTEGRATED_FILING_INDAS_1665681_11052026074337_WEB.xml" TargetMode="External"/><Relationship Id="rId3015" Type="http://schemas.openxmlformats.org/officeDocument/2006/relationships/hyperlink" Target="https://nsearchives.nseindia.com/corporate/xbrl/BRSR202526_BRSR_WebXMLFile_20260604_211836938.xml" TargetMode="External"/><Relationship Id="rId3016" Type="http://schemas.openxmlformats.org/officeDocument/2006/relationships/hyperlink" Target="https://nsearchives.nseindia.com/corporate/xbrl/AR_XBRL_INDHOTEL_09082026023549.xml" TargetMode="External"/><Relationship Id="rId3017" Type="http://schemas.openxmlformats.org/officeDocument/2006/relationships/hyperlink" Target="https://nsearchives.nseindia.com/corporate/bakhtawar_irani_tajhotels_com_04062026211431_BSENSEBRSR.pdf" TargetMode="External"/><Relationship Id="rId3018" Type="http://schemas.openxmlformats.org/officeDocument/2006/relationships/hyperlink" Target="https://nsearchives.nseindia.com/corporate/bakhtawar_irani_tajhotels_com_04062026211431_BSENSEBRSR.pdf" TargetMode="External"/><Relationship Id="rId3019" Type="http://schemas.openxmlformats.org/officeDocument/2006/relationships/hyperlink" Target="https://nsearchives.nseindia.com/corporate/bakhtawar_irani_tajhotels_com_04062026211431_BSENSEBRSR.pdf" TargetMode="External"/><Relationship Id="rId3020" Type="http://schemas.openxmlformats.org/officeDocument/2006/relationships/hyperlink" Target="https://nsearchives.nseindia.com/corporate/xbrl/BRSR202526_BRSR_WebXMLFile_20260604_211836938.xml" TargetMode="External"/><Relationship Id="rId3021" Type="http://schemas.openxmlformats.org/officeDocument/2006/relationships/hyperlink" Target="https://nsearchives.nseindia.com/corporate/xbrl/BRSR202526_BRSR_WebXMLFile_20260604_211836938.xml" TargetMode="External"/><Relationship Id="rId3022" Type="http://schemas.openxmlformats.org/officeDocument/2006/relationships/hyperlink" Target="https://nsearchives.nseindia.com/corporate/xbrl/BRSR202526_BRSR_WebXMLFile_20260604_211836938.xml" TargetMode="External"/><Relationship Id="rId3023" Type="http://schemas.openxmlformats.org/officeDocument/2006/relationships/hyperlink" Target="https://nsearchives.nseindia.com/corporate/xbrl/BRSR202526_BRSR_WebXMLFile_20260604_211836938.xml" TargetMode="External"/><Relationship Id="rId3024" Type="http://schemas.openxmlformats.org/officeDocument/2006/relationships/hyperlink" Target="https://nsearchives.nseindia.com/corporate/xbrl/BRSR202526_BRSR_WebXMLFile_20260604_211836938.xml" TargetMode="External"/><Relationship Id="rId3025" Type="http://schemas.openxmlformats.org/officeDocument/2006/relationships/hyperlink" Target="https://nsearchives.nseindia.com/corporate/xbrl/INTEGRATED_FILING_INDAS_1659044_25042026092816_WEB.xml" TargetMode="External"/><Relationship Id="rId3026" Type="http://schemas.openxmlformats.org/officeDocument/2006/relationships/hyperlink" Target="https://nsearchives.nseindia.com/corporate/xbrl/BRSR_530005_1772026211317_BRSR_WebXMLFile_20260717_211330661.xml" TargetMode="External"/><Relationship Id="rId3027" Type="http://schemas.openxmlformats.org/officeDocument/2006/relationships/hyperlink" Target="https://nsearchives.nseindia.com/corporate/xbrl/BRSR_530005_1772026211317_BRSR_WebXMLFile_20260717_211330661.xml" TargetMode="External"/><Relationship Id="rId3028" Type="http://schemas.openxmlformats.org/officeDocument/2006/relationships/hyperlink" Target="https://nsearchives.nseindia.com/corporate/xbrl/INTEGRATED_FILING_INDAS_1659044_25042026092816_WEB.xml" TargetMode="External"/><Relationship Id="rId3029" Type="http://schemas.openxmlformats.org/officeDocument/2006/relationships/hyperlink" Target="https://nsearchives.nseindia.com/corporate/xbrl/BRSR_530005_1772026211317_BRSR_WebXMLFile_20260717_211330661.xml" TargetMode="External"/><Relationship Id="rId3030" Type="http://schemas.openxmlformats.org/officeDocument/2006/relationships/hyperlink" Target="https://nsearchives.nseindia.com/corporate/xbrl/AR_XBRL_INDIACEM_09092026113451.xml" TargetMode="External"/><Relationship Id="rId3031" Type="http://schemas.openxmlformats.org/officeDocument/2006/relationships/hyperlink" Target="https://nsearchives.nseindia.com/corporate/xbrl/BRSR_530005_1772026211317_BRSR_WebXMLFile_20260717_211330661.xml" TargetMode="External"/><Relationship Id="rId3032" Type="http://schemas.openxmlformats.org/officeDocument/2006/relationships/hyperlink" Target="https://nsearchives.nseindia.com/corporate/xbrl/BRSR_530005_1772026211317_BRSR_WebXMLFile_20260717_211330661.xml" TargetMode="External"/><Relationship Id="rId3033" Type="http://schemas.openxmlformats.org/officeDocument/2006/relationships/hyperlink" Target="https://nsearchives.nseindia.com/corporate/xbrl/BRSR_530005_1772026211317_BRSR_WebXMLFile_20260717_211330661.xml" TargetMode="External"/><Relationship Id="rId3034" Type="http://schemas.openxmlformats.org/officeDocument/2006/relationships/hyperlink" Target="https://nsearchives.nseindia.com/corporate/xbrl/BRSR_530005_1772026211317_BRSR_WebXMLFile_20260717_211330661.xml" TargetMode="External"/><Relationship Id="rId3035" Type="http://schemas.openxmlformats.org/officeDocument/2006/relationships/hyperlink" Target="https://nsearchives.nseindia.com/corporate/xbrl/BRSR_530005_1772026211317_BRSR_WebXMLFile_20260717_211330661.xml" TargetMode="External"/><Relationship Id="rId3036" Type="http://schemas.openxmlformats.org/officeDocument/2006/relationships/hyperlink" Target="https://nsearchives.nseindia.com/corporate/xbrl/BRSR_530005_1772026211317_BRSR_WebXMLFile_20260717_211330661.xml" TargetMode="External"/><Relationship Id="rId3037" Type="http://schemas.openxmlformats.org/officeDocument/2006/relationships/hyperlink" Target="https://nsearchives.nseindia.com/corporate/xbrl/BRSR_530005_1772026211317_BRSR_WebXMLFile_20260717_211330661.xml" TargetMode="External"/><Relationship Id="rId3038" Type="http://schemas.openxmlformats.org/officeDocument/2006/relationships/hyperlink" Target="https://nsearchives.nseindia.com/corporate/xbrl/BRSR_530005_1772026211317_BRSR_WebXMLFile_20260717_211330661.xml" TargetMode="External"/><Relationship Id="rId3039" Type="http://schemas.openxmlformats.org/officeDocument/2006/relationships/hyperlink" Target="https://nsearchives.nseindia.com/corporate/xbrl/INTEGRATED_FILING_INDAS_1692320_14072026044212_WEB.xml" TargetMode="External"/><Relationship Id="rId3040" Type="http://schemas.openxmlformats.org/officeDocument/2006/relationships/hyperlink" Target="https://nsearchives.nseindia.com/corporate/xbrl/BRSR__BRSR_WebXMLFile_20260602_194643166.xml" TargetMode="External"/><Relationship Id="rId3041" Type="http://schemas.openxmlformats.org/officeDocument/2006/relationships/hyperlink" Target="https://nsearchives.nseindia.com/corporate/xbrl/BRSR__BRSR_WebXMLFile_20260602_194643166.xml" TargetMode="External"/><Relationship Id="rId3042" Type="http://schemas.openxmlformats.org/officeDocument/2006/relationships/hyperlink" Target="https://nsearchives.nseindia.com/corporate/xbrl/INTEGRATED_FILING_INDAS_1692320_14072026044212_WEB.xml" TargetMode="External"/><Relationship Id="rId3043" Type="http://schemas.openxmlformats.org/officeDocument/2006/relationships/hyperlink" Target="https://nsearchives.nseindia.com/corporate/xbrl/BRSR__BRSR_WebXMLFile_20260602_194643166.xml" TargetMode="External"/><Relationship Id="rId3044" Type="http://schemas.openxmlformats.org/officeDocument/2006/relationships/hyperlink" Target="https://nsearchives.nseindia.com/corporate/xbrl/AR_XBRL_INDIAMART_28072026173506.xml" TargetMode="External"/><Relationship Id="rId3045" Type="http://schemas.openxmlformats.org/officeDocument/2006/relationships/hyperlink" Target="https://nsearchives.nseindia.com/corporate/xbrl/BRSR__BRSR_WebXMLFile_20260602_194643166.xml" TargetMode="External"/><Relationship Id="rId3046" Type="http://schemas.openxmlformats.org/officeDocument/2006/relationships/hyperlink" Target="https://nsearchives.nseindia.com/corporate/xbrl/BRSR__BRSR_WebXMLFile_20260602_194643166.xml" TargetMode="External"/><Relationship Id="rId3047" Type="http://schemas.openxmlformats.org/officeDocument/2006/relationships/hyperlink" Target="https://nsearchives.nseindia.com/corporate/INDIAMART_02062026194412_BRSR_FY_2026.pdf" TargetMode="External"/><Relationship Id="rId3048" Type="http://schemas.openxmlformats.org/officeDocument/2006/relationships/hyperlink" Target="https://nsearchives.nseindia.com/corporate/xbrl/BRSR__BRSR_WebXMLFile_20260602_194643166.xml" TargetMode="External"/><Relationship Id="rId3049" Type="http://schemas.openxmlformats.org/officeDocument/2006/relationships/hyperlink" Target="https://nsearchives.nseindia.com/corporate/xbrl/BRSR__BRSR_WebXMLFile_20260602_194643166.xml" TargetMode="External"/><Relationship Id="rId3050" Type="http://schemas.openxmlformats.org/officeDocument/2006/relationships/hyperlink" Target="https://nsearchives.nseindia.com/corporate/xbrl/BRSR__BRSR_WebXMLFile_20260602_194643166.xml" TargetMode="External"/><Relationship Id="rId3051" Type="http://schemas.openxmlformats.org/officeDocument/2006/relationships/hyperlink" Target="https://nsearchives.nseindia.com/corporate/xbrl/BRSR__BRSR_WebXMLFile_20260602_194643166.xml" TargetMode="External"/><Relationship Id="rId3052" Type="http://schemas.openxmlformats.org/officeDocument/2006/relationships/hyperlink" Target="https://nsearchives.nseindia.com/corporate/xbrl/BRSR__BRSR_WebXMLFile_20260602_194643166.xml" TargetMode="External"/><Relationship Id="rId3053" Type="http://schemas.openxmlformats.org/officeDocument/2006/relationships/hyperlink" Target="https://nsearchives.nseindia.com/corporate/xbrl/INTEGRATED_FILING_BANKING_1661531_29042026083012_WEB.xml" TargetMode="External"/><Relationship Id="rId3054" Type="http://schemas.openxmlformats.org/officeDocument/2006/relationships/hyperlink" Target="https://nsearchives.nseindia.com/corporate/xbrl/BRSR_FY26_23052026_BRSR_WebXMLFile_20260523_051958683.xml" TargetMode="External"/><Relationship Id="rId3055" Type="http://schemas.openxmlformats.org/officeDocument/2006/relationships/hyperlink" Target="https://nsearchives.nseindia.com/corporate/xbrl/BRSR_FY26_23052026_BRSR_WebXMLFile_20260523_051958683.xml" TargetMode="External"/><Relationship Id="rId3056" Type="http://schemas.openxmlformats.org/officeDocument/2006/relationships/hyperlink" Target="https://nsearchives.nseindia.com/corporate/xbrl/INTEGRATED_FILING_BANKING_1661531_29042026083012_WEB.xml" TargetMode="External"/><Relationship Id="rId3057" Type="http://schemas.openxmlformats.org/officeDocument/2006/relationships/hyperlink" Target="https://nsearchives.nseindia.com/corporate/xbrl/BRSR_FY26_23052026_BRSR_WebXMLFile_20260523_051958683.xml" TargetMode="External"/><Relationship Id="rId3058" Type="http://schemas.openxmlformats.org/officeDocument/2006/relationships/hyperlink" Target="https://nsearchives.nseindia.com/corporate/xbrl/INTEGRATED_FILING_BANKING_1661531_29042026083012_WEB.xml" TargetMode="External"/><Relationship Id="rId3059" Type="http://schemas.openxmlformats.org/officeDocument/2006/relationships/hyperlink" Target="https://nsearchives.nseindia.com/corporate/xbrl/BRSR_FY26_23052026_BRSR_WebXMLFile_20260523_051958683.xml" TargetMode="External"/><Relationship Id="rId3060" Type="http://schemas.openxmlformats.org/officeDocument/2006/relationships/hyperlink" Target="https://nsearchives.nseindia.com/corporate/xbrl/BRSR_FY26_23052026_BRSR_WebXMLFile_20260523_051958683.xml" TargetMode="External"/><Relationship Id="rId3061" Type="http://schemas.openxmlformats.org/officeDocument/2006/relationships/hyperlink" Target="https://nsearchives.nseindia.com/corporate/xbrl/BRSR_FY26_23052026_BRSR_WebXMLFile_20260523_051958683.xml" TargetMode="External"/><Relationship Id="rId3062" Type="http://schemas.openxmlformats.org/officeDocument/2006/relationships/hyperlink" Target="https://nsearchives.nseindia.com/corporate/xbrl/BRSR_FY26_23052026_BRSR_WebXMLFile_20260523_051958683.xml" TargetMode="External"/><Relationship Id="rId3063" Type="http://schemas.openxmlformats.org/officeDocument/2006/relationships/hyperlink" Target="https://nsearchives.nseindia.com/corporate/xbrl/BRSR_FY26_23052026_BRSR_WebXMLFile_20260523_051958683.xml" TargetMode="External"/><Relationship Id="rId3064" Type="http://schemas.openxmlformats.org/officeDocument/2006/relationships/hyperlink" Target="https://nsearchives.nseindia.com/corporate/xbrl/BRSR_FY26_23052026_BRSR_WebXMLFile_20260523_051958683.xml" TargetMode="External"/><Relationship Id="rId3065" Type="http://schemas.openxmlformats.org/officeDocument/2006/relationships/hyperlink" Target="https://nsearchives.nseindia.com/corporate/xbrl/BRSR_FY26_23052026_BRSR_WebXMLFile_20260523_051958683.xml" TargetMode="External"/><Relationship Id="rId3066" Type="http://schemas.openxmlformats.org/officeDocument/2006/relationships/hyperlink" Target="https://nsearchives.nseindia.com/corporate/xbrl/BRSR_FY26_23052026_BRSR_WebXMLFile_20260523_051958683.xml" TargetMode="External"/><Relationship Id="rId3067" Type="http://schemas.openxmlformats.org/officeDocument/2006/relationships/hyperlink" Target="https://nsearchives.nseindia.com/corporate/xbrl/INTEGRATED_FILING_INDAS_1676970_29052026101414_WEB.xml" TargetMode="External"/><Relationship Id="rId3068" Type="http://schemas.openxmlformats.org/officeDocument/2006/relationships/hyperlink" Target="https://nsearchives.nseindia.com/corporate/xbrl/BRSR_539448_2872026151547_BRSR_WebXMLFile_20260728_151933255.xml" TargetMode="External"/><Relationship Id="rId3069" Type="http://schemas.openxmlformats.org/officeDocument/2006/relationships/hyperlink" Target="https://nsearchives.nseindia.com/corporate/xbrl/BRSR_539448_2872026151547_BRSR_WebXMLFile_20260728_151933255.xml" TargetMode="External"/><Relationship Id="rId3070" Type="http://schemas.openxmlformats.org/officeDocument/2006/relationships/hyperlink" Target="https://nsearchives.nseindia.com/corporate/xbrl/INTEGRATED_FILING_INDAS_1676970_29052026101414_WEB.xml" TargetMode="External"/><Relationship Id="rId3071" Type="http://schemas.openxmlformats.org/officeDocument/2006/relationships/hyperlink" Target="https://nsearchives.nseindia.com/corporate/xbrl/BRSR_539448_2872026151547_BRSR_WebXMLFile_20260728_151933255.xml" TargetMode="External"/><Relationship Id="rId3072" Type="http://schemas.openxmlformats.org/officeDocument/2006/relationships/hyperlink" Target="https://nsearchives.nseindia.com/corporate/xbrl/AR_XBRL_INDIGO_18092026202219.xml" TargetMode="External"/><Relationship Id="rId3073" Type="http://schemas.openxmlformats.org/officeDocument/2006/relationships/hyperlink" Target="https://nsearchives.nseindia.com/corporate/xbrl/BRSR_539448_2872026151547_BRSR_WebXMLFile_20260728_151933255.xml" TargetMode="External"/><Relationship Id="rId3074" Type="http://schemas.openxmlformats.org/officeDocument/2006/relationships/hyperlink" Target="https://nsearchives.nseindia.com/corporate/xbrl/BRSR_539448_2872026151547_BRSR_WebXMLFile_20260728_151933255.xml" TargetMode="External"/><Relationship Id="rId3075" Type="http://schemas.openxmlformats.org/officeDocument/2006/relationships/hyperlink" Target="https://nsearchives.nseindia.com/corporate/xbrl/BRSR_539448_2872026151547_BRSR_WebXMLFile_20260728_151933255.xml" TargetMode="External"/><Relationship Id="rId3076" Type="http://schemas.openxmlformats.org/officeDocument/2006/relationships/hyperlink" Target="https://nsearchives.nseindia.com/corporate/xbrl/BRSR_539448_2872026151547_BRSR_WebXMLFile_20260728_151933255.xml" TargetMode="External"/><Relationship Id="rId3077" Type="http://schemas.openxmlformats.org/officeDocument/2006/relationships/hyperlink" Target="https://nsearchives.nseindia.com/corporate/xbrl/BRSR_539448_2872026151547_BRSR_WebXMLFile_20260728_151933255.xml" TargetMode="External"/><Relationship Id="rId3078" Type="http://schemas.openxmlformats.org/officeDocument/2006/relationships/hyperlink" Target="https://nsearchives.nseindia.com/corporate/xbrl/BRSR_539448_2872026151547_BRSR_WebXMLFile_20260728_151933255.xml" TargetMode="External"/><Relationship Id="rId3079" Type="http://schemas.openxmlformats.org/officeDocument/2006/relationships/hyperlink" Target="https://nsearchives.nseindia.com/corporate/xbrl/BRSR_539448_2872026151547_BRSR_WebXMLFile_20260728_151933255.xml" TargetMode="External"/><Relationship Id="rId3080" Type="http://schemas.openxmlformats.org/officeDocument/2006/relationships/hyperlink" Target="https://nsearchives.nseindia.com/corporate/xbrl/BRSR_539448_2872026151547_BRSR_WebXMLFile_20260728_151933255.xml" TargetMode="External"/><Relationship Id="rId3081" Type="http://schemas.openxmlformats.org/officeDocument/2006/relationships/hyperlink" Target="https://nsearchives.nseindia.com/corporate/xbrl/INTEGRATED_FILING_BANKING_1658699_24042026075459_WEB.xml" TargetMode="External"/><Relationship Id="rId3082" Type="http://schemas.openxmlformats.org/officeDocument/2006/relationships/hyperlink" Target="https://nsearchives.nseindia.com/corporate/xbrl/BRSR_1656_WebXMLFile_20260805_213412769.xml" TargetMode="External"/><Relationship Id="rId3083" Type="http://schemas.openxmlformats.org/officeDocument/2006/relationships/hyperlink" Target="https://nsearchives.nseindia.com/corporate/xbrl/BRSR_1656_WebXMLFile_20260805_213412769.xml" TargetMode="External"/><Relationship Id="rId3084" Type="http://schemas.openxmlformats.org/officeDocument/2006/relationships/hyperlink" Target="https://nsearchives.nseindia.com/corporate/xbrl/INTEGRATED_FILING_BANKING_1658699_24042026075459_WEB.xml" TargetMode="External"/><Relationship Id="rId3085" Type="http://schemas.openxmlformats.org/officeDocument/2006/relationships/hyperlink" Target="https://nsearchives.nseindia.com/corporate/xbrl/BRSR_1656_WebXMLFile_20260805_213412769.xml" TargetMode="External"/><Relationship Id="rId3086" Type="http://schemas.openxmlformats.org/officeDocument/2006/relationships/hyperlink" Target="https://nsearchives.nseindia.com/corporate/xbrl/INTEGRATED_FILING_BANKING_1658699_24042026075459_WEB.xml" TargetMode="External"/><Relationship Id="rId3087" Type="http://schemas.openxmlformats.org/officeDocument/2006/relationships/hyperlink" Target="https://nsearchives.nseindia.com/corporate/xbrl/BRSR_1656_WebXMLFile_20260805_213412769.xml" TargetMode="External"/><Relationship Id="rId3088" Type="http://schemas.openxmlformats.org/officeDocument/2006/relationships/hyperlink" Target="https://nsearchives.nseindia.com/corporate/xbrl/BRSR_1656_WebXMLFile_20260805_213412769.xml" TargetMode="External"/><Relationship Id="rId3089" Type="http://schemas.openxmlformats.org/officeDocument/2006/relationships/hyperlink" Target="https://nsearchives.nseindia.com/corporate/xbrl/BRSR_1656_WebXMLFile_20260805_213412769.xml" TargetMode="External"/><Relationship Id="rId3090" Type="http://schemas.openxmlformats.org/officeDocument/2006/relationships/hyperlink" Target="https://nsearchives.nseindia.com/corporate/xbrl/BRSR_1656_WebXMLFile_20260805_213412769.xml" TargetMode="External"/><Relationship Id="rId3091" Type="http://schemas.openxmlformats.org/officeDocument/2006/relationships/hyperlink" Target="https://nsearchives.nseindia.com/corporate/xbrl/BRSR_1656_WebXMLFile_20260805_213412769.xml" TargetMode="External"/><Relationship Id="rId3092" Type="http://schemas.openxmlformats.org/officeDocument/2006/relationships/hyperlink" Target="https://nsearchives.nseindia.com/corporate/xbrl/BRSR_1656_WebXMLFile_20260805_213412769.xml" TargetMode="External"/><Relationship Id="rId3093" Type="http://schemas.openxmlformats.org/officeDocument/2006/relationships/hyperlink" Target="https://nsearchives.nseindia.com/corporate/xbrl/BRSR_1656_WebXMLFile_20260805_213412769.xml" TargetMode="External"/><Relationship Id="rId3094" Type="http://schemas.openxmlformats.org/officeDocument/2006/relationships/hyperlink" Target="https://nsearchives.nseindia.com/corporate/xbrl/BRSR_1656_WebXMLFile_20260805_213412769.xml" TargetMode="External"/><Relationship Id="rId3095" Type="http://schemas.openxmlformats.org/officeDocument/2006/relationships/hyperlink" Target="https://nsearchives.nseindia.com/corporate/xbrl/INTEGRATED_FILING_INDAS_1662693_30042026103032_WEB.xml" TargetMode="External"/><Relationship Id="rId3096" Type="http://schemas.openxmlformats.org/officeDocument/2006/relationships/hyperlink" Target="https://nsearchives.nseindia.com/corporate/xbrl/BRSRxml280726_BRSR_WebXMLFile_20260728_235014582.xml" TargetMode="External"/><Relationship Id="rId3097" Type="http://schemas.openxmlformats.org/officeDocument/2006/relationships/hyperlink" Target="https://nsearchives.nseindia.com/corporate/xbrl/BRSRxml280726_BRSR_WebXMLFile_20260728_235014582.xml" TargetMode="External"/><Relationship Id="rId3098" Type="http://schemas.openxmlformats.org/officeDocument/2006/relationships/hyperlink" Target="https://nsearchives.nseindia.com/corporate/xbrl/INTEGRATED_FILING_INDAS_1662693_30042026103032_WEB.xml" TargetMode="External"/><Relationship Id="rId3099" Type="http://schemas.openxmlformats.org/officeDocument/2006/relationships/hyperlink" Target="https://nsearchives.nseindia.com/corporate/xbrl/BRSRxml280726_BRSR_WebXMLFile_20260728_235014582.xml" TargetMode="External"/><Relationship Id="rId3100" Type="http://schemas.openxmlformats.org/officeDocument/2006/relationships/hyperlink" Target="https://nsearchives.nseindia.com/corporate/xbrl/AR_XBRL_INDUSTOWER_18092026090935.xml" TargetMode="External"/><Relationship Id="rId3101" Type="http://schemas.openxmlformats.org/officeDocument/2006/relationships/hyperlink" Target="https://nsearchives.nseindia.com/corporate/xbrl/BRSRxml280726_BRSR_WebXMLFile_20260728_235014582.xml" TargetMode="External"/><Relationship Id="rId3102" Type="http://schemas.openxmlformats.org/officeDocument/2006/relationships/hyperlink" Target="https://nsearchives.nseindia.com/corporate/xbrl/BRSRxml280726_BRSR_WebXMLFile_20260728_235014582.xml" TargetMode="External"/><Relationship Id="rId3103" Type="http://schemas.openxmlformats.org/officeDocument/2006/relationships/hyperlink" Target="https://nsearchives.nseindia.com/corporate/xbrl/BRSRxml280726_BRSR_WebXMLFile_20260728_235014582.xml" TargetMode="External"/><Relationship Id="rId3104" Type="http://schemas.openxmlformats.org/officeDocument/2006/relationships/hyperlink" Target="https://nsearchives.nseindia.com/corporate/xbrl/BRSRxml280726_BRSR_WebXMLFile_20260728_235014582.xml" TargetMode="External"/><Relationship Id="rId3105" Type="http://schemas.openxmlformats.org/officeDocument/2006/relationships/hyperlink" Target="https://nsearchives.nseindia.com/corporate/xbrl/BRSRxml280726_BRSR_WebXMLFile_20260728_235014582.xml" TargetMode="External"/><Relationship Id="rId3106" Type="http://schemas.openxmlformats.org/officeDocument/2006/relationships/hyperlink" Target="https://nsearchives.nseindia.com/corporate/xbrl/BRSRxml280726_BRSR_WebXMLFile_20260728_235014582.xml" TargetMode="External"/><Relationship Id="rId3107" Type="http://schemas.openxmlformats.org/officeDocument/2006/relationships/hyperlink" Target="https://nsearchives.nseindia.com/corporate/xbrl/BRSRxml280726_BRSR_WebXMLFile_20260728_235014582.xml" TargetMode="External"/><Relationship Id="rId3108" Type="http://schemas.openxmlformats.org/officeDocument/2006/relationships/hyperlink" Target="https://nsearchives.nseindia.com/corporate/xbrl/BRSRxml280726_BRSR_WebXMLFile_20260728_235014582.xml" TargetMode="External"/><Relationship Id="rId3109" Type="http://schemas.openxmlformats.org/officeDocument/2006/relationships/hyperlink" Target="https://nsearchives.nseindia.com/corporate/xbrl/INTEGRATED_FILING_INDAS_1658040_23042026090154_WEB.xml" TargetMode="External"/><Relationship Id="rId3110" Type="http://schemas.openxmlformats.org/officeDocument/2006/relationships/hyperlink" Target="https://nsearchives.nseindia.com/corporate/xbrl/BRSR_500209_1062026191217_BRSR_WebXMLFile_20260610_191246055.xml" TargetMode="External"/><Relationship Id="rId3111" Type="http://schemas.openxmlformats.org/officeDocument/2006/relationships/hyperlink" Target="https://nsearchives.nseindia.com/corporate/xbrl/BRSR_500209_1062026191217_BRSR_WebXMLFile_20260610_191246055.xml" TargetMode="External"/><Relationship Id="rId3112" Type="http://schemas.openxmlformats.org/officeDocument/2006/relationships/hyperlink" Target="https://nsearchives.nseindia.com/corporate/xbrl/INTEGRATED_FILING_INDAS_1658040_23042026090154_WEB.xml" TargetMode="External"/><Relationship Id="rId3113" Type="http://schemas.openxmlformats.org/officeDocument/2006/relationships/hyperlink" Target="https://nsearchives.nseindia.com/corporate/xbrl/BRSR_500209_1062026191217_BRSR_WebXMLFile_20260610_191246055.xml" TargetMode="External"/><Relationship Id="rId3114" Type="http://schemas.openxmlformats.org/officeDocument/2006/relationships/hyperlink" Target="https://nsearchives.nseindia.com/corporate/xbrl/AR_XBRL_INFY_09082026025353.xml" TargetMode="External"/><Relationship Id="rId3115" Type="http://schemas.openxmlformats.org/officeDocument/2006/relationships/hyperlink" Target="https://nsearchives.nseindia.com/corporate/xbrl/BRSR_500209_1062026191217_BRSR_WebXMLFile_20260610_191246055.xml" TargetMode="External"/><Relationship Id="rId3116" Type="http://schemas.openxmlformats.org/officeDocument/2006/relationships/hyperlink" Target="https://nsearchives.nseindia.com/corporate/BRSR_500209_10062026191217.pdf" TargetMode="External"/><Relationship Id="rId3117" Type="http://schemas.openxmlformats.org/officeDocument/2006/relationships/hyperlink" Target="https://nsearchives.nseindia.com/corporate/BRSR_500209_10062026191217.pdf" TargetMode="External"/><Relationship Id="rId3118" Type="http://schemas.openxmlformats.org/officeDocument/2006/relationships/hyperlink" Target="https://nsearchives.nseindia.com/corporate/xbrl/BRSR_500209_1062026191217_BRSR_WebXMLFile_20260610_191246055.xml" TargetMode="External"/><Relationship Id="rId3119" Type="http://schemas.openxmlformats.org/officeDocument/2006/relationships/hyperlink" Target="https://nsearchives.nseindia.com/corporate/xbrl/BRSR_500209_1062026191217_BRSR_WebXMLFile_20260610_191246055.xml" TargetMode="External"/><Relationship Id="rId3120" Type="http://schemas.openxmlformats.org/officeDocument/2006/relationships/hyperlink" Target="https://nsearchives.nseindia.com/corporate/xbrl/BRSR_500209_1062026191217_BRSR_WebXMLFile_20260610_191246055.xml" TargetMode="External"/><Relationship Id="rId3121" Type="http://schemas.openxmlformats.org/officeDocument/2006/relationships/hyperlink" Target="https://nsearchives.nseindia.com/corporate/xbrl/BRSR_500209_1062026191217_BRSR_WebXMLFile_20260610_191246055.xml" TargetMode="External"/><Relationship Id="rId3122" Type="http://schemas.openxmlformats.org/officeDocument/2006/relationships/hyperlink" Target="https://nsearchives.nseindia.com/corporate/xbrl/BRSR_500209_1062026191217_BRSR_WebXMLFile_20260610_191246055.xml" TargetMode="External"/><Relationship Id="rId3123" Type="http://schemas.openxmlformats.org/officeDocument/2006/relationships/hyperlink" Target="https://nsearchives.nseindia.com/corporate/xbrl/INTEGRATED_FILING_INDAS_1676569_29052026075807_WEB.xml" TargetMode="External"/><Relationship Id="rId3124" Type="http://schemas.openxmlformats.org/officeDocument/2006/relationships/hyperlink" Target="https://nsearchives.nseindia.com/corporate/xbrl/BRSR_1225_WebXMLFile_20260921_212141391.xml" TargetMode="External"/><Relationship Id="rId3125" Type="http://schemas.openxmlformats.org/officeDocument/2006/relationships/hyperlink" Target="https://nsearchives.nseindia.com/corporate/xbrl/BRSR_1225_WebXMLFile_20260921_212141391.xml" TargetMode="External"/><Relationship Id="rId3126" Type="http://schemas.openxmlformats.org/officeDocument/2006/relationships/hyperlink" Target="https://nsearchives.nseindia.com/corporate/xbrl/INTEGRATED_FILING_INDAS_1676569_29052026075807_WEB.xml" TargetMode="External"/><Relationship Id="rId3127" Type="http://schemas.openxmlformats.org/officeDocument/2006/relationships/hyperlink" Target="https://nsearchives.nseindia.com/corporate/xbrl/BRSR_1225_WebXMLFile_20260921_212141391.xml" TargetMode="External"/><Relationship Id="rId3128" Type="http://schemas.openxmlformats.org/officeDocument/2006/relationships/hyperlink" Target="https://nsearchives.nseindia.com/corporate/xbrl/AR_XBRL_INGERRAND_11092026143109.xml" TargetMode="External"/><Relationship Id="rId3129" Type="http://schemas.openxmlformats.org/officeDocument/2006/relationships/hyperlink" Target="https://nsearchives.nseindia.com/corporate/xbrl/BRSR_1225_WebXMLFile_20260921_212141391.xml" TargetMode="External"/><Relationship Id="rId3130" Type="http://schemas.openxmlformats.org/officeDocument/2006/relationships/hyperlink" Target="https://azure-na-assets.contentstack.com/v3/assets/blta8b68ee4d57aa34b/blt4accca8e8ecc99dc/6a5e09357cda3101a4c4e6e1/Annual_Report_2025-26.pdf" TargetMode="External"/><Relationship Id="rId3131" Type="http://schemas.openxmlformats.org/officeDocument/2006/relationships/hyperlink" Target="https://azure-na-assets.contentstack.com/v3/assets/blta8b68ee4d57aa34b/blt4accca8e8ecc99dc/6a5e09357cda3101a4c4e6e1/Annual_Report_2025-26.pdf" TargetMode="External"/><Relationship Id="rId3132" Type="http://schemas.openxmlformats.org/officeDocument/2006/relationships/hyperlink" Target="https://nsearchives.nseindia.com/corporate/xbrl/BRSR_1225_WebXMLFile_20260921_212141391.xml" TargetMode="External"/><Relationship Id="rId3133" Type="http://schemas.openxmlformats.org/officeDocument/2006/relationships/hyperlink" Target="https://nsearchives.nseindia.com/corporate/xbrl/BRSR_1225_WebXMLFile_20260921_212141391.xml" TargetMode="External"/><Relationship Id="rId3134" Type="http://schemas.openxmlformats.org/officeDocument/2006/relationships/hyperlink" Target="https://nsearchives.nseindia.com/corporate/xbrl/BRSR_1225_WebXMLFile_20260921_212141391.xml" TargetMode="External"/><Relationship Id="rId3135" Type="http://schemas.openxmlformats.org/officeDocument/2006/relationships/hyperlink" Target="https://nsearchives.nseindia.com/corporate/xbrl/BRSR_1225_WebXMLFile_20260921_212141391.xml" TargetMode="External"/><Relationship Id="rId3136" Type="http://schemas.openxmlformats.org/officeDocument/2006/relationships/hyperlink" Target="https://nsearchives.nseindia.com/corporate/xbrl/BRSR_1225_WebXMLFile_20260921_212141391.xml" TargetMode="External"/><Relationship Id="rId3137" Type="http://schemas.openxmlformats.org/officeDocument/2006/relationships/hyperlink" Target="https://nsearchives.nseindia.com/corporate/xbrl/INTEGRATED_FILING_INDAS_1691990_14072026125044_WEB.xml" TargetMode="External"/><Relationship Id="rId3138" Type="http://schemas.openxmlformats.org/officeDocument/2006/relationships/hyperlink" Target="https://nsearchives.nseindia.com/corporate/xbrl/BRSR_544046_162026165152_BRSR_WebXMLFile_20260601_165205702.xml" TargetMode="External"/><Relationship Id="rId3139" Type="http://schemas.openxmlformats.org/officeDocument/2006/relationships/hyperlink" Target="https://nsearchives.nseindia.com/corporate/xbrl/BRSR_544046_162026165152_BRSR_WebXMLFile_20260601_165205702.xml" TargetMode="External"/><Relationship Id="rId3140" Type="http://schemas.openxmlformats.org/officeDocument/2006/relationships/hyperlink" Target="https://nsearchives.nseindia.com/corporate/xbrl/INTEGRATED_FILING_INDAS_1691990_14072026125044_WEB.xml" TargetMode="External"/><Relationship Id="rId3141" Type="http://schemas.openxmlformats.org/officeDocument/2006/relationships/hyperlink" Target="https://nsearchives.nseindia.com/corporate/xbrl/BRSR_544046_162026165152_BRSR_WebXMLFile_20260601_165205702.xml" TargetMode="External"/><Relationship Id="rId3142" Type="http://schemas.openxmlformats.org/officeDocument/2006/relationships/hyperlink" Target="https://nsearchives.nseindia.com/corporate/xbrl/AR_XBRL_INOXINDIA_09082026022319.xml" TargetMode="External"/><Relationship Id="rId3143" Type="http://schemas.openxmlformats.org/officeDocument/2006/relationships/hyperlink" Target="https://nsearchives.nseindia.com/corporate/xbrl/BRSR_544046_162026165152_BRSR_WebXMLFile_20260601_165205702.xml" TargetMode="External"/><Relationship Id="rId3144" Type="http://schemas.openxmlformats.org/officeDocument/2006/relationships/hyperlink" Target="https://nsearchives.nseindia.com/corporate/xbrl/BRSR_544046_162026165152_BRSR_WebXMLFile_20260601_165205702.xml" TargetMode="External"/><Relationship Id="rId3145" Type="http://schemas.openxmlformats.org/officeDocument/2006/relationships/hyperlink" Target="https://nsearchives.nseindia.com/corporate/xbrl/BRSR_544046_162026165152_BRSR_WebXMLFile_20260601_165205702.xml" TargetMode="External"/><Relationship Id="rId3146" Type="http://schemas.openxmlformats.org/officeDocument/2006/relationships/hyperlink" Target="https://nsearchives.nseindia.com/corporate/xbrl/BRSR_544046_162026165152_BRSR_WebXMLFile_20260601_165205702.xml" TargetMode="External"/><Relationship Id="rId3147" Type="http://schemas.openxmlformats.org/officeDocument/2006/relationships/hyperlink" Target="https://nsearchives.nseindia.com/corporate/xbrl/BRSR_544046_162026165152_BRSR_WebXMLFile_20260601_165205702.xml" TargetMode="External"/><Relationship Id="rId3148" Type="http://schemas.openxmlformats.org/officeDocument/2006/relationships/hyperlink" Target="https://nsearchives.nseindia.com/corporate/xbrl/BRSR_544046_162026165152_BRSR_WebXMLFile_20260601_165205702.xml" TargetMode="External"/><Relationship Id="rId3149" Type="http://schemas.openxmlformats.org/officeDocument/2006/relationships/hyperlink" Target="https://nsearchives.nseindia.com/corporate/xbrl/BRSR_544046_162026165152_BRSR_WebXMLFile_20260601_165205702.xml" TargetMode="External"/><Relationship Id="rId3150" Type="http://schemas.openxmlformats.org/officeDocument/2006/relationships/hyperlink" Target="https://nsearchives.nseindia.com/corporate/xbrl/BRSR_544046_162026165152_BRSR_WebXMLFile_20260601_165205702.xml" TargetMode="External"/><Relationship Id="rId3151" Type="http://schemas.openxmlformats.org/officeDocument/2006/relationships/hyperlink" Target="https://nsearchives.nseindia.com/corporate/xbrl/INTEGRATED_FILING_INDAS_1676906_29052026093246_WEB.xml" TargetMode="External"/><Relationship Id="rId3152" Type="http://schemas.openxmlformats.org/officeDocument/2006/relationships/hyperlink" Target="https://nsearchives.nseindia.com/corporate/xbrl/BRSR_11855_WebXMLFile_20260903_222502174.xml" TargetMode="External"/><Relationship Id="rId3153" Type="http://schemas.openxmlformats.org/officeDocument/2006/relationships/hyperlink" Target="https://nsearchives.nseindia.com/corporate/xbrl/BRSR_11855_WebXMLFile_20260903_222502174.xml" TargetMode="External"/><Relationship Id="rId3154" Type="http://schemas.openxmlformats.org/officeDocument/2006/relationships/hyperlink" Target="https://nsearchives.nseindia.com/corporate/xbrl/INTEGRATED_FILING_INDAS_1676906_29052026093246_WEB.xml" TargetMode="External"/><Relationship Id="rId3155" Type="http://schemas.openxmlformats.org/officeDocument/2006/relationships/hyperlink" Target="https://nsearchives.nseindia.com/corporate/xbrl/BRSR_11855_WebXMLFile_20260903_222502174.xml" TargetMode="External"/><Relationship Id="rId3156" Type="http://schemas.openxmlformats.org/officeDocument/2006/relationships/hyperlink" Target="https://nsearchives.nseindia.com/corporate/xbrl/INTEGRATED_FILING_INDAS_1676906_29052026093246_WEB.xml" TargetMode="External"/><Relationship Id="rId3157" Type="http://schemas.openxmlformats.org/officeDocument/2006/relationships/hyperlink" Target="https://nsearchives.nseindia.com/corporate/xbrl/BRSR_11855_WebXMLFile_20260903_222502174.xml" TargetMode="External"/><Relationship Id="rId3158" Type="http://schemas.openxmlformats.org/officeDocument/2006/relationships/hyperlink" Target="https://nsearchives.nseindia.com/corporate/xbrl/BRSR_11855_WebXMLFile_20260903_222502174.xml" TargetMode="External"/><Relationship Id="rId3159" Type="http://schemas.openxmlformats.org/officeDocument/2006/relationships/hyperlink" Target="https://nsearchives.nseindia.com/corporate/xbrl/BRSR_11855_WebXMLFile_20260903_222502174.xml" TargetMode="External"/><Relationship Id="rId3160" Type="http://schemas.openxmlformats.org/officeDocument/2006/relationships/hyperlink" Target="https://nsearchives.nseindia.com/corporate/xbrl/BRSR_11855_WebXMLFile_20260903_222502174.xml" TargetMode="External"/><Relationship Id="rId3161" Type="http://schemas.openxmlformats.org/officeDocument/2006/relationships/hyperlink" Target="https://nsearchives.nseindia.com/corporate/xbrl/BRSR_11855_WebXMLFile_20260903_222502174.xml" TargetMode="External"/><Relationship Id="rId3162" Type="http://schemas.openxmlformats.org/officeDocument/2006/relationships/hyperlink" Target="https://nsearchives.nseindia.com/corporate/xbrl/BRSR_11855_WebXMLFile_20260903_222502174.xml" TargetMode="External"/><Relationship Id="rId3163" Type="http://schemas.openxmlformats.org/officeDocument/2006/relationships/hyperlink" Target="https://nsearchives.nseindia.com/corporate/xbrl/BRSR_11855_WebXMLFile_20260903_222502174.xml" TargetMode="External"/><Relationship Id="rId3164" Type="http://schemas.openxmlformats.org/officeDocument/2006/relationships/hyperlink" Target="https://nsearchives.nseindia.com/corporate/xbrl/BRSR_11855_WebXMLFile_20260903_222502174.xml" TargetMode="External"/><Relationship Id="rId3165" Type="http://schemas.openxmlformats.org/officeDocument/2006/relationships/hyperlink" Target="https://nsearchives.nseindia.com/corporate/xbrl/INTEGRATED_FILING_BANKING_1661499_29042026074727_WEB.xml" TargetMode="External"/><Relationship Id="rId3166" Type="http://schemas.openxmlformats.org/officeDocument/2006/relationships/hyperlink" Target="https://nsearchives.nseindia.com/corporate/xbrl/BRSRXML_BRSR_WebXMLFile_20260611_185736569.xml" TargetMode="External"/><Relationship Id="rId3167" Type="http://schemas.openxmlformats.org/officeDocument/2006/relationships/hyperlink" Target="https://nsearchives.nseindia.com/corporate/xbrl/BRSRXML_BRSR_WebXMLFile_20260611_185736569.xml" TargetMode="External"/><Relationship Id="rId3168" Type="http://schemas.openxmlformats.org/officeDocument/2006/relationships/hyperlink" Target="https://nsearchives.nseindia.com/corporate/xbrl/INTEGRATED_FILING_BANKING_1661499_29042026074727_WEB.xml" TargetMode="External"/><Relationship Id="rId3169" Type="http://schemas.openxmlformats.org/officeDocument/2006/relationships/hyperlink" Target="https://nsearchives.nseindia.com/corporate/xbrl/BRSRXML_BRSR_WebXMLFile_20260611_185736569.xml" TargetMode="External"/><Relationship Id="rId3170" Type="http://schemas.openxmlformats.org/officeDocument/2006/relationships/hyperlink" Target="https://nsearchives.nseindia.com/corporate/xbrl/INTEGRATED_FILING_BANKING_1661499_29042026074727_WEB.xml" TargetMode="External"/><Relationship Id="rId3171" Type="http://schemas.openxmlformats.org/officeDocument/2006/relationships/hyperlink" Target="https://nsearchives.nseindia.com/corporate/xbrl/BRSRXML_BRSR_WebXMLFile_20260611_185736569.xml" TargetMode="External"/><Relationship Id="rId3172" Type="http://schemas.openxmlformats.org/officeDocument/2006/relationships/hyperlink" Target="https://nsearchives.nseindia.com/corporate/xbrl/BRSRXML_BRSR_WebXMLFile_20260611_185736569.xml" TargetMode="External"/><Relationship Id="rId3173" Type="http://schemas.openxmlformats.org/officeDocument/2006/relationships/hyperlink" Target="https://nsearchives.nseindia.com/corporate/xbrl/BRSRXML_BRSR_WebXMLFile_20260611_185736569.xml" TargetMode="External"/><Relationship Id="rId3174" Type="http://schemas.openxmlformats.org/officeDocument/2006/relationships/hyperlink" Target="https://nsearchives.nseindia.com/corporate/xbrl/BRSRXML_BRSR_WebXMLFile_20260611_185736569.xml" TargetMode="External"/><Relationship Id="rId3175" Type="http://schemas.openxmlformats.org/officeDocument/2006/relationships/hyperlink" Target="https://nsearchives.nseindia.com/corporate/xbrl/BRSRXML_BRSR_WebXMLFile_20260611_185736569.xml" TargetMode="External"/><Relationship Id="rId3176" Type="http://schemas.openxmlformats.org/officeDocument/2006/relationships/hyperlink" Target="https://nsearchives.nseindia.com/corporate/xbrl/BRSRXML_BRSR_WebXMLFile_20260611_185736569.xml" TargetMode="External"/><Relationship Id="rId3177" Type="http://schemas.openxmlformats.org/officeDocument/2006/relationships/hyperlink" Target="https://nsearchives.nseindia.com/corporate/xbrl/BRSRXML_BRSR_WebXMLFile_20260611_185736569.xml" TargetMode="External"/><Relationship Id="rId3178" Type="http://schemas.openxmlformats.org/officeDocument/2006/relationships/hyperlink" Target="https://nsearchives.nseindia.com/corporate/xbrl/BRSRXML_BRSR_WebXMLFile_20260611_185736569.xml" TargetMode="External"/><Relationship Id="rId3179" Type="http://schemas.openxmlformats.org/officeDocument/2006/relationships/hyperlink" Target="https://nsearchives.nseindia.com/corporate/xbrl/INTEGRATED_FILING_INDAS_1674710_28052026120325_WEB.xml" TargetMode="External"/><Relationship Id="rId3180" Type="http://schemas.openxmlformats.org/officeDocument/2006/relationships/hyperlink" Target="https://nsearchives.nseindia.com/corporate/xbrl/BRSR_854_WebXMLFile_20260807_164941289.xml" TargetMode="External"/><Relationship Id="rId3181" Type="http://schemas.openxmlformats.org/officeDocument/2006/relationships/hyperlink" Target="https://nsearchives.nseindia.com/corporate/xbrl/BRSR_854_WebXMLFile_20260807_164941289.xml" TargetMode="External"/><Relationship Id="rId3182" Type="http://schemas.openxmlformats.org/officeDocument/2006/relationships/hyperlink" Target="https://nsearchives.nseindia.com/corporate/xbrl/INTEGRATED_FILING_INDAS_1674710_28052026120325_WEB.xml" TargetMode="External"/><Relationship Id="rId3183" Type="http://schemas.openxmlformats.org/officeDocument/2006/relationships/hyperlink" Target="https://nsearchives.nseindia.com/corporate/xbrl/BRSR_854_WebXMLFile_20260807_164941289.xml" TargetMode="External"/><Relationship Id="rId3184" Type="http://schemas.openxmlformats.org/officeDocument/2006/relationships/hyperlink" Target="https://nsearchives.nseindia.com/corporate/xbrl/AR_XBRL_IOC_30092026123620.xml" TargetMode="External"/><Relationship Id="rId3185" Type="http://schemas.openxmlformats.org/officeDocument/2006/relationships/hyperlink" Target="https://nsearchives.nseindia.com/corporate/xbrl/BRSR_854_WebXMLFile_20260807_164941289.xml" TargetMode="External"/><Relationship Id="rId3186" Type="http://schemas.openxmlformats.org/officeDocument/2006/relationships/hyperlink" Target="https://nsearchives.nseindia.com/corporate/xbrl/BRSR_854_WebXMLFile_20260807_164941289.xml" TargetMode="External"/><Relationship Id="rId3187" Type="http://schemas.openxmlformats.org/officeDocument/2006/relationships/hyperlink" Target="https://nsearchives.nseindia.com/corporate/xbrl/BRSR_854_WebXMLFile_20260807_164941289.xml" TargetMode="External"/><Relationship Id="rId3188" Type="http://schemas.openxmlformats.org/officeDocument/2006/relationships/hyperlink" Target="https://nsearchives.nseindia.com/corporate/xbrl/BRSR_854_WebXMLFile_20260807_164941289.xml" TargetMode="External"/><Relationship Id="rId3189" Type="http://schemas.openxmlformats.org/officeDocument/2006/relationships/hyperlink" Target="https://nsearchives.nseindia.com/corporate/xbrl/BRSR_854_WebXMLFile_20260807_164941289.xml" TargetMode="External"/><Relationship Id="rId3190" Type="http://schemas.openxmlformats.org/officeDocument/2006/relationships/hyperlink" Target="https://nsearchives.nseindia.com/corporate/xbrl/BRSR_854_WebXMLFile_20260807_164941289.xml" TargetMode="External"/><Relationship Id="rId3191" Type="http://schemas.openxmlformats.org/officeDocument/2006/relationships/hyperlink" Target="https://nsearchives.nseindia.com/corporate/xbrl/BRSR_854_WebXMLFile_20260807_164941289.xml" TargetMode="External"/><Relationship Id="rId3192" Type="http://schemas.openxmlformats.org/officeDocument/2006/relationships/hyperlink" Target="https://nsearchives.nseindia.com/corporate/xbrl/BRSR_854_WebXMLFile_20260807_164941289.xml" TargetMode="External"/><Relationship Id="rId3193" Type="http://schemas.openxmlformats.org/officeDocument/2006/relationships/hyperlink" Target="https://nsearchives.nseindia.com/corporate/xbrl/INTEGRATED_FILING_INDAS_1676083_29052026051037_WEB.xml" TargetMode="External"/><Relationship Id="rId3194" Type="http://schemas.openxmlformats.org/officeDocument/2006/relationships/hyperlink" Target="https://nsearchives.nseindia.com/corporate/xbrl/BRSR_524494_1472026104811_BRSR_WebXMLFile_20260714_104954359.xml" TargetMode="External"/><Relationship Id="rId3195" Type="http://schemas.openxmlformats.org/officeDocument/2006/relationships/hyperlink" Target="https://nsearchives.nseindia.com/corporate/xbrl/BRSR_524494_1472026104811_BRSR_WebXMLFile_20260714_104954359.xml" TargetMode="External"/><Relationship Id="rId3196" Type="http://schemas.openxmlformats.org/officeDocument/2006/relationships/hyperlink" Target="https://nsearchives.nseindia.com/corporate/xbrl/INTEGRATED_FILING_INDAS_1676083_29052026051037_WEB.xml" TargetMode="External"/><Relationship Id="rId3197" Type="http://schemas.openxmlformats.org/officeDocument/2006/relationships/hyperlink" Target="https://nsearchives.nseindia.com/corporate/xbrl/BRSR_524494_1472026104811_BRSR_WebXMLFile_20260714_104954359.xml" TargetMode="External"/><Relationship Id="rId3198" Type="http://schemas.openxmlformats.org/officeDocument/2006/relationships/hyperlink" Target="https://nsearchives.nseindia.com/corporate/xbrl/AR_XBRL_IPCALAB_11092026192141.xml" TargetMode="External"/><Relationship Id="rId3199" Type="http://schemas.openxmlformats.org/officeDocument/2006/relationships/hyperlink" Target="https://nsearchives.nseindia.com/corporate/xbrl/BRSR_524494_1472026104811_BRSR_WebXMLFile_20260714_104954359.xml" TargetMode="External"/><Relationship Id="rId3200" Type="http://schemas.openxmlformats.org/officeDocument/2006/relationships/hyperlink" Target="https://nsearchives.nseindia.com/corporate/xbrl/BRSR_524494_1472026104811_BRSR_WebXMLFile_20260714_104954359.xml" TargetMode="External"/><Relationship Id="rId3201" Type="http://schemas.openxmlformats.org/officeDocument/2006/relationships/hyperlink" Target="https://nsearchives.nseindia.com/corporate/xbrl/BRSR_524494_1472026104811_BRSR_WebXMLFile_20260714_104954359.xml" TargetMode="External"/><Relationship Id="rId3202" Type="http://schemas.openxmlformats.org/officeDocument/2006/relationships/hyperlink" Target="https://nsearchives.nseindia.com/corporate/xbrl/BRSR_524494_1472026104811_BRSR_WebXMLFile_20260714_104954359.xml" TargetMode="External"/><Relationship Id="rId3203" Type="http://schemas.openxmlformats.org/officeDocument/2006/relationships/hyperlink" Target="https://nsearchives.nseindia.com/corporate/xbrl/BRSR_524494_1472026104811_BRSR_WebXMLFile_20260714_104954359.xml" TargetMode="External"/><Relationship Id="rId3204" Type="http://schemas.openxmlformats.org/officeDocument/2006/relationships/hyperlink" Target="https://nsearchives.nseindia.com/corporate/xbrl/BRSR_524494_1472026104811_BRSR_WebXMLFile_20260714_104954359.xml" TargetMode="External"/><Relationship Id="rId3205" Type="http://schemas.openxmlformats.org/officeDocument/2006/relationships/hyperlink" Target="https://nsearchives.nseindia.com/corporate/xbrl/BRSR_524494_1472026104811_BRSR_WebXMLFile_20260714_104954359.xml" TargetMode="External"/><Relationship Id="rId3206" Type="http://schemas.openxmlformats.org/officeDocument/2006/relationships/hyperlink" Target="https://nsearchives.nseindia.com/corporate/xbrl/BRSR_524494_1472026104811_BRSR_WebXMLFile_20260714_104954359.xml" TargetMode="External"/><Relationship Id="rId3207" Type="http://schemas.openxmlformats.org/officeDocument/2006/relationships/hyperlink" Target="https://nsearchives.nseindia.com/corporate/xbrl/INTEGRATED_FILING_INDAS_1670073_20052026061816_WEB.xml" TargetMode="External"/><Relationship Id="rId3208" Type="http://schemas.openxmlformats.org/officeDocument/2006/relationships/hyperlink" Target="https://nsearchives.nseindia.com/corporate/xbrl/BRSR_2724_WebXMLFile_20260827_185537292.xml" TargetMode="External"/><Relationship Id="rId3209" Type="http://schemas.openxmlformats.org/officeDocument/2006/relationships/hyperlink" Target="https://nsearchives.nseindia.com/corporate/xbrl/BRSR_2724_WebXMLFile_20260827_185537292.xml" TargetMode="External"/><Relationship Id="rId3210" Type="http://schemas.openxmlformats.org/officeDocument/2006/relationships/hyperlink" Target="https://nsearchives.nseindia.com/corporate/xbrl/INTEGRATED_FILING_INDAS_1670073_20052026061816_WEB.xml" TargetMode="External"/><Relationship Id="rId3211" Type="http://schemas.openxmlformats.org/officeDocument/2006/relationships/hyperlink" Target="https://nsearchives.nseindia.com/corporate/xbrl/BRSR_2724_WebXMLFile_20260827_185537292.xml" TargetMode="External"/><Relationship Id="rId3212" Type="http://schemas.openxmlformats.org/officeDocument/2006/relationships/hyperlink" Target="https://nsearchives.nseindia.com/corporate/xbrl/INTEGRATED_FILING_INDAS_1670073_20052026061816_WEB.xml" TargetMode="External"/><Relationship Id="rId3213" Type="http://schemas.openxmlformats.org/officeDocument/2006/relationships/hyperlink" Target="https://nsearchives.nseindia.com/corporate/xbrl/BRSR_2724_WebXMLFile_20260827_185537292.xml" TargetMode="External"/><Relationship Id="rId3214" Type="http://schemas.openxmlformats.org/officeDocument/2006/relationships/hyperlink" Target="https://nsearchives.nseindia.com/corporate/xbrl/BRSR_2724_WebXMLFile_20260827_185537292.xml" TargetMode="External"/><Relationship Id="rId3215" Type="http://schemas.openxmlformats.org/officeDocument/2006/relationships/hyperlink" Target="https://nsearchives.nseindia.com/corporate/xbrl/BRSR_2724_WebXMLFile_20260827_185537292.xml" TargetMode="External"/><Relationship Id="rId3216" Type="http://schemas.openxmlformats.org/officeDocument/2006/relationships/hyperlink" Target="https://nsearchives.nseindia.com/corporate/xbrl/BRSR_2724_WebXMLFile_20260827_185537292.xml" TargetMode="External"/><Relationship Id="rId3217" Type="http://schemas.openxmlformats.org/officeDocument/2006/relationships/hyperlink" Target="https://nsearchives.nseindia.com/corporate/xbrl/BRSR_2724_WebXMLFile_20260827_185537292.xml" TargetMode="External"/><Relationship Id="rId3218" Type="http://schemas.openxmlformats.org/officeDocument/2006/relationships/hyperlink" Target="https://nsearchives.nseindia.com/corporate/xbrl/BRSR_2724_WebXMLFile_20260827_185537292.xml" TargetMode="External"/><Relationship Id="rId3219" Type="http://schemas.openxmlformats.org/officeDocument/2006/relationships/hyperlink" Target="https://nsearchives.nseindia.com/corporate/xbrl/BRSR_2724_WebXMLFile_20260827_185537292.xml" TargetMode="External"/><Relationship Id="rId3220" Type="http://schemas.openxmlformats.org/officeDocument/2006/relationships/hyperlink" Target="https://nsearchives.nseindia.com/corporate/xbrl/BRSR_2724_WebXMLFile_20260827_185537292.xml" TargetMode="External"/><Relationship Id="rId3221" Type="http://schemas.openxmlformats.org/officeDocument/2006/relationships/hyperlink" Target="https://nsearchives.nseindia.com/corporate/xbrl/INTEGRATED_FILING_INDAS_1671483_22052026061824_WEB.xml" TargetMode="External"/><Relationship Id="rId3222" Type="http://schemas.openxmlformats.org/officeDocument/2006/relationships/hyperlink" Target="https://nsearchives.nseindia.com/corporate/xbrl/BRSR_16714_WebXMLFile_20260901_182513423.xml" TargetMode="External"/><Relationship Id="rId3223" Type="http://schemas.openxmlformats.org/officeDocument/2006/relationships/hyperlink" Target="https://nsearchives.nseindia.com/corporate/xbrl/BRSR_16714_WebXMLFile_20260901_182513423.xml" TargetMode="External"/><Relationship Id="rId3224" Type="http://schemas.openxmlformats.org/officeDocument/2006/relationships/hyperlink" Target="https://nsearchives.nseindia.com/corporate/xbrl/INTEGRATED_FILING_INDAS_1671483_22052026061824_WEB.xml" TargetMode="External"/><Relationship Id="rId3225" Type="http://schemas.openxmlformats.org/officeDocument/2006/relationships/hyperlink" Target="https://nsearchives.nseindia.com/corporate/xbrl/BRSR_16714_WebXMLFile_20260901_182513423.xml" TargetMode="External"/><Relationship Id="rId3226" Type="http://schemas.openxmlformats.org/officeDocument/2006/relationships/hyperlink" Target="https://nsearchives.nseindia.com/corporate/xbrl/INTEGRATED_FILING_INDAS_1671483_22052026061824_WEB.xml" TargetMode="External"/><Relationship Id="rId3227" Type="http://schemas.openxmlformats.org/officeDocument/2006/relationships/hyperlink" Target="https://nsearchives.nseindia.com/corporate/xbrl/BRSR_16714_WebXMLFile_20260901_182513423.xml" TargetMode="External"/><Relationship Id="rId3228" Type="http://schemas.openxmlformats.org/officeDocument/2006/relationships/hyperlink" Target="https://nsearchives.nseindia.com/corporate/BRSR_541956_01092026182451.pdf" TargetMode="External"/><Relationship Id="rId3229" Type="http://schemas.openxmlformats.org/officeDocument/2006/relationships/hyperlink" Target="https://nsearchives.nseindia.com/corporate/BRSR_541956_01092026182451.pdf" TargetMode="External"/><Relationship Id="rId3230" Type="http://schemas.openxmlformats.org/officeDocument/2006/relationships/hyperlink" Target="https://nsearchives.nseindia.com/corporate/xbrl/BRSR_16714_WebXMLFile_20260901_182513423.xml" TargetMode="External"/><Relationship Id="rId3231" Type="http://schemas.openxmlformats.org/officeDocument/2006/relationships/hyperlink" Target="https://nsearchives.nseindia.com/corporate/xbrl/BRSR_16714_WebXMLFile_20260901_182513423.xml" TargetMode="External"/><Relationship Id="rId3232" Type="http://schemas.openxmlformats.org/officeDocument/2006/relationships/hyperlink" Target="https://nsearchives.nseindia.com/corporate/xbrl/BRSR_16714_WebXMLFile_20260901_182513423.xml" TargetMode="External"/><Relationship Id="rId3233" Type="http://schemas.openxmlformats.org/officeDocument/2006/relationships/hyperlink" Target="https://nsearchives.nseindia.com/corporate/xbrl/BRSR_16714_WebXMLFile_20260901_182513423.xml" TargetMode="External"/><Relationship Id="rId3234" Type="http://schemas.openxmlformats.org/officeDocument/2006/relationships/hyperlink" Target="https://nsearchives.nseindia.com/corporate/xbrl/BRSR_16714_WebXMLFile_20260901_182513423.xml" TargetMode="External"/><Relationship Id="rId3235" Type="http://schemas.openxmlformats.org/officeDocument/2006/relationships/hyperlink" Target="https://nsearchives.nseindia.com/corporate/xbrl/INTEGRATED_FILING_INDAS_1673643_26052026103824_WEB.xml" TargetMode="External"/><Relationship Id="rId3236" Type="http://schemas.openxmlformats.org/officeDocument/2006/relationships/hyperlink" Target="https://nsearchives.nseindia.com/corporate/xbrl/BRSR_17586_WebXMLFile_20260907_131104082.xml" TargetMode="External"/><Relationship Id="rId3237" Type="http://schemas.openxmlformats.org/officeDocument/2006/relationships/hyperlink" Target="https://nsearchives.nseindia.com/corporate/xbrl/BRSR_17586_WebXMLFile_20260907_131104082.xml" TargetMode="External"/><Relationship Id="rId3238" Type="http://schemas.openxmlformats.org/officeDocument/2006/relationships/hyperlink" Target="https://nsearchives.nseindia.com/corporate/xbrl/INTEGRATED_FILING_INDAS_1673643_26052026103824_WEB.xml" TargetMode="External"/><Relationship Id="rId3239" Type="http://schemas.openxmlformats.org/officeDocument/2006/relationships/hyperlink" Target="https://nsearchives.nseindia.com/corporate/xbrl/BRSR_17586_WebXMLFile_20260907_131104082.xml" TargetMode="External"/><Relationship Id="rId3240" Type="http://schemas.openxmlformats.org/officeDocument/2006/relationships/hyperlink" Target="https://nsearchives.nseindia.com/corporate/xbrl/INTEGRATED_FILING_INDAS_1673643_26052026103824_WEB.xml" TargetMode="External"/><Relationship Id="rId3241" Type="http://schemas.openxmlformats.org/officeDocument/2006/relationships/hyperlink" Target="https://nsearchives.nseindia.com/corporate/xbrl/BRSR_17586_WebXMLFile_20260907_131104082.xml" TargetMode="External"/><Relationship Id="rId3242" Type="http://schemas.openxmlformats.org/officeDocument/2006/relationships/hyperlink" Target="https://nsearchives.nseindia.com/corporate/BRSR_542830_07092026131010.pdf" TargetMode="External"/><Relationship Id="rId3243" Type="http://schemas.openxmlformats.org/officeDocument/2006/relationships/hyperlink" Target="https://nsearchives.nseindia.com/corporate/BRSR_542830_07092026131010.pdf" TargetMode="External"/><Relationship Id="rId3244" Type="http://schemas.openxmlformats.org/officeDocument/2006/relationships/hyperlink" Target="https://nsearchives.nseindia.com/corporate/xbrl/BRSR_17586_WebXMLFile_20260907_131104082.xml" TargetMode="External"/><Relationship Id="rId3245" Type="http://schemas.openxmlformats.org/officeDocument/2006/relationships/hyperlink" Target="https://nsearchives.nseindia.com/corporate/xbrl/BRSR_17586_WebXMLFile_20260907_131104082.xml" TargetMode="External"/><Relationship Id="rId3246" Type="http://schemas.openxmlformats.org/officeDocument/2006/relationships/hyperlink" Target="https://nsearchives.nseindia.com/corporate/xbrl/BRSR_17586_WebXMLFile_20260907_131104082.xml" TargetMode="External"/><Relationship Id="rId3247" Type="http://schemas.openxmlformats.org/officeDocument/2006/relationships/hyperlink" Target="https://nsearchives.nseindia.com/corporate/xbrl/BRSR_17586_WebXMLFile_20260907_131104082.xml" TargetMode="External"/><Relationship Id="rId3248" Type="http://schemas.openxmlformats.org/officeDocument/2006/relationships/hyperlink" Target="https://nsearchives.nseindia.com/corporate/xbrl/BRSR_17586_WebXMLFile_20260907_131104082.xml" TargetMode="External"/><Relationship Id="rId3249" Type="http://schemas.openxmlformats.org/officeDocument/2006/relationships/hyperlink" Target="https://nsearchives.nseindia.com/corporate/xbrl/INTEGRATED_FILING_NBFC_INDAS_1667120_14052026053912_WEB.xml" TargetMode="External"/><Relationship Id="rId3250" Type="http://schemas.openxmlformats.org/officeDocument/2006/relationships/hyperlink" Target="https://nsearchives.nseindia.com/corporate/xbrl/BRSR_5625_WebXMLFile_20260801_182252742.xml" TargetMode="External"/><Relationship Id="rId3251" Type="http://schemas.openxmlformats.org/officeDocument/2006/relationships/hyperlink" Target="https://nsearchives.nseindia.com/corporate/xbrl/BRSR_5625_WebXMLFile_20260801_182252742.xml" TargetMode="External"/><Relationship Id="rId3252" Type="http://schemas.openxmlformats.org/officeDocument/2006/relationships/hyperlink" Target="https://nsearchives.nseindia.com/corporate/xbrl/INTEGRATED_FILING_NBFC_INDAS_1667120_14052026053912_WEB.xml" TargetMode="External"/><Relationship Id="rId3253" Type="http://schemas.openxmlformats.org/officeDocument/2006/relationships/hyperlink" Target="https://nsearchives.nseindia.com/corporate/xbrl/BRSR_5625_WebXMLFile_20260801_182252742.xml" TargetMode="External"/><Relationship Id="rId3254" Type="http://schemas.openxmlformats.org/officeDocument/2006/relationships/hyperlink" Target="https://nsearchives.nseindia.com/corporate/xbrl/INTEGRATED_FILING_NBFC_INDAS_1667120_14052026053912_WEB.xml" TargetMode="External"/><Relationship Id="rId3255" Type="http://schemas.openxmlformats.org/officeDocument/2006/relationships/hyperlink" Target="https://nsearchives.nseindia.com/corporate/xbrl/BRSR_5625_WebXMLFile_20260801_182252742.xml" TargetMode="External"/><Relationship Id="rId3256" Type="http://schemas.openxmlformats.org/officeDocument/2006/relationships/hyperlink" Target="https://nsearchives.nseindia.com/corporate/xbrl/BRSR_5625_WebXMLFile_20260801_182252742.xml" TargetMode="External"/><Relationship Id="rId3257" Type="http://schemas.openxmlformats.org/officeDocument/2006/relationships/hyperlink" Target="https://nsearchives.nseindia.com/corporate/xbrl/BRSR_5625_WebXMLFile_20260801_182252742.xml" TargetMode="External"/><Relationship Id="rId3258" Type="http://schemas.openxmlformats.org/officeDocument/2006/relationships/hyperlink" Target="https://nsearchives.nseindia.com/corporate/xbrl/BRSR_5625_WebXMLFile_20260801_182252742.xml" TargetMode="External"/><Relationship Id="rId3259" Type="http://schemas.openxmlformats.org/officeDocument/2006/relationships/hyperlink" Target="https://nsearchives.nseindia.com/corporate/xbrl/BRSR_5625_WebXMLFile_20260801_182252742.xml" TargetMode="External"/><Relationship Id="rId3260" Type="http://schemas.openxmlformats.org/officeDocument/2006/relationships/hyperlink" Target="https://nsearchives.nseindia.com/corporate/xbrl/BRSR_5625_WebXMLFile_20260801_182252742.xml" TargetMode="External"/><Relationship Id="rId3261" Type="http://schemas.openxmlformats.org/officeDocument/2006/relationships/hyperlink" Target="https://nsearchives.nseindia.com/corporate/xbrl/BRSR_5625_WebXMLFile_20260801_182252742.xml" TargetMode="External"/><Relationship Id="rId3262" Type="http://schemas.openxmlformats.org/officeDocument/2006/relationships/hyperlink" Target="https://nsearchives.nseindia.com/corporate/xbrl/BRSR_5625_WebXMLFile_20260801_182252742.xml" TargetMode="External"/><Relationship Id="rId3263" Type="http://schemas.openxmlformats.org/officeDocument/2006/relationships/hyperlink" Target="https://nsearchives.nseindia.com/corporate/xbrl/INTEGRATED_FILING_INDAS_1670765_21052026063212_WEB.xml" TargetMode="External"/><Relationship Id="rId3264" Type="http://schemas.openxmlformats.org/officeDocument/2006/relationships/hyperlink" Target="https://nsearchives.nseindia.com/corporate/xbrl/BRSR_500875_26620261778_BRSR_WebXMLFile_20260626_174112245.xml" TargetMode="External"/><Relationship Id="rId3265" Type="http://schemas.openxmlformats.org/officeDocument/2006/relationships/hyperlink" Target="https://nsearchives.nseindia.com/corporate/xbrl/BRSR_500875_26620261778_BRSR_WebXMLFile_20260626_174112245.xml" TargetMode="External"/><Relationship Id="rId3266" Type="http://schemas.openxmlformats.org/officeDocument/2006/relationships/hyperlink" Target="https://nsearchives.nseindia.com/corporate/xbrl/INTEGRATED_FILING_INDAS_1670765_21052026063212_WEB.xml" TargetMode="External"/><Relationship Id="rId3267" Type="http://schemas.openxmlformats.org/officeDocument/2006/relationships/hyperlink" Target="https://nsearchives.nseindia.com/corporate/xbrl/BRSR_500875_26620261778_BRSR_WebXMLFile_20260626_174112245.xml" TargetMode="External"/><Relationship Id="rId3268" Type="http://schemas.openxmlformats.org/officeDocument/2006/relationships/hyperlink" Target="https://nsearchives.nseindia.com/corporate/xbrl/AR_XBRL_ITC_20082026185719.xml" TargetMode="External"/><Relationship Id="rId3269" Type="http://schemas.openxmlformats.org/officeDocument/2006/relationships/hyperlink" Target="https://nsearchives.nseindia.com/corporate/xbrl/BRSR_500875_26620261778_BRSR_WebXMLFile_20260626_174112245.xml" TargetMode="External"/><Relationship Id="rId3270" Type="http://schemas.openxmlformats.org/officeDocument/2006/relationships/hyperlink" Target="https://nsearchives.nseindia.com/corporate/xbrl/BRSR_500875_26620261778_BRSR_WebXMLFile_20260626_174112245.xml" TargetMode="External"/><Relationship Id="rId3271" Type="http://schemas.openxmlformats.org/officeDocument/2006/relationships/hyperlink" Target="https://nsearchives.nseindia.com/corporate/xbrl/BRSR_500875_26620261778_BRSR_WebXMLFile_20260626_174112245.xml" TargetMode="External"/><Relationship Id="rId3272" Type="http://schemas.openxmlformats.org/officeDocument/2006/relationships/hyperlink" Target="https://nsearchives.nseindia.com/corporate/xbrl/BRSR_500875_26620261778_BRSR_WebXMLFile_20260626_174112245.xml" TargetMode="External"/><Relationship Id="rId3273" Type="http://schemas.openxmlformats.org/officeDocument/2006/relationships/hyperlink" Target="https://nsearchives.nseindia.com/corporate/xbrl/BRSR_500875_26620261778_BRSR_WebXMLFile_20260626_174112245.xml" TargetMode="External"/><Relationship Id="rId3274" Type="http://schemas.openxmlformats.org/officeDocument/2006/relationships/hyperlink" Target="https://nsearchives.nseindia.com/corporate/xbrl/BRSR_500875_26620261778_BRSR_WebXMLFile_20260626_174112245.xml" TargetMode="External"/><Relationship Id="rId3275" Type="http://schemas.openxmlformats.org/officeDocument/2006/relationships/hyperlink" Target="https://nsearchives.nseindia.com/corporate/xbrl/BRSR_500875_26620261778_BRSR_WebXMLFile_20260626_174112245.xml" TargetMode="External"/><Relationship Id="rId3276" Type="http://schemas.openxmlformats.org/officeDocument/2006/relationships/hyperlink" Target="https://nsearchives.nseindia.com/corporate/xbrl/BRSR_500875_26620261778_BRSR_WebXMLFile_20260626_174112245.xml" TargetMode="External"/><Relationship Id="rId3277" Type="http://schemas.openxmlformats.org/officeDocument/2006/relationships/hyperlink" Target="https://nsearchives.nseindia.com/corporate/xbrl/INTEGRATED_FILING_INDAS_1668048_15052026083318_WEB.xml" TargetMode="External"/><Relationship Id="rId3278" Type="http://schemas.openxmlformats.org/officeDocument/2006/relationships/hyperlink" Target="https://nsearchives.nseindia.com/corporate/xbrl/INTEGRATED_FILING_INDAS_1668048_15052026083318_WEB.xml" TargetMode="External"/><Relationship Id="rId3279" Type="http://schemas.openxmlformats.org/officeDocument/2006/relationships/hyperlink" Target="https://nsearchives.nseindia.com/corporate/xbrl/INTEGRATED_FILING_INDAS_1668048_15052026083318_WEB.xml" TargetMode="External"/><Relationship Id="rId3280" Type="http://schemas.openxmlformats.org/officeDocument/2006/relationships/hyperlink" Target="https://nsearchives.nseindia.com/corporate/xbrl/INTEGRATED_FILING_INDAS_1679110_02062026112155_WEB.xml" TargetMode="External"/><Relationship Id="rId3281" Type="http://schemas.openxmlformats.org/officeDocument/2006/relationships/hyperlink" Target="https://nsearchives.nseindia.com/corporate/xbrl/INTEGRATED_FILING_INDAS_1679110_02062026112155_WEB.xml" TargetMode="External"/><Relationship Id="rId3282" Type="http://schemas.openxmlformats.org/officeDocument/2006/relationships/hyperlink" Target="https://nsearchives.nseindia.com/corporate/xbrl/INTEGRATED_FILING_INDAS_1679110_02062026112155_WEB.xml" TargetMode="External"/><Relationship Id="rId3283" Type="http://schemas.openxmlformats.org/officeDocument/2006/relationships/hyperlink" Target="https://nsearchives.nseindia.com/corporate/xbrl/INTEGRATED_FILING_BANKING_1668204_16052026092112_WEB.xml" TargetMode="External"/><Relationship Id="rId3284" Type="http://schemas.openxmlformats.org/officeDocument/2006/relationships/hyperlink" Target="https://nsearchives.nseindia.com/corporate/xbrl/BRSR_1675_WebXMLFile_20260829_215101152.xml" TargetMode="External"/><Relationship Id="rId3285" Type="http://schemas.openxmlformats.org/officeDocument/2006/relationships/hyperlink" Target="https://nsearchives.nseindia.com/corporate/xbrl/BRSR_1675_WebXMLFile_20260829_215101152.xml" TargetMode="External"/><Relationship Id="rId3286" Type="http://schemas.openxmlformats.org/officeDocument/2006/relationships/hyperlink" Target="https://nsearchives.nseindia.com/corporate/xbrl/INTEGRATED_FILING_BANKING_1668204_16052026092112_WEB.xml" TargetMode="External"/><Relationship Id="rId3287" Type="http://schemas.openxmlformats.org/officeDocument/2006/relationships/hyperlink" Target="https://nsearchives.nseindia.com/corporate/xbrl/BRSR_1675_WebXMLFile_20260829_215101152.xml" TargetMode="External"/><Relationship Id="rId3288" Type="http://schemas.openxmlformats.org/officeDocument/2006/relationships/hyperlink" Target="https://nsearchives.nseindia.com/corporate/xbrl/INTEGRATED_FILING_BANKING_1668204_16052026092112_WEB.xml" TargetMode="External"/><Relationship Id="rId3289" Type="http://schemas.openxmlformats.org/officeDocument/2006/relationships/hyperlink" Target="https://nsearchives.nseindia.com/corporate/xbrl/BRSR_1675_WebXMLFile_20260829_215101152.xml" TargetMode="External"/><Relationship Id="rId3290" Type="http://schemas.openxmlformats.org/officeDocument/2006/relationships/hyperlink" Target="https://nsearchives.nseindia.com/corporate/xbrl/BRSR_1675_WebXMLFile_20260829_215101152.xml" TargetMode="External"/><Relationship Id="rId3291" Type="http://schemas.openxmlformats.org/officeDocument/2006/relationships/hyperlink" Target="https://nsearchives.nseindia.com/corporate/xbrl/BRSR_1675_WebXMLFile_20260829_215101152.xml" TargetMode="External"/><Relationship Id="rId3292" Type="http://schemas.openxmlformats.org/officeDocument/2006/relationships/hyperlink" Target="https://nsearchives.nseindia.com/corporate/xbrl/BRSR_1675_WebXMLFile_20260829_215101152.xml" TargetMode="External"/><Relationship Id="rId3293" Type="http://schemas.openxmlformats.org/officeDocument/2006/relationships/hyperlink" Target="https://nsearchives.nseindia.com/corporate/xbrl/BRSR_1675_WebXMLFile_20260829_215101152.xml" TargetMode="External"/><Relationship Id="rId3294" Type="http://schemas.openxmlformats.org/officeDocument/2006/relationships/hyperlink" Target="https://nsearchives.nseindia.com/corporate/xbrl/BRSR_1675_WebXMLFile_20260829_215101152.xml" TargetMode="External"/><Relationship Id="rId3295" Type="http://schemas.openxmlformats.org/officeDocument/2006/relationships/hyperlink" Target="https://nsearchives.nseindia.com/corporate/xbrl/BRSR_1675_WebXMLFile_20260829_215101152.xml" TargetMode="External"/><Relationship Id="rId3296" Type="http://schemas.openxmlformats.org/officeDocument/2006/relationships/hyperlink" Target="https://nsearchives.nseindia.com/corporate/xbrl/BRSR_1675_WebXMLFile_20260829_215101152.xml" TargetMode="External"/><Relationship Id="rId3297" Type="http://schemas.openxmlformats.org/officeDocument/2006/relationships/hyperlink" Target="https://nsearchives.nseindia.com/corporate/xbrl/INTEGRATED_FILING_INDAS_1668950_18052026081616_WEB.xml" TargetMode="External"/><Relationship Id="rId3298" Type="http://schemas.openxmlformats.org/officeDocument/2006/relationships/hyperlink" Target="https://nsearchives.nseindia.com/corporate/xbrl/BRSR_25795_WebXMLFile_20260805_220434826.xml" TargetMode="External"/><Relationship Id="rId3299" Type="http://schemas.openxmlformats.org/officeDocument/2006/relationships/hyperlink" Target="https://nsearchives.nseindia.com/corporate/xbrl/BRSR_25795_WebXMLFile_20260805_220434826.xml" TargetMode="External"/><Relationship Id="rId3300" Type="http://schemas.openxmlformats.org/officeDocument/2006/relationships/hyperlink" Target="https://nsearchives.nseindia.com/corporate/xbrl/INTEGRATED_FILING_INDAS_1668950_18052026081616_WEB.xml" TargetMode="External"/><Relationship Id="rId3301" Type="http://schemas.openxmlformats.org/officeDocument/2006/relationships/hyperlink" Target="https://nsearchives.nseindia.com/corporate/xbrl/BRSR_25795_WebXMLFile_20260805_220434826.xml" TargetMode="External"/><Relationship Id="rId3302" Type="http://schemas.openxmlformats.org/officeDocument/2006/relationships/hyperlink" Target="https://nsearchives.nseindia.com/corporate/xbrl/AR_XBRL_JAINREC_30092026095731.xml" TargetMode="External"/><Relationship Id="rId3303" Type="http://schemas.openxmlformats.org/officeDocument/2006/relationships/hyperlink" Target="https://nsearchives.nseindia.com/corporate/xbrl/BRSR_25795_WebXMLFile_20260805_220434826.xml" TargetMode="External"/><Relationship Id="rId3304" Type="http://schemas.openxmlformats.org/officeDocument/2006/relationships/hyperlink" Target="https://nsearchives.nseindia.com/corporate/JAINMETAL_05082026220423_BRSRSEINT.pdf" TargetMode="External"/><Relationship Id="rId3305" Type="http://schemas.openxmlformats.org/officeDocument/2006/relationships/hyperlink" Target="https://nsearchives.nseindia.com/corporate/JAINMETAL_05082026220423_BRSRSEINT.pdf" TargetMode="External"/><Relationship Id="rId3306" Type="http://schemas.openxmlformats.org/officeDocument/2006/relationships/hyperlink" Target="https://nsearchives.nseindia.com/corporate/xbrl/BRSR_25795_WebXMLFile_20260805_220434826.xml" TargetMode="External"/><Relationship Id="rId3307" Type="http://schemas.openxmlformats.org/officeDocument/2006/relationships/hyperlink" Target="https://nsearchives.nseindia.com/corporate/xbrl/BRSR_25795_WebXMLFile_20260805_220434826.xml" TargetMode="External"/><Relationship Id="rId3308" Type="http://schemas.openxmlformats.org/officeDocument/2006/relationships/hyperlink" Target="https://nsearchives.nseindia.com/corporate/xbrl/BRSR_25795_WebXMLFile_20260805_220434826.xml" TargetMode="External"/><Relationship Id="rId3309" Type="http://schemas.openxmlformats.org/officeDocument/2006/relationships/hyperlink" Target="https://nsearchives.nseindia.com/corporate/xbrl/BRSR_25795_WebXMLFile_20260805_220434826.xml" TargetMode="External"/><Relationship Id="rId3310" Type="http://schemas.openxmlformats.org/officeDocument/2006/relationships/hyperlink" Target="https://nsearchives.nseindia.com/corporate/xbrl/BRSR_25795_WebXMLFile_20260805_220434826.xml" TargetMode="External"/><Relationship Id="rId3311" Type="http://schemas.openxmlformats.org/officeDocument/2006/relationships/hyperlink" Target="https://nsearchives.nseindia.com/corporate/xbrl/INTEGRATED_FILING_INDAS_1691607_13072026053916_WEB.xml" TargetMode="External"/><Relationship Id="rId3312" Type="http://schemas.openxmlformats.org/officeDocument/2006/relationships/hyperlink" Target="https://nsearchives.nseindia.com/corporate/xbrl/BRSR_506943_2552026172526_BRSR_WebXMLFile_20260606_020925497.xml" TargetMode="External"/><Relationship Id="rId3313" Type="http://schemas.openxmlformats.org/officeDocument/2006/relationships/hyperlink" Target="https://nsearchives.nseindia.com/corporate/xbrl/BRSR_506943_2552026172526_BRSR_WebXMLFile_20260606_020925497.xml" TargetMode="External"/><Relationship Id="rId3314" Type="http://schemas.openxmlformats.org/officeDocument/2006/relationships/hyperlink" Target="https://nsearchives.nseindia.com/corporate/xbrl/INTEGRATED_FILING_INDAS_1691607_13072026053916_WEB.xml" TargetMode="External"/><Relationship Id="rId3315" Type="http://schemas.openxmlformats.org/officeDocument/2006/relationships/hyperlink" Target="https://nsearchives.nseindia.com/corporate/xbrl/BRSR_506943_2552026172526_BRSR_WebXMLFile_20260606_020925497.xml" TargetMode="External"/><Relationship Id="rId3316" Type="http://schemas.openxmlformats.org/officeDocument/2006/relationships/hyperlink" Target="https://nsearchives.nseindia.com/corporate/xbrl/INTEGRATED_FILING_INDAS_1691607_13072026053916_WEB.xml" TargetMode="External"/><Relationship Id="rId3317" Type="http://schemas.openxmlformats.org/officeDocument/2006/relationships/hyperlink" Target="https://nsearchives.nseindia.com/corporate/xbrl/BRSR_506943_2552026172526_BRSR_WebXMLFile_20260606_020925497.xml" TargetMode="External"/><Relationship Id="rId3318" Type="http://schemas.openxmlformats.org/officeDocument/2006/relationships/hyperlink" Target="https://nsearchives.nseindia.com/corporate/BRSR_506943_25052026172526.pdf" TargetMode="External"/><Relationship Id="rId3319" Type="http://schemas.openxmlformats.org/officeDocument/2006/relationships/hyperlink" Target="https://nsearchives.nseindia.com/corporate/BRSR_506943_25052026172526.pdf" TargetMode="External"/><Relationship Id="rId3320" Type="http://schemas.openxmlformats.org/officeDocument/2006/relationships/hyperlink" Target="https://nsearchives.nseindia.com/corporate/xbrl/BRSR_506943_2552026172526_BRSR_WebXMLFile_20260606_020925497.xml" TargetMode="External"/><Relationship Id="rId3321" Type="http://schemas.openxmlformats.org/officeDocument/2006/relationships/hyperlink" Target="https://nsearchives.nseindia.com/corporate/xbrl/BRSR_506943_2552026172526_BRSR_WebXMLFile_20260606_020925497.xml" TargetMode="External"/><Relationship Id="rId3322" Type="http://schemas.openxmlformats.org/officeDocument/2006/relationships/hyperlink" Target="https://nsearchives.nseindia.com/corporate/xbrl/BRSR_506943_2552026172526_BRSR_WebXMLFile_20260606_020925497.xml" TargetMode="External"/><Relationship Id="rId3323" Type="http://schemas.openxmlformats.org/officeDocument/2006/relationships/hyperlink" Target="https://nsearchives.nseindia.com/corporate/xbrl/BRSR_506943_2552026172526_BRSR_WebXMLFile_20260606_020925497.xml" TargetMode="External"/><Relationship Id="rId3324" Type="http://schemas.openxmlformats.org/officeDocument/2006/relationships/hyperlink" Target="https://nsearchives.nseindia.com/corporate/xbrl/BRSR_506943_2552026172526_BRSR_WebXMLFile_20260606_020925497.xml" TargetMode="External"/><Relationship Id="rId3325" Type="http://schemas.openxmlformats.org/officeDocument/2006/relationships/hyperlink" Target="https://nsearchives.nseindia.com/corporate/xbrl/INTEGRATED_FILING_INDAS_1695687_17072026071640_WEB.xml" TargetMode="External"/><Relationship Id="rId3326" Type="http://schemas.openxmlformats.org/officeDocument/2006/relationships/hyperlink" Target="https://nsearchives.nseindia.com/corporate/xbrl/BRSR_2252_WebXMLFile_20260825_223005777.xml" TargetMode="External"/><Relationship Id="rId3327" Type="http://schemas.openxmlformats.org/officeDocument/2006/relationships/hyperlink" Target="https://nsearchives.nseindia.com/corporate/xbrl/BRSR_2252_WebXMLFile_20260825_223005777.xml" TargetMode="External"/><Relationship Id="rId3328" Type="http://schemas.openxmlformats.org/officeDocument/2006/relationships/hyperlink" Target="https://nsearchives.nseindia.com/corporate/xbrl/INTEGRATED_FILING_INDAS_1695687_17072026071640_WEB.xml" TargetMode="External"/><Relationship Id="rId3329" Type="http://schemas.openxmlformats.org/officeDocument/2006/relationships/hyperlink" Target="https://nsearchives.nseindia.com/corporate/xbrl/BRSR_2252_WebXMLFile_20260825_223005777.xml" TargetMode="External"/><Relationship Id="rId3330" Type="http://schemas.openxmlformats.org/officeDocument/2006/relationships/hyperlink" Target="https://nsearchives.nseindia.com/corporate/xbrl/INTEGRATED_FILING_INDAS_1695687_17072026071640_WEB.xml" TargetMode="External"/><Relationship Id="rId3331" Type="http://schemas.openxmlformats.org/officeDocument/2006/relationships/hyperlink" Target="https://nsearchives.nseindia.com/corporate/xbrl/BRSR_2252_WebXMLFile_20260825_223005777.xml" TargetMode="External"/><Relationship Id="rId3332" Type="http://schemas.openxmlformats.org/officeDocument/2006/relationships/hyperlink" Target="https://nsearchives.nseindia.com/corporate/JBMA_25082026222946_BRSRstx.pdf" TargetMode="External"/><Relationship Id="rId3333" Type="http://schemas.openxmlformats.org/officeDocument/2006/relationships/hyperlink" Target="https://nsearchives.nseindia.com/corporate/JBMA_25082026222946_BRSRstx.pdf" TargetMode="External"/><Relationship Id="rId3334" Type="http://schemas.openxmlformats.org/officeDocument/2006/relationships/hyperlink" Target="https://nsearchives.nseindia.com/corporate/xbrl/BRSR_2252_WebXMLFile_20260825_223005777.xml" TargetMode="External"/><Relationship Id="rId3335" Type="http://schemas.openxmlformats.org/officeDocument/2006/relationships/hyperlink" Target="https://nsearchives.nseindia.com/corporate/xbrl/BRSR_2252_WebXMLFile_20260825_223005777.xml" TargetMode="External"/><Relationship Id="rId3336" Type="http://schemas.openxmlformats.org/officeDocument/2006/relationships/hyperlink" Target="https://nsearchives.nseindia.com/corporate/xbrl/BRSR_2252_WebXMLFile_20260825_223005777.xml" TargetMode="External"/><Relationship Id="rId3337" Type="http://schemas.openxmlformats.org/officeDocument/2006/relationships/hyperlink" Target="https://nsearchives.nseindia.com/corporate/xbrl/BRSR_2252_WebXMLFile_20260825_223005777.xml" TargetMode="External"/><Relationship Id="rId3338" Type="http://schemas.openxmlformats.org/officeDocument/2006/relationships/hyperlink" Target="https://nsearchives.nseindia.com/corporate/xbrl/BRSR_2252_WebXMLFile_20260825_223005777.xml" TargetMode="External"/><Relationship Id="rId3339" Type="http://schemas.openxmlformats.org/officeDocument/2006/relationships/hyperlink" Target="https://nsearchives.nseindia.com/corporate/xbrl/INTEGRATED_FILING_INDAS_1659622_27042026063302_WEB.xml" TargetMode="External"/><Relationship Id="rId3340" Type="http://schemas.openxmlformats.org/officeDocument/2006/relationships/hyperlink" Target="https://nsearchives.nseindia.com/corporate/xbrl/BRSR202526_BRSR_WebXMLFile_20260507_181215456.xml" TargetMode="External"/><Relationship Id="rId3341" Type="http://schemas.openxmlformats.org/officeDocument/2006/relationships/hyperlink" Target="https://nsearchives.nseindia.com/corporate/xbrl/BRSR202526_BRSR_WebXMLFile_20260507_181215456.xml" TargetMode="External"/><Relationship Id="rId3342" Type="http://schemas.openxmlformats.org/officeDocument/2006/relationships/hyperlink" Target="https://nsearchives.nseindia.com/corporate/xbrl/INTEGRATED_FILING_INDAS_1659622_27042026063302_WEB.xml" TargetMode="External"/><Relationship Id="rId3343" Type="http://schemas.openxmlformats.org/officeDocument/2006/relationships/hyperlink" Target="https://nsearchives.nseindia.com/corporate/xbrl/BRSR202526_BRSR_WebXMLFile_20260507_181215456.xml" TargetMode="External"/><Relationship Id="rId3344" Type="http://schemas.openxmlformats.org/officeDocument/2006/relationships/hyperlink" Target="https://nsearchives.nseindia.com/corporate/xbrl/AR_XBRL_JINDALSAW_10072026170641.xml" TargetMode="External"/><Relationship Id="rId3345" Type="http://schemas.openxmlformats.org/officeDocument/2006/relationships/hyperlink" Target="https://nsearchives.nseindia.com/corporate/xbrl/BRSR202526_BRSR_WebXMLFile_20260507_181215456.xml" TargetMode="External"/><Relationship Id="rId3346" Type="http://schemas.openxmlformats.org/officeDocument/2006/relationships/hyperlink" Target="https://nsearchives.nseindia.com/corporate/JINDALSAW_07052026181121_BRSR202526SE.pdf" TargetMode="External"/><Relationship Id="rId3347" Type="http://schemas.openxmlformats.org/officeDocument/2006/relationships/hyperlink" Target="https://nsearchives.nseindia.com/corporate/JINDALSAW_07052026181121_BRSR202526SE.pdf" TargetMode="External"/><Relationship Id="rId3348" Type="http://schemas.openxmlformats.org/officeDocument/2006/relationships/hyperlink" Target="https://nsearchives.nseindia.com/corporate/xbrl/BRSR202526_BRSR_WebXMLFile_20260507_181215456.xml" TargetMode="External"/><Relationship Id="rId3349" Type="http://schemas.openxmlformats.org/officeDocument/2006/relationships/hyperlink" Target="https://nsearchives.nseindia.com/corporate/xbrl/BRSR202526_BRSR_WebXMLFile_20260507_181215456.xml" TargetMode="External"/><Relationship Id="rId3350" Type="http://schemas.openxmlformats.org/officeDocument/2006/relationships/hyperlink" Target="https://nsearchives.nseindia.com/corporate/xbrl/BRSR202526_BRSR_WebXMLFile_20260507_181215456.xml" TargetMode="External"/><Relationship Id="rId3351" Type="http://schemas.openxmlformats.org/officeDocument/2006/relationships/hyperlink" Target="https://nsearchives.nseindia.com/corporate/xbrl/BRSR202526_BRSR_WebXMLFile_20260507_181215456.xml" TargetMode="External"/><Relationship Id="rId3352" Type="http://schemas.openxmlformats.org/officeDocument/2006/relationships/hyperlink" Target="https://nsearchives.nseindia.com/corporate/xbrl/BRSR202526_BRSR_WebXMLFile_20260507_181215456.xml" TargetMode="External"/><Relationship Id="rId3353" Type="http://schemas.openxmlformats.org/officeDocument/2006/relationships/hyperlink" Target="https://nsearchives.nseindia.com/corporate/xbrl/INTEGRATED_FILING_INDAS_1662892_01052026085630_WEB.xml" TargetMode="External"/><Relationship Id="rId3354" Type="http://schemas.openxmlformats.org/officeDocument/2006/relationships/hyperlink" Target="https://nsearchives.nseindia.com/annual_reports/AR_30228_JINDALSTEL_2025_2026_A_13298510_06082026182356.pdf" TargetMode="External"/><Relationship Id="rId3355" Type="http://schemas.openxmlformats.org/officeDocument/2006/relationships/hyperlink" Target="https://nsearchives.nseindia.com/annual_reports/AR_30228_JINDALSTEL_2025_2026_A_13298510_06082026182356.pdf" TargetMode="External"/><Relationship Id="rId3356" Type="http://schemas.openxmlformats.org/officeDocument/2006/relationships/hyperlink" Target="https://nsearchives.nseindia.com/corporate/xbrl/INTEGRATED_FILING_INDAS_1662892_01052026085630_WEB.xml" TargetMode="External"/><Relationship Id="rId3357" Type="http://schemas.openxmlformats.org/officeDocument/2006/relationships/hyperlink" Target="https://nsearchives.nseindia.com/corporate/xbrl/BRSR_1816_WebXMLFile_20260807_080951197.xml" TargetMode="External"/><Relationship Id="rId3358" Type="http://schemas.openxmlformats.org/officeDocument/2006/relationships/hyperlink" Target="https://nsearchives.nseindia.com/corporate/xbrl/INTEGRATED_FILING_INDAS_1662892_01052026085630_WEB.xml" TargetMode="External"/><Relationship Id="rId3359" Type="http://schemas.openxmlformats.org/officeDocument/2006/relationships/hyperlink" Target="https://nsearchives.nseindia.com/annual_reports/AR_30228_JINDALSTEL_2025_2026_A_13298510_06082026182356.pdf" TargetMode="External"/><Relationship Id="rId3360" Type="http://schemas.openxmlformats.org/officeDocument/2006/relationships/hyperlink" Target="https://nsearchives.nseindia.com/corporate/xbrl/BRSR_1816_WebXMLFile_20260807_080951197.xml" TargetMode="External"/><Relationship Id="rId3361" Type="http://schemas.openxmlformats.org/officeDocument/2006/relationships/hyperlink" Target="https://nsearchives.nseindia.com/corporate/xbrl/BRSR_1816_WebXMLFile_20260807_080951197.xml" TargetMode="External"/><Relationship Id="rId3362" Type="http://schemas.openxmlformats.org/officeDocument/2006/relationships/hyperlink" Target="https://nsearchives.nseindia.com/corporate/xbrl/BRSR_1816_WebXMLFile_20260807_080951197.xml" TargetMode="External"/><Relationship Id="rId3363" Type="http://schemas.openxmlformats.org/officeDocument/2006/relationships/hyperlink" Target="https://nsearchives.nseindia.com/corporate/xbrl/BRSR_1816_WebXMLFile_20260807_080951197.xml" TargetMode="External"/><Relationship Id="rId3364" Type="http://schemas.openxmlformats.org/officeDocument/2006/relationships/hyperlink" Target="https://nsearchives.nseindia.com/corporate/xbrl/BRSR_1816_WebXMLFile_20260807_080951197.xml" TargetMode="External"/><Relationship Id="rId3365" Type="http://schemas.openxmlformats.org/officeDocument/2006/relationships/hyperlink" Target="https://nsearchives.nseindia.com/corporate/xbrl/BRSR_1816_WebXMLFile_20260807_080951197.xml" TargetMode="External"/><Relationship Id="rId3366" Type="http://schemas.openxmlformats.org/officeDocument/2006/relationships/hyperlink" Target="https://nsearchives.nseindia.com/corporate/xbrl/BRSR_1816_WebXMLFile_20260807_080951197.xml" TargetMode="External"/><Relationship Id="rId3367" Type="http://schemas.openxmlformats.org/officeDocument/2006/relationships/hyperlink" Target="https://nsearchives.nseindia.com/corporate/xbrl/INTEGRATED_FILING_NBFC_INDAS_1653837_17042026115315_WEB.xml" TargetMode="External"/><Relationship Id="rId3368" Type="http://schemas.openxmlformats.org/officeDocument/2006/relationships/hyperlink" Target="https://nsearchives.nseindia.com/corporate/xbrl/BRSR_22295_WebXMLFile_20260803_152448335.xml" TargetMode="External"/><Relationship Id="rId3369" Type="http://schemas.openxmlformats.org/officeDocument/2006/relationships/hyperlink" Target="https://nsearchives.nseindia.com/corporate/xbrl/BRSR_22295_WebXMLFile_20260803_152448335.xml" TargetMode="External"/><Relationship Id="rId3370" Type="http://schemas.openxmlformats.org/officeDocument/2006/relationships/hyperlink" Target="https://nsearchives.nseindia.com/corporate/xbrl/INTEGRATED_FILING_NBFC_INDAS_1653837_17042026115315_WEB.xml" TargetMode="External"/><Relationship Id="rId3371" Type="http://schemas.openxmlformats.org/officeDocument/2006/relationships/hyperlink" Target="https://nsearchives.nseindia.com/corporate/xbrl/BRSR_22295_WebXMLFile_20260803_152448335.xml" TargetMode="External"/><Relationship Id="rId3372" Type="http://schemas.openxmlformats.org/officeDocument/2006/relationships/hyperlink" Target="https://nsearchives.nseindia.com/corporate/xbrl/INTEGRATED_FILING_NBFC_INDAS_1653837_17042026115315_WEB.xml" TargetMode="External"/><Relationship Id="rId3373" Type="http://schemas.openxmlformats.org/officeDocument/2006/relationships/hyperlink" Target="https://nsearchives.nseindia.com/corporate/xbrl/BRSR_22295_WebXMLFile_20260803_152448335.xml" TargetMode="External"/><Relationship Id="rId3374" Type="http://schemas.openxmlformats.org/officeDocument/2006/relationships/hyperlink" Target="https://nsearchives.nseindia.com/corporate/BRSR_543940_03082026152425.pdf" TargetMode="External"/><Relationship Id="rId3375" Type="http://schemas.openxmlformats.org/officeDocument/2006/relationships/hyperlink" Target="https://nsearchives.nseindia.com/corporate/BRSR_543940_03082026152425.pdf" TargetMode="External"/><Relationship Id="rId3376" Type="http://schemas.openxmlformats.org/officeDocument/2006/relationships/hyperlink" Target="https://nsearchives.nseindia.com/corporate/xbrl/BRSR_22295_WebXMLFile_20260803_152448335.xml" TargetMode="External"/><Relationship Id="rId3377" Type="http://schemas.openxmlformats.org/officeDocument/2006/relationships/hyperlink" Target="https://nsearchives.nseindia.com/corporate/xbrl/BRSR_22295_WebXMLFile_20260803_152448335.xml" TargetMode="External"/><Relationship Id="rId3378" Type="http://schemas.openxmlformats.org/officeDocument/2006/relationships/hyperlink" Target="https://nsearchives.nseindia.com/corporate/xbrl/BRSR_22295_WebXMLFile_20260803_152448335.xml" TargetMode="External"/><Relationship Id="rId3379" Type="http://schemas.openxmlformats.org/officeDocument/2006/relationships/hyperlink" Target="https://nsearchives.nseindia.com/corporate/xbrl/BRSR_22295_WebXMLFile_20260803_152448335.xml" TargetMode="External"/><Relationship Id="rId3380" Type="http://schemas.openxmlformats.org/officeDocument/2006/relationships/hyperlink" Target="https://nsearchives.nseindia.com/corporate/xbrl/BRSR_22295_WebXMLFile_20260803_152448335.xml" TargetMode="External"/><Relationship Id="rId3381" Type="http://schemas.openxmlformats.org/officeDocument/2006/relationships/hyperlink" Target="https://nsearchives.nseindia.com/corporate/xbrl/INTEGRATED_FILING_INDAS_1672013_23052026053251_WEB.xml" TargetMode="External"/><Relationship Id="rId3382" Type="http://schemas.openxmlformats.org/officeDocument/2006/relationships/hyperlink" Target="https://nsearchives.nseindia.com/corporate/BRSR_532644_29062026150025.pdf" TargetMode="External"/><Relationship Id="rId3383" Type="http://schemas.openxmlformats.org/officeDocument/2006/relationships/hyperlink" Target="https://nsearchives.nseindia.com/corporate/BRSR_532644_29062026150025.pdf" TargetMode="External"/><Relationship Id="rId3384" Type="http://schemas.openxmlformats.org/officeDocument/2006/relationships/hyperlink" Target="https://nsearchives.nseindia.com/corporate/xbrl/INTEGRATED_FILING_INDAS_1672013_23052026053251_WEB.xml" TargetMode="External"/><Relationship Id="rId3385" Type="http://schemas.openxmlformats.org/officeDocument/2006/relationships/hyperlink" Target="https://nsearchives.nseindia.com/corporate/xbrl/BRSR_532644_296202615025_BRSR_WebXMLFile_20260629_163634111.xml" TargetMode="External"/><Relationship Id="rId3386" Type="http://schemas.openxmlformats.org/officeDocument/2006/relationships/hyperlink" Target="https://nsearchives.nseindia.com/corporate/xbrl/AR_XBRL_JKCEMENT_15082026224912.xml" TargetMode="External"/><Relationship Id="rId3387" Type="http://schemas.openxmlformats.org/officeDocument/2006/relationships/hyperlink" Target="https://nsearchives.nseindia.com/corporate/BRSR_532644_29062026150025.pdf" TargetMode="External"/><Relationship Id="rId3388" Type="http://schemas.openxmlformats.org/officeDocument/2006/relationships/hyperlink" Target="https://nsearchives.nseindia.com/corporate/xbrl/BRSR_532644_296202615025_BRSR_WebXMLFile_20260629_163634111.xml" TargetMode="External"/><Relationship Id="rId3389" Type="http://schemas.openxmlformats.org/officeDocument/2006/relationships/hyperlink" Target="https://nsearchives.nseindia.com/corporate/xbrl/BRSR_532644_296202615025_BRSR_WebXMLFile_20260629_163634111.xml" TargetMode="External"/><Relationship Id="rId3390" Type="http://schemas.openxmlformats.org/officeDocument/2006/relationships/hyperlink" Target="https://nsearchives.nseindia.com/corporate/xbrl/BRSR_532644_296202615025_BRSR_WebXMLFile_20260629_163634111.xml" TargetMode="External"/><Relationship Id="rId3391" Type="http://schemas.openxmlformats.org/officeDocument/2006/relationships/hyperlink" Target="https://nsearchives.nseindia.com/corporate/xbrl/BRSR_532644_296202615025_BRSR_WebXMLFile_20260629_163634111.xml" TargetMode="External"/><Relationship Id="rId3392" Type="http://schemas.openxmlformats.org/officeDocument/2006/relationships/hyperlink" Target="https://nsearchives.nseindia.com/corporate/xbrl/BRSR_532644_296202615025_BRSR_WebXMLFile_20260629_163634111.xml" TargetMode="External"/><Relationship Id="rId3393" Type="http://schemas.openxmlformats.org/officeDocument/2006/relationships/hyperlink" Target="https://nsearchives.nseindia.com/corporate/xbrl/BRSR_532644_296202615025_BRSR_WebXMLFile_20260629_163634111.xml" TargetMode="External"/><Relationship Id="rId3394" Type="http://schemas.openxmlformats.org/officeDocument/2006/relationships/hyperlink" Target="https://nsearchives.nseindia.com/corporate/xbrl/BRSR_532644_296202615025_BRSR_WebXMLFile_20260629_163634111.xml" TargetMode="External"/><Relationship Id="rId3395" Type="http://schemas.openxmlformats.org/officeDocument/2006/relationships/hyperlink" Target="https://nsearchives.nseindia.com/corporate/xbrl/INTEGRATED_FILING_INDAS_1730874_30092026115203_WEB.xml" TargetMode="External"/><Relationship Id="rId3396" Type="http://schemas.openxmlformats.org/officeDocument/2006/relationships/hyperlink" Target="https://nsearchives.nseindia.com/corporate/xbrl/BRSR_530007_1372026184254_BRSR_WebXMLFile_20260713_184314770.xml" TargetMode="External"/><Relationship Id="rId3397" Type="http://schemas.openxmlformats.org/officeDocument/2006/relationships/hyperlink" Target="https://nsearchives.nseindia.com/corporate/xbrl/BRSR_530007_1372026184254_BRSR_WebXMLFile_20260713_184314770.xml" TargetMode="External"/><Relationship Id="rId3398" Type="http://schemas.openxmlformats.org/officeDocument/2006/relationships/hyperlink" Target="https://nsearchives.nseindia.com/corporate/xbrl/INTEGRATED_FILING_INDAS_1730874_30092026115203_WEB.xml" TargetMode="External"/><Relationship Id="rId3399" Type="http://schemas.openxmlformats.org/officeDocument/2006/relationships/hyperlink" Target="https://nsearchives.nseindia.com/corporate/xbrl/BRSR_530007_1372026184254_BRSR_WebXMLFile_20260713_184314770.xml" TargetMode="External"/><Relationship Id="rId3400" Type="http://schemas.openxmlformats.org/officeDocument/2006/relationships/hyperlink" Target="https://nsearchives.nseindia.com/corporate/xbrl/AR_XBRL_JKTYRE_04092026013455.xml" TargetMode="External"/><Relationship Id="rId3401" Type="http://schemas.openxmlformats.org/officeDocument/2006/relationships/hyperlink" Target="https://nsearchives.nseindia.com/corporate/xbrl/BRSR_530007_1372026184254_BRSR_WebXMLFile_20260713_184314770.xml" TargetMode="External"/><Relationship Id="rId3402" Type="http://schemas.openxmlformats.org/officeDocument/2006/relationships/hyperlink" Target="https://nsearchives.nseindia.com/corporate/xbrl/BRSR_530007_1372026184254_BRSR_WebXMLFile_20260713_184314770.xml" TargetMode="External"/><Relationship Id="rId3403" Type="http://schemas.openxmlformats.org/officeDocument/2006/relationships/hyperlink" Target="https://nsearchives.nseindia.com/corporate/xbrl/BRSR_530007_1372026184254_BRSR_WebXMLFile_20260713_184314770.xml" TargetMode="External"/><Relationship Id="rId3404" Type="http://schemas.openxmlformats.org/officeDocument/2006/relationships/hyperlink" Target="https://nsearchives.nseindia.com/corporate/xbrl/BRSR_530007_1372026184254_BRSR_WebXMLFile_20260713_184314770.xml" TargetMode="External"/><Relationship Id="rId3405" Type="http://schemas.openxmlformats.org/officeDocument/2006/relationships/hyperlink" Target="https://nsearchives.nseindia.com/corporate/xbrl/BRSR_530007_1372026184254_BRSR_WebXMLFile_20260713_184314770.xml" TargetMode="External"/><Relationship Id="rId3406" Type="http://schemas.openxmlformats.org/officeDocument/2006/relationships/hyperlink" Target="https://nsearchives.nseindia.com/corporate/xbrl/BRSR_530007_1372026184254_BRSR_WebXMLFile_20260713_184314770.xml" TargetMode="External"/><Relationship Id="rId3407" Type="http://schemas.openxmlformats.org/officeDocument/2006/relationships/hyperlink" Target="https://nsearchives.nseindia.com/corporate/xbrl/BRSR_530007_1372026184254_BRSR_WebXMLFile_20260713_184314770.xml" TargetMode="External"/><Relationship Id="rId3408" Type="http://schemas.openxmlformats.org/officeDocument/2006/relationships/hyperlink" Target="https://nsearchives.nseindia.com/corporate/xbrl/BRSR_530007_1372026184254_BRSR_WebXMLFile_20260713_184314770.xml" TargetMode="External"/><Relationship Id="rId3409" Type="http://schemas.openxmlformats.org/officeDocument/2006/relationships/hyperlink" Target="https://nsearchives.nseindia.com/corporate/xbrl/INTEGRATED_FILING_NBFC_INDAS_1676920_29052026094321_WEB.xml" TargetMode="External"/><Relationship Id="rId3410" Type="http://schemas.openxmlformats.org/officeDocument/2006/relationships/hyperlink" Target="https://nsearchives.nseindia.com/corporate/xbrl/BRSR_523405_107202623229_BRSR_WebXMLFile_20260710_232225121.xml" TargetMode="External"/><Relationship Id="rId3411" Type="http://schemas.openxmlformats.org/officeDocument/2006/relationships/hyperlink" Target="https://nsearchives.nseindia.com/corporate/xbrl/BRSR_523405_107202623229_BRSR_WebXMLFile_20260710_232225121.xml" TargetMode="External"/><Relationship Id="rId3412" Type="http://schemas.openxmlformats.org/officeDocument/2006/relationships/hyperlink" Target="https://nsearchives.nseindia.com/corporate/xbrl/INTEGRATED_FILING_NBFC_INDAS_1676920_29052026094321_WEB.xml" TargetMode="External"/><Relationship Id="rId3413" Type="http://schemas.openxmlformats.org/officeDocument/2006/relationships/hyperlink" Target="https://nsearchives.nseindia.com/corporate/xbrl/BRSR_523405_107202623229_BRSR_WebXMLFile_20260710_232225121.xml" TargetMode="External"/><Relationship Id="rId3414" Type="http://schemas.openxmlformats.org/officeDocument/2006/relationships/hyperlink" Target="https://nsearchives.nseindia.com/corporate/xbrl/INTEGRATED_FILING_NBFC_INDAS_1676920_29052026094321_WEB.xml" TargetMode="External"/><Relationship Id="rId3415" Type="http://schemas.openxmlformats.org/officeDocument/2006/relationships/hyperlink" Target="https://nsearchives.nseindia.com/corporate/xbrl/BRSR_523405_107202623229_BRSR_WebXMLFile_20260710_232225121.xml" TargetMode="External"/><Relationship Id="rId3416" Type="http://schemas.openxmlformats.org/officeDocument/2006/relationships/hyperlink" Target="https://jmfl.com/Common/getFile/5833" TargetMode="External"/><Relationship Id="rId3417" Type="http://schemas.openxmlformats.org/officeDocument/2006/relationships/hyperlink" Target="https://jmfl.com/Common/getFile/5833" TargetMode="External"/><Relationship Id="rId3418" Type="http://schemas.openxmlformats.org/officeDocument/2006/relationships/hyperlink" Target="https://nsearchives.nseindia.com/corporate/BRSR_523405_10072026232210.pdf" TargetMode="External"/><Relationship Id="rId3419" Type="http://schemas.openxmlformats.org/officeDocument/2006/relationships/hyperlink" Target="https://nsearchives.nseindia.com/corporate/xbrl/BRSR_523405_107202623229_BRSR_WebXMLFile_20260710_232225121.xml" TargetMode="External"/><Relationship Id="rId3420" Type="http://schemas.openxmlformats.org/officeDocument/2006/relationships/hyperlink" Target="https://nsearchives.nseindia.com/corporate/xbrl/BRSR_523405_107202623229_BRSR_WebXMLFile_20260710_232225121.xml" TargetMode="External"/><Relationship Id="rId3421" Type="http://schemas.openxmlformats.org/officeDocument/2006/relationships/hyperlink" Target="https://nsearchives.nseindia.com/corporate/xbrl/BRSR_523405_107202623229_BRSR_WebXMLFile_20260710_232225121.xml" TargetMode="External"/><Relationship Id="rId3422" Type="http://schemas.openxmlformats.org/officeDocument/2006/relationships/hyperlink" Target="https://nsearchives.nseindia.com/corporate/xbrl/BRSR_523405_107202623229_BRSR_WebXMLFile_20260710_232225121.xml" TargetMode="External"/><Relationship Id="rId3423" Type="http://schemas.openxmlformats.org/officeDocument/2006/relationships/hyperlink" Target="https://nsearchives.nseindia.com/corporate/xbrl/INTEGRATED_FILING_INDAS_1663452_04052026091222_WEB.xml" TargetMode="External"/><Relationship Id="rId3424" Type="http://schemas.openxmlformats.org/officeDocument/2006/relationships/hyperlink" Target="https://nsearchives.nseindia.com/corporate/JPPOWER_04072026154101_SubmissionofBRSR.pdf" TargetMode="External"/><Relationship Id="rId3425" Type="http://schemas.openxmlformats.org/officeDocument/2006/relationships/hyperlink" Target="https://nsearchives.nseindia.com/corporate/JPPOWER_04072026154101_SubmissionofBRSR.pdf" TargetMode="External"/><Relationship Id="rId3426" Type="http://schemas.openxmlformats.org/officeDocument/2006/relationships/hyperlink" Target="https://nsearchives.nseindia.com/corporate/xbrl/INTEGRATED_FILING_INDAS_1663452_04052026091222_WEB.xml" TargetMode="External"/><Relationship Id="rId3427" Type="http://schemas.openxmlformats.org/officeDocument/2006/relationships/hyperlink" Target="https://nsearchives.nseindia.com/corporate/xbrl/BRSR_532627_47202617152_BRSR_WebXMLFile_20260704_170330903.xml" TargetMode="External"/><Relationship Id="rId3428" Type="http://schemas.openxmlformats.org/officeDocument/2006/relationships/hyperlink" Target="https://nsearchives.nseindia.com/corporate/xbrl/INTEGRATED_FILING_INDAS_1663452_04052026091222_WEB.xml" TargetMode="External"/><Relationship Id="rId3429" Type="http://schemas.openxmlformats.org/officeDocument/2006/relationships/hyperlink" Target="https://nsearchives.nseindia.com/corporate/JPPOWER_04072026154101_SubmissionofBRSR.pdf" TargetMode="External"/><Relationship Id="rId3430" Type="http://schemas.openxmlformats.org/officeDocument/2006/relationships/hyperlink" Target="https://nsearchives.nseindia.com/corporate/JPPOWER_04072026154101_SubmissionofBRSR.pdf" TargetMode="External"/><Relationship Id="rId3431" Type="http://schemas.openxmlformats.org/officeDocument/2006/relationships/hyperlink" Target="https://nsearchives.nseindia.com/corporate/JPPOWER_04072026154101_SubmissionofBRSR.pdf" TargetMode="External"/><Relationship Id="rId3432" Type="http://schemas.openxmlformats.org/officeDocument/2006/relationships/hyperlink" Target="https://nsearchives.nseindia.com/corporate/xbrl/BRSR_532627_47202617152_BRSR_WebXMLFile_20260704_170330903.xml" TargetMode="External"/><Relationship Id="rId3433" Type="http://schemas.openxmlformats.org/officeDocument/2006/relationships/hyperlink" Target="https://nsearchives.nseindia.com/corporate/xbrl/BRSR_532627_47202617152_BRSR_WebXMLFile_20260704_170330903.xml" TargetMode="External"/><Relationship Id="rId3434" Type="http://schemas.openxmlformats.org/officeDocument/2006/relationships/hyperlink" Target="https://nsearchives.nseindia.com/corporate/xbrl/BRSR_532627_47202617152_BRSR_WebXMLFile_20260704_170330903.xml" TargetMode="External"/><Relationship Id="rId3435" Type="http://schemas.openxmlformats.org/officeDocument/2006/relationships/hyperlink" Target="https://nsearchives.nseindia.com/corporate/xbrl/BRSR_532627_47202617152_BRSR_WebXMLFile_20260704_170330903.xml" TargetMode="External"/><Relationship Id="rId3436" Type="http://schemas.openxmlformats.org/officeDocument/2006/relationships/hyperlink" Target="https://nsearchives.nseindia.com/corporate/xbrl/BRSR_532627_47202617152_BRSR_WebXMLFile_20260704_170330903.xml" TargetMode="External"/><Relationship Id="rId3437" Type="http://schemas.openxmlformats.org/officeDocument/2006/relationships/hyperlink" Target="https://nsearchives.nseindia.com/corporate/xbrl/INTEGRATED_FILING_INDAS_1663440_04052026081926_WEB.xml" TargetMode="External"/><Relationship Id="rId3438" Type="http://schemas.openxmlformats.org/officeDocument/2006/relationships/hyperlink" Target="https://nsearchives.nseindia.com/corporate/xbrl/BRSR_2156_WebXMLFile_20260809_011731467.xml" TargetMode="External"/><Relationship Id="rId3439" Type="http://schemas.openxmlformats.org/officeDocument/2006/relationships/hyperlink" Target="https://nsearchives.nseindia.com/corporate/xbrl/BRSR_2156_WebXMLFile_20260809_011731467.xml" TargetMode="External"/><Relationship Id="rId3440" Type="http://schemas.openxmlformats.org/officeDocument/2006/relationships/hyperlink" Target="https://nsearchives.nseindia.com/corporate/xbrl/INTEGRATED_FILING_INDAS_1663440_04052026081926_WEB.xml" TargetMode="External"/><Relationship Id="rId3441" Type="http://schemas.openxmlformats.org/officeDocument/2006/relationships/hyperlink" Target="https://nsearchives.nseindia.com/corporate/xbrl/BRSR_2156_WebXMLFile_20260809_011731467.xml" TargetMode="External"/><Relationship Id="rId3442" Type="http://schemas.openxmlformats.org/officeDocument/2006/relationships/hyperlink" Target="https://nsearchives.nseindia.com/corporate/xbrl/AR_XBRL_JSL_05102026115117.xml" TargetMode="External"/><Relationship Id="rId3443" Type="http://schemas.openxmlformats.org/officeDocument/2006/relationships/hyperlink" Target="https://nsearchives.nseindia.com/corporate/xbrl/BRSR_2156_WebXMLFile_20260809_011731467.xml" TargetMode="External"/><Relationship Id="rId3444" Type="http://schemas.openxmlformats.org/officeDocument/2006/relationships/hyperlink" Target="https://nsearchives.nseindia.com/corporate/JSL_09082026011700_pdf.pdf" TargetMode="External"/><Relationship Id="rId3445" Type="http://schemas.openxmlformats.org/officeDocument/2006/relationships/hyperlink" Target="https://nsearchives.nseindia.com/corporate/JSL_09082026011700_pdf.pdf" TargetMode="External"/><Relationship Id="rId3446" Type="http://schemas.openxmlformats.org/officeDocument/2006/relationships/hyperlink" Target="https://nsearchives.nseindia.com/corporate/xbrl/BRSR_2156_WebXMLFile_20260809_011731467.xml" TargetMode="External"/><Relationship Id="rId3447" Type="http://schemas.openxmlformats.org/officeDocument/2006/relationships/hyperlink" Target="https://nsearchives.nseindia.com/corporate/xbrl/BRSR_2156_WebXMLFile_20260809_011731467.xml" TargetMode="External"/><Relationship Id="rId3448" Type="http://schemas.openxmlformats.org/officeDocument/2006/relationships/hyperlink" Target="https://nsearchives.nseindia.com/corporate/xbrl/BRSR_2156_WebXMLFile_20260809_011731467.xml" TargetMode="External"/><Relationship Id="rId3449" Type="http://schemas.openxmlformats.org/officeDocument/2006/relationships/hyperlink" Target="https://nsearchives.nseindia.com/corporate/xbrl/BRSR_2156_WebXMLFile_20260809_011731467.xml" TargetMode="External"/><Relationship Id="rId3450" Type="http://schemas.openxmlformats.org/officeDocument/2006/relationships/hyperlink" Target="https://nsearchives.nseindia.com/corporate/xbrl/BRSR_2156_WebXMLFile_20260809_011731467.xml" TargetMode="External"/><Relationship Id="rId3451" Type="http://schemas.openxmlformats.org/officeDocument/2006/relationships/hyperlink" Target="https://nsearchives.nseindia.com/corporate/xbrl/INTEGRATED_FILING_INDAS_1707163_03082026064932_WEB.xml" TargetMode="External"/><Relationship Id="rId3452" Type="http://schemas.openxmlformats.org/officeDocument/2006/relationships/hyperlink" Target="https://nsearchives.nseindia.com/corporate/xbrl/BRSR_XML_BRSR_WebXMLFile_20260709_170031181.xml" TargetMode="External"/><Relationship Id="rId3453" Type="http://schemas.openxmlformats.org/officeDocument/2006/relationships/hyperlink" Target="https://nsearchives.nseindia.com/corporate/xbrl/BRSR_XML_BRSR_WebXMLFile_20260709_170031181.xml" TargetMode="External"/><Relationship Id="rId3454" Type="http://schemas.openxmlformats.org/officeDocument/2006/relationships/hyperlink" Target="https://nsearchives.nseindia.com/corporate/xbrl/INTEGRATED_FILING_INDAS_1707163_03082026064932_WEB.xml" TargetMode="External"/><Relationship Id="rId3455" Type="http://schemas.openxmlformats.org/officeDocument/2006/relationships/hyperlink" Target="https://nsearchives.nseindia.com/corporate/xbrl/BRSR_XML_BRSR_WebXMLFile_20260709_170031181.xml" TargetMode="External"/><Relationship Id="rId3456" Type="http://schemas.openxmlformats.org/officeDocument/2006/relationships/hyperlink" Target="https://nsearchives.nseindia.com/corporate/xbrl/AR_XBRL_JSWCEMENT_22092026123145.xml" TargetMode="External"/><Relationship Id="rId3457" Type="http://schemas.openxmlformats.org/officeDocument/2006/relationships/hyperlink" Target="https://nsearchives.nseindia.com/corporate/xbrl/BRSR_XML_BRSR_WebXMLFile_20260709_170031181.xml" TargetMode="External"/><Relationship Id="rId3458" Type="http://schemas.openxmlformats.org/officeDocument/2006/relationships/hyperlink" Target="https://nsearchives.nseindia.com/corporate/xbrl/BRSR_XML_BRSR_WebXMLFile_20260709_170031181.xml" TargetMode="External"/><Relationship Id="rId3459" Type="http://schemas.openxmlformats.org/officeDocument/2006/relationships/hyperlink" Target="https://nsearchives.nseindia.com/corporate/xbrl/BRSR_XML_BRSR_WebXMLFile_20260709_170031181.xml" TargetMode="External"/><Relationship Id="rId3460" Type="http://schemas.openxmlformats.org/officeDocument/2006/relationships/hyperlink" Target="https://nsearchives.nseindia.com/corporate/xbrl/BRSR_XML_BRSR_WebXMLFile_20260709_170031181.xml" TargetMode="External"/><Relationship Id="rId3461" Type="http://schemas.openxmlformats.org/officeDocument/2006/relationships/hyperlink" Target="https://nsearchives.nseindia.com/corporate/xbrl/BRSR_XML_BRSR_WebXMLFile_20260709_170031181.xml" TargetMode="External"/><Relationship Id="rId3462" Type="http://schemas.openxmlformats.org/officeDocument/2006/relationships/hyperlink" Target="https://nsearchives.nseindia.com/corporate/xbrl/BRSR_XML_BRSR_WebXMLFile_20260709_170031181.xml" TargetMode="External"/><Relationship Id="rId3463" Type="http://schemas.openxmlformats.org/officeDocument/2006/relationships/hyperlink" Target="https://nsearchives.nseindia.com/corporate/xbrl/BRSR_XML_BRSR_WebXMLFile_20260709_170031181.xml" TargetMode="External"/><Relationship Id="rId3464" Type="http://schemas.openxmlformats.org/officeDocument/2006/relationships/hyperlink" Target="https://nsearchives.nseindia.com/corporate/xbrl/BRSR_XML_BRSR_WebXMLFile_20260709_170031181.xml" TargetMode="External"/><Relationship Id="rId3465" Type="http://schemas.openxmlformats.org/officeDocument/2006/relationships/hyperlink" Target="https://nsearchives.nseindia.com/corporate/xbrl/INTEGRATED_FILING_INDAS_1666834_13052026115610_WEB.xml" TargetMode="External"/><Relationship Id="rId3466" Type="http://schemas.openxmlformats.org/officeDocument/2006/relationships/hyperlink" Target="https://nsearchives.nseindia.com/corporate/AKZOINDIA_16062026161948_JSWDuluxBRSR2026.pdf" TargetMode="External"/><Relationship Id="rId3467" Type="http://schemas.openxmlformats.org/officeDocument/2006/relationships/hyperlink" Target="https://nsearchives.nseindia.com/corporate/AKZOINDIA_16062026161948_JSWDuluxBRSR2026.pdf" TargetMode="External"/><Relationship Id="rId3468" Type="http://schemas.openxmlformats.org/officeDocument/2006/relationships/hyperlink" Target="https://nsearchives.nseindia.com/corporate/xbrl/INTEGRATED_FILING_INDAS_1666834_13052026115610_WEB.xml" TargetMode="External"/><Relationship Id="rId3469" Type="http://schemas.openxmlformats.org/officeDocument/2006/relationships/hyperlink" Target="https://nsearchives.nseindia.com/corporate/xbrl/JSWDuluxBRSR2026_BRSR_WebXMLFile_20260616_162252002.xml" TargetMode="External"/><Relationship Id="rId3470" Type="http://schemas.openxmlformats.org/officeDocument/2006/relationships/hyperlink" Target="https://nsearchives.nseindia.com/corporate/xbrl/AR_XBRL_JSWDULUX_05082026135612.xml" TargetMode="External"/><Relationship Id="rId3471" Type="http://schemas.openxmlformats.org/officeDocument/2006/relationships/hyperlink" Target="https://nsearchives.nseindia.com/corporate/AKZOINDIA_16062026161948_JSWDuluxBRSR2026.pdf" TargetMode="External"/><Relationship Id="rId3472" Type="http://schemas.openxmlformats.org/officeDocument/2006/relationships/hyperlink" Target="https://nsearchives.nseindia.com/corporate/AKZOINDIA_16062026161948_JSWDuluxBRSR2026.pdf" TargetMode="External"/><Relationship Id="rId3473" Type="http://schemas.openxmlformats.org/officeDocument/2006/relationships/hyperlink" Target="https://nsearchives.nseindia.com/corporate/AKZOINDIA_16062026161948_JSWDuluxBRSR2026.pdf" TargetMode="External"/><Relationship Id="rId3474" Type="http://schemas.openxmlformats.org/officeDocument/2006/relationships/hyperlink" Target="https://nsearchives.nseindia.com/corporate/AKZOINDIA_16062026161948_JSWDuluxBRSR2026.pdf" TargetMode="External"/><Relationship Id="rId3475" Type="http://schemas.openxmlformats.org/officeDocument/2006/relationships/hyperlink" Target="https://nsearchives.nseindia.com/corporate/AKZOINDIA_16062026161948_JSWDuluxBRSR2026.pdf" TargetMode="External"/><Relationship Id="rId3476" Type="http://schemas.openxmlformats.org/officeDocument/2006/relationships/hyperlink" Target="https://nsearchives.nseindia.com/corporate/xbrl/JSWDuluxBRSR2026_BRSR_WebXMLFile_20260616_162252002.xml" TargetMode="External"/><Relationship Id="rId3477" Type="http://schemas.openxmlformats.org/officeDocument/2006/relationships/hyperlink" Target="https://nsearchives.nseindia.com/corporate/AKZOINDIA_16062026161948_JSWDuluxBRSR2026.pdf" TargetMode="External"/><Relationship Id="rId3478" Type="http://schemas.openxmlformats.org/officeDocument/2006/relationships/hyperlink" Target="https://nsearchives.nseindia.com/corporate/AKZOINDIA_16062026161948_JSWDuluxBRSR2026.pdf" TargetMode="External"/><Relationship Id="rId3479" Type="http://schemas.openxmlformats.org/officeDocument/2006/relationships/hyperlink" Target="https://nsearchives.nseindia.com/corporate/xbrl/INTEGRATED_FILING_INDAS_1665718_11052026083347_WEB.xml" TargetMode="External"/><Relationship Id="rId3480" Type="http://schemas.openxmlformats.org/officeDocument/2006/relationships/hyperlink" Target="https://nsearchives.nseindia.com/corporate/xbrl/BRSR_BRSR_WebXMLFile_20260616_235834881.xml" TargetMode="External"/><Relationship Id="rId3481" Type="http://schemas.openxmlformats.org/officeDocument/2006/relationships/hyperlink" Target="https://nsearchives.nseindia.com/corporate/xbrl/BRSR_BRSR_WebXMLFile_20260616_235834881.xml" TargetMode="External"/><Relationship Id="rId3482" Type="http://schemas.openxmlformats.org/officeDocument/2006/relationships/hyperlink" Target="https://nsearchives.nseindia.com/corporate/xbrl/INTEGRATED_FILING_INDAS_1665718_11052026083347_WEB.xml" TargetMode="External"/><Relationship Id="rId3483" Type="http://schemas.openxmlformats.org/officeDocument/2006/relationships/hyperlink" Target="https://nsearchives.nseindia.com/corporate/xbrl/BRSR_BRSR_WebXMLFile_20260616_235834881.xml" TargetMode="External"/><Relationship Id="rId3484" Type="http://schemas.openxmlformats.org/officeDocument/2006/relationships/hyperlink" Target="https://nsearchives.nseindia.com/corporate/xbrl/AR_XBRL_JSWENERGY_12082026110635.xml" TargetMode="External"/><Relationship Id="rId3485" Type="http://schemas.openxmlformats.org/officeDocument/2006/relationships/hyperlink" Target="https://nsearchives.nseindia.com/corporate/xbrl/BRSR_BRSR_WebXMLFile_20260616_235834881.xml" TargetMode="External"/><Relationship Id="rId3486" Type="http://schemas.openxmlformats.org/officeDocument/2006/relationships/hyperlink" Target="https://nsearchives.nseindia.com/corporate/xbrl/BRSR_BRSR_WebXMLFile_20260616_235834881.xml" TargetMode="External"/><Relationship Id="rId3487" Type="http://schemas.openxmlformats.org/officeDocument/2006/relationships/hyperlink" Target="https://nsearchives.nseindia.com/corporate/xbrl/BRSR_BRSR_WebXMLFile_20260616_235834881.xml" TargetMode="External"/><Relationship Id="rId3488" Type="http://schemas.openxmlformats.org/officeDocument/2006/relationships/hyperlink" Target="https://nsearchives.nseindia.com/corporate/xbrl/BRSR_BRSR_WebXMLFile_20260616_235834881.xml" TargetMode="External"/><Relationship Id="rId3489" Type="http://schemas.openxmlformats.org/officeDocument/2006/relationships/hyperlink" Target="https://nsearchives.nseindia.com/corporate/xbrl/BRSR_BRSR_WebXMLFile_20260616_235834881.xml" TargetMode="External"/><Relationship Id="rId3490" Type="http://schemas.openxmlformats.org/officeDocument/2006/relationships/hyperlink" Target="https://nsearchives.nseindia.com/corporate/xbrl/BRSR_BRSR_WebXMLFile_20260616_235834881.xml" TargetMode="External"/><Relationship Id="rId3491" Type="http://schemas.openxmlformats.org/officeDocument/2006/relationships/hyperlink" Target="https://nsearchives.nseindia.com/corporate/xbrl/BRSR_BRSR_WebXMLFile_20260616_235834881.xml" TargetMode="External"/><Relationship Id="rId3492" Type="http://schemas.openxmlformats.org/officeDocument/2006/relationships/hyperlink" Target="https://nsearchives.nseindia.com/corporate/xbrl/BRSR_BRSR_WebXMLFile_20260616_235834881.xml" TargetMode="External"/><Relationship Id="rId3493" Type="http://schemas.openxmlformats.org/officeDocument/2006/relationships/hyperlink" Target="https://nsearchives.nseindia.com/corporate/xbrl/INTEGRATED_FILING_NBFC_INDAS_1675118_28052026062127_WEB.xml" TargetMode="External"/><Relationship Id="rId3494" Type="http://schemas.openxmlformats.org/officeDocument/2006/relationships/hyperlink" Target="https://nsearchives.nseindia.com/corporate/xbrl/XML_BRSR_WebXMLFile_20260715_201640717.xml" TargetMode="External"/><Relationship Id="rId3495" Type="http://schemas.openxmlformats.org/officeDocument/2006/relationships/hyperlink" Target="https://nsearchives.nseindia.com/corporate/xbrl/XML_BRSR_WebXMLFile_20260715_201640717.xml" TargetMode="External"/><Relationship Id="rId3496" Type="http://schemas.openxmlformats.org/officeDocument/2006/relationships/hyperlink" Target="https://nsearchives.nseindia.com/corporate/xbrl/INTEGRATED_FILING_NBFC_INDAS_1675118_28052026062127_WEB.xml" TargetMode="External"/><Relationship Id="rId3497" Type="http://schemas.openxmlformats.org/officeDocument/2006/relationships/hyperlink" Target="https://nsearchives.nseindia.com/corporate/xbrl/XML_BRSR_WebXMLFile_20260715_201640717.xml" TargetMode="External"/><Relationship Id="rId3498" Type="http://schemas.openxmlformats.org/officeDocument/2006/relationships/hyperlink" Target="https://nsearchives.nseindia.com/corporate/xbrl/INTEGRATED_FILING_NBFC_INDAS_1675118_28052026062127_WEB.xml" TargetMode="External"/><Relationship Id="rId3499" Type="http://schemas.openxmlformats.org/officeDocument/2006/relationships/hyperlink" Target="https://nsearchives.nseindia.com/corporate/xbrl/XML_BRSR_WebXMLFile_20260715_201640717.xml" TargetMode="External"/><Relationship Id="rId3500" Type="http://schemas.openxmlformats.org/officeDocument/2006/relationships/hyperlink" Target="https://nsearchives.nseindia.com/corporate/xbrl/XML_BRSR_WebXMLFile_20260715_201640717.xml" TargetMode="External"/><Relationship Id="rId3501" Type="http://schemas.openxmlformats.org/officeDocument/2006/relationships/hyperlink" Target="https://nsearchives.nseindia.com/corporate/xbrl/XML_BRSR_WebXMLFile_20260715_201640717.xml" TargetMode="External"/><Relationship Id="rId3502" Type="http://schemas.openxmlformats.org/officeDocument/2006/relationships/hyperlink" Target="https://nsearchives.nseindia.com/corporate/xbrl/XML_BRSR_WebXMLFile_20260715_201640717.xml" TargetMode="External"/><Relationship Id="rId3503" Type="http://schemas.openxmlformats.org/officeDocument/2006/relationships/hyperlink" Target="https://nsearchives.nseindia.com/corporate/xbrl/XML_BRSR_WebXMLFile_20260715_201640717.xml" TargetMode="External"/><Relationship Id="rId3504" Type="http://schemas.openxmlformats.org/officeDocument/2006/relationships/hyperlink" Target="https://nsearchives.nseindia.com/corporate/xbrl/XML_BRSR_WebXMLFile_20260715_201640717.xml" TargetMode="External"/><Relationship Id="rId3505" Type="http://schemas.openxmlformats.org/officeDocument/2006/relationships/hyperlink" Target="https://nsearchives.nseindia.com/corporate/xbrl/XML_BRSR_WebXMLFile_20260715_201640717.xml" TargetMode="External"/><Relationship Id="rId3506" Type="http://schemas.openxmlformats.org/officeDocument/2006/relationships/hyperlink" Target="https://nsearchives.nseindia.com/corporate/xbrl/XML_BRSR_WebXMLFile_20260715_201640717.xml" TargetMode="External"/><Relationship Id="rId3507" Type="http://schemas.openxmlformats.org/officeDocument/2006/relationships/hyperlink" Target="https://nsearchives.nseindia.com/corporate/xbrl/INTEGRATED_FILING_INDAS_1664875_08052026035739_WEB.xml" TargetMode="External"/><Relationship Id="rId3508" Type="http://schemas.openxmlformats.org/officeDocument/2006/relationships/hyperlink" Target="https://nsearchives.nseindia.com/corporate/xbrl/BRSR22072026_BRSR_WebXMLFile_20260722_215001712.xml" TargetMode="External"/><Relationship Id="rId3509" Type="http://schemas.openxmlformats.org/officeDocument/2006/relationships/hyperlink" Target="https://nsearchives.nseindia.com/corporate/xbrl/BRSR22072026_BRSR_WebXMLFile_20260722_215001712.xml" TargetMode="External"/><Relationship Id="rId3510" Type="http://schemas.openxmlformats.org/officeDocument/2006/relationships/hyperlink" Target="https://nsearchives.nseindia.com/corporate/xbrl/INTEGRATED_FILING_INDAS_1664875_08052026035739_WEB.xml" TargetMode="External"/><Relationship Id="rId3511" Type="http://schemas.openxmlformats.org/officeDocument/2006/relationships/hyperlink" Target="https://nsearchives.nseindia.com/corporate/xbrl/BRSR22072026_BRSR_WebXMLFile_20260722_215001712.xml" TargetMode="External"/><Relationship Id="rId3512" Type="http://schemas.openxmlformats.org/officeDocument/2006/relationships/hyperlink" Target="https://nsearchives.nseindia.com/corporate/xbrl/AR_XBRL_JSWINFRA_11092026191955.xml" TargetMode="External"/><Relationship Id="rId3513" Type="http://schemas.openxmlformats.org/officeDocument/2006/relationships/hyperlink" Target="https://nsearchives.nseindia.com/corporate/xbrl/BRSR22072026_BRSR_WebXMLFile_20260722_215001712.xml" TargetMode="External"/><Relationship Id="rId3514" Type="http://schemas.openxmlformats.org/officeDocument/2006/relationships/hyperlink" Target="https://nsearchives.nseindia.com/corporate/xbrl/BRSR22072026_BRSR_WebXMLFile_20260722_215001712.xml" TargetMode="External"/><Relationship Id="rId3515" Type="http://schemas.openxmlformats.org/officeDocument/2006/relationships/hyperlink" Target="https://nsearchives.nseindia.com/corporate/xbrl/BRSR22072026_BRSR_WebXMLFile_20260722_215001712.xml" TargetMode="External"/><Relationship Id="rId3516" Type="http://schemas.openxmlformats.org/officeDocument/2006/relationships/hyperlink" Target="https://nsearchives.nseindia.com/corporate/xbrl/BRSR22072026_BRSR_WebXMLFile_20260722_215001712.xml" TargetMode="External"/><Relationship Id="rId3517" Type="http://schemas.openxmlformats.org/officeDocument/2006/relationships/hyperlink" Target="https://nsearchives.nseindia.com/corporate/xbrl/BRSR22072026_BRSR_WebXMLFile_20260722_215001712.xml" TargetMode="External"/><Relationship Id="rId3518" Type="http://schemas.openxmlformats.org/officeDocument/2006/relationships/hyperlink" Target="https://nsearchives.nseindia.com/corporate/xbrl/BRSR22072026_BRSR_WebXMLFile_20260722_215001712.xml" TargetMode="External"/><Relationship Id="rId3519" Type="http://schemas.openxmlformats.org/officeDocument/2006/relationships/hyperlink" Target="https://nsearchives.nseindia.com/corporate/xbrl/BRSR22072026_BRSR_WebXMLFile_20260722_215001712.xml" TargetMode="External"/><Relationship Id="rId3520" Type="http://schemas.openxmlformats.org/officeDocument/2006/relationships/hyperlink" Target="https://nsearchives.nseindia.com/corporate/xbrl/BRSR22072026_BRSR_WebXMLFile_20260722_215001712.xml" TargetMode="External"/><Relationship Id="rId3521" Type="http://schemas.openxmlformats.org/officeDocument/2006/relationships/hyperlink" Target="https://nsearchives.nseindia.com/corporate/xbrl/INTEGRATED_FILING_INDAS_1667303_14052026073913_WEB.xml" TargetMode="External"/><Relationship Id="rId3522" Type="http://schemas.openxmlformats.org/officeDocument/2006/relationships/hyperlink" Target="https://nsearchives.nseindia.com/corporate/xbrl/BRSR_Report_BRSR_WebXMLFile_20260703_114719200.xml" TargetMode="External"/><Relationship Id="rId3523" Type="http://schemas.openxmlformats.org/officeDocument/2006/relationships/hyperlink" Target="https://nsearchives.nseindia.com/corporate/xbrl/BRSR_Report_BRSR_WebXMLFile_20260703_114719200.xml" TargetMode="External"/><Relationship Id="rId3524" Type="http://schemas.openxmlformats.org/officeDocument/2006/relationships/hyperlink" Target="https://nsearchives.nseindia.com/corporate/xbrl/INTEGRATED_FILING_INDAS_1667303_14052026073913_WEB.xml" TargetMode="External"/><Relationship Id="rId3525" Type="http://schemas.openxmlformats.org/officeDocument/2006/relationships/hyperlink" Target="https://nsearchives.nseindia.com/corporate/xbrl/BRSR_Report_BRSR_WebXMLFile_20260703_114719200.xml" TargetMode="External"/><Relationship Id="rId3526" Type="http://schemas.openxmlformats.org/officeDocument/2006/relationships/hyperlink" Target="https://nsearchives.nseindia.com/corporate/xbrl/AR_XBRL_JSWSTEEL_26082026164900.xml" TargetMode="External"/><Relationship Id="rId3527" Type="http://schemas.openxmlformats.org/officeDocument/2006/relationships/hyperlink" Target="https://nsearchives.nseindia.com/corporate/xbrl/BRSR_Report_BRSR_WebXMLFile_20260703_114719200.xml" TargetMode="External"/><Relationship Id="rId3528" Type="http://schemas.openxmlformats.org/officeDocument/2006/relationships/hyperlink" Target="https://nsearchives.nseindia.com/corporate/xbrl/BRSR_Report_BRSR_WebXMLFile_20260703_114719200.xml" TargetMode="External"/><Relationship Id="rId3529" Type="http://schemas.openxmlformats.org/officeDocument/2006/relationships/hyperlink" Target="https://nsearchives.nseindia.com/corporate/xbrl/BRSR_Report_BRSR_WebXMLFile_20260703_114719200.xml" TargetMode="External"/><Relationship Id="rId3530" Type="http://schemas.openxmlformats.org/officeDocument/2006/relationships/hyperlink" Target="https://nsearchives.nseindia.com/corporate/xbrl/BRSR_Report_BRSR_WebXMLFile_20260703_114719200.xml" TargetMode="External"/><Relationship Id="rId3531" Type="http://schemas.openxmlformats.org/officeDocument/2006/relationships/hyperlink" Target="https://nsearchives.nseindia.com/corporate/xbrl/BRSR_Report_BRSR_WebXMLFile_20260703_114719200.xml" TargetMode="External"/><Relationship Id="rId3532" Type="http://schemas.openxmlformats.org/officeDocument/2006/relationships/hyperlink" Target="https://nsearchives.nseindia.com/corporate/xbrl/BRSR_Report_BRSR_WebXMLFile_20260703_114719200.xml" TargetMode="External"/><Relationship Id="rId3533" Type="http://schemas.openxmlformats.org/officeDocument/2006/relationships/hyperlink" Target="https://nsearchives.nseindia.com/corporate/xbrl/BRSR_Report_BRSR_WebXMLFile_20260703_114719200.xml" TargetMode="External"/><Relationship Id="rId3534" Type="http://schemas.openxmlformats.org/officeDocument/2006/relationships/hyperlink" Target="https://nsearchives.nseindia.com/corporate/xbrl/BRSR_Report_BRSR_WebXMLFile_20260703_114719200.xml" TargetMode="External"/><Relationship Id="rId3535" Type="http://schemas.openxmlformats.org/officeDocument/2006/relationships/hyperlink" Target="https://nsearchives.nseindia.com/corporate/xbrl/INTEGRATED_FILING_INDAS_1670156_20052026070940_WEB.xml" TargetMode="External"/><Relationship Id="rId3536" Type="http://schemas.openxmlformats.org/officeDocument/2006/relationships/hyperlink" Target="https://nsearchives.nseindia.com/corporate/xbrl/BRSR_533155_3172026224859_BRSR_WebXMLFile_20260731_224917144.xml" TargetMode="External"/><Relationship Id="rId3537" Type="http://schemas.openxmlformats.org/officeDocument/2006/relationships/hyperlink" Target="https://nsearchives.nseindia.com/corporate/xbrl/BRSR_533155_3172026224859_BRSR_WebXMLFile_20260731_224917144.xml" TargetMode="External"/><Relationship Id="rId3538" Type="http://schemas.openxmlformats.org/officeDocument/2006/relationships/hyperlink" Target="https://nsearchives.nseindia.com/corporate/xbrl/INTEGRATED_FILING_INDAS_1670156_20052026070940_WEB.xml" TargetMode="External"/><Relationship Id="rId3539" Type="http://schemas.openxmlformats.org/officeDocument/2006/relationships/hyperlink" Target="https://nsearchives.nseindia.com/corporate/xbrl/BRSR_533155_3172026224859_BRSR_WebXMLFile_20260731_224917144.xml" TargetMode="External"/><Relationship Id="rId3540" Type="http://schemas.openxmlformats.org/officeDocument/2006/relationships/hyperlink" Target="https://nsearchives.nseindia.com/corporate/xbrl/AR_XBRL_JUBLFOOD_24092026143942.xml" TargetMode="External"/><Relationship Id="rId3541" Type="http://schemas.openxmlformats.org/officeDocument/2006/relationships/hyperlink" Target="https://nsearchives.nseindia.com/corporate/xbrl/BRSR_533155_3172026224859_BRSR_WebXMLFile_20260731_224917144.xml" TargetMode="External"/><Relationship Id="rId3542" Type="http://schemas.openxmlformats.org/officeDocument/2006/relationships/hyperlink" Target="https://nsearchives.nseindia.com/corporate/xbrl/BRSR_533155_3172026224859_BRSR_WebXMLFile_20260731_224917144.xml" TargetMode="External"/><Relationship Id="rId3543" Type="http://schemas.openxmlformats.org/officeDocument/2006/relationships/hyperlink" Target="https://nsearchives.nseindia.com/corporate/xbrl/BRSR_533155_3172026224859_BRSR_WebXMLFile_20260731_224917144.xml" TargetMode="External"/><Relationship Id="rId3544" Type="http://schemas.openxmlformats.org/officeDocument/2006/relationships/hyperlink" Target="https://nsearchives.nseindia.com/corporate/xbrl/BRSR_533155_3172026224859_BRSR_WebXMLFile_20260731_224917144.xml" TargetMode="External"/><Relationship Id="rId3545" Type="http://schemas.openxmlformats.org/officeDocument/2006/relationships/hyperlink" Target="https://nsearchives.nseindia.com/corporate/xbrl/BRSR_533155_3172026224859_BRSR_WebXMLFile_20260731_224917144.xml" TargetMode="External"/><Relationship Id="rId3546" Type="http://schemas.openxmlformats.org/officeDocument/2006/relationships/hyperlink" Target="https://nsearchives.nseindia.com/corporate/xbrl/BRSR_533155_3172026224859_BRSR_WebXMLFile_20260731_224917144.xml" TargetMode="External"/><Relationship Id="rId3547" Type="http://schemas.openxmlformats.org/officeDocument/2006/relationships/hyperlink" Target="https://nsearchives.nseindia.com/corporate/xbrl/BRSR_533155_3172026224859_BRSR_WebXMLFile_20260731_224917144.xml" TargetMode="External"/><Relationship Id="rId3548" Type="http://schemas.openxmlformats.org/officeDocument/2006/relationships/hyperlink" Target="https://nsearchives.nseindia.com/corporate/xbrl/BRSR_533155_3172026224859_BRSR_WebXMLFile_20260731_224917144.xml" TargetMode="External"/><Relationship Id="rId3549" Type="http://schemas.openxmlformats.org/officeDocument/2006/relationships/hyperlink" Target="https://nsearchives.nseindia.com/corporate/xbrl/INTEGRATED_FILING_INDAS_1671690_22052026081743_WEB.xml" TargetMode="External"/><Relationship Id="rId3550" Type="http://schemas.openxmlformats.org/officeDocument/2006/relationships/hyperlink" Target="https://nsearchives.nseindia.com/corporate/xbrl/BRSR_631_WebXMLFile_20260801_224149125.xml" TargetMode="External"/><Relationship Id="rId3551" Type="http://schemas.openxmlformats.org/officeDocument/2006/relationships/hyperlink" Target="https://nsearchives.nseindia.com/corporate/xbrl/BRSR_631_WebXMLFile_20260801_224149125.xml" TargetMode="External"/><Relationship Id="rId3552" Type="http://schemas.openxmlformats.org/officeDocument/2006/relationships/hyperlink" Target="https://nsearchives.nseindia.com/corporate/xbrl/INTEGRATED_FILING_INDAS_1671690_22052026081743_WEB.xml" TargetMode="External"/><Relationship Id="rId3553" Type="http://schemas.openxmlformats.org/officeDocument/2006/relationships/hyperlink" Target="https://nsearchives.nseindia.com/corporate/xbrl/BRSR_631_WebXMLFile_20260801_224149125.xml" TargetMode="External"/><Relationship Id="rId3554" Type="http://schemas.openxmlformats.org/officeDocument/2006/relationships/hyperlink" Target="https://nsearchives.nseindia.com/corporate/xbrl/INTEGRATED_FILING_INDAS_1671690_22052026081743_WEB.xml" TargetMode="External"/><Relationship Id="rId3555" Type="http://schemas.openxmlformats.org/officeDocument/2006/relationships/hyperlink" Target="https://nsearchives.nseindia.com/corporate/xbrl/BRSR_631_WebXMLFile_20260801_224149125.xml" TargetMode="External"/><Relationship Id="rId3556" Type="http://schemas.openxmlformats.org/officeDocument/2006/relationships/hyperlink" Target="https://nsearchives.nseindia.com/corporate/JUBLPHARMA_01082026224136_BRSR2026signed.pdf" TargetMode="External"/><Relationship Id="rId3557" Type="http://schemas.openxmlformats.org/officeDocument/2006/relationships/hyperlink" Target="https://nsearchives.nseindia.com/corporate/JUBLPHARMA_01082026224136_BRSR2026signed.pdf" TargetMode="External"/><Relationship Id="rId3558" Type="http://schemas.openxmlformats.org/officeDocument/2006/relationships/hyperlink" Target="https://nsearchives.nseindia.com/corporate/xbrl/BRSR_631_WebXMLFile_20260801_224149125.xml" TargetMode="External"/><Relationship Id="rId3559" Type="http://schemas.openxmlformats.org/officeDocument/2006/relationships/hyperlink" Target="https://nsearchives.nseindia.com/corporate/xbrl/BRSR_631_WebXMLFile_20260801_224149125.xml" TargetMode="External"/><Relationship Id="rId3560" Type="http://schemas.openxmlformats.org/officeDocument/2006/relationships/hyperlink" Target="https://nsearchives.nseindia.com/corporate/xbrl/BRSR_631_WebXMLFile_20260801_224149125.xml" TargetMode="External"/><Relationship Id="rId3561" Type="http://schemas.openxmlformats.org/officeDocument/2006/relationships/hyperlink" Target="https://nsearchives.nseindia.com/corporate/xbrl/BRSR_631_WebXMLFile_20260801_224149125.xml" TargetMode="External"/><Relationship Id="rId3562" Type="http://schemas.openxmlformats.org/officeDocument/2006/relationships/hyperlink" Target="https://nsearchives.nseindia.com/corporate/xbrl/BRSR_631_WebXMLFile_20260801_224149125.xml" TargetMode="External"/><Relationship Id="rId3563" Type="http://schemas.openxmlformats.org/officeDocument/2006/relationships/hyperlink" Target="https://nsearchives.nseindia.com/corporate/xbrl/INTEGRATED_FILING_INDAS_1678018_30052026094339_WEB.xml" TargetMode="External"/><Relationship Id="rId3564" Type="http://schemas.openxmlformats.org/officeDocument/2006/relationships/hyperlink" Target="https://nsearchives.nseindia.com/corporate/xbrl/BRSR_3641_WebXMLFile_20260911_170411137.xml" TargetMode="External"/><Relationship Id="rId3565" Type="http://schemas.openxmlformats.org/officeDocument/2006/relationships/hyperlink" Target="https://nsearchives.nseindia.com/corporate/xbrl/BRSR_3641_WebXMLFile_20260911_170411137.xml" TargetMode="External"/><Relationship Id="rId3566" Type="http://schemas.openxmlformats.org/officeDocument/2006/relationships/hyperlink" Target="https://nsearchives.nseindia.com/corporate/xbrl/INTEGRATED_FILING_INDAS_1678018_30052026094339_WEB.xml" TargetMode="External"/><Relationship Id="rId3567" Type="http://schemas.openxmlformats.org/officeDocument/2006/relationships/hyperlink" Target="https://nsearchives.nseindia.com/corporate/xbrl/BRSR_3641_WebXMLFile_20260911_170411137.xml" TargetMode="External"/><Relationship Id="rId3568" Type="http://schemas.openxmlformats.org/officeDocument/2006/relationships/hyperlink" Target="https://nsearchives.nseindia.com/corporate/xbrl/INTEGRATED_FILING_INDAS_1678018_30052026094339_WEB.xml" TargetMode="External"/><Relationship Id="rId3569" Type="http://schemas.openxmlformats.org/officeDocument/2006/relationships/hyperlink" Target="https://nsearchives.nseindia.com/corporate/xbrl/BRSR_3641_WebXMLFile_20260911_170411137.xml" TargetMode="External"/><Relationship Id="rId3570" Type="http://schemas.openxmlformats.org/officeDocument/2006/relationships/hyperlink" Target="https://nsearchives.nseindia.com/corporate/xbrl/BRSR_3641_WebXMLFile_20260911_170411137.xml" TargetMode="External"/><Relationship Id="rId3571" Type="http://schemas.openxmlformats.org/officeDocument/2006/relationships/hyperlink" Target="https://nsearchives.nseindia.com/corporate/xbrl/BRSR_3641_WebXMLFile_20260911_170411137.xml" TargetMode="External"/><Relationship Id="rId3572" Type="http://schemas.openxmlformats.org/officeDocument/2006/relationships/hyperlink" Target="https://nsearchives.nseindia.com/corporate/xbrl/BRSR_3641_WebXMLFile_20260911_170411137.xml" TargetMode="External"/><Relationship Id="rId3573" Type="http://schemas.openxmlformats.org/officeDocument/2006/relationships/hyperlink" Target="https://nsearchives.nseindia.com/corporate/xbrl/BRSR_3641_WebXMLFile_20260911_170411137.xml" TargetMode="External"/><Relationship Id="rId3574" Type="http://schemas.openxmlformats.org/officeDocument/2006/relationships/hyperlink" Target="https://nsearchives.nseindia.com/corporate/xbrl/BRSR_3641_WebXMLFile_20260911_170411137.xml" TargetMode="External"/><Relationship Id="rId3575" Type="http://schemas.openxmlformats.org/officeDocument/2006/relationships/hyperlink" Target="https://nsearchives.nseindia.com/corporate/xbrl/BRSR_3641_WebXMLFile_20260911_170411137.xml" TargetMode="External"/><Relationship Id="rId3576" Type="http://schemas.openxmlformats.org/officeDocument/2006/relationships/hyperlink" Target="https://nsearchives.nseindia.com/corporate/xbrl/BRSR_3641_WebXMLFile_20260911_170411137.xml" TargetMode="External"/><Relationship Id="rId3577" Type="http://schemas.openxmlformats.org/officeDocument/2006/relationships/hyperlink" Target="https://nsearchives.nseindia.com/corporate/xbrl/INTEGRATED_FILING_INDAS_1676653_29052026082137_WEB.xml" TargetMode="External"/><Relationship Id="rId3578" Type="http://schemas.openxmlformats.org/officeDocument/2006/relationships/hyperlink" Target="https://nsearchives.nseindia.com/corporate/xbrl/BRSR_22466_WebXMLFile_20260908_191211417.xml" TargetMode="External"/><Relationship Id="rId3579" Type="http://schemas.openxmlformats.org/officeDocument/2006/relationships/hyperlink" Target="https://nsearchives.nseindia.com/corporate/xbrl/BRSR_22466_WebXMLFile_20260908_191211417.xml" TargetMode="External"/><Relationship Id="rId3580" Type="http://schemas.openxmlformats.org/officeDocument/2006/relationships/hyperlink" Target="https://nsearchives.nseindia.com/corporate/xbrl/INTEGRATED_FILING_INDAS_1676653_29052026082137_WEB.xml" TargetMode="External"/><Relationship Id="rId3581" Type="http://schemas.openxmlformats.org/officeDocument/2006/relationships/hyperlink" Target="https://nsearchives.nseindia.com/corporate/xbrl/BRSR_22466_WebXMLFile_20260908_191211417.xml" TargetMode="External"/><Relationship Id="rId3582" Type="http://schemas.openxmlformats.org/officeDocument/2006/relationships/hyperlink" Target="https://nsearchives.nseindia.com/corporate/xbrl/INTEGRATED_FILING_INDAS_1676653_29052026082137_WEB.xml" TargetMode="External"/><Relationship Id="rId3583" Type="http://schemas.openxmlformats.org/officeDocument/2006/relationships/hyperlink" Target="https://nsearchives.nseindia.com/corporate/xbrl/BRSR_22466_WebXMLFile_20260908_191211417.xml" TargetMode="External"/><Relationship Id="rId3584" Type="http://schemas.openxmlformats.org/officeDocument/2006/relationships/hyperlink" Target="https://nsearchives.nseindia.com/corporate/xbrl/BRSR_22466_WebXMLFile_20260908_191211417.xml" TargetMode="External"/><Relationship Id="rId3585" Type="http://schemas.openxmlformats.org/officeDocument/2006/relationships/hyperlink" Target="https://nsearchives.nseindia.com/corporate/xbrl/BRSR_22466_WebXMLFile_20260908_191211417.xml" TargetMode="External"/><Relationship Id="rId3586" Type="http://schemas.openxmlformats.org/officeDocument/2006/relationships/hyperlink" Target="https://nsearchives.nseindia.com/corporate/xbrl/BRSR_22466_WebXMLFile_20260908_191211417.xml" TargetMode="External"/><Relationship Id="rId3587" Type="http://schemas.openxmlformats.org/officeDocument/2006/relationships/hyperlink" Target="https://nsearchives.nseindia.com/corporate/xbrl/BRSR_22466_WebXMLFile_20260908_191211417.xml" TargetMode="External"/><Relationship Id="rId3588" Type="http://schemas.openxmlformats.org/officeDocument/2006/relationships/hyperlink" Target="https://nsearchives.nseindia.com/corporate/xbrl/BRSR_22466_WebXMLFile_20260908_191211417.xml" TargetMode="External"/><Relationship Id="rId3589" Type="http://schemas.openxmlformats.org/officeDocument/2006/relationships/hyperlink" Target="https://nsearchives.nseindia.com/corporate/xbrl/BRSR_22466_WebXMLFile_20260908_191211417.xml" TargetMode="External"/><Relationship Id="rId3590" Type="http://schemas.openxmlformats.org/officeDocument/2006/relationships/hyperlink" Target="https://nsearchives.nseindia.com/corporate/xbrl/BRSR_22466_WebXMLFile_20260908_191211417.xml" TargetMode="External"/><Relationship Id="rId3591" Type="http://schemas.openxmlformats.org/officeDocument/2006/relationships/hyperlink" Target="https://nsearchives.nseindia.com/corporate/xbrl/INTEGRATED_FILING_INDAS_1662605_30042026083245_WEB.xml" TargetMode="External"/><Relationship Id="rId3592" Type="http://schemas.openxmlformats.org/officeDocument/2006/relationships/hyperlink" Target="https://nsearchives.nseindia.com/corporate/xbrl/BRSR_689_WebXMLFile_20260821_132719376.xml" TargetMode="External"/><Relationship Id="rId3593" Type="http://schemas.openxmlformats.org/officeDocument/2006/relationships/hyperlink" Target="https://nsearchives.nseindia.com/corporate/xbrl/BRSR_689_WebXMLFile_20260821_132719376.xml" TargetMode="External"/><Relationship Id="rId3594" Type="http://schemas.openxmlformats.org/officeDocument/2006/relationships/hyperlink" Target="https://nsearchives.nseindia.com/corporate/xbrl/INTEGRATED_FILING_INDAS_1662605_30042026083245_WEB.xml" TargetMode="External"/><Relationship Id="rId3595" Type="http://schemas.openxmlformats.org/officeDocument/2006/relationships/hyperlink" Target="https://nsearchives.nseindia.com/corporate/xbrl/BRSR_689_WebXMLFile_20260821_132719376.xml" TargetMode="External"/><Relationship Id="rId3596" Type="http://schemas.openxmlformats.org/officeDocument/2006/relationships/hyperlink" Target="https://nsearchives.nseindia.com/corporate/xbrl/INTEGRATED_FILING_INDAS_1662605_30042026083245_WEB.xml" TargetMode="External"/><Relationship Id="rId3597" Type="http://schemas.openxmlformats.org/officeDocument/2006/relationships/hyperlink" Target="https://nsearchives.nseindia.com/corporate/xbrl/BRSR_689_WebXMLFile_20260821_132719376.xml" TargetMode="External"/><Relationship Id="rId3598" Type="http://schemas.openxmlformats.org/officeDocument/2006/relationships/hyperlink" Target="https://nsearchives.nseindia.com/corporate/KAJARIACER_21082026130542_BRSR_Disclosure.pdf" TargetMode="External"/><Relationship Id="rId3599" Type="http://schemas.openxmlformats.org/officeDocument/2006/relationships/hyperlink" Target="https://nsearchives.nseindia.com/corporate/KAJARIACER_21082026130542_BRSR_Disclosure.pdf" TargetMode="External"/><Relationship Id="rId3600" Type="http://schemas.openxmlformats.org/officeDocument/2006/relationships/hyperlink" Target="https://nsearchives.nseindia.com/corporate/xbrl/BRSR_689_WebXMLFile_20260821_132719376.xml" TargetMode="External"/><Relationship Id="rId3601" Type="http://schemas.openxmlformats.org/officeDocument/2006/relationships/hyperlink" Target="https://nsearchives.nseindia.com/corporate/xbrl/BRSR_689_WebXMLFile_20260821_132719376.xml" TargetMode="External"/><Relationship Id="rId3602" Type="http://schemas.openxmlformats.org/officeDocument/2006/relationships/hyperlink" Target="https://nsearchives.nseindia.com/corporate/xbrl/BRSR_689_WebXMLFile_20260821_132719376.xml" TargetMode="External"/><Relationship Id="rId3603" Type="http://schemas.openxmlformats.org/officeDocument/2006/relationships/hyperlink" Target="https://nsearchives.nseindia.com/corporate/xbrl/BRSR_689_WebXMLFile_20260821_132719376.xml" TargetMode="External"/><Relationship Id="rId3604" Type="http://schemas.openxmlformats.org/officeDocument/2006/relationships/hyperlink" Target="https://nsearchives.nseindia.com/corporate/xbrl/BRSR_689_WebXMLFile_20260821_132719376.xml" TargetMode="External"/><Relationship Id="rId3605" Type="http://schemas.openxmlformats.org/officeDocument/2006/relationships/hyperlink" Target="https://nsearchives.nseindia.com/corporate/xbrl/INTEGRATED_FILING_INDAS_1664854_08052026031552_WEB.xml" TargetMode="External"/><Relationship Id="rId3606" Type="http://schemas.openxmlformats.org/officeDocument/2006/relationships/hyperlink" Target="https://nsearchives.nseindia.com/corporate/xbrl/BRSR_18647_WebXMLFile_20260820_115007348.xml" TargetMode="External"/><Relationship Id="rId3607" Type="http://schemas.openxmlformats.org/officeDocument/2006/relationships/hyperlink" Target="https://nsearchives.nseindia.com/corporate/xbrl/BRSR_18647_WebXMLFile_20260820_115007348.xml" TargetMode="External"/><Relationship Id="rId3608" Type="http://schemas.openxmlformats.org/officeDocument/2006/relationships/hyperlink" Target="https://nsearchives.nseindia.com/corporate/xbrl/INTEGRATED_FILING_INDAS_1664854_08052026031552_WEB.xml" TargetMode="External"/><Relationship Id="rId3609" Type="http://schemas.openxmlformats.org/officeDocument/2006/relationships/hyperlink" Target="https://nsearchives.nseindia.com/corporate/xbrl/BRSR_18647_WebXMLFile_20260820_115007348.xml" TargetMode="External"/><Relationship Id="rId3610" Type="http://schemas.openxmlformats.org/officeDocument/2006/relationships/hyperlink" Target="https://nsearchives.nseindia.com/corporate/xbrl/AR_XBRL_KALYANKJIL_23092026151838.xml" TargetMode="External"/><Relationship Id="rId3611" Type="http://schemas.openxmlformats.org/officeDocument/2006/relationships/hyperlink" Target="https://nsearchives.nseindia.com/corporate/xbrl/BRSR_18647_WebXMLFile_20260820_115007348.xml" TargetMode="External"/><Relationship Id="rId3612" Type="http://schemas.openxmlformats.org/officeDocument/2006/relationships/hyperlink" Target="https://nsearchives.nseindia.com/corporate/KALYANKJIL_20082026114757_Intimation_BRSR.pdf" TargetMode="External"/><Relationship Id="rId3613" Type="http://schemas.openxmlformats.org/officeDocument/2006/relationships/hyperlink" Target="https://nsearchives.nseindia.com/corporate/KALYANKJIL_20082026114757_Intimation_BRSR.pdf" TargetMode="External"/><Relationship Id="rId3614" Type="http://schemas.openxmlformats.org/officeDocument/2006/relationships/hyperlink" Target="https://nsearchives.nseindia.com/corporate/xbrl/BRSR_18647_WebXMLFile_20260820_115007348.xml" TargetMode="External"/><Relationship Id="rId3615" Type="http://schemas.openxmlformats.org/officeDocument/2006/relationships/hyperlink" Target="https://nsearchives.nseindia.com/corporate/xbrl/BRSR_18647_WebXMLFile_20260820_115007348.xml" TargetMode="External"/><Relationship Id="rId3616" Type="http://schemas.openxmlformats.org/officeDocument/2006/relationships/hyperlink" Target="https://nsearchives.nseindia.com/corporate/xbrl/BRSR_18647_WebXMLFile_20260820_115007348.xml" TargetMode="External"/><Relationship Id="rId3617" Type="http://schemas.openxmlformats.org/officeDocument/2006/relationships/hyperlink" Target="https://nsearchives.nseindia.com/corporate/xbrl/BRSR_18647_WebXMLFile_20260820_115007348.xml" TargetMode="External"/><Relationship Id="rId3618" Type="http://schemas.openxmlformats.org/officeDocument/2006/relationships/hyperlink" Target="https://nsearchives.nseindia.com/corporate/xbrl/BRSR_18647_WebXMLFile_20260820_115007348.xml" TargetMode="External"/><Relationship Id="rId3619" Type="http://schemas.openxmlformats.org/officeDocument/2006/relationships/hyperlink" Target="https://nsearchives.nseindia.com/corporate/xbrl/INTEGRATED_FILING_INDAS_1691535_13072026050532_WEB.xml" TargetMode="External"/><Relationship Id="rId3620" Type="http://schemas.openxmlformats.org/officeDocument/2006/relationships/hyperlink" Target="https://nsearchives.nseindia.com/corporate/xbrl/BRSR_500165_1262026193815_BRSR_WebXMLFile_20260612_193834860.xml" TargetMode="External"/><Relationship Id="rId3621" Type="http://schemas.openxmlformats.org/officeDocument/2006/relationships/hyperlink" Target="https://nsearchives.nseindia.com/corporate/xbrl/BRSR_500165_1262026193815_BRSR_WebXMLFile_20260612_193834860.xml" TargetMode="External"/><Relationship Id="rId3622" Type="http://schemas.openxmlformats.org/officeDocument/2006/relationships/hyperlink" Target="https://nsearchives.nseindia.com/corporate/xbrl/INTEGRATED_FILING_INDAS_1691535_13072026050532_WEB.xml" TargetMode="External"/><Relationship Id="rId3623" Type="http://schemas.openxmlformats.org/officeDocument/2006/relationships/hyperlink" Target="https://nsearchives.nseindia.com/corporate/xbrl/BRSR_500165_1262026193815_BRSR_WebXMLFile_20260612_193834860.xml" TargetMode="External"/><Relationship Id="rId3624" Type="http://schemas.openxmlformats.org/officeDocument/2006/relationships/hyperlink" Target="https://nsearchives.nseindia.com/corporate/xbrl/AR_XBRL_KANSAINER_30072026165808.xml" TargetMode="External"/><Relationship Id="rId3625" Type="http://schemas.openxmlformats.org/officeDocument/2006/relationships/hyperlink" Target="https://nsearchives.nseindia.com/corporate/xbrl/BRSR_500165_1262026193815_BRSR_WebXMLFile_20260612_193834860.xml" TargetMode="External"/><Relationship Id="rId3626" Type="http://schemas.openxmlformats.org/officeDocument/2006/relationships/hyperlink" Target="https://nsearchives.nseindia.com/corporate/xbrl/BRSR_500165_1262026193815_BRSR_WebXMLFile_20260612_193834860.xml" TargetMode="External"/><Relationship Id="rId3627" Type="http://schemas.openxmlformats.org/officeDocument/2006/relationships/hyperlink" Target="https://nsearchives.nseindia.com/corporate/xbrl/BRSR_500165_1262026193815_BRSR_WebXMLFile_20260612_193834860.xml" TargetMode="External"/><Relationship Id="rId3628" Type="http://schemas.openxmlformats.org/officeDocument/2006/relationships/hyperlink" Target="https://nsearchives.nseindia.com/corporate/xbrl/BRSR_500165_1262026193815_BRSR_WebXMLFile_20260612_193834860.xml" TargetMode="External"/><Relationship Id="rId3629" Type="http://schemas.openxmlformats.org/officeDocument/2006/relationships/hyperlink" Target="https://nsearchives.nseindia.com/corporate/xbrl/BRSR_500165_1262026193815_BRSR_WebXMLFile_20260612_193834860.xml" TargetMode="External"/><Relationship Id="rId3630" Type="http://schemas.openxmlformats.org/officeDocument/2006/relationships/hyperlink" Target="https://nsearchives.nseindia.com/corporate/xbrl/BRSR_500165_1262026193815_BRSR_WebXMLFile_20260612_193834860.xml" TargetMode="External"/><Relationship Id="rId3631" Type="http://schemas.openxmlformats.org/officeDocument/2006/relationships/hyperlink" Target="https://nsearchives.nseindia.com/corporate/xbrl/BRSR_500165_1262026193815_BRSR_WebXMLFile_20260612_193834860.xml" TargetMode="External"/><Relationship Id="rId3632" Type="http://schemas.openxmlformats.org/officeDocument/2006/relationships/hyperlink" Target="https://nsearchives.nseindia.com/corporate/xbrl/BRSR_500165_1262026193815_BRSR_WebXMLFile_20260612_193834860.xml" TargetMode="External"/><Relationship Id="rId3633" Type="http://schemas.openxmlformats.org/officeDocument/2006/relationships/hyperlink" Target="https://nsearchives.nseindia.com/corporate/xbrl/INTEGRATED_FILING_BANKING_1664579_07052026065729_WEB.xml" TargetMode="External"/><Relationship Id="rId3634" Type="http://schemas.openxmlformats.org/officeDocument/2006/relationships/hyperlink" Target="https://nsearchives.nseindia.com/corporate/xbrl/BRSR_BRSR_WebXMLFile_20260713_223137111.xml" TargetMode="External"/><Relationship Id="rId3635" Type="http://schemas.openxmlformats.org/officeDocument/2006/relationships/hyperlink" Target="https://nsearchives.nseindia.com/corporate/xbrl/BRSR_BRSR_WebXMLFile_20260713_223137111.xml" TargetMode="External"/><Relationship Id="rId3636" Type="http://schemas.openxmlformats.org/officeDocument/2006/relationships/hyperlink" Target="https://nsearchives.nseindia.com/corporate/xbrl/INTEGRATED_FILING_BANKING_1664579_07052026065729_WEB.xml" TargetMode="External"/><Relationship Id="rId3637" Type="http://schemas.openxmlformats.org/officeDocument/2006/relationships/hyperlink" Target="https://nsearchives.nseindia.com/corporate/xbrl/BRSR_BRSR_WebXMLFile_20260713_223137111.xml" TargetMode="External"/><Relationship Id="rId3638" Type="http://schemas.openxmlformats.org/officeDocument/2006/relationships/hyperlink" Target="https://nsearchives.nseindia.com/corporate/xbrl/INTEGRATED_FILING_BANKING_1664579_07052026065729_WEB.xml" TargetMode="External"/><Relationship Id="rId3639" Type="http://schemas.openxmlformats.org/officeDocument/2006/relationships/hyperlink" Target="https://nsearchives.nseindia.com/corporate/xbrl/BRSR_BRSR_WebXMLFile_20260713_223137111.xml" TargetMode="External"/><Relationship Id="rId3640" Type="http://schemas.openxmlformats.org/officeDocument/2006/relationships/hyperlink" Target="https://nsearchives.nseindia.com/corporate/xbrl/BRSR_BRSR_WebXMLFile_20260713_223137111.xml" TargetMode="External"/><Relationship Id="rId3641" Type="http://schemas.openxmlformats.org/officeDocument/2006/relationships/hyperlink" Target="https://nsearchives.nseindia.com/corporate/xbrl/BRSR_BRSR_WebXMLFile_20260713_223137111.xml" TargetMode="External"/><Relationship Id="rId3642" Type="http://schemas.openxmlformats.org/officeDocument/2006/relationships/hyperlink" Target="https://nsearchives.nseindia.com/corporate/xbrl/BRSR_BRSR_WebXMLFile_20260713_223137111.xml" TargetMode="External"/><Relationship Id="rId3643" Type="http://schemas.openxmlformats.org/officeDocument/2006/relationships/hyperlink" Target="https://nsearchives.nseindia.com/corporate/xbrl/BRSR_BRSR_WebXMLFile_20260713_223137111.xml" TargetMode="External"/><Relationship Id="rId3644" Type="http://schemas.openxmlformats.org/officeDocument/2006/relationships/hyperlink" Target="https://nsearchives.nseindia.com/corporate/xbrl/BRSR_BRSR_WebXMLFile_20260713_223137111.xml" TargetMode="External"/><Relationship Id="rId3645" Type="http://schemas.openxmlformats.org/officeDocument/2006/relationships/hyperlink" Target="https://nsearchives.nseindia.com/corporate/xbrl/BRSR_BRSR_WebXMLFile_20260713_223137111.xml" TargetMode="External"/><Relationship Id="rId3646" Type="http://schemas.openxmlformats.org/officeDocument/2006/relationships/hyperlink" Target="https://nsearchives.nseindia.com/corporate/xbrl/BRSR_BRSR_WebXMLFile_20260713_223137111.xml" TargetMode="External"/><Relationship Id="rId3647" Type="http://schemas.openxmlformats.org/officeDocument/2006/relationships/hyperlink" Target="https://nsearchives.nseindia.com/corporate/xbrl/INTEGRATED_FILING_INDAS_1668484_17052026060720_WEB.xml" TargetMode="External"/><Relationship Id="rId3648" Type="http://schemas.openxmlformats.org/officeDocument/2006/relationships/hyperlink" Target="https://nsearchives.nseindia.com/corporate/xbrl/BRSR_20675_WebXMLFile_20260820_183419393.xml" TargetMode="External"/><Relationship Id="rId3649" Type="http://schemas.openxmlformats.org/officeDocument/2006/relationships/hyperlink" Target="https://nsearchives.nseindia.com/corporate/xbrl/BRSR_20675_WebXMLFile_20260820_183419393.xml" TargetMode="External"/><Relationship Id="rId3650" Type="http://schemas.openxmlformats.org/officeDocument/2006/relationships/hyperlink" Target="https://nsearchives.nseindia.com/corporate/xbrl/INTEGRATED_FILING_INDAS_1668484_17052026060720_WEB.xml" TargetMode="External"/><Relationship Id="rId3651" Type="http://schemas.openxmlformats.org/officeDocument/2006/relationships/hyperlink" Target="https://nsearchives.nseindia.com/corporate/xbrl/BRSR_20675_WebXMLFile_20260820_183419393.xml" TargetMode="External"/><Relationship Id="rId3652" Type="http://schemas.openxmlformats.org/officeDocument/2006/relationships/hyperlink" Target="https://nsearchives.nseindia.com/corporate/xbrl/INTEGRATED_FILING_INDAS_1668484_17052026060720_WEB.xml" TargetMode="External"/><Relationship Id="rId3653" Type="http://schemas.openxmlformats.org/officeDocument/2006/relationships/hyperlink" Target="https://nsearchives.nseindia.com/corporate/xbrl/BRSR_20675_WebXMLFile_20260820_183419393.xml" TargetMode="External"/><Relationship Id="rId3654" Type="http://schemas.openxmlformats.org/officeDocument/2006/relationships/hyperlink" Target="https://nsearchives.nseindia.com/corporate/xbrl/BRSR_20675_WebXMLFile_20260820_183419393.xml" TargetMode="External"/><Relationship Id="rId3655" Type="http://schemas.openxmlformats.org/officeDocument/2006/relationships/hyperlink" Target="https://nsearchives.nseindia.com/corporate/xbrl/BRSR_20675_WebXMLFile_20260820_183419393.xml" TargetMode="External"/><Relationship Id="rId3656" Type="http://schemas.openxmlformats.org/officeDocument/2006/relationships/hyperlink" Target="https://nsearchives.nseindia.com/corporate/xbrl/BRSR_20675_WebXMLFile_20260820_183419393.xml" TargetMode="External"/><Relationship Id="rId3657" Type="http://schemas.openxmlformats.org/officeDocument/2006/relationships/hyperlink" Target="https://nsearchives.nseindia.com/corporate/xbrl/BRSR_20675_WebXMLFile_20260820_183419393.xml" TargetMode="External"/><Relationship Id="rId3658" Type="http://schemas.openxmlformats.org/officeDocument/2006/relationships/hyperlink" Target="https://nsearchives.nseindia.com/corporate/xbrl/BRSR_20675_WebXMLFile_20260820_183419393.xml" TargetMode="External"/><Relationship Id="rId3659" Type="http://schemas.openxmlformats.org/officeDocument/2006/relationships/hyperlink" Target="https://nsearchives.nseindia.com/corporate/xbrl/BRSR_20675_WebXMLFile_20260820_183419393.xml" TargetMode="External"/><Relationship Id="rId3660" Type="http://schemas.openxmlformats.org/officeDocument/2006/relationships/hyperlink" Target="https://nsearchives.nseindia.com/corporate/xbrl/BRSR_20675_WebXMLFile_20260820_183419393.xml" TargetMode="External"/><Relationship Id="rId3661" Type="http://schemas.openxmlformats.org/officeDocument/2006/relationships/hyperlink" Target="https://nsearchives.nseindia.com/corporate/xbrl/INTEGRATED_FILING_INDAS_1668450_16052026105416_WEB.xml" TargetMode="External"/><Relationship Id="rId3662" Type="http://schemas.openxmlformats.org/officeDocument/2006/relationships/hyperlink" Target="https://nsearchives.nseindia.com/corporate/xbrl/BRSR_532714_297202620443_BRSR_WebXMLFile_20260729_204418911.xml" TargetMode="External"/><Relationship Id="rId3663" Type="http://schemas.openxmlformats.org/officeDocument/2006/relationships/hyperlink" Target="https://nsearchives.nseindia.com/corporate/xbrl/BRSR_532714_297202620443_BRSR_WebXMLFile_20260729_204418911.xml" TargetMode="External"/><Relationship Id="rId3664" Type="http://schemas.openxmlformats.org/officeDocument/2006/relationships/hyperlink" Target="https://nsearchives.nseindia.com/corporate/xbrl/INTEGRATED_FILING_INDAS_1668450_16052026105416_WEB.xml" TargetMode="External"/><Relationship Id="rId3665" Type="http://schemas.openxmlformats.org/officeDocument/2006/relationships/hyperlink" Target="https://nsearchives.nseindia.com/corporate/xbrl/BRSR_532714_297202620443_BRSR_WebXMLFile_20260729_204418911.xml" TargetMode="External"/><Relationship Id="rId3666" Type="http://schemas.openxmlformats.org/officeDocument/2006/relationships/hyperlink" Target="https://nsearchives.nseindia.com/corporate/xbrl/AR_XBRL_KEC_18092026190220.xml" TargetMode="External"/><Relationship Id="rId3667" Type="http://schemas.openxmlformats.org/officeDocument/2006/relationships/hyperlink" Target="https://nsearchives.nseindia.com/corporate/xbrl/BRSR_532714_297202620443_BRSR_WebXMLFile_20260729_204418911.xml" TargetMode="External"/><Relationship Id="rId3668" Type="http://schemas.openxmlformats.org/officeDocument/2006/relationships/hyperlink" Target="https://nsearchives.nseindia.com/corporate/BRSR_532714_29072026204403.pdf" TargetMode="External"/><Relationship Id="rId3669" Type="http://schemas.openxmlformats.org/officeDocument/2006/relationships/hyperlink" Target="https://nsearchives.nseindia.com/corporate/BRSR_532714_29072026204403.pdf" TargetMode="External"/><Relationship Id="rId3670" Type="http://schemas.openxmlformats.org/officeDocument/2006/relationships/hyperlink" Target="https://nsearchives.nseindia.com/corporate/xbrl/BRSR_532714_297202620443_BRSR_WebXMLFile_20260729_204418911.xml" TargetMode="External"/><Relationship Id="rId3671" Type="http://schemas.openxmlformats.org/officeDocument/2006/relationships/hyperlink" Target="https://nsearchives.nseindia.com/corporate/xbrl/BRSR_532714_297202620443_BRSR_WebXMLFile_20260729_204418911.xml" TargetMode="External"/><Relationship Id="rId3672" Type="http://schemas.openxmlformats.org/officeDocument/2006/relationships/hyperlink" Target="https://nsearchives.nseindia.com/corporate/xbrl/BRSR_532714_297202620443_BRSR_WebXMLFile_20260729_204418911.xml" TargetMode="External"/><Relationship Id="rId3673" Type="http://schemas.openxmlformats.org/officeDocument/2006/relationships/hyperlink" Target="https://nsearchives.nseindia.com/corporate/xbrl/BRSR_532714_297202620443_BRSR_WebXMLFile_20260729_204418911.xml" TargetMode="External"/><Relationship Id="rId3674" Type="http://schemas.openxmlformats.org/officeDocument/2006/relationships/hyperlink" Target="https://nsearchives.nseindia.com/corporate/xbrl/BRSR_532714_297202620443_BRSR_WebXMLFile_20260729_204418911.xml" TargetMode="External"/><Relationship Id="rId3675" Type="http://schemas.openxmlformats.org/officeDocument/2006/relationships/hyperlink" Target="https://nsearchives.nseindia.com/corporate/xbrl/INTEGRATED_FILING_INDAS_1663456_04052026091920_WEB.xml" TargetMode="External"/><Relationship Id="rId3676" Type="http://schemas.openxmlformats.org/officeDocument/2006/relationships/hyperlink" Target="https://nsearchives.nseindia.com/corporate/xbrl/BRSR_2379_WebXMLFile_20260905_171147538.xml" TargetMode="External"/><Relationship Id="rId3677" Type="http://schemas.openxmlformats.org/officeDocument/2006/relationships/hyperlink" Target="https://nsearchives.nseindia.com/corporate/xbrl/BRSR_2379_WebXMLFile_20260905_171147538.xml" TargetMode="External"/><Relationship Id="rId3678" Type="http://schemas.openxmlformats.org/officeDocument/2006/relationships/hyperlink" Target="https://nsearchives.nseindia.com/corporate/xbrl/INTEGRATED_FILING_INDAS_1663456_04052026091920_WEB.xml" TargetMode="External"/><Relationship Id="rId3679" Type="http://schemas.openxmlformats.org/officeDocument/2006/relationships/hyperlink" Target="https://nsearchives.nseindia.com/corporate/xbrl/BRSR_2379_WebXMLFile_20260905_171147538.xml" TargetMode="External"/><Relationship Id="rId3680" Type="http://schemas.openxmlformats.org/officeDocument/2006/relationships/hyperlink" Target="https://nsearchives.nseindia.com/corporate/xbrl/INTEGRATED_FILING_INDAS_1663456_04052026091920_WEB.xml" TargetMode="External"/><Relationship Id="rId3681" Type="http://schemas.openxmlformats.org/officeDocument/2006/relationships/hyperlink" Target="https://nsearchives.nseindia.com/corporate/xbrl/BRSR_2379_WebXMLFile_20260905_171147538.xml" TargetMode="External"/><Relationship Id="rId3682" Type="http://schemas.openxmlformats.org/officeDocument/2006/relationships/hyperlink" Target="https://nsearchives.nseindia.com/corporate/KEI_05092026170813_SignedBRSR.pdf" TargetMode="External"/><Relationship Id="rId3683" Type="http://schemas.openxmlformats.org/officeDocument/2006/relationships/hyperlink" Target="https://nsearchives.nseindia.com/corporate/KEI_05092026170813_SignedBRSR.pdf" TargetMode="External"/><Relationship Id="rId3684" Type="http://schemas.openxmlformats.org/officeDocument/2006/relationships/hyperlink" Target="https://nsearchives.nseindia.com/corporate/xbrl/BRSR_2379_WebXMLFile_20260905_171147538.xml" TargetMode="External"/><Relationship Id="rId3685" Type="http://schemas.openxmlformats.org/officeDocument/2006/relationships/hyperlink" Target="https://nsearchives.nseindia.com/corporate/xbrl/BRSR_2379_WebXMLFile_20260905_171147538.xml" TargetMode="External"/><Relationship Id="rId3686" Type="http://schemas.openxmlformats.org/officeDocument/2006/relationships/hyperlink" Target="https://nsearchives.nseindia.com/corporate/xbrl/BRSR_2379_WebXMLFile_20260905_171147538.xml" TargetMode="External"/><Relationship Id="rId3687" Type="http://schemas.openxmlformats.org/officeDocument/2006/relationships/hyperlink" Target="https://nsearchives.nseindia.com/corporate/xbrl/BRSR_2379_WebXMLFile_20260905_171147538.xml" TargetMode="External"/><Relationship Id="rId3688" Type="http://schemas.openxmlformats.org/officeDocument/2006/relationships/hyperlink" Target="https://nsearchives.nseindia.com/corporate/xbrl/BRSR_2379_WebXMLFile_20260905_171147538.xml" TargetMode="External"/><Relationship Id="rId3689" Type="http://schemas.openxmlformats.org/officeDocument/2006/relationships/hyperlink" Target="https://nsearchives.nseindia.com/corporate/xbrl/INTEGRATED_FILING_INDAS_1661598_29042026103517_WEB.xml" TargetMode="External"/><Relationship Id="rId3690" Type="http://schemas.openxmlformats.org/officeDocument/2006/relationships/hyperlink" Target="https://nsearchives.nseindia.com/corporate/xbrl/BRSR_BRSR_WebXMLFile_20260629_223836527.xml" TargetMode="External"/><Relationship Id="rId3691" Type="http://schemas.openxmlformats.org/officeDocument/2006/relationships/hyperlink" Target="https://nsearchives.nseindia.com/corporate/xbrl/BRSR_BRSR_WebXMLFile_20260629_223836527.xml" TargetMode="External"/><Relationship Id="rId3692" Type="http://schemas.openxmlformats.org/officeDocument/2006/relationships/hyperlink" Target="https://nsearchives.nseindia.com/corporate/xbrl/INTEGRATED_FILING_INDAS_1661598_29042026103517_WEB.xml" TargetMode="External"/><Relationship Id="rId3693" Type="http://schemas.openxmlformats.org/officeDocument/2006/relationships/hyperlink" Target="https://nsearchives.nseindia.com/corporate/xbrl/BRSR_BRSR_WebXMLFile_20260629_223836527.xml" TargetMode="External"/><Relationship Id="rId3694" Type="http://schemas.openxmlformats.org/officeDocument/2006/relationships/hyperlink" Target="https://nsearchives.nseindia.com/corporate/xbrl/AR_XBRL_KFINTECH_21082026202209.xml" TargetMode="External"/><Relationship Id="rId3695" Type="http://schemas.openxmlformats.org/officeDocument/2006/relationships/hyperlink" Target="https://nsearchives.nseindia.com/corporate/xbrl/BRSR_BRSR_WebXMLFile_20260629_223836527.xml" TargetMode="External"/><Relationship Id="rId3696" Type="http://schemas.openxmlformats.org/officeDocument/2006/relationships/hyperlink" Target="https://nsearchives.nseindia.com/corporate/KFINTECHNSE_29062026223409_Intimation.pdf" TargetMode="External"/><Relationship Id="rId3697" Type="http://schemas.openxmlformats.org/officeDocument/2006/relationships/hyperlink" Target="https://nsearchives.nseindia.com/corporate/KFINTECHNSE_29062026223409_Intimation.pdf" TargetMode="External"/><Relationship Id="rId3698" Type="http://schemas.openxmlformats.org/officeDocument/2006/relationships/hyperlink" Target="https://nsearchives.nseindia.com/corporate/KFINTECHNSE_29062026223409_Intimation.pdf" TargetMode="External"/><Relationship Id="rId3699" Type="http://schemas.openxmlformats.org/officeDocument/2006/relationships/hyperlink" Target="https://nsearchives.nseindia.com/corporate/xbrl/BRSR_BRSR_WebXMLFile_20260629_223836527.xml" TargetMode="External"/><Relationship Id="rId3700" Type="http://schemas.openxmlformats.org/officeDocument/2006/relationships/hyperlink" Target="https://nsearchives.nseindia.com/corporate/xbrl/BRSR_BRSR_WebXMLFile_20260629_223836527.xml" TargetMode="External"/><Relationship Id="rId3701" Type="http://schemas.openxmlformats.org/officeDocument/2006/relationships/hyperlink" Target="https://nsearchives.nseindia.com/corporate/xbrl/BRSR_BRSR_WebXMLFile_20260629_223836527.xml" TargetMode="External"/><Relationship Id="rId3702" Type="http://schemas.openxmlformats.org/officeDocument/2006/relationships/hyperlink" Target="https://nsearchives.nseindia.com/corporate/xbrl/BRSR_BRSR_WebXMLFile_20260629_223836527.xml" TargetMode="External"/><Relationship Id="rId3703" Type="http://schemas.openxmlformats.org/officeDocument/2006/relationships/hyperlink" Target="https://nsearchives.nseindia.com/corporate/xbrl/INTEGRATED_FILING_INDAS_1668067_15052026085224_WEB.xml" TargetMode="External"/><Relationship Id="rId3704" Type="http://schemas.openxmlformats.org/officeDocument/2006/relationships/hyperlink" Target="https://nsearchives.nseindia.com/corporate/xbrl/BRSR_19312_WebXMLFile_20260805_214713212.xml" TargetMode="External"/><Relationship Id="rId3705" Type="http://schemas.openxmlformats.org/officeDocument/2006/relationships/hyperlink" Target="https://nsearchives.nseindia.com/corporate/xbrl/BRSR_19312_WebXMLFile_20260805_214713212.xml" TargetMode="External"/><Relationship Id="rId3706" Type="http://schemas.openxmlformats.org/officeDocument/2006/relationships/hyperlink" Target="https://nsearchives.nseindia.com/corporate/xbrl/INTEGRATED_FILING_INDAS_1668067_15052026085224_WEB.xml" TargetMode="External"/><Relationship Id="rId3707" Type="http://schemas.openxmlformats.org/officeDocument/2006/relationships/hyperlink" Target="https://nsearchives.nseindia.com/corporate/xbrl/BRSR_19312_WebXMLFile_20260805_214713212.xml" TargetMode="External"/><Relationship Id="rId3708" Type="http://schemas.openxmlformats.org/officeDocument/2006/relationships/hyperlink" Target="https://nsearchives.nseindia.com/corporate/xbrl/INTEGRATED_FILING_INDAS_1668067_15052026085224_WEB.xml" TargetMode="External"/><Relationship Id="rId3709" Type="http://schemas.openxmlformats.org/officeDocument/2006/relationships/hyperlink" Target="https://nsearchives.nseindia.com/corporate/xbrl/BRSR_19312_WebXMLFile_20260805_214713212.xml" TargetMode="External"/><Relationship Id="rId3710" Type="http://schemas.openxmlformats.org/officeDocument/2006/relationships/hyperlink" Target="https://nsearchives.nseindia.com/corporate/KIMS_05082026214648_BRSRfinal2026.pdf" TargetMode="External"/><Relationship Id="rId3711" Type="http://schemas.openxmlformats.org/officeDocument/2006/relationships/hyperlink" Target="https://nsearchives.nseindia.com/corporate/KIMS_05082026214648_BRSRfinal2026.pdf" TargetMode="External"/><Relationship Id="rId3712" Type="http://schemas.openxmlformats.org/officeDocument/2006/relationships/hyperlink" Target="https://nsearchives.nseindia.com/corporate/xbrl/BRSR_19312_WebXMLFile_20260805_214713212.xml" TargetMode="External"/><Relationship Id="rId3713" Type="http://schemas.openxmlformats.org/officeDocument/2006/relationships/hyperlink" Target="https://nsearchives.nseindia.com/corporate/xbrl/BRSR_19312_WebXMLFile_20260805_214713212.xml" TargetMode="External"/><Relationship Id="rId3714" Type="http://schemas.openxmlformats.org/officeDocument/2006/relationships/hyperlink" Target="https://nsearchives.nseindia.com/corporate/xbrl/BRSR_19312_WebXMLFile_20260805_214713212.xml" TargetMode="External"/><Relationship Id="rId3715" Type="http://schemas.openxmlformats.org/officeDocument/2006/relationships/hyperlink" Target="https://nsearchives.nseindia.com/corporate/xbrl/BRSR_19312_WebXMLFile_20260805_214713212.xml" TargetMode="External"/><Relationship Id="rId3716" Type="http://schemas.openxmlformats.org/officeDocument/2006/relationships/hyperlink" Target="https://nsearchives.nseindia.com/corporate/xbrl/BRSR_19312_WebXMLFile_20260805_214713212.xml" TargetMode="External"/><Relationship Id="rId3717" Type="http://schemas.openxmlformats.org/officeDocument/2006/relationships/hyperlink" Target="https://nsearchives.nseindia.com/corporate/xbrl/INTEGRATED_FILING_INDAS_1674795_28052026023250_WEB.xml" TargetMode="External"/><Relationship Id="rId3718" Type="http://schemas.openxmlformats.org/officeDocument/2006/relationships/hyperlink" Target="https://www.bseindia.com/xml-data/corpfiling/AttachHis/608a4ffd-8fdd-46b4-91a3-051ce234e76c.pdf" TargetMode="External"/><Relationship Id="rId3719" Type="http://schemas.openxmlformats.org/officeDocument/2006/relationships/hyperlink" Target="https://nsearchives.nseindia.com/corporate/xbrl/INTEGRATED_FILING_INDAS_1674795_28052026023250_WEB.xml" TargetMode="External"/><Relationship Id="rId3720" Type="http://schemas.openxmlformats.org/officeDocument/2006/relationships/hyperlink" Target="https://nsearchives.nseindia.com/corporate/xbrl/INTEGRATED_FILING_INDAS_1674795_28052026023250_WEB.xml" TargetMode="External"/><Relationship Id="rId3721" Type="http://schemas.openxmlformats.org/officeDocument/2006/relationships/hyperlink" Target="https://nsearchives.nseindia.com/corporate/xbrl/INTEGRATED_FILING_INDAS_1666803_13052026110049_WEB.xml" TargetMode="External"/><Relationship Id="rId3722" Type="http://schemas.openxmlformats.org/officeDocument/2006/relationships/hyperlink" Target="https://nsearchives.nseindia.com/corporate/xbrl/XML_BRSR2025-26_BRSR_WebXMLFile_20260707_172317800.xml" TargetMode="External"/><Relationship Id="rId3723" Type="http://schemas.openxmlformats.org/officeDocument/2006/relationships/hyperlink" Target="https://nsearchives.nseindia.com/corporate/xbrl/XML_BRSR2025-26_BRSR_WebXMLFile_20260707_172317800.xml" TargetMode="External"/><Relationship Id="rId3724" Type="http://schemas.openxmlformats.org/officeDocument/2006/relationships/hyperlink" Target="https://nsearchives.nseindia.com/corporate/xbrl/INTEGRATED_FILING_INDAS_1666803_13052026110049_WEB.xml" TargetMode="External"/><Relationship Id="rId3725" Type="http://schemas.openxmlformats.org/officeDocument/2006/relationships/hyperlink" Target="https://nsearchives.nseindia.com/corporate/xbrl/XML_BRSR2025-26_BRSR_WebXMLFile_20260707_172317800.xml" TargetMode="External"/><Relationship Id="rId3726" Type="http://schemas.openxmlformats.org/officeDocument/2006/relationships/hyperlink" Target="https://nsearchives.nseindia.com/corporate/xbrl/INTEGRATED_FILING_INDAS_1666803_13052026110049_WEB.xml" TargetMode="External"/><Relationship Id="rId3727" Type="http://schemas.openxmlformats.org/officeDocument/2006/relationships/hyperlink" Target="https://nsearchives.nseindia.com/corporate/xbrl/XML_BRSR2025-26_BRSR_WebXMLFile_20260707_172317800.xml" TargetMode="External"/><Relationship Id="rId3728" Type="http://schemas.openxmlformats.org/officeDocument/2006/relationships/hyperlink" Target="https://nsearchives.nseindia.com/corporate/KIRLOSBROS_07072026172301_Business_Responsibility_and_Sustainability_Report_2025_26.pdf" TargetMode="External"/><Relationship Id="rId3729" Type="http://schemas.openxmlformats.org/officeDocument/2006/relationships/hyperlink" Target="https://nsearchives.nseindia.com/corporate/KIRLOSBROS_07072026172301_Business_Responsibility_and_Sustainability_Report_2025_26.pdf" TargetMode="External"/><Relationship Id="rId3730" Type="http://schemas.openxmlformats.org/officeDocument/2006/relationships/hyperlink" Target="https://nsearchives.nseindia.com/corporate/xbrl/XML_BRSR2025-26_BRSR_WebXMLFile_20260707_172317800.xml" TargetMode="External"/><Relationship Id="rId3731" Type="http://schemas.openxmlformats.org/officeDocument/2006/relationships/hyperlink" Target="https://nsearchives.nseindia.com/corporate/xbrl/XML_BRSR2025-26_BRSR_WebXMLFile_20260707_172317800.xml" TargetMode="External"/><Relationship Id="rId3732" Type="http://schemas.openxmlformats.org/officeDocument/2006/relationships/hyperlink" Target="https://nsearchives.nseindia.com/corporate/xbrl/XML_BRSR2025-26_BRSR_WebXMLFile_20260707_172317800.xml" TargetMode="External"/><Relationship Id="rId3733" Type="http://schemas.openxmlformats.org/officeDocument/2006/relationships/hyperlink" Target="https://nsearchives.nseindia.com/corporate/xbrl/XML_BRSR2025-26_BRSR_WebXMLFile_20260707_172317800.xml" TargetMode="External"/><Relationship Id="rId3734" Type="http://schemas.openxmlformats.org/officeDocument/2006/relationships/hyperlink" Target="https://nsearchives.nseindia.com/corporate/xbrl/XML_BRSR2025-26_BRSR_WebXMLFile_20260707_172317800.xml" TargetMode="External"/><Relationship Id="rId3735" Type="http://schemas.openxmlformats.org/officeDocument/2006/relationships/hyperlink" Target="https://nsearchives.nseindia.com/corporate/xbrl/INTEGRATED_FILING_INDAS_1667427_14052026101739_WEB.xml" TargetMode="External"/><Relationship Id="rId3736" Type="http://schemas.openxmlformats.org/officeDocument/2006/relationships/hyperlink" Target="https://nsearchives.nseindia.com/corporate/xbrl/BRSR_533293_137202623438_BRSR_WebXMLFile_20260713_235105480.xml" TargetMode="External"/><Relationship Id="rId3737" Type="http://schemas.openxmlformats.org/officeDocument/2006/relationships/hyperlink" Target="https://nsearchives.nseindia.com/corporate/xbrl/BRSR_533293_137202623438_BRSR_WebXMLFile_20260713_235105480.xml" TargetMode="External"/><Relationship Id="rId3738" Type="http://schemas.openxmlformats.org/officeDocument/2006/relationships/hyperlink" Target="https://nsearchives.nseindia.com/corporate/xbrl/INTEGRATED_FILING_INDAS_1667427_14052026101739_WEB.xml" TargetMode="External"/><Relationship Id="rId3739" Type="http://schemas.openxmlformats.org/officeDocument/2006/relationships/hyperlink" Target="https://nsearchives.nseindia.com/corporate/xbrl/BRSR_533293_137202623438_BRSR_WebXMLFile_20260713_235105480.xml" TargetMode="External"/><Relationship Id="rId3740" Type="http://schemas.openxmlformats.org/officeDocument/2006/relationships/hyperlink" Target="https://nsearchives.nseindia.com/corporate/xbrl/AR_XBRL_KIRLOSENG_05092026134859.xml" TargetMode="External"/><Relationship Id="rId3741" Type="http://schemas.openxmlformats.org/officeDocument/2006/relationships/hyperlink" Target="https://nsearchives.nseindia.com/corporate/xbrl/BRSR_533293_137202623438_BRSR_WebXMLFile_20260713_235105480.xml" TargetMode="External"/><Relationship Id="rId3742" Type="http://schemas.openxmlformats.org/officeDocument/2006/relationships/hyperlink" Target="https://nsearchives.nseindia.com/corporate/BRSR_533293_13072026234309.pdf" TargetMode="External"/><Relationship Id="rId3743" Type="http://schemas.openxmlformats.org/officeDocument/2006/relationships/hyperlink" Target="https://nsearchives.nseindia.com/corporate/BRSR_533293_13072026234309.pdf" TargetMode="External"/><Relationship Id="rId3744" Type="http://schemas.openxmlformats.org/officeDocument/2006/relationships/hyperlink" Target="https://nsearchives.nseindia.com/corporate/xbrl/BRSR_533293_137202623438_BRSR_WebXMLFile_20260713_235105480.xml" TargetMode="External"/><Relationship Id="rId3745" Type="http://schemas.openxmlformats.org/officeDocument/2006/relationships/hyperlink" Target="https://nsearchives.nseindia.com/corporate/xbrl/BRSR_533293_137202623438_BRSR_WebXMLFile_20260713_235105480.xml" TargetMode="External"/><Relationship Id="rId3746" Type="http://schemas.openxmlformats.org/officeDocument/2006/relationships/hyperlink" Target="https://nsearchives.nseindia.com/corporate/xbrl/BRSR_533293_137202623438_BRSR_WebXMLFile_20260713_235105480.xml" TargetMode="External"/><Relationship Id="rId3747" Type="http://schemas.openxmlformats.org/officeDocument/2006/relationships/hyperlink" Target="https://nsearchives.nseindia.com/corporate/xbrl/BRSR_533293_137202623438_BRSR_WebXMLFile_20260713_235105480.xml" TargetMode="External"/><Relationship Id="rId3748" Type="http://schemas.openxmlformats.org/officeDocument/2006/relationships/hyperlink" Target="https://nsearchives.nseindia.com/corporate/xbrl/BRSR_533293_137202623438_BRSR_WebXMLFile_20260713_235105480.xml" TargetMode="External"/><Relationship Id="rId3749" Type="http://schemas.openxmlformats.org/officeDocument/2006/relationships/hyperlink" Target="https://nsearchives.nseindia.com/corporate/xbrl/INTEGRATED_FILING_BANKING_1663032_02052026071403_WEB.xml" TargetMode="External"/><Relationship Id="rId3750" Type="http://schemas.openxmlformats.org/officeDocument/2006/relationships/hyperlink" Target="https://nsearchives.nseindia.com/corporate/xbrl/BRSR202526_BRSR_WebXMLFile_20260724_155554422.xml" TargetMode="External"/><Relationship Id="rId3751" Type="http://schemas.openxmlformats.org/officeDocument/2006/relationships/hyperlink" Target="https://nsearchives.nseindia.com/corporate/xbrl/BRSR202526_BRSR_WebXMLFile_20260724_155554422.xml" TargetMode="External"/><Relationship Id="rId3752" Type="http://schemas.openxmlformats.org/officeDocument/2006/relationships/hyperlink" Target="https://nsearchives.nseindia.com/corporate/xbrl/INTEGRATED_FILING_BANKING_1663032_02052026071403_WEB.xml" TargetMode="External"/><Relationship Id="rId3753" Type="http://schemas.openxmlformats.org/officeDocument/2006/relationships/hyperlink" Target="https://nsearchives.nseindia.com/corporate/xbrl/BRSR202526_BRSR_WebXMLFile_20260724_155554422.xml" TargetMode="External"/><Relationship Id="rId3754" Type="http://schemas.openxmlformats.org/officeDocument/2006/relationships/hyperlink" Target="https://nsearchives.nseindia.com/corporate/xbrl/INTEGRATED_FILING_BANKING_1663032_02052026071403_WEB.xml" TargetMode="External"/><Relationship Id="rId3755" Type="http://schemas.openxmlformats.org/officeDocument/2006/relationships/hyperlink" Target="https://nsearchives.nseindia.com/corporate/xbrl/BRSR202526_BRSR_WebXMLFile_20260724_155554422.xml" TargetMode="External"/><Relationship Id="rId3756" Type="http://schemas.openxmlformats.org/officeDocument/2006/relationships/hyperlink" Target="https://nsearchives.nseindia.com/corporate/xbrl/BRSR202526_BRSR_WebXMLFile_20260724_155554422.xml" TargetMode="External"/><Relationship Id="rId3757" Type="http://schemas.openxmlformats.org/officeDocument/2006/relationships/hyperlink" Target="https://nsearchives.nseindia.com/corporate/xbrl/BRSR202526_BRSR_WebXMLFile_20260724_155554422.xml" TargetMode="External"/><Relationship Id="rId3758" Type="http://schemas.openxmlformats.org/officeDocument/2006/relationships/hyperlink" Target="https://nsearchives.nseindia.com/corporate/xbrl/BRSR202526_BRSR_WebXMLFile_20260724_155554422.xml" TargetMode="External"/><Relationship Id="rId3759" Type="http://schemas.openxmlformats.org/officeDocument/2006/relationships/hyperlink" Target="https://nsearchives.nseindia.com/corporate/xbrl/BRSR202526_BRSR_WebXMLFile_20260724_155554422.xml" TargetMode="External"/><Relationship Id="rId3760" Type="http://schemas.openxmlformats.org/officeDocument/2006/relationships/hyperlink" Target="https://nsearchives.nseindia.com/corporate/xbrl/BRSR202526_BRSR_WebXMLFile_20260724_155554422.xml" TargetMode="External"/><Relationship Id="rId3761" Type="http://schemas.openxmlformats.org/officeDocument/2006/relationships/hyperlink" Target="https://nsearchives.nseindia.com/corporate/xbrl/BRSR202526_BRSR_WebXMLFile_20260724_155554422.xml" TargetMode="External"/><Relationship Id="rId3762" Type="http://schemas.openxmlformats.org/officeDocument/2006/relationships/hyperlink" Target="https://nsearchives.nseindia.com/corporate/xbrl/BRSR202526_BRSR_WebXMLFile_20260724_155554422.xml" TargetMode="External"/><Relationship Id="rId3763" Type="http://schemas.openxmlformats.org/officeDocument/2006/relationships/hyperlink" Target="https://nsearchives.nseindia.com/corporate/xbrl/INTEGRATED_FILING_INDAS_1667415_14052026093622_WEB.xml" TargetMode="External"/><Relationship Id="rId3764" Type="http://schemas.openxmlformats.org/officeDocument/2006/relationships/hyperlink" Target="https://nsearchives.nseindia.com/corporate/xbrl/BRSR_522287_2262026183554_BRSR_WebXMLFile_20260622_183652182.xml" TargetMode="External"/><Relationship Id="rId3765" Type="http://schemas.openxmlformats.org/officeDocument/2006/relationships/hyperlink" Target="https://nsearchives.nseindia.com/corporate/xbrl/BRSR_522287_2262026183554_BRSR_WebXMLFile_20260622_183652182.xml" TargetMode="External"/><Relationship Id="rId3766" Type="http://schemas.openxmlformats.org/officeDocument/2006/relationships/hyperlink" Target="https://nsearchives.nseindia.com/corporate/xbrl/INTEGRATED_FILING_INDAS_1667415_14052026093622_WEB.xml" TargetMode="External"/><Relationship Id="rId3767" Type="http://schemas.openxmlformats.org/officeDocument/2006/relationships/hyperlink" Target="https://nsearchives.nseindia.com/corporate/xbrl/BRSR_522287_2262026183554_BRSR_WebXMLFile_20260622_183652182.xml" TargetMode="External"/><Relationship Id="rId3768" Type="http://schemas.openxmlformats.org/officeDocument/2006/relationships/hyperlink" Target="https://nsearchives.nseindia.com/corporate/xbrl/AR_XBRL_KPIL_13082026213547.xml" TargetMode="External"/><Relationship Id="rId3769" Type="http://schemas.openxmlformats.org/officeDocument/2006/relationships/hyperlink" Target="https://nsearchives.nseindia.com/corporate/xbrl/BRSR_522287_2262026183554_BRSR_WebXMLFile_20260622_183652182.xml" TargetMode="External"/><Relationship Id="rId3770" Type="http://schemas.openxmlformats.org/officeDocument/2006/relationships/hyperlink" Target="https://nsearchives.nseindia.com/corporate/xbrl/BRSR_522287_2262026183554_BRSR_WebXMLFile_20260622_183652182.xml" TargetMode="External"/><Relationship Id="rId3771" Type="http://schemas.openxmlformats.org/officeDocument/2006/relationships/hyperlink" Target="https://nsearchives.nseindia.com/corporate/xbrl/BRSR_522287_2262026183554_BRSR_WebXMLFile_20260622_183652182.xml" TargetMode="External"/><Relationship Id="rId3772" Type="http://schemas.openxmlformats.org/officeDocument/2006/relationships/hyperlink" Target="https://nsearchives.nseindia.com/corporate/xbrl/BRSR_522287_2262026183554_BRSR_WebXMLFile_20260622_183652182.xml" TargetMode="External"/><Relationship Id="rId3773" Type="http://schemas.openxmlformats.org/officeDocument/2006/relationships/hyperlink" Target="https://nsearchives.nseindia.com/corporate/xbrl/BRSR_522287_2262026183554_BRSR_WebXMLFile_20260622_183652182.xml" TargetMode="External"/><Relationship Id="rId3774" Type="http://schemas.openxmlformats.org/officeDocument/2006/relationships/hyperlink" Target="https://nsearchives.nseindia.com/corporate/xbrl/BRSR_522287_2262026183554_BRSR_WebXMLFile_20260622_183652182.xml" TargetMode="External"/><Relationship Id="rId3775" Type="http://schemas.openxmlformats.org/officeDocument/2006/relationships/hyperlink" Target="https://nsearchives.nseindia.com/corporate/xbrl/BRSR_522287_2262026183554_BRSR_WebXMLFile_20260622_183652182.xml" TargetMode="External"/><Relationship Id="rId3776" Type="http://schemas.openxmlformats.org/officeDocument/2006/relationships/hyperlink" Target="https://nsearchives.nseindia.com/corporate/xbrl/BRSR_522287_2262026183554_BRSR_WebXMLFile_20260622_183652182.xml" TargetMode="External"/><Relationship Id="rId3777" Type="http://schemas.openxmlformats.org/officeDocument/2006/relationships/hyperlink" Target="https://nsearchives.nseindia.com/corporate/xbrl/INTEGRATED_FILING_INDAS_1664300_06052026112634_WEB.xml" TargetMode="External"/><Relationship Id="rId3778" Type="http://schemas.openxmlformats.org/officeDocument/2006/relationships/hyperlink" Target="https://nsearchives.nseindia.com/corporate/BRSR_542651_05082026202411.pdf" TargetMode="External"/><Relationship Id="rId3779" Type="http://schemas.openxmlformats.org/officeDocument/2006/relationships/hyperlink" Target="https://nsearchives.nseindia.com/corporate/xbrl/BRSR_17417_WebXMLFile_20260805_202428836.xml" TargetMode="External"/><Relationship Id="rId3780" Type="http://schemas.openxmlformats.org/officeDocument/2006/relationships/hyperlink" Target="https://nsearchives.nseindia.com/corporate/xbrl/INTEGRATED_FILING_INDAS_1664300_06052026112634_WEB.xml" TargetMode="External"/><Relationship Id="rId3781" Type="http://schemas.openxmlformats.org/officeDocument/2006/relationships/hyperlink" Target="https://nsearchives.nseindia.com/corporate/xbrl/BRSR_17417_WebXMLFile_20260805_202428836.xml" TargetMode="External"/><Relationship Id="rId3782" Type="http://schemas.openxmlformats.org/officeDocument/2006/relationships/hyperlink" Target="https://nsearchives.nseindia.com/corporate/xbrl/INTEGRATED_FILING_INDAS_1664300_06052026112634_WEB.xml" TargetMode="External"/><Relationship Id="rId3783" Type="http://schemas.openxmlformats.org/officeDocument/2006/relationships/hyperlink" Target="https://nsearchives.nseindia.com/corporate/xbrl/BRSR_17417_WebXMLFile_20260805_202428836.xml" TargetMode="External"/><Relationship Id="rId3784" Type="http://schemas.openxmlformats.org/officeDocument/2006/relationships/hyperlink" Target="https://nsearchives.nseindia.com/corporate/BRSR_542651_05082026202411.pdf" TargetMode="External"/><Relationship Id="rId3785" Type="http://schemas.openxmlformats.org/officeDocument/2006/relationships/hyperlink" Target="https://nsearchives.nseindia.com/corporate/BRSR_542651_05082026202411.pdf" TargetMode="External"/><Relationship Id="rId3786" Type="http://schemas.openxmlformats.org/officeDocument/2006/relationships/hyperlink" Target="https://nsearchives.nseindia.com/corporate/xbrl/BRSR_17417_WebXMLFile_20260805_202428836.xml" TargetMode="External"/><Relationship Id="rId3787" Type="http://schemas.openxmlformats.org/officeDocument/2006/relationships/hyperlink" Target="https://nsearchives.nseindia.com/corporate/xbrl/BRSR_17417_WebXMLFile_20260805_202428836.xml" TargetMode="External"/><Relationship Id="rId3788" Type="http://schemas.openxmlformats.org/officeDocument/2006/relationships/hyperlink" Target="https://nsearchives.nseindia.com/corporate/xbrl/BRSR_17417_WebXMLFile_20260805_202428836.xml" TargetMode="External"/><Relationship Id="rId3789" Type="http://schemas.openxmlformats.org/officeDocument/2006/relationships/hyperlink" Target="https://nsearchives.nseindia.com/corporate/xbrl/BRSR_17417_WebXMLFile_20260805_202428836.xml" TargetMode="External"/><Relationship Id="rId3790" Type="http://schemas.openxmlformats.org/officeDocument/2006/relationships/hyperlink" Target="https://nsearchives.nseindia.com/corporate/xbrl/BRSR_17417_WebXMLFile_20260805_202428836.xml" TargetMode="External"/><Relationship Id="rId3791" Type="http://schemas.openxmlformats.org/officeDocument/2006/relationships/hyperlink" Target="https://nsearchives.nseindia.com/corporate/xbrl/INTEGRATED_FILING_INDAS_1665974_12052026050232_WEB.xml" TargetMode="External"/><Relationship Id="rId3792" Type="http://schemas.openxmlformats.org/officeDocument/2006/relationships/hyperlink" Target="https://nsearchives.nseindia.com/corporate/xbrl/BRSR_532889_276202612190_BRSR_WebXMLFile_20260627_122018739.xml" TargetMode="External"/><Relationship Id="rId3793" Type="http://schemas.openxmlformats.org/officeDocument/2006/relationships/hyperlink" Target="https://nsearchives.nseindia.com/corporate/xbrl/BRSR_532889_276202612190_BRSR_WebXMLFile_20260627_122018739.xml" TargetMode="External"/><Relationship Id="rId3794" Type="http://schemas.openxmlformats.org/officeDocument/2006/relationships/hyperlink" Target="https://nsearchives.nseindia.com/corporate/xbrl/INTEGRATED_FILING_INDAS_1665974_12052026050232_WEB.xml" TargetMode="External"/><Relationship Id="rId3795" Type="http://schemas.openxmlformats.org/officeDocument/2006/relationships/hyperlink" Target="https://nsearchives.nseindia.com/corporate/xbrl/BRSR_532889_276202612190_BRSR_WebXMLFile_20260627_122018739.xml" TargetMode="External"/><Relationship Id="rId3796" Type="http://schemas.openxmlformats.org/officeDocument/2006/relationships/hyperlink" Target="https://nsearchives.nseindia.com/corporate/xbrl/AR_XBRL_KPRMILL_30092026143018.xml" TargetMode="External"/><Relationship Id="rId3797" Type="http://schemas.openxmlformats.org/officeDocument/2006/relationships/hyperlink" Target="https://nsearchives.nseindia.com/corporate/xbrl/BRSR_532889_276202612190_BRSR_WebXMLFile_20260627_122018739.xml" TargetMode="External"/><Relationship Id="rId3798" Type="http://schemas.openxmlformats.org/officeDocument/2006/relationships/hyperlink" Target="https://nsearchives.nseindia.com/corporate/xbrl/BRSR_532889_276202612190_BRSR_WebXMLFile_20260627_122018739.xml" TargetMode="External"/><Relationship Id="rId3799" Type="http://schemas.openxmlformats.org/officeDocument/2006/relationships/hyperlink" Target="https://nsearchives.nseindia.com/corporate/xbrl/BRSR_532889_276202612190_BRSR_WebXMLFile_20260627_122018739.xml" TargetMode="External"/><Relationship Id="rId3800" Type="http://schemas.openxmlformats.org/officeDocument/2006/relationships/hyperlink" Target="https://nsearchives.nseindia.com/corporate/xbrl/BRSR_532889_276202612190_BRSR_WebXMLFile_20260627_122018739.xml" TargetMode="External"/><Relationship Id="rId3801" Type="http://schemas.openxmlformats.org/officeDocument/2006/relationships/hyperlink" Target="https://nsearchives.nseindia.com/corporate/xbrl/BRSR_532889_276202612190_BRSR_WebXMLFile_20260627_122018739.xml" TargetMode="External"/><Relationship Id="rId3802" Type="http://schemas.openxmlformats.org/officeDocument/2006/relationships/hyperlink" Target="https://nsearchives.nseindia.com/corporate/xbrl/BRSR_532889_276202612190_BRSR_WebXMLFile_20260627_122018739.xml" TargetMode="External"/><Relationship Id="rId3803" Type="http://schemas.openxmlformats.org/officeDocument/2006/relationships/hyperlink" Target="https://nsearchives.nseindia.com/corporate/xbrl/BRSR_532889_276202612190_BRSR_WebXMLFile_20260627_122018739.xml" TargetMode="External"/><Relationship Id="rId3804" Type="http://schemas.openxmlformats.org/officeDocument/2006/relationships/hyperlink" Target="https://nsearchives.nseindia.com/corporate/xbrl/BRSR_532889_276202612190_BRSR_WebXMLFile_20260627_122018739.xml" TargetMode="External"/><Relationship Id="rId3805" Type="http://schemas.openxmlformats.org/officeDocument/2006/relationships/hyperlink" Target="https://nsearchives.nseindia.com/corporate/xbrl/INTEGRATED_FILING_INDAS_1662354_30042026062014_WEB.xml" TargetMode="External"/><Relationship Id="rId3806" Type="http://schemas.openxmlformats.org/officeDocument/2006/relationships/hyperlink" Target="https://nsearchives.nseindia.com/corporate/xbrl/INTEGRATED_FILING_INDAS_1662354_30042026062014_WEB.xml" TargetMode="External"/><Relationship Id="rId3807" Type="http://schemas.openxmlformats.org/officeDocument/2006/relationships/hyperlink" Target="https://nsearchives.nseindia.com/corporate/xbrl/INTEGRATED_FILING_INDAS_1662435_30042026064424_WEB.xml" TargetMode="External"/><Relationship Id="rId3808" Type="http://schemas.openxmlformats.org/officeDocument/2006/relationships/hyperlink" Target="https://nsearchives.nseindia.com/corporate/xbrl/BRSR_539524_172026194924_BRSR_WebXMLFile_20260701_194938702.xml" TargetMode="External"/><Relationship Id="rId3809" Type="http://schemas.openxmlformats.org/officeDocument/2006/relationships/hyperlink" Target="https://nsearchives.nseindia.com/corporate/xbrl/BRSR_539524_172026194924_BRSR_WebXMLFile_20260701_194938702.xml" TargetMode="External"/><Relationship Id="rId3810" Type="http://schemas.openxmlformats.org/officeDocument/2006/relationships/hyperlink" Target="https://nsearchives.nseindia.com/corporate/xbrl/INTEGRATED_FILING_INDAS_1662435_30042026064424_WEB.xml" TargetMode="External"/><Relationship Id="rId3811" Type="http://schemas.openxmlformats.org/officeDocument/2006/relationships/hyperlink" Target="https://nsearchives.nseindia.com/corporate/xbrl/BRSR_539524_172026194924_BRSR_WebXMLFile_20260701_194938702.xml" TargetMode="External"/><Relationship Id="rId3812" Type="http://schemas.openxmlformats.org/officeDocument/2006/relationships/hyperlink" Target="https://nsearchives.nseindia.com/corporate/xbrl/AR_XBRL_LALPATHLAB_24082026104603.xml" TargetMode="External"/><Relationship Id="rId3813" Type="http://schemas.openxmlformats.org/officeDocument/2006/relationships/hyperlink" Target="https://nsearchives.nseindia.com/corporate/xbrl/BRSR_539524_172026194924_BRSR_WebXMLFile_20260701_194938702.xml" TargetMode="External"/><Relationship Id="rId3814" Type="http://schemas.openxmlformats.org/officeDocument/2006/relationships/hyperlink" Target="https://nsearchives.nseindia.com/corporate/xbrl/BRSR_539524_172026194924_BRSR_WebXMLFile_20260701_194938702.xml" TargetMode="External"/><Relationship Id="rId3815" Type="http://schemas.openxmlformats.org/officeDocument/2006/relationships/hyperlink" Target="https://nsearchives.nseindia.com/corporate/xbrl/BRSR_539524_172026194924_BRSR_WebXMLFile_20260701_194938702.xml" TargetMode="External"/><Relationship Id="rId3816" Type="http://schemas.openxmlformats.org/officeDocument/2006/relationships/hyperlink" Target="https://nsearchives.nseindia.com/corporate/xbrl/BRSR_539524_172026194924_BRSR_WebXMLFile_20260701_194938702.xml" TargetMode="External"/><Relationship Id="rId3817" Type="http://schemas.openxmlformats.org/officeDocument/2006/relationships/hyperlink" Target="https://nsearchives.nseindia.com/corporate/xbrl/BRSR_539524_172026194924_BRSR_WebXMLFile_20260701_194938702.xml" TargetMode="External"/><Relationship Id="rId3818" Type="http://schemas.openxmlformats.org/officeDocument/2006/relationships/hyperlink" Target="https://nsearchives.nseindia.com/corporate/xbrl/BRSR_539524_172026194924_BRSR_WebXMLFile_20260701_194938702.xml" TargetMode="External"/><Relationship Id="rId3819" Type="http://schemas.openxmlformats.org/officeDocument/2006/relationships/hyperlink" Target="https://nsearchives.nseindia.com/corporate/xbrl/BRSR_539524_172026194924_BRSR_WebXMLFile_20260701_194938702.xml" TargetMode="External"/><Relationship Id="rId3820" Type="http://schemas.openxmlformats.org/officeDocument/2006/relationships/hyperlink" Target="https://nsearchives.nseindia.com/corporate/xbrl/BRSR_539524_172026194924_BRSR_WebXMLFile_20260701_194938702.xml" TargetMode="External"/><Relationship Id="rId3821" Type="http://schemas.openxmlformats.org/officeDocument/2006/relationships/hyperlink" Target="https://nsearchives.nseindia.com/corporate/xbrl/INTEGRATED_FILING_INDAS_1662717_30042026110522_WEB.xml" TargetMode="External"/><Relationship Id="rId3822" Type="http://schemas.openxmlformats.org/officeDocument/2006/relationships/hyperlink" Target="https://nsearchives.nseindia.com/corporate/xbrl/BRSR_540222_116202618631_BRSR_WebXMLFile_20260611_180653948.xml" TargetMode="External"/><Relationship Id="rId3823" Type="http://schemas.openxmlformats.org/officeDocument/2006/relationships/hyperlink" Target="https://nsearchives.nseindia.com/corporate/xbrl/BRSR_540222_116202618631_BRSR_WebXMLFile_20260611_180653948.xml" TargetMode="External"/><Relationship Id="rId3824" Type="http://schemas.openxmlformats.org/officeDocument/2006/relationships/hyperlink" Target="https://nsearchives.nseindia.com/corporate/xbrl/INTEGRATED_FILING_INDAS_1662717_30042026110522_WEB.xml" TargetMode="External"/><Relationship Id="rId3825" Type="http://schemas.openxmlformats.org/officeDocument/2006/relationships/hyperlink" Target="https://nsearchives.nseindia.com/corporate/xbrl/BRSR_540222_116202618631_BRSR_WebXMLFile_20260611_180653948.xml" TargetMode="External"/><Relationship Id="rId3826" Type="http://schemas.openxmlformats.org/officeDocument/2006/relationships/hyperlink" Target="https://nsearchives.nseindia.com/corporate/xbrl/AR_XBRL_LAURUSLABS_09082026021901.xml" TargetMode="External"/><Relationship Id="rId3827" Type="http://schemas.openxmlformats.org/officeDocument/2006/relationships/hyperlink" Target="https://nsearchives.nseindia.com/corporate/xbrl/BRSR_540222_116202618631_BRSR_WebXMLFile_20260611_180653948.xml" TargetMode="External"/><Relationship Id="rId3828" Type="http://schemas.openxmlformats.org/officeDocument/2006/relationships/hyperlink" Target="https://nsearchives.nseindia.com/corporate/BRSR_540222_11062026180631.pdf" TargetMode="External"/><Relationship Id="rId3829" Type="http://schemas.openxmlformats.org/officeDocument/2006/relationships/hyperlink" Target="https://nsearchives.nseindia.com/corporate/BRSR_540222_11062026180631.pdf" TargetMode="External"/><Relationship Id="rId3830" Type="http://schemas.openxmlformats.org/officeDocument/2006/relationships/hyperlink" Target="https://nsearchives.nseindia.com/corporate/xbrl/BRSR_540222_116202618631_BRSR_WebXMLFile_20260611_180653948.xml" TargetMode="External"/><Relationship Id="rId3831" Type="http://schemas.openxmlformats.org/officeDocument/2006/relationships/hyperlink" Target="https://nsearchives.nseindia.com/corporate/xbrl/BRSR_540222_116202618631_BRSR_WebXMLFile_20260611_180653948.xml" TargetMode="External"/><Relationship Id="rId3832" Type="http://schemas.openxmlformats.org/officeDocument/2006/relationships/hyperlink" Target="https://nsearchives.nseindia.com/corporate/xbrl/BRSR_540222_116202618631_BRSR_WebXMLFile_20260611_180653948.xml" TargetMode="External"/><Relationship Id="rId3833" Type="http://schemas.openxmlformats.org/officeDocument/2006/relationships/hyperlink" Target="https://nsearchives.nseindia.com/corporate/xbrl/BRSR_540222_116202618631_BRSR_WebXMLFile_20260611_180653948.xml" TargetMode="External"/><Relationship Id="rId3834" Type="http://schemas.openxmlformats.org/officeDocument/2006/relationships/hyperlink" Target="https://nsearchives.nseindia.com/corporate/xbrl/BRSR_540222_116202618631_BRSR_WebXMLFile_20260611_180653948.xml" TargetMode="External"/><Relationship Id="rId3835" Type="http://schemas.openxmlformats.org/officeDocument/2006/relationships/hyperlink" Target="https://nsearchives.nseindia.com/corporate/xbrl/INTEGRATED_FILING_INDAS_1670068_20052026061503_WEB.xml" TargetMode="External"/><Relationship Id="rId3836" Type="http://schemas.openxmlformats.org/officeDocument/2006/relationships/hyperlink" Target="https://nsearchives.nseindia.com/corporate/xbrl/BusinessResponsibilitySustainabilityReporting_BRSR_WebXMLFile_20260724_231745553.xml" TargetMode="External"/><Relationship Id="rId3837" Type="http://schemas.openxmlformats.org/officeDocument/2006/relationships/hyperlink" Target="https://nsearchives.nseindia.com/corporate/xbrl/BusinessResponsibilitySustainabilityReporting_BRSR_WebXMLFile_20260724_231745553.xml" TargetMode="External"/><Relationship Id="rId3838" Type="http://schemas.openxmlformats.org/officeDocument/2006/relationships/hyperlink" Target="https://nsearchives.nseindia.com/corporate/xbrl/INTEGRATED_FILING_INDAS_1670068_20052026061503_WEB.xml" TargetMode="External"/><Relationship Id="rId3839" Type="http://schemas.openxmlformats.org/officeDocument/2006/relationships/hyperlink" Target="https://nsearchives.nseindia.com/corporate/xbrl/BusinessResponsibilitySustainabilityReporting_BRSR_WebXMLFile_20260724_231745553.xml" TargetMode="External"/><Relationship Id="rId3840" Type="http://schemas.openxmlformats.org/officeDocument/2006/relationships/hyperlink" Target="https://nsearchives.nseindia.com/corporate/xbrl/INTEGRATED_FILING_INDAS_1670068_20052026061503_WEB.xml" TargetMode="External"/><Relationship Id="rId3841" Type="http://schemas.openxmlformats.org/officeDocument/2006/relationships/hyperlink" Target="https://nsearchives.nseindia.com/corporate/xbrl/BusinessResponsibilitySustainabilityReporting_BRSR_WebXMLFile_20260724_231745553.xml" TargetMode="External"/><Relationship Id="rId3842" Type="http://schemas.openxmlformats.org/officeDocument/2006/relationships/hyperlink" Target="https://nsearchives.nseindia.com/corporate/xbrl/BusinessResponsibilitySustainabilityReporting_BRSR_WebXMLFile_20260724_231745553.xml" TargetMode="External"/><Relationship Id="rId3843" Type="http://schemas.openxmlformats.org/officeDocument/2006/relationships/hyperlink" Target="https://nsearchives.nseindia.com/corporate/xbrl/BusinessResponsibilitySustainabilityReporting_BRSR_WebXMLFile_20260724_231745553.xml" TargetMode="External"/><Relationship Id="rId3844" Type="http://schemas.openxmlformats.org/officeDocument/2006/relationships/hyperlink" Target="https://nsearchives.nseindia.com/corporate/xbrl/BusinessResponsibilitySustainabilityReporting_BRSR_WebXMLFile_20260724_231745553.xml" TargetMode="External"/><Relationship Id="rId3845" Type="http://schemas.openxmlformats.org/officeDocument/2006/relationships/hyperlink" Target="https://nsearchives.nseindia.com/corporate/xbrl/BusinessResponsibilitySustainabilityReporting_BRSR_WebXMLFile_20260724_231745553.xml" TargetMode="External"/><Relationship Id="rId3846" Type="http://schemas.openxmlformats.org/officeDocument/2006/relationships/hyperlink" Target="https://nsearchives.nseindia.com/corporate/xbrl/BusinessResponsibilitySustainabilityReporting_BRSR_WebXMLFile_20260724_231745553.xml" TargetMode="External"/><Relationship Id="rId3847" Type="http://schemas.openxmlformats.org/officeDocument/2006/relationships/hyperlink" Target="https://nsearchives.nseindia.com/corporate/xbrl/BusinessResponsibilitySustainabilityReporting_BRSR_WebXMLFile_20260724_231745553.xml" TargetMode="External"/><Relationship Id="rId3848" Type="http://schemas.openxmlformats.org/officeDocument/2006/relationships/hyperlink" Target="https://nsearchives.nseindia.com/corporate/xbrl/BusinessResponsibilitySustainabilityReporting_BRSR_WebXMLFile_20260724_231745553.xml" TargetMode="External"/><Relationship Id="rId3849" Type="http://schemas.openxmlformats.org/officeDocument/2006/relationships/hyperlink" Target="https://nsearchives.nseindia.com/corporate/xbrl/INTEGRATED_FILING_INDAS_1670935_21052026082108_WEB.xml" TargetMode="External"/><Relationship Id="rId3850" Type="http://schemas.openxmlformats.org/officeDocument/2006/relationships/hyperlink" Target="https://nsearchives.nseindia.com/corporate/xbrl/BRSRxml_BRSR_WebXMLFile_20260729_222239299.xml" TargetMode="External"/><Relationship Id="rId3851" Type="http://schemas.openxmlformats.org/officeDocument/2006/relationships/hyperlink" Target="https://nsearchives.nseindia.com/corporate/xbrl/BRSRxml_BRSR_WebXMLFile_20260729_222239299.xml" TargetMode="External"/><Relationship Id="rId3852" Type="http://schemas.openxmlformats.org/officeDocument/2006/relationships/hyperlink" Target="https://nsearchives.nseindia.com/corporate/xbrl/INTEGRATED_FILING_INDAS_1670935_21052026082108_WEB.xml" TargetMode="External"/><Relationship Id="rId3853" Type="http://schemas.openxmlformats.org/officeDocument/2006/relationships/hyperlink" Target="https://nsearchives.nseindia.com/corporate/xbrl/BRSRxml_BRSR_WebXMLFile_20260729_222239299.xml" TargetMode="External"/><Relationship Id="rId3854" Type="http://schemas.openxmlformats.org/officeDocument/2006/relationships/hyperlink" Target="https://nsearchives.nseindia.com/corporate/xbrl/INTEGRATED_FILING_INDAS_1670935_21052026082108_WEB.xml" TargetMode="External"/><Relationship Id="rId3855" Type="http://schemas.openxmlformats.org/officeDocument/2006/relationships/hyperlink" Target="https://nsearchives.nseindia.com/corporate/xbrl/BRSRxml_BRSR_WebXMLFile_20260729_222239299.xml" TargetMode="External"/><Relationship Id="rId3856" Type="http://schemas.openxmlformats.org/officeDocument/2006/relationships/hyperlink" Target="https://nsearchives.nseindia.com/corporate/LGEINDIA_29072026222217_LGBRSR.pdf" TargetMode="External"/><Relationship Id="rId3857" Type="http://schemas.openxmlformats.org/officeDocument/2006/relationships/hyperlink" Target="https://nsearchives.nseindia.com/corporate/LGEINDIA_29072026222217_LGBRSR.pdf" TargetMode="External"/><Relationship Id="rId3858" Type="http://schemas.openxmlformats.org/officeDocument/2006/relationships/hyperlink" Target="https://nsearchives.nseindia.com/corporate/xbrl/BRSRxml_BRSR_WebXMLFile_20260729_222239299.xml" TargetMode="External"/><Relationship Id="rId3859" Type="http://schemas.openxmlformats.org/officeDocument/2006/relationships/hyperlink" Target="https://nsearchives.nseindia.com/corporate/xbrl/BRSRxml_BRSR_WebXMLFile_20260729_222239299.xml" TargetMode="External"/><Relationship Id="rId3860" Type="http://schemas.openxmlformats.org/officeDocument/2006/relationships/hyperlink" Target="https://nsearchives.nseindia.com/corporate/xbrl/BRSRxml_BRSR_WebXMLFile_20260729_222239299.xml" TargetMode="External"/><Relationship Id="rId3861" Type="http://schemas.openxmlformats.org/officeDocument/2006/relationships/hyperlink" Target="https://nsearchives.nseindia.com/corporate/xbrl/BRSRxml_BRSR_WebXMLFile_20260729_222239299.xml" TargetMode="External"/><Relationship Id="rId3862" Type="http://schemas.openxmlformats.org/officeDocument/2006/relationships/hyperlink" Target="https://nsearchives.nseindia.com/corporate/xbrl/BRSRxml_BRSR_WebXMLFile_20260729_222239299.xml" TargetMode="External"/><Relationship Id="rId3863" Type="http://schemas.openxmlformats.org/officeDocument/2006/relationships/hyperlink" Target="https://nsearchives.nseindia.com/corporate/xbrl/INTEGRATED_FILING_NBFC_INDAS_1666786_13052026103119_WEB.xml" TargetMode="External"/><Relationship Id="rId3864" Type="http://schemas.openxmlformats.org/officeDocument/2006/relationships/hyperlink" Target="https://nsearchives.nseindia.com/corporate/xbrl/BRSR_946_WebXMLFile_20260804_174155247.xml" TargetMode="External"/><Relationship Id="rId3865" Type="http://schemas.openxmlformats.org/officeDocument/2006/relationships/hyperlink" Target="https://nsearchives.nseindia.com/corporate/xbrl/BRSR_946_WebXMLFile_20260804_174155247.xml" TargetMode="External"/><Relationship Id="rId3866" Type="http://schemas.openxmlformats.org/officeDocument/2006/relationships/hyperlink" Target="https://nsearchives.nseindia.com/corporate/xbrl/INTEGRATED_FILING_NBFC_INDAS_1666786_13052026103119_WEB.xml" TargetMode="External"/><Relationship Id="rId3867" Type="http://schemas.openxmlformats.org/officeDocument/2006/relationships/hyperlink" Target="https://nsearchives.nseindia.com/corporate/xbrl/BRSR_946_WebXMLFile_20260804_174155247.xml" TargetMode="External"/><Relationship Id="rId3868" Type="http://schemas.openxmlformats.org/officeDocument/2006/relationships/hyperlink" Target="https://nsearchives.nseindia.com/corporate/xbrl/INTEGRATED_FILING_NBFC_INDAS_1666786_13052026103119_WEB.xml" TargetMode="External"/><Relationship Id="rId3869" Type="http://schemas.openxmlformats.org/officeDocument/2006/relationships/hyperlink" Target="https://nsearchives.nseindia.com/corporate/xbrl/BRSR_946_WebXMLFile_20260804_174155247.xml" TargetMode="External"/><Relationship Id="rId3870" Type="http://schemas.openxmlformats.org/officeDocument/2006/relationships/hyperlink" Target="https://nsearchives.nseindia.com/corporate/xbrl/BRSR_946_WebXMLFile_20260804_174155247.xml" TargetMode="External"/><Relationship Id="rId3871" Type="http://schemas.openxmlformats.org/officeDocument/2006/relationships/hyperlink" Target="https://nsearchives.nseindia.com/corporate/xbrl/BRSR_946_WebXMLFile_20260804_174155247.xml" TargetMode="External"/><Relationship Id="rId3872" Type="http://schemas.openxmlformats.org/officeDocument/2006/relationships/hyperlink" Target="https://nsearchives.nseindia.com/corporate/xbrl/BRSR_946_WebXMLFile_20260804_174155247.xml" TargetMode="External"/><Relationship Id="rId3873" Type="http://schemas.openxmlformats.org/officeDocument/2006/relationships/hyperlink" Target="https://nsearchives.nseindia.com/corporate/xbrl/BRSR_946_WebXMLFile_20260804_174155247.xml" TargetMode="External"/><Relationship Id="rId3874" Type="http://schemas.openxmlformats.org/officeDocument/2006/relationships/hyperlink" Target="https://nsearchives.nseindia.com/corporate/xbrl/BRSR_946_WebXMLFile_20260804_174155247.xml" TargetMode="External"/><Relationship Id="rId3875" Type="http://schemas.openxmlformats.org/officeDocument/2006/relationships/hyperlink" Target="https://nsearchives.nseindia.com/corporate/xbrl/BRSR_946_WebXMLFile_20260804_174155247.xml" TargetMode="External"/><Relationship Id="rId3876" Type="http://schemas.openxmlformats.org/officeDocument/2006/relationships/hyperlink" Target="https://nsearchives.nseindia.com/corporate/xbrl/BRSR_946_WebXMLFile_20260804_174155247.xml" TargetMode="External"/><Relationship Id="rId3877" Type="http://schemas.openxmlformats.org/officeDocument/2006/relationships/hyperlink" Target="https://nsearchives.nseindia.com/corporate/xbrl/INTEGRATED_FILING_LI_1670941_21052026082323_WEB.xml" TargetMode="External"/><Relationship Id="rId3878" Type="http://schemas.openxmlformats.org/officeDocument/2006/relationships/hyperlink" Target="https://nsearchives.nseindia.com/corporate/xbrl/BRSR_543526_372026203115_BRSR_WebXMLFile_20260703_210322053.xml" TargetMode="External"/><Relationship Id="rId3879" Type="http://schemas.openxmlformats.org/officeDocument/2006/relationships/hyperlink" Target="https://nsearchives.nseindia.com/corporate/xbrl/BRSR_543526_372026203115_BRSR_WebXMLFile_20260703_210322053.xml" TargetMode="External"/><Relationship Id="rId3880" Type="http://schemas.openxmlformats.org/officeDocument/2006/relationships/hyperlink" Target="https://nsearchives.nseindia.com/corporate/xbrl/INTEGRATED_FILING_LI_1670941_21052026082323_WEB.xml" TargetMode="External"/><Relationship Id="rId3881" Type="http://schemas.openxmlformats.org/officeDocument/2006/relationships/hyperlink" Target="https://nsearchives.nseindia.com/corporate/xbrl/BRSR_543526_372026203115_BRSR_WebXMLFile_20260703_210322053.xml" TargetMode="External"/><Relationship Id="rId3882" Type="http://schemas.openxmlformats.org/officeDocument/2006/relationships/hyperlink" Target="https://nsearchives.nseindia.com/corporate/xbrl/INTEGRATED_FILING_LI_1670941_21052026082323_WEB.xml" TargetMode="External"/><Relationship Id="rId3883" Type="http://schemas.openxmlformats.org/officeDocument/2006/relationships/hyperlink" Target="https://nsearchives.nseindia.com/corporate/xbrl/BRSR_543526_372026203115_BRSR_WebXMLFile_20260703_210322053.xml" TargetMode="External"/><Relationship Id="rId3884" Type="http://schemas.openxmlformats.org/officeDocument/2006/relationships/hyperlink" Target="https://nsearchives.nseindia.com/corporate/BRSR_543526_03072026203116.pdf" TargetMode="External"/><Relationship Id="rId3885" Type="http://schemas.openxmlformats.org/officeDocument/2006/relationships/hyperlink" Target="https://nsearchives.nseindia.com/corporate/BRSR_543526_03072026203116.pdf" TargetMode="External"/><Relationship Id="rId3886" Type="http://schemas.openxmlformats.org/officeDocument/2006/relationships/hyperlink" Target="https://nsearchives.nseindia.com/corporate/xbrl/BRSR_543526_372026203115_BRSR_WebXMLFile_20260703_210322053.xml" TargetMode="External"/><Relationship Id="rId3887" Type="http://schemas.openxmlformats.org/officeDocument/2006/relationships/hyperlink" Target="https://nsearchives.nseindia.com/corporate/xbrl/BRSR_543526_372026203115_BRSR_WebXMLFile_20260703_210322053.xml" TargetMode="External"/><Relationship Id="rId3888" Type="http://schemas.openxmlformats.org/officeDocument/2006/relationships/hyperlink" Target="https://nsearchives.nseindia.com/corporate/xbrl/BRSR_543526_372026203115_BRSR_WebXMLFile_20260703_210322053.xml" TargetMode="External"/><Relationship Id="rId3889" Type="http://schemas.openxmlformats.org/officeDocument/2006/relationships/hyperlink" Target="https://nsearchives.nseindia.com/corporate/xbrl/BRSR_543526_372026203115_BRSR_WebXMLFile_20260703_210322053.xml" TargetMode="External"/><Relationship Id="rId3890" Type="http://schemas.openxmlformats.org/officeDocument/2006/relationships/hyperlink" Target="https://nsearchives.nseindia.com/corporate/xbrl/BRSR_543526_372026203115_BRSR_WebXMLFile_20260703_210322053.xml" TargetMode="External"/><Relationship Id="rId3891" Type="http://schemas.openxmlformats.org/officeDocument/2006/relationships/hyperlink" Target="https://nsearchives.nseindia.com/corporate/xbrl/INTEGRATED_FILING_INDAS_1677939_30052026083920_WEB.xml" TargetMode="External"/><Relationship Id="rId3892" Type="http://schemas.openxmlformats.org/officeDocument/2006/relationships/hyperlink" Target="https://nsearchives.nseindia.com/corporate/BRSR_523457_22072026232027.pdf" TargetMode="External"/><Relationship Id="rId3893" Type="http://schemas.openxmlformats.org/officeDocument/2006/relationships/hyperlink" Target="https://nsearchives.nseindia.com/corporate/BRSR_523457_22072026232027.pdf" TargetMode="External"/><Relationship Id="rId3894" Type="http://schemas.openxmlformats.org/officeDocument/2006/relationships/hyperlink" Target="https://nsearchives.nseindia.com/corporate/xbrl/INTEGRATED_FILING_INDAS_1677939_30052026083920_WEB.xml" TargetMode="External"/><Relationship Id="rId3895" Type="http://schemas.openxmlformats.org/officeDocument/2006/relationships/hyperlink" Target="https://nsearchives.nseindia.com/corporate/xbrl/BRSR_523457_2272026232027_BRSR_WebXMLFile_20260722_232042611.xml" TargetMode="External"/><Relationship Id="rId3896" Type="http://schemas.openxmlformats.org/officeDocument/2006/relationships/hyperlink" Target="https://nsearchives.nseindia.com/corporate/xbrl/INTEGRATED_FILING_INDAS_1677939_30052026083920_WEB.xml" TargetMode="External"/><Relationship Id="rId3897" Type="http://schemas.openxmlformats.org/officeDocument/2006/relationships/hyperlink" Target="https://nsearchives.nseindia.com/corporate/BRSR_523457_22072026232027.pdf" TargetMode="External"/><Relationship Id="rId3898" Type="http://schemas.openxmlformats.org/officeDocument/2006/relationships/hyperlink" Target="https://nsearchives.nseindia.com/corporate/BRSR_523457_22072026232027.pdf" TargetMode="External"/><Relationship Id="rId3899" Type="http://schemas.openxmlformats.org/officeDocument/2006/relationships/hyperlink" Target="https://nsearchives.nseindia.com/corporate/BRSR_523457_22072026232027.pdf" TargetMode="External"/><Relationship Id="rId3900" Type="http://schemas.openxmlformats.org/officeDocument/2006/relationships/hyperlink" Target="https://nsearchives.nseindia.com/corporate/xbrl/BRSR_523457_2272026232027_BRSR_WebXMLFile_20260722_232042611.xml" TargetMode="External"/><Relationship Id="rId3901" Type="http://schemas.openxmlformats.org/officeDocument/2006/relationships/hyperlink" Target="https://nsearchives.nseindia.com/corporate/xbrl/BRSR_523457_2272026232027_BRSR_WebXMLFile_20260722_232042611.xml" TargetMode="External"/><Relationship Id="rId3902" Type="http://schemas.openxmlformats.org/officeDocument/2006/relationships/hyperlink" Target="https://nsearchives.nseindia.com/corporate/xbrl/BRSR_523457_2272026232027_BRSR_WebXMLFile_20260722_232042611.xml" TargetMode="External"/><Relationship Id="rId3903" Type="http://schemas.openxmlformats.org/officeDocument/2006/relationships/hyperlink" Target="https://nsearchives.nseindia.com/corporate/xbrl/BRSR_523457_2272026232027_BRSR_WebXMLFile_20260722_232042611.xml" TargetMode="External"/><Relationship Id="rId3904" Type="http://schemas.openxmlformats.org/officeDocument/2006/relationships/hyperlink" Target="https://nsearchives.nseindia.com/corporate/xbrl/BRSR_523457_2272026232027_BRSR_WebXMLFile_20260722_232042611.xml" TargetMode="External"/><Relationship Id="rId3905" Type="http://schemas.openxmlformats.org/officeDocument/2006/relationships/hyperlink" Target="https://nsearchives.nseindia.com/corporate/xbrl/INTEGRATED_FILING_INDAS_1695044_17072026024426_WEB.xml" TargetMode="External"/><Relationship Id="rId3906" Type="http://schemas.openxmlformats.org/officeDocument/2006/relationships/hyperlink" Target="https://nsearchives.nseindia.com/corporate/xbrl/BRSR_512455_255202621593_BRSR_WebXMLFile_20260525_215936041.xml" TargetMode="External"/><Relationship Id="rId3907" Type="http://schemas.openxmlformats.org/officeDocument/2006/relationships/hyperlink" Target="https://nsearchives.nseindia.com/corporate/xbrl/BRSR_512455_255202621593_BRSR_WebXMLFile_20260525_215936041.xml" TargetMode="External"/><Relationship Id="rId3908" Type="http://schemas.openxmlformats.org/officeDocument/2006/relationships/hyperlink" Target="https://nsearchives.nseindia.com/corporate/xbrl/INTEGRATED_FILING_INDAS_1695044_17072026024426_WEB.xml" TargetMode="External"/><Relationship Id="rId3909" Type="http://schemas.openxmlformats.org/officeDocument/2006/relationships/hyperlink" Target="https://nsearchives.nseindia.com/corporate/xbrl/BRSR_512455_255202621593_BRSR_WebXMLFile_20260525_215936041.xml" TargetMode="External"/><Relationship Id="rId3910" Type="http://schemas.openxmlformats.org/officeDocument/2006/relationships/hyperlink" Target="https://nsearchives.nseindia.com/corporate/xbrl/AR_XBRL_LLOYDSME_16072026150555.xml" TargetMode="External"/><Relationship Id="rId3911" Type="http://schemas.openxmlformats.org/officeDocument/2006/relationships/hyperlink" Target="https://nsearchives.nseindia.com/corporate/xbrl/BRSR_512455_255202621593_BRSR_WebXMLFile_20260525_215936041.xml" TargetMode="External"/><Relationship Id="rId3912" Type="http://schemas.openxmlformats.org/officeDocument/2006/relationships/hyperlink" Target="https://lloyds.in/wp-content/uploads/2026/05/Business-Responsibility-and-Sustainability-Report-FY-2025-26.pdf" TargetMode="External"/><Relationship Id="rId3913" Type="http://schemas.openxmlformats.org/officeDocument/2006/relationships/hyperlink" Target="https://lloyds.in/wp-content/uploads/2026/05/Business-Responsibility-and-Sustainability-Report-FY-2025-26.pdf" TargetMode="External"/><Relationship Id="rId3914" Type="http://schemas.openxmlformats.org/officeDocument/2006/relationships/hyperlink" Target="https://nsearchives.nseindia.com/corporate/xbrl/BRSR_512455_255202621593_BRSR_WebXMLFile_20260525_215936041.xml" TargetMode="External"/><Relationship Id="rId3915" Type="http://schemas.openxmlformats.org/officeDocument/2006/relationships/hyperlink" Target="https://nsearchives.nseindia.com/corporate/xbrl/BRSR_512455_255202621593_BRSR_WebXMLFile_20260525_215936041.xml" TargetMode="External"/><Relationship Id="rId3916" Type="http://schemas.openxmlformats.org/officeDocument/2006/relationships/hyperlink" Target="https://nsearchives.nseindia.com/corporate/xbrl/BRSR_512455_255202621593_BRSR_WebXMLFile_20260525_215936041.xml" TargetMode="External"/><Relationship Id="rId3917" Type="http://schemas.openxmlformats.org/officeDocument/2006/relationships/hyperlink" Target="https://nsearchives.nseindia.com/corporate/xbrl/BRSR_512455_255202621593_BRSR_WebXMLFile_20260525_215936041.xml" TargetMode="External"/><Relationship Id="rId3918" Type="http://schemas.openxmlformats.org/officeDocument/2006/relationships/hyperlink" Target="https://nsearchives.nseindia.com/corporate/xbrl/BRSR_512455_255202621593_BRSR_WebXMLFile_20260525_215936041.xml" TargetMode="External"/><Relationship Id="rId3919" Type="http://schemas.openxmlformats.org/officeDocument/2006/relationships/hyperlink" Target="https://nsearchives.nseindia.com/corporate/xbrl/INTEGRATED_FILING_INDAS_1670063_20052026061320_WEB.xml" TargetMode="External"/><Relationship Id="rId3920" Type="http://schemas.openxmlformats.org/officeDocument/2006/relationships/hyperlink" Target="https://nsearchives.nseindia.com/corporate/xbrl/BRSRLMW500252_BRSR_WebXMLFile_20260629_113612908.xml" TargetMode="External"/><Relationship Id="rId3921" Type="http://schemas.openxmlformats.org/officeDocument/2006/relationships/hyperlink" Target="https://nsearchives.nseindia.com/corporate/xbrl/BRSRLMW500252_BRSR_WebXMLFile_20260629_113612908.xml" TargetMode="External"/><Relationship Id="rId3922" Type="http://schemas.openxmlformats.org/officeDocument/2006/relationships/hyperlink" Target="https://nsearchives.nseindia.com/corporate/xbrl/INTEGRATED_FILING_INDAS_1670063_20052026061320_WEB.xml" TargetMode="External"/><Relationship Id="rId3923" Type="http://schemas.openxmlformats.org/officeDocument/2006/relationships/hyperlink" Target="https://nsearchives.nseindia.com/corporate/xbrl/BRSRLMW500252_BRSR_WebXMLFile_20260629_113612908.xml" TargetMode="External"/><Relationship Id="rId3924" Type="http://schemas.openxmlformats.org/officeDocument/2006/relationships/hyperlink" Target="https://nsearchives.nseindia.com/corporate/xbrl/AR_XBRL_LMW_11082026124122.xml" TargetMode="External"/><Relationship Id="rId3925" Type="http://schemas.openxmlformats.org/officeDocument/2006/relationships/hyperlink" Target="https://nsearchives.nseindia.com/corporate/xbrl/BRSRLMW500252_BRSR_WebXMLFile_20260629_113612908.xml" TargetMode="External"/><Relationship Id="rId3926" Type="http://schemas.openxmlformats.org/officeDocument/2006/relationships/hyperlink" Target="https://nsearchives.nseindia.com/corporate/LAXMIMACH_29062026113540_FILINGBRSR226.pdf" TargetMode="External"/><Relationship Id="rId3927" Type="http://schemas.openxmlformats.org/officeDocument/2006/relationships/hyperlink" Target="https://nsearchives.nseindia.com/corporate/LAXMIMACH_29062026113540_FILINGBRSR226.pdf" TargetMode="External"/><Relationship Id="rId3928" Type="http://schemas.openxmlformats.org/officeDocument/2006/relationships/hyperlink" Target="https://nsearchives.nseindia.com/corporate/xbrl/BRSRLMW500252_BRSR_WebXMLFile_20260629_113612908.xml" TargetMode="External"/><Relationship Id="rId3929" Type="http://schemas.openxmlformats.org/officeDocument/2006/relationships/hyperlink" Target="https://nsearchives.nseindia.com/corporate/xbrl/BRSRLMW500252_BRSR_WebXMLFile_20260629_113612908.xml" TargetMode="External"/><Relationship Id="rId3930" Type="http://schemas.openxmlformats.org/officeDocument/2006/relationships/hyperlink" Target="https://nsearchives.nseindia.com/corporate/xbrl/BRSRLMW500252_BRSR_WebXMLFile_20260629_113612908.xml" TargetMode="External"/><Relationship Id="rId3931" Type="http://schemas.openxmlformats.org/officeDocument/2006/relationships/hyperlink" Target="https://nsearchives.nseindia.com/corporate/xbrl/BRSRLMW500252_BRSR_WebXMLFile_20260629_113612908.xml" TargetMode="External"/><Relationship Id="rId3932" Type="http://schemas.openxmlformats.org/officeDocument/2006/relationships/hyperlink" Target="https://nsearchives.nseindia.com/corporate/xbrl/BRSRLMW500252_BRSR_WebXMLFile_20260629_113612908.xml" TargetMode="External"/><Relationship Id="rId3933" Type="http://schemas.openxmlformats.org/officeDocument/2006/relationships/hyperlink" Target="https://nsearchives.nseindia.com/corporate/xbrl/INTEGRATED_FILING_INDAS_1658756_24042026093612_WEB.xml" TargetMode="External"/><Relationship Id="rId3934" Type="http://schemas.openxmlformats.org/officeDocument/2006/relationships/hyperlink" Target="https://nsearchives.nseindia.com/corporate/xbrl/BRSR_543287_1072026181134_BRSR_WebXMLFile_20260710_181159617.xml" TargetMode="External"/><Relationship Id="rId3935" Type="http://schemas.openxmlformats.org/officeDocument/2006/relationships/hyperlink" Target="https://nsearchives.nseindia.com/corporate/xbrl/BRSR_543287_1072026181134_BRSR_WebXMLFile_20260710_181159617.xml" TargetMode="External"/><Relationship Id="rId3936" Type="http://schemas.openxmlformats.org/officeDocument/2006/relationships/hyperlink" Target="https://nsearchives.nseindia.com/corporate/xbrl/INTEGRATED_FILING_INDAS_1658756_24042026093612_WEB.xml" TargetMode="External"/><Relationship Id="rId3937" Type="http://schemas.openxmlformats.org/officeDocument/2006/relationships/hyperlink" Target="https://nsearchives.nseindia.com/corporate/xbrl/BRSR_543287_1072026181134_BRSR_WebXMLFile_20260710_181159617.xml" TargetMode="External"/><Relationship Id="rId3938" Type="http://schemas.openxmlformats.org/officeDocument/2006/relationships/hyperlink" Target="https://nsearchives.nseindia.com/corporate/xbrl/AR_XBRL_LODHA_23092026183610.xml" TargetMode="External"/><Relationship Id="rId3939" Type="http://schemas.openxmlformats.org/officeDocument/2006/relationships/hyperlink" Target="https://nsearchives.nseindia.com/corporate/xbrl/BRSR_543287_1072026181134_BRSR_WebXMLFile_20260710_181159617.xml" TargetMode="External"/><Relationship Id="rId3940" Type="http://schemas.openxmlformats.org/officeDocument/2006/relationships/hyperlink" Target="https://nsearchives.nseindia.com/corporate/xbrl/BRSR_543287_1072026181134_BRSR_WebXMLFile_20260710_181159617.xml" TargetMode="External"/><Relationship Id="rId3941" Type="http://schemas.openxmlformats.org/officeDocument/2006/relationships/hyperlink" Target="https://nsearchives.nseindia.com/corporate/xbrl/BRSR_543287_1072026181134_BRSR_WebXMLFile_20260710_181159617.xml" TargetMode="External"/><Relationship Id="rId3942" Type="http://schemas.openxmlformats.org/officeDocument/2006/relationships/hyperlink" Target="https://nsearchives.nseindia.com/corporate/xbrl/BRSR_543287_1072026181134_BRSR_WebXMLFile_20260710_181159617.xml" TargetMode="External"/><Relationship Id="rId3943" Type="http://schemas.openxmlformats.org/officeDocument/2006/relationships/hyperlink" Target="https://nsearchives.nseindia.com/corporate/xbrl/BRSR_543287_1072026181134_BRSR_WebXMLFile_20260710_181159617.xml" TargetMode="External"/><Relationship Id="rId3944" Type="http://schemas.openxmlformats.org/officeDocument/2006/relationships/hyperlink" Target="https://nsearchives.nseindia.com/corporate/xbrl/BRSR_543287_1072026181134_BRSR_WebXMLFile_20260710_181159617.xml" TargetMode="External"/><Relationship Id="rId3945" Type="http://schemas.openxmlformats.org/officeDocument/2006/relationships/hyperlink" Target="https://nsearchives.nseindia.com/corporate/xbrl/BRSR_543287_1072026181134_BRSR_WebXMLFile_20260710_181159617.xml" TargetMode="External"/><Relationship Id="rId3946" Type="http://schemas.openxmlformats.org/officeDocument/2006/relationships/hyperlink" Target="https://nsearchives.nseindia.com/corporate/xbrl/BRSR_543287_1072026181134_BRSR_WebXMLFile_20260710_181159617.xml" TargetMode="External"/><Relationship Id="rId3947" Type="http://schemas.openxmlformats.org/officeDocument/2006/relationships/hyperlink" Target="https://nsearchives.nseindia.com/corporate/xbrl/INTEGRATED_FILING_INDAS_1664542_07052026062845_WEB.xml" TargetMode="External"/><Relationship Id="rId3948" Type="http://schemas.openxmlformats.org/officeDocument/2006/relationships/hyperlink" Target="https://nsearchives.nseindia.com/corporate/xbrl/BRSR2026_BRSR_WebXMLFile_20260514_190140086.xml" TargetMode="External"/><Relationship Id="rId3949" Type="http://schemas.openxmlformats.org/officeDocument/2006/relationships/hyperlink" Target="https://nsearchives.nseindia.com/corporate/xbrl/BRSR2026_BRSR_WebXMLFile_20260514_190140086.xml" TargetMode="External"/><Relationship Id="rId3950" Type="http://schemas.openxmlformats.org/officeDocument/2006/relationships/hyperlink" Target="https://nsearchives.nseindia.com/corporate/xbrl/INTEGRATED_FILING_INDAS_1664542_07052026062845_WEB.xml" TargetMode="External"/><Relationship Id="rId3951" Type="http://schemas.openxmlformats.org/officeDocument/2006/relationships/hyperlink" Target="https://nsearchives.nseindia.com/corporate/xbrl/BRSR2026_BRSR_WebXMLFile_20260514_190140086.xml" TargetMode="External"/><Relationship Id="rId3952" Type="http://schemas.openxmlformats.org/officeDocument/2006/relationships/hyperlink" Target="https://nsearchives.nseindia.com/corporate/xbrl/AR_XBRL_LT_04072026095927.xml" TargetMode="External"/><Relationship Id="rId3953" Type="http://schemas.openxmlformats.org/officeDocument/2006/relationships/hyperlink" Target="https://nsearchives.nseindia.com/corporate/xbrl/BRSR2026_BRSR_WebXMLFile_20260514_190140086.xml" TargetMode="External"/><Relationship Id="rId3954" Type="http://schemas.openxmlformats.org/officeDocument/2006/relationships/hyperlink" Target="https://nsearchives.nseindia.com/corporate/xbrl/BRSR2026_BRSR_WebXMLFile_20260514_190140086.xml" TargetMode="External"/><Relationship Id="rId3955" Type="http://schemas.openxmlformats.org/officeDocument/2006/relationships/hyperlink" Target="https://nsearchives.nseindia.com/corporate/xbrl/BRSR2026_BRSR_WebXMLFile_20260514_190140086.xml" TargetMode="External"/><Relationship Id="rId3956" Type="http://schemas.openxmlformats.org/officeDocument/2006/relationships/hyperlink" Target="https://nsearchives.nseindia.com/corporate/xbrl/BRSR2026_BRSR_WebXMLFile_20260514_190140086.xml" TargetMode="External"/><Relationship Id="rId3957" Type="http://schemas.openxmlformats.org/officeDocument/2006/relationships/hyperlink" Target="https://nsearchives.nseindia.com/corporate/xbrl/BRSR2026_BRSR_WebXMLFile_20260514_190140086.xml" TargetMode="External"/><Relationship Id="rId3958" Type="http://schemas.openxmlformats.org/officeDocument/2006/relationships/hyperlink" Target="https://nsearchives.nseindia.com/corporate/xbrl/BRSR2026_BRSR_WebXMLFile_20260514_190140086.xml" TargetMode="External"/><Relationship Id="rId3959" Type="http://schemas.openxmlformats.org/officeDocument/2006/relationships/hyperlink" Target="https://nsearchives.nseindia.com/corporate/xbrl/BRSR2026_BRSR_WebXMLFile_20260514_190140086.xml" TargetMode="External"/><Relationship Id="rId3960" Type="http://schemas.openxmlformats.org/officeDocument/2006/relationships/hyperlink" Target="https://nsearchives.nseindia.com/corporate/xbrl/BRSR2026_BRSR_WebXMLFile_20260514_190140086.xml" TargetMode="External"/><Relationship Id="rId3961" Type="http://schemas.openxmlformats.org/officeDocument/2006/relationships/hyperlink" Target="https://nsearchives.nseindia.com/corporate/xbrl/INTEGRATED_FILING_NBFC_INDAS_1658717_24042026082053_WEB.xml" TargetMode="External"/><Relationship Id="rId3962" Type="http://schemas.openxmlformats.org/officeDocument/2006/relationships/hyperlink" Target="https://nsearchives.nseindia.com/corporate/xbrl/BRSR_533519_452026211647_BRSR_WebXMLFile_20260602_163925125.xml" TargetMode="External"/><Relationship Id="rId3963" Type="http://schemas.openxmlformats.org/officeDocument/2006/relationships/hyperlink" Target="https://nsearchives.nseindia.com/corporate/xbrl/BRSR_533519_452026211647_BRSR_WebXMLFile_20260602_163925125.xml" TargetMode="External"/><Relationship Id="rId3964" Type="http://schemas.openxmlformats.org/officeDocument/2006/relationships/hyperlink" Target="https://nsearchives.nseindia.com/corporate/xbrl/INTEGRATED_FILING_NBFC_INDAS_1658717_24042026082053_WEB.xml" TargetMode="External"/><Relationship Id="rId3965" Type="http://schemas.openxmlformats.org/officeDocument/2006/relationships/hyperlink" Target="https://nsearchives.nseindia.com/corporate/xbrl/BRSR_533519_452026211647_BRSR_WebXMLFile_20260602_163925125.xml" TargetMode="External"/><Relationship Id="rId3966" Type="http://schemas.openxmlformats.org/officeDocument/2006/relationships/hyperlink" Target="https://nsearchives.nseindia.com/corporate/xbrl/INTEGRATED_FILING_NBFC_INDAS_1658717_24042026082053_WEB.xml" TargetMode="External"/><Relationship Id="rId3967" Type="http://schemas.openxmlformats.org/officeDocument/2006/relationships/hyperlink" Target="https://nsearchives.nseindia.com/corporate/xbrl/BRSR_533519_452026211647_BRSR_WebXMLFile_20260602_163925125.xml" TargetMode="External"/><Relationship Id="rId3968" Type="http://schemas.openxmlformats.org/officeDocument/2006/relationships/hyperlink" Target="https://nsearchives.nseindia.com/corporate/BRSR_533519_04052026211647.pdf" TargetMode="External"/><Relationship Id="rId3969" Type="http://schemas.openxmlformats.org/officeDocument/2006/relationships/hyperlink" Target="https://nsearchives.nseindia.com/corporate/BRSR_533519_04052026211647.pdf" TargetMode="External"/><Relationship Id="rId3970" Type="http://schemas.openxmlformats.org/officeDocument/2006/relationships/hyperlink" Target="https://nsearchives.nseindia.com/corporate/xbrl/BRSR_533519_452026211647_BRSR_WebXMLFile_20260602_163925125.xml" TargetMode="External"/><Relationship Id="rId3971" Type="http://schemas.openxmlformats.org/officeDocument/2006/relationships/hyperlink" Target="https://nsearchives.nseindia.com/corporate/xbrl/BRSR_533519_452026211647_BRSR_WebXMLFile_20260602_163925125.xml" TargetMode="External"/><Relationship Id="rId3972" Type="http://schemas.openxmlformats.org/officeDocument/2006/relationships/hyperlink" Target="https://nsearchives.nseindia.com/corporate/xbrl/BRSR_533519_452026211647_BRSR_WebXMLFile_20260602_163925125.xml" TargetMode="External"/><Relationship Id="rId3973" Type="http://schemas.openxmlformats.org/officeDocument/2006/relationships/hyperlink" Target="https://nsearchives.nseindia.com/corporate/xbrl/BRSR_533519_452026211647_BRSR_WebXMLFile_20260602_163925125.xml" TargetMode="External"/><Relationship Id="rId3974" Type="http://schemas.openxmlformats.org/officeDocument/2006/relationships/hyperlink" Target="https://nsearchives.nseindia.com/corporate/xbrl/BRSR_533519_452026211647_BRSR_WebXMLFile_20260602_163925125.xml" TargetMode="External"/><Relationship Id="rId3975" Type="http://schemas.openxmlformats.org/officeDocument/2006/relationships/hyperlink" Target="https://nsearchives.nseindia.com/corporate/xbrl/INTEGRATED_FILING_INDAS_1667476_14052026115122_WEB.xml" TargetMode="External"/><Relationship Id="rId3976" Type="http://schemas.openxmlformats.org/officeDocument/2006/relationships/hyperlink" Target="https://nsearchives.nseindia.com/corporate/xbrl/BRSR_2472_WebXMLFile_20260908_110549281.xml" TargetMode="External"/><Relationship Id="rId3977" Type="http://schemas.openxmlformats.org/officeDocument/2006/relationships/hyperlink" Target="https://nsearchives.nseindia.com/corporate/xbrl/BRSR_2472_WebXMLFile_20260908_110549281.xml" TargetMode="External"/><Relationship Id="rId3978" Type="http://schemas.openxmlformats.org/officeDocument/2006/relationships/hyperlink" Target="https://nsearchives.nseindia.com/corporate/xbrl/INTEGRATED_FILING_INDAS_1667476_14052026115122_WEB.xml" TargetMode="External"/><Relationship Id="rId3979" Type="http://schemas.openxmlformats.org/officeDocument/2006/relationships/hyperlink" Target="https://nsearchives.nseindia.com/corporate/xbrl/BRSR_2472_WebXMLFile_20260908_110549281.xml" TargetMode="External"/><Relationship Id="rId3980" Type="http://schemas.openxmlformats.org/officeDocument/2006/relationships/hyperlink" Target="https://nsearchives.nseindia.com/corporate/xbrl/INTEGRATED_FILING_INDAS_1667476_14052026115122_WEB.xml" TargetMode="External"/><Relationship Id="rId3981" Type="http://schemas.openxmlformats.org/officeDocument/2006/relationships/hyperlink" Target="https://nsearchives.nseindia.com/corporate/xbrl/BRSR_2472_WebXMLFile_20260908_110549281.xml" TargetMode="External"/><Relationship Id="rId3982" Type="http://schemas.openxmlformats.org/officeDocument/2006/relationships/hyperlink" Target="https://nsearchives.nseindia.com/corporate/xbrl/BRSR_2472_WebXMLFile_20260908_110549281.xml" TargetMode="External"/><Relationship Id="rId3983" Type="http://schemas.openxmlformats.org/officeDocument/2006/relationships/hyperlink" Target="https://nsearchives.nseindia.com/corporate/xbrl/BRSR_2472_WebXMLFile_20260908_110549281.xml" TargetMode="External"/><Relationship Id="rId3984" Type="http://schemas.openxmlformats.org/officeDocument/2006/relationships/hyperlink" Target="https://nsearchives.nseindia.com/corporate/xbrl/BRSR_2472_WebXMLFile_20260908_110549281.xml" TargetMode="External"/><Relationship Id="rId3985" Type="http://schemas.openxmlformats.org/officeDocument/2006/relationships/hyperlink" Target="https://nsearchives.nseindia.com/corporate/xbrl/BRSR_2472_WebXMLFile_20260908_110549281.xml" TargetMode="External"/><Relationship Id="rId3986" Type="http://schemas.openxmlformats.org/officeDocument/2006/relationships/hyperlink" Target="https://nsearchives.nseindia.com/corporate/xbrl/BRSR_2472_WebXMLFile_20260908_110549281.xml" TargetMode="External"/><Relationship Id="rId3987" Type="http://schemas.openxmlformats.org/officeDocument/2006/relationships/hyperlink" Target="https://nsearchives.nseindia.com/corporate/xbrl/BRSR_2472_WebXMLFile_20260908_110549281.xml" TargetMode="External"/><Relationship Id="rId3988" Type="http://schemas.openxmlformats.org/officeDocument/2006/relationships/hyperlink" Target="https://nsearchives.nseindia.com/corporate/xbrl/BRSR_2472_WebXMLFile_20260908_110549281.xml" TargetMode="External"/><Relationship Id="rId3989" Type="http://schemas.openxmlformats.org/officeDocument/2006/relationships/hyperlink" Target="https://nsearchives.nseindia.com/corporate/xbrl/INTEGRATED_FILING_INDAS_1657839_23042026051744_WEB.xml" TargetMode="External"/><Relationship Id="rId3990" Type="http://schemas.openxmlformats.org/officeDocument/2006/relationships/hyperlink" Target="https://nsearchives.nseindia.com/corporate/xbrl/NSEBRSRXml_BRSR_WebXMLFile_20260511_131728572.xml" TargetMode="External"/><Relationship Id="rId3991" Type="http://schemas.openxmlformats.org/officeDocument/2006/relationships/hyperlink" Target="https://nsearchives.nseindia.com/corporate/xbrl/NSEBRSRXml_BRSR_WebXMLFile_20260511_131728572.xml" TargetMode="External"/><Relationship Id="rId3992" Type="http://schemas.openxmlformats.org/officeDocument/2006/relationships/hyperlink" Target="https://nsearchives.nseindia.com/corporate/xbrl/INTEGRATED_FILING_INDAS_1657839_23042026051744_WEB.xml" TargetMode="External"/><Relationship Id="rId3993" Type="http://schemas.openxmlformats.org/officeDocument/2006/relationships/hyperlink" Target="https://nsearchives.nseindia.com/corporate/xbrl/NSEBRSRXml_BRSR_WebXMLFile_20260511_131728572.xml" TargetMode="External"/><Relationship Id="rId3994" Type="http://schemas.openxmlformats.org/officeDocument/2006/relationships/hyperlink" Target="https://nsearchives.nseindia.com/corporate/xbrl/AR_XBRL_LTM_30062026143802.xml" TargetMode="External"/><Relationship Id="rId3995" Type="http://schemas.openxmlformats.org/officeDocument/2006/relationships/hyperlink" Target="https://nsearchives.nseindia.com/corporate/xbrl/NSEBRSRXml_BRSR_WebXMLFile_20260511_131728572.xml" TargetMode="External"/><Relationship Id="rId3996" Type="http://schemas.openxmlformats.org/officeDocument/2006/relationships/hyperlink" Target="https://www.ltm.com/content/dam/ltimcorporatewebsite/annual-report-2026/ltm-limited-iar-2025-26-brsr.pdf" TargetMode="External"/><Relationship Id="rId3997" Type="http://schemas.openxmlformats.org/officeDocument/2006/relationships/hyperlink" Target="https://www.ltm.com/content/dam/ltimcorporatewebsite/annual-report-2026/ltm-limited-iar-2025-26-brsr.pdf" TargetMode="External"/><Relationship Id="rId3998" Type="http://schemas.openxmlformats.org/officeDocument/2006/relationships/hyperlink" Target="https://nsearchives.nseindia.com/corporate/xbrl/NSEBRSRXml_BRSR_WebXMLFile_20260511_131728572.xml" TargetMode="External"/><Relationship Id="rId3999" Type="http://schemas.openxmlformats.org/officeDocument/2006/relationships/hyperlink" Target="https://nsearchives.nseindia.com/corporate/xbrl/NSEBRSRXml_BRSR_WebXMLFile_20260511_131728572.xml" TargetMode="External"/><Relationship Id="rId4000" Type="http://schemas.openxmlformats.org/officeDocument/2006/relationships/hyperlink" Target="https://nsearchives.nseindia.com/corporate/xbrl/NSEBRSRXml_BRSR_WebXMLFile_20260511_131728572.xml" TargetMode="External"/><Relationship Id="rId4001" Type="http://schemas.openxmlformats.org/officeDocument/2006/relationships/hyperlink" Target="https://nsearchives.nseindia.com/corporate/xbrl/NSEBRSRXml_BRSR_WebXMLFile_20260511_131728572.xml" TargetMode="External"/><Relationship Id="rId4002" Type="http://schemas.openxmlformats.org/officeDocument/2006/relationships/hyperlink" Target="https://nsearchives.nseindia.com/corporate/xbrl/NSEBRSRXml_BRSR_WebXMLFile_20260511_131728572.xml" TargetMode="External"/><Relationship Id="rId4003" Type="http://schemas.openxmlformats.org/officeDocument/2006/relationships/hyperlink" Target="https://nsearchives.nseindia.com/corporate/xbrl/INTEGRATED_FILING_INDAS_1663802_05052026071318_WEB.xml" TargetMode="External"/><Relationship Id="rId4004" Type="http://schemas.openxmlformats.org/officeDocument/2006/relationships/hyperlink" Target="https://nsearchives.nseindia.com/corporate/BRSR_540115_09052026224401.pdf" TargetMode="External"/><Relationship Id="rId4005" Type="http://schemas.openxmlformats.org/officeDocument/2006/relationships/hyperlink" Target="https://nsearchives.nseindia.com/corporate/BRSR_540115_09052026224401.pdf" TargetMode="External"/><Relationship Id="rId4006" Type="http://schemas.openxmlformats.org/officeDocument/2006/relationships/hyperlink" Target="https://nsearchives.nseindia.com/corporate/xbrl/INTEGRATED_FILING_INDAS_1663802_05052026071318_WEB.xml" TargetMode="External"/><Relationship Id="rId4007" Type="http://schemas.openxmlformats.org/officeDocument/2006/relationships/hyperlink" Target="https://nsearchives.nseindia.com/corporate/xbrl/BRSR_540115_95202622441_BRSR_WebXMLFile_20260509_224420045.xml" TargetMode="External"/><Relationship Id="rId4008" Type="http://schemas.openxmlformats.org/officeDocument/2006/relationships/hyperlink" Target="https://nsearchives.nseindia.com/corporate/xbrl/INTEGRATED_FILING_INDAS_1663802_05052026071318_WEB.xml" TargetMode="External"/><Relationship Id="rId4009" Type="http://schemas.openxmlformats.org/officeDocument/2006/relationships/hyperlink" Target="https://nsearchives.nseindia.com/corporate/BRSR_540115_09052026224401.pdf" TargetMode="External"/><Relationship Id="rId4010" Type="http://schemas.openxmlformats.org/officeDocument/2006/relationships/hyperlink" Target="https://nsearchives.nseindia.com/corporate/BRSR_540115_09052026224401.pdf" TargetMode="External"/><Relationship Id="rId4011" Type="http://schemas.openxmlformats.org/officeDocument/2006/relationships/hyperlink" Target="https://nsearchives.nseindia.com/corporate/BRSR_540115_09052026224401.pdf" TargetMode="External"/><Relationship Id="rId4012" Type="http://schemas.openxmlformats.org/officeDocument/2006/relationships/hyperlink" Target="https://nsearchives.nseindia.com/corporate/xbrl/BRSR_540115_95202622441_BRSR_WebXMLFile_20260509_224420045.xml" TargetMode="External"/><Relationship Id="rId4013" Type="http://schemas.openxmlformats.org/officeDocument/2006/relationships/hyperlink" Target="https://nsearchives.nseindia.com/corporate/xbrl/BRSR_540115_95202622441_BRSR_WebXMLFile_20260509_224420045.xml" TargetMode="External"/><Relationship Id="rId4014" Type="http://schemas.openxmlformats.org/officeDocument/2006/relationships/hyperlink" Target="https://nsearchives.nseindia.com/corporate/xbrl/BRSR_540115_95202622441_BRSR_WebXMLFile_20260509_224420045.xml" TargetMode="External"/><Relationship Id="rId4015" Type="http://schemas.openxmlformats.org/officeDocument/2006/relationships/hyperlink" Target="https://nsearchives.nseindia.com/corporate/xbrl/BRSR_540115_95202622441_BRSR_WebXMLFile_20260509_224420045.xml" TargetMode="External"/><Relationship Id="rId4016" Type="http://schemas.openxmlformats.org/officeDocument/2006/relationships/hyperlink" Target="https://nsearchives.nseindia.com/corporate/xbrl/BRSR_540115_95202622441_BRSR_WebXMLFile_20260509_224420045.xml" TargetMode="External"/><Relationship Id="rId4017" Type="http://schemas.openxmlformats.org/officeDocument/2006/relationships/hyperlink" Target="https://nsearchives.nseindia.com/corporate/xbrl/INTEGRATED_FILING_INDAS_1664758_08052026120241_WEB.xml" TargetMode="External"/><Relationship Id="rId4018" Type="http://schemas.openxmlformats.org/officeDocument/2006/relationships/hyperlink" Target="https://www.lupin.com/integrated-report-2026/img/reports/business-responsibility_sustainability-report.pdf" TargetMode="External"/><Relationship Id="rId4019" Type="http://schemas.openxmlformats.org/officeDocument/2006/relationships/hyperlink" Target="https://nsearchives.nseindia.com/corporate/xbrl/BRSR_500257_1372026211217_BRSR_WebXMLFile_20260713_211241171.xml" TargetMode="External"/><Relationship Id="rId4020" Type="http://schemas.openxmlformats.org/officeDocument/2006/relationships/hyperlink" Target="https://nsearchives.nseindia.com/corporate/xbrl/INTEGRATED_FILING_INDAS_1664758_08052026120241_WEB.xml" TargetMode="External"/><Relationship Id="rId4021" Type="http://schemas.openxmlformats.org/officeDocument/2006/relationships/hyperlink" Target="https://nsearchives.nseindia.com/corporate/xbrl/BRSR_500257_1372026211217_BRSR_WebXMLFile_20260713_211241171.xml" TargetMode="External"/><Relationship Id="rId4022" Type="http://schemas.openxmlformats.org/officeDocument/2006/relationships/hyperlink" Target="https://nsearchives.nseindia.com/corporate/xbrl/AR_XBRL_LUPIN_01092026201951.xml" TargetMode="External"/><Relationship Id="rId4023" Type="http://schemas.openxmlformats.org/officeDocument/2006/relationships/hyperlink" Target="https://www.lupin.com/integrated-report-2026/img/reports/business-responsibility_sustainability-report.pdf" TargetMode="External"/><Relationship Id="rId4024" Type="http://schemas.openxmlformats.org/officeDocument/2006/relationships/hyperlink" Target="https://nsearchives.nseindia.com/corporate/xbrl/BRSR_500257_1372026211217_BRSR_WebXMLFile_20260713_211241171.xml" TargetMode="External"/><Relationship Id="rId4025" Type="http://schemas.openxmlformats.org/officeDocument/2006/relationships/hyperlink" Target="https://nsearchives.nseindia.com/corporate/xbrl/BRSR_500257_1372026211217_BRSR_WebXMLFile_20260713_211241171.xml" TargetMode="External"/><Relationship Id="rId4026" Type="http://schemas.openxmlformats.org/officeDocument/2006/relationships/hyperlink" Target="https://nsearchives.nseindia.com/corporate/xbrl/BRSR_500257_1372026211217_BRSR_WebXMLFile_20260713_211241171.xml" TargetMode="External"/><Relationship Id="rId4027" Type="http://schemas.openxmlformats.org/officeDocument/2006/relationships/hyperlink" Target="https://nsearchives.nseindia.com/corporate/xbrl/BRSR_500257_1372026211217_BRSR_WebXMLFile_20260713_211241171.xml" TargetMode="External"/><Relationship Id="rId4028" Type="http://schemas.openxmlformats.org/officeDocument/2006/relationships/hyperlink" Target="https://nsearchives.nseindia.com/corporate/xbrl/BRSR_500257_1372026211217_BRSR_WebXMLFile_20260713_211241171.xml" TargetMode="External"/><Relationship Id="rId4029" Type="http://schemas.openxmlformats.org/officeDocument/2006/relationships/hyperlink" Target="https://nsearchives.nseindia.com/corporate/xbrl/BRSR_500257_1372026211217_BRSR_WebXMLFile_20260713_211241171.xml" TargetMode="External"/><Relationship Id="rId4030" Type="http://schemas.openxmlformats.org/officeDocument/2006/relationships/hyperlink" Target="https://nsearchives.nseindia.com/corporate/xbrl/BRSR_500257_1372026211217_BRSR_WebXMLFile_20260713_211241171.xml" TargetMode="External"/><Relationship Id="rId4031" Type="http://schemas.openxmlformats.org/officeDocument/2006/relationships/hyperlink" Target="https://nsearchives.nseindia.com/corporate/xbrl/INTEGRATED_FILING_INDAS_1663643_05052026042738_WEB.xml" TargetMode="External"/><Relationship Id="rId4032" Type="http://schemas.openxmlformats.org/officeDocument/2006/relationships/hyperlink" Target="https://nsearchives.nseindia.com/corporate/BRSR_500520_04072026182143.pdf" TargetMode="External"/><Relationship Id="rId4033" Type="http://schemas.openxmlformats.org/officeDocument/2006/relationships/hyperlink" Target="https://nsearchives.nseindia.com/corporate/BRSR_500520_04072026182143.pdf" TargetMode="External"/><Relationship Id="rId4034" Type="http://schemas.openxmlformats.org/officeDocument/2006/relationships/hyperlink" Target="https://nsearchives.nseindia.com/corporate/xbrl/INTEGRATED_FILING_INDAS_1663643_05052026042738_WEB.xml" TargetMode="External"/><Relationship Id="rId4035" Type="http://schemas.openxmlformats.org/officeDocument/2006/relationships/hyperlink" Target="https://nsearchives.nseindia.com/corporate/xbrl/BRSR_500520_472026182143_BRSR_WebXMLFile_20260704_182159464.xml" TargetMode="External"/><Relationship Id="rId4036" Type="http://schemas.openxmlformats.org/officeDocument/2006/relationships/hyperlink" Target="https://nsearchives.nseindia.com/corporate/xbrl/AR_XBRL_M&amp;M_27082026124459.xml" TargetMode="External"/><Relationship Id="rId4037" Type="http://schemas.openxmlformats.org/officeDocument/2006/relationships/hyperlink" Target="https://nsearchives.nseindia.com/corporate/BRSR_500520_04072026182143.pdf" TargetMode="External"/><Relationship Id="rId4038" Type="http://schemas.openxmlformats.org/officeDocument/2006/relationships/hyperlink" Target="https://nsearchives.nseindia.com/corporate/xbrl/BRSR_500520_472026182143_BRSR_WebXMLFile_20260704_182159464.xml" TargetMode="External"/><Relationship Id="rId4039" Type="http://schemas.openxmlformats.org/officeDocument/2006/relationships/hyperlink" Target="https://nsearchives.nseindia.com/corporate/xbrl/BRSR_500520_472026182143_BRSR_WebXMLFile_20260704_182159464.xml" TargetMode="External"/><Relationship Id="rId4040" Type="http://schemas.openxmlformats.org/officeDocument/2006/relationships/hyperlink" Target="https://nsearchives.nseindia.com/corporate/xbrl/BRSR_500520_472026182143_BRSR_WebXMLFile_20260704_182159464.xml" TargetMode="External"/><Relationship Id="rId4041" Type="http://schemas.openxmlformats.org/officeDocument/2006/relationships/hyperlink" Target="https://nsearchives.nseindia.com/corporate/xbrl/BRSR_500520_472026182143_BRSR_WebXMLFile_20260704_182159464.xml" TargetMode="External"/><Relationship Id="rId4042" Type="http://schemas.openxmlformats.org/officeDocument/2006/relationships/hyperlink" Target="https://nsearchives.nseindia.com/corporate/xbrl/BRSR_500520_472026182143_BRSR_WebXMLFile_20260704_182159464.xml" TargetMode="External"/><Relationship Id="rId4043" Type="http://schemas.openxmlformats.org/officeDocument/2006/relationships/hyperlink" Target="https://nsearchives.nseindia.com/corporate/xbrl/BRSR_500520_472026182143_BRSR_WebXMLFile_20260704_182159464.xml" TargetMode="External"/><Relationship Id="rId4044" Type="http://schemas.openxmlformats.org/officeDocument/2006/relationships/hyperlink" Target="https://nsearchives.nseindia.com/corporate/xbrl/BRSR_500520_472026182143_BRSR_WebXMLFile_20260704_182159464.xml" TargetMode="External"/><Relationship Id="rId4045" Type="http://schemas.openxmlformats.org/officeDocument/2006/relationships/hyperlink" Target="https://nsearchives.nseindia.com/corporate/xbrl/INTEGRATED_FILING_NBFC_INDAS_1658716_24042026082047_WEB.xml" TargetMode="External"/><Relationship Id="rId4046" Type="http://schemas.openxmlformats.org/officeDocument/2006/relationships/hyperlink" Target="https://nsearchives.nseindia.com/corporate/xbrl/BRSRxml2026_BRSR_WebXMLFile_20260625_234922531.xml" TargetMode="External"/><Relationship Id="rId4047" Type="http://schemas.openxmlformats.org/officeDocument/2006/relationships/hyperlink" Target="https://nsearchives.nseindia.com/corporate/xbrl/BRSRxml2026_BRSR_WebXMLFile_20260625_234922531.xml" TargetMode="External"/><Relationship Id="rId4048" Type="http://schemas.openxmlformats.org/officeDocument/2006/relationships/hyperlink" Target="https://nsearchives.nseindia.com/corporate/xbrl/INTEGRATED_FILING_NBFC_INDAS_1658716_24042026082047_WEB.xml" TargetMode="External"/><Relationship Id="rId4049" Type="http://schemas.openxmlformats.org/officeDocument/2006/relationships/hyperlink" Target="https://nsearchives.nseindia.com/corporate/xbrl/BRSRxml2026_BRSR_WebXMLFile_20260625_234922531.xml" TargetMode="External"/><Relationship Id="rId4050" Type="http://schemas.openxmlformats.org/officeDocument/2006/relationships/hyperlink" Target="https://nsearchives.nseindia.com/corporate/xbrl/INTEGRATED_FILING_NBFC_INDAS_1658716_24042026082047_WEB.xml" TargetMode="External"/><Relationship Id="rId4051" Type="http://schemas.openxmlformats.org/officeDocument/2006/relationships/hyperlink" Target="https://nsearchives.nseindia.com/corporate/xbrl/BRSRxml2026_BRSR_WebXMLFile_20260625_234922531.xml" TargetMode="External"/><Relationship Id="rId4052" Type="http://schemas.openxmlformats.org/officeDocument/2006/relationships/hyperlink" Target="https://nsearchives.nseindia.com/corporate/M_MFIN_25062026234858_SEIntimationBRSRSigned.pdf" TargetMode="External"/><Relationship Id="rId4053" Type="http://schemas.openxmlformats.org/officeDocument/2006/relationships/hyperlink" Target="https://nsearchives.nseindia.com/corporate/M_MFIN_25062026234858_SEIntimationBRSRSigned.pdf" TargetMode="External"/><Relationship Id="rId4054" Type="http://schemas.openxmlformats.org/officeDocument/2006/relationships/hyperlink" Target="https://nsearchives.nseindia.com/corporate/xbrl/BRSRxml2026_BRSR_WebXMLFile_20260625_234922531.xml" TargetMode="External"/><Relationship Id="rId4055" Type="http://schemas.openxmlformats.org/officeDocument/2006/relationships/hyperlink" Target="https://nsearchives.nseindia.com/corporate/xbrl/BRSRxml2026_BRSR_WebXMLFile_20260625_234922531.xml" TargetMode="External"/><Relationship Id="rId4056" Type="http://schemas.openxmlformats.org/officeDocument/2006/relationships/hyperlink" Target="https://nsearchives.nseindia.com/corporate/xbrl/BRSRxml2026_BRSR_WebXMLFile_20260625_234922531.xml" TargetMode="External"/><Relationship Id="rId4057" Type="http://schemas.openxmlformats.org/officeDocument/2006/relationships/hyperlink" Target="https://nsearchives.nseindia.com/corporate/xbrl/BRSRxml2026_BRSR_WebXMLFile_20260625_234922531.xml" TargetMode="External"/><Relationship Id="rId4058" Type="http://schemas.openxmlformats.org/officeDocument/2006/relationships/hyperlink" Target="https://nsearchives.nseindia.com/corporate/xbrl/BRSRxml2026_BRSR_WebXMLFile_20260625_234922531.xml" TargetMode="External"/><Relationship Id="rId4059" Type="http://schemas.openxmlformats.org/officeDocument/2006/relationships/hyperlink" Target="https://nsearchives.nseindia.com/corporate/xbrl/INTEGRATED_FILING_BANKING_1655517_20042026072125_WEB.xml" TargetMode="External"/><Relationship Id="rId4060" Type="http://schemas.openxmlformats.org/officeDocument/2006/relationships/hyperlink" Target="https://nsearchives.nseindia.com/corporate/xbrl/BRSR_532525_662026202144_BRSR_WebXMLFile_20260606_202159675.xml" TargetMode="External"/><Relationship Id="rId4061" Type="http://schemas.openxmlformats.org/officeDocument/2006/relationships/hyperlink" Target="https://nsearchives.nseindia.com/corporate/xbrl/BRSR_532525_662026202144_BRSR_WebXMLFile_20260606_202159675.xml" TargetMode="External"/><Relationship Id="rId4062" Type="http://schemas.openxmlformats.org/officeDocument/2006/relationships/hyperlink" Target="https://nsearchives.nseindia.com/corporate/xbrl/INTEGRATED_FILING_BANKING_1655517_20042026072125_WEB.xml" TargetMode="External"/><Relationship Id="rId4063" Type="http://schemas.openxmlformats.org/officeDocument/2006/relationships/hyperlink" Target="https://nsearchives.nseindia.com/corporate/xbrl/BRSR_532525_662026202144_BRSR_WebXMLFile_20260606_202159675.xml" TargetMode="External"/><Relationship Id="rId4064" Type="http://schemas.openxmlformats.org/officeDocument/2006/relationships/hyperlink" Target="https://nsearchives.nseindia.com/corporate/xbrl/INTEGRATED_FILING_BANKING_1655517_20042026072125_WEB.xml" TargetMode="External"/><Relationship Id="rId4065" Type="http://schemas.openxmlformats.org/officeDocument/2006/relationships/hyperlink" Target="https://nsearchives.nseindia.com/corporate/xbrl/BRSR_532525_662026202144_BRSR_WebXMLFile_20260606_202159675.xml" TargetMode="External"/><Relationship Id="rId4066" Type="http://schemas.openxmlformats.org/officeDocument/2006/relationships/hyperlink" Target="https://nsearchives.nseindia.com/corporate/xbrl/BRSR_532525_662026202144_BRSR_WebXMLFile_20260606_202159675.xml" TargetMode="External"/><Relationship Id="rId4067" Type="http://schemas.openxmlformats.org/officeDocument/2006/relationships/hyperlink" Target="https://nsearchives.nseindia.com/corporate/xbrl/BRSR_532525_662026202144_BRSR_WebXMLFile_20260606_202159675.xml" TargetMode="External"/><Relationship Id="rId4068" Type="http://schemas.openxmlformats.org/officeDocument/2006/relationships/hyperlink" Target="https://nsearchives.nseindia.com/corporate/xbrl/BRSR_532525_662026202144_BRSR_WebXMLFile_20260606_202159675.xml" TargetMode="External"/><Relationship Id="rId4069" Type="http://schemas.openxmlformats.org/officeDocument/2006/relationships/hyperlink" Target="https://nsearchives.nseindia.com/corporate/xbrl/BRSR_532525_662026202144_BRSR_WebXMLFile_20260606_202159675.xml" TargetMode="External"/><Relationship Id="rId4070" Type="http://schemas.openxmlformats.org/officeDocument/2006/relationships/hyperlink" Target="https://nsearchives.nseindia.com/corporate/xbrl/BRSR_532525_662026202144_BRSR_WebXMLFile_20260606_202159675.xml" TargetMode="External"/><Relationship Id="rId4071" Type="http://schemas.openxmlformats.org/officeDocument/2006/relationships/hyperlink" Target="https://nsearchives.nseindia.com/corporate/xbrl/BRSR_532525_662026202144_BRSR_WebXMLFile_20260606_202159675.xml" TargetMode="External"/><Relationship Id="rId4072" Type="http://schemas.openxmlformats.org/officeDocument/2006/relationships/hyperlink" Target="https://nsearchives.nseindia.com/corporate/xbrl/BRSR_532525_662026202144_BRSR_WebXMLFile_20260606_202159675.xml" TargetMode="External"/><Relationship Id="rId4073" Type="http://schemas.openxmlformats.org/officeDocument/2006/relationships/hyperlink" Target="https://nsearchives.nseindia.com/corporate/xbrl/INTEGRATED_FILING_NBFC_INDAS_1657367_22042026070147_WEB.xml" TargetMode="External"/><Relationship Id="rId4074" Type="http://schemas.openxmlformats.org/officeDocument/2006/relationships/hyperlink" Target="https://nsearchives.nseindia.com/corporate/xbrl/BRSR_500266_47202618611_BRSR_WebXMLFile_20260704_180756828.xml" TargetMode="External"/><Relationship Id="rId4075" Type="http://schemas.openxmlformats.org/officeDocument/2006/relationships/hyperlink" Target="https://nsearchives.nseindia.com/corporate/xbrl/BRSR_500266_47202618611_BRSR_WebXMLFile_20260704_180756828.xml" TargetMode="External"/><Relationship Id="rId4076" Type="http://schemas.openxmlformats.org/officeDocument/2006/relationships/hyperlink" Target="https://nsearchives.nseindia.com/corporate/xbrl/INTEGRATED_FILING_NBFC_INDAS_1657367_22042026070147_WEB.xml" TargetMode="External"/><Relationship Id="rId4077" Type="http://schemas.openxmlformats.org/officeDocument/2006/relationships/hyperlink" Target="https://nsearchives.nseindia.com/corporate/xbrl/BRSR_500266_47202618611_BRSR_WebXMLFile_20260704_180756828.xml" TargetMode="External"/><Relationship Id="rId4078" Type="http://schemas.openxmlformats.org/officeDocument/2006/relationships/hyperlink" Target="https://nsearchives.nseindia.com/corporate/xbrl/INTEGRATED_FILING_NBFC_INDAS_1657367_22042026070147_WEB.xml" TargetMode="External"/><Relationship Id="rId4079" Type="http://schemas.openxmlformats.org/officeDocument/2006/relationships/hyperlink" Target="https://nsearchives.nseindia.com/corporate/xbrl/BRSR_500266_47202618611_BRSR_WebXMLFile_20260704_180756828.xml" TargetMode="External"/><Relationship Id="rId4080" Type="http://schemas.openxmlformats.org/officeDocument/2006/relationships/hyperlink" Target="https://nsearchives.nseindia.com/corporate/xbrl/BRSR_500266_47202618611_BRSR_WebXMLFile_20260704_180756828.xml" TargetMode="External"/><Relationship Id="rId4081" Type="http://schemas.openxmlformats.org/officeDocument/2006/relationships/hyperlink" Target="https://nsearchives.nseindia.com/corporate/xbrl/BRSR_500266_47202618611_BRSR_WebXMLFile_20260704_180756828.xml" TargetMode="External"/><Relationship Id="rId4082" Type="http://schemas.openxmlformats.org/officeDocument/2006/relationships/hyperlink" Target="https://nsearchives.nseindia.com/corporate/xbrl/BRSR_500266_47202618611_BRSR_WebXMLFile_20260704_180756828.xml" TargetMode="External"/><Relationship Id="rId4083" Type="http://schemas.openxmlformats.org/officeDocument/2006/relationships/hyperlink" Target="https://nsearchives.nseindia.com/corporate/xbrl/BRSR_500266_47202618611_BRSR_WebXMLFile_20260704_180756828.xml" TargetMode="External"/><Relationship Id="rId4084" Type="http://schemas.openxmlformats.org/officeDocument/2006/relationships/hyperlink" Target="https://nsearchives.nseindia.com/corporate/xbrl/BRSR_500266_47202618611_BRSR_WebXMLFile_20260704_180756828.xml" TargetMode="External"/><Relationship Id="rId4085" Type="http://schemas.openxmlformats.org/officeDocument/2006/relationships/hyperlink" Target="https://nsearchives.nseindia.com/corporate/xbrl/BRSR_500266_47202618611_BRSR_WebXMLFile_20260704_180756828.xml" TargetMode="External"/><Relationship Id="rId4086" Type="http://schemas.openxmlformats.org/officeDocument/2006/relationships/hyperlink" Target="https://nsearchives.nseindia.com/corporate/xbrl/BRSR_500266_47202618611_BRSR_WebXMLFile_20260704_180756828.xml" TargetMode="External"/><Relationship Id="rId4087" Type="http://schemas.openxmlformats.org/officeDocument/2006/relationships/hyperlink" Target="https://nsearchives.nseindia.com/corporate/xbrl/INTEGRATED_FILING_NBFC_INDAS_1699244_22072026034829_WEB.xml" TargetMode="External"/><Relationship Id="rId4088" Type="http://schemas.openxmlformats.org/officeDocument/2006/relationships/hyperlink" Target="https://nsearchives.nseindia.com/corporate/xbrl/BRSR_531213_2072026194038_BRSR_WebXMLFile_20260720_194054984.xml" TargetMode="External"/><Relationship Id="rId4089" Type="http://schemas.openxmlformats.org/officeDocument/2006/relationships/hyperlink" Target="https://nsearchives.nseindia.com/corporate/xbrl/BRSR_531213_2072026194038_BRSR_WebXMLFile_20260720_194054984.xml" TargetMode="External"/><Relationship Id="rId4090" Type="http://schemas.openxmlformats.org/officeDocument/2006/relationships/hyperlink" Target="https://nsearchives.nseindia.com/corporate/xbrl/INTEGRATED_FILING_NBFC_INDAS_1699244_22072026034829_WEB.xml" TargetMode="External"/><Relationship Id="rId4091" Type="http://schemas.openxmlformats.org/officeDocument/2006/relationships/hyperlink" Target="https://nsearchives.nseindia.com/corporate/xbrl/BRSR_531213_2072026194038_BRSR_WebXMLFile_20260720_194054984.xml" TargetMode="External"/><Relationship Id="rId4092" Type="http://schemas.openxmlformats.org/officeDocument/2006/relationships/hyperlink" Target="https://nsearchives.nseindia.com/corporate/xbrl/INTEGRATED_FILING_NBFC_INDAS_1699244_22072026034829_WEB.xml" TargetMode="External"/><Relationship Id="rId4093" Type="http://schemas.openxmlformats.org/officeDocument/2006/relationships/hyperlink" Target="https://nsearchives.nseindia.com/corporate/xbrl/BRSR_531213_2072026194038_BRSR_WebXMLFile_20260720_194054984.xml" TargetMode="External"/><Relationship Id="rId4094" Type="http://schemas.openxmlformats.org/officeDocument/2006/relationships/hyperlink" Target="https://nsearchives.nseindia.com/corporate/xbrl/BRSR_531213_2072026194038_BRSR_WebXMLFile_20260720_194054984.xml" TargetMode="External"/><Relationship Id="rId4095" Type="http://schemas.openxmlformats.org/officeDocument/2006/relationships/hyperlink" Target="https://nsearchives.nseindia.com/corporate/xbrl/BRSR_531213_2072026194038_BRSR_WebXMLFile_20260720_194054984.xml" TargetMode="External"/><Relationship Id="rId4096" Type="http://schemas.openxmlformats.org/officeDocument/2006/relationships/hyperlink" Target="https://nsearchives.nseindia.com/corporate/xbrl/BRSR_531213_2072026194038_BRSR_WebXMLFile_20260720_194054984.xml" TargetMode="External"/><Relationship Id="rId4097" Type="http://schemas.openxmlformats.org/officeDocument/2006/relationships/hyperlink" Target="https://nsearchives.nseindia.com/corporate/xbrl/BRSR_531213_2072026194038_BRSR_WebXMLFile_20260720_194054984.xml" TargetMode="External"/><Relationship Id="rId4098" Type="http://schemas.openxmlformats.org/officeDocument/2006/relationships/hyperlink" Target="https://nsearchives.nseindia.com/corporate/xbrl/BRSR_531213_2072026194038_BRSR_WebXMLFile_20260720_194054984.xml" TargetMode="External"/><Relationship Id="rId4099" Type="http://schemas.openxmlformats.org/officeDocument/2006/relationships/hyperlink" Target="https://nsearchives.nseindia.com/corporate/xbrl/BRSR_531213_2072026194038_BRSR_WebXMLFile_20260720_194054984.xml" TargetMode="External"/><Relationship Id="rId4100" Type="http://schemas.openxmlformats.org/officeDocument/2006/relationships/hyperlink" Target="https://nsearchives.nseindia.com/corporate/xbrl/BRSR_531213_2072026194038_BRSR_WebXMLFile_20260720_194054984.xml" TargetMode="External"/><Relationship Id="rId4101" Type="http://schemas.openxmlformats.org/officeDocument/2006/relationships/hyperlink" Target="https://nsearchives.nseindia.com/corporate/xbrl/INTEGRATED_FILING_INDAS_1669686_19052026112343_WEB.xml" TargetMode="External"/><Relationship Id="rId4102" Type="http://schemas.openxmlformats.org/officeDocument/2006/relationships/hyperlink" Target="https://nsearchives.nseindia.com/corporate/xbrl/BRSR_FY_2025-26_BRSR_WebXMLFile_20260709_170026957.xml" TargetMode="External"/><Relationship Id="rId4103" Type="http://schemas.openxmlformats.org/officeDocument/2006/relationships/hyperlink" Target="https://nsearchives.nseindia.com/corporate/xbrl/BRSR_FY_2025-26_BRSR_WebXMLFile_20260709_170026957.xml" TargetMode="External"/><Relationship Id="rId4104" Type="http://schemas.openxmlformats.org/officeDocument/2006/relationships/hyperlink" Target="https://nsearchives.nseindia.com/corporate/xbrl/INTEGRATED_FILING_INDAS_1669686_19052026112343_WEB.xml" TargetMode="External"/><Relationship Id="rId4105" Type="http://schemas.openxmlformats.org/officeDocument/2006/relationships/hyperlink" Target="https://nsearchives.nseindia.com/corporate/xbrl/BRSR_FY_2025-26_BRSR_WebXMLFile_20260709_170026957.xml" TargetMode="External"/><Relationship Id="rId4106" Type="http://schemas.openxmlformats.org/officeDocument/2006/relationships/hyperlink" Target="https://nsearchives.nseindia.com/corporate/xbrl/AR_XBRL_MANKIND_02092026225222.xml" TargetMode="External"/><Relationship Id="rId4107" Type="http://schemas.openxmlformats.org/officeDocument/2006/relationships/hyperlink" Target="https://nsearchives.nseindia.com/corporate/xbrl/BRSR_FY_2025-26_BRSR_WebXMLFile_20260709_170026957.xml" TargetMode="External"/><Relationship Id="rId4108" Type="http://schemas.openxmlformats.org/officeDocument/2006/relationships/hyperlink" Target="https://nsearchives.nseindia.com/corporate/MANKIND1_09072026170010_BRSRFY2025_26_sd.pdf" TargetMode="External"/><Relationship Id="rId4109" Type="http://schemas.openxmlformats.org/officeDocument/2006/relationships/hyperlink" Target="https://nsearchives.nseindia.com/corporate/MANKIND1_09072026170010_BRSRFY2025_26_sd.pdf" TargetMode="External"/><Relationship Id="rId4110" Type="http://schemas.openxmlformats.org/officeDocument/2006/relationships/hyperlink" Target="https://nsearchives.nseindia.com/corporate/xbrl/BRSR_FY_2025-26_BRSR_WebXMLFile_20260709_170026957.xml" TargetMode="External"/><Relationship Id="rId4111" Type="http://schemas.openxmlformats.org/officeDocument/2006/relationships/hyperlink" Target="https://nsearchives.nseindia.com/corporate/xbrl/BRSR_FY_2025-26_BRSR_WebXMLFile_20260709_170026957.xml" TargetMode="External"/><Relationship Id="rId4112" Type="http://schemas.openxmlformats.org/officeDocument/2006/relationships/hyperlink" Target="https://nsearchives.nseindia.com/corporate/xbrl/BRSR_FY_2025-26_BRSR_WebXMLFile_20260709_170026957.xml" TargetMode="External"/><Relationship Id="rId4113" Type="http://schemas.openxmlformats.org/officeDocument/2006/relationships/hyperlink" Target="https://nsearchives.nseindia.com/corporate/xbrl/BRSR_FY_2025-26_BRSR_WebXMLFile_20260709_170026957.xml" TargetMode="External"/><Relationship Id="rId4114" Type="http://schemas.openxmlformats.org/officeDocument/2006/relationships/hyperlink" Target="https://nsearchives.nseindia.com/corporate/xbrl/BRSR_FY_2025-26_BRSR_WebXMLFile_20260709_170026957.xml" TargetMode="External"/><Relationship Id="rId4115" Type="http://schemas.openxmlformats.org/officeDocument/2006/relationships/hyperlink" Target="https://nsearchives.nseindia.com/corporate/xbrl/INTEGRATED_FILING_INDAS_1663919_05052026104820_WEB.xml" TargetMode="External"/><Relationship Id="rId4116" Type="http://schemas.openxmlformats.org/officeDocument/2006/relationships/hyperlink" Target="https://nsearchives.nseindia.com/corporate/BRSR_531642_09072026151053.pdf" TargetMode="External"/><Relationship Id="rId4117" Type="http://schemas.openxmlformats.org/officeDocument/2006/relationships/hyperlink" Target="https://nsearchives.nseindia.com/corporate/BRSR_531642_09072026151053.pdf" TargetMode="External"/><Relationship Id="rId4118" Type="http://schemas.openxmlformats.org/officeDocument/2006/relationships/hyperlink" Target="https://nsearchives.nseindia.com/corporate/xbrl/INTEGRATED_FILING_INDAS_1663919_05052026104820_WEB.xml" TargetMode="External"/><Relationship Id="rId4119" Type="http://schemas.openxmlformats.org/officeDocument/2006/relationships/hyperlink" Target="https://nsearchives.nseindia.com/corporate/xbrl/BRSR_531642_972026151053_BRSR_WebXMLFile_20260709_160429910.xml" TargetMode="External"/><Relationship Id="rId4120" Type="http://schemas.openxmlformats.org/officeDocument/2006/relationships/hyperlink" Target="https://nsearchives.nseindia.com/corporate/xbrl/AR_XBRL_MARICO_04092026180928.xml" TargetMode="External"/><Relationship Id="rId4121" Type="http://schemas.openxmlformats.org/officeDocument/2006/relationships/hyperlink" Target="https://nsearchives.nseindia.com/corporate/BRSR_531642_09072026151053.pdf" TargetMode="External"/><Relationship Id="rId4122" Type="http://schemas.openxmlformats.org/officeDocument/2006/relationships/hyperlink" Target="https://nsearchives.nseindia.com/corporate/BRSR_531642_09072026151053.pdf" TargetMode="External"/><Relationship Id="rId4123" Type="http://schemas.openxmlformats.org/officeDocument/2006/relationships/hyperlink" Target="https://nsearchives.nseindia.com/corporate/BRSR_531642_09072026151053.pdf" TargetMode="External"/><Relationship Id="rId4124" Type="http://schemas.openxmlformats.org/officeDocument/2006/relationships/hyperlink" Target="https://nsearchives.nseindia.com/corporate/xbrl/BRSR_531642_972026151053_BRSR_WebXMLFile_20260709_160429910.xml" TargetMode="External"/><Relationship Id="rId4125" Type="http://schemas.openxmlformats.org/officeDocument/2006/relationships/hyperlink" Target="https://nsearchives.nseindia.com/corporate/xbrl/BRSR_531642_972026151053_BRSR_WebXMLFile_20260709_160429910.xml" TargetMode="External"/><Relationship Id="rId4126" Type="http://schemas.openxmlformats.org/officeDocument/2006/relationships/hyperlink" Target="https://nsearchives.nseindia.com/corporate/xbrl/BRSR_531642_972026151053_BRSR_WebXMLFile_20260709_160429910.xml" TargetMode="External"/><Relationship Id="rId4127" Type="http://schemas.openxmlformats.org/officeDocument/2006/relationships/hyperlink" Target="https://nsearchives.nseindia.com/corporate/xbrl/BRSR_531642_972026151053_BRSR_WebXMLFile_20260709_160429910.xml" TargetMode="External"/><Relationship Id="rId4128" Type="http://schemas.openxmlformats.org/officeDocument/2006/relationships/hyperlink" Target="https://nsearchives.nseindia.com/corporate/xbrl/BRSR_531642_972026151053_BRSR_WebXMLFile_20260709_160429910.xml" TargetMode="External"/><Relationship Id="rId4129" Type="http://schemas.openxmlformats.org/officeDocument/2006/relationships/hyperlink" Target="https://nsearchives.nseindia.com/corporate/xbrl/INTEGRATED_FILING_INDAS_1660694_28042026092749_WEB.xml" TargetMode="External"/><Relationship Id="rId4130" Type="http://schemas.openxmlformats.org/officeDocument/2006/relationships/hyperlink" Target="https://nsearchives.nseindia.com/corporate/xbrl/BRSR_2143_WebXMLFile_20260808_220104161.xml" TargetMode="External"/><Relationship Id="rId4131" Type="http://schemas.openxmlformats.org/officeDocument/2006/relationships/hyperlink" Target="https://nsearchives.nseindia.com/corporate/xbrl/BRSR_2143_WebXMLFile_20260808_220104161.xml" TargetMode="External"/><Relationship Id="rId4132" Type="http://schemas.openxmlformats.org/officeDocument/2006/relationships/hyperlink" Target="https://nsearchives.nseindia.com/corporate/xbrl/INTEGRATED_FILING_INDAS_1660694_28042026092749_WEB.xml" TargetMode="External"/><Relationship Id="rId4133" Type="http://schemas.openxmlformats.org/officeDocument/2006/relationships/hyperlink" Target="https://nsearchives.nseindia.com/corporate/xbrl/BRSR_2143_WebXMLFile_20260808_220104161.xml" TargetMode="External"/><Relationship Id="rId4134" Type="http://schemas.openxmlformats.org/officeDocument/2006/relationships/hyperlink" Target="https://nsearchives.nseindia.com/corporate/xbrl/AR_XBRL_MARUTI_08102026183654.xml" TargetMode="External"/><Relationship Id="rId4135" Type="http://schemas.openxmlformats.org/officeDocument/2006/relationships/hyperlink" Target="https://nsearchives.nseindia.com/corporate/xbrl/BRSR_2143_WebXMLFile_20260808_220104161.xml" TargetMode="External"/><Relationship Id="rId4136" Type="http://schemas.openxmlformats.org/officeDocument/2006/relationships/hyperlink" Target="https://nsearchives.nseindia.com/corporate/xbrl/BRSR_2143_WebXMLFile_20260808_220104161.xml" TargetMode="External"/><Relationship Id="rId4137" Type="http://schemas.openxmlformats.org/officeDocument/2006/relationships/hyperlink" Target="https://nsearchives.nseindia.com/corporate/xbrl/BRSR_2143_WebXMLFile_20260808_220104161.xml" TargetMode="External"/><Relationship Id="rId4138" Type="http://schemas.openxmlformats.org/officeDocument/2006/relationships/hyperlink" Target="https://nsearchives.nseindia.com/corporate/xbrl/BRSR_2143_WebXMLFile_20260808_220104161.xml" TargetMode="External"/><Relationship Id="rId4139" Type="http://schemas.openxmlformats.org/officeDocument/2006/relationships/hyperlink" Target="https://nsearchives.nseindia.com/corporate/xbrl/BRSR_2143_WebXMLFile_20260808_220104161.xml" TargetMode="External"/><Relationship Id="rId4140" Type="http://schemas.openxmlformats.org/officeDocument/2006/relationships/hyperlink" Target="https://nsearchives.nseindia.com/corporate/xbrl/BRSR_2143_WebXMLFile_20260808_220104161.xml" TargetMode="External"/><Relationship Id="rId4141" Type="http://schemas.openxmlformats.org/officeDocument/2006/relationships/hyperlink" Target="https://nsearchives.nseindia.com/corporate/xbrl/BRSR_2143_WebXMLFile_20260808_220104161.xml" TargetMode="External"/><Relationship Id="rId4142" Type="http://schemas.openxmlformats.org/officeDocument/2006/relationships/hyperlink" Target="https://nsearchives.nseindia.com/corporate/xbrl/BRSR_2143_WebXMLFile_20260808_220104161.xml" TargetMode="External"/><Relationship Id="rId4143" Type="http://schemas.openxmlformats.org/officeDocument/2006/relationships/hyperlink" Target="https://nsearchives.nseindia.com/corporate/xbrl/INTEGRATED_FILING_INDAS_1670731_21052026060716_WEB.xml" TargetMode="External"/><Relationship Id="rId4144" Type="http://schemas.openxmlformats.org/officeDocument/2006/relationships/hyperlink" Target="https://nsearchives.nseindia.com/corporate/BRSR_543220_08072026204839.pdf" TargetMode="External"/><Relationship Id="rId4145" Type="http://schemas.openxmlformats.org/officeDocument/2006/relationships/hyperlink" Target="https://nsearchives.nseindia.com/corporate/BRSR_543220_08072026204839.pdf" TargetMode="External"/><Relationship Id="rId4146" Type="http://schemas.openxmlformats.org/officeDocument/2006/relationships/hyperlink" Target="https://nsearchives.nseindia.com/corporate/xbrl/INTEGRATED_FILING_INDAS_1670731_21052026060716_WEB.xml" TargetMode="External"/><Relationship Id="rId4147" Type="http://schemas.openxmlformats.org/officeDocument/2006/relationships/hyperlink" Target="https://nsearchives.nseindia.com/corporate/xbrl/BRSR_543220_872026204839_BRSR_WebXMLFile_20260708_204852975.xml" TargetMode="External"/><Relationship Id="rId4148" Type="http://schemas.openxmlformats.org/officeDocument/2006/relationships/hyperlink" Target="https://nsearchives.nseindia.com/corporate/xbrl/AR_XBRL_MAXHEALTH_31082026124016.xml" TargetMode="External"/><Relationship Id="rId4149" Type="http://schemas.openxmlformats.org/officeDocument/2006/relationships/hyperlink" Target="https://nsearchives.nseindia.com/corporate/BRSR_543220_08072026204839.pdf" TargetMode="External"/><Relationship Id="rId4150" Type="http://schemas.openxmlformats.org/officeDocument/2006/relationships/hyperlink" Target="https://nsearchives.nseindia.com/corporate/xbrl/BRSR_543220_872026204839_BRSR_WebXMLFile_20260708_204852975.xml" TargetMode="External"/><Relationship Id="rId4151" Type="http://schemas.openxmlformats.org/officeDocument/2006/relationships/hyperlink" Target="https://nsearchives.nseindia.com/corporate/xbrl/BRSR_543220_872026204839_BRSR_WebXMLFile_20260708_204852975.xml" TargetMode="External"/><Relationship Id="rId4152" Type="http://schemas.openxmlformats.org/officeDocument/2006/relationships/hyperlink" Target="https://nsearchives.nseindia.com/corporate/xbrl/BRSR_543220_872026204839_BRSR_WebXMLFile_20260708_204852975.xml" TargetMode="External"/><Relationship Id="rId4153" Type="http://schemas.openxmlformats.org/officeDocument/2006/relationships/hyperlink" Target="https://nsearchives.nseindia.com/corporate/xbrl/BRSR_543220_872026204839_BRSR_WebXMLFile_20260708_204852975.xml" TargetMode="External"/><Relationship Id="rId4154" Type="http://schemas.openxmlformats.org/officeDocument/2006/relationships/hyperlink" Target="https://nsearchives.nseindia.com/corporate/xbrl/BRSR_543220_872026204839_BRSR_WebXMLFile_20260708_204852975.xml" TargetMode="External"/><Relationship Id="rId4155" Type="http://schemas.openxmlformats.org/officeDocument/2006/relationships/hyperlink" Target="https://nsearchives.nseindia.com/corporate/xbrl/BRSR_543220_872026204839_BRSR_WebXMLFile_20260708_204852975.xml" TargetMode="External"/><Relationship Id="rId4156" Type="http://schemas.openxmlformats.org/officeDocument/2006/relationships/hyperlink" Target="https://nsearchives.nseindia.com/corporate/xbrl/BRSR_543220_872026204839_BRSR_WebXMLFile_20260708_204852975.xml" TargetMode="External"/><Relationship Id="rId4157" Type="http://schemas.openxmlformats.org/officeDocument/2006/relationships/hyperlink" Target="https://nsearchives.nseindia.com/corporate/xbrl/INTEGRATED_FILING_INDAS_1662701_30042026104119_WEB.xml" TargetMode="External"/><Relationship Id="rId4158" Type="http://schemas.openxmlformats.org/officeDocument/2006/relationships/hyperlink" Target="https://nsearchives.nseindia.com/corporate/xbrl/BRSR_17585_WebXMLFile_20260804_233837946.xml" TargetMode="External"/><Relationship Id="rId4159" Type="http://schemas.openxmlformats.org/officeDocument/2006/relationships/hyperlink" Target="https://nsearchives.nseindia.com/corporate/xbrl/BRSR_17585_WebXMLFile_20260804_233837946.xml" TargetMode="External"/><Relationship Id="rId4160" Type="http://schemas.openxmlformats.org/officeDocument/2006/relationships/hyperlink" Target="https://nsearchives.nseindia.com/corporate/xbrl/INTEGRATED_FILING_INDAS_1662701_30042026104119_WEB.xml" TargetMode="External"/><Relationship Id="rId4161" Type="http://schemas.openxmlformats.org/officeDocument/2006/relationships/hyperlink" Target="https://nsearchives.nseindia.com/corporate/xbrl/BRSR_17585_WebXMLFile_20260804_233837946.xml" TargetMode="External"/><Relationship Id="rId4162" Type="http://schemas.openxmlformats.org/officeDocument/2006/relationships/hyperlink" Target="https://nsearchives.nseindia.com/corporate/xbrl/AR_XBRL_MAZDOCK_25092026121031.xml" TargetMode="External"/><Relationship Id="rId4163" Type="http://schemas.openxmlformats.org/officeDocument/2006/relationships/hyperlink" Target="https://nsearchives.nseindia.com/corporate/xbrl/BRSR_17585_WebXMLFile_20260804_233837946.xml" TargetMode="External"/><Relationship Id="rId4164" Type="http://schemas.openxmlformats.org/officeDocument/2006/relationships/hyperlink" Target="https://nsearchives.nseindia.com/corporate/xbrl/BRSR_17585_WebXMLFile_20260804_233837946.xml" TargetMode="External"/><Relationship Id="rId4165" Type="http://schemas.openxmlformats.org/officeDocument/2006/relationships/hyperlink" Target="https://nsearchives.nseindia.com/corporate/xbrl/BRSR_17585_WebXMLFile_20260804_233837946.xml" TargetMode="External"/><Relationship Id="rId4166" Type="http://schemas.openxmlformats.org/officeDocument/2006/relationships/hyperlink" Target="https://nsearchives.nseindia.com/corporate/xbrl/BRSR_17585_WebXMLFile_20260804_233837946.xml" TargetMode="External"/><Relationship Id="rId4167" Type="http://schemas.openxmlformats.org/officeDocument/2006/relationships/hyperlink" Target="https://nsearchives.nseindia.com/corporate/xbrl/BRSR_17585_WebXMLFile_20260804_233837946.xml" TargetMode="External"/><Relationship Id="rId4168" Type="http://schemas.openxmlformats.org/officeDocument/2006/relationships/hyperlink" Target="https://nsearchives.nseindia.com/corporate/xbrl/BRSR_17585_WebXMLFile_20260804_233837946.xml" TargetMode="External"/><Relationship Id="rId4169" Type="http://schemas.openxmlformats.org/officeDocument/2006/relationships/hyperlink" Target="https://nsearchives.nseindia.com/corporate/xbrl/BRSR_17585_WebXMLFile_20260804_233837946.xml" TargetMode="External"/><Relationship Id="rId4170" Type="http://schemas.openxmlformats.org/officeDocument/2006/relationships/hyperlink" Target="https://nsearchives.nseindia.com/corporate/xbrl/BRSR_17585_WebXMLFile_20260804_233837946.xml" TargetMode="External"/><Relationship Id="rId4171" Type="http://schemas.openxmlformats.org/officeDocument/2006/relationships/hyperlink" Target="https://nsearchives.nseindia.com/corporate/xbrl/INTEGRATED_FILING_INDAS_1667160_14052026061031_WEB.xml" TargetMode="External"/><Relationship Id="rId4172" Type="http://schemas.openxmlformats.org/officeDocument/2006/relationships/hyperlink" Target="https://nsearchives.nseindia.com/corporate/xbrl/BRSR_20051_WebXMLFile_20260821_183417381.xml" TargetMode="External"/><Relationship Id="rId4173" Type="http://schemas.openxmlformats.org/officeDocument/2006/relationships/hyperlink" Target="https://nsearchives.nseindia.com/corporate/xbrl/BRSR_20051_WebXMLFile_20260821_183417381.xml" TargetMode="External"/><Relationship Id="rId4174" Type="http://schemas.openxmlformats.org/officeDocument/2006/relationships/hyperlink" Target="https://nsearchives.nseindia.com/corporate/xbrl/INTEGRATED_FILING_INDAS_1667160_14052026061031_WEB.xml" TargetMode="External"/><Relationship Id="rId4175" Type="http://schemas.openxmlformats.org/officeDocument/2006/relationships/hyperlink" Target="https://nsearchives.nseindia.com/corporate/xbrl/BRSR_20051_WebXMLFile_20260821_183417381.xml" TargetMode="External"/><Relationship Id="rId4176" Type="http://schemas.openxmlformats.org/officeDocument/2006/relationships/hyperlink" Target="https://nsearchives.nseindia.com/corporate/xbrl/AR_XBRL_MEDANTA_15102026191408.xml" TargetMode="External"/><Relationship Id="rId4177" Type="http://schemas.openxmlformats.org/officeDocument/2006/relationships/hyperlink" Target="https://nsearchives.nseindia.com/corporate/xbrl/BRSR_20051_WebXMLFile_20260821_183417381.xml" TargetMode="External"/><Relationship Id="rId4178" Type="http://schemas.openxmlformats.org/officeDocument/2006/relationships/hyperlink" Target="https://medanta.s3.ap-south-1.amazonaws.com/reports/August2026/neTR0rNCacXMHOhGLbja3Wy1yyROtM-metaR2xvYmFsIEhlYWx0aCBBUiAyNS0yNi5wZGY=-.pdf" TargetMode="External"/><Relationship Id="rId4179" Type="http://schemas.openxmlformats.org/officeDocument/2006/relationships/hyperlink" Target="https://medanta.s3.ap-south-1.amazonaws.com/reports/August2026/neTR0rNCacXMHOhGLbja3Wy1yyROtM-metaR2xvYmFsIEhlYWx0aCBBUiAyNS0yNi5wZGY=-.pdf" TargetMode="External"/><Relationship Id="rId4180" Type="http://schemas.openxmlformats.org/officeDocument/2006/relationships/hyperlink" Target="https://nsearchives.nseindia.com/corporate/xbrl/BRSR_20051_WebXMLFile_20260821_183417381.xml" TargetMode="External"/><Relationship Id="rId4181" Type="http://schemas.openxmlformats.org/officeDocument/2006/relationships/hyperlink" Target="https://nsearchives.nseindia.com/corporate/xbrl/BRSR_20051_WebXMLFile_20260821_183417381.xml" TargetMode="External"/><Relationship Id="rId4182" Type="http://schemas.openxmlformats.org/officeDocument/2006/relationships/hyperlink" Target="https://nsearchives.nseindia.com/corporate/xbrl/BRSR_20051_WebXMLFile_20260821_183417381.xml" TargetMode="External"/><Relationship Id="rId4183" Type="http://schemas.openxmlformats.org/officeDocument/2006/relationships/hyperlink" Target="https://nsearchives.nseindia.com/corporate/xbrl/BRSR_20051_WebXMLFile_20260821_183417381.xml" TargetMode="External"/><Relationship Id="rId4184" Type="http://schemas.openxmlformats.org/officeDocument/2006/relationships/hyperlink" Target="https://nsearchives.nseindia.com/corporate/xbrl/BRSR_20051_WebXMLFile_20260821_183417381.xml" TargetMode="External"/><Relationship Id="rId4185" Type="http://schemas.openxmlformats.org/officeDocument/2006/relationships/hyperlink" Target="https://nsearchives.nseindia.com/corporate/xbrl/INTEGRATED_FILING_INDAS_1664240_06052026090814_WEB.xml" TargetMode="External"/><Relationship Id="rId4186" Type="http://schemas.openxmlformats.org/officeDocument/2006/relationships/hyperlink" Target="https://nsearchives.nseindia.com/corporate/xbrl/BRSR_26469_WebXMLFile_20260824_212250866.xml" TargetMode="External"/><Relationship Id="rId4187" Type="http://schemas.openxmlformats.org/officeDocument/2006/relationships/hyperlink" Target="https://nsearchives.nseindia.com/corporate/xbrl/BRSR_26469_WebXMLFile_20260824_212250866.xml" TargetMode="External"/><Relationship Id="rId4188" Type="http://schemas.openxmlformats.org/officeDocument/2006/relationships/hyperlink" Target="https://nsearchives.nseindia.com/corporate/xbrl/INTEGRATED_FILING_INDAS_1664240_06052026090814_WEB.xml" TargetMode="External"/><Relationship Id="rId4189" Type="http://schemas.openxmlformats.org/officeDocument/2006/relationships/hyperlink" Target="https://nsearchives.nseindia.com/corporate/xbrl/BRSR_26469_WebXMLFile_20260824_212250866.xml" TargetMode="External"/><Relationship Id="rId4190" Type="http://schemas.openxmlformats.org/officeDocument/2006/relationships/hyperlink" Target="https://nsearchives.nseindia.com/corporate/xbrl/AR_XBRL_MEESHO_17102026220909.xml" TargetMode="External"/><Relationship Id="rId4191" Type="http://schemas.openxmlformats.org/officeDocument/2006/relationships/hyperlink" Target="https://nsearchives.nseindia.com/corporate/xbrl/BRSR_26469_WebXMLFile_20260824_212250866.xml" TargetMode="External"/><Relationship Id="rId4192" Type="http://schemas.openxmlformats.org/officeDocument/2006/relationships/hyperlink" Target="https://nsearchives.nseindia.com/corporate/BRSR_544632_24082026212237.pdf" TargetMode="External"/><Relationship Id="rId4193" Type="http://schemas.openxmlformats.org/officeDocument/2006/relationships/hyperlink" Target="https://nsearchives.nseindia.com/corporate/BRSR_544632_24082026212237.pdf" TargetMode="External"/><Relationship Id="rId4194" Type="http://schemas.openxmlformats.org/officeDocument/2006/relationships/hyperlink" Target="https://nsearchives.nseindia.com/corporate/xbrl/BRSR_26469_WebXMLFile_20260824_212250866.xml" TargetMode="External"/><Relationship Id="rId4195" Type="http://schemas.openxmlformats.org/officeDocument/2006/relationships/hyperlink" Target="https://nsearchives.nseindia.com/corporate/xbrl/BRSR_26469_WebXMLFile_20260824_212250866.xml" TargetMode="External"/><Relationship Id="rId4196" Type="http://schemas.openxmlformats.org/officeDocument/2006/relationships/hyperlink" Target="https://nsearchives.nseindia.com/corporate/xbrl/BRSR_26469_WebXMLFile_20260824_212250866.xml" TargetMode="External"/><Relationship Id="rId4197" Type="http://schemas.openxmlformats.org/officeDocument/2006/relationships/hyperlink" Target="https://nsearchives.nseindia.com/corporate/xbrl/BRSR_26469_WebXMLFile_20260824_212250866.xml" TargetMode="External"/><Relationship Id="rId4198" Type="http://schemas.openxmlformats.org/officeDocument/2006/relationships/hyperlink" Target="https://nsearchives.nseindia.com/corporate/xbrl/BRSR_26469_WebXMLFile_20260824_212250866.xml" TargetMode="External"/><Relationship Id="rId4199" Type="http://schemas.openxmlformats.org/officeDocument/2006/relationships/hyperlink" Target="https://nsearchives.nseindia.com/corporate/xbrl/INTEGRATED_FILING_INDAS_1670128_20052026065414_WEB.xml" TargetMode="External"/><Relationship Id="rId4200" Type="http://schemas.openxmlformats.org/officeDocument/2006/relationships/hyperlink" Target="https://nsearchives.nseindia.com/corporate/xbrl/BRSR_19895_WebXMLFile_20260824_201228975.xml" TargetMode="External"/><Relationship Id="rId4201" Type="http://schemas.openxmlformats.org/officeDocument/2006/relationships/hyperlink" Target="https://nsearchives.nseindia.com/corporate/xbrl/BRSR_19895_WebXMLFile_20260824_201228975.xml" TargetMode="External"/><Relationship Id="rId4202" Type="http://schemas.openxmlformats.org/officeDocument/2006/relationships/hyperlink" Target="https://nsearchives.nseindia.com/corporate/xbrl/INTEGRATED_FILING_INDAS_1670128_20052026065414_WEB.xml" TargetMode="External"/><Relationship Id="rId4203" Type="http://schemas.openxmlformats.org/officeDocument/2006/relationships/hyperlink" Target="https://nsearchives.nseindia.com/corporate/xbrl/BRSR_19895_WebXMLFile_20260824_201228975.xml" TargetMode="External"/><Relationship Id="rId4204" Type="http://schemas.openxmlformats.org/officeDocument/2006/relationships/hyperlink" Target="https://nsearchives.nseindia.com/corporate/xbrl/INTEGRATED_FILING_INDAS_1670128_20052026065414_WEB.xml" TargetMode="External"/><Relationship Id="rId4205" Type="http://schemas.openxmlformats.org/officeDocument/2006/relationships/hyperlink" Target="https://nsearchives.nseindia.com/corporate/xbrl/BRSR_19895_WebXMLFile_20260824_201228975.xml" TargetMode="External"/><Relationship Id="rId4206" Type="http://schemas.openxmlformats.org/officeDocument/2006/relationships/hyperlink" Target="https://nsearchives.nseindia.com/corporate/xbrl/BRSR_19895_WebXMLFile_20260824_201228975.xml" TargetMode="External"/><Relationship Id="rId4207" Type="http://schemas.openxmlformats.org/officeDocument/2006/relationships/hyperlink" Target="https://nsearchives.nseindia.com/corporate/xbrl/BRSR_19895_WebXMLFile_20260824_201228975.xml" TargetMode="External"/><Relationship Id="rId4208" Type="http://schemas.openxmlformats.org/officeDocument/2006/relationships/hyperlink" Target="https://nsearchives.nseindia.com/corporate/xbrl/BRSR_19895_WebXMLFile_20260824_201228975.xml" TargetMode="External"/><Relationship Id="rId4209" Type="http://schemas.openxmlformats.org/officeDocument/2006/relationships/hyperlink" Target="https://nsearchives.nseindia.com/corporate/xbrl/BRSR_19895_WebXMLFile_20260824_201228975.xml" TargetMode="External"/><Relationship Id="rId4210" Type="http://schemas.openxmlformats.org/officeDocument/2006/relationships/hyperlink" Target="https://nsearchives.nseindia.com/corporate/xbrl/BRSR_19895_WebXMLFile_20260824_201228975.xml" TargetMode="External"/><Relationship Id="rId4211" Type="http://schemas.openxmlformats.org/officeDocument/2006/relationships/hyperlink" Target="https://nsearchives.nseindia.com/corporate/xbrl/BRSR_19895_WebXMLFile_20260824_201228975.xml" TargetMode="External"/><Relationship Id="rId4212" Type="http://schemas.openxmlformats.org/officeDocument/2006/relationships/hyperlink" Target="https://nsearchives.nseindia.com/corporate/xbrl/BRSR_19895_WebXMLFile_20260824_201228975.xml" TargetMode="External"/><Relationship Id="rId4213" Type="http://schemas.openxmlformats.org/officeDocument/2006/relationships/hyperlink" Target="https://nsearchives.nseindia.com/corporate/xbrl/INTEGRATED_FILING_NBFC_INDAS_1673034_26052026033420_WEB.xml" TargetMode="External"/><Relationship Id="rId4214" Type="http://schemas.openxmlformats.org/officeDocument/2006/relationships/hyperlink" Target="https://nsearchives.nseindia.com/corporate/xbrl/BRSR2026MFSL_BRSR_WebXMLFile_20260727_145910895.xml" TargetMode="External"/><Relationship Id="rId4215" Type="http://schemas.openxmlformats.org/officeDocument/2006/relationships/hyperlink" Target="https://nsearchives.nseindia.com/corporate/xbrl/BRSR2026MFSL_BRSR_WebXMLFile_20260727_145910895.xml" TargetMode="External"/><Relationship Id="rId4216" Type="http://schemas.openxmlformats.org/officeDocument/2006/relationships/hyperlink" Target="https://nsearchives.nseindia.com/corporate/xbrl/INTEGRATED_FILING_NBFC_INDAS_1673034_26052026033420_WEB.xml" TargetMode="External"/><Relationship Id="rId4217" Type="http://schemas.openxmlformats.org/officeDocument/2006/relationships/hyperlink" Target="https://nsearchives.nseindia.com/corporate/xbrl/BRSR2026MFSL_BRSR_WebXMLFile_20260727_145910895.xml" TargetMode="External"/><Relationship Id="rId4218" Type="http://schemas.openxmlformats.org/officeDocument/2006/relationships/hyperlink" Target="https://nsearchives.nseindia.com/corporate/xbrl/AR_XBRL_MFSL_11092026160659.xml" TargetMode="External"/><Relationship Id="rId4219" Type="http://schemas.openxmlformats.org/officeDocument/2006/relationships/hyperlink" Target="https://nsearchives.nseindia.com/corporate/xbrl/BRSR2026MFSL_BRSR_WebXMLFile_20260727_145910895.xml" TargetMode="External"/><Relationship Id="rId4220" Type="http://schemas.openxmlformats.org/officeDocument/2006/relationships/hyperlink" Target="https://nsearchives.nseindia.com/corporate/xbrl/BRSR2026MFSL_BRSR_WebXMLFile_20260727_145910895.xml" TargetMode="External"/><Relationship Id="rId4221" Type="http://schemas.openxmlformats.org/officeDocument/2006/relationships/hyperlink" Target="https://nsearchives.nseindia.com/corporate/xbrl/BRSR2026MFSL_BRSR_WebXMLFile_20260727_145910895.xml" TargetMode="External"/><Relationship Id="rId4222" Type="http://schemas.openxmlformats.org/officeDocument/2006/relationships/hyperlink" Target="https://nsearchives.nseindia.com/corporate/xbrl/BRSR2026MFSL_BRSR_WebXMLFile_20260727_145910895.xml" TargetMode="External"/><Relationship Id="rId4223" Type="http://schemas.openxmlformats.org/officeDocument/2006/relationships/hyperlink" Target="https://nsearchives.nseindia.com/corporate/xbrl/BRSR2026MFSL_BRSR_WebXMLFile_20260727_145910895.xml" TargetMode="External"/><Relationship Id="rId4224" Type="http://schemas.openxmlformats.org/officeDocument/2006/relationships/hyperlink" Target="https://nsearchives.nseindia.com/corporate/xbrl/BRSR2026MFSL_BRSR_WebXMLFile_20260727_145910895.xml" TargetMode="External"/><Relationship Id="rId4225" Type="http://schemas.openxmlformats.org/officeDocument/2006/relationships/hyperlink" Target="https://nsearchives.nseindia.com/corporate/xbrl/BRSR2026MFSL_BRSR_WebXMLFile_20260727_145910895.xml" TargetMode="External"/><Relationship Id="rId4226" Type="http://schemas.openxmlformats.org/officeDocument/2006/relationships/hyperlink" Target="https://nsearchives.nseindia.com/corporate/xbrl/BRSR2026MFSL_BRSR_WebXMLFile_20260727_145910895.xml" TargetMode="External"/><Relationship Id="rId4227" Type="http://schemas.openxmlformats.org/officeDocument/2006/relationships/hyperlink" Target="https://nsearchives.nseindia.com/corporate/xbrl/INTEGRATED_FILING_INDAS_1736097_12102026034856_WEB.xml" TargetMode="External"/><Relationship Id="rId4228" Type="http://schemas.openxmlformats.org/officeDocument/2006/relationships/hyperlink" Target="https://nsearchives.nseindia.com/corporate/xbrl/BRSR_NSE_BRSR_WebXMLFile_20260729_091513346.xml" TargetMode="External"/><Relationship Id="rId4229" Type="http://schemas.openxmlformats.org/officeDocument/2006/relationships/hyperlink" Target="https://nsearchives.nseindia.com/corporate/xbrl/BRSR_NSE_BRSR_WebXMLFile_20260729_091513346.xml" TargetMode="External"/><Relationship Id="rId4230" Type="http://schemas.openxmlformats.org/officeDocument/2006/relationships/hyperlink" Target="https://nsearchives.nseindia.com/corporate/xbrl/INTEGRATED_FILING_INDAS_1736097_12102026034856_WEB.xml" TargetMode="External"/><Relationship Id="rId4231" Type="http://schemas.openxmlformats.org/officeDocument/2006/relationships/hyperlink" Target="https://nsearchives.nseindia.com/corporate/xbrl/BRSR_NSE_BRSR_WebXMLFile_20260729_091513346.xml" TargetMode="External"/><Relationship Id="rId4232" Type="http://schemas.openxmlformats.org/officeDocument/2006/relationships/hyperlink" Target="https://nsearchives.nseindia.com/corporate/xbrl/AR_XBRL_MINDACORP_19092026194006.xml" TargetMode="External"/><Relationship Id="rId4233" Type="http://schemas.openxmlformats.org/officeDocument/2006/relationships/hyperlink" Target="https://nsearchives.nseindia.com/corporate/xbrl/BRSR_NSE_BRSR_WebXMLFile_20260729_091513346.xml" TargetMode="External"/><Relationship Id="rId4234" Type="http://schemas.openxmlformats.org/officeDocument/2006/relationships/hyperlink" Target="https://nsearchives.nseindia.com/corporate/xbrl/BRSR_NSE_BRSR_WebXMLFile_20260729_091513346.xml" TargetMode="External"/><Relationship Id="rId4235" Type="http://schemas.openxmlformats.org/officeDocument/2006/relationships/hyperlink" Target="https://nsearchives.nseindia.com/corporate/xbrl/BRSR_NSE_BRSR_WebXMLFile_20260729_091513346.xml" TargetMode="External"/><Relationship Id="rId4236" Type="http://schemas.openxmlformats.org/officeDocument/2006/relationships/hyperlink" Target="https://nsearchives.nseindia.com/corporate/xbrl/BRSR_NSE_BRSR_WebXMLFile_20260729_091513346.xml" TargetMode="External"/><Relationship Id="rId4237" Type="http://schemas.openxmlformats.org/officeDocument/2006/relationships/hyperlink" Target="https://nsearchives.nseindia.com/corporate/xbrl/BRSR_NSE_BRSR_WebXMLFile_20260729_091513346.xml" TargetMode="External"/><Relationship Id="rId4238" Type="http://schemas.openxmlformats.org/officeDocument/2006/relationships/hyperlink" Target="https://nsearchives.nseindia.com/corporate/xbrl/BRSR_NSE_BRSR_WebXMLFile_20260729_091513346.xml" TargetMode="External"/><Relationship Id="rId4239" Type="http://schemas.openxmlformats.org/officeDocument/2006/relationships/hyperlink" Target="https://nsearchives.nseindia.com/corporate/xbrl/BRSR_NSE_BRSR_WebXMLFile_20260729_091513346.xml" TargetMode="External"/><Relationship Id="rId4240" Type="http://schemas.openxmlformats.org/officeDocument/2006/relationships/hyperlink" Target="https://nsearchives.nseindia.com/corporate/xbrl/BRSR_NSE_BRSR_WebXMLFile_20260729_091513346.xml" TargetMode="External"/><Relationship Id="rId4241" Type="http://schemas.openxmlformats.org/officeDocument/2006/relationships/hyperlink" Target="https://nsearchives.nseindia.com/corporate/xbrl/INTEGRATED_FILING_INDAS_1670034_20052026055730_WEB.xml" TargetMode="External"/><Relationship Id="rId4242" Type="http://schemas.openxmlformats.org/officeDocument/2006/relationships/hyperlink" Target="https://nsearchives.nseindia.com/corporate/xbrl/BRSR_2026_BRSR_WebXMLFile_20260707_202217465.xml" TargetMode="External"/><Relationship Id="rId4243" Type="http://schemas.openxmlformats.org/officeDocument/2006/relationships/hyperlink" Target="https://nsearchives.nseindia.com/corporate/MOTHERSON_07072026202206_Stock_Exchange_Disclosure_BRSR.pdf" TargetMode="External"/><Relationship Id="rId4244" Type="http://schemas.openxmlformats.org/officeDocument/2006/relationships/hyperlink" Target="https://nsearchives.nseindia.com/corporate/xbrl/INTEGRATED_FILING_INDAS_1670034_20052026055730_WEB.xml" TargetMode="External"/><Relationship Id="rId4245" Type="http://schemas.openxmlformats.org/officeDocument/2006/relationships/hyperlink" Target="https://nsearchives.nseindia.com/corporate/xbrl/BRSR_2026_BRSR_WebXMLFile_20260707_202217465.xml" TargetMode="External"/><Relationship Id="rId4246" Type="http://schemas.openxmlformats.org/officeDocument/2006/relationships/hyperlink" Target="https://nsearchives.nseindia.com/corporate/xbrl/INTEGRATED_FILING_INDAS_1670034_20052026055730_WEB.xml" TargetMode="External"/><Relationship Id="rId4247" Type="http://schemas.openxmlformats.org/officeDocument/2006/relationships/hyperlink" Target="https://nsearchives.nseindia.com/corporate/MOTHERSON_07072026202206_Stock_Exchange_Disclosure_BRSR.pdf" TargetMode="External"/><Relationship Id="rId4248" Type="http://schemas.openxmlformats.org/officeDocument/2006/relationships/hyperlink" Target="https://nsearchives.nseindia.com/corporate/MOTHERSON_07072026202206_Stock_Exchange_Disclosure_BRSR.pdf" TargetMode="External"/><Relationship Id="rId4249" Type="http://schemas.openxmlformats.org/officeDocument/2006/relationships/hyperlink" Target="https://nsearchives.nseindia.com/corporate/MOTHERSON_07072026202206_Stock_Exchange_Disclosure_BRSR.pdf" TargetMode="External"/><Relationship Id="rId4250" Type="http://schemas.openxmlformats.org/officeDocument/2006/relationships/hyperlink" Target="https://nsearchives.nseindia.com/corporate/xbrl/BRSR_2026_BRSR_WebXMLFile_20260707_202217465.xml" TargetMode="External"/><Relationship Id="rId4251" Type="http://schemas.openxmlformats.org/officeDocument/2006/relationships/hyperlink" Target="https://nsearchives.nseindia.com/corporate/xbrl/BRSR_2026_BRSR_WebXMLFile_20260707_202217465.xml" TargetMode="External"/><Relationship Id="rId4252" Type="http://schemas.openxmlformats.org/officeDocument/2006/relationships/hyperlink" Target="https://nsearchives.nseindia.com/corporate/xbrl/BRSR_2026_BRSR_WebXMLFile_20260707_202217465.xml" TargetMode="External"/><Relationship Id="rId4253" Type="http://schemas.openxmlformats.org/officeDocument/2006/relationships/hyperlink" Target="https://nsearchives.nseindia.com/corporate/xbrl/BRSR_2026_BRSR_WebXMLFile_20260707_202217465.xml" TargetMode="External"/><Relationship Id="rId4254" Type="http://schemas.openxmlformats.org/officeDocument/2006/relationships/hyperlink" Target="https://nsearchives.nseindia.com/corporate/xbrl/BRSR_2026_BRSR_WebXMLFile_20260707_202217465.xml" TargetMode="External"/><Relationship Id="rId4255" Type="http://schemas.openxmlformats.org/officeDocument/2006/relationships/hyperlink" Target="https://nsearchives.nseindia.com/corporate/xbrl/INTEGRATED_FILING_NBFC_INDAS_1735120_09102026061238_WEB.xml" TargetMode="External"/><Relationship Id="rId4256" Type="http://schemas.openxmlformats.org/officeDocument/2006/relationships/hyperlink" Target="https://nsearchives.nseindia.com/corporate/xbrl/BRSR_532892_2262026231552_BRSR_WebXMLFile_20260622_231859396.xml" TargetMode="External"/><Relationship Id="rId4257" Type="http://schemas.openxmlformats.org/officeDocument/2006/relationships/hyperlink" Target="https://nsearchives.nseindia.com/corporate/xbrl/BRSR_532892_2262026231552_BRSR_WebXMLFile_20260622_231859396.xml" TargetMode="External"/><Relationship Id="rId4258" Type="http://schemas.openxmlformats.org/officeDocument/2006/relationships/hyperlink" Target="https://nsearchives.nseindia.com/corporate/xbrl/INTEGRATED_FILING_NBFC_INDAS_1735120_09102026061238_WEB.xml" TargetMode="External"/><Relationship Id="rId4259" Type="http://schemas.openxmlformats.org/officeDocument/2006/relationships/hyperlink" Target="https://nsearchives.nseindia.com/corporate/xbrl/BRSR_532892_2262026231552_BRSR_WebXMLFile_20260622_231859396.xml" TargetMode="External"/><Relationship Id="rId4260" Type="http://schemas.openxmlformats.org/officeDocument/2006/relationships/hyperlink" Target="https://nsearchives.nseindia.com/corporate/xbrl/AR_XBRL_MOTILALOFS_12082026105613.xml" TargetMode="External"/><Relationship Id="rId4261" Type="http://schemas.openxmlformats.org/officeDocument/2006/relationships/hyperlink" Target="https://nsearchives.nseindia.com/corporate/xbrl/BRSR_532892_2262026231552_BRSR_WebXMLFile_20260622_231859396.xml" TargetMode="External"/><Relationship Id="rId4262" Type="http://schemas.openxmlformats.org/officeDocument/2006/relationships/hyperlink" Target="https://nsearchives.nseindia.com/corporate/BRSR_532892_22062026231553.pdf" TargetMode="External"/><Relationship Id="rId4263" Type="http://schemas.openxmlformats.org/officeDocument/2006/relationships/hyperlink" Target="https://nsearchives.nseindia.com/corporate/BRSR_532892_22062026231553.pdf" TargetMode="External"/><Relationship Id="rId4264" Type="http://schemas.openxmlformats.org/officeDocument/2006/relationships/hyperlink" Target="https://nsearchives.nseindia.com/corporate/xbrl/BRSR_532892_2262026231552_BRSR_WebXMLFile_20260622_231859396.xml" TargetMode="External"/><Relationship Id="rId4265" Type="http://schemas.openxmlformats.org/officeDocument/2006/relationships/hyperlink" Target="https://nsearchives.nseindia.com/corporate/xbrl/BRSR_532892_2262026231552_BRSR_WebXMLFile_20260622_231859396.xml" TargetMode="External"/><Relationship Id="rId4266" Type="http://schemas.openxmlformats.org/officeDocument/2006/relationships/hyperlink" Target="https://nsearchives.nseindia.com/corporate/xbrl/BRSR_532892_2262026231552_BRSR_WebXMLFile_20260622_231859396.xml" TargetMode="External"/><Relationship Id="rId4267" Type="http://schemas.openxmlformats.org/officeDocument/2006/relationships/hyperlink" Target="https://nsearchives.nseindia.com/corporate/xbrl/BRSR_532892_2262026231552_BRSR_WebXMLFile_20260622_231859396.xml" TargetMode="External"/><Relationship Id="rId4268" Type="http://schemas.openxmlformats.org/officeDocument/2006/relationships/hyperlink" Target="https://nsearchives.nseindia.com/corporate/xbrl/BRSR_532892_2262026231552_BRSR_WebXMLFile_20260622_231859396.xml" TargetMode="External"/><Relationship Id="rId4269" Type="http://schemas.openxmlformats.org/officeDocument/2006/relationships/hyperlink" Target="https://nsearchives.nseindia.com/corporate/xbrl/INTEGRATED_FILING_INDAS_1661643_29042026115740_WEB.xml" TargetMode="External"/><Relationship Id="rId4270" Type="http://schemas.openxmlformats.org/officeDocument/2006/relationships/hyperlink" Target="https://nsearchives.nseindia.com/corporate/xbrl/BRSR_526299_272026153417_BRSR_WebXMLFile_20260702_160517192.xml" TargetMode="External"/><Relationship Id="rId4271" Type="http://schemas.openxmlformats.org/officeDocument/2006/relationships/hyperlink" Target="https://nsearchives.nseindia.com/corporate/xbrl/BRSR_526299_272026153417_BRSR_WebXMLFile_20260702_160517192.xml" TargetMode="External"/><Relationship Id="rId4272" Type="http://schemas.openxmlformats.org/officeDocument/2006/relationships/hyperlink" Target="https://nsearchives.nseindia.com/corporate/xbrl/INTEGRATED_FILING_INDAS_1661643_29042026115740_WEB.xml" TargetMode="External"/><Relationship Id="rId4273" Type="http://schemas.openxmlformats.org/officeDocument/2006/relationships/hyperlink" Target="https://nsearchives.nseindia.com/corporate/xbrl/BRSR_526299_272026153417_BRSR_WebXMLFile_20260702_160517192.xml" TargetMode="External"/><Relationship Id="rId4274" Type="http://schemas.openxmlformats.org/officeDocument/2006/relationships/hyperlink" Target="https://nsearchives.nseindia.com/corporate/xbrl/AR_XBRL_MPHASIS_20082026174935.xml" TargetMode="External"/><Relationship Id="rId4275" Type="http://schemas.openxmlformats.org/officeDocument/2006/relationships/hyperlink" Target="https://nsearchives.nseindia.com/corporate/xbrl/BRSR_526299_272026153417_BRSR_WebXMLFile_20260702_160517192.xml" TargetMode="External"/><Relationship Id="rId4276" Type="http://schemas.openxmlformats.org/officeDocument/2006/relationships/hyperlink" Target="https://nsearchives.nseindia.com/corporate/xbrl/BRSR_526299_272026153417_BRSR_WebXMLFile_20260702_160517192.xml" TargetMode="External"/><Relationship Id="rId4277" Type="http://schemas.openxmlformats.org/officeDocument/2006/relationships/hyperlink" Target="https://nsearchives.nseindia.com/corporate/xbrl/BRSR_526299_272026153417_BRSR_WebXMLFile_20260702_160517192.xml" TargetMode="External"/><Relationship Id="rId4278" Type="http://schemas.openxmlformats.org/officeDocument/2006/relationships/hyperlink" Target="https://nsearchives.nseindia.com/corporate/xbrl/BRSR_526299_272026153417_BRSR_WebXMLFile_20260702_160517192.xml" TargetMode="External"/><Relationship Id="rId4279" Type="http://schemas.openxmlformats.org/officeDocument/2006/relationships/hyperlink" Target="https://nsearchives.nseindia.com/corporate/xbrl/BRSR_526299_272026153417_BRSR_WebXMLFile_20260702_160517192.xml" TargetMode="External"/><Relationship Id="rId4280" Type="http://schemas.openxmlformats.org/officeDocument/2006/relationships/hyperlink" Target="https://nsearchives.nseindia.com/corporate/xbrl/BRSR_526299_272026153417_BRSR_WebXMLFile_20260702_160517192.xml" TargetMode="External"/><Relationship Id="rId4281" Type="http://schemas.openxmlformats.org/officeDocument/2006/relationships/hyperlink" Target="https://nsearchives.nseindia.com/corporate/xbrl/BRSR_526299_272026153417_BRSR_WebXMLFile_20260702_160517192.xml" TargetMode="External"/><Relationship Id="rId4282" Type="http://schemas.openxmlformats.org/officeDocument/2006/relationships/hyperlink" Target="https://nsearchives.nseindia.com/corporate/xbrl/BRSR_526299_272026153417_BRSR_WebXMLFile_20260702_160517192.xml" TargetMode="External"/><Relationship Id="rId4283" Type="http://schemas.openxmlformats.org/officeDocument/2006/relationships/hyperlink" Target="https://nsearchives.nseindia.com/corporate/xbrl/INTEGRATED_FILING_INDAS_1664541_07052026062818_WEB.xml" TargetMode="External"/><Relationship Id="rId4284" Type="http://schemas.openxmlformats.org/officeDocument/2006/relationships/hyperlink" Target="https://nsearchives.nseindia.com/corporate/xbrl/BRSR2026_BRSR_WebXMLFile_20260714_183119404.xml" TargetMode="External"/><Relationship Id="rId4285" Type="http://schemas.openxmlformats.org/officeDocument/2006/relationships/hyperlink" Target="https://nsearchives.nseindia.com/corporate/xbrl/BRSR2026_BRSR_WebXMLFile_20260714_183119404.xml" TargetMode="External"/><Relationship Id="rId4286" Type="http://schemas.openxmlformats.org/officeDocument/2006/relationships/hyperlink" Target="https://nsearchives.nseindia.com/corporate/xbrl/INTEGRATED_FILING_INDAS_1664541_07052026062818_WEB.xml" TargetMode="External"/><Relationship Id="rId4287" Type="http://schemas.openxmlformats.org/officeDocument/2006/relationships/hyperlink" Target="https://nsearchives.nseindia.com/corporate/xbrl/BRSR2026_BRSR_WebXMLFile_20260714_183119404.xml" TargetMode="External"/><Relationship Id="rId4288" Type="http://schemas.openxmlformats.org/officeDocument/2006/relationships/hyperlink" Target="https://nsearchives.nseindia.com/corporate/xbrl/AR_XBRL_MRF_15092026095538.xml" TargetMode="External"/><Relationship Id="rId4289" Type="http://schemas.openxmlformats.org/officeDocument/2006/relationships/hyperlink" Target="https://nsearchives.nseindia.com/corporate/xbrl/BRSR2026_BRSR_WebXMLFile_20260714_183119404.xml" TargetMode="External"/><Relationship Id="rId4290" Type="http://schemas.openxmlformats.org/officeDocument/2006/relationships/hyperlink" Target="https://nsearchives.nseindia.com/corporate/MRF_14072026183045_BRSR.pdf" TargetMode="External"/><Relationship Id="rId4291" Type="http://schemas.openxmlformats.org/officeDocument/2006/relationships/hyperlink" Target="https://nsearchives.nseindia.com/corporate/MRF_14072026183045_BRSR.pdf" TargetMode="External"/><Relationship Id="rId4292" Type="http://schemas.openxmlformats.org/officeDocument/2006/relationships/hyperlink" Target="https://nsearchives.nseindia.com/corporate/xbrl/BRSR2026_BRSR_WebXMLFile_20260714_183119404.xml" TargetMode="External"/><Relationship Id="rId4293" Type="http://schemas.openxmlformats.org/officeDocument/2006/relationships/hyperlink" Target="https://nsearchives.nseindia.com/corporate/xbrl/BRSR2026_BRSR_WebXMLFile_20260714_183119404.xml" TargetMode="External"/><Relationship Id="rId4294" Type="http://schemas.openxmlformats.org/officeDocument/2006/relationships/hyperlink" Target="https://nsearchives.nseindia.com/corporate/xbrl/BRSR2026_BRSR_WebXMLFile_20260714_183119404.xml" TargetMode="External"/><Relationship Id="rId4295" Type="http://schemas.openxmlformats.org/officeDocument/2006/relationships/hyperlink" Target="https://nsearchives.nseindia.com/corporate/xbrl/BRSR2026_BRSR_WebXMLFile_20260714_183119404.xml" TargetMode="External"/><Relationship Id="rId4296" Type="http://schemas.openxmlformats.org/officeDocument/2006/relationships/hyperlink" Target="https://nsearchives.nseindia.com/corporate/xbrl/BRSR2026_BRSR_WebXMLFile_20260714_183119404.xml" TargetMode="External"/><Relationship Id="rId4297" Type="http://schemas.openxmlformats.org/officeDocument/2006/relationships/hyperlink" Target="https://nsearchives.nseindia.com/corporate/xbrl/INTEGRATED_FILING_INDAS_1658715_24042026082041_WEB.xml" TargetMode="External"/><Relationship Id="rId4298" Type="http://schemas.openxmlformats.org/officeDocument/2006/relationships/hyperlink" Target="https://nsearchives.nseindia.com/corporate/MRPL_10082026161942_BRSR202526sd.pdf" TargetMode="External"/><Relationship Id="rId4299" Type="http://schemas.openxmlformats.org/officeDocument/2006/relationships/hyperlink" Target="https://nsearchives.nseindia.com/corporate/MRPL_10082026161942_BRSR202526sd.pdf" TargetMode="External"/><Relationship Id="rId4300" Type="http://schemas.openxmlformats.org/officeDocument/2006/relationships/hyperlink" Target="https://nsearchives.nseindia.com/corporate/xbrl/INTEGRATED_FILING_INDAS_1658715_24042026082041_WEB.xml" TargetMode="External"/><Relationship Id="rId4301" Type="http://schemas.openxmlformats.org/officeDocument/2006/relationships/hyperlink" Target="https://nsearchives.nseindia.com/corporate/xbrl/BRSR_216_WebXMLFile_20260810_161957670.xml" TargetMode="External"/><Relationship Id="rId4302" Type="http://schemas.openxmlformats.org/officeDocument/2006/relationships/hyperlink" Target="https://nsearchives.nseindia.com/corporate/xbrl/AR_XBRL_MRPL_29092026162312.xml" TargetMode="External"/><Relationship Id="rId4303" Type="http://schemas.openxmlformats.org/officeDocument/2006/relationships/hyperlink" Target="https://nsearchives.nseindia.com/corporate/MRPL_10082026161942_BRSR202526sd.pdf" TargetMode="External"/><Relationship Id="rId4304" Type="http://schemas.openxmlformats.org/officeDocument/2006/relationships/hyperlink" Target="https://nsearchives.nseindia.com/corporate/xbrl/BRSR_216_WebXMLFile_20260810_161957670.xml" TargetMode="External"/><Relationship Id="rId4305" Type="http://schemas.openxmlformats.org/officeDocument/2006/relationships/hyperlink" Target="https://nsearchives.nseindia.com/corporate/xbrl/BRSR_216_WebXMLFile_20260810_161957670.xml" TargetMode="External"/><Relationship Id="rId4306" Type="http://schemas.openxmlformats.org/officeDocument/2006/relationships/hyperlink" Target="https://nsearchives.nseindia.com/corporate/xbrl/BRSR_216_WebXMLFile_20260810_161957670.xml" TargetMode="External"/><Relationship Id="rId4307" Type="http://schemas.openxmlformats.org/officeDocument/2006/relationships/hyperlink" Target="https://nsearchives.nseindia.com/corporate/xbrl/BRSR_216_WebXMLFile_20260810_161957670.xml" TargetMode="External"/><Relationship Id="rId4308" Type="http://schemas.openxmlformats.org/officeDocument/2006/relationships/hyperlink" Target="https://nsearchives.nseindia.com/corporate/xbrl/BRSR_216_WebXMLFile_20260810_161957670.xml" TargetMode="External"/><Relationship Id="rId4309" Type="http://schemas.openxmlformats.org/officeDocument/2006/relationships/hyperlink" Target="https://nsearchives.nseindia.com/corporate/xbrl/BRSR_216_WebXMLFile_20260810_161957670.xml" TargetMode="External"/><Relationship Id="rId4310" Type="http://schemas.openxmlformats.org/officeDocument/2006/relationships/hyperlink" Target="https://nsearchives.nseindia.com/corporate/xbrl/BRSR_216_WebXMLFile_20260810_161957670.xml" TargetMode="External"/><Relationship Id="rId4311" Type="http://schemas.openxmlformats.org/officeDocument/2006/relationships/hyperlink" Target="https://nsearchives.nseindia.com/corporate/xbrl/INTEGRATED_FILING_INDAS_1660262_28042026043231_WEB.xml" TargetMode="External"/><Relationship Id="rId4312" Type="http://schemas.openxmlformats.org/officeDocument/2006/relationships/hyperlink" Target="https://nsearchives.nseindia.com/corporate/xbrl/BRSR_543498_672026202113_BRSR_WebXMLFile_20260706_202128814.xml" TargetMode="External"/><Relationship Id="rId4313" Type="http://schemas.openxmlformats.org/officeDocument/2006/relationships/hyperlink" Target="https://nsearchives.nseindia.com/corporate/xbrl/BRSR_543498_672026202113_BRSR_WebXMLFile_20260706_202128814.xml" TargetMode="External"/><Relationship Id="rId4314" Type="http://schemas.openxmlformats.org/officeDocument/2006/relationships/hyperlink" Target="https://nsearchives.nseindia.com/corporate/xbrl/INTEGRATED_FILING_INDAS_1660262_28042026043231_WEB.xml" TargetMode="External"/><Relationship Id="rId4315" Type="http://schemas.openxmlformats.org/officeDocument/2006/relationships/hyperlink" Target="https://nsearchives.nseindia.com/corporate/xbrl/BRSR_543498_672026202113_BRSR_WebXMLFile_20260706_202128814.xml" TargetMode="External"/><Relationship Id="rId4316" Type="http://schemas.openxmlformats.org/officeDocument/2006/relationships/hyperlink" Target="https://nsearchives.nseindia.com/corporate/xbrl/AR_XBRL_MSUMI_10092026153647.xml" TargetMode="External"/><Relationship Id="rId4317" Type="http://schemas.openxmlformats.org/officeDocument/2006/relationships/hyperlink" Target="https://nsearchives.nseindia.com/corporate/xbrl/BRSR_543498_672026202113_BRSR_WebXMLFile_20260706_202128814.xml" TargetMode="External"/><Relationship Id="rId4318" Type="http://schemas.openxmlformats.org/officeDocument/2006/relationships/hyperlink" Target="https://nsearchives.nseindia.com/corporate/xbrl/BRSR_543498_672026202113_BRSR_WebXMLFile_20260706_202128814.xml" TargetMode="External"/><Relationship Id="rId4319" Type="http://schemas.openxmlformats.org/officeDocument/2006/relationships/hyperlink" Target="https://nsearchives.nseindia.com/corporate/xbrl/BRSR_543498_672026202113_BRSR_WebXMLFile_20260706_202128814.xml" TargetMode="External"/><Relationship Id="rId4320" Type="http://schemas.openxmlformats.org/officeDocument/2006/relationships/hyperlink" Target="https://nsearchives.nseindia.com/corporate/xbrl/BRSR_543498_672026202113_BRSR_WebXMLFile_20260706_202128814.xml" TargetMode="External"/><Relationship Id="rId4321" Type="http://schemas.openxmlformats.org/officeDocument/2006/relationships/hyperlink" Target="https://nsearchives.nseindia.com/corporate/xbrl/BRSR_543498_672026202113_BRSR_WebXMLFile_20260706_202128814.xml" TargetMode="External"/><Relationship Id="rId4322" Type="http://schemas.openxmlformats.org/officeDocument/2006/relationships/hyperlink" Target="https://nsearchives.nseindia.com/corporate/xbrl/BRSR_543498_672026202113_BRSR_WebXMLFile_20260706_202128814.xml" TargetMode="External"/><Relationship Id="rId4323" Type="http://schemas.openxmlformats.org/officeDocument/2006/relationships/hyperlink" Target="https://nsearchives.nseindia.com/corporate/xbrl/BRSR_543498_672026202113_BRSR_WebXMLFile_20260706_202128814.xml" TargetMode="External"/><Relationship Id="rId4324" Type="http://schemas.openxmlformats.org/officeDocument/2006/relationships/hyperlink" Target="https://nsearchives.nseindia.com/corporate/xbrl/BRSR_543498_672026202113_BRSR_WebXMLFile_20260706_202128814.xml" TargetMode="External"/><Relationship Id="rId4325" Type="http://schemas.openxmlformats.org/officeDocument/2006/relationships/hyperlink" Target="https://nsearchives.nseindia.com/corporate/xbrl/INTEGRATED_FILING_INDAS_1666166_12052026075618_WEB.xml" TargetMode="External"/><Relationship Id="rId4326" Type="http://schemas.openxmlformats.org/officeDocument/2006/relationships/hyperlink" Target="https://nsearchives.nseindia.com/corporate/xbrl/BRSR_19009_WebXMLFile_20260905_213958782.xml" TargetMode="External"/><Relationship Id="rId4327" Type="http://schemas.openxmlformats.org/officeDocument/2006/relationships/hyperlink" Target="https://nsearchives.nseindia.com/corporate/xbrl/BRSR_19009_WebXMLFile_20260905_213958782.xml" TargetMode="External"/><Relationship Id="rId4328" Type="http://schemas.openxmlformats.org/officeDocument/2006/relationships/hyperlink" Target="https://nsearchives.nseindia.com/corporate/xbrl/INTEGRATED_FILING_INDAS_1666166_12052026075618_WEB.xml" TargetMode="External"/><Relationship Id="rId4329" Type="http://schemas.openxmlformats.org/officeDocument/2006/relationships/hyperlink" Target="https://nsearchives.nseindia.com/corporate/xbrl/BRSR_19009_WebXMLFile_20260905_213958782.xml" TargetMode="External"/><Relationship Id="rId4330" Type="http://schemas.openxmlformats.org/officeDocument/2006/relationships/hyperlink" Target="https://nsearchives.nseindia.com/corporate/xbrl/INTEGRATED_FILING_INDAS_1666166_12052026075618_WEB.xml" TargetMode="External"/><Relationship Id="rId4331" Type="http://schemas.openxmlformats.org/officeDocument/2006/relationships/hyperlink" Target="https://nsearchives.nseindia.com/corporate/xbrl/BRSR_19009_WebXMLFile_20260905_213958782.xml" TargetMode="External"/><Relationship Id="rId4332" Type="http://schemas.openxmlformats.org/officeDocument/2006/relationships/hyperlink" Target="https://nsearchives.nseindia.com/corporate/xbrl/BRSR_19009_WebXMLFile_20260905_213958782.xml" TargetMode="External"/><Relationship Id="rId4333" Type="http://schemas.openxmlformats.org/officeDocument/2006/relationships/hyperlink" Target="https://nsearchives.nseindia.com/corporate/xbrl/BRSR_19009_WebXMLFile_20260905_213958782.xml" TargetMode="External"/><Relationship Id="rId4334" Type="http://schemas.openxmlformats.org/officeDocument/2006/relationships/hyperlink" Target="https://nsearchives.nseindia.com/corporate/xbrl/BRSR_19009_WebXMLFile_20260905_213958782.xml" TargetMode="External"/><Relationship Id="rId4335" Type="http://schemas.openxmlformats.org/officeDocument/2006/relationships/hyperlink" Target="https://nsearchives.nseindia.com/corporate/xbrl/BRSR_19009_WebXMLFile_20260905_213958782.xml" TargetMode="External"/><Relationship Id="rId4336" Type="http://schemas.openxmlformats.org/officeDocument/2006/relationships/hyperlink" Target="https://nsearchives.nseindia.com/corporate/xbrl/BRSR_19009_WebXMLFile_20260905_213958782.xml" TargetMode="External"/><Relationship Id="rId4337" Type="http://schemas.openxmlformats.org/officeDocument/2006/relationships/hyperlink" Target="https://nsearchives.nseindia.com/corporate/xbrl/BRSR_19009_WebXMLFile_20260905_213958782.xml" TargetMode="External"/><Relationship Id="rId4338" Type="http://schemas.openxmlformats.org/officeDocument/2006/relationships/hyperlink" Target="https://nsearchives.nseindia.com/corporate/xbrl/BRSR_19009_WebXMLFile_20260905_213958782.xml" TargetMode="External"/><Relationship Id="rId4339" Type="http://schemas.openxmlformats.org/officeDocument/2006/relationships/hyperlink" Target="https://nsearchives.nseindia.com/corporate/xbrl/INTEGRATED_FILING_NBFC_INDAS_1667322_14052026075853_WEB.xml" TargetMode="External"/><Relationship Id="rId4340" Type="http://schemas.openxmlformats.org/officeDocument/2006/relationships/hyperlink" Target="https://nsearchives.nseindia.com/corporate/xbrl/BRSR_4732_WebXMLFile_20260807_200501235.xml" TargetMode="External"/><Relationship Id="rId4341" Type="http://schemas.openxmlformats.org/officeDocument/2006/relationships/hyperlink" Target="https://nsearchives.nseindia.com/corporate/xbrl/BRSR_4732_WebXMLFile_20260807_200501235.xml" TargetMode="External"/><Relationship Id="rId4342" Type="http://schemas.openxmlformats.org/officeDocument/2006/relationships/hyperlink" Target="https://nsearchives.nseindia.com/corporate/xbrl/INTEGRATED_FILING_NBFC_INDAS_1667322_14052026075853_WEB.xml" TargetMode="External"/><Relationship Id="rId4343" Type="http://schemas.openxmlformats.org/officeDocument/2006/relationships/hyperlink" Target="https://nsearchives.nseindia.com/corporate/xbrl/BRSR_4732_WebXMLFile_20260807_200501235.xml" TargetMode="External"/><Relationship Id="rId4344" Type="http://schemas.openxmlformats.org/officeDocument/2006/relationships/hyperlink" Target="https://nsearchives.nseindia.com/corporate/xbrl/INTEGRATED_FILING_NBFC_INDAS_1667322_14052026075853_WEB.xml" TargetMode="External"/><Relationship Id="rId4345" Type="http://schemas.openxmlformats.org/officeDocument/2006/relationships/hyperlink" Target="https://nsearchives.nseindia.com/corporate/xbrl/BRSR_4732_WebXMLFile_20260807_200501235.xml" TargetMode="External"/><Relationship Id="rId4346" Type="http://schemas.openxmlformats.org/officeDocument/2006/relationships/hyperlink" Target="https://nsearchives.nseindia.com/corporate/xbrl/BRSR_4732_WebXMLFile_20260807_200501235.xml" TargetMode="External"/><Relationship Id="rId4347" Type="http://schemas.openxmlformats.org/officeDocument/2006/relationships/hyperlink" Target="https://nsearchives.nseindia.com/corporate/xbrl/BRSR_4732_WebXMLFile_20260807_200501235.xml" TargetMode="External"/><Relationship Id="rId4348" Type="http://schemas.openxmlformats.org/officeDocument/2006/relationships/hyperlink" Target="https://nsearchives.nseindia.com/corporate/xbrl/BRSR_4732_WebXMLFile_20260807_200501235.xml" TargetMode="External"/><Relationship Id="rId4349" Type="http://schemas.openxmlformats.org/officeDocument/2006/relationships/hyperlink" Target="https://nsearchives.nseindia.com/corporate/xbrl/BRSR_4732_WebXMLFile_20260807_200501235.xml" TargetMode="External"/><Relationship Id="rId4350" Type="http://schemas.openxmlformats.org/officeDocument/2006/relationships/hyperlink" Target="https://nsearchives.nseindia.com/corporate/xbrl/BRSR_4732_WebXMLFile_20260807_200501235.xml" TargetMode="External"/><Relationship Id="rId4351" Type="http://schemas.openxmlformats.org/officeDocument/2006/relationships/hyperlink" Target="https://nsearchives.nseindia.com/corporate/xbrl/BRSR_4732_WebXMLFile_20260807_200501235.xml" TargetMode="External"/><Relationship Id="rId4352" Type="http://schemas.openxmlformats.org/officeDocument/2006/relationships/hyperlink" Target="https://nsearchives.nseindia.com/corporate/xbrl/BRSR_4732_WebXMLFile_20260807_200501235.xml" TargetMode="External"/><Relationship Id="rId4353" Type="http://schemas.openxmlformats.org/officeDocument/2006/relationships/hyperlink" Target="https://nsearchives.nseindia.com/corporate/xbrl/INTEGRATED_FILING_INDAS_1676118_29052026051938_WEB.xml" TargetMode="External"/><Relationship Id="rId4354" Type="http://schemas.openxmlformats.org/officeDocument/2006/relationships/hyperlink" Target="https://nsearchives.nseindia.com/corporate/BRSR_524816_04092026204752.pdf" TargetMode="External"/><Relationship Id="rId4355" Type="http://schemas.openxmlformats.org/officeDocument/2006/relationships/hyperlink" Target="https://nsearchives.nseindia.com/corporate/BRSR_524816_04092026204752.pdf" TargetMode="External"/><Relationship Id="rId4356" Type="http://schemas.openxmlformats.org/officeDocument/2006/relationships/hyperlink" Target="https://nsearchives.nseindia.com/corporate/xbrl/INTEGRATED_FILING_INDAS_1676118_29052026051938_WEB.xml" TargetMode="External"/><Relationship Id="rId4357" Type="http://schemas.openxmlformats.org/officeDocument/2006/relationships/hyperlink" Target="https://nsearchives.nseindia.com/corporate/xbrl/BRSR_1299_WebXMLFile_20260904_204829880.xml" TargetMode="External"/><Relationship Id="rId4358" Type="http://schemas.openxmlformats.org/officeDocument/2006/relationships/hyperlink" Target="https://nsearchives.nseindia.com/corporate/xbrl/INTEGRATED_FILING_INDAS_1676118_29052026051938_WEB.xml" TargetMode="External"/><Relationship Id="rId4359" Type="http://schemas.openxmlformats.org/officeDocument/2006/relationships/hyperlink" Target="https://nsearchives.nseindia.com/corporate/BRSR_524816_04092026204752.pdf" TargetMode="External"/><Relationship Id="rId4360" Type="http://schemas.openxmlformats.org/officeDocument/2006/relationships/hyperlink" Target="https://nsearchives.nseindia.com/corporate/xbrl/BRSR_1299_WebXMLFile_20260904_204829880.xml" TargetMode="External"/><Relationship Id="rId4361" Type="http://schemas.openxmlformats.org/officeDocument/2006/relationships/hyperlink" Target="https://nsearchives.nseindia.com/corporate/xbrl/BRSR_1299_WebXMLFile_20260904_204829880.xml" TargetMode="External"/><Relationship Id="rId4362" Type="http://schemas.openxmlformats.org/officeDocument/2006/relationships/hyperlink" Target="https://nsearchives.nseindia.com/corporate/xbrl/BRSR_1299_WebXMLFile_20260904_204829880.xml" TargetMode="External"/><Relationship Id="rId4363" Type="http://schemas.openxmlformats.org/officeDocument/2006/relationships/hyperlink" Target="https://nsearchives.nseindia.com/corporate/xbrl/BRSR_1299_WebXMLFile_20260904_204829880.xml" TargetMode="External"/><Relationship Id="rId4364" Type="http://schemas.openxmlformats.org/officeDocument/2006/relationships/hyperlink" Target="https://nsearchives.nseindia.com/corporate/xbrl/BRSR_1299_WebXMLFile_20260904_204829880.xml" TargetMode="External"/><Relationship Id="rId4365" Type="http://schemas.openxmlformats.org/officeDocument/2006/relationships/hyperlink" Target="https://nsearchives.nseindia.com/corporate/xbrl/BRSR_1299_WebXMLFile_20260904_204829880.xml" TargetMode="External"/><Relationship Id="rId4366" Type="http://schemas.openxmlformats.org/officeDocument/2006/relationships/hyperlink" Target="https://nsearchives.nseindia.com/corporate/xbrl/BRSR_1299_WebXMLFile_20260904_204829880.xml" TargetMode="External"/><Relationship Id="rId4367" Type="http://schemas.openxmlformats.org/officeDocument/2006/relationships/hyperlink" Target="https://nsearchives.nseindia.com/corporate/xbrl/INTEGRATED_FILING_INDAS_1668257_16052026013420_WEB.xml" TargetMode="External"/><Relationship Id="rId4368" Type="http://schemas.openxmlformats.org/officeDocument/2006/relationships/hyperlink" Target="https://nsearchives.nseindia.com/corporate/xbrl/BRSR_1789_WebXMLFile_20260807_180500372.xml" TargetMode="External"/><Relationship Id="rId4369" Type="http://schemas.openxmlformats.org/officeDocument/2006/relationships/hyperlink" Target="https://nsearchives.nseindia.com/corporate/xbrl/BRSR_1789_WebXMLFile_20260807_180500372.xml" TargetMode="External"/><Relationship Id="rId4370" Type="http://schemas.openxmlformats.org/officeDocument/2006/relationships/hyperlink" Target="https://nsearchives.nseindia.com/corporate/xbrl/INTEGRATED_FILING_INDAS_1668257_16052026013420_WEB.xml" TargetMode="External"/><Relationship Id="rId4371" Type="http://schemas.openxmlformats.org/officeDocument/2006/relationships/hyperlink" Target="https://nsearchives.nseindia.com/corporate/xbrl/BRSR_1789_WebXMLFile_20260807_180500372.xml" TargetMode="External"/><Relationship Id="rId4372" Type="http://schemas.openxmlformats.org/officeDocument/2006/relationships/hyperlink" Target="https://nsearchives.nseindia.com/corporate/xbrl/AR_XBRL_NATIONALUM_07102026162915.xml" TargetMode="External"/><Relationship Id="rId4373" Type="http://schemas.openxmlformats.org/officeDocument/2006/relationships/hyperlink" Target="https://nsearchives.nseindia.com/corporate/xbrl/BRSR_1789_WebXMLFile_20260807_180500372.xml" TargetMode="External"/><Relationship Id="rId4374" Type="http://schemas.openxmlformats.org/officeDocument/2006/relationships/hyperlink" Target="https://nsearchives.nseindia.com/corporate/xbrl/BRSR_1789_WebXMLFile_20260807_180500372.xml" TargetMode="External"/><Relationship Id="rId4375" Type="http://schemas.openxmlformats.org/officeDocument/2006/relationships/hyperlink" Target="https://nsearchives.nseindia.com/corporate/xbrl/BRSR_1789_WebXMLFile_20260807_180500372.xml" TargetMode="External"/><Relationship Id="rId4376" Type="http://schemas.openxmlformats.org/officeDocument/2006/relationships/hyperlink" Target="https://nsearchives.nseindia.com/corporate/xbrl/BRSR_1789_WebXMLFile_20260807_180500372.xml" TargetMode="External"/><Relationship Id="rId4377" Type="http://schemas.openxmlformats.org/officeDocument/2006/relationships/hyperlink" Target="https://nsearchives.nseindia.com/corporate/xbrl/BRSR_1789_WebXMLFile_20260807_180500372.xml" TargetMode="External"/><Relationship Id="rId4378" Type="http://schemas.openxmlformats.org/officeDocument/2006/relationships/hyperlink" Target="https://nsearchives.nseindia.com/corporate/xbrl/BRSR_1789_WebXMLFile_20260807_180500372.xml" TargetMode="External"/><Relationship Id="rId4379" Type="http://schemas.openxmlformats.org/officeDocument/2006/relationships/hyperlink" Target="https://nsearchives.nseindia.com/corporate/xbrl/BRSR_1789_WebXMLFile_20260807_180500372.xml" TargetMode="External"/><Relationship Id="rId4380" Type="http://schemas.openxmlformats.org/officeDocument/2006/relationships/hyperlink" Target="https://nsearchives.nseindia.com/corporate/xbrl/BRSR_1789_WebXMLFile_20260807_180500372.xml" TargetMode="External"/><Relationship Id="rId4381" Type="http://schemas.openxmlformats.org/officeDocument/2006/relationships/hyperlink" Target="https://nsearchives.nseindia.com/corporate/xbrl/INTEGRATED_FILING_INDAS_1671387_22052026052216_WEB.xml" TargetMode="External"/><Relationship Id="rId4382" Type="http://schemas.openxmlformats.org/officeDocument/2006/relationships/hyperlink" Target="https://nsearchives.nseindia.com/corporate/xbrl/BRSRFY26_BRSR_WebXMLFile_20260731_213239540.xml" TargetMode="External"/><Relationship Id="rId4383" Type="http://schemas.openxmlformats.org/officeDocument/2006/relationships/hyperlink" Target="https://nsearchives.nseindia.com/corporate/xbrl/BRSRFY26_BRSR_WebXMLFile_20260731_213239540.xml" TargetMode="External"/><Relationship Id="rId4384" Type="http://schemas.openxmlformats.org/officeDocument/2006/relationships/hyperlink" Target="https://nsearchives.nseindia.com/corporate/xbrl/INTEGRATED_FILING_INDAS_1671387_22052026052216_WEB.xml" TargetMode="External"/><Relationship Id="rId4385" Type="http://schemas.openxmlformats.org/officeDocument/2006/relationships/hyperlink" Target="https://nsearchives.nseindia.com/corporate/xbrl/BRSRFY26_BRSR_WebXMLFile_20260731_213239540.xml" TargetMode="External"/><Relationship Id="rId4386" Type="http://schemas.openxmlformats.org/officeDocument/2006/relationships/hyperlink" Target="https://nsearchives.nseindia.com/corporate/xbrl/AR_XBRL_NAUKRI_23092026173933.xml" TargetMode="External"/><Relationship Id="rId4387" Type="http://schemas.openxmlformats.org/officeDocument/2006/relationships/hyperlink" Target="https://nsearchives.nseindia.com/corporate/xbrl/BRSRFY26_BRSR_WebXMLFile_20260731_213239540.xml" TargetMode="External"/><Relationship Id="rId4388" Type="http://schemas.openxmlformats.org/officeDocument/2006/relationships/hyperlink" Target="https://nsearchives.nseindia.com/corporate/NAUKRI2_31072026213218_IEIL_BRSR.pdf" TargetMode="External"/><Relationship Id="rId4389" Type="http://schemas.openxmlformats.org/officeDocument/2006/relationships/hyperlink" Target="https://nsearchives.nseindia.com/corporate/NAUKRI2_31072026213218_IEIL_BRSR.pdf" TargetMode="External"/><Relationship Id="rId4390" Type="http://schemas.openxmlformats.org/officeDocument/2006/relationships/hyperlink" Target="https://nsearchives.nseindia.com/corporate/xbrl/BRSRFY26_BRSR_WebXMLFile_20260731_213239540.xml" TargetMode="External"/><Relationship Id="rId4391" Type="http://schemas.openxmlformats.org/officeDocument/2006/relationships/hyperlink" Target="https://nsearchives.nseindia.com/corporate/xbrl/BRSRFY26_BRSR_WebXMLFile_20260731_213239540.xml" TargetMode="External"/><Relationship Id="rId4392" Type="http://schemas.openxmlformats.org/officeDocument/2006/relationships/hyperlink" Target="https://nsearchives.nseindia.com/corporate/xbrl/BRSRFY26_BRSR_WebXMLFile_20260731_213239540.xml" TargetMode="External"/><Relationship Id="rId4393" Type="http://schemas.openxmlformats.org/officeDocument/2006/relationships/hyperlink" Target="https://nsearchives.nseindia.com/corporate/xbrl/BRSRFY26_BRSR_WebXMLFile_20260731_213239540.xml" TargetMode="External"/><Relationship Id="rId4394" Type="http://schemas.openxmlformats.org/officeDocument/2006/relationships/hyperlink" Target="https://nsearchives.nseindia.com/corporate/xbrl/BRSRFY26_BRSR_WebXMLFile_20260731_213239540.xml" TargetMode="External"/><Relationship Id="rId4395" Type="http://schemas.openxmlformats.org/officeDocument/2006/relationships/hyperlink" Target="https://nsearchives.nseindia.com/corporate/xbrl/INTEGRATED_FILING_INDAS_1667929_15052026070348_WEB.xml" TargetMode="External"/><Relationship Id="rId4396" Type="http://schemas.openxmlformats.org/officeDocument/2006/relationships/hyperlink" Target="https://nsearchives.nseindia.com/corporate/xbrl/BRSR_513023_2072026205520_BRSR_WebXMLFile_20260720_205535150.xml" TargetMode="External"/><Relationship Id="rId4397" Type="http://schemas.openxmlformats.org/officeDocument/2006/relationships/hyperlink" Target="https://nsearchives.nseindia.com/corporate/xbrl/BRSR_513023_2072026205520_BRSR_WebXMLFile_20260720_205535150.xml" TargetMode="External"/><Relationship Id="rId4398" Type="http://schemas.openxmlformats.org/officeDocument/2006/relationships/hyperlink" Target="https://nsearchives.nseindia.com/corporate/xbrl/INTEGRATED_FILING_INDAS_1667929_15052026070348_WEB.xml" TargetMode="External"/><Relationship Id="rId4399" Type="http://schemas.openxmlformats.org/officeDocument/2006/relationships/hyperlink" Target="https://nsearchives.nseindia.com/corporate/xbrl/BRSR_513023_2072026205520_BRSR_WebXMLFile_20260720_205535150.xml" TargetMode="External"/><Relationship Id="rId4400" Type="http://schemas.openxmlformats.org/officeDocument/2006/relationships/hyperlink" Target="https://nsearchives.nseindia.com/corporate/xbrl/INTEGRATED_FILING_INDAS_1667929_15052026070348_WEB.xml" TargetMode="External"/><Relationship Id="rId4401" Type="http://schemas.openxmlformats.org/officeDocument/2006/relationships/hyperlink" Target="https://nsearchives.nseindia.com/corporate/xbrl/BRSR_513023_2072026205520_BRSR_WebXMLFile_20260720_205535150.xml" TargetMode="External"/><Relationship Id="rId4402" Type="http://schemas.openxmlformats.org/officeDocument/2006/relationships/hyperlink" Target="https://nsearchives.nseindia.com/corporate/BRSR_513023_20072026205520.pdf" TargetMode="External"/><Relationship Id="rId4403" Type="http://schemas.openxmlformats.org/officeDocument/2006/relationships/hyperlink" Target="https://nsearchives.nseindia.com/corporate/BRSR_513023_20072026205520.pdf" TargetMode="External"/><Relationship Id="rId4404" Type="http://schemas.openxmlformats.org/officeDocument/2006/relationships/hyperlink" Target="https://nsearchives.nseindia.com/corporate/xbrl/BRSR_513023_2072026205520_BRSR_WebXMLFile_20260720_205535150.xml" TargetMode="External"/><Relationship Id="rId4405" Type="http://schemas.openxmlformats.org/officeDocument/2006/relationships/hyperlink" Target="https://nsearchives.nseindia.com/corporate/xbrl/BRSR_513023_2072026205520_BRSR_WebXMLFile_20260720_205535150.xml" TargetMode="External"/><Relationship Id="rId4406" Type="http://schemas.openxmlformats.org/officeDocument/2006/relationships/hyperlink" Target="https://nsearchives.nseindia.com/corporate/xbrl/BRSR_513023_2072026205520_BRSR_WebXMLFile_20260720_205535150.xml" TargetMode="External"/><Relationship Id="rId4407" Type="http://schemas.openxmlformats.org/officeDocument/2006/relationships/hyperlink" Target="https://nsearchives.nseindia.com/corporate/xbrl/BRSR_513023_2072026205520_BRSR_WebXMLFile_20260720_205535150.xml" TargetMode="External"/><Relationship Id="rId4408" Type="http://schemas.openxmlformats.org/officeDocument/2006/relationships/hyperlink" Target="https://nsearchives.nseindia.com/corporate/xbrl/BRSR_513023_2072026205520_BRSR_WebXMLFile_20260720_205535150.xml" TargetMode="External"/><Relationship Id="rId4409" Type="http://schemas.openxmlformats.org/officeDocument/2006/relationships/hyperlink" Target="https://nsearchives.nseindia.com/corporate/xbrl/INTEGRATED_FILING_INDAS_1661418_29042026065519_WEB.xml" TargetMode="External"/><Relationship Id="rId4410" Type="http://schemas.openxmlformats.org/officeDocument/2006/relationships/hyperlink" Target="https://nsearchives.nseindia.com/corporate/xbrl/BRSR_532504_157202622214_BRSR_WebXMLFile_20260715_222121158.xml" TargetMode="External"/><Relationship Id="rId4411" Type="http://schemas.openxmlformats.org/officeDocument/2006/relationships/hyperlink" Target="https://nsearchives.nseindia.com/corporate/xbrl/BRSR_532504_157202622214_BRSR_WebXMLFile_20260715_222121158.xml" TargetMode="External"/><Relationship Id="rId4412" Type="http://schemas.openxmlformats.org/officeDocument/2006/relationships/hyperlink" Target="https://nsearchives.nseindia.com/corporate/xbrl/INTEGRATED_FILING_INDAS_1661418_29042026065519_WEB.xml" TargetMode="External"/><Relationship Id="rId4413" Type="http://schemas.openxmlformats.org/officeDocument/2006/relationships/hyperlink" Target="https://nsearchives.nseindia.com/corporate/xbrl/BRSR_532504_157202622214_BRSR_WebXMLFile_20260715_222121158.xml" TargetMode="External"/><Relationship Id="rId4414" Type="http://schemas.openxmlformats.org/officeDocument/2006/relationships/hyperlink" Target="https://nsearchives.nseindia.com/corporate/xbrl/AR_XBRL_NAVINFLUOR_04092026185209.xml" TargetMode="External"/><Relationship Id="rId4415" Type="http://schemas.openxmlformats.org/officeDocument/2006/relationships/hyperlink" Target="https://nsearchives.nseindia.com/corporate/xbrl/BRSR_532504_157202622214_BRSR_WebXMLFile_20260715_222121158.xml" TargetMode="External"/><Relationship Id="rId4416" Type="http://schemas.openxmlformats.org/officeDocument/2006/relationships/hyperlink" Target="https://nsearchives.nseindia.com/corporate/xbrl/BRSR_532504_157202622214_BRSR_WebXMLFile_20260715_222121158.xml" TargetMode="External"/><Relationship Id="rId4417" Type="http://schemas.openxmlformats.org/officeDocument/2006/relationships/hyperlink" Target="https://nsearchives.nseindia.com/corporate/xbrl/BRSR_532504_157202622214_BRSR_WebXMLFile_20260715_222121158.xml" TargetMode="External"/><Relationship Id="rId4418" Type="http://schemas.openxmlformats.org/officeDocument/2006/relationships/hyperlink" Target="https://nsearchives.nseindia.com/corporate/xbrl/BRSR_532504_157202622214_BRSR_WebXMLFile_20260715_222121158.xml" TargetMode="External"/><Relationship Id="rId4419" Type="http://schemas.openxmlformats.org/officeDocument/2006/relationships/hyperlink" Target="https://nsearchives.nseindia.com/corporate/xbrl/BRSR_532504_157202622214_BRSR_WebXMLFile_20260715_222121158.xml" TargetMode="External"/><Relationship Id="rId4420" Type="http://schemas.openxmlformats.org/officeDocument/2006/relationships/hyperlink" Target="https://nsearchives.nseindia.com/corporate/xbrl/BRSR_532504_157202622214_BRSR_WebXMLFile_20260715_222121158.xml" TargetMode="External"/><Relationship Id="rId4421" Type="http://schemas.openxmlformats.org/officeDocument/2006/relationships/hyperlink" Target="https://nsearchives.nseindia.com/corporate/xbrl/BRSR_532504_157202622214_BRSR_WebXMLFile_20260715_222121158.xml" TargetMode="External"/><Relationship Id="rId4422" Type="http://schemas.openxmlformats.org/officeDocument/2006/relationships/hyperlink" Target="https://nsearchives.nseindia.com/corporate/xbrl/BRSR_532504_157202622214_BRSR_WebXMLFile_20260715_222121158.xml" TargetMode="External"/><Relationship Id="rId4423" Type="http://schemas.openxmlformats.org/officeDocument/2006/relationships/hyperlink" Target="https://nsearchives.nseindia.com/corporate/xbrl/INTEGRATED_FILING_INDAS_1672605_25052026071920_WEB.xml" TargetMode="External"/><Relationship Id="rId4424" Type="http://schemas.openxmlformats.org/officeDocument/2006/relationships/hyperlink" Target="https://nsearchives.nseindia.com/corporate/xbrl/BRSR_5846_WebXMLFile_20260821_113541048.xml" TargetMode="External"/><Relationship Id="rId4425" Type="http://schemas.openxmlformats.org/officeDocument/2006/relationships/hyperlink" Target="https://nsearchives.nseindia.com/corporate/xbrl/BRSR_5846_WebXMLFile_20260821_113541048.xml" TargetMode="External"/><Relationship Id="rId4426" Type="http://schemas.openxmlformats.org/officeDocument/2006/relationships/hyperlink" Target="https://nsearchives.nseindia.com/corporate/xbrl/INTEGRATED_FILING_INDAS_1672605_25052026071920_WEB.xml" TargetMode="External"/><Relationship Id="rId4427" Type="http://schemas.openxmlformats.org/officeDocument/2006/relationships/hyperlink" Target="https://nsearchives.nseindia.com/corporate/xbrl/BRSR_5846_WebXMLFile_20260821_113541048.xml" TargetMode="External"/><Relationship Id="rId4428" Type="http://schemas.openxmlformats.org/officeDocument/2006/relationships/hyperlink" Target="https://nsearchives.nseindia.com/corporate/xbrl/AR_XBRL_NBCC_12102026120144.xml" TargetMode="External"/><Relationship Id="rId4429" Type="http://schemas.openxmlformats.org/officeDocument/2006/relationships/hyperlink" Target="https://nsearchives.nseindia.com/corporate/xbrl/BRSR_5846_WebXMLFile_20260821_113541048.xml" TargetMode="External"/><Relationship Id="rId4430" Type="http://schemas.openxmlformats.org/officeDocument/2006/relationships/hyperlink" Target="https://www.nbccindia.in/pdfdata/finance/AnnualReports/NBCC_BRSR_20.08.2026%20V1.pdf" TargetMode="External"/><Relationship Id="rId4431" Type="http://schemas.openxmlformats.org/officeDocument/2006/relationships/hyperlink" Target="https://www.nbccindia.in/pdfdata/finance/AnnualReports/NBCC_BRSR_20.08.2026%20V1.pdf" TargetMode="External"/><Relationship Id="rId4432" Type="http://schemas.openxmlformats.org/officeDocument/2006/relationships/hyperlink" Target="https://nsearchives.nseindia.com/corporate/xbrl/BRSR_5846_WebXMLFile_20260821_113541048.xml" TargetMode="External"/><Relationship Id="rId4433" Type="http://schemas.openxmlformats.org/officeDocument/2006/relationships/hyperlink" Target="https://nsearchives.nseindia.com/corporate/xbrl/BRSR_5846_WebXMLFile_20260821_113541048.xml" TargetMode="External"/><Relationship Id="rId4434" Type="http://schemas.openxmlformats.org/officeDocument/2006/relationships/hyperlink" Target="https://nsearchives.nseindia.com/corporate/xbrl/BRSR_5846_WebXMLFile_20260821_113541048.xml" TargetMode="External"/><Relationship Id="rId4435" Type="http://schemas.openxmlformats.org/officeDocument/2006/relationships/hyperlink" Target="https://nsearchives.nseindia.com/corporate/xbrl/BRSR_5846_WebXMLFile_20260821_113541048.xml" TargetMode="External"/><Relationship Id="rId4436" Type="http://schemas.openxmlformats.org/officeDocument/2006/relationships/hyperlink" Target="https://nsearchives.nseindia.com/corporate/xbrl/BRSR_5846_WebXMLFile_20260821_113541048.xml" TargetMode="External"/><Relationship Id="rId4437" Type="http://schemas.openxmlformats.org/officeDocument/2006/relationships/hyperlink" Target="https://nsearchives.nseindia.com/corporate/xbrl/INTEGRATED_FILING_INDAS_1656725_21042026073219_WEB.xml" TargetMode="External"/><Relationship Id="rId4438" Type="http://schemas.openxmlformats.org/officeDocument/2006/relationships/hyperlink" Target="https://nsearchives.nseindia.com/corporate/NESTLEIND1_05062026220621_Nestle_India_BRSR_2025-26.pdf" TargetMode="External"/><Relationship Id="rId4439" Type="http://schemas.openxmlformats.org/officeDocument/2006/relationships/hyperlink" Target="https://nsearchives.nseindia.com/corporate/xbrl/BRSR_500790_562026165313_BRSR_WebXMLFile_20260606_021049013.xml" TargetMode="External"/><Relationship Id="rId4440" Type="http://schemas.openxmlformats.org/officeDocument/2006/relationships/hyperlink" Target="https://nsearchives.nseindia.com/corporate/xbrl/INTEGRATED_FILING_INDAS_1656725_21042026073219_WEB.xml" TargetMode="External"/><Relationship Id="rId4441" Type="http://schemas.openxmlformats.org/officeDocument/2006/relationships/hyperlink" Target="https://nsearchives.nseindia.com/corporate/xbrl/BRSR_500790_562026165313_BRSR_WebXMLFile_20260606_021049013.xml" TargetMode="External"/><Relationship Id="rId4442" Type="http://schemas.openxmlformats.org/officeDocument/2006/relationships/hyperlink" Target="https://nsearchives.nseindia.com/corporate/xbrl/AR_XBRL_NESTLEIND_09082026023858.xml" TargetMode="External"/><Relationship Id="rId4443" Type="http://schemas.openxmlformats.org/officeDocument/2006/relationships/hyperlink" Target="https://nsearchives.nseindia.com/corporate/NESTLEIND1_05062026220621_Nestle_India_BRSR_2025-26.pdf" TargetMode="External"/><Relationship Id="rId4444" Type="http://schemas.openxmlformats.org/officeDocument/2006/relationships/hyperlink" Target="https://nsearchives.nseindia.com/corporate/xbrl/BRSR_500790_562026165313_BRSR_WebXMLFile_20260606_021049013.xml" TargetMode="External"/><Relationship Id="rId4445" Type="http://schemas.openxmlformats.org/officeDocument/2006/relationships/hyperlink" Target="https://nsearchives.nseindia.com/corporate/xbrl/BRSR_500790_562026165313_BRSR_WebXMLFile_20260606_021049013.xml" TargetMode="External"/><Relationship Id="rId4446" Type="http://schemas.openxmlformats.org/officeDocument/2006/relationships/hyperlink" Target="https://nsearchives.nseindia.com/corporate/xbrl/BRSR_500790_562026165313_BRSR_WebXMLFile_20260606_021049013.xml" TargetMode="External"/><Relationship Id="rId4447" Type="http://schemas.openxmlformats.org/officeDocument/2006/relationships/hyperlink" Target="https://nsearchives.nseindia.com/corporate/xbrl/BRSR_500790_562026165313_BRSR_WebXMLFile_20260606_021049013.xml" TargetMode="External"/><Relationship Id="rId4448" Type="http://schemas.openxmlformats.org/officeDocument/2006/relationships/hyperlink" Target="https://nsearchives.nseindia.com/corporate/xbrl/BRSR_500790_562026165313_BRSR_WebXMLFile_20260606_021049013.xml" TargetMode="External"/><Relationship Id="rId4449" Type="http://schemas.openxmlformats.org/officeDocument/2006/relationships/hyperlink" Target="https://nsearchives.nseindia.com/corporate/xbrl/BRSR_500790_562026165313_BRSR_WebXMLFile_20260606_021049013.xml" TargetMode="External"/><Relationship Id="rId4450" Type="http://schemas.openxmlformats.org/officeDocument/2006/relationships/hyperlink" Target="https://nsearchives.nseindia.com/corporate/xbrl/BRSR_500790_562026165313_BRSR_WebXMLFile_20260606_021049013.xml" TargetMode="External"/><Relationship Id="rId4451" Type="http://schemas.openxmlformats.org/officeDocument/2006/relationships/hyperlink" Target="https://nsearchives.nseindia.com/corporate/xbrl/INTEGRATED_FILING_INDAS_1668217_16052026103806_WEB.xml" TargetMode="External"/><Relationship Id="rId4452" Type="http://schemas.openxmlformats.org/officeDocument/2006/relationships/hyperlink" Target="https://nsearchives.nseindia.com/corporate/xbrl/BRSR_21823_WebXMLFile_20260828_132410270.xml" TargetMode="External"/><Relationship Id="rId4453" Type="http://schemas.openxmlformats.org/officeDocument/2006/relationships/hyperlink" Target="https://nsearchives.nseindia.com/corporate/xbrl/BRSR_21823_WebXMLFile_20260828_132410270.xml" TargetMode="External"/><Relationship Id="rId4454" Type="http://schemas.openxmlformats.org/officeDocument/2006/relationships/hyperlink" Target="https://nsearchives.nseindia.com/corporate/xbrl/INTEGRATED_FILING_INDAS_1668217_16052026103806_WEB.xml" TargetMode="External"/><Relationship Id="rId4455" Type="http://schemas.openxmlformats.org/officeDocument/2006/relationships/hyperlink" Target="https://nsearchives.nseindia.com/corporate/xbrl/BRSR_21823_WebXMLFile_20260828_132410270.xml" TargetMode="External"/><Relationship Id="rId4456" Type="http://schemas.openxmlformats.org/officeDocument/2006/relationships/hyperlink" Target="https://nsearchives.nseindia.com/corporate/xbrl/INTEGRATED_FILING_INDAS_1668217_16052026103806_WEB.xml" TargetMode="External"/><Relationship Id="rId4457" Type="http://schemas.openxmlformats.org/officeDocument/2006/relationships/hyperlink" Target="https://nsearchives.nseindia.com/corporate/xbrl/BRSR_21823_WebXMLFile_20260828_132410270.xml" TargetMode="External"/><Relationship Id="rId4458" Type="http://schemas.openxmlformats.org/officeDocument/2006/relationships/hyperlink" Target="https://nsearchives.nseindia.com/corporate/NETWEB1234_28082026132358_BRSR_2026.pdf" TargetMode="External"/><Relationship Id="rId4459" Type="http://schemas.openxmlformats.org/officeDocument/2006/relationships/hyperlink" Target="https://nsearchives.nseindia.com/corporate/NETWEB1234_28082026132358_BRSR_2026.pdf" TargetMode="External"/><Relationship Id="rId4460" Type="http://schemas.openxmlformats.org/officeDocument/2006/relationships/hyperlink" Target="https://nsearchives.nseindia.com/corporate/xbrl/BRSR_21823_WebXMLFile_20260828_132410270.xml" TargetMode="External"/><Relationship Id="rId4461" Type="http://schemas.openxmlformats.org/officeDocument/2006/relationships/hyperlink" Target="https://nsearchives.nseindia.com/corporate/xbrl/BRSR_21823_WebXMLFile_20260828_132410270.xml" TargetMode="External"/><Relationship Id="rId4462" Type="http://schemas.openxmlformats.org/officeDocument/2006/relationships/hyperlink" Target="https://nsearchives.nseindia.com/corporate/xbrl/BRSR_21823_WebXMLFile_20260828_132410270.xml" TargetMode="External"/><Relationship Id="rId4463" Type="http://schemas.openxmlformats.org/officeDocument/2006/relationships/hyperlink" Target="https://nsearchives.nseindia.com/corporate/xbrl/BRSR_21823_WebXMLFile_20260828_132410270.xml" TargetMode="External"/><Relationship Id="rId4464" Type="http://schemas.openxmlformats.org/officeDocument/2006/relationships/hyperlink" Target="https://nsearchives.nseindia.com/corporate/xbrl/BRSR_21823_WebXMLFile_20260828_132410270.xml" TargetMode="External"/><Relationship Id="rId4465" Type="http://schemas.openxmlformats.org/officeDocument/2006/relationships/hyperlink" Target="https://nsearchives.nseindia.com/corporate/xbrl/INTEGRATED_FILING_INDAS_1666224_12052026091020_WEB.xml" TargetMode="External"/><Relationship Id="rId4466" Type="http://schemas.openxmlformats.org/officeDocument/2006/relationships/hyperlink" Target="https://nsearchives.nseindia.com/corporate/xbrl/BRSR_524558_972026195125_BRSR_WebXMLFile_20260709_195138707.xml" TargetMode="External"/><Relationship Id="rId4467" Type="http://schemas.openxmlformats.org/officeDocument/2006/relationships/hyperlink" Target="https://nsearchives.nseindia.com/corporate/xbrl/BRSR_524558_972026195125_BRSR_WebXMLFile_20260709_195138707.xml" TargetMode="External"/><Relationship Id="rId4468" Type="http://schemas.openxmlformats.org/officeDocument/2006/relationships/hyperlink" Target="https://nsearchives.nseindia.com/corporate/xbrl/INTEGRATED_FILING_INDAS_1666224_12052026091020_WEB.xml" TargetMode="External"/><Relationship Id="rId4469" Type="http://schemas.openxmlformats.org/officeDocument/2006/relationships/hyperlink" Target="https://nsearchives.nseindia.com/corporate/xbrl/BRSR_524558_972026195125_BRSR_WebXMLFile_20260709_195138707.xml" TargetMode="External"/><Relationship Id="rId4470" Type="http://schemas.openxmlformats.org/officeDocument/2006/relationships/hyperlink" Target="https://nsearchives.nseindia.com/corporate/xbrl/AR_XBRL_NEULANDLAB_31082026083806.xml" TargetMode="External"/><Relationship Id="rId4471" Type="http://schemas.openxmlformats.org/officeDocument/2006/relationships/hyperlink" Target="https://nsearchives.nseindia.com/corporate/xbrl/BRSR_524558_972026195125_BRSR_WebXMLFile_20260709_195138707.xml" TargetMode="External"/><Relationship Id="rId4472" Type="http://schemas.openxmlformats.org/officeDocument/2006/relationships/hyperlink" Target="https://nsearchives.nseindia.com/corporate/xbrl/BRSR_524558_972026195125_BRSR_WebXMLFile_20260709_195138707.xml" TargetMode="External"/><Relationship Id="rId4473" Type="http://schemas.openxmlformats.org/officeDocument/2006/relationships/hyperlink" Target="https://nsearchives.nseindia.com/corporate/xbrl/BRSR_524558_972026195125_BRSR_WebXMLFile_20260709_195138707.xml" TargetMode="External"/><Relationship Id="rId4474" Type="http://schemas.openxmlformats.org/officeDocument/2006/relationships/hyperlink" Target="https://nsearchives.nseindia.com/corporate/xbrl/BRSR_524558_972026195125_BRSR_WebXMLFile_20260709_195138707.xml" TargetMode="External"/><Relationship Id="rId4475" Type="http://schemas.openxmlformats.org/officeDocument/2006/relationships/hyperlink" Target="https://nsearchives.nseindia.com/corporate/xbrl/BRSR_524558_972026195125_BRSR_WebXMLFile_20260709_195138707.xml" TargetMode="External"/><Relationship Id="rId4476" Type="http://schemas.openxmlformats.org/officeDocument/2006/relationships/hyperlink" Target="https://nsearchives.nseindia.com/corporate/xbrl/BRSR_524558_972026195125_BRSR_WebXMLFile_20260709_195138707.xml" TargetMode="External"/><Relationship Id="rId4477" Type="http://schemas.openxmlformats.org/officeDocument/2006/relationships/hyperlink" Target="https://nsearchives.nseindia.com/corporate/xbrl/BRSR_524558_972026195125_BRSR_WebXMLFile_20260709_195138707.xml" TargetMode="External"/><Relationship Id="rId4478" Type="http://schemas.openxmlformats.org/officeDocument/2006/relationships/hyperlink" Target="https://nsearchives.nseindia.com/corporate/xbrl/BRSR_524558_972026195125_BRSR_WebXMLFile_20260709_195138707.xml" TargetMode="External"/><Relationship Id="rId4479" Type="http://schemas.openxmlformats.org/officeDocument/2006/relationships/hyperlink" Target="https://nsearchives.nseindia.com/corporate/xbrl/INTEGRATED_FILING_INDAS_1687366_01072026073200_WEB.xml" TargetMode="External"/><Relationship Id="rId4480" Type="http://schemas.openxmlformats.org/officeDocument/2006/relationships/hyperlink" Target="https://nsearchives.nseindia.com/corporate/xbrl/BRSR_539551_2472026143018_BRSR_WebXMLFile_20260724_143404735.xml" TargetMode="External"/><Relationship Id="rId4481" Type="http://schemas.openxmlformats.org/officeDocument/2006/relationships/hyperlink" Target="https://nsearchives.nseindia.com/corporate/xbrl/BRSR_539551_2472026143018_BRSR_WebXMLFile_20260724_143404735.xml" TargetMode="External"/><Relationship Id="rId4482" Type="http://schemas.openxmlformats.org/officeDocument/2006/relationships/hyperlink" Target="https://nsearchives.nseindia.com/corporate/xbrl/INTEGRATED_FILING_INDAS_1687366_01072026073200_WEB.xml" TargetMode="External"/><Relationship Id="rId4483" Type="http://schemas.openxmlformats.org/officeDocument/2006/relationships/hyperlink" Target="https://nsearchives.nseindia.com/corporate/xbrl/BRSR_539551_2472026143018_BRSR_WebXMLFile_20260724_143404735.xml" TargetMode="External"/><Relationship Id="rId4484" Type="http://schemas.openxmlformats.org/officeDocument/2006/relationships/hyperlink" Target="https://nsearchives.nseindia.com/corporate/xbrl/AR_XBRL_NH_07102026172345.xml" TargetMode="External"/><Relationship Id="rId4485" Type="http://schemas.openxmlformats.org/officeDocument/2006/relationships/hyperlink" Target="https://nsearchives.nseindia.com/corporate/xbrl/BRSR_539551_2472026143018_BRSR_WebXMLFile_20260724_143404735.xml" TargetMode="External"/><Relationship Id="rId4486" Type="http://schemas.openxmlformats.org/officeDocument/2006/relationships/hyperlink" Target="https://nsearchives.nseindia.com/corporate/xbrl/BRSR_539551_2472026143018_BRSR_WebXMLFile_20260724_143404735.xml" TargetMode="External"/><Relationship Id="rId4487" Type="http://schemas.openxmlformats.org/officeDocument/2006/relationships/hyperlink" Target="https://nsearchives.nseindia.com/corporate/xbrl/BRSR_539551_2472026143018_BRSR_WebXMLFile_20260724_143404735.xml" TargetMode="External"/><Relationship Id="rId4488" Type="http://schemas.openxmlformats.org/officeDocument/2006/relationships/hyperlink" Target="https://nsearchives.nseindia.com/corporate/xbrl/BRSR_539551_2472026143018_BRSR_WebXMLFile_20260724_143404735.xml" TargetMode="External"/><Relationship Id="rId4489" Type="http://schemas.openxmlformats.org/officeDocument/2006/relationships/hyperlink" Target="https://nsearchives.nseindia.com/corporate/xbrl/BRSR_539551_2472026143018_BRSR_WebXMLFile_20260724_143404735.xml" TargetMode="External"/><Relationship Id="rId4490" Type="http://schemas.openxmlformats.org/officeDocument/2006/relationships/hyperlink" Target="https://nsearchives.nseindia.com/corporate/xbrl/BRSR_539551_2472026143018_BRSR_WebXMLFile_20260724_143404735.xml" TargetMode="External"/><Relationship Id="rId4491" Type="http://schemas.openxmlformats.org/officeDocument/2006/relationships/hyperlink" Target="https://nsearchives.nseindia.com/corporate/xbrl/BRSR_539551_2472026143018_BRSR_WebXMLFile_20260724_143404735.xml" TargetMode="External"/><Relationship Id="rId4492" Type="http://schemas.openxmlformats.org/officeDocument/2006/relationships/hyperlink" Target="https://nsearchives.nseindia.com/corporate/xbrl/BRSR_539551_2472026143018_BRSR_WebXMLFile_20260724_143404735.xml" TargetMode="External"/><Relationship Id="rId4493" Type="http://schemas.openxmlformats.org/officeDocument/2006/relationships/hyperlink" Target="https://nsearchives.nseindia.com/corporate/xbrl/INTEGRATED_FILING_INDAS_1668157_15052026104717_WEB.xml" TargetMode="External"/><Relationship Id="rId4494" Type="http://schemas.openxmlformats.org/officeDocument/2006/relationships/hyperlink" Target="https://nsearchives.nseindia.com/corporate/xbrl/BRSR_2902_WebXMLFile_20260805_175425041.xml" TargetMode="External"/><Relationship Id="rId4495" Type="http://schemas.openxmlformats.org/officeDocument/2006/relationships/hyperlink" Target="https://nsearchives.nseindia.com/corporate/xbrl/BRSR_2902_WebXMLFile_20260805_175425041.xml" TargetMode="External"/><Relationship Id="rId4496" Type="http://schemas.openxmlformats.org/officeDocument/2006/relationships/hyperlink" Target="https://nsearchives.nseindia.com/corporate/xbrl/INTEGRATED_FILING_INDAS_1668157_15052026104717_WEB.xml" TargetMode="External"/><Relationship Id="rId4497" Type="http://schemas.openxmlformats.org/officeDocument/2006/relationships/hyperlink" Target="https://nsearchives.nseindia.com/corporate/xbrl/BRSR_2902_WebXMLFile_20260805_175425041.xml" TargetMode="External"/><Relationship Id="rId4498" Type="http://schemas.openxmlformats.org/officeDocument/2006/relationships/hyperlink" Target="https://nsearchives.nseindia.com/corporate/xbrl/AR_XBRL_NHPC_24092026103917.xml" TargetMode="External"/><Relationship Id="rId4499" Type="http://schemas.openxmlformats.org/officeDocument/2006/relationships/hyperlink" Target="https://nsearchives.nseindia.com/corporate/xbrl/BRSR_2902_WebXMLFile_20260805_175425041.xml" TargetMode="External"/><Relationship Id="rId4500" Type="http://schemas.openxmlformats.org/officeDocument/2006/relationships/hyperlink" Target="https://nsearchives.nseindia.com/corporate/NHPC_05082026175056_STX_BRSR202526_NHPC.pdf" TargetMode="External"/><Relationship Id="rId4501" Type="http://schemas.openxmlformats.org/officeDocument/2006/relationships/hyperlink" Target="https://nsearchives.nseindia.com/corporate/NHPC_05082026175056_STX_BRSR202526_NHPC.pdf" TargetMode="External"/><Relationship Id="rId4502" Type="http://schemas.openxmlformats.org/officeDocument/2006/relationships/hyperlink" Target="https://nsearchives.nseindia.com/corporate/xbrl/BRSR_2902_WebXMLFile_20260805_175425041.xml" TargetMode="External"/><Relationship Id="rId4503" Type="http://schemas.openxmlformats.org/officeDocument/2006/relationships/hyperlink" Target="https://nsearchives.nseindia.com/corporate/xbrl/BRSR_2902_WebXMLFile_20260805_175425041.xml" TargetMode="External"/><Relationship Id="rId4504" Type="http://schemas.openxmlformats.org/officeDocument/2006/relationships/hyperlink" Target="https://nsearchives.nseindia.com/corporate/xbrl/BRSR_2902_WebXMLFile_20260805_175425041.xml" TargetMode="External"/><Relationship Id="rId4505" Type="http://schemas.openxmlformats.org/officeDocument/2006/relationships/hyperlink" Target="https://nsearchives.nseindia.com/corporate/xbrl/BRSR_2902_WebXMLFile_20260805_175425041.xml" TargetMode="External"/><Relationship Id="rId4506" Type="http://schemas.openxmlformats.org/officeDocument/2006/relationships/hyperlink" Target="https://nsearchives.nseindia.com/corporate/xbrl/BRSR_2902_WebXMLFile_20260805_175425041.xml" TargetMode="External"/><Relationship Id="rId4507" Type="http://schemas.openxmlformats.org/officeDocument/2006/relationships/hyperlink" Target="https://nsearchives.nseindia.com/corporate/xbrl/INTEGRATED_FILING_GI_1665769_11052026104126_WEB.xml" TargetMode="External"/><Relationship Id="rId4508" Type="http://schemas.openxmlformats.org/officeDocument/2006/relationships/hyperlink" Target="https://nsearchives.nseindia.com/corporate/xbrl/BRSR_540769_2972026164450_BRSR_WebXMLFile_20260729_164906945.xml" TargetMode="External"/><Relationship Id="rId4509" Type="http://schemas.openxmlformats.org/officeDocument/2006/relationships/hyperlink" Target="https://nsearchives.nseindia.com/corporate/xbrl/BRSR_540769_2972026164450_BRSR_WebXMLFile_20260729_164906945.xml" TargetMode="External"/><Relationship Id="rId4510" Type="http://schemas.openxmlformats.org/officeDocument/2006/relationships/hyperlink" Target="https://nsearchives.nseindia.com/corporate/xbrl/INTEGRATED_FILING_GI_1665769_11052026104126_WEB.xml" TargetMode="External"/><Relationship Id="rId4511" Type="http://schemas.openxmlformats.org/officeDocument/2006/relationships/hyperlink" Target="https://nsearchives.nseindia.com/corporate/xbrl/BRSR_540769_2972026164450_BRSR_WebXMLFile_20260729_164906945.xml" TargetMode="External"/><Relationship Id="rId4512" Type="http://schemas.openxmlformats.org/officeDocument/2006/relationships/hyperlink" Target="https://nsearchives.nseindia.com/corporate/xbrl/INTEGRATED_FILING_GI_1665769_11052026104126_WEB.xml" TargetMode="External"/><Relationship Id="rId4513" Type="http://schemas.openxmlformats.org/officeDocument/2006/relationships/hyperlink" Target="https://nsearchives.nseindia.com/corporate/xbrl/BRSR_540769_2972026164450_BRSR_WebXMLFile_20260729_164906945.xml" TargetMode="External"/><Relationship Id="rId4514" Type="http://schemas.openxmlformats.org/officeDocument/2006/relationships/hyperlink" Target="https://nsearchives.nseindia.com/corporate/BRSR_540769_29072026164450.pdf" TargetMode="External"/><Relationship Id="rId4515" Type="http://schemas.openxmlformats.org/officeDocument/2006/relationships/hyperlink" Target="https://nsearchives.nseindia.com/corporate/BRSR_540769_29072026164450.pdf" TargetMode="External"/><Relationship Id="rId4516" Type="http://schemas.openxmlformats.org/officeDocument/2006/relationships/hyperlink" Target="https://nsearchives.nseindia.com/corporate/xbrl/BRSR_540769_2972026164450_BRSR_WebXMLFile_20260729_164906945.xml" TargetMode="External"/><Relationship Id="rId4517" Type="http://schemas.openxmlformats.org/officeDocument/2006/relationships/hyperlink" Target="https://nsearchives.nseindia.com/corporate/xbrl/BRSR_540769_2972026164450_BRSR_WebXMLFile_20260729_164906945.xml" TargetMode="External"/><Relationship Id="rId4518" Type="http://schemas.openxmlformats.org/officeDocument/2006/relationships/hyperlink" Target="https://nsearchives.nseindia.com/corporate/xbrl/BRSR_540769_2972026164450_BRSR_WebXMLFile_20260729_164906945.xml" TargetMode="External"/><Relationship Id="rId4519" Type="http://schemas.openxmlformats.org/officeDocument/2006/relationships/hyperlink" Target="https://nsearchives.nseindia.com/corporate/xbrl/BRSR_540769_2972026164450_BRSR_WebXMLFile_20260729_164906945.xml" TargetMode="External"/><Relationship Id="rId4520" Type="http://schemas.openxmlformats.org/officeDocument/2006/relationships/hyperlink" Target="https://nsearchives.nseindia.com/corporate/xbrl/BRSR_540769_2972026164450_BRSR_WebXMLFile_20260729_164906945.xml" TargetMode="External"/><Relationship Id="rId4521" Type="http://schemas.openxmlformats.org/officeDocument/2006/relationships/hyperlink" Target="https://nsearchives.nseindia.com/corporate/xbrl/INTEGRATED_FILING_GI_1665090_08052026080924_WEB.xml" TargetMode="External"/><Relationship Id="rId4522" Type="http://schemas.openxmlformats.org/officeDocument/2006/relationships/hyperlink" Target="https://nsearchives.nseindia.com/corporate/xbrl/BRSR_544286_177202620452_BRSR_WebXMLFile_20260717_200513045.xml" TargetMode="External"/><Relationship Id="rId4523" Type="http://schemas.openxmlformats.org/officeDocument/2006/relationships/hyperlink" Target="https://nsearchives.nseindia.com/corporate/xbrl/BRSR_544286_177202620452_BRSR_WebXMLFile_20260717_200513045.xml" TargetMode="External"/><Relationship Id="rId4524" Type="http://schemas.openxmlformats.org/officeDocument/2006/relationships/hyperlink" Target="https://nsearchives.nseindia.com/corporate/xbrl/INTEGRATED_FILING_GI_1665090_08052026080924_WEB.xml" TargetMode="External"/><Relationship Id="rId4525" Type="http://schemas.openxmlformats.org/officeDocument/2006/relationships/hyperlink" Target="https://nsearchives.nseindia.com/corporate/xbrl/BRSR_544286_177202620452_BRSR_WebXMLFile_20260717_200513045.xml" TargetMode="External"/><Relationship Id="rId4526" Type="http://schemas.openxmlformats.org/officeDocument/2006/relationships/hyperlink" Target="https://nsearchives.nseindia.com/corporate/xbrl/INTEGRATED_FILING_GI_1665090_08052026080924_WEB.xml" TargetMode="External"/><Relationship Id="rId4527" Type="http://schemas.openxmlformats.org/officeDocument/2006/relationships/hyperlink" Target="https://nsearchives.nseindia.com/corporate/xbrl/BRSR_544286_177202620452_BRSR_WebXMLFile_20260717_200513045.xml" TargetMode="External"/><Relationship Id="rId4528" Type="http://schemas.openxmlformats.org/officeDocument/2006/relationships/hyperlink" Target="https://nsearchives.nseindia.com/corporate/BRSR_544286_17072026200452.pdf" TargetMode="External"/><Relationship Id="rId4529" Type="http://schemas.openxmlformats.org/officeDocument/2006/relationships/hyperlink" Target="https://nsearchives.nseindia.com/corporate/BRSR_544286_17072026200452.pdf" TargetMode="External"/><Relationship Id="rId4530" Type="http://schemas.openxmlformats.org/officeDocument/2006/relationships/hyperlink" Target="https://nsearchives.nseindia.com/corporate/xbrl/BRSR_544286_177202620452_BRSR_WebXMLFile_20260717_200513045.xml" TargetMode="External"/><Relationship Id="rId4531" Type="http://schemas.openxmlformats.org/officeDocument/2006/relationships/hyperlink" Target="https://nsearchives.nseindia.com/corporate/xbrl/BRSR_544286_177202620452_BRSR_WebXMLFile_20260717_200513045.xml" TargetMode="External"/><Relationship Id="rId4532" Type="http://schemas.openxmlformats.org/officeDocument/2006/relationships/hyperlink" Target="https://nsearchives.nseindia.com/corporate/xbrl/BRSR_544286_177202620452_BRSR_WebXMLFile_20260717_200513045.xml" TargetMode="External"/><Relationship Id="rId4533" Type="http://schemas.openxmlformats.org/officeDocument/2006/relationships/hyperlink" Target="https://nsearchives.nseindia.com/corporate/xbrl/BRSR_544286_177202620452_BRSR_WebXMLFile_20260717_200513045.xml" TargetMode="External"/><Relationship Id="rId4534" Type="http://schemas.openxmlformats.org/officeDocument/2006/relationships/hyperlink" Target="https://nsearchives.nseindia.com/corporate/xbrl/BRSR_544286_177202620452_BRSR_WebXMLFile_20260717_200513045.xml" TargetMode="External"/><Relationship Id="rId4535" Type="http://schemas.openxmlformats.org/officeDocument/2006/relationships/hyperlink" Target="https://nsearchives.nseindia.com/corporate/xbrl/INTEGRATED_FILING_INDAS_1666812_13052026111106_WEB.xml" TargetMode="External"/><Relationship Id="rId4536" Type="http://schemas.openxmlformats.org/officeDocument/2006/relationships/hyperlink" Target="https://nsearchives.nseindia.com/corporate/xbrl/BRSR_1915_WebXMLFile_20260908_005018880.xml" TargetMode="External"/><Relationship Id="rId4537" Type="http://schemas.openxmlformats.org/officeDocument/2006/relationships/hyperlink" Target="https://nsearchives.nseindia.com/corporate/xbrl/BRSR_1915_WebXMLFile_20260908_005018880.xml" TargetMode="External"/><Relationship Id="rId4538" Type="http://schemas.openxmlformats.org/officeDocument/2006/relationships/hyperlink" Target="https://nsearchives.nseindia.com/corporate/xbrl/INTEGRATED_FILING_INDAS_1666812_13052026111106_WEB.xml" TargetMode="External"/><Relationship Id="rId4539" Type="http://schemas.openxmlformats.org/officeDocument/2006/relationships/hyperlink" Target="https://nsearchives.nseindia.com/corporate/xbrl/BRSR_1915_WebXMLFile_20260908_005018880.xml" TargetMode="External"/><Relationship Id="rId4540" Type="http://schemas.openxmlformats.org/officeDocument/2006/relationships/hyperlink" Target="https://nsearchives.nseindia.com/corporate/xbrl/INTEGRATED_FILING_INDAS_1666812_13052026111106_WEB.xml" TargetMode="External"/><Relationship Id="rId4541" Type="http://schemas.openxmlformats.org/officeDocument/2006/relationships/hyperlink" Target="https://nsearchives.nseindia.com/corporate/xbrl/BRSR_1915_WebXMLFile_20260908_005018880.xml" TargetMode="External"/><Relationship Id="rId4542" Type="http://schemas.openxmlformats.org/officeDocument/2006/relationships/hyperlink" Target="https://nsearchives.nseindia.com/corporate/BRSR_513683_08092026004956.pdf" TargetMode="External"/><Relationship Id="rId4543" Type="http://schemas.openxmlformats.org/officeDocument/2006/relationships/hyperlink" Target="https://nsearchives.nseindia.com/corporate/BRSR_513683_08092026004956.pdf" TargetMode="External"/><Relationship Id="rId4544" Type="http://schemas.openxmlformats.org/officeDocument/2006/relationships/hyperlink" Target="https://nsearchives.nseindia.com/corporate/xbrl/BRSR_1915_WebXMLFile_20260908_005018880.xml" TargetMode="External"/><Relationship Id="rId4545" Type="http://schemas.openxmlformats.org/officeDocument/2006/relationships/hyperlink" Target="https://nsearchives.nseindia.com/corporate/xbrl/BRSR_1915_WebXMLFile_20260908_005018880.xml" TargetMode="External"/><Relationship Id="rId4546" Type="http://schemas.openxmlformats.org/officeDocument/2006/relationships/hyperlink" Target="https://nsearchives.nseindia.com/corporate/xbrl/BRSR_1915_WebXMLFile_20260908_005018880.xml" TargetMode="External"/><Relationship Id="rId4547" Type="http://schemas.openxmlformats.org/officeDocument/2006/relationships/hyperlink" Target="https://nsearchives.nseindia.com/corporate/xbrl/BRSR_1915_WebXMLFile_20260908_005018880.xml" TargetMode="External"/><Relationship Id="rId4548" Type="http://schemas.openxmlformats.org/officeDocument/2006/relationships/hyperlink" Target="https://nsearchives.nseindia.com/corporate/xbrl/BRSR_1915_WebXMLFile_20260908_005018880.xml" TargetMode="External"/><Relationship Id="rId4549" Type="http://schemas.openxmlformats.org/officeDocument/2006/relationships/hyperlink" Target="https://nsearchives.nseindia.com/corporate/xbrl/INTEGRATED_FILING_INDAS_1677184_30052026104621_WEB.xml" TargetMode="External"/><Relationship Id="rId4550" Type="http://schemas.openxmlformats.org/officeDocument/2006/relationships/hyperlink" Target="https://nsearchives.nseindia.com/corporate/xbrl/BRSR_2729_WebXMLFile_20260916_165325349.xml" TargetMode="External"/><Relationship Id="rId4551" Type="http://schemas.openxmlformats.org/officeDocument/2006/relationships/hyperlink" Target="https://nsearchives.nseindia.com/corporate/xbrl/BRSR_2729_WebXMLFile_20260916_165325349.xml" TargetMode="External"/><Relationship Id="rId4552" Type="http://schemas.openxmlformats.org/officeDocument/2006/relationships/hyperlink" Target="https://nsearchives.nseindia.com/corporate/xbrl/INTEGRATED_FILING_INDAS_1677184_30052026104621_WEB.xml" TargetMode="External"/><Relationship Id="rId4553" Type="http://schemas.openxmlformats.org/officeDocument/2006/relationships/hyperlink" Target="https://nsearchives.nseindia.com/corporate/xbrl/BRSR_2729_WebXMLFile_20260916_165325349.xml" TargetMode="External"/><Relationship Id="rId4554" Type="http://schemas.openxmlformats.org/officeDocument/2006/relationships/hyperlink" Target="https://nsearchives.nseindia.com/corporate/xbrl/INTEGRATED_FILING_INDAS_1677184_30052026104621_WEB.xml" TargetMode="External"/><Relationship Id="rId4555" Type="http://schemas.openxmlformats.org/officeDocument/2006/relationships/hyperlink" Target="https://nsearchives.nseindia.com/corporate/xbrl/BRSR_2729_WebXMLFile_20260916_165325349.xml" TargetMode="External"/><Relationship Id="rId4556" Type="http://schemas.openxmlformats.org/officeDocument/2006/relationships/hyperlink" Target="https://nsearchives.nseindia.com/corporate/xbrl/BRSR_2729_WebXMLFile_20260916_165325349.xml" TargetMode="External"/><Relationship Id="rId4557" Type="http://schemas.openxmlformats.org/officeDocument/2006/relationships/hyperlink" Target="https://nsearchives.nseindia.com/corporate/xbrl/BRSR_2729_WebXMLFile_20260916_165325349.xml" TargetMode="External"/><Relationship Id="rId4558" Type="http://schemas.openxmlformats.org/officeDocument/2006/relationships/hyperlink" Target="https://nsearchives.nseindia.com/corporate/xbrl/BRSR_2729_WebXMLFile_20260916_165325349.xml" TargetMode="External"/><Relationship Id="rId4559" Type="http://schemas.openxmlformats.org/officeDocument/2006/relationships/hyperlink" Target="https://nsearchives.nseindia.com/corporate/xbrl/BRSR_2729_WebXMLFile_20260916_165325349.xml" TargetMode="External"/><Relationship Id="rId4560" Type="http://schemas.openxmlformats.org/officeDocument/2006/relationships/hyperlink" Target="https://nsearchives.nseindia.com/corporate/xbrl/BRSR_2729_WebXMLFile_20260916_165325349.xml" TargetMode="External"/><Relationship Id="rId4561" Type="http://schemas.openxmlformats.org/officeDocument/2006/relationships/hyperlink" Target="https://nsearchives.nseindia.com/corporate/xbrl/BRSR_2729_WebXMLFile_20260916_165325349.xml" TargetMode="External"/><Relationship Id="rId4562" Type="http://schemas.openxmlformats.org/officeDocument/2006/relationships/hyperlink" Target="https://nsearchives.nseindia.com/corporate/xbrl/BRSR_2729_WebXMLFile_20260916_165325349.xml" TargetMode="External"/><Relationship Id="rId4563" Type="http://schemas.openxmlformats.org/officeDocument/2006/relationships/hyperlink" Target="https://nsearchives.nseindia.com/corporate/xbrl/INTEGRATED_FILING_INDAS_1676904_29052026092920_WEB.xml" TargetMode="External"/><Relationship Id="rId4564" Type="http://schemas.openxmlformats.org/officeDocument/2006/relationships/hyperlink" Target="https://nsearchives.nseindia.com/corporate/xbrl/BRSR_21229_WebXMLFile_20260906_193400948.xml" TargetMode="External"/><Relationship Id="rId4565" Type="http://schemas.openxmlformats.org/officeDocument/2006/relationships/hyperlink" Target="https://nsearchives.nseindia.com/corporate/xbrl/BRSR_21229_WebXMLFile_20260906_193400948.xml" TargetMode="External"/><Relationship Id="rId4566" Type="http://schemas.openxmlformats.org/officeDocument/2006/relationships/hyperlink" Target="https://nsearchives.nseindia.com/corporate/xbrl/INTEGRATED_FILING_INDAS_1676904_29052026092920_WEB.xml" TargetMode="External"/><Relationship Id="rId4567" Type="http://schemas.openxmlformats.org/officeDocument/2006/relationships/hyperlink" Target="https://nsearchives.nseindia.com/corporate/xbrl/BRSR_21229_WebXMLFile_20260906_193400948.xml" TargetMode="External"/><Relationship Id="rId4568" Type="http://schemas.openxmlformats.org/officeDocument/2006/relationships/hyperlink" Target="https://nsearchives.nseindia.com/corporate/xbrl/INTEGRATED_FILING_INDAS_1676904_29052026092920_WEB.xml" TargetMode="External"/><Relationship Id="rId4569" Type="http://schemas.openxmlformats.org/officeDocument/2006/relationships/hyperlink" Target="https://nsearchives.nseindia.com/corporate/xbrl/BRSR_21229_WebXMLFile_20260906_193400948.xml" TargetMode="External"/><Relationship Id="rId4570" Type="http://schemas.openxmlformats.org/officeDocument/2006/relationships/hyperlink" Target="https://nsearchives.nseindia.com/corporate/xbrl/BRSR_21229_WebXMLFile_20260906_193400948.xml" TargetMode="External"/><Relationship Id="rId4571" Type="http://schemas.openxmlformats.org/officeDocument/2006/relationships/hyperlink" Target="https://nsearchives.nseindia.com/corporate/xbrl/BRSR_21229_WebXMLFile_20260906_193400948.xml" TargetMode="External"/><Relationship Id="rId4572" Type="http://schemas.openxmlformats.org/officeDocument/2006/relationships/hyperlink" Target="https://nsearchives.nseindia.com/corporate/xbrl/BRSR_21229_WebXMLFile_20260906_193400948.xml" TargetMode="External"/><Relationship Id="rId4573" Type="http://schemas.openxmlformats.org/officeDocument/2006/relationships/hyperlink" Target="https://nsearchives.nseindia.com/corporate/xbrl/BRSR_21229_WebXMLFile_20260906_193400948.xml" TargetMode="External"/><Relationship Id="rId4574" Type="http://schemas.openxmlformats.org/officeDocument/2006/relationships/hyperlink" Target="https://nsearchives.nseindia.com/corporate/xbrl/BRSR_21229_WebXMLFile_20260906_193400948.xml" TargetMode="External"/><Relationship Id="rId4575" Type="http://schemas.openxmlformats.org/officeDocument/2006/relationships/hyperlink" Target="https://nsearchives.nseindia.com/corporate/xbrl/BRSR_21229_WebXMLFile_20260906_193400948.xml" TargetMode="External"/><Relationship Id="rId4576" Type="http://schemas.openxmlformats.org/officeDocument/2006/relationships/hyperlink" Target="https://nsearchives.nseindia.com/corporate/xbrl/BRSR_21229_WebXMLFile_20260906_193400948.xml" TargetMode="External"/><Relationship Id="rId4577" Type="http://schemas.openxmlformats.org/officeDocument/2006/relationships/hyperlink" Target="https://nsearchives.nseindia.com/corporate/xbrl/INTEGRATED_FILING_INDAS_1671958_23052026040352_WEB.xml" TargetMode="External"/><Relationship Id="rId4578" Type="http://schemas.openxmlformats.org/officeDocument/2006/relationships/hyperlink" Target="https://nsearchives.nseindia.com/corporate/xbrl/BRSR_2249_WebXMLFile_20260804_181339259.xml" TargetMode="External"/><Relationship Id="rId4579" Type="http://schemas.openxmlformats.org/officeDocument/2006/relationships/hyperlink" Target="https://nsearchives.nseindia.com/corporate/xbrl/BRSR_2249_WebXMLFile_20260804_181339259.xml" TargetMode="External"/><Relationship Id="rId4580" Type="http://schemas.openxmlformats.org/officeDocument/2006/relationships/hyperlink" Target="https://nsearchives.nseindia.com/corporate/xbrl/INTEGRATED_FILING_INDAS_1671958_23052026040352_WEB.xml" TargetMode="External"/><Relationship Id="rId4581" Type="http://schemas.openxmlformats.org/officeDocument/2006/relationships/hyperlink" Target="https://nsearchives.nseindia.com/corporate/xbrl/BRSR_2249_WebXMLFile_20260804_181339259.xml" TargetMode="External"/><Relationship Id="rId4582" Type="http://schemas.openxmlformats.org/officeDocument/2006/relationships/hyperlink" Target="https://nsearchives.nseindia.com/corporate/xbrl/AR_XBRL_NTPC_25092026204029.xml" TargetMode="External"/><Relationship Id="rId4583" Type="http://schemas.openxmlformats.org/officeDocument/2006/relationships/hyperlink" Target="https://nsearchives.nseindia.com/corporate/xbrl/BRSR_2249_WebXMLFile_20260804_181339259.xml" TargetMode="External"/><Relationship Id="rId4584" Type="http://schemas.openxmlformats.org/officeDocument/2006/relationships/hyperlink" Target="https://nsearchives.nseindia.com/corporate/xbrl/BRSR_2249_WebXMLFile_20260804_181339259.xml" TargetMode="External"/><Relationship Id="rId4585" Type="http://schemas.openxmlformats.org/officeDocument/2006/relationships/hyperlink" Target="https://nsearchives.nseindia.com/corporate/xbrl/BRSR_2249_WebXMLFile_20260804_181339259.xml" TargetMode="External"/><Relationship Id="rId4586" Type="http://schemas.openxmlformats.org/officeDocument/2006/relationships/hyperlink" Target="https://nsearchives.nseindia.com/corporate/xbrl/BRSR_2249_WebXMLFile_20260804_181339259.xml" TargetMode="External"/><Relationship Id="rId4587" Type="http://schemas.openxmlformats.org/officeDocument/2006/relationships/hyperlink" Target="https://nsearchives.nseindia.com/corporate/xbrl/BRSR_2249_WebXMLFile_20260804_181339259.xml" TargetMode="External"/><Relationship Id="rId4588" Type="http://schemas.openxmlformats.org/officeDocument/2006/relationships/hyperlink" Target="https://nsearchives.nseindia.com/corporate/xbrl/BRSR_2249_WebXMLFile_20260804_181339259.xml" TargetMode="External"/><Relationship Id="rId4589" Type="http://schemas.openxmlformats.org/officeDocument/2006/relationships/hyperlink" Target="https://nsearchives.nseindia.com/corporate/xbrl/BRSR_2249_WebXMLFile_20260804_181339259.xml" TargetMode="External"/><Relationship Id="rId4590" Type="http://schemas.openxmlformats.org/officeDocument/2006/relationships/hyperlink" Target="https://nsearchives.nseindia.com/corporate/xbrl/BRSR_2249_WebXMLFile_20260804_181339259.xml" TargetMode="External"/><Relationship Id="rId4591" Type="http://schemas.openxmlformats.org/officeDocument/2006/relationships/hyperlink" Target="https://nsearchives.nseindia.com/corporate/xbrl/INTEGRATED_FILING_NBFC_INDAS_1665758_11052026100416_WEB.xml" TargetMode="External"/><Relationship Id="rId4592" Type="http://schemas.openxmlformats.org/officeDocument/2006/relationships/hyperlink" Target="https://nsearchives.nseindia.com/corporate/xbrl/BRSR_21997_WebXMLFile_20260903_185301269.xml" TargetMode="External"/><Relationship Id="rId4593" Type="http://schemas.openxmlformats.org/officeDocument/2006/relationships/hyperlink" Target="https://nsearchives.nseindia.com/corporate/xbrl/BRSR_21997_WebXMLFile_20260903_185301269.xml" TargetMode="External"/><Relationship Id="rId4594" Type="http://schemas.openxmlformats.org/officeDocument/2006/relationships/hyperlink" Target="https://nsearchives.nseindia.com/corporate/xbrl/INTEGRATED_FILING_NBFC_INDAS_1665758_11052026100416_WEB.xml" TargetMode="External"/><Relationship Id="rId4595" Type="http://schemas.openxmlformats.org/officeDocument/2006/relationships/hyperlink" Target="https://nsearchives.nseindia.com/corporate/xbrl/BRSR_21997_WebXMLFile_20260903_185301269.xml" TargetMode="External"/><Relationship Id="rId4596" Type="http://schemas.openxmlformats.org/officeDocument/2006/relationships/hyperlink" Target="https://nsearchives.nseindia.com/corporate/xbrl/INTEGRATED_FILING_NBFC_INDAS_1665758_11052026100416_WEB.xml" TargetMode="External"/><Relationship Id="rId4597" Type="http://schemas.openxmlformats.org/officeDocument/2006/relationships/hyperlink" Target="https://nsearchives.nseindia.com/corporate/xbrl/BRSR_21997_WebXMLFile_20260903_185301269.xml" TargetMode="External"/><Relationship Id="rId4598" Type="http://schemas.openxmlformats.org/officeDocument/2006/relationships/hyperlink" Target="https://nsearchives.nseindia.com/corporate/BRSR_543988_03092026185236.pdf" TargetMode="External"/><Relationship Id="rId4599" Type="http://schemas.openxmlformats.org/officeDocument/2006/relationships/hyperlink" Target="https://nsearchives.nseindia.com/corporate/BRSR_543988_03092026185236.pdf" TargetMode="External"/><Relationship Id="rId4600" Type="http://schemas.openxmlformats.org/officeDocument/2006/relationships/hyperlink" Target="https://nsearchives.nseindia.com/corporate/xbrl/BRSR_21997_WebXMLFile_20260903_185301269.xml" TargetMode="External"/><Relationship Id="rId4601" Type="http://schemas.openxmlformats.org/officeDocument/2006/relationships/hyperlink" Target="https://nsearchives.nseindia.com/corporate/xbrl/BRSR_21997_WebXMLFile_20260903_185301269.xml" TargetMode="External"/><Relationship Id="rId4602" Type="http://schemas.openxmlformats.org/officeDocument/2006/relationships/hyperlink" Target="https://nsearchives.nseindia.com/corporate/xbrl/BRSR_21997_WebXMLFile_20260903_185301269.xml" TargetMode="External"/><Relationship Id="rId4603" Type="http://schemas.openxmlformats.org/officeDocument/2006/relationships/hyperlink" Target="https://nsearchives.nseindia.com/corporate/xbrl/BRSR_21997_WebXMLFile_20260903_185301269.xml" TargetMode="External"/><Relationship Id="rId4604" Type="http://schemas.openxmlformats.org/officeDocument/2006/relationships/hyperlink" Target="https://nsearchives.nseindia.com/corporate/xbrl/BRSR_21997_WebXMLFile_20260903_185301269.xml" TargetMode="External"/><Relationship Id="rId4605" Type="http://schemas.openxmlformats.org/officeDocument/2006/relationships/hyperlink" Target="https://nsearchives.nseindia.com/corporate/xbrl/INTEGRATED_FILING_INDAS_1650967_14042026105618_WEB.xml" TargetMode="External"/><Relationship Id="rId4606" Type="http://schemas.openxmlformats.org/officeDocument/2006/relationships/hyperlink" Target="https://nsearchives.nseindia.com/corporate/NUVOCO_07082026180801_SEBRSRFY26.pdf" TargetMode="External"/><Relationship Id="rId4607" Type="http://schemas.openxmlformats.org/officeDocument/2006/relationships/hyperlink" Target="https://nsearchives.nseindia.com/corporate/NUVOCO_07082026180801_SEBRSRFY26.pdf" TargetMode="External"/><Relationship Id="rId4608" Type="http://schemas.openxmlformats.org/officeDocument/2006/relationships/hyperlink" Target="https://nsearchives.nseindia.com/corporate/xbrl/INTEGRATED_FILING_INDAS_1650967_14042026105618_WEB.xml" TargetMode="External"/><Relationship Id="rId4609" Type="http://schemas.openxmlformats.org/officeDocument/2006/relationships/hyperlink" Target="https://nsearchives.nseindia.com/corporate/xbrl/BRSR_19867_WebXMLFile_20260807_180815964.xml" TargetMode="External"/><Relationship Id="rId4610" Type="http://schemas.openxmlformats.org/officeDocument/2006/relationships/hyperlink" Target="https://nsearchives.nseindia.com/corporate/xbrl/AR_XBRL_NUVOCO_29092026204354.xml" TargetMode="External"/><Relationship Id="rId4611" Type="http://schemas.openxmlformats.org/officeDocument/2006/relationships/hyperlink" Target="https://nsearchives.nseindia.com/corporate/NUVOCO_07082026180801_SEBRSRFY26.pdf" TargetMode="External"/><Relationship Id="rId4612" Type="http://schemas.openxmlformats.org/officeDocument/2006/relationships/hyperlink" Target="https://nsearchives.nseindia.com/corporate/NUVOCO_07082026180801_SEBRSRFY26.pdf" TargetMode="External"/><Relationship Id="rId4613" Type="http://schemas.openxmlformats.org/officeDocument/2006/relationships/hyperlink" Target="https://nsearchives.nseindia.com/corporate/NUVOCO_07082026180801_SEBRSRFY26.pdf" TargetMode="External"/><Relationship Id="rId4614" Type="http://schemas.openxmlformats.org/officeDocument/2006/relationships/hyperlink" Target="https://nsearchives.nseindia.com/corporate/xbrl/BRSR_19867_WebXMLFile_20260807_180815964.xml" TargetMode="External"/><Relationship Id="rId4615" Type="http://schemas.openxmlformats.org/officeDocument/2006/relationships/hyperlink" Target="https://nsearchives.nseindia.com/corporate/xbrl/BRSR_19867_WebXMLFile_20260807_180815964.xml" TargetMode="External"/><Relationship Id="rId4616" Type="http://schemas.openxmlformats.org/officeDocument/2006/relationships/hyperlink" Target="https://nsearchives.nseindia.com/corporate/xbrl/BRSR_19867_WebXMLFile_20260807_180815964.xml" TargetMode="External"/><Relationship Id="rId4617" Type="http://schemas.openxmlformats.org/officeDocument/2006/relationships/hyperlink" Target="https://nsearchives.nseindia.com/corporate/xbrl/BRSR_19867_WebXMLFile_20260807_180815964.xml" TargetMode="External"/><Relationship Id="rId4618" Type="http://schemas.openxmlformats.org/officeDocument/2006/relationships/hyperlink" Target="https://nsearchives.nseindia.com/corporate/xbrl/BRSR_19867_WebXMLFile_20260807_180815964.xml" TargetMode="External"/><Relationship Id="rId4619" Type="http://schemas.openxmlformats.org/officeDocument/2006/relationships/hyperlink" Target="https://nsearchives.nseindia.com/corporate/xbrl/INTEGRATED_FILING_INDAS_1670963_21052026084349_WEB.xml" TargetMode="External"/><Relationship Id="rId4620" Type="http://schemas.openxmlformats.org/officeDocument/2006/relationships/hyperlink" Target="https://nsearchives.nseindia.com/corporate/xbrl/BRSR_19825_WebXMLFile_20260801_194913409.xml" TargetMode="External"/><Relationship Id="rId4621" Type="http://schemas.openxmlformats.org/officeDocument/2006/relationships/hyperlink" Target="https://nsearchives.nseindia.com/corporate/xbrl/BRSR_19825_WebXMLFile_20260801_194913409.xml" TargetMode="External"/><Relationship Id="rId4622" Type="http://schemas.openxmlformats.org/officeDocument/2006/relationships/hyperlink" Target="https://nsearchives.nseindia.com/corporate/xbrl/INTEGRATED_FILING_INDAS_1670963_21052026084349_WEB.xml" TargetMode="External"/><Relationship Id="rId4623" Type="http://schemas.openxmlformats.org/officeDocument/2006/relationships/hyperlink" Target="https://nsearchives.nseindia.com/corporate/xbrl/BRSR_19825_WebXMLFile_20260801_194913409.xml" TargetMode="External"/><Relationship Id="rId4624" Type="http://schemas.openxmlformats.org/officeDocument/2006/relationships/hyperlink" Target="https://nsearchives.nseindia.com/corporate/xbrl/AR_XBRL_NYKAA_23092026212459.xml" TargetMode="External"/><Relationship Id="rId4625" Type="http://schemas.openxmlformats.org/officeDocument/2006/relationships/hyperlink" Target="https://nsearchives.nseindia.com/corporate/xbrl/BRSR_19825_WebXMLFile_20260801_194913409.xml" TargetMode="External"/><Relationship Id="rId4626" Type="http://schemas.openxmlformats.org/officeDocument/2006/relationships/hyperlink" Target="https://nsearchives.nseindia.com/corporate/NYKAA_01082026194832_BRSRLetter.pdf" TargetMode="External"/><Relationship Id="rId4627" Type="http://schemas.openxmlformats.org/officeDocument/2006/relationships/hyperlink" Target="https://nsearchives.nseindia.com/corporate/NYKAA_01082026194832_BRSRLetter.pdf" TargetMode="External"/><Relationship Id="rId4628" Type="http://schemas.openxmlformats.org/officeDocument/2006/relationships/hyperlink" Target="https://nsearchives.nseindia.com/corporate/xbrl/BRSR_19825_WebXMLFile_20260801_194913409.xml" TargetMode="External"/><Relationship Id="rId4629" Type="http://schemas.openxmlformats.org/officeDocument/2006/relationships/hyperlink" Target="https://nsearchives.nseindia.com/corporate/xbrl/BRSR_19825_WebXMLFile_20260801_194913409.xml" TargetMode="External"/><Relationship Id="rId4630" Type="http://schemas.openxmlformats.org/officeDocument/2006/relationships/hyperlink" Target="https://nsearchives.nseindia.com/corporate/xbrl/BRSR_19825_WebXMLFile_20260801_194913409.xml" TargetMode="External"/><Relationship Id="rId4631" Type="http://schemas.openxmlformats.org/officeDocument/2006/relationships/hyperlink" Target="https://nsearchives.nseindia.com/corporate/xbrl/BRSR_19825_WebXMLFile_20260801_194913409.xml" TargetMode="External"/><Relationship Id="rId4632" Type="http://schemas.openxmlformats.org/officeDocument/2006/relationships/hyperlink" Target="https://nsearchives.nseindia.com/corporate/xbrl/BRSR_19825_WebXMLFile_20260801_194913409.xml" TargetMode="External"/><Relationship Id="rId4633" Type="http://schemas.openxmlformats.org/officeDocument/2006/relationships/hyperlink" Target="https://nsearchives.nseindia.com/corporate/xbrl/INTEGRATED_FILING_INDAS_1665152_08052026100054_WEB.xml" TargetMode="External"/><Relationship Id="rId4634" Type="http://schemas.openxmlformats.org/officeDocument/2006/relationships/hyperlink" Target="https://nsearchives.nseindia.com/corporate/xbrl/BRSR_NSE_BRSR_WebXMLFile_20260603_185018018.xml" TargetMode="External"/><Relationship Id="rId4635" Type="http://schemas.openxmlformats.org/officeDocument/2006/relationships/hyperlink" Target="https://nsearchives.nseindia.com/corporate/xbrl/BRSR_NSE_BRSR_WebXMLFile_20260603_185018018.xml" TargetMode="External"/><Relationship Id="rId4636" Type="http://schemas.openxmlformats.org/officeDocument/2006/relationships/hyperlink" Target="https://nsearchives.nseindia.com/corporate/xbrl/INTEGRATED_FILING_INDAS_1665152_08052026100054_WEB.xml" TargetMode="External"/><Relationship Id="rId4637" Type="http://schemas.openxmlformats.org/officeDocument/2006/relationships/hyperlink" Target="https://nsearchives.nseindia.com/corporate/xbrl/BRSR_NSE_BRSR_WebXMLFile_20260603_185018018.xml" TargetMode="External"/><Relationship Id="rId4638" Type="http://schemas.openxmlformats.org/officeDocument/2006/relationships/hyperlink" Target="https://nsearchives.nseindia.com/corporate/xbrl/AR_XBRL_OBEROIRLTY_24072026221458.xml" TargetMode="External"/><Relationship Id="rId4639" Type="http://schemas.openxmlformats.org/officeDocument/2006/relationships/hyperlink" Target="https://nsearchives.nseindia.com/corporate/xbrl/BRSR_NSE_BRSR_WebXMLFile_20260603_185018018.xml" TargetMode="External"/><Relationship Id="rId4640" Type="http://schemas.openxmlformats.org/officeDocument/2006/relationships/hyperlink" Target="https://nsearchives.nseindia.com/corporate/xbrl/BRSR_NSE_BRSR_WebXMLFile_20260603_185018018.xml" TargetMode="External"/><Relationship Id="rId4641" Type="http://schemas.openxmlformats.org/officeDocument/2006/relationships/hyperlink" Target="https://nsearchives.nseindia.com/corporate/xbrl/BRSR_NSE_BRSR_WebXMLFile_20260603_185018018.xml" TargetMode="External"/><Relationship Id="rId4642" Type="http://schemas.openxmlformats.org/officeDocument/2006/relationships/hyperlink" Target="https://nsearchives.nseindia.com/corporate/xbrl/BRSR_NSE_BRSR_WebXMLFile_20260603_185018018.xml" TargetMode="External"/><Relationship Id="rId4643" Type="http://schemas.openxmlformats.org/officeDocument/2006/relationships/hyperlink" Target="https://nsearchives.nseindia.com/corporate/xbrl/BRSR_NSE_BRSR_WebXMLFile_20260603_185018018.xml" TargetMode="External"/><Relationship Id="rId4644" Type="http://schemas.openxmlformats.org/officeDocument/2006/relationships/hyperlink" Target="https://nsearchives.nseindia.com/corporate/xbrl/BRSR_NSE_BRSR_WebXMLFile_20260603_185018018.xml" TargetMode="External"/><Relationship Id="rId4645" Type="http://schemas.openxmlformats.org/officeDocument/2006/relationships/hyperlink" Target="https://nsearchives.nseindia.com/corporate/xbrl/BRSR_NSE_BRSR_WebXMLFile_20260603_185018018.xml" TargetMode="External"/><Relationship Id="rId4646" Type="http://schemas.openxmlformats.org/officeDocument/2006/relationships/hyperlink" Target="https://nsearchives.nseindia.com/corporate/xbrl/BRSR_NSE_BRSR_WebXMLFile_20260603_185018018.xml" TargetMode="External"/><Relationship Id="rId4647" Type="http://schemas.openxmlformats.org/officeDocument/2006/relationships/hyperlink" Target="https://nsearchives.nseindia.com/corporate/xbrl/INTEGRATED_FILING_INDAS_1657450_22042026103148_WEB.xml" TargetMode="External"/><Relationship Id="rId4648" Type="http://schemas.openxmlformats.org/officeDocument/2006/relationships/hyperlink" Target="https://www.oracle.com/a/ocom/docs/industries/financial-services/business-responsibility-report-2025-26.pdf" TargetMode="External"/><Relationship Id="rId4649" Type="http://schemas.openxmlformats.org/officeDocument/2006/relationships/hyperlink" Target="https://www.oracle.com/a/ocom/docs/industries/financial-services/business-responsibility-report-2025-26.pdf" TargetMode="External"/><Relationship Id="rId4650" Type="http://schemas.openxmlformats.org/officeDocument/2006/relationships/hyperlink" Target="https://nsearchives.nseindia.com/corporate/xbrl/INTEGRATED_FILING_INDAS_1657450_22042026103148_WEB.xml" TargetMode="External"/><Relationship Id="rId4651" Type="http://schemas.openxmlformats.org/officeDocument/2006/relationships/hyperlink" Target="https://nsearchives.nseindia.com/corporate/xbrl/BRSR_532466_2562026191115_BRSR_WebXMLFile_20260625_204356258.xml" TargetMode="External"/><Relationship Id="rId4652" Type="http://schemas.openxmlformats.org/officeDocument/2006/relationships/hyperlink" Target="https://nsearchives.nseindia.com/corporate/xbrl/AR_XBRL_OFSS_21082026182339.xml" TargetMode="External"/><Relationship Id="rId4653" Type="http://schemas.openxmlformats.org/officeDocument/2006/relationships/hyperlink" Target="https://www.oracle.com/a/ocom/docs/industries/financial-services/business-responsibility-report-2025-26.pdf" TargetMode="External"/><Relationship Id="rId4654" Type="http://schemas.openxmlformats.org/officeDocument/2006/relationships/hyperlink" Target="https://nsearchives.nseindia.com/corporate/xbrl/BRSR_532466_2562026191115_BRSR_WebXMLFile_20260625_204356258.xml" TargetMode="External"/><Relationship Id="rId4655" Type="http://schemas.openxmlformats.org/officeDocument/2006/relationships/hyperlink" Target="https://nsearchives.nseindia.com/corporate/xbrl/BRSR_532466_2562026191115_BRSR_WebXMLFile_20260625_204356258.xml" TargetMode="External"/><Relationship Id="rId4656" Type="http://schemas.openxmlformats.org/officeDocument/2006/relationships/hyperlink" Target="https://nsearchives.nseindia.com/corporate/xbrl/BRSR_532466_2562026191115_BRSR_WebXMLFile_20260625_204356258.xml" TargetMode="External"/><Relationship Id="rId4657" Type="http://schemas.openxmlformats.org/officeDocument/2006/relationships/hyperlink" Target="https://nsearchives.nseindia.com/corporate/xbrl/BRSR_532466_2562026191115_BRSR_WebXMLFile_20260625_204356258.xml" TargetMode="External"/><Relationship Id="rId4658" Type="http://schemas.openxmlformats.org/officeDocument/2006/relationships/hyperlink" Target="https://nsearchives.nseindia.com/corporate/xbrl/BRSR_532466_2562026191115_BRSR_WebXMLFile_20260625_204356258.xml" TargetMode="External"/><Relationship Id="rId4659" Type="http://schemas.openxmlformats.org/officeDocument/2006/relationships/hyperlink" Target="https://nsearchives.nseindia.com/corporate/xbrl/BRSR_532466_2562026191115_BRSR_WebXMLFile_20260625_204356258.xml" TargetMode="External"/><Relationship Id="rId4660" Type="http://schemas.openxmlformats.org/officeDocument/2006/relationships/hyperlink" Target="https://nsearchives.nseindia.com/corporate/xbrl/BRSR_532466_2562026191115_BRSR_WebXMLFile_20260625_204356258.xml" TargetMode="External"/><Relationship Id="rId4661" Type="http://schemas.openxmlformats.org/officeDocument/2006/relationships/hyperlink" Target="https://nsearchives.nseindia.com/corporate/xbrl/INTEGRATED_FILING_INDAS_1666712_13052026084220_WEB.xml" TargetMode="External"/><Relationship Id="rId4662" Type="http://schemas.openxmlformats.org/officeDocument/2006/relationships/hyperlink" Target="https://nsearchives.nseindia.com/corporate/xbrl/BRSR_2906_WebXMLFile_20260825_161139221.xml" TargetMode="External"/><Relationship Id="rId4663" Type="http://schemas.openxmlformats.org/officeDocument/2006/relationships/hyperlink" Target="https://nsearchives.nseindia.com/corporate/xbrl/BRSR_2906_WebXMLFile_20260825_161139221.xml" TargetMode="External"/><Relationship Id="rId4664" Type="http://schemas.openxmlformats.org/officeDocument/2006/relationships/hyperlink" Target="https://nsearchives.nseindia.com/corporate/xbrl/INTEGRATED_FILING_INDAS_1666712_13052026084220_WEB.xml" TargetMode="External"/><Relationship Id="rId4665" Type="http://schemas.openxmlformats.org/officeDocument/2006/relationships/hyperlink" Target="https://nsearchives.nseindia.com/corporate/xbrl/BRSR_2906_WebXMLFile_20260825_161139221.xml" TargetMode="External"/><Relationship Id="rId4666" Type="http://schemas.openxmlformats.org/officeDocument/2006/relationships/hyperlink" Target="https://nsearchives.nseindia.com/corporate/xbrl/AR_XBRL_OIL_16102026175927.xml" TargetMode="External"/><Relationship Id="rId4667" Type="http://schemas.openxmlformats.org/officeDocument/2006/relationships/hyperlink" Target="https://nsearchives.nseindia.com/corporate/xbrl/BRSR_2906_WebXMLFile_20260825_161139221.xml" TargetMode="External"/><Relationship Id="rId4668" Type="http://schemas.openxmlformats.org/officeDocument/2006/relationships/hyperlink" Target="https://nsearchives.nseindia.com/corporate/OIL_25082026161046_BRSRFinal_signed.pdf" TargetMode="External"/><Relationship Id="rId4669" Type="http://schemas.openxmlformats.org/officeDocument/2006/relationships/hyperlink" Target="https://nsearchives.nseindia.com/corporate/OIL_25082026161046_BRSRFinal_signed.pdf" TargetMode="External"/><Relationship Id="rId4670" Type="http://schemas.openxmlformats.org/officeDocument/2006/relationships/hyperlink" Target="https://nsearchives.nseindia.com/corporate/xbrl/BRSR_2906_WebXMLFile_20260825_161139221.xml" TargetMode="External"/><Relationship Id="rId4671" Type="http://schemas.openxmlformats.org/officeDocument/2006/relationships/hyperlink" Target="https://nsearchives.nseindia.com/corporate/xbrl/BRSR_2906_WebXMLFile_20260825_161139221.xml" TargetMode="External"/><Relationship Id="rId4672" Type="http://schemas.openxmlformats.org/officeDocument/2006/relationships/hyperlink" Target="https://nsearchives.nseindia.com/corporate/xbrl/BRSR_2906_WebXMLFile_20260825_161139221.xml" TargetMode="External"/><Relationship Id="rId4673" Type="http://schemas.openxmlformats.org/officeDocument/2006/relationships/hyperlink" Target="https://nsearchives.nseindia.com/corporate/xbrl/BRSR_2906_WebXMLFile_20260825_161139221.xml" TargetMode="External"/><Relationship Id="rId4674" Type="http://schemas.openxmlformats.org/officeDocument/2006/relationships/hyperlink" Target="https://nsearchives.nseindia.com/corporate/xbrl/BRSR_2906_WebXMLFile_20260825_161139221.xml" TargetMode="External"/><Relationship Id="rId4675" Type="http://schemas.openxmlformats.org/officeDocument/2006/relationships/hyperlink" Target="https://nsearchives.nseindia.com/corporate/xbrl/INTEGRATED_FILING_INDAS_1670052_20052026060636_WEB.xml" TargetMode="External"/><Relationship Id="rId4676" Type="http://schemas.openxmlformats.org/officeDocument/2006/relationships/hyperlink" Target="https://nsearchives.nseindia.com/corporate/xbrl/BRSR_22983_WebXMLFile_20260908_224249424.xml" TargetMode="External"/><Relationship Id="rId4677" Type="http://schemas.openxmlformats.org/officeDocument/2006/relationships/hyperlink" Target="https://nsearchives.nseindia.com/corporate/xbrl/BRSR_22983_WebXMLFile_20260908_224249424.xml" TargetMode="External"/><Relationship Id="rId4678" Type="http://schemas.openxmlformats.org/officeDocument/2006/relationships/hyperlink" Target="https://nsearchives.nseindia.com/corporate/xbrl/INTEGRATED_FILING_INDAS_1670052_20052026060636_WEB.xml" TargetMode="External"/><Relationship Id="rId4679" Type="http://schemas.openxmlformats.org/officeDocument/2006/relationships/hyperlink" Target="https://nsearchives.nseindia.com/corporate/xbrl/BRSR_22983_WebXMLFile_20260908_224249424.xml" TargetMode="External"/><Relationship Id="rId4680" Type="http://schemas.openxmlformats.org/officeDocument/2006/relationships/hyperlink" Target="https://nsearchives.nseindia.com/corporate/xbrl/INTEGRATED_FILING_INDAS_1670052_20052026060636_WEB.xml" TargetMode="External"/><Relationship Id="rId4681" Type="http://schemas.openxmlformats.org/officeDocument/2006/relationships/hyperlink" Target="https://nsearchives.nseindia.com/corporate/xbrl/BRSR_22983_WebXMLFile_20260908_224249424.xml" TargetMode="External"/><Relationship Id="rId4682" Type="http://schemas.openxmlformats.org/officeDocument/2006/relationships/hyperlink" Target="https://nsearchives.nseindia.com/corporate/OLAELECTRIC_08092026224240_BRSR.pdf" TargetMode="External"/><Relationship Id="rId4683" Type="http://schemas.openxmlformats.org/officeDocument/2006/relationships/hyperlink" Target="https://nsearchives.nseindia.com/corporate/OLAELECTRIC_08092026224240_BRSR.pdf" TargetMode="External"/><Relationship Id="rId4684" Type="http://schemas.openxmlformats.org/officeDocument/2006/relationships/hyperlink" Target="https://nsearchives.nseindia.com/corporate/xbrl/BRSR_22983_WebXMLFile_20260908_224249424.xml" TargetMode="External"/><Relationship Id="rId4685" Type="http://schemas.openxmlformats.org/officeDocument/2006/relationships/hyperlink" Target="https://nsearchives.nseindia.com/corporate/xbrl/BRSR_22983_WebXMLFile_20260908_224249424.xml" TargetMode="External"/><Relationship Id="rId4686" Type="http://schemas.openxmlformats.org/officeDocument/2006/relationships/hyperlink" Target="https://nsearchives.nseindia.com/corporate/xbrl/BRSR_22983_WebXMLFile_20260908_224249424.xml" TargetMode="External"/><Relationship Id="rId4687" Type="http://schemas.openxmlformats.org/officeDocument/2006/relationships/hyperlink" Target="https://nsearchives.nseindia.com/corporate/xbrl/BRSR_22983_WebXMLFile_20260908_224249424.xml" TargetMode="External"/><Relationship Id="rId4688" Type="http://schemas.openxmlformats.org/officeDocument/2006/relationships/hyperlink" Target="https://nsearchives.nseindia.com/corporate/xbrl/BRSR_22983_WebXMLFile_20260908_224249424.xml" TargetMode="External"/><Relationship Id="rId4689" Type="http://schemas.openxmlformats.org/officeDocument/2006/relationships/hyperlink" Target="https://nsearchives.nseindia.com/corporate/xbrl/INTEGRATED_FILING_INDAS_1666607_13052026065244_WEB.xml" TargetMode="External"/><Relationship Id="rId4690" Type="http://schemas.openxmlformats.org/officeDocument/2006/relationships/hyperlink" Target="https://nsearchives.nseindia.com/corporate/xbrl/BRSR_25055_WebXMLFile_20260901_205027060.xml" TargetMode="External"/><Relationship Id="rId4691" Type="http://schemas.openxmlformats.org/officeDocument/2006/relationships/hyperlink" Target="https://nsearchives.nseindia.com/corporate/xbrl/BRSR_25055_WebXMLFile_20260901_205027060.xml" TargetMode="External"/><Relationship Id="rId4692" Type="http://schemas.openxmlformats.org/officeDocument/2006/relationships/hyperlink" Target="https://nsearchives.nseindia.com/corporate/xbrl/INTEGRATED_FILING_INDAS_1666607_13052026065244_WEB.xml" TargetMode="External"/><Relationship Id="rId4693" Type="http://schemas.openxmlformats.org/officeDocument/2006/relationships/hyperlink" Target="https://nsearchives.nseindia.com/corporate/xbrl/BRSR_25055_WebXMLFile_20260901_205027060.xml" TargetMode="External"/><Relationship Id="rId4694" Type="http://schemas.openxmlformats.org/officeDocument/2006/relationships/hyperlink" Target="https://nsearchives.nseindia.com/corporate/xbrl/INTEGRATED_FILING_INDAS_1666607_13052026065244_WEB.xml" TargetMode="External"/><Relationship Id="rId4695" Type="http://schemas.openxmlformats.org/officeDocument/2006/relationships/hyperlink" Target="https://nsearchives.nseindia.com/corporate/xbrl/BRSR_25055_WebXMLFile_20260901_205027060.xml" TargetMode="External"/><Relationship Id="rId4696" Type="http://schemas.openxmlformats.org/officeDocument/2006/relationships/hyperlink" Target="https://nsearchives.nseindia.com/corporate/BRSR_544292_01092026205013.pdf" TargetMode="External"/><Relationship Id="rId4697" Type="http://schemas.openxmlformats.org/officeDocument/2006/relationships/hyperlink" Target="https://nsearchives.nseindia.com/corporate/BRSR_544292_01092026205013.pdf" TargetMode="External"/><Relationship Id="rId4698" Type="http://schemas.openxmlformats.org/officeDocument/2006/relationships/hyperlink" Target="https://nsearchives.nseindia.com/corporate/xbrl/BRSR_25055_WebXMLFile_20260901_205027060.xml" TargetMode="External"/><Relationship Id="rId4699" Type="http://schemas.openxmlformats.org/officeDocument/2006/relationships/hyperlink" Target="https://nsearchives.nseindia.com/corporate/xbrl/BRSR_25055_WebXMLFile_20260901_205027060.xml" TargetMode="External"/><Relationship Id="rId4700" Type="http://schemas.openxmlformats.org/officeDocument/2006/relationships/hyperlink" Target="https://nsearchives.nseindia.com/corporate/xbrl/BRSR_25055_WebXMLFile_20260901_205027060.xml" TargetMode="External"/><Relationship Id="rId4701" Type="http://schemas.openxmlformats.org/officeDocument/2006/relationships/hyperlink" Target="https://nsearchives.nseindia.com/corporate/xbrl/BRSR_25055_WebXMLFile_20260901_205027060.xml" TargetMode="External"/><Relationship Id="rId4702" Type="http://schemas.openxmlformats.org/officeDocument/2006/relationships/hyperlink" Target="https://nsearchives.nseindia.com/corporate/xbrl/BRSR_25055_WebXMLFile_20260901_205027060.xml" TargetMode="External"/><Relationship Id="rId4703" Type="http://schemas.openxmlformats.org/officeDocument/2006/relationships/hyperlink" Target="https://nsearchives.nseindia.com/corporate/xbrl/INTEGRATED_FILING_INDAS_1673579_26052026093749_WEB.xml" TargetMode="External"/><Relationship Id="rId4704" Type="http://schemas.openxmlformats.org/officeDocument/2006/relationships/hyperlink" Target="https://nsearchives.nseindia.com/corporate/xbrl/BRSR_467_WebXMLFile_20260807_202856785.xml" TargetMode="External"/><Relationship Id="rId4705" Type="http://schemas.openxmlformats.org/officeDocument/2006/relationships/hyperlink" Target="https://nsearchives.nseindia.com/corporate/xbrl/BRSR_467_WebXMLFile_20260807_202856785.xml" TargetMode="External"/><Relationship Id="rId4706" Type="http://schemas.openxmlformats.org/officeDocument/2006/relationships/hyperlink" Target="https://nsearchives.nseindia.com/corporate/xbrl/INTEGRATED_FILING_INDAS_1673579_26052026093749_WEB.xml" TargetMode="External"/><Relationship Id="rId4707" Type="http://schemas.openxmlformats.org/officeDocument/2006/relationships/hyperlink" Target="https://nsearchives.nseindia.com/corporate/xbrl/BRSR_467_WebXMLFile_20260807_202856785.xml" TargetMode="External"/><Relationship Id="rId4708" Type="http://schemas.openxmlformats.org/officeDocument/2006/relationships/hyperlink" Target="https://nsearchives.nseindia.com/corporate/xbrl/AR_XBRL_ONGC_30092026175059.xml" TargetMode="External"/><Relationship Id="rId4709" Type="http://schemas.openxmlformats.org/officeDocument/2006/relationships/hyperlink" Target="https://nsearchives.nseindia.com/corporate/xbrl/BRSR_467_WebXMLFile_20260807_202856785.xml" TargetMode="External"/><Relationship Id="rId4710" Type="http://schemas.openxmlformats.org/officeDocument/2006/relationships/hyperlink" Target="https://nsearchives.nseindia.com/corporate/ONGC_07082026202100_brsrfiling07082026.pdf" TargetMode="External"/><Relationship Id="rId4711" Type="http://schemas.openxmlformats.org/officeDocument/2006/relationships/hyperlink" Target="https://nsearchives.nseindia.com/corporate/ONGC_07082026202100_brsrfiling07082026.pdf" TargetMode="External"/><Relationship Id="rId4712" Type="http://schemas.openxmlformats.org/officeDocument/2006/relationships/hyperlink" Target="https://nsearchives.nseindia.com/corporate/xbrl/BRSR_467_WebXMLFile_20260807_202856785.xml" TargetMode="External"/><Relationship Id="rId4713" Type="http://schemas.openxmlformats.org/officeDocument/2006/relationships/hyperlink" Target="https://nsearchives.nseindia.com/corporate/xbrl/BRSR_467_WebXMLFile_20260807_202856785.xml" TargetMode="External"/><Relationship Id="rId4714" Type="http://schemas.openxmlformats.org/officeDocument/2006/relationships/hyperlink" Target="https://nsearchives.nseindia.com/corporate/xbrl/BRSR_467_WebXMLFile_20260807_202856785.xml" TargetMode="External"/><Relationship Id="rId4715" Type="http://schemas.openxmlformats.org/officeDocument/2006/relationships/hyperlink" Target="https://nsearchives.nseindia.com/corporate/xbrl/BRSR_467_WebXMLFile_20260807_202856785.xml" TargetMode="External"/><Relationship Id="rId4716" Type="http://schemas.openxmlformats.org/officeDocument/2006/relationships/hyperlink" Target="https://nsearchives.nseindia.com/corporate/xbrl/BRSR_467_WebXMLFile_20260807_202856785.xml" TargetMode="External"/><Relationship Id="rId4717" Type="http://schemas.openxmlformats.org/officeDocument/2006/relationships/hyperlink" Target="https://nsearchives.nseindia.com/corporate/xbrl/INTEGRATED_FILING_INDAS_1670598_21052026043251_WEB.xml" TargetMode="External"/><Relationship Id="rId4718" Type="http://schemas.openxmlformats.org/officeDocument/2006/relationships/hyperlink" Target="https://nsearchives.nseindia.com/corporate/xbrl/BRSR_2552_WebXMLFile_20260819_110500268.xml" TargetMode="External"/><Relationship Id="rId4719" Type="http://schemas.openxmlformats.org/officeDocument/2006/relationships/hyperlink" Target="https://nsearchives.nseindia.com/corporate/xbrl/BRSR_2552_WebXMLFile_20260819_110500268.xml" TargetMode="External"/><Relationship Id="rId4720" Type="http://schemas.openxmlformats.org/officeDocument/2006/relationships/hyperlink" Target="https://nsearchives.nseindia.com/corporate/xbrl/INTEGRATED_FILING_INDAS_1670598_21052026043251_WEB.xml" TargetMode="External"/><Relationship Id="rId4721" Type="http://schemas.openxmlformats.org/officeDocument/2006/relationships/hyperlink" Target="https://nsearchives.nseindia.com/corporate/xbrl/BRSR_2552_WebXMLFile_20260819_110500268.xml" TargetMode="External"/><Relationship Id="rId4722" Type="http://schemas.openxmlformats.org/officeDocument/2006/relationships/hyperlink" Target="https://nsearchives.nseindia.com/corporate/xbrl/AR_XBRL_PAGEIND_01092026205512.xml" TargetMode="External"/><Relationship Id="rId4723" Type="http://schemas.openxmlformats.org/officeDocument/2006/relationships/hyperlink" Target="https://nsearchives.nseindia.com/corporate/xbrl/BRSR_2552_WebXMLFile_20260819_110500268.xml" TargetMode="External"/><Relationship Id="rId4724" Type="http://schemas.openxmlformats.org/officeDocument/2006/relationships/hyperlink" Target="https://nsearchives.nseindia.com/corporate/PAGEIND_19082026110437_BRSR2026.pdf" TargetMode="External"/><Relationship Id="rId4725" Type="http://schemas.openxmlformats.org/officeDocument/2006/relationships/hyperlink" Target="https://nsearchives.nseindia.com/corporate/PAGEIND_19082026110437_BRSR2026.pdf" TargetMode="External"/><Relationship Id="rId4726" Type="http://schemas.openxmlformats.org/officeDocument/2006/relationships/hyperlink" Target="https://nsearchives.nseindia.com/corporate/xbrl/BRSR_2552_WebXMLFile_20260819_110500268.xml" TargetMode="External"/><Relationship Id="rId4727" Type="http://schemas.openxmlformats.org/officeDocument/2006/relationships/hyperlink" Target="https://nsearchives.nseindia.com/corporate/xbrl/BRSR_2552_WebXMLFile_20260819_110500268.xml" TargetMode="External"/><Relationship Id="rId4728" Type="http://schemas.openxmlformats.org/officeDocument/2006/relationships/hyperlink" Target="https://nsearchives.nseindia.com/corporate/xbrl/BRSR_2552_WebXMLFile_20260819_110500268.xml" TargetMode="External"/><Relationship Id="rId4729" Type="http://schemas.openxmlformats.org/officeDocument/2006/relationships/hyperlink" Target="https://nsearchives.nseindia.com/corporate/xbrl/BRSR_2552_WebXMLFile_20260819_110500268.xml" TargetMode="External"/><Relationship Id="rId4730" Type="http://schemas.openxmlformats.org/officeDocument/2006/relationships/hyperlink" Target="https://nsearchives.nseindia.com/corporate/xbrl/BRSR_2552_WebXMLFile_20260819_110500268.xml" TargetMode="External"/><Relationship Id="rId4731" Type="http://schemas.openxmlformats.org/officeDocument/2006/relationships/hyperlink" Target="https://nsearchives.nseindia.com/corporate/xbrl/INTEGRATED_FILING_INDAS_1682233_17062026021816_WEB.xml" TargetMode="External"/><Relationship Id="rId4732" Type="http://schemas.openxmlformats.org/officeDocument/2006/relationships/hyperlink" Target="https://nsearchives.nseindia.com/corporate/xbrl/BRSR_19922_WebXMLFile_20260825_131723290.xml" TargetMode="External"/><Relationship Id="rId4733" Type="http://schemas.openxmlformats.org/officeDocument/2006/relationships/hyperlink" Target="https://nsearchives.nseindia.com/corporate/xbrl/BRSR_19922_WebXMLFile_20260825_131723290.xml" TargetMode="External"/><Relationship Id="rId4734" Type="http://schemas.openxmlformats.org/officeDocument/2006/relationships/hyperlink" Target="https://nsearchives.nseindia.com/corporate/xbrl/INTEGRATED_FILING_INDAS_1682233_17062026021816_WEB.xml" TargetMode="External"/><Relationship Id="rId4735" Type="http://schemas.openxmlformats.org/officeDocument/2006/relationships/hyperlink" Target="https://nsearchives.nseindia.com/corporate/xbrl/BRSR_19922_WebXMLFile_20260825_131723290.xml" TargetMode="External"/><Relationship Id="rId4736" Type="http://schemas.openxmlformats.org/officeDocument/2006/relationships/hyperlink" Target="https://nsearchives.nseindia.com/corporate/xbrl/INTEGRATED_FILING_INDAS_1682233_17062026021816_WEB.xml" TargetMode="External"/><Relationship Id="rId4737" Type="http://schemas.openxmlformats.org/officeDocument/2006/relationships/hyperlink" Target="https://nsearchives.nseindia.com/corporate/xbrl/BRSR_19922_WebXMLFile_20260825_131723290.xml" TargetMode="External"/><Relationship Id="rId4738" Type="http://schemas.openxmlformats.org/officeDocument/2006/relationships/hyperlink" Target="https://nsearchives.nseindia.com/corporate/xbrl/BRSR_19922_WebXMLFile_20260825_131723290.xml" TargetMode="External"/><Relationship Id="rId4739" Type="http://schemas.openxmlformats.org/officeDocument/2006/relationships/hyperlink" Target="https://nsearchives.nseindia.com/corporate/xbrl/BRSR_19922_WebXMLFile_20260825_131723290.xml" TargetMode="External"/><Relationship Id="rId4740" Type="http://schemas.openxmlformats.org/officeDocument/2006/relationships/hyperlink" Target="https://nsearchives.nseindia.com/corporate/xbrl/BRSR_19922_WebXMLFile_20260825_131723290.xml" TargetMode="External"/><Relationship Id="rId4741" Type="http://schemas.openxmlformats.org/officeDocument/2006/relationships/hyperlink" Target="https://nsearchives.nseindia.com/corporate/xbrl/BRSR_19922_WebXMLFile_20260825_131723290.xml" TargetMode="External"/><Relationship Id="rId4742" Type="http://schemas.openxmlformats.org/officeDocument/2006/relationships/hyperlink" Target="https://nsearchives.nseindia.com/corporate/xbrl/BRSR_19922_WebXMLFile_20260825_131723290.xml" TargetMode="External"/><Relationship Id="rId4743" Type="http://schemas.openxmlformats.org/officeDocument/2006/relationships/hyperlink" Target="https://nsearchives.nseindia.com/corporate/xbrl/BRSR_19922_WebXMLFile_20260825_131723290.xml" TargetMode="External"/><Relationship Id="rId4744" Type="http://schemas.openxmlformats.org/officeDocument/2006/relationships/hyperlink" Target="https://nsearchives.nseindia.com/corporate/xbrl/BRSR_19922_WebXMLFile_20260825_131723290.xml" TargetMode="External"/><Relationship Id="rId4745" Type="http://schemas.openxmlformats.org/officeDocument/2006/relationships/hyperlink" Target="https://nsearchives.nseindia.com/corporate/xbrl/INTEGRATED_FILING_INDAS_1678022_30052026094755_WEB.xml" TargetMode="External"/><Relationship Id="rId4746" Type="http://schemas.openxmlformats.org/officeDocument/2006/relationships/hyperlink" Target="https://nsearchives.nseindia.com/corporate/xbrl/BRSR_17681_WebXMLFile_20260905_203422197.xml" TargetMode="External"/><Relationship Id="rId4747" Type="http://schemas.openxmlformats.org/officeDocument/2006/relationships/hyperlink" Target="https://nsearchives.nseindia.com/corporate/xbrl/BRSR_17681_WebXMLFile_20260905_203422197.xml" TargetMode="External"/><Relationship Id="rId4748" Type="http://schemas.openxmlformats.org/officeDocument/2006/relationships/hyperlink" Target="https://nsearchives.nseindia.com/corporate/xbrl/INTEGRATED_FILING_INDAS_1678022_30052026094755_WEB.xml" TargetMode="External"/><Relationship Id="rId4749" Type="http://schemas.openxmlformats.org/officeDocument/2006/relationships/hyperlink" Target="https://nsearchives.nseindia.com/corporate/xbrl/BRSR_17681_WebXMLFile_20260905_203422197.xml" TargetMode="External"/><Relationship Id="rId4750" Type="http://schemas.openxmlformats.org/officeDocument/2006/relationships/hyperlink" Target="https://nsearchives.nseindia.com/corporate/xbrl/INTEGRATED_FILING_INDAS_1678022_30052026094755_WEB.xml" TargetMode="External"/><Relationship Id="rId4751" Type="http://schemas.openxmlformats.org/officeDocument/2006/relationships/hyperlink" Target="https://nsearchives.nseindia.com/corporate/xbrl/BRSR_17681_WebXMLFile_20260905_203422197.xml" TargetMode="External"/><Relationship Id="rId4752" Type="http://schemas.openxmlformats.org/officeDocument/2006/relationships/hyperlink" Target="https://nsearchives.nseindia.com/corporate/xbrl/BRSR_17681_WebXMLFile_20260905_203422197.xml" TargetMode="External"/><Relationship Id="rId4753" Type="http://schemas.openxmlformats.org/officeDocument/2006/relationships/hyperlink" Target="https://nsearchives.nseindia.com/corporate/xbrl/BRSR_17681_WebXMLFile_20260905_203422197.xml" TargetMode="External"/><Relationship Id="rId4754" Type="http://schemas.openxmlformats.org/officeDocument/2006/relationships/hyperlink" Target="https://nsearchives.nseindia.com/corporate/xbrl/BRSR_17681_WebXMLFile_20260905_203422197.xml" TargetMode="External"/><Relationship Id="rId4755" Type="http://schemas.openxmlformats.org/officeDocument/2006/relationships/hyperlink" Target="https://nsearchives.nseindia.com/corporate/xbrl/BRSR_17681_WebXMLFile_20260905_203422197.xml" TargetMode="External"/><Relationship Id="rId4756" Type="http://schemas.openxmlformats.org/officeDocument/2006/relationships/hyperlink" Target="https://nsearchives.nseindia.com/corporate/xbrl/BRSR_17681_WebXMLFile_20260905_203422197.xml" TargetMode="External"/><Relationship Id="rId4757" Type="http://schemas.openxmlformats.org/officeDocument/2006/relationships/hyperlink" Target="https://nsearchives.nseindia.com/corporate/xbrl/BRSR_17681_WebXMLFile_20260905_203422197.xml" TargetMode="External"/><Relationship Id="rId4758" Type="http://schemas.openxmlformats.org/officeDocument/2006/relationships/hyperlink" Target="https://nsearchives.nseindia.com/corporate/xbrl/BRSR_17681_WebXMLFile_20260905_203422197.xml" TargetMode="External"/><Relationship Id="rId4759" Type="http://schemas.openxmlformats.org/officeDocument/2006/relationships/hyperlink" Target="https://nsearchives.nseindia.com/corporate/xbrl/INTEGRATED_FILING_INDAS_1664254_06052026092618_WEB.xml" TargetMode="External"/><Relationship Id="rId4760" Type="http://schemas.openxmlformats.org/officeDocument/2006/relationships/hyperlink" Target="https://nsearchives.nseindia.com/corporate/BRSR_543396_21082026194315.pdf" TargetMode="External"/><Relationship Id="rId4761" Type="http://schemas.openxmlformats.org/officeDocument/2006/relationships/hyperlink" Target="https://nsearchives.nseindia.com/corporate/BRSR_543396_21082026194315.pdf" TargetMode="External"/><Relationship Id="rId4762" Type="http://schemas.openxmlformats.org/officeDocument/2006/relationships/hyperlink" Target="https://nsearchives.nseindia.com/corporate/xbrl/INTEGRATED_FILING_INDAS_1664254_06052026092618_WEB.xml" TargetMode="External"/><Relationship Id="rId4763" Type="http://schemas.openxmlformats.org/officeDocument/2006/relationships/hyperlink" Target="https://nsearchives.nseindia.com/corporate/xbrl/BRSR_19784_WebXMLFile_20260821_194333054.xml" TargetMode="External"/><Relationship Id="rId4764" Type="http://schemas.openxmlformats.org/officeDocument/2006/relationships/hyperlink" Target="https://nsearchives.nseindia.com/corporate/xbrl/AR_XBRL_PAYTM_14102026204042.xml" TargetMode="External"/><Relationship Id="rId4765" Type="http://schemas.openxmlformats.org/officeDocument/2006/relationships/hyperlink" Target="https://nsearchives.nseindia.com/corporate/BRSR_543396_21082026194315.pdf" TargetMode="External"/><Relationship Id="rId4766" Type="http://schemas.openxmlformats.org/officeDocument/2006/relationships/hyperlink" Target="https://nsearchives.nseindia.com/corporate/BRSR_543396_21082026194315.pdf" TargetMode="External"/><Relationship Id="rId4767" Type="http://schemas.openxmlformats.org/officeDocument/2006/relationships/hyperlink" Target="https://nsearchives.nseindia.com/corporate/BRSR_543396_21082026194315.pdf" TargetMode="External"/><Relationship Id="rId4768" Type="http://schemas.openxmlformats.org/officeDocument/2006/relationships/hyperlink" Target="https://nsearchives.nseindia.com/corporate/xbrl/BRSR_19784_WebXMLFile_20260821_194333054.xml" TargetMode="External"/><Relationship Id="rId4769" Type="http://schemas.openxmlformats.org/officeDocument/2006/relationships/hyperlink" Target="https://nsearchives.nseindia.com/corporate/xbrl/BRSR_19784_WebXMLFile_20260821_194333054.xml" TargetMode="External"/><Relationship Id="rId4770" Type="http://schemas.openxmlformats.org/officeDocument/2006/relationships/hyperlink" Target="https://nsearchives.nseindia.com/corporate/xbrl/BRSR_19784_WebXMLFile_20260821_194333054.xml" TargetMode="External"/><Relationship Id="rId4771" Type="http://schemas.openxmlformats.org/officeDocument/2006/relationships/hyperlink" Target="https://nsearchives.nseindia.com/corporate/xbrl/BRSR_19784_WebXMLFile_20260821_194333054.xml" TargetMode="External"/><Relationship Id="rId4772" Type="http://schemas.openxmlformats.org/officeDocument/2006/relationships/hyperlink" Target="https://nsearchives.nseindia.com/corporate/xbrl/BRSR_19784_WebXMLFile_20260821_194333054.xml" TargetMode="External"/><Relationship Id="rId4773" Type="http://schemas.openxmlformats.org/officeDocument/2006/relationships/hyperlink" Target="https://nsearchives.nseindia.com/corporate/xbrl/INTEGRATED_FILING_INDAS_1662558_30042026075224_WEB.xml" TargetMode="External"/><Relationship Id="rId4774" Type="http://schemas.openxmlformats.org/officeDocument/2006/relationships/hyperlink" Target="https://nsearchives.nseindia.com/corporate/PCBL_25082026191910_IntimationofBRSRreport.pdf" TargetMode="External"/><Relationship Id="rId4775" Type="http://schemas.openxmlformats.org/officeDocument/2006/relationships/hyperlink" Target="https://nsearchives.nseindia.com/corporate/PCBL_25082026191910_IntimationofBRSRreport.pdf" TargetMode="External"/><Relationship Id="rId4776" Type="http://schemas.openxmlformats.org/officeDocument/2006/relationships/hyperlink" Target="https://nsearchives.nseindia.com/corporate/xbrl/INTEGRATED_FILING_INDAS_1662558_30042026075224_WEB.xml" TargetMode="External"/><Relationship Id="rId4777" Type="http://schemas.openxmlformats.org/officeDocument/2006/relationships/hyperlink" Target="https://nsearchives.nseindia.com/corporate/xbrl/BRSR_721_WebXMLFile_20260825_191928196.xml" TargetMode="External"/><Relationship Id="rId4778" Type="http://schemas.openxmlformats.org/officeDocument/2006/relationships/hyperlink" Target="https://nsearchives.nseindia.com/corporate/xbrl/INTEGRATED_FILING_INDAS_1662558_30042026075224_WEB.xml" TargetMode="External"/><Relationship Id="rId4779" Type="http://schemas.openxmlformats.org/officeDocument/2006/relationships/hyperlink" Target="https://nsearchives.nseindia.com/corporate/PCBL_25082026191910_IntimationofBRSRreport.pdf" TargetMode="External"/><Relationship Id="rId4780" Type="http://schemas.openxmlformats.org/officeDocument/2006/relationships/hyperlink" Target="https://nsearchives.nseindia.com/corporate/xbrl/BRSR_721_WebXMLFile_20260825_191928196.xml" TargetMode="External"/><Relationship Id="rId4781" Type="http://schemas.openxmlformats.org/officeDocument/2006/relationships/hyperlink" Target="https://nsearchives.nseindia.com/corporate/xbrl/BRSR_721_WebXMLFile_20260825_191928196.xml" TargetMode="External"/><Relationship Id="rId4782" Type="http://schemas.openxmlformats.org/officeDocument/2006/relationships/hyperlink" Target="https://nsearchives.nseindia.com/corporate/xbrl/BRSR_721_WebXMLFile_20260825_191928196.xml" TargetMode="External"/><Relationship Id="rId4783" Type="http://schemas.openxmlformats.org/officeDocument/2006/relationships/hyperlink" Target="https://nsearchives.nseindia.com/corporate/xbrl/BRSR_721_WebXMLFile_20260825_191928196.xml" TargetMode="External"/><Relationship Id="rId4784" Type="http://schemas.openxmlformats.org/officeDocument/2006/relationships/hyperlink" Target="https://nsearchives.nseindia.com/corporate/xbrl/BRSR_721_WebXMLFile_20260825_191928196.xml" TargetMode="External"/><Relationship Id="rId4785" Type="http://schemas.openxmlformats.org/officeDocument/2006/relationships/hyperlink" Target="https://nsearchives.nseindia.com/corporate/xbrl/BRSR_721_WebXMLFile_20260825_191928196.xml" TargetMode="External"/><Relationship Id="rId4786" Type="http://schemas.openxmlformats.org/officeDocument/2006/relationships/hyperlink" Target="https://nsearchives.nseindia.com/corporate/xbrl/BRSR_721_WebXMLFile_20260825_191928196.xml" TargetMode="External"/><Relationship Id="rId4787" Type="http://schemas.openxmlformats.org/officeDocument/2006/relationships/hyperlink" Target="https://nsearchives.nseindia.com/corporate/xbrl/INTEGRATED_FILING_INDAS_1656685_21042026071318_WEB.xml" TargetMode="External"/><Relationship Id="rId4788" Type="http://schemas.openxmlformats.org/officeDocument/2006/relationships/hyperlink" Target="https://nsearchives.nseindia.com/corporate/xbrl/PSL_BRSR_XBRL_XML_-_July_13_2026_BRSR_WebXMLFile_20260713_192933751.xml" TargetMode="External"/><Relationship Id="rId4789" Type="http://schemas.openxmlformats.org/officeDocument/2006/relationships/hyperlink" Target="https://nsearchives.nseindia.com/corporate/xbrl/PSL_BRSR_XBRL_XML_-_July_13_2026_BRSR_WebXMLFile_20260713_192933751.xml" TargetMode="External"/><Relationship Id="rId4790" Type="http://schemas.openxmlformats.org/officeDocument/2006/relationships/hyperlink" Target="https://nsearchives.nseindia.com/corporate/xbrl/INTEGRATED_FILING_INDAS_1656685_21042026071318_WEB.xml" TargetMode="External"/><Relationship Id="rId4791" Type="http://schemas.openxmlformats.org/officeDocument/2006/relationships/hyperlink" Target="https://nsearchives.nseindia.com/corporate/xbrl/PSL_BRSR_XBRL_XML_-_July_13_2026_BRSR_WebXMLFile_20260713_192933751.xml" TargetMode="External"/><Relationship Id="rId4792" Type="http://schemas.openxmlformats.org/officeDocument/2006/relationships/hyperlink" Target="https://nsearchives.nseindia.com/corporate/xbrl/INTEGRATED_FILING_INDAS_1656685_21042026071318_WEB.xml" TargetMode="External"/><Relationship Id="rId4793" Type="http://schemas.openxmlformats.org/officeDocument/2006/relationships/hyperlink" Target="https://nsearchives.nseindia.com/corporate/xbrl/PSL_BRSR_XBRL_XML_-_July_13_2026_BRSR_WebXMLFile_20260713_192933751.xml" TargetMode="External"/><Relationship Id="rId4794" Type="http://schemas.openxmlformats.org/officeDocument/2006/relationships/hyperlink" Target="https://nsearchives.nseindia.com/corporate/xbrl/PSL_BRSR_XBRL_XML_-_July_13_2026_BRSR_WebXMLFile_20260713_192933751.xml" TargetMode="External"/><Relationship Id="rId4795" Type="http://schemas.openxmlformats.org/officeDocument/2006/relationships/hyperlink" Target="https://nsearchives.nseindia.com/corporate/xbrl/PSL_BRSR_XBRL_XML_-_July_13_2026_BRSR_WebXMLFile_20260713_192933751.xml" TargetMode="External"/><Relationship Id="rId4796" Type="http://schemas.openxmlformats.org/officeDocument/2006/relationships/hyperlink" Target="https://nsearchives.nseindia.com/corporate/xbrl/PSL_BRSR_XBRL_XML_-_July_13_2026_BRSR_WebXMLFile_20260713_192933751.xml" TargetMode="External"/><Relationship Id="rId4797" Type="http://schemas.openxmlformats.org/officeDocument/2006/relationships/hyperlink" Target="https://nsearchives.nseindia.com/corporate/xbrl/PSL_BRSR_XBRL_XML_-_July_13_2026_BRSR_WebXMLFile_20260713_192933751.xml" TargetMode="External"/><Relationship Id="rId4798" Type="http://schemas.openxmlformats.org/officeDocument/2006/relationships/hyperlink" Target="https://nsearchives.nseindia.com/corporate/xbrl/PSL_BRSR_XBRL_XML_-_July_13_2026_BRSR_WebXMLFile_20260713_192933751.xml" TargetMode="External"/><Relationship Id="rId4799" Type="http://schemas.openxmlformats.org/officeDocument/2006/relationships/hyperlink" Target="https://nsearchives.nseindia.com/corporate/xbrl/PSL_BRSR_XBRL_XML_-_July_13_2026_BRSR_WebXMLFile_20260713_192933751.xml" TargetMode="External"/><Relationship Id="rId4800" Type="http://schemas.openxmlformats.org/officeDocument/2006/relationships/hyperlink" Target="https://nsearchives.nseindia.com/corporate/xbrl/PSL_BRSR_XBRL_XML_-_July_13_2026_BRSR_WebXMLFile_20260713_192933751.xml" TargetMode="External"/><Relationship Id="rId4801" Type="http://schemas.openxmlformats.org/officeDocument/2006/relationships/hyperlink" Target="https://nsearchives.nseindia.com/corporate/xbrl/INTEGRATED_FILING_INDAS_1663457_04052026091929_WEB.xml" TargetMode="External"/><Relationship Id="rId4802" Type="http://schemas.openxmlformats.org/officeDocument/2006/relationships/hyperlink" Target="https://nsearchives.nseindia.com/corporate/xbrl/BRSR_2178_WebXMLFile_20260903_162902531.xml" TargetMode="External"/><Relationship Id="rId4803" Type="http://schemas.openxmlformats.org/officeDocument/2006/relationships/hyperlink" Target="https://nsearchives.nseindia.com/corporate/xbrl/BRSR_2178_WebXMLFile_20260903_162902531.xml" TargetMode="External"/><Relationship Id="rId4804" Type="http://schemas.openxmlformats.org/officeDocument/2006/relationships/hyperlink" Target="https://nsearchives.nseindia.com/corporate/xbrl/INTEGRATED_FILING_INDAS_1663457_04052026091929_WEB.xml" TargetMode="External"/><Relationship Id="rId4805" Type="http://schemas.openxmlformats.org/officeDocument/2006/relationships/hyperlink" Target="https://nsearchives.nseindia.com/corporate/xbrl/BRSR_2178_WebXMLFile_20260903_162902531.xml" TargetMode="External"/><Relationship Id="rId4806" Type="http://schemas.openxmlformats.org/officeDocument/2006/relationships/hyperlink" Target="https://nsearchives.nseindia.com/corporate/xbrl/INTEGRATED_FILING_INDAS_1663457_04052026091929_WEB.xml" TargetMode="External"/><Relationship Id="rId4807" Type="http://schemas.openxmlformats.org/officeDocument/2006/relationships/hyperlink" Target="https://nsearchives.nseindia.com/corporate/xbrl/BRSR_2178_WebXMLFile_20260903_162902531.xml" TargetMode="External"/><Relationship Id="rId4808" Type="http://schemas.openxmlformats.org/officeDocument/2006/relationships/hyperlink" Target="https://nsearchives.nseindia.com/corporate/xbrl/BRSR_2178_WebXMLFile_20260903_162902531.xml" TargetMode="External"/><Relationship Id="rId4809" Type="http://schemas.openxmlformats.org/officeDocument/2006/relationships/hyperlink" Target="https://nsearchives.nseindia.com/corporate/xbrl/BRSR_2178_WebXMLFile_20260903_162902531.xml" TargetMode="External"/><Relationship Id="rId4810" Type="http://schemas.openxmlformats.org/officeDocument/2006/relationships/hyperlink" Target="https://nsearchives.nseindia.com/corporate/xbrl/BRSR_2178_WebXMLFile_20260903_162902531.xml" TargetMode="External"/><Relationship Id="rId4811" Type="http://schemas.openxmlformats.org/officeDocument/2006/relationships/hyperlink" Target="https://nsearchives.nseindia.com/corporate/xbrl/BRSR_2178_WebXMLFile_20260903_162902531.xml" TargetMode="External"/><Relationship Id="rId4812" Type="http://schemas.openxmlformats.org/officeDocument/2006/relationships/hyperlink" Target="https://nsearchives.nseindia.com/corporate/xbrl/BRSR_2178_WebXMLFile_20260903_162902531.xml" TargetMode="External"/><Relationship Id="rId4813" Type="http://schemas.openxmlformats.org/officeDocument/2006/relationships/hyperlink" Target="https://nsearchives.nseindia.com/corporate/xbrl/BRSR_2178_WebXMLFile_20260903_162902531.xml" TargetMode="External"/><Relationship Id="rId4814" Type="http://schemas.openxmlformats.org/officeDocument/2006/relationships/hyperlink" Target="https://nsearchives.nseindia.com/corporate/xbrl/BRSR_2178_WebXMLFile_20260903_162902531.xml" TargetMode="External"/><Relationship Id="rId4815" Type="http://schemas.openxmlformats.org/officeDocument/2006/relationships/hyperlink" Target="https://nsearchives.nseindia.com/corporate/xbrl/INTEGRATED_FILING_NBFC_INDAS_1666632_13052026071757_WEB.xml" TargetMode="External"/><Relationship Id="rId4816" Type="http://schemas.openxmlformats.org/officeDocument/2006/relationships/hyperlink" Target="https://nsearchives.nseindia.com/corporate/xbrl/BRSR_2536_WebXMLFile_20260808_192139802.xml" TargetMode="External"/><Relationship Id="rId4817" Type="http://schemas.openxmlformats.org/officeDocument/2006/relationships/hyperlink" Target="https://nsearchives.nseindia.com/corporate/xbrl/BRSR_2536_WebXMLFile_20260808_192139802.xml" TargetMode="External"/><Relationship Id="rId4818" Type="http://schemas.openxmlformats.org/officeDocument/2006/relationships/hyperlink" Target="https://nsearchives.nseindia.com/corporate/xbrl/INTEGRATED_FILING_NBFC_INDAS_1666632_13052026071757_WEB.xml" TargetMode="External"/><Relationship Id="rId4819" Type="http://schemas.openxmlformats.org/officeDocument/2006/relationships/hyperlink" Target="https://nsearchives.nseindia.com/corporate/xbrl/BRSR_2536_WebXMLFile_20260808_192139802.xml" TargetMode="External"/><Relationship Id="rId4820" Type="http://schemas.openxmlformats.org/officeDocument/2006/relationships/hyperlink" Target="https://nsearchives.nseindia.com/corporate/xbrl/INTEGRATED_FILING_NBFC_INDAS_1666632_13052026071757_WEB.xml" TargetMode="External"/><Relationship Id="rId4821" Type="http://schemas.openxmlformats.org/officeDocument/2006/relationships/hyperlink" Target="https://nsearchives.nseindia.com/corporate/xbrl/BRSR_2536_WebXMLFile_20260808_192139802.xml" TargetMode="External"/><Relationship Id="rId4822" Type="http://schemas.openxmlformats.org/officeDocument/2006/relationships/hyperlink" Target="https://nsearchives.nseindia.com/corporate/xbrl/BRSR_2536_WebXMLFile_20260808_192139802.xml" TargetMode="External"/><Relationship Id="rId4823" Type="http://schemas.openxmlformats.org/officeDocument/2006/relationships/hyperlink" Target="https://nsearchives.nseindia.com/corporate/xbrl/BRSR_2536_WebXMLFile_20260808_192139802.xml" TargetMode="External"/><Relationship Id="rId4824" Type="http://schemas.openxmlformats.org/officeDocument/2006/relationships/hyperlink" Target="https://nsearchives.nseindia.com/corporate/xbrl/BRSR_2536_WebXMLFile_20260808_192139802.xml" TargetMode="External"/><Relationship Id="rId4825" Type="http://schemas.openxmlformats.org/officeDocument/2006/relationships/hyperlink" Target="https://nsearchives.nseindia.com/corporate/xbrl/BRSR_2536_WebXMLFile_20260808_192139802.xml" TargetMode="External"/><Relationship Id="rId4826" Type="http://schemas.openxmlformats.org/officeDocument/2006/relationships/hyperlink" Target="https://nsearchives.nseindia.com/corporate/xbrl/BRSR_2536_WebXMLFile_20260808_192139802.xml" TargetMode="External"/><Relationship Id="rId4827" Type="http://schemas.openxmlformats.org/officeDocument/2006/relationships/hyperlink" Target="https://nsearchives.nseindia.com/corporate/xbrl/BRSR_2536_WebXMLFile_20260808_192139802.xml" TargetMode="External"/><Relationship Id="rId4828" Type="http://schemas.openxmlformats.org/officeDocument/2006/relationships/hyperlink" Target="https://nsearchives.nseindia.com/corporate/xbrl/BRSR_2536_WebXMLFile_20260808_192139802.xml" TargetMode="External"/><Relationship Id="rId4829" Type="http://schemas.openxmlformats.org/officeDocument/2006/relationships/hyperlink" Target="https://nsearchives.nseindia.com/corporate/xbrl/INTEGRATED_FILING_INDAS_1666225_12052026091027_WEB.xml" TargetMode="External"/><Relationship Id="rId4830" Type="http://schemas.openxmlformats.org/officeDocument/2006/relationships/hyperlink" Target="https://nsearchives.nseindia.com/corporate/xbrl/BRSR_500680_672026221146_BRSR_WebXMLFile_20260706_221201039.xml" TargetMode="External"/><Relationship Id="rId4831" Type="http://schemas.openxmlformats.org/officeDocument/2006/relationships/hyperlink" Target="https://nsearchives.nseindia.com/corporate/xbrl/BRSR_500680_672026221146_BRSR_WebXMLFile_20260706_221201039.xml" TargetMode="External"/><Relationship Id="rId4832" Type="http://schemas.openxmlformats.org/officeDocument/2006/relationships/hyperlink" Target="https://nsearchives.nseindia.com/corporate/xbrl/INTEGRATED_FILING_INDAS_1666225_12052026091027_WEB.xml" TargetMode="External"/><Relationship Id="rId4833" Type="http://schemas.openxmlformats.org/officeDocument/2006/relationships/hyperlink" Target="https://nsearchives.nseindia.com/corporate/xbrl/BRSR_500680_672026221146_BRSR_WebXMLFile_20260706_221201039.xml" TargetMode="External"/><Relationship Id="rId4834" Type="http://schemas.openxmlformats.org/officeDocument/2006/relationships/hyperlink" Target="https://nsearchives.nseindia.com/corporate/xbrl/AR_XBRL_PFIZER_26082026221341.xml" TargetMode="External"/><Relationship Id="rId4835" Type="http://schemas.openxmlformats.org/officeDocument/2006/relationships/hyperlink" Target="https://nsearchives.nseindia.com/corporate/BRSR_500680_06072026221146.pdf" TargetMode="External"/><Relationship Id="rId4836" Type="http://schemas.openxmlformats.org/officeDocument/2006/relationships/hyperlink" Target="https://nsearchives.nseindia.com/corporate/BRSR_500680_06072026221146.pdf" TargetMode="External"/><Relationship Id="rId4837" Type="http://schemas.openxmlformats.org/officeDocument/2006/relationships/hyperlink" Target="https://nsearchives.nseindia.com/corporate/BRSR_500680_06072026221146.pdf" TargetMode="External"/><Relationship Id="rId4838" Type="http://schemas.openxmlformats.org/officeDocument/2006/relationships/hyperlink" Target="https://nsearchives.nseindia.com/corporate/xbrl/BRSR_500680_672026221146_BRSR_WebXMLFile_20260706_221201039.xml" TargetMode="External"/><Relationship Id="rId4839" Type="http://schemas.openxmlformats.org/officeDocument/2006/relationships/hyperlink" Target="https://nsearchives.nseindia.com/corporate/xbrl/BRSR_500680_672026221146_BRSR_WebXMLFile_20260706_221201039.xml" TargetMode="External"/><Relationship Id="rId4840" Type="http://schemas.openxmlformats.org/officeDocument/2006/relationships/hyperlink" Target="https://nsearchives.nseindia.com/corporate/xbrl/BRSR_500680_672026221146_BRSR_WebXMLFile_20260706_221201039.xml" TargetMode="External"/><Relationship Id="rId4841" Type="http://schemas.openxmlformats.org/officeDocument/2006/relationships/hyperlink" Target="https://nsearchives.nseindia.com/corporate/xbrl/BRSR_500680_672026221146_BRSR_WebXMLFile_20260706_221201039.xml" TargetMode="External"/><Relationship Id="rId4842" Type="http://schemas.openxmlformats.org/officeDocument/2006/relationships/hyperlink" Target="https://nsearchives.nseindia.com/corporate/xbrl/BRSR_500680_672026221146_BRSR_WebXMLFile_20260706_221201039.xml" TargetMode="External"/><Relationship Id="rId4843" Type="http://schemas.openxmlformats.org/officeDocument/2006/relationships/hyperlink" Target="https://nsearchives.nseindia.com/corporate/xbrl/INTEGRATED_FILING_INDAS_1675565_29052026120651_WEB.xml" TargetMode="External"/><Relationship Id="rId4844" Type="http://schemas.openxmlformats.org/officeDocument/2006/relationships/hyperlink" Target="https://nsearchives.nseindia.com/corporate/xbrl/BRSR_2413_WebXMLFile_20260907_210631039.xml" TargetMode="External"/><Relationship Id="rId4845" Type="http://schemas.openxmlformats.org/officeDocument/2006/relationships/hyperlink" Target="https://nsearchives.nseindia.com/corporate/xbrl/BRSR_2413_WebXMLFile_20260907_210631039.xml" TargetMode="External"/><Relationship Id="rId4846" Type="http://schemas.openxmlformats.org/officeDocument/2006/relationships/hyperlink" Target="https://nsearchives.nseindia.com/corporate/xbrl/INTEGRATED_FILING_INDAS_1675565_29052026120651_WEB.xml" TargetMode="External"/><Relationship Id="rId4847" Type="http://schemas.openxmlformats.org/officeDocument/2006/relationships/hyperlink" Target="https://nsearchives.nseindia.com/corporate/xbrl/BRSR_2413_WebXMLFile_20260907_210631039.xml" TargetMode="External"/><Relationship Id="rId4848" Type="http://schemas.openxmlformats.org/officeDocument/2006/relationships/hyperlink" Target="https://nsearchives.nseindia.com/corporate/xbrl/INTEGRATED_FILING_INDAS_1675565_29052026120651_WEB.xml" TargetMode="External"/><Relationship Id="rId4849" Type="http://schemas.openxmlformats.org/officeDocument/2006/relationships/hyperlink" Target="https://nsearchives.nseindia.com/corporate/xbrl/BRSR_2413_WebXMLFile_20260907_210631039.xml" TargetMode="External"/><Relationship Id="rId4850" Type="http://schemas.openxmlformats.org/officeDocument/2006/relationships/hyperlink" Target="https://nsearchives.nseindia.com/corporate/xbrl/BRSR_2413_WebXMLFile_20260907_210631039.xml" TargetMode="External"/><Relationship Id="rId4851" Type="http://schemas.openxmlformats.org/officeDocument/2006/relationships/hyperlink" Target="https://nsearchives.nseindia.com/corporate/BRSR_532748_07092026210615.pdf" TargetMode="External"/><Relationship Id="rId4852" Type="http://schemas.openxmlformats.org/officeDocument/2006/relationships/hyperlink" Target="https://nsearchives.nseindia.com/corporate/BRSR_532748_07092026210615.pdf" TargetMode="External"/><Relationship Id="rId4853" Type="http://schemas.openxmlformats.org/officeDocument/2006/relationships/hyperlink" Target="https://nsearchives.nseindia.com/corporate/BRSR_532748_07092026210615.pdf" TargetMode="External"/><Relationship Id="rId4854" Type="http://schemas.openxmlformats.org/officeDocument/2006/relationships/hyperlink" Target="https://nsearchives.nseindia.com/corporate/xbrl/BRSR_2413_WebXMLFile_20260907_210631039.xml" TargetMode="External"/><Relationship Id="rId4855" Type="http://schemas.openxmlformats.org/officeDocument/2006/relationships/hyperlink" Target="https://nsearchives.nseindia.com/corporate/BRSR_532748_07092026210615.pdf" TargetMode="External"/><Relationship Id="rId4856" Type="http://schemas.openxmlformats.org/officeDocument/2006/relationships/hyperlink" Target="https://nsearchives.nseindia.com/corporate/xbrl/BRSR_2413_WebXMLFile_20260907_210631039.xml" TargetMode="External"/><Relationship Id="rId4857" Type="http://schemas.openxmlformats.org/officeDocument/2006/relationships/hyperlink" Target="https://nsearchives.nseindia.com/corporate/xbrl/INTEGRATED_FILING_INDAS_1674518_27052026092418_WEB.xml" TargetMode="External"/><Relationship Id="rId4858" Type="http://schemas.openxmlformats.org/officeDocument/2006/relationships/hyperlink" Target="https://nsearchives.nseindia.com/corporate/xbrl/BRSR_5240_WebXMLFile_20260905_130421362.xml" TargetMode="External"/><Relationship Id="rId4859" Type="http://schemas.openxmlformats.org/officeDocument/2006/relationships/hyperlink" Target="https://nsearchives.nseindia.com/corporate/xbrl/BRSR_5240_WebXMLFile_20260905_130421362.xml" TargetMode="External"/><Relationship Id="rId4860" Type="http://schemas.openxmlformats.org/officeDocument/2006/relationships/hyperlink" Target="https://nsearchives.nseindia.com/corporate/xbrl/INTEGRATED_FILING_INDAS_1674518_27052026092418_WEB.xml" TargetMode="External"/><Relationship Id="rId4861" Type="http://schemas.openxmlformats.org/officeDocument/2006/relationships/hyperlink" Target="https://nsearchives.nseindia.com/corporate/xbrl/BRSR_5240_WebXMLFile_20260905_130421362.xml" TargetMode="External"/><Relationship Id="rId4862" Type="http://schemas.openxmlformats.org/officeDocument/2006/relationships/hyperlink" Target="https://nsearchives.nseindia.com/corporate/xbrl/INTEGRATED_FILING_INDAS_1674518_27052026092418_WEB.xml" TargetMode="External"/><Relationship Id="rId4863" Type="http://schemas.openxmlformats.org/officeDocument/2006/relationships/hyperlink" Target="https://nsearchives.nseindia.com/corporate/xbrl/BRSR_5240_WebXMLFile_20260905_130421362.xml" TargetMode="External"/><Relationship Id="rId4864" Type="http://schemas.openxmlformats.org/officeDocument/2006/relationships/hyperlink" Target="https://nsearchives.nseindia.com/corporate/xbrl/BRSR_5240_WebXMLFile_20260905_130421362.xml" TargetMode="External"/><Relationship Id="rId4865" Type="http://schemas.openxmlformats.org/officeDocument/2006/relationships/hyperlink" Target="https://nsearchives.nseindia.com/corporate/xbrl/BRSR_5240_WebXMLFile_20260905_130421362.xml" TargetMode="External"/><Relationship Id="rId4866" Type="http://schemas.openxmlformats.org/officeDocument/2006/relationships/hyperlink" Target="https://nsearchives.nseindia.com/corporate/xbrl/BRSR_5240_WebXMLFile_20260905_130421362.xml" TargetMode="External"/><Relationship Id="rId4867" Type="http://schemas.openxmlformats.org/officeDocument/2006/relationships/hyperlink" Target="https://nsearchives.nseindia.com/corporate/xbrl/BRSR_5240_WebXMLFile_20260905_130421362.xml" TargetMode="External"/><Relationship Id="rId4868" Type="http://schemas.openxmlformats.org/officeDocument/2006/relationships/hyperlink" Target="https://nsearchives.nseindia.com/corporate/xbrl/BRSR_5240_WebXMLFile_20260905_130421362.xml" TargetMode="External"/><Relationship Id="rId4869" Type="http://schemas.openxmlformats.org/officeDocument/2006/relationships/hyperlink" Target="https://nsearchives.nseindia.com/corporate/xbrl/BRSR_5240_WebXMLFile_20260905_130421362.xml" TargetMode="External"/><Relationship Id="rId4870" Type="http://schemas.openxmlformats.org/officeDocument/2006/relationships/hyperlink" Target="https://nsearchives.nseindia.com/corporate/xbrl/BRSR_5240_WebXMLFile_20260905_130421362.xml" TargetMode="External"/><Relationship Id="rId4871" Type="http://schemas.openxmlformats.org/officeDocument/2006/relationships/hyperlink" Target="https://nsearchives.nseindia.com/corporate/xbrl/INTEGRATED_FILING_INDAS_1674996_28052026050828_WEB.xml" TargetMode="External"/><Relationship Id="rId4872" Type="http://schemas.openxmlformats.org/officeDocument/2006/relationships/hyperlink" Target="https://nsearchives.nseindia.com/corporate/xbrl/BRSR_1062_WebXMLFile_20260818_103820417.xml" TargetMode="External"/><Relationship Id="rId4873" Type="http://schemas.openxmlformats.org/officeDocument/2006/relationships/hyperlink" Target="https://nsearchives.nseindia.com/corporate/xbrl/BRSR_1062_WebXMLFile_20260818_103820417.xml" TargetMode="External"/><Relationship Id="rId4874" Type="http://schemas.openxmlformats.org/officeDocument/2006/relationships/hyperlink" Target="https://nsearchives.nseindia.com/corporate/xbrl/INTEGRATED_FILING_INDAS_1674996_28052026050828_WEB.xml" TargetMode="External"/><Relationship Id="rId4875" Type="http://schemas.openxmlformats.org/officeDocument/2006/relationships/hyperlink" Target="https://nsearchives.nseindia.com/corporate/xbrl/BRSR_1062_WebXMLFile_20260818_103820417.xml" TargetMode="External"/><Relationship Id="rId4876" Type="http://schemas.openxmlformats.org/officeDocument/2006/relationships/hyperlink" Target="https://nsearchives.nseindia.com/corporate/xbrl/AR_XBRL_PGHH_06102026111853.xml" TargetMode="External"/><Relationship Id="rId4877" Type="http://schemas.openxmlformats.org/officeDocument/2006/relationships/hyperlink" Target="https://nsearchives.nseindia.com/corporate/xbrl/BRSR_1062_WebXMLFile_20260818_103820417.xml" TargetMode="External"/><Relationship Id="rId4878" Type="http://schemas.openxmlformats.org/officeDocument/2006/relationships/hyperlink" Target="https://nsearchives.nseindia.com/corporate/BRSR_500459_18082026103756.pdf" TargetMode="External"/><Relationship Id="rId4879" Type="http://schemas.openxmlformats.org/officeDocument/2006/relationships/hyperlink" Target="https://nsearchives.nseindia.com/corporate/BRSR_500459_18082026103756.pdf" TargetMode="External"/><Relationship Id="rId4880" Type="http://schemas.openxmlformats.org/officeDocument/2006/relationships/hyperlink" Target="https://nsearchives.nseindia.com/corporate/xbrl/BRSR_1062_WebXMLFile_20260818_103820417.xml" TargetMode="External"/><Relationship Id="rId4881" Type="http://schemas.openxmlformats.org/officeDocument/2006/relationships/hyperlink" Target="https://nsearchives.nseindia.com/corporate/xbrl/BRSR_1062_WebXMLFile_20260818_103820417.xml" TargetMode="External"/><Relationship Id="rId4882" Type="http://schemas.openxmlformats.org/officeDocument/2006/relationships/hyperlink" Target="https://nsearchives.nseindia.com/corporate/xbrl/BRSR_1062_WebXMLFile_20260818_103820417.xml" TargetMode="External"/><Relationship Id="rId4883" Type="http://schemas.openxmlformats.org/officeDocument/2006/relationships/hyperlink" Target="https://nsearchives.nseindia.com/corporate/xbrl/BRSR_1062_WebXMLFile_20260818_103820417.xml" TargetMode="External"/><Relationship Id="rId4884" Type="http://schemas.openxmlformats.org/officeDocument/2006/relationships/hyperlink" Target="https://nsearchives.nseindia.com/corporate/xbrl/BRSR_1062_WebXMLFile_20260818_103820417.xml" TargetMode="External"/><Relationship Id="rId4885" Type="http://schemas.openxmlformats.org/officeDocument/2006/relationships/hyperlink" Target="https://nsearchives.nseindia.com/corporate/xbrl/INTEGRATED_FILING_INDAS_1659797_27042026091138_WEB.xml" TargetMode="External"/><Relationship Id="rId4886" Type="http://schemas.openxmlformats.org/officeDocument/2006/relationships/hyperlink" Target="https://nsearchives.nseindia.com/corporate/xbrl/BRSR_2579_WebXMLFile_20260904_144701548.xml" TargetMode="External"/><Relationship Id="rId4887" Type="http://schemas.openxmlformats.org/officeDocument/2006/relationships/hyperlink" Target="https://nsearchives.nseindia.com/corporate/xbrl/BRSR_2579_WebXMLFile_20260904_144701548.xml" TargetMode="External"/><Relationship Id="rId4888" Type="http://schemas.openxmlformats.org/officeDocument/2006/relationships/hyperlink" Target="https://nsearchives.nseindia.com/corporate/xbrl/INTEGRATED_FILING_INDAS_1659797_27042026091138_WEB.xml" TargetMode="External"/><Relationship Id="rId4889" Type="http://schemas.openxmlformats.org/officeDocument/2006/relationships/hyperlink" Target="https://nsearchives.nseindia.com/corporate/xbrl/BRSR_2579_WebXMLFile_20260904_144701548.xml" TargetMode="External"/><Relationship Id="rId4890" Type="http://schemas.openxmlformats.org/officeDocument/2006/relationships/hyperlink" Target="https://nsearchives.nseindia.com/corporate/xbrl/AR_XBRL_PHOENIXLTD_22102026155745.xml" TargetMode="External"/><Relationship Id="rId4891" Type="http://schemas.openxmlformats.org/officeDocument/2006/relationships/hyperlink" Target="https://nsearchives.nseindia.com/corporate/xbrl/BRSR_2579_WebXMLFile_20260904_144701548.xml" TargetMode="External"/><Relationship Id="rId4892" Type="http://schemas.openxmlformats.org/officeDocument/2006/relationships/hyperlink" Target="https://nsearchives.nseindia.com/corporate/xbrl/BRSR_2579_WebXMLFile_20260904_144701548.xml" TargetMode="External"/><Relationship Id="rId4893" Type="http://schemas.openxmlformats.org/officeDocument/2006/relationships/hyperlink" Target="https://nsearchives.nseindia.com/corporate/xbrl/BRSR_2579_WebXMLFile_20260904_144701548.xml" TargetMode="External"/><Relationship Id="rId4894" Type="http://schemas.openxmlformats.org/officeDocument/2006/relationships/hyperlink" Target="https://nsearchives.nseindia.com/corporate/xbrl/BRSR_2579_WebXMLFile_20260904_144701548.xml" TargetMode="External"/><Relationship Id="rId4895" Type="http://schemas.openxmlformats.org/officeDocument/2006/relationships/hyperlink" Target="https://nsearchives.nseindia.com/corporate/xbrl/BRSR_2579_WebXMLFile_20260904_144701548.xml" TargetMode="External"/><Relationship Id="rId4896" Type="http://schemas.openxmlformats.org/officeDocument/2006/relationships/hyperlink" Target="https://nsearchives.nseindia.com/corporate/xbrl/BRSR_2579_WebXMLFile_20260904_144701548.xml" TargetMode="External"/><Relationship Id="rId4897" Type="http://schemas.openxmlformats.org/officeDocument/2006/relationships/hyperlink" Target="https://nsearchives.nseindia.com/corporate/xbrl/BRSR_2579_WebXMLFile_20260904_144701548.xml" TargetMode="External"/><Relationship Id="rId4898" Type="http://schemas.openxmlformats.org/officeDocument/2006/relationships/hyperlink" Target="https://nsearchives.nseindia.com/corporate/xbrl/BRSR_2579_WebXMLFile_20260904_144701548.xml" TargetMode="External"/><Relationship Id="rId4899" Type="http://schemas.openxmlformats.org/officeDocument/2006/relationships/hyperlink" Target="https://nsearchives.nseindia.com/corporate/xbrl/INTEGRATED_FILING_INDAS_1664655_07052026084731_WEB.xml" TargetMode="External"/><Relationship Id="rId4900" Type="http://schemas.openxmlformats.org/officeDocument/2006/relationships/hyperlink" Target="https://nsearchives.nseindia.com/corporate/BRSR_500331_06072026175735.pdf" TargetMode="External"/><Relationship Id="rId4901" Type="http://schemas.openxmlformats.org/officeDocument/2006/relationships/hyperlink" Target="https://nsearchives.nseindia.com/corporate/BRSR_500331_06072026175735.pdf" TargetMode="External"/><Relationship Id="rId4902" Type="http://schemas.openxmlformats.org/officeDocument/2006/relationships/hyperlink" Target="https://nsearchives.nseindia.com/corporate/xbrl/INTEGRATED_FILING_INDAS_1664655_07052026084731_WEB.xml" TargetMode="External"/><Relationship Id="rId4903" Type="http://schemas.openxmlformats.org/officeDocument/2006/relationships/hyperlink" Target="https://nsearchives.nseindia.com/corporate/xbrl/BRSR_500331_672026175735_BRSR_WebXMLFile_20260706_180705017.xml" TargetMode="External"/><Relationship Id="rId4904" Type="http://schemas.openxmlformats.org/officeDocument/2006/relationships/hyperlink" Target="https://nsearchives.nseindia.com/corporate/xbrl/AR_XBRL_PIDILITIND_02092026190700.xml" TargetMode="External"/><Relationship Id="rId4905" Type="http://schemas.openxmlformats.org/officeDocument/2006/relationships/hyperlink" Target="https://nsearchives.nseindia.com/corporate/BRSR_500331_06072026175735.pdf" TargetMode="External"/><Relationship Id="rId4906" Type="http://schemas.openxmlformats.org/officeDocument/2006/relationships/hyperlink" Target="https://nsearchives.nseindia.com/corporate/BRSR_500331_06072026175735.pdf" TargetMode="External"/><Relationship Id="rId4907" Type="http://schemas.openxmlformats.org/officeDocument/2006/relationships/hyperlink" Target="https://nsearchives.nseindia.com/corporate/BRSR_500331_06072026175735.pdf" TargetMode="External"/><Relationship Id="rId4908" Type="http://schemas.openxmlformats.org/officeDocument/2006/relationships/hyperlink" Target="https://nsearchives.nseindia.com/corporate/xbrl/BRSR_500331_672026175735_BRSR_WebXMLFile_20260706_180705017.xml" TargetMode="External"/><Relationship Id="rId4909" Type="http://schemas.openxmlformats.org/officeDocument/2006/relationships/hyperlink" Target="https://nsearchives.nseindia.com/corporate/xbrl/BRSR_500331_672026175735_BRSR_WebXMLFile_20260706_180705017.xml" TargetMode="External"/><Relationship Id="rId4910" Type="http://schemas.openxmlformats.org/officeDocument/2006/relationships/hyperlink" Target="https://nsearchives.nseindia.com/corporate/xbrl/BRSR_500331_672026175735_BRSR_WebXMLFile_20260706_180705017.xml" TargetMode="External"/><Relationship Id="rId4911" Type="http://schemas.openxmlformats.org/officeDocument/2006/relationships/hyperlink" Target="https://nsearchives.nseindia.com/corporate/xbrl/BRSR_500331_672026175735_BRSR_WebXMLFile_20260706_180705017.xml" TargetMode="External"/><Relationship Id="rId4912" Type="http://schemas.openxmlformats.org/officeDocument/2006/relationships/hyperlink" Target="https://nsearchives.nseindia.com/corporate/xbrl/BRSR_500331_672026175735_BRSR_WebXMLFile_20260706_180705017.xml" TargetMode="External"/><Relationship Id="rId4913" Type="http://schemas.openxmlformats.org/officeDocument/2006/relationships/hyperlink" Target="https://nsearchives.nseindia.com/corporate/xbrl/INTEGRATED_FILING_INDAS_1669689_19052026112601_WEB.xml" TargetMode="External"/><Relationship Id="rId4914" Type="http://schemas.openxmlformats.org/officeDocument/2006/relationships/hyperlink" Target="https://nsearchives.nseindia.com/corporate/xbrl/BRSR_523642_2072026151526_BRSR_WebXMLFile_20260720_151859708.xml" TargetMode="External"/><Relationship Id="rId4915" Type="http://schemas.openxmlformats.org/officeDocument/2006/relationships/hyperlink" Target="https://nsearchives.nseindia.com/corporate/xbrl/BRSR_523642_2072026151526_BRSR_WebXMLFile_20260720_151859708.xml" TargetMode="External"/><Relationship Id="rId4916" Type="http://schemas.openxmlformats.org/officeDocument/2006/relationships/hyperlink" Target="https://nsearchives.nseindia.com/corporate/xbrl/INTEGRATED_FILING_INDAS_1669689_19052026112601_WEB.xml" TargetMode="External"/><Relationship Id="rId4917" Type="http://schemas.openxmlformats.org/officeDocument/2006/relationships/hyperlink" Target="https://nsearchives.nseindia.com/corporate/xbrl/BRSR_523642_2072026151526_BRSR_WebXMLFile_20260720_151859708.xml" TargetMode="External"/><Relationship Id="rId4918" Type="http://schemas.openxmlformats.org/officeDocument/2006/relationships/hyperlink" Target="https://nsearchives.nseindia.com/corporate/xbrl/AR_XBRL_PIIND_11092026183411.xml" TargetMode="External"/><Relationship Id="rId4919" Type="http://schemas.openxmlformats.org/officeDocument/2006/relationships/hyperlink" Target="https://nsearchives.nseindia.com/corporate/xbrl/BRSR_523642_2072026151526_BRSR_WebXMLFile_20260720_151859708.xml" TargetMode="External"/><Relationship Id="rId4920" Type="http://schemas.openxmlformats.org/officeDocument/2006/relationships/hyperlink" Target="https://nsearchives.nseindia.com/corporate/xbrl/BRSR_523642_2072026151526_BRSR_WebXMLFile_20260720_151859708.xml" TargetMode="External"/><Relationship Id="rId4921" Type="http://schemas.openxmlformats.org/officeDocument/2006/relationships/hyperlink" Target="https://nsearchives.nseindia.com/corporate/xbrl/BRSR_523642_2072026151526_BRSR_WebXMLFile_20260720_151859708.xml" TargetMode="External"/><Relationship Id="rId4922" Type="http://schemas.openxmlformats.org/officeDocument/2006/relationships/hyperlink" Target="https://nsearchives.nseindia.com/corporate/xbrl/BRSR_523642_2072026151526_BRSR_WebXMLFile_20260720_151859708.xml" TargetMode="External"/><Relationship Id="rId4923" Type="http://schemas.openxmlformats.org/officeDocument/2006/relationships/hyperlink" Target="https://nsearchives.nseindia.com/corporate/xbrl/BRSR_523642_2072026151526_BRSR_WebXMLFile_20260720_151859708.xml" TargetMode="External"/><Relationship Id="rId4924" Type="http://schemas.openxmlformats.org/officeDocument/2006/relationships/hyperlink" Target="https://nsearchives.nseindia.com/corporate/xbrl/BRSR_523642_2072026151526_BRSR_WebXMLFile_20260720_151859708.xml" TargetMode="External"/><Relationship Id="rId4925" Type="http://schemas.openxmlformats.org/officeDocument/2006/relationships/hyperlink" Target="https://nsearchives.nseindia.com/corporate/xbrl/BRSR_523642_2072026151526_BRSR_WebXMLFile_20260720_151859708.xml" TargetMode="External"/><Relationship Id="rId4926" Type="http://schemas.openxmlformats.org/officeDocument/2006/relationships/hyperlink" Target="https://nsearchives.nseindia.com/corporate/xbrl/BRSR_523642_2072026151526_BRSR_WebXMLFile_20260720_151859708.xml" TargetMode="External"/><Relationship Id="rId4927" Type="http://schemas.openxmlformats.org/officeDocument/2006/relationships/hyperlink" Target="https://nsearchives.nseindia.com/corporate/xbrl/INTEGRATED_FILING_INDAS_1672788_25052026095434_WEB.xml" TargetMode="External"/><Relationship Id="rId4928" Type="http://schemas.openxmlformats.org/officeDocument/2006/relationships/hyperlink" Target="https://nsearchives.nseindia.com/corporate/xbrl/INTEGRATED_FILING_INDAS_1672788_25052026095434_WEB.xml" TargetMode="External"/><Relationship Id="rId4929" Type="http://schemas.openxmlformats.org/officeDocument/2006/relationships/hyperlink" Target="https://nsearchives.nseindia.com/corporate/xbrl/INTEGRATED_FILING_INDAS_1672788_25052026095434_WEB.xml" TargetMode="External"/><Relationship Id="rId4930" Type="http://schemas.openxmlformats.org/officeDocument/2006/relationships/hyperlink" Target="https://nsearchives.nseindia.com/corporate/xbrl/INTEGRATED_FILING_NBFC_INDAS_1659724_27042026073908_WEB.xml" TargetMode="External"/><Relationship Id="rId4931" Type="http://schemas.openxmlformats.org/officeDocument/2006/relationships/hyperlink" Target="https://nsearchives.nseindia.com/corporate/xbrl/INTEGRATED_FILING_NBFC_INDAS_1659724_27042026073908_WEB.xml" TargetMode="External"/><Relationship Id="rId4932" Type="http://schemas.openxmlformats.org/officeDocument/2006/relationships/hyperlink" Target="https://nsearchives.nseindia.com/corporate/xbrl/INTEGRATED_FILING_NBFC_INDAS_1659724_27042026073908_WEB.xml" TargetMode="External"/><Relationship Id="rId4933" Type="http://schemas.openxmlformats.org/officeDocument/2006/relationships/hyperlink" Target="https://nsearchives.nseindia.com/corporate/xbrl/INTEGRATED_FILING_BANKING_1663800_05052026070647_WEB.xml" TargetMode="External"/><Relationship Id="rId4934" Type="http://schemas.openxmlformats.org/officeDocument/2006/relationships/hyperlink" Target="https://nsearchives.nseindia.com/corporate/xbrl/BRSR_532461_2752026201816_BRSR_WebXMLFile_20260606_020939475.xml" TargetMode="External"/><Relationship Id="rId4935" Type="http://schemas.openxmlformats.org/officeDocument/2006/relationships/hyperlink" Target="https://nsearchives.nseindia.com/corporate/xbrl/BRSR_532461_2752026201816_BRSR_WebXMLFile_20260606_020939475.xml" TargetMode="External"/><Relationship Id="rId4936" Type="http://schemas.openxmlformats.org/officeDocument/2006/relationships/hyperlink" Target="https://nsearchives.nseindia.com/corporate/xbrl/INTEGRATED_FILING_BANKING_1663800_05052026070647_WEB.xml" TargetMode="External"/><Relationship Id="rId4937" Type="http://schemas.openxmlformats.org/officeDocument/2006/relationships/hyperlink" Target="https://nsearchives.nseindia.com/corporate/xbrl/BRSR_532461_2752026201816_BRSR_WebXMLFile_20260606_020939475.xml" TargetMode="External"/><Relationship Id="rId4938" Type="http://schemas.openxmlformats.org/officeDocument/2006/relationships/hyperlink" Target="https://nsearchives.nseindia.com/corporate/xbrl/INTEGRATED_FILING_BANKING_1663800_05052026070647_WEB.xml" TargetMode="External"/><Relationship Id="rId4939" Type="http://schemas.openxmlformats.org/officeDocument/2006/relationships/hyperlink" Target="https://nsearchives.nseindia.com/corporate/xbrl/BRSR_532461_2752026201816_BRSR_WebXMLFile_20260606_020939475.xml" TargetMode="External"/><Relationship Id="rId4940" Type="http://schemas.openxmlformats.org/officeDocument/2006/relationships/hyperlink" Target="https://www.bseindia.com/XBRLFILES/BRSRPDFUploadDocument/BRSR_532461_27052026201816.pdf" TargetMode="External"/><Relationship Id="rId4941" Type="http://schemas.openxmlformats.org/officeDocument/2006/relationships/hyperlink" Target="https://www.bseindia.com/XBRLFILES/BRSRPDFUploadDocument/BRSR_532461_27052026201816.pdf" TargetMode="External"/><Relationship Id="rId4942" Type="http://schemas.openxmlformats.org/officeDocument/2006/relationships/hyperlink" Target="https://nsearchives.nseindia.com/corporate/xbrl/BRSR_532461_2752026201816_BRSR_WebXMLFile_20260606_020939475.xml" TargetMode="External"/><Relationship Id="rId4943" Type="http://schemas.openxmlformats.org/officeDocument/2006/relationships/hyperlink" Target="https://nsearchives.nseindia.com/corporate/xbrl/BRSR_532461_2752026201816_BRSR_WebXMLFile_20260606_020939475.xml" TargetMode="External"/><Relationship Id="rId4944" Type="http://schemas.openxmlformats.org/officeDocument/2006/relationships/hyperlink" Target="https://nsearchives.nseindia.com/corporate/xbrl/BRSR_532461_2752026201816_BRSR_WebXMLFile_20260606_020939475.xml" TargetMode="External"/><Relationship Id="rId4945" Type="http://schemas.openxmlformats.org/officeDocument/2006/relationships/hyperlink" Target="https://nsearchives.nseindia.com/corporate/xbrl/BRSR_532461_2752026201816_BRSR_WebXMLFile_20260606_020939475.xml" TargetMode="External"/><Relationship Id="rId4946" Type="http://schemas.openxmlformats.org/officeDocument/2006/relationships/hyperlink" Target="https://nsearchives.nseindia.com/corporate/xbrl/BRSR_532461_2752026201816_BRSR_WebXMLFile_20260606_020939475.xml" TargetMode="External"/><Relationship Id="rId4947" Type="http://schemas.openxmlformats.org/officeDocument/2006/relationships/hyperlink" Target="https://nsearchives.nseindia.com/corporate/xbrl/INTEGRATED_FILING_NBFC_INDAS_1655595_20042026082000_WEB.xml" TargetMode="External"/><Relationship Id="rId4948" Type="http://schemas.openxmlformats.org/officeDocument/2006/relationships/hyperlink" Target="https://nsearchives.nseindia.com/corporate/xbrl/BRSR_BRSR_WebXMLFile_20260723_173152863.xml" TargetMode="External"/><Relationship Id="rId4949" Type="http://schemas.openxmlformats.org/officeDocument/2006/relationships/hyperlink" Target="https://nsearchives.nseindia.com/corporate/xbrl/BRSR_BRSR_WebXMLFile_20260723_173152863.xml" TargetMode="External"/><Relationship Id="rId4950" Type="http://schemas.openxmlformats.org/officeDocument/2006/relationships/hyperlink" Target="https://nsearchives.nseindia.com/corporate/xbrl/INTEGRATED_FILING_NBFC_INDAS_1655595_20042026082000_WEB.xml" TargetMode="External"/><Relationship Id="rId4951" Type="http://schemas.openxmlformats.org/officeDocument/2006/relationships/hyperlink" Target="https://nsearchives.nseindia.com/corporate/xbrl/BRSR_BRSR_WebXMLFile_20260723_173152863.xml" TargetMode="External"/><Relationship Id="rId4952" Type="http://schemas.openxmlformats.org/officeDocument/2006/relationships/hyperlink" Target="https://nsearchives.nseindia.com/corporate/xbrl/INTEGRATED_FILING_NBFC_INDAS_1655595_20042026082000_WEB.xml" TargetMode="External"/><Relationship Id="rId4953" Type="http://schemas.openxmlformats.org/officeDocument/2006/relationships/hyperlink" Target="https://nsearchives.nseindia.com/corporate/xbrl/BRSR_BRSR_WebXMLFile_20260723_173152863.xml" TargetMode="External"/><Relationship Id="rId4954" Type="http://schemas.openxmlformats.org/officeDocument/2006/relationships/hyperlink" Target="https://nsearchives.nseindia.com/corporate/PNBHOUSING_23072026173059_SE_BRSR_Combined_sd.pdf" TargetMode="External"/><Relationship Id="rId4955" Type="http://schemas.openxmlformats.org/officeDocument/2006/relationships/hyperlink" Target="https://nsearchives.nseindia.com/corporate/PNBHOUSING_23072026173059_SE_BRSR_Combined_sd.pdf" TargetMode="External"/><Relationship Id="rId4956" Type="http://schemas.openxmlformats.org/officeDocument/2006/relationships/hyperlink" Target="https://nsearchives.nseindia.com/corporate/xbrl/BRSR_BRSR_WebXMLFile_20260723_173152863.xml" TargetMode="External"/><Relationship Id="rId4957" Type="http://schemas.openxmlformats.org/officeDocument/2006/relationships/hyperlink" Target="https://nsearchives.nseindia.com/corporate/xbrl/BRSR_BRSR_WebXMLFile_20260723_173152863.xml" TargetMode="External"/><Relationship Id="rId4958" Type="http://schemas.openxmlformats.org/officeDocument/2006/relationships/hyperlink" Target="https://nsearchives.nseindia.com/corporate/xbrl/BRSR_BRSR_WebXMLFile_20260723_173152863.xml" TargetMode="External"/><Relationship Id="rId4959" Type="http://schemas.openxmlformats.org/officeDocument/2006/relationships/hyperlink" Target="https://nsearchives.nseindia.com/corporate/xbrl/BRSR_BRSR_WebXMLFile_20260723_173152863.xml" TargetMode="External"/><Relationship Id="rId4960" Type="http://schemas.openxmlformats.org/officeDocument/2006/relationships/hyperlink" Target="https://nsearchives.nseindia.com/corporate/xbrl/BRSR_BRSR_WebXMLFile_20260723_173152863.xml" TargetMode="External"/><Relationship Id="rId4961" Type="http://schemas.openxmlformats.org/officeDocument/2006/relationships/hyperlink" Target="https://nsearchives.nseindia.com/corporate/xbrl/INTEGRATED_FILING_INDAS_1664265_06052026095214_WEB.xml" TargetMode="External"/><Relationship Id="rId4962" Type="http://schemas.openxmlformats.org/officeDocument/2006/relationships/hyperlink" Target="https://nsearchives.nseindia.com/corporate/xbrl/BRSR_19824_WebXMLFile_20260905_161011825.xml" TargetMode="External"/><Relationship Id="rId4963" Type="http://schemas.openxmlformats.org/officeDocument/2006/relationships/hyperlink" Target="https://nsearchives.nseindia.com/corporate/xbrl/BRSR_19824_WebXMLFile_20260905_161011825.xml" TargetMode="External"/><Relationship Id="rId4964" Type="http://schemas.openxmlformats.org/officeDocument/2006/relationships/hyperlink" Target="https://nsearchives.nseindia.com/corporate/xbrl/INTEGRATED_FILING_INDAS_1664265_06052026095214_WEB.xml" TargetMode="External"/><Relationship Id="rId4965" Type="http://schemas.openxmlformats.org/officeDocument/2006/relationships/hyperlink" Target="https://nsearchives.nseindia.com/corporate/xbrl/BRSR_19824_WebXMLFile_20260905_161011825.xml" TargetMode="External"/><Relationship Id="rId4966" Type="http://schemas.openxmlformats.org/officeDocument/2006/relationships/hyperlink" Target="https://nsearchives.nseindia.com/corporate/xbrl/INTEGRATED_FILING_INDAS_1664265_06052026095214_WEB.xml" TargetMode="External"/><Relationship Id="rId4967" Type="http://schemas.openxmlformats.org/officeDocument/2006/relationships/hyperlink" Target="https://nsearchives.nseindia.com/corporate/xbrl/BRSR_19824_WebXMLFile_20260905_161011825.xml" TargetMode="External"/><Relationship Id="rId4968" Type="http://schemas.openxmlformats.org/officeDocument/2006/relationships/hyperlink" Target="https://nsearchives.nseindia.com/corporate/POLICYBZR_05092026160930_PB_Fintech_BRSR_FY25-26.pdf" TargetMode="External"/><Relationship Id="rId4969" Type="http://schemas.openxmlformats.org/officeDocument/2006/relationships/hyperlink" Target="https://nsearchives.nseindia.com/corporate/POLICYBZR_05092026160930_PB_Fintech_BRSR_FY25-26.pdf" TargetMode="External"/><Relationship Id="rId4970" Type="http://schemas.openxmlformats.org/officeDocument/2006/relationships/hyperlink" Target="https://nsearchives.nseindia.com/corporate/xbrl/BRSR_19824_WebXMLFile_20260905_161011825.xml" TargetMode="External"/><Relationship Id="rId4971" Type="http://schemas.openxmlformats.org/officeDocument/2006/relationships/hyperlink" Target="https://nsearchives.nseindia.com/corporate/xbrl/BRSR_19824_WebXMLFile_20260905_161011825.xml" TargetMode="External"/><Relationship Id="rId4972" Type="http://schemas.openxmlformats.org/officeDocument/2006/relationships/hyperlink" Target="https://nsearchives.nseindia.com/corporate/xbrl/BRSR_19824_WebXMLFile_20260905_161011825.xml" TargetMode="External"/><Relationship Id="rId4973" Type="http://schemas.openxmlformats.org/officeDocument/2006/relationships/hyperlink" Target="https://nsearchives.nseindia.com/annual_reports/AR_31509_POLICYBZR_2025_2026_A_14293078_05092026151717.pdf" TargetMode="External"/><Relationship Id="rId4974" Type="http://schemas.openxmlformats.org/officeDocument/2006/relationships/hyperlink" Target="https://nsearchives.nseindia.com/annual_reports/AR_31509_POLICYBZR_2025_2026_A_14293078_05092026151717.pdf" TargetMode="External"/><Relationship Id="rId4975" Type="http://schemas.openxmlformats.org/officeDocument/2006/relationships/hyperlink" Target="https://nsearchives.nseindia.com/corporate/xbrl/INTEGRATED_FILING_INDAS_1664065_06052026044742_WEB.xml" TargetMode="External"/><Relationship Id="rId4976" Type="http://schemas.openxmlformats.org/officeDocument/2006/relationships/hyperlink" Target="https://nsearchives.nseindia.com/corporate/xbrl/BRSRFY2026_BRSR_WebXMLFile_20260608_235014737.xml" TargetMode="External"/><Relationship Id="rId4977" Type="http://schemas.openxmlformats.org/officeDocument/2006/relationships/hyperlink" Target="https://nsearchives.nseindia.com/corporate/xbrl/BRSRFY2026_BRSR_WebXMLFile_20260608_235014737.xml" TargetMode="External"/><Relationship Id="rId4978" Type="http://schemas.openxmlformats.org/officeDocument/2006/relationships/hyperlink" Target="https://nsearchives.nseindia.com/corporate/xbrl/INTEGRATED_FILING_INDAS_1664065_06052026044742_WEB.xml" TargetMode="External"/><Relationship Id="rId4979" Type="http://schemas.openxmlformats.org/officeDocument/2006/relationships/hyperlink" Target="https://nsearchives.nseindia.com/corporate/xbrl/BRSRFY2026_BRSR_WebXMLFile_20260608_235014737.xml" TargetMode="External"/><Relationship Id="rId4980" Type="http://schemas.openxmlformats.org/officeDocument/2006/relationships/hyperlink" Target="https://nsearchives.nseindia.com/corporate/xbrl/AR_XBRL_POLYCAB_09082026025846.xml" TargetMode="External"/><Relationship Id="rId4981" Type="http://schemas.openxmlformats.org/officeDocument/2006/relationships/hyperlink" Target="https://nsearchives.nseindia.com/corporate/xbrl/BRSRFY2026_BRSR_WebXMLFile_20260608_235014737.xml" TargetMode="External"/><Relationship Id="rId4982" Type="http://schemas.openxmlformats.org/officeDocument/2006/relationships/hyperlink" Target="https://nsearchives.nseindia.com/corporate/POLYCAB_08062026234828_CoveringletterBRSRFY202526.pdf" TargetMode="External"/><Relationship Id="rId4983" Type="http://schemas.openxmlformats.org/officeDocument/2006/relationships/hyperlink" Target="https://nsearchives.nseindia.com/corporate/POLYCAB_08062026234828_CoveringletterBRSRFY202526.pdf" TargetMode="External"/><Relationship Id="rId4984" Type="http://schemas.openxmlformats.org/officeDocument/2006/relationships/hyperlink" Target="https://nsearchives.nseindia.com/corporate/xbrl/BRSRFY2026_BRSR_WebXMLFile_20260608_235014737.xml" TargetMode="External"/><Relationship Id="rId4985" Type="http://schemas.openxmlformats.org/officeDocument/2006/relationships/hyperlink" Target="https://nsearchives.nseindia.com/corporate/xbrl/BRSRFY2026_BRSR_WebXMLFile_20260608_235014737.xml" TargetMode="External"/><Relationship Id="rId4986" Type="http://schemas.openxmlformats.org/officeDocument/2006/relationships/hyperlink" Target="https://nsearchives.nseindia.com/corporate/xbrl/BRSRFY2026_BRSR_WebXMLFile_20260608_235014737.xml" TargetMode="External"/><Relationship Id="rId4987" Type="http://schemas.openxmlformats.org/officeDocument/2006/relationships/hyperlink" Target="https://nsearchives.nseindia.com/corporate/xbrl/BRSRFY2026_BRSR_WebXMLFile_20260608_235014737.xml" TargetMode="External"/><Relationship Id="rId4988" Type="http://schemas.openxmlformats.org/officeDocument/2006/relationships/hyperlink" Target="https://nsearchives.nseindia.com/corporate/xbrl/BRSRFY2026_BRSR_WebXMLFile_20260608_235014737.xml" TargetMode="External"/><Relationship Id="rId4989" Type="http://schemas.openxmlformats.org/officeDocument/2006/relationships/hyperlink" Target="https://nsearchives.nseindia.com/corporate/xbrl/INTEGRATED_FILING_INDAS_1672831_25052026105506_WEB.xml" TargetMode="External"/><Relationship Id="rId4990" Type="http://schemas.openxmlformats.org/officeDocument/2006/relationships/hyperlink" Target="https://nsearchives.nseindia.com/corporate/POLYMED_14082026204707__BRSR_2025_26_Signed.pdf" TargetMode="External"/><Relationship Id="rId4991" Type="http://schemas.openxmlformats.org/officeDocument/2006/relationships/hyperlink" Target="https://nsearchives.nseindia.com/corporate/POLYMED_14082026204707__BRSR_2025_26_Signed.pdf" TargetMode="External"/><Relationship Id="rId4992" Type="http://schemas.openxmlformats.org/officeDocument/2006/relationships/hyperlink" Target="https://nsearchives.nseindia.com/corporate/xbrl/INTEGRATED_FILING_INDAS_1672831_25052026105506_WEB.xml" TargetMode="External"/><Relationship Id="rId4993" Type="http://schemas.openxmlformats.org/officeDocument/2006/relationships/hyperlink" Target="https://nsearchives.nseindia.com/corporate/xbrl/BRSR_5391_WebXMLFile_20260814_204726880.xml" TargetMode="External"/><Relationship Id="rId4994" Type="http://schemas.openxmlformats.org/officeDocument/2006/relationships/hyperlink" Target="https://nsearchives.nseindia.com/corporate/xbrl/AR_XBRL_POLYMED_03102026150104.xml" TargetMode="External"/><Relationship Id="rId4995" Type="http://schemas.openxmlformats.org/officeDocument/2006/relationships/hyperlink" Target="https://nsearchives.nseindia.com/corporate/POLYMED_14082026204707__BRSR_2025_26_Signed.pdf" TargetMode="External"/><Relationship Id="rId4996" Type="http://schemas.openxmlformats.org/officeDocument/2006/relationships/hyperlink" Target="https://nsearchives.nseindia.com/corporate/xbrl/BRSR_5391_WebXMLFile_20260814_204726880.xml" TargetMode="External"/><Relationship Id="rId4997" Type="http://schemas.openxmlformats.org/officeDocument/2006/relationships/hyperlink" Target="https://nsearchives.nseindia.com/corporate/xbrl/BRSR_5391_WebXMLFile_20260814_204726880.xml" TargetMode="External"/><Relationship Id="rId4998" Type="http://schemas.openxmlformats.org/officeDocument/2006/relationships/hyperlink" Target="https://nsearchives.nseindia.com/corporate/xbrl/BRSR_5391_WebXMLFile_20260814_204726880.xml" TargetMode="External"/><Relationship Id="rId4999" Type="http://schemas.openxmlformats.org/officeDocument/2006/relationships/hyperlink" Target="https://nsearchives.nseindia.com/corporate/xbrl/BRSR_5391_WebXMLFile_20260814_204726880.xml" TargetMode="External"/><Relationship Id="rId5000" Type="http://schemas.openxmlformats.org/officeDocument/2006/relationships/hyperlink" Target="https://nsearchives.nseindia.com/corporate/xbrl/BRSR_5391_WebXMLFile_20260814_204726880.xml" TargetMode="External"/><Relationship Id="rId5001" Type="http://schemas.openxmlformats.org/officeDocument/2006/relationships/hyperlink" Target="https://nsearchives.nseindia.com/corporate/xbrl/BRSR_5391_WebXMLFile_20260814_204726880.xml" TargetMode="External"/><Relationship Id="rId5002" Type="http://schemas.openxmlformats.org/officeDocument/2006/relationships/hyperlink" Target="https://nsearchives.nseindia.com/corporate/xbrl/BRSR_5391_WebXMLFile_20260814_204726880.xml" TargetMode="External"/><Relationship Id="rId5003" Type="http://schemas.openxmlformats.org/officeDocument/2006/relationships/hyperlink" Target="https://nsearchives.nseindia.com/corporate/xbrl/INTEGRATED_FILING_NBFC_INDAS_1670678_21052026053427_WEB.xml" TargetMode="External"/><Relationship Id="rId5004" Type="http://schemas.openxmlformats.org/officeDocument/2006/relationships/hyperlink" Target="https://nsearchives.nseindia.com/corporate/xbrl/BRSR_524000_2720260146_BRSR_WebXMLFile_20260702_004023909.xml" TargetMode="External"/><Relationship Id="rId5005" Type="http://schemas.openxmlformats.org/officeDocument/2006/relationships/hyperlink" Target="https://nsearchives.nseindia.com/corporate/xbrl/BRSR_524000_2720260146_BRSR_WebXMLFile_20260702_004023909.xml" TargetMode="External"/><Relationship Id="rId5006" Type="http://schemas.openxmlformats.org/officeDocument/2006/relationships/hyperlink" Target="https://nsearchives.nseindia.com/corporate/xbrl/INTEGRATED_FILING_NBFC_INDAS_1670678_21052026053427_WEB.xml" TargetMode="External"/><Relationship Id="rId5007" Type="http://schemas.openxmlformats.org/officeDocument/2006/relationships/hyperlink" Target="https://nsearchives.nseindia.com/corporate/xbrl/BRSR_524000_2720260146_BRSR_WebXMLFile_20260702_004023909.xml" TargetMode="External"/><Relationship Id="rId5008" Type="http://schemas.openxmlformats.org/officeDocument/2006/relationships/hyperlink" Target="https://nsearchives.nseindia.com/corporate/xbrl/INTEGRATED_FILING_NBFC_INDAS_1670678_21052026053427_WEB.xml" TargetMode="External"/><Relationship Id="rId5009" Type="http://schemas.openxmlformats.org/officeDocument/2006/relationships/hyperlink" Target="https://nsearchives.nseindia.com/corporate/xbrl/BRSR_524000_2720260146_BRSR_WebXMLFile_20260702_004023909.xml" TargetMode="External"/><Relationship Id="rId5010" Type="http://schemas.openxmlformats.org/officeDocument/2006/relationships/hyperlink" Target="https://nsearchives.nseindia.com/corporate/xbrl/BRSR_524000_2720260146_BRSR_WebXMLFile_20260702_004023909.xml" TargetMode="External"/><Relationship Id="rId5011" Type="http://schemas.openxmlformats.org/officeDocument/2006/relationships/hyperlink" Target="https://nsearchives.nseindia.com/corporate/xbrl/BRSR_524000_2720260146_BRSR_WebXMLFile_20260702_004023909.xml" TargetMode="External"/><Relationship Id="rId5012" Type="http://schemas.openxmlformats.org/officeDocument/2006/relationships/hyperlink" Target="https://nsearchives.nseindia.com/corporate/xbrl/BRSR_524000_2720260146_BRSR_WebXMLFile_20260702_004023909.xml" TargetMode="External"/><Relationship Id="rId5013" Type="http://schemas.openxmlformats.org/officeDocument/2006/relationships/hyperlink" Target="https://nsearchives.nseindia.com/corporate/xbrl/BRSR_524000_2720260146_BRSR_WebXMLFile_20260702_004023909.xml" TargetMode="External"/><Relationship Id="rId5014" Type="http://schemas.openxmlformats.org/officeDocument/2006/relationships/hyperlink" Target="https://nsearchives.nseindia.com/corporate/xbrl/BRSR_524000_2720260146_BRSR_WebXMLFile_20260702_004023909.xml" TargetMode="External"/><Relationship Id="rId5015" Type="http://schemas.openxmlformats.org/officeDocument/2006/relationships/hyperlink" Target="https://nsearchives.nseindia.com/corporate/xbrl/BRSR_524000_2720260146_BRSR_WebXMLFile_20260702_004023909.xml" TargetMode="External"/><Relationship Id="rId5016" Type="http://schemas.openxmlformats.org/officeDocument/2006/relationships/hyperlink" Target="https://nsearchives.nseindia.com/corporate/xbrl/BRSR_524000_2720260146_BRSR_WebXMLFile_20260702_004023909.xml" TargetMode="External"/><Relationship Id="rId5017" Type="http://schemas.openxmlformats.org/officeDocument/2006/relationships/hyperlink" Target="https://nsearchives.nseindia.com/corporate/xbrl/INTEGRATED_FILING_INDAS_1668116_15052026093435_WEB.xml" TargetMode="External"/><Relationship Id="rId5018" Type="http://schemas.openxmlformats.org/officeDocument/2006/relationships/hyperlink" Target="https://nsearchives.nseindia.com/corporate/xbrl/XBRL_BRSR_BRSR_WebXMLFile_20260729_233326469.xml" TargetMode="External"/><Relationship Id="rId5019" Type="http://schemas.openxmlformats.org/officeDocument/2006/relationships/hyperlink" Target="https://nsearchives.nseindia.com/corporate/xbrl/XBRL_BRSR_BRSR_WebXMLFile_20260729_233326469.xml" TargetMode="External"/><Relationship Id="rId5020" Type="http://schemas.openxmlformats.org/officeDocument/2006/relationships/hyperlink" Target="https://nsearchives.nseindia.com/corporate/xbrl/INTEGRATED_FILING_INDAS_1668116_15052026093435_WEB.xml" TargetMode="External"/><Relationship Id="rId5021" Type="http://schemas.openxmlformats.org/officeDocument/2006/relationships/hyperlink" Target="https://nsearchives.nseindia.com/corporate/xbrl/XBRL_BRSR_BRSR_WebXMLFile_20260729_233326469.xml" TargetMode="External"/><Relationship Id="rId5022" Type="http://schemas.openxmlformats.org/officeDocument/2006/relationships/hyperlink" Target="https://nsearchives.nseindia.com/corporate/xbrl/AR_XBRL_POWERGRID_25092026182124.xml" TargetMode="External"/><Relationship Id="rId5023" Type="http://schemas.openxmlformats.org/officeDocument/2006/relationships/hyperlink" Target="https://nsearchives.nseindia.com/corporate/xbrl/XBRL_BRSR_BRSR_WebXMLFile_20260729_233326469.xml" TargetMode="External"/><Relationship Id="rId5024" Type="http://schemas.openxmlformats.org/officeDocument/2006/relationships/hyperlink" Target="https://nsearchives.nseindia.com/corporate/POWERGRID1_29072026233115_BRSRFY2025-26.pdf" TargetMode="External"/><Relationship Id="rId5025" Type="http://schemas.openxmlformats.org/officeDocument/2006/relationships/hyperlink" Target="https://nsearchives.nseindia.com/corporate/POWERGRID1_29072026233115_BRSRFY2025-26.pdf" TargetMode="External"/><Relationship Id="rId5026" Type="http://schemas.openxmlformats.org/officeDocument/2006/relationships/hyperlink" Target="https://nsearchives.nseindia.com/corporate/xbrl/XBRL_BRSR_BRSR_WebXMLFile_20260729_233326469.xml" TargetMode="External"/><Relationship Id="rId5027" Type="http://schemas.openxmlformats.org/officeDocument/2006/relationships/hyperlink" Target="https://nsearchives.nseindia.com/corporate/xbrl/XBRL_BRSR_BRSR_WebXMLFile_20260729_233326469.xml" TargetMode="External"/><Relationship Id="rId5028" Type="http://schemas.openxmlformats.org/officeDocument/2006/relationships/hyperlink" Target="https://nsearchives.nseindia.com/corporate/xbrl/XBRL_BRSR_BRSR_WebXMLFile_20260729_233326469.xml" TargetMode="External"/><Relationship Id="rId5029" Type="http://schemas.openxmlformats.org/officeDocument/2006/relationships/hyperlink" Target="https://nsearchives.nseindia.com/corporate/xbrl/XBRL_BRSR_BRSR_WebXMLFile_20260729_233326469.xml" TargetMode="External"/><Relationship Id="rId5030" Type="http://schemas.openxmlformats.org/officeDocument/2006/relationships/hyperlink" Target="https://nsearchives.nseindia.com/corporate/xbrl/XBRL_BRSR_BRSR_WebXMLFile_20260729_233326469.xml" TargetMode="External"/><Relationship Id="rId5031" Type="http://schemas.openxmlformats.org/officeDocument/2006/relationships/hyperlink" Target="https://nsearchives.nseindia.com/corporate/xbrl/INTEGRATED_FILING_INDAS_1672813_25052026102004_WEB.xml" TargetMode="External"/><Relationship Id="rId5032" Type="http://schemas.openxmlformats.org/officeDocument/2006/relationships/hyperlink" Target="https://nsearchives.nseindia.com/corporate/xbrl/newxml_BRSR_WebXMLFile_20260731_150521486.xml" TargetMode="External"/><Relationship Id="rId5033" Type="http://schemas.openxmlformats.org/officeDocument/2006/relationships/hyperlink" Target="https://nsearchives.nseindia.com/corporate/xbrl/newxml_BRSR_WebXMLFile_20260731_150521486.xml" TargetMode="External"/><Relationship Id="rId5034" Type="http://schemas.openxmlformats.org/officeDocument/2006/relationships/hyperlink" Target="https://nsearchives.nseindia.com/corporate/xbrl/INTEGRATED_FILING_INDAS_1672813_25052026102004_WEB.xml" TargetMode="External"/><Relationship Id="rId5035" Type="http://schemas.openxmlformats.org/officeDocument/2006/relationships/hyperlink" Target="https://nsearchives.nseindia.com/corporate/xbrl/newxml_BRSR_WebXMLFile_20260731_150521486.xml" TargetMode="External"/><Relationship Id="rId5036" Type="http://schemas.openxmlformats.org/officeDocument/2006/relationships/hyperlink" Target="https://nsearchives.nseindia.com/corporate/xbrl/AR_XBRL_POWERINDIA_30092026181037.xml" TargetMode="External"/><Relationship Id="rId5037" Type="http://schemas.openxmlformats.org/officeDocument/2006/relationships/hyperlink" Target="https://nsearchives.nseindia.com/corporate/xbrl/newxml_BRSR_WebXMLFile_20260731_150521486.xml" TargetMode="External"/><Relationship Id="rId5038" Type="http://schemas.openxmlformats.org/officeDocument/2006/relationships/hyperlink" Target="https://nsearchives.nseindia.com/corporate/xbrl/newxml_BRSR_WebXMLFile_20260731_150521486.xml" TargetMode="External"/><Relationship Id="rId5039" Type="http://schemas.openxmlformats.org/officeDocument/2006/relationships/hyperlink" Target="https://nsearchives.nseindia.com/corporate/xbrl/newxml_BRSR_WebXMLFile_20260731_150521486.xml" TargetMode="External"/><Relationship Id="rId5040" Type="http://schemas.openxmlformats.org/officeDocument/2006/relationships/hyperlink" Target="https://nsearchives.nseindia.com/corporate/xbrl/newxml_BRSR_WebXMLFile_20260731_150521486.xml" TargetMode="External"/><Relationship Id="rId5041" Type="http://schemas.openxmlformats.org/officeDocument/2006/relationships/hyperlink" Target="https://nsearchives.nseindia.com/corporate/xbrl/newxml_BRSR_WebXMLFile_20260731_150521486.xml" TargetMode="External"/><Relationship Id="rId5042" Type="http://schemas.openxmlformats.org/officeDocument/2006/relationships/hyperlink" Target="https://nsearchives.nseindia.com/corporate/xbrl/newxml_BRSR_WebXMLFile_20260731_150521486.xml" TargetMode="External"/><Relationship Id="rId5043" Type="http://schemas.openxmlformats.org/officeDocument/2006/relationships/hyperlink" Target="https://nsearchives.nseindia.com/corporate/xbrl/newxml_BRSR_WebXMLFile_20260731_150521486.xml" TargetMode="External"/><Relationship Id="rId5044" Type="http://schemas.openxmlformats.org/officeDocument/2006/relationships/hyperlink" Target="https://nsearchives.nseindia.com/corporate/xbrl/newxml_BRSR_WebXMLFile_20260731_150521486.xml" TargetMode="External"/><Relationship Id="rId5045" Type="http://schemas.openxmlformats.org/officeDocument/2006/relationships/hyperlink" Target="https://nsearchives.nseindia.com/corporate/xbrl/INTEGRATED_FILING_INDAS_1660701_28042026094251_WEB.xml" TargetMode="External"/><Relationship Id="rId5046" Type="http://schemas.openxmlformats.org/officeDocument/2006/relationships/hyperlink" Target="https://nsearchives.nseindia.com/corporate/xbrl/BRSR_543635_372026165645_BRSR_WebXMLFile_20260703_182643955.xml" TargetMode="External"/><Relationship Id="rId5047" Type="http://schemas.openxmlformats.org/officeDocument/2006/relationships/hyperlink" Target="https://nsearchives.nseindia.com/corporate/xbrl/BRSR_543635_372026165645_BRSR_WebXMLFile_20260703_182643955.xml" TargetMode="External"/><Relationship Id="rId5048" Type="http://schemas.openxmlformats.org/officeDocument/2006/relationships/hyperlink" Target="https://nsearchives.nseindia.com/corporate/xbrl/INTEGRATED_FILING_INDAS_1660701_28042026094251_WEB.xml" TargetMode="External"/><Relationship Id="rId5049" Type="http://schemas.openxmlformats.org/officeDocument/2006/relationships/hyperlink" Target="https://nsearchives.nseindia.com/corporate/xbrl/BRSR_543635_372026165645_BRSR_WebXMLFile_20260703_182643955.xml" TargetMode="External"/><Relationship Id="rId5050" Type="http://schemas.openxmlformats.org/officeDocument/2006/relationships/hyperlink" Target="https://nsearchives.nseindia.com/corporate/xbrl/AR_XBRL_PPLPHARMA_28082026103227.xml" TargetMode="External"/><Relationship Id="rId5051" Type="http://schemas.openxmlformats.org/officeDocument/2006/relationships/hyperlink" Target="https://nsearchives.nseindia.com/corporate/xbrl/BRSR_543635_372026165645_BRSR_WebXMLFile_20260703_182643955.xml" TargetMode="External"/><Relationship Id="rId5052" Type="http://schemas.openxmlformats.org/officeDocument/2006/relationships/hyperlink" Target="https://nsearchives.nseindia.com/corporate/xbrl/BRSR_543635_372026165645_BRSR_WebXMLFile_20260703_182643955.xml" TargetMode="External"/><Relationship Id="rId5053" Type="http://schemas.openxmlformats.org/officeDocument/2006/relationships/hyperlink" Target="https://nsearchives.nseindia.com/corporate/xbrl/BRSR_543635_372026165645_BRSR_WebXMLFile_20260703_182643955.xml" TargetMode="External"/><Relationship Id="rId5054" Type="http://schemas.openxmlformats.org/officeDocument/2006/relationships/hyperlink" Target="https://nsearchives.nseindia.com/corporate/xbrl/BRSR_543635_372026165645_BRSR_WebXMLFile_20260703_182643955.xml" TargetMode="External"/><Relationship Id="rId5055" Type="http://schemas.openxmlformats.org/officeDocument/2006/relationships/hyperlink" Target="https://nsearchives.nseindia.com/corporate/xbrl/BRSR_543635_372026165645_BRSR_WebXMLFile_20260703_182643955.xml" TargetMode="External"/><Relationship Id="rId5056" Type="http://schemas.openxmlformats.org/officeDocument/2006/relationships/hyperlink" Target="https://nsearchives.nseindia.com/corporate/xbrl/BRSR_543635_372026165645_BRSR_WebXMLFile_20260703_182643955.xml" TargetMode="External"/><Relationship Id="rId5057" Type="http://schemas.openxmlformats.org/officeDocument/2006/relationships/hyperlink" Target="https://nsearchives.nseindia.com/corporate/xbrl/BRSR_543635_372026165645_BRSR_WebXMLFile_20260703_182643955.xml" TargetMode="External"/><Relationship Id="rId5058" Type="http://schemas.openxmlformats.org/officeDocument/2006/relationships/hyperlink" Target="https://nsearchives.nseindia.com/corporate/xbrl/BRSR_543635_372026165645_BRSR_WebXMLFile_20260703_182643955.xml" TargetMode="External"/><Relationship Id="rId5059" Type="http://schemas.openxmlformats.org/officeDocument/2006/relationships/hyperlink" Target="https://nsearchives.nseindia.com/corporate/xbrl/INTEGRATED_FILING_INDAS_1668099_15052026091924_WEB.xml" TargetMode="External"/><Relationship Id="rId5060" Type="http://schemas.openxmlformats.org/officeDocument/2006/relationships/hyperlink" Target="https://nsearchives.nseindia.com/corporate/PEL2024_29082026224720_SE_PEL_BRSR_2025_26.pdf" TargetMode="External"/><Relationship Id="rId5061" Type="http://schemas.openxmlformats.org/officeDocument/2006/relationships/hyperlink" Target="https://nsearchives.nseindia.com/corporate/PEL2024_29082026224720_SE_PEL_BRSR_2025_26.pdf" TargetMode="External"/><Relationship Id="rId5062" Type="http://schemas.openxmlformats.org/officeDocument/2006/relationships/hyperlink" Target="https://nsearchives.nseindia.com/corporate/xbrl/INTEGRATED_FILING_INDAS_1668099_15052026091924_WEB.xml" TargetMode="External"/><Relationship Id="rId5063" Type="http://schemas.openxmlformats.org/officeDocument/2006/relationships/hyperlink" Target="https://nsearchives.nseindia.com/corporate/xbrl/BRSR_23657_WebXMLFile_20260829_224756484.xml" TargetMode="External"/><Relationship Id="rId5064" Type="http://schemas.openxmlformats.org/officeDocument/2006/relationships/hyperlink" Target="https://nsearchives.nseindia.com/corporate/xbrl/INTEGRATED_FILING_INDAS_1668099_15052026091924_WEB.xml" TargetMode="External"/><Relationship Id="rId5065" Type="http://schemas.openxmlformats.org/officeDocument/2006/relationships/hyperlink" Target="https://nsearchives.nseindia.com/corporate/PEL2024_29082026224720_SE_PEL_BRSR_2025_26.pdf" TargetMode="External"/><Relationship Id="rId5066" Type="http://schemas.openxmlformats.org/officeDocument/2006/relationships/hyperlink" Target="https://nsearchives.nseindia.com/corporate/PEL2024_29082026224720_SE_PEL_BRSR_2025_26.pdf" TargetMode="External"/><Relationship Id="rId5067" Type="http://schemas.openxmlformats.org/officeDocument/2006/relationships/hyperlink" Target="https://nsearchives.nseindia.com/corporate/PEL2024_29082026224720_SE_PEL_BRSR_2025_26.pdf" TargetMode="External"/><Relationship Id="rId5068" Type="http://schemas.openxmlformats.org/officeDocument/2006/relationships/hyperlink" Target="https://nsearchives.nseindia.com/corporate/xbrl/BRSR_23657_WebXMLFile_20260829_224756484.xml" TargetMode="External"/><Relationship Id="rId5069" Type="http://schemas.openxmlformats.org/officeDocument/2006/relationships/hyperlink" Target="https://nsearchives.nseindia.com/corporate/xbrl/BRSR_23657_WebXMLFile_20260829_224756484.xml" TargetMode="External"/><Relationship Id="rId5070" Type="http://schemas.openxmlformats.org/officeDocument/2006/relationships/hyperlink" Target="https://nsearchives.nseindia.com/corporate/xbrl/BRSR_23657_WebXMLFile_20260829_224756484.xml" TargetMode="External"/><Relationship Id="rId5071" Type="http://schemas.openxmlformats.org/officeDocument/2006/relationships/hyperlink" Target="https://nsearchives.nseindia.com/corporate/xbrl/BRSR_23657_WebXMLFile_20260829_224756484.xml" TargetMode="External"/><Relationship Id="rId5072" Type="http://schemas.openxmlformats.org/officeDocument/2006/relationships/hyperlink" Target="https://nsearchives.nseindia.com/corporate/xbrl/BRSR_23657_WebXMLFile_20260829_224756484.xml" TargetMode="External"/><Relationship Id="rId5073" Type="http://schemas.openxmlformats.org/officeDocument/2006/relationships/hyperlink" Target="https://nsearchives.nseindia.com/corporate/xbrl/INTEGRATED_FILING_INDAS_1671077_21052026110332_WEB.xml" TargetMode="External"/><Relationship Id="rId5074" Type="http://schemas.openxmlformats.org/officeDocument/2006/relationships/hyperlink" Target="https://nsearchives.nseindia.com/corporate/xbrl/Prestige_FY25-26_BRSR_v1_BRSR_WebXMLFile_20260728_174101596.xml" TargetMode="External"/><Relationship Id="rId5075" Type="http://schemas.openxmlformats.org/officeDocument/2006/relationships/hyperlink" Target="https://nsearchives.nseindia.com/corporate/xbrl/Prestige_FY25-26_BRSR_v1_BRSR_WebXMLFile_20260728_174101596.xml" TargetMode="External"/><Relationship Id="rId5076" Type="http://schemas.openxmlformats.org/officeDocument/2006/relationships/hyperlink" Target="https://nsearchives.nseindia.com/corporate/xbrl/INTEGRATED_FILING_INDAS_1671077_21052026110332_WEB.xml" TargetMode="External"/><Relationship Id="rId5077" Type="http://schemas.openxmlformats.org/officeDocument/2006/relationships/hyperlink" Target="https://nsearchives.nseindia.com/corporate/xbrl/Prestige_FY25-26_BRSR_v1_BRSR_WebXMLFile_20260728_174101596.xml" TargetMode="External"/><Relationship Id="rId5078" Type="http://schemas.openxmlformats.org/officeDocument/2006/relationships/hyperlink" Target="https://nsearchives.nseindia.com/corporate/xbrl/AR_XBRL_PRESTIGE_18092026172655.xml" TargetMode="External"/><Relationship Id="rId5079" Type="http://schemas.openxmlformats.org/officeDocument/2006/relationships/hyperlink" Target="https://nsearchives.nseindia.com/corporate/xbrl/Prestige_FY25-26_BRSR_v1_BRSR_WebXMLFile_20260728_174101596.xml" TargetMode="External"/><Relationship Id="rId5080" Type="http://schemas.openxmlformats.org/officeDocument/2006/relationships/hyperlink" Target="https://nsearchives.nseindia.com/corporate/PRESTIGE_28072026173733_Intimation-BRSR.pdf" TargetMode="External"/><Relationship Id="rId5081" Type="http://schemas.openxmlformats.org/officeDocument/2006/relationships/hyperlink" Target="https://nsearchives.nseindia.com/corporate/PRESTIGE_28072026173733_Intimation-BRSR.pdf" TargetMode="External"/><Relationship Id="rId5082" Type="http://schemas.openxmlformats.org/officeDocument/2006/relationships/hyperlink" Target="https://nsearchives.nseindia.com/corporate/xbrl/Prestige_FY25-26_BRSR_v1_BRSR_WebXMLFile_20260728_174101596.xml" TargetMode="External"/><Relationship Id="rId5083" Type="http://schemas.openxmlformats.org/officeDocument/2006/relationships/hyperlink" Target="https://nsearchives.nseindia.com/corporate/xbrl/Prestige_FY25-26_BRSR_v1_BRSR_WebXMLFile_20260728_174101596.xml" TargetMode="External"/><Relationship Id="rId5084" Type="http://schemas.openxmlformats.org/officeDocument/2006/relationships/hyperlink" Target="https://nsearchives.nseindia.com/corporate/xbrl/Prestige_FY25-26_BRSR_v1_BRSR_WebXMLFile_20260728_174101596.xml" TargetMode="External"/><Relationship Id="rId5085" Type="http://schemas.openxmlformats.org/officeDocument/2006/relationships/hyperlink" Target="https://nsearchives.nseindia.com/corporate/xbrl/Prestige_FY25-26_BRSR_v1_BRSR_WebXMLFile_20260728_174101596.xml" TargetMode="External"/><Relationship Id="rId5086" Type="http://schemas.openxmlformats.org/officeDocument/2006/relationships/hyperlink" Target="https://nsearchives.nseindia.com/corporate/xbrl/Prestige_FY25-26_BRSR_v1_BRSR_WebXMLFile_20260728_174101596.xml" TargetMode="External"/><Relationship Id="rId5087" Type="http://schemas.openxmlformats.org/officeDocument/2006/relationships/hyperlink" Target="https://nsearchives.nseindia.com/corporate/xbrl/INTEGRATED_FILING_INDAS_1665450_11052026024742_WEB.xml" TargetMode="External"/><Relationship Id="rId5088" Type="http://schemas.openxmlformats.org/officeDocument/2006/relationships/hyperlink" Target="https://privi.com/Downloads/PSCL-BRSR-FY-2026.pdf" TargetMode="External"/><Relationship Id="rId5089" Type="http://schemas.openxmlformats.org/officeDocument/2006/relationships/hyperlink" Target="https://privi.com/Downloads/PSCL-BRSR-FY-2026.pdf" TargetMode="External"/><Relationship Id="rId5090" Type="http://schemas.openxmlformats.org/officeDocument/2006/relationships/hyperlink" Target="https://nsearchives.nseindia.com/corporate/xbrl/INTEGRATED_FILING_INDAS_1665450_11052026024742_WEB.xml" TargetMode="External"/><Relationship Id="rId5091" Type="http://schemas.openxmlformats.org/officeDocument/2006/relationships/hyperlink" Target="https://nsearchives.nseindia.com/corporate/xbrl/BRSR_530117_1072026145532_BRSR_WebXMLFile_20260710_145552057.xml" TargetMode="External"/><Relationship Id="rId5092" Type="http://schemas.openxmlformats.org/officeDocument/2006/relationships/hyperlink" Target="https://nsearchives.nseindia.com/corporate/xbrl/AR_XBRL_PRIVISCL_01092026124250.xml" TargetMode="External"/><Relationship Id="rId5093" Type="http://schemas.openxmlformats.org/officeDocument/2006/relationships/hyperlink" Target="https://privi.com/Downloads/PSCL-BRSR-FY-2026.pdf" TargetMode="External"/><Relationship Id="rId5094" Type="http://schemas.openxmlformats.org/officeDocument/2006/relationships/hyperlink" Target="https://privi.com/Downloads/PSCL-BRSR-FY-2026.pdf" TargetMode="External"/><Relationship Id="rId5095" Type="http://schemas.openxmlformats.org/officeDocument/2006/relationships/hyperlink" Target="https://privi.com/Downloads/PSCL-BRSR-FY-2026.pdf" TargetMode="External"/><Relationship Id="rId5096" Type="http://schemas.openxmlformats.org/officeDocument/2006/relationships/hyperlink" Target="https://nsearchives.nseindia.com/corporate/xbrl/BRSR_530117_1072026145532_BRSR_WebXMLFile_20260710_145552057.xml" TargetMode="External"/><Relationship Id="rId5097" Type="http://schemas.openxmlformats.org/officeDocument/2006/relationships/hyperlink" Target="https://nsearchives.nseindia.com/corporate/xbrl/BRSR_530117_1072026145532_BRSR_WebXMLFile_20260710_145552057.xml" TargetMode="External"/><Relationship Id="rId5098" Type="http://schemas.openxmlformats.org/officeDocument/2006/relationships/hyperlink" Target="https://nsearchives.nseindia.com/corporate/xbrl/BRSR_530117_1072026145532_BRSR_WebXMLFile_20260710_145552057.xml" TargetMode="External"/><Relationship Id="rId5099" Type="http://schemas.openxmlformats.org/officeDocument/2006/relationships/hyperlink" Target="https://nsearchives.nseindia.com/corporate/xbrl/BRSR_530117_1072026145532_BRSR_WebXMLFile_20260710_145552057.xml" TargetMode="External"/><Relationship Id="rId5100" Type="http://schemas.openxmlformats.org/officeDocument/2006/relationships/hyperlink" Target="https://privi.com/Downloads/PSCL-BRSR-FY-2026.pdf" TargetMode="External"/><Relationship Id="rId5101" Type="http://schemas.openxmlformats.org/officeDocument/2006/relationships/hyperlink" Target="https://nsearchives.nseindia.com/corporate/xbrl/INTEGRATED_FILING_BANKING_1659752_27042026081244_WEB.xml" TargetMode="External"/><Relationship Id="rId5102" Type="http://schemas.openxmlformats.org/officeDocument/2006/relationships/hyperlink" Target="https://nsearchives.nseindia.com/corporate/xbrl/BRSR_533295_672026174348_BRSR_WebXMLFile_20260706_180456881.xml" TargetMode="External"/><Relationship Id="rId5103" Type="http://schemas.openxmlformats.org/officeDocument/2006/relationships/hyperlink" Target="https://nsearchives.nseindia.com/corporate/xbrl/BRSR_533295_672026174348_BRSR_WebXMLFile_20260706_180456881.xml" TargetMode="External"/><Relationship Id="rId5104" Type="http://schemas.openxmlformats.org/officeDocument/2006/relationships/hyperlink" Target="https://nsearchives.nseindia.com/corporate/xbrl/INTEGRATED_FILING_BANKING_1659752_27042026081244_WEB.xml" TargetMode="External"/><Relationship Id="rId5105" Type="http://schemas.openxmlformats.org/officeDocument/2006/relationships/hyperlink" Target="https://nsearchives.nseindia.com/corporate/xbrl/BRSR_533295_672026174348_BRSR_WebXMLFile_20260706_180456881.xml" TargetMode="External"/><Relationship Id="rId5106" Type="http://schemas.openxmlformats.org/officeDocument/2006/relationships/hyperlink" Target="https://nsearchives.nseindia.com/corporate/xbrl/INTEGRATED_FILING_BANKING_1659752_27042026081244_WEB.xml" TargetMode="External"/><Relationship Id="rId5107" Type="http://schemas.openxmlformats.org/officeDocument/2006/relationships/hyperlink" Target="https://nsearchives.nseindia.com/corporate/xbrl/BRSR_533295_672026174348_BRSR_WebXMLFile_20260706_180456881.xml" TargetMode="External"/><Relationship Id="rId5108" Type="http://schemas.openxmlformats.org/officeDocument/2006/relationships/hyperlink" Target="https://nsearchives.nseindia.com/corporate/BRSR_533295_06072026174348.pdf" TargetMode="External"/><Relationship Id="rId5109" Type="http://schemas.openxmlformats.org/officeDocument/2006/relationships/hyperlink" Target="https://nsearchives.nseindia.com/corporate/BRSR_533295_06072026174348.pdf" TargetMode="External"/><Relationship Id="rId5110" Type="http://schemas.openxmlformats.org/officeDocument/2006/relationships/hyperlink" Target="https://nsearchives.nseindia.com/corporate/xbrl/BRSR_533295_672026174348_BRSR_WebXMLFile_20260706_180456881.xml" TargetMode="External"/><Relationship Id="rId5111" Type="http://schemas.openxmlformats.org/officeDocument/2006/relationships/hyperlink" Target="https://nsearchives.nseindia.com/corporate/xbrl/BRSR_533295_672026174348_BRSR_WebXMLFile_20260706_180456881.xml" TargetMode="External"/><Relationship Id="rId5112" Type="http://schemas.openxmlformats.org/officeDocument/2006/relationships/hyperlink" Target="https://nsearchives.nseindia.com/corporate/xbrl/BRSR_533295_672026174348_BRSR_WebXMLFile_20260706_180456881.xml" TargetMode="External"/><Relationship Id="rId5113" Type="http://schemas.openxmlformats.org/officeDocument/2006/relationships/hyperlink" Target="https://nsearchives.nseindia.com/corporate/xbrl/BRSR_533295_672026174348_BRSR_WebXMLFile_20260706_180456881.xml" TargetMode="External"/><Relationship Id="rId5114" Type="http://schemas.openxmlformats.org/officeDocument/2006/relationships/hyperlink" Target="https://nsearchives.nseindia.com/corporate/xbrl/BRSR_533295_672026174348_BRSR_WebXMLFile_20260706_180456881.xml" TargetMode="External"/><Relationship Id="rId5115" Type="http://schemas.openxmlformats.org/officeDocument/2006/relationships/hyperlink" Target="https://nsearchives.nseindia.com/corporate/xbrl/INTEGRATED_FILING_INDAS_1677984_30052026091428_WEB.xml" TargetMode="External"/><Relationship Id="rId5116" Type="http://schemas.openxmlformats.org/officeDocument/2006/relationships/hyperlink" Target="https://nsearchives.nseindia.com/corporate/xbrl/BRSR_21821_WebXMLFile_20260909_172613521.xml" TargetMode="External"/><Relationship Id="rId5117" Type="http://schemas.openxmlformats.org/officeDocument/2006/relationships/hyperlink" Target="https://nsearchives.nseindia.com/corporate/xbrl/BRSR_21821_WebXMLFile_20260909_172613521.xml" TargetMode="External"/><Relationship Id="rId5118" Type="http://schemas.openxmlformats.org/officeDocument/2006/relationships/hyperlink" Target="https://nsearchives.nseindia.com/corporate/xbrl/INTEGRATED_FILING_INDAS_1677984_30052026091428_WEB.xml" TargetMode="External"/><Relationship Id="rId5119" Type="http://schemas.openxmlformats.org/officeDocument/2006/relationships/hyperlink" Target="https://nsearchives.nseindia.com/corporate/xbrl/BRSR_21821_WebXMLFile_20260909_172613521.xml" TargetMode="External"/><Relationship Id="rId5120" Type="http://schemas.openxmlformats.org/officeDocument/2006/relationships/hyperlink" Target="https://nsearchives.nseindia.com/corporate/xbrl/INTEGRATED_FILING_INDAS_1677984_30052026091428_WEB.xml" TargetMode="External"/><Relationship Id="rId5121" Type="http://schemas.openxmlformats.org/officeDocument/2006/relationships/hyperlink" Target="https://nsearchives.nseindia.com/corporate/xbrl/BRSR_21821_WebXMLFile_20260909_172613521.xml" TargetMode="External"/><Relationship Id="rId5122" Type="http://schemas.openxmlformats.org/officeDocument/2006/relationships/hyperlink" Target="https://nsearchives.nseindia.com/corporate/PTCINDUSTRIES_09092026172558_BRSR_cover_Exchange_FY26.pdf" TargetMode="External"/><Relationship Id="rId5123" Type="http://schemas.openxmlformats.org/officeDocument/2006/relationships/hyperlink" Target="https://nsearchives.nseindia.com/corporate/PTCINDUSTRIES_09092026172558_BRSR_cover_Exchange_FY26.pdf" TargetMode="External"/><Relationship Id="rId5124" Type="http://schemas.openxmlformats.org/officeDocument/2006/relationships/hyperlink" Target="https://nsearchives.nseindia.com/corporate/PTCINDUSTRIES_09092026172558_BRSR_cover_Exchange_FY26.pdf" TargetMode="External"/><Relationship Id="rId5125" Type="http://schemas.openxmlformats.org/officeDocument/2006/relationships/hyperlink" Target="https://nsearchives.nseindia.com/corporate/xbrl/BRSR_21821_WebXMLFile_20260909_172613521.xml" TargetMode="External"/><Relationship Id="rId5126" Type="http://schemas.openxmlformats.org/officeDocument/2006/relationships/hyperlink" Target="https://nsearchives.nseindia.com/corporate/xbrl/BRSR_21821_WebXMLFile_20260909_172613521.xml" TargetMode="External"/><Relationship Id="rId5127" Type="http://schemas.openxmlformats.org/officeDocument/2006/relationships/hyperlink" Target="https://nsearchives.nseindia.com/corporate/xbrl/BRSR_21821_WebXMLFile_20260909_172613521.xml" TargetMode="External"/><Relationship Id="rId5128" Type="http://schemas.openxmlformats.org/officeDocument/2006/relationships/hyperlink" Target="https://nsearchives.nseindia.com/corporate/xbrl/BRSR_21821_WebXMLFile_20260909_172613521.xml" TargetMode="External"/><Relationship Id="rId5129" Type="http://schemas.openxmlformats.org/officeDocument/2006/relationships/hyperlink" Target="https://nsearchives.nseindia.com/corporate/xbrl/INTEGRATED_FILING_INDAS_1674559_27052026101230_WEB.xml" TargetMode="External"/><Relationship Id="rId5130" Type="http://schemas.openxmlformats.org/officeDocument/2006/relationships/hyperlink" Target="https://nsearchives.nseindia.com/corporate/xbrl/INTEGRATED_FILING_INDAS_1674559_27052026101230_WEB.xml" TargetMode="External"/><Relationship Id="rId5131" Type="http://schemas.openxmlformats.org/officeDocument/2006/relationships/hyperlink" Target="https://nsearchives.nseindia.com/corporate/xbrl/INTEGRATED_FILING_INDAS_1674559_27052026101230_WEB.xml" TargetMode="External"/><Relationship Id="rId5132" Type="http://schemas.openxmlformats.org/officeDocument/2006/relationships/hyperlink" Target="https://nsearchives.nseindia.com/corporate/xbrl/INTEGRATED_FILING_INDAS_1664176_06052026071741_WEB.xml" TargetMode="External"/><Relationship Id="rId5133" Type="http://schemas.openxmlformats.org/officeDocument/2006/relationships/hyperlink" Target="https://nsearchives.nseindia.com/corporate/xbrl/BRSR_532497_147202621122_BRSR_WebXMLFile_20260714_211216795.xml" TargetMode="External"/><Relationship Id="rId5134" Type="http://schemas.openxmlformats.org/officeDocument/2006/relationships/hyperlink" Target="https://nsearchives.nseindia.com/corporate/xbrl/BRSR_532497_147202621122_BRSR_WebXMLFile_20260714_211216795.xml" TargetMode="External"/><Relationship Id="rId5135" Type="http://schemas.openxmlformats.org/officeDocument/2006/relationships/hyperlink" Target="https://nsearchives.nseindia.com/corporate/xbrl/INTEGRATED_FILING_INDAS_1664176_06052026071741_WEB.xml" TargetMode="External"/><Relationship Id="rId5136" Type="http://schemas.openxmlformats.org/officeDocument/2006/relationships/hyperlink" Target="https://nsearchives.nseindia.com/corporate/xbrl/BRSR_532497_147202621122_BRSR_WebXMLFile_20260714_211216795.xml" TargetMode="External"/><Relationship Id="rId5137" Type="http://schemas.openxmlformats.org/officeDocument/2006/relationships/hyperlink" Target="https://nsearchives.nseindia.com/corporate/xbrl/AR_XBRL_RADICO_04092026012603.xml" TargetMode="External"/><Relationship Id="rId5138" Type="http://schemas.openxmlformats.org/officeDocument/2006/relationships/hyperlink" Target="https://nsearchives.nseindia.com/corporate/xbrl/BRSR_532497_147202621122_BRSR_WebXMLFile_20260714_211216795.xml" TargetMode="External"/><Relationship Id="rId5139" Type="http://schemas.openxmlformats.org/officeDocument/2006/relationships/hyperlink" Target="https://nsearchives.nseindia.com/corporate/xbrl/BRSR_532497_147202621122_BRSR_WebXMLFile_20260714_211216795.xml" TargetMode="External"/><Relationship Id="rId5140" Type="http://schemas.openxmlformats.org/officeDocument/2006/relationships/hyperlink" Target="https://nsearchives.nseindia.com/corporate/xbrl/BRSR_532497_147202621122_BRSR_WebXMLFile_20260714_211216795.xml" TargetMode="External"/><Relationship Id="rId5141" Type="http://schemas.openxmlformats.org/officeDocument/2006/relationships/hyperlink" Target="https://nsearchives.nseindia.com/corporate/xbrl/BRSR_532497_147202621122_BRSR_WebXMLFile_20260714_211216795.xml" TargetMode="External"/><Relationship Id="rId5142" Type="http://schemas.openxmlformats.org/officeDocument/2006/relationships/hyperlink" Target="https://nsearchives.nseindia.com/corporate/xbrl/BRSR_532497_147202621122_BRSR_WebXMLFile_20260714_211216795.xml" TargetMode="External"/><Relationship Id="rId5143" Type="http://schemas.openxmlformats.org/officeDocument/2006/relationships/hyperlink" Target="https://nsearchives.nseindia.com/corporate/xbrl/BRSR_532497_147202621122_BRSR_WebXMLFile_20260714_211216795.xml" TargetMode="External"/><Relationship Id="rId5144" Type="http://schemas.openxmlformats.org/officeDocument/2006/relationships/hyperlink" Target="https://nsearchives.nseindia.com/corporate/xbrl/BRSR_532497_147202621122_BRSR_WebXMLFile_20260714_211216795.xml" TargetMode="External"/><Relationship Id="rId5145" Type="http://schemas.openxmlformats.org/officeDocument/2006/relationships/hyperlink" Target="https://nsearchives.nseindia.com/corporate/xbrl/BRSR_532497_147202621122_BRSR_WebXMLFile_20260714_211216795.xml" TargetMode="External"/><Relationship Id="rId5146" Type="http://schemas.openxmlformats.org/officeDocument/2006/relationships/hyperlink" Target="https://nsearchives.nseindia.com/corporate/xbrl/INTEGRATED_FILING_INDAS_1735226_09102026075226_WEB.xml" TargetMode="External"/><Relationship Id="rId5147" Type="http://schemas.openxmlformats.org/officeDocument/2006/relationships/hyperlink" Target="https://nsearchives.nseindia.com/corporate/xbrl/BRSRxml_BRSR_WebXMLFile_20260704_162350437.xml" TargetMode="External"/><Relationship Id="rId5148" Type="http://schemas.openxmlformats.org/officeDocument/2006/relationships/hyperlink" Target="https://nsearchives.nseindia.com/corporate/xbrl/BRSRxml_BRSR_WebXMLFile_20260704_162350437.xml" TargetMode="External"/><Relationship Id="rId5149" Type="http://schemas.openxmlformats.org/officeDocument/2006/relationships/hyperlink" Target="https://nsearchives.nseindia.com/corporate/xbrl/INTEGRATED_FILING_INDAS_1735226_09102026075226_WEB.xml" TargetMode="External"/><Relationship Id="rId5150" Type="http://schemas.openxmlformats.org/officeDocument/2006/relationships/hyperlink" Target="https://nsearchives.nseindia.com/corporate/xbrl/BRSRxml_BRSR_WebXMLFile_20260704_162350437.xml" TargetMode="External"/><Relationship Id="rId5151" Type="http://schemas.openxmlformats.org/officeDocument/2006/relationships/hyperlink" Target="https://nsearchives.nseindia.com/corporate/xbrl/AR_XBRL_RAINBOW_25092026115121.xml" TargetMode="External"/><Relationship Id="rId5152" Type="http://schemas.openxmlformats.org/officeDocument/2006/relationships/hyperlink" Target="https://nsearchives.nseindia.com/corporate/xbrl/BRSRxml_BRSR_WebXMLFile_20260704_162350437.xml" TargetMode="External"/><Relationship Id="rId5153" Type="http://schemas.openxmlformats.org/officeDocument/2006/relationships/hyperlink" Target="https://nsearchives.nseindia.com/corporate/RAINBOWUSER_04072026162337_Intimation_BRSR.pdf" TargetMode="External"/><Relationship Id="rId5154" Type="http://schemas.openxmlformats.org/officeDocument/2006/relationships/hyperlink" Target="https://nsearchives.nseindia.com/corporate/RAINBOWUSER_04072026162337_Intimation_BRSR.pdf" TargetMode="External"/><Relationship Id="rId5155" Type="http://schemas.openxmlformats.org/officeDocument/2006/relationships/hyperlink" Target="https://nsearchives.nseindia.com/corporate/xbrl/BRSRxml_BRSR_WebXMLFile_20260704_162350437.xml" TargetMode="External"/><Relationship Id="rId5156" Type="http://schemas.openxmlformats.org/officeDocument/2006/relationships/hyperlink" Target="https://nsearchives.nseindia.com/corporate/xbrl/BRSRxml_BRSR_WebXMLFile_20260704_162350437.xml" TargetMode="External"/><Relationship Id="rId5157" Type="http://schemas.openxmlformats.org/officeDocument/2006/relationships/hyperlink" Target="https://nsearchives.nseindia.com/corporate/xbrl/BRSRxml_BRSR_WebXMLFile_20260704_162350437.xml" TargetMode="External"/><Relationship Id="rId5158" Type="http://schemas.openxmlformats.org/officeDocument/2006/relationships/hyperlink" Target="https://nsearchives.nseindia.com/corporate/xbrl/BRSRxml_BRSR_WebXMLFile_20260704_162350437.xml" TargetMode="External"/><Relationship Id="rId5159" Type="http://schemas.openxmlformats.org/officeDocument/2006/relationships/hyperlink" Target="https://nsearchives.nseindia.com/corporate/xbrl/BRSRxml_BRSR_WebXMLFile_20260704_162350437.xml" TargetMode="External"/><Relationship Id="rId5160" Type="http://schemas.openxmlformats.org/officeDocument/2006/relationships/hyperlink" Target="https://nsearchives.nseindia.com/corporate/xbrl/INTEGRATED_FILING_INDAS_1671653_22052026074322_WEB.xml" TargetMode="External"/><Relationship Id="rId5161" Type="http://schemas.openxmlformats.org/officeDocument/2006/relationships/hyperlink" Target="https://nsearchives.nseindia.com/corporate/xbrl/500260_BRSR_WebXMLFile_20260721_195502813.xml" TargetMode="External"/><Relationship Id="rId5162" Type="http://schemas.openxmlformats.org/officeDocument/2006/relationships/hyperlink" Target="https://nsearchives.nseindia.com/corporate/xbrl/500260_BRSR_WebXMLFile_20260721_195502813.xml" TargetMode="External"/><Relationship Id="rId5163" Type="http://schemas.openxmlformats.org/officeDocument/2006/relationships/hyperlink" Target="https://nsearchives.nseindia.com/corporate/xbrl/INTEGRATED_FILING_INDAS_1671653_22052026074322_WEB.xml" TargetMode="External"/><Relationship Id="rId5164" Type="http://schemas.openxmlformats.org/officeDocument/2006/relationships/hyperlink" Target="https://nsearchives.nseindia.com/corporate/xbrl/500260_BRSR_WebXMLFile_20260721_195502813.xml" TargetMode="External"/><Relationship Id="rId5165" Type="http://schemas.openxmlformats.org/officeDocument/2006/relationships/hyperlink" Target="https://nsearchives.nseindia.com/corporate/xbrl/AR_XBRL_RAMCOCEM_19092026105948.xml" TargetMode="External"/><Relationship Id="rId5166" Type="http://schemas.openxmlformats.org/officeDocument/2006/relationships/hyperlink" Target="https://nsearchives.nseindia.com/corporate/xbrl/500260_BRSR_WebXMLFile_20260721_195502813.xml" TargetMode="External"/><Relationship Id="rId5167" Type="http://schemas.openxmlformats.org/officeDocument/2006/relationships/hyperlink" Target="https://nsearchives.nseindia.com/corporate/RAMCOCEM_21072026195437_The_Ramco_Cements_Ltd_IAR_2025-26_BRSR.pdf" TargetMode="External"/><Relationship Id="rId5168" Type="http://schemas.openxmlformats.org/officeDocument/2006/relationships/hyperlink" Target="https://nsearchives.nseindia.com/corporate/RAMCOCEM_21072026195437_The_Ramco_Cements_Ltd_IAR_2025-26_BRSR.pdf" TargetMode="External"/><Relationship Id="rId5169" Type="http://schemas.openxmlformats.org/officeDocument/2006/relationships/hyperlink" Target="https://nsearchives.nseindia.com/corporate/xbrl/500260_BRSR_WebXMLFile_20260721_195502813.xml" TargetMode="External"/><Relationship Id="rId5170" Type="http://schemas.openxmlformats.org/officeDocument/2006/relationships/hyperlink" Target="https://nsearchives.nseindia.com/corporate/xbrl/500260_BRSR_WebXMLFile_20260721_195502813.xml" TargetMode="External"/><Relationship Id="rId5171" Type="http://schemas.openxmlformats.org/officeDocument/2006/relationships/hyperlink" Target="https://nsearchives.nseindia.com/corporate/xbrl/500260_BRSR_WebXMLFile_20260721_195502813.xml" TargetMode="External"/><Relationship Id="rId5172" Type="http://schemas.openxmlformats.org/officeDocument/2006/relationships/hyperlink" Target="https://nsearchives.nseindia.com/corporate/xbrl/500260_BRSR_WebXMLFile_20260721_195502813.xml" TargetMode="External"/><Relationship Id="rId5173" Type="http://schemas.openxmlformats.org/officeDocument/2006/relationships/hyperlink" Target="https://nsearchives.nseindia.com/corporate/xbrl/500260_BRSR_WebXMLFile_20260721_195502813.xml" TargetMode="External"/><Relationship Id="rId5174" Type="http://schemas.openxmlformats.org/officeDocument/2006/relationships/hyperlink" Target="https://nsearchives.nseindia.com/corporate/xbrl/INTEGRATED_FILING_INDAS_1667926_15052026070258_WEB.xml" TargetMode="External"/><Relationship Id="rId5175" Type="http://schemas.openxmlformats.org/officeDocument/2006/relationships/hyperlink" Target="https://nsearchives.nseindia.com/corporate/xbrl/520111_BRSR_WebXMLFile_20260714_111247993.xml" TargetMode="External"/><Relationship Id="rId5176" Type="http://schemas.openxmlformats.org/officeDocument/2006/relationships/hyperlink" Target="https://nsearchives.nseindia.com/corporate/xbrl/520111_BRSR_WebXMLFile_20260714_111247993.xml" TargetMode="External"/><Relationship Id="rId5177" Type="http://schemas.openxmlformats.org/officeDocument/2006/relationships/hyperlink" Target="https://nsearchives.nseindia.com/corporate/xbrl/INTEGRATED_FILING_INDAS_1667926_15052026070258_WEB.xml" TargetMode="External"/><Relationship Id="rId5178" Type="http://schemas.openxmlformats.org/officeDocument/2006/relationships/hyperlink" Target="https://nsearchives.nseindia.com/corporate/xbrl/520111_BRSR_WebXMLFile_20260714_111247993.xml" TargetMode="External"/><Relationship Id="rId5179" Type="http://schemas.openxmlformats.org/officeDocument/2006/relationships/hyperlink" Target="https://nsearchives.nseindia.com/corporate/xbrl/AR_XBRL_RATNAMANI_17092026142347.xml" TargetMode="External"/><Relationship Id="rId5180" Type="http://schemas.openxmlformats.org/officeDocument/2006/relationships/hyperlink" Target="https://nsearchives.nseindia.com/corporate/xbrl/520111_BRSR_WebXMLFile_20260714_111247993.xml" TargetMode="External"/><Relationship Id="rId5181" Type="http://schemas.openxmlformats.org/officeDocument/2006/relationships/hyperlink" Target="https://nsearchives.nseindia.com/corporate/xbrl/520111_BRSR_WebXMLFile_20260714_111247993.xml" TargetMode="External"/><Relationship Id="rId5182" Type="http://schemas.openxmlformats.org/officeDocument/2006/relationships/hyperlink" Target="https://nsearchives.nseindia.com/corporate/xbrl/520111_BRSR_WebXMLFile_20260714_111247993.xml" TargetMode="External"/><Relationship Id="rId5183" Type="http://schemas.openxmlformats.org/officeDocument/2006/relationships/hyperlink" Target="https://nsearchives.nseindia.com/corporate/xbrl/520111_BRSR_WebXMLFile_20260714_111247993.xml" TargetMode="External"/><Relationship Id="rId5184" Type="http://schemas.openxmlformats.org/officeDocument/2006/relationships/hyperlink" Target="https://nsearchives.nseindia.com/corporate/xbrl/520111_BRSR_WebXMLFile_20260714_111247993.xml" TargetMode="External"/><Relationship Id="rId5185" Type="http://schemas.openxmlformats.org/officeDocument/2006/relationships/hyperlink" Target="https://nsearchives.nseindia.com/corporate/xbrl/520111_BRSR_WebXMLFile_20260714_111247993.xml" TargetMode="External"/><Relationship Id="rId5186" Type="http://schemas.openxmlformats.org/officeDocument/2006/relationships/hyperlink" Target="https://nsearchives.nseindia.com/corporate/xbrl/520111_BRSR_WebXMLFile_20260714_111247993.xml" TargetMode="External"/><Relationship Id="rId5187" Type="http://schemas.openxmlformats.org/officeDocument/2006/relationships/hyperlink" Target="https://nsearchives.nseindia.com/corporate/xbrl/520111_BRSR_WebXMLFile_20260714_111247993.xml" TargetMode="External"/><Relationship Id="rId5188" Type="http://schemas.openxmlformats.org/officeDocument/2006/relationships/hyperlink" Target="https://nsearchives.nseindia.com/corporate/xbrl/INTEGRATED_FILING_BANKING_1658936_25042026034813_WEB.xml" TargetMode="External"/><Relationship Id="rId5189" Type="http://schemas.openxmlformats.org/officeDocument/2006/relationships/hyperlink" Target="https://nsearchives.nseindia.com/corporate/xbrl/BRSR_14160_WebXMLFile_20260807_180700626.xml" TargetMode="External"/><Relationship Id="rId5190" Type="http://schemas.openxmlformats.org/officeDocument/2006/relationships/hyperlink" Target="https://nsearchives.nseindia.com/corporate/xbrl/BRSR_14160_WebXMLFile_20260807_180700626.xml" TargetMode="External"/><Relationship Id="rId5191" Type="http://schemas.openxmlformats.org/officeDocument/2006/relationships/hyperlink" Target="https://nsearchives.nseindia.com/corporate/xbrl/INTEGRATED_FILING_BANKING_1658936_25042026034813_WEB.xml" TargetMode="External"/><Relationship Id="rId5192" Type="http://schemas.openxmlformats.org/officeDocument/2006/relationships/hyperlink" Target="https://nsearchives.nseindia.com/corporate/xbrl/BRSR_14160_WebXMLFile_20260807_180700626.xml" TargetMode="External"/><Relationship Id="rId5193" Type="http://schemas.openxmlformats.org/officeDocument/2006/relationships/hyperlink" Target="https://nsearchives.nseindia.com/corporate/xbrl/INTEGRATED_FILING_BANKING_1658936_25042026034813_WEB.xml" TargetMode="External"/><Relationship Id="rId5194" Type="http://schemas.openxmlformats.org/officeDocument/2006/relationships/hyperlink" Target="https://nsearchives.nseindia.com/corporate/xbrl/BRSR_14160_WebXMLFile_20260807_180700626.xml" TargetMode="External"/><Relationship Id="rId5195" Type="http://schemas.openxmlformats.org/officeDocument/2006/relationships/hyperlink" Target="https://nsearchives.nseindia.com/corporate/BRSR_540065_07082026180644.pdf" TargetMode="External"/><Relationship Id="rId5196" Type="http://schemas.openxmlformats.org/officeDocument/2006/relationships/hyperlink" Target="https://nsearchives.nseindia.com/corporate/BRSR_540065_07082026180644.pdf" TargetMode="External"/><Relationship Id="rId5197" Type="http://schemas.openxmlformats.org/officeDocument/2006/relationships/hyperlink" Target="https://nsearchives.nseindia.com/corporate/xbrl/BRSR_14160_WebXMLFile_20260807_180700626.xml" TargetMode="External"/><Relationship Id="rId5198" Type="http://schemas.openxmlformats.org/officeDocument/2006/relationships/hyperlink" Target="https://nsearchives.nseindia.com/corporate/xbrl/BRSR_14160_WebXMLFile_20260807_180700626.xml" TargetMode="External"/><Relationship Id="rId5199" Type="http://schemas.openxmlformats.org/officeDocument/2006/relationships/hyperlink" Target="https://nsearchives.nseindia.com/corporate/xbrl/BRSR_14160_WebXMLFile_20260807_180700626.xml" TargetMode="External"/><Relationship Id="rId5200" Type="http://schemas.openxmlformats.org/officeDocument/2006/relationships/hyperlink" Target="https://nsearchives.nseindia.com/corporate/xbrl/BRSR_14160_WebXMLFile_20260807_180700626.xml" TargetMode="External"/><Relationship Id="rId5201" Type="http://schemas.openxmlformats.org/officeDocument/2006/relationships/hyperlink" Target="https://nsearchives.nseindia.com/corporate/xbrl/BRSR_14160_WebXMLFile_20260807_180700626.xml" TargetMode="External"/><Relationship Id="rId5202" Type="http://schemas.openxmlformats.org/officeDocument/2006/relationships/hyperlink" Target="https://nsearchives.nseindia.com/corporate/xbrl/INTEGRATED_FILING_NBFC_INDAS_1660615_28042026082041_WEB.xml" TargetMode="External"/><Relationship Id="rId5203" Type="http://schemas.openxmlformats.org/officeDocument/2006/relationships/hyperlink" Target="https://nsearchives.nseindia.com/corporate/xbrl/BRSR_532955_3072026211841_BRSR_WebXMLFile_20260730_211901036.xml" TargetMode="External"/><Relationship Id="rId5204" Type="http://schemas.openxmlformats.org/officeDocument/2006/relationships/hyperlink" Target="https://nsearchives.nseindia.com/corporate/xbrl/BRSR_532955_3072026211841_BRSR_WebXMLFile_20260730_211901036.xml" TargetMode="External"/><Relationship Id="rId5205" Type="http://schemas.openxmlformats.org/officeDocument/2006/relationships/hyperlink" Target="https://nsearchives.nseindia.com/corporate/xbrl/INTEGRATED_FILING_NBFC_INDAS_1660615_28042026082041_WEB.xml" TargetMode="External"/><Relationship Id="rId5206" Type="http://schemas.openxmlformats.org/officeDocument/2006/relationships/hyperlink" Target="https://nsearchives.nseindia.com/corporate/xbrl/BRSR_532955_3072026211841_BRSR_WebXMLFile_20260730_211901036.xml" TargetMode="External"/><Relationship Id="rId5207" Type="http://schemas.openxmlformats.org/officeDocument/2006/relationships/hyperlink" Target="https://nsearchives.nseindia.com/corporate/xbrl/INTEGRATED_FILING_NBFC_INDAS_1660615_28042026082041_WEB.xml" TargetMode="External"/><Relationship Id="rId5208" Type="http://schemas.openxmlformats.org/officeDocument/2006/relationships/hyperlink" Target="https://nsearchives.nseindia.com/corporate/xbrl/BRSR_532955_3072026211841_BRSR_WebXMLFile_20260730_211901036.xml" TargetMode="External"/><Relationship Id="rId5209" Type="http://schemas.openxmlformats.org/officeDocument/2006/relationships/hyperlink" Target="https://nsearchives.nseindia.com/corporate/BRSR_532955_30072026211841.pdf" TargetMode="External"/><Relationship Id="rId5210" Type="http://schemas.openxmlformats.org/officeDocument/2006/relationships/hyperlink" Target="https://nsearchives.nseindia.com/corporate/BRSR_532955_30072026211841.pdf" TargetMode="External"/><Relationship Id="rId5211" Type="http://schemas.openxmlformats.org/officeDocument/2006/relationships/hyperlink" Target="https://nsearchives.nseindia.com/corporate/BRSR_532955_30072026211841.pdf" TargetMode="External"/><Relationship Id="rId5212" Type="http://schemas.openxmlformats.org/officeDocument/2006/relationships/hyperlink" Target="https://nsearchives.nseindia.com/corporate/xbrl/BRSR_532955_3072026211841_BRSR_WebXMLFile_20260730_211901036.xml" TargetMode="External"/><Relationship Id="rId5213" Type="http://schemas.openxmlformats.org/officeDocument/2006/relationships/hyperlink" Target="https://nsearchives.nseindia.com/corporate/xbrl/BRSR_532955_3072026211841_BRSR_WebXMLFile_20260730_211901036.xml" TargetMode="External"/><Relationship Id="rId5214" Type="http://schemas.openxmlformats.org/officeDocument/2006/relationships/hyperlink" Target="https://nsearchives.nseindia.com/corporate/xbrl/BRSR_532955_3072026211841_BRSR_WebXMLFile_20260730_211901036.xml" TargetMode="External"/><Relationship Id="rId5215" Type="http://schemas.openxmlformats.org/officeDocument/2006/relationships/hyperlink" Target="https://nsearchives.nseindia.com/corporate/xbrl/BRSR_532955_3072026211841_BRSR_WebXMLFile_20260730_211901036.xml" TargetMode="External"/><Relationship Id="rId5216" Type="http://schemas.openxmlformats.org/officeDocument/2006/relationships/hyperlink" Target="https://nsearchives.nseindia.com/corporate/xbrl/INTEGRATED_FILING_INDAS_1666737_13052026091725_WEB.xml" TargetMode="External"/><Relationship Id="rId5217" Type="http://schemas.openxmlformats.org/officeDocument/2006/relationships/hyperlink" Target="https://nsearchives.nseindia.com/corporate/Abhinandhanan_07072026170245_Redington_BRSR_FY26_07_07_26_SD.pdf" TargetMode="External"/><Relationship Id="rId5218" Type="http://schemas.openxmlformats.org/officeDocument/2006/relationships/hyperlink" Target="https://nsearchives.nseindia.com/corporate/Abhinandhanan_07072026170245_Redington_BRSR_FY26_07_07_26_SD.pdf" TargetMode="External"/><Relationship Id="rId5219" Type="http://schemas.openxmlformats.org/officeDocument/2006/relationships/hyperlink" Target="https://nsearchives.nseindia.com/corporate/xbrl/INTEGRATED_FILING_INDAS_1666737_13052026091725_WEB.xml" TargetMode="External"/><Relationship Id="rId5220" Type="http://schemas.openxmlformats.org/officeDocument/2006/relationships/hyperlink" Target="https://nsearchives.nseindia.com/corporate/xbrl/BRSRRR_BRSR_WebXMLFile_20260707_170259740.xml" TargetMode="External"/><Relationship Id="rId5221" Type="http://schemas.openxmlformats.org/officeDocument/2006/relationships/hyperlink" Target="https://nsearchives.nseindia.com/corporate/xbrl/INTEGRATED_FILING_INDAS_1666737_13052026091725_WEB.xml" TargetMode="External"/><Relationship Id="rId5222" Type="http://schemas.openxmlformats.org/officeDocument/2006/relationships/hyperlink" Target="https://nsearchives.nseindia.com/corporate/Abhinandhanan_07072026170245_Redington_BRSR_FY26_07_07_26_SD.pdf" TargetMode="External"/><Relationship Id="rId5223" Type="http://schemas.openxmlformats.org/officeDocument/2006/relationships/hyperlink" Target="https://nsearchives.nseindia.com/corporate/Abhinandhanan_07072026170245_Redington_BRSR_FY26_07_07_26_SD.pdf" TargetMode="External"/><Relationship Id="rId5224" Type="http://schemas.openxmlformats.org/officeDocument/2006/relationships/hyperlink" Target="https://nsearchives.nseindia.com/corporate/Abhinandhanan_07072026170245_Redington_BRSR_FY26_07_07_26_SD.pdf" TargetMode="External"/><Relationship Id="rId5225" Type="http://schemas.openxmlformats.org/officeDocument/2006/relationships/hyperlink" Target="https://nsearchives.nseindia.com/corporate/xbrl/BRSRRR_BRSR_WebXMLFile_20260707_170259740.xml" TargetMode="External"/><Relationship Id="rId5226" Type="http://schemas.openxmlformats.org/officeDocument/2006/relationships/hyperlink" Target="https://nsearchives.nseindia.com/corporate/xbrl/BRSRRR_BRSR_WebXMLFile_20260707_170259740.xml" TargetMode="External"/><Relationship Id="rId5227" Type="http://schemas.openxmlformats.org/officeDocument/2006/relationships/hyperlink" Target="https://nsearchives.nseindia.com/corporate/xbrl/BRSRRR_BRSR_WebXMLFile_20260707_170259740.xml" TargetMode="External"/><Relationship Id="rId5228" Type="http://schemas.openxmlformats.org/officeDocument/2006/relationships/hyperlink" Target="https://nsearchives.nseindia.com/corporate/xbrl/BRSRRR_BRSR_WebXMLFile_20260707_170259740.xml" TargetMode="External"/><Relationship Id="rId5229" Type="http://schemas.openxmlformats.org/officeDocument/2006/relationships/hyperlink" Target="https://nsearchives.nseindia.com/corporate/xbrl/BRSRRR_BRSR_WebXMLFile_20260707_170259740.xml" TargetMode="External"/><Relationship Id="rId5230" Type="http://schemas.openxmlformats.org/officeDocument/2006/relationships/hyperlink" Target="https://nsearchives.nseindia.com/corporate/xbrl/INTEGRATED_FILING_INDAS_1658775_24042026105650_WEB.xml" TargetMode="External"/><Relationship Id="rId5231" Type="http://schemas.openxmlformats.org/officeDocument/2006/relationships/hyperlink" Target="https://www.ril.com/sites/default/files/reports/BRSR202526.pdf" TargetMode="External"/><Relationship Id="rId5232" Type="http://schemas.openxmlformats.org/officeDocument/2006/relationships/hyperlink" Target="https://www.ril.com/sites/default/files/reports/BRSR202526.pdf" TargetMode="External"/><Relationship Id="rId5233" Type="http://schemas.openxmlformats.org/officeDocument/2006/relationships/hyperlink" Target="https://nsearchives.nseindia.com/corporate/xbrl/INTEGRATED_FILING_INDAS_1658775_24042026105650_WEB.xml" TargetMode="External"/><Relationship Id="rId5234" Type="http://schemas.openxmlformats.org/officeDocument/2006/relationships/hyperlink" Target="https://nsearchives.nseindia.com/corporate/xbrl/BRSR_500325_285202614409_BRSR_WebXMLFile_20260606_021004400.xml" TargetMode="External"/><Relationship Id="rId5235" Type="http://schemas.openxmlformats.org/officeDocument/2006/relationships/hyperlink" Target="https://nsearchives.nseindia.com/corporate/xbrl/AR_XBRL_RELIANCE_16072026204718.xml" TargetMode="External"/><Relationship Id="rId5236" Type="http://schemas.openxmlformats.org/officeDocument/2006/relationships/hyperlink" Target="https://www.ril.com/sites/default/files/reports/BRSR202526.pdf" TargetMode="External"/><Relationship Id="rId5237" Type="http://schemas.openxmlformats.org/officeDocument/2006/relationships/hyperlink" Target="https://www.ril.com/sites/default/files/reports/BRSR202526.pdf" TargetMode="External"/><Relationship Id="rId5238" Type="http://schemas.openxmlformats.org/officeDocument/2006/relationships/hyperlink" Target="https://www.ril.com/sites/default/files/reports/BRSR202526.pdf" TargetMode="External"/><Relationship Id="rId5239" Type="http://schemas.openxmlformats.org/officeDocument/2006/relationships/hyperlink" Target="https://nsearchives.nseindia.com/corporate/xbrl/BRSR_500325_285202614409_BRSR_WebXMLFile_20260606_021004400.xml" TargetMode="External"/><Relationship Id="rId5240" Type="http://schemas.openxmlformats.org/officeDocument/2006/relationships/hyperlink" Target="https://nsearchives.nseindia.com/corporate/xbrl/BRSR_500325_285202614409_BRSR_WebXMLFile_20260606_021004400.xml" TargetMode="External"/><Relationship Id="rId5241" Type="http://schemas.openxmlformats.org/officeDocument/2006/relationships/hyperlink" Target="https://nsearchives.nseindia.com/corporate/xbrl/BRSR_500325_285202614409_BRSR_WebXMLFile_20260606_021004400.xml" TargetMode="External"/><Relationship Id="rId5242" Type="http://schemas.openxmlformats.org/officeDocument/2006/relationships/hyperlink" Target="https://www.ril.com/sites/default/files/reports/BRSR202526.pdf" TargetMode="External"/><Relationship Id="rId5243" Type="http://schemas.openxmlformats.org/officeDocument/2006/relationships/hyperlink" Target="https://www.ril.com/sites/default/files/reports/BRSR202526.pdf" TargetMode="External"/><Relationship Id="rId5244" Type="http://schemas.openxmlformats.org/officeDocument/2006/relationships/hyperlink" Target="https://nsearchives.nseindia.com/corporate/xbrl/INTEGRATED_FILING_INDAS_1671043_21052026101743_WEB.xml" TargetMode="External"/><Relationship Id="rId5245" Type="http://schemas.openxmlformats.org/officeDocument/2006/relationships/hyperlink" Target="https://nsearchives.nseindia.com/corporate/xbrl/BRSR2026_BRSR_WebXMLFile_20260723_224228433.xml" TargetMode="External"/><Relationship Id="rId5246" Type="http://schemas.openxmlformats.org/officeDocument/2006/relationships/hyperlink" Target="https://nsearchives.nseindia.com/corporate/xbrl/BRSR2026_BRSR_WebXMLFile_20260723_224228433.xml" TargetMode="External"/><Relationship Id="rId5247" Type="http://schemas.openxmlformats.org/officeDocument/2006/relationships/hyperlink" Target="https://nsearchives.nseindia.com/corporate/xbrl/INTEGRATED_FILING_INDAS_1671043_21052026101743_WEB.xml" TargetMode="External"/><Relationship Id="rId5248" Type="http://schemas.openxmlformats.org/officeDocument/2006/relationships/hyperlink" Target="https://nsearchives.nseindia.com/corporate/xbrl/BRSR2026_BRSR_WebXMLFile_20260723_224228433.xml" TargetMode="External"/><Relationship Id="rId5249" Type="http://schemas.openxmlformats.org/officeDocument/2006/relationships/hyperlink" Target="https://nsearchives.nseindia.com/corporate/xbrl/AR_XBRL_RPOWER_11092026172711.xml" TargetMode="External"/><Relationship Id="rId5250" Type="http://schemas.openxmlformats.org/officeDocument/2006/relationships/hyperlink" Target="https://nsearchives.nseindia.com/corporate/xbrl/BRSR2026_BRSR_WebXMLFile_20260723_224228433.xml" TargetMode="External"/><Relationship Id="rId5251" Type="http://schemas.openxmlformats.org/officeDocument/2006/relationships/hyperlink" Target="https://nsearchives.nseindia.com/corporate/xbrl/BRSR2026_BRSR_WebXMLFile_20260723_224228433.xml" TargetMode="External"/><Relationship Id="rId5252" Type="http://schemas.openxmlformats.org/officeDocument/2006/relationships/hyperlink" Target="https://nsearchives.nseindia.com/corporate/xbrl/BRSR2026_BRSR_WebXMLFile_20260723_224228433.xml" TargetMode="External"/><Relationship Id="rId5253" Type="http://schemas.openxmlformats.org/officeDocument/2006/relationships/hyperlink" Target="https://nsearchives.nseindia.com/corporate/xbrl/BRSR2026_BRSR_WebXMLFile_20260723_224228433.xml" TargetMode="External"/><Relationship Id="rId5254" Type="http://schemas.openxmlformats.org/officeDocument/2006/relationships/hyperlink" Target="https://nsearchives.nseindia.com/corporate/xbrl/BRSR2026_BRSR_WebXMLFile_20260723_224228433.xml" TargetMode="External"/><Relationship Id="rId5255" Type="http://schemas.openxmlformats.org/officeDocument/2006/relationships/hyperlink" Target="https://nsearchives.nseindia.com/corporate/xbrl/BRSR2026_BRSR_WebXMLFile_20260723_224228433.xml" TargetMode="External"/><Relationship Id="rId5256" Type="http://schemas.openxmlformats.org/officeDocument/2006/relationships/hyperlink" Target="https://nsearchives.nseindia.com/corporate/xbrl/BRSR2026_BRSR_WebXMLFile_20260723_224228433.xml" TargetMode="External"/><Relationship Id="rId5257" Type="http://schemas.openxmlformats.org/officeDocument/2006/relationships/hyperlink" Target="https://nsearchives.nseindia.com/corporate/xbrl/BRSR2026_BRSR_WebXMLFile_20260723_224228433.xml" TargetMode="External"/><Relationship Id="rId5258" Type="http://schemas.openxmlformats.org/officeDocument/2006/relationships/hyperlink" Target="https://nsearchives.nseindia.com/corporate/xbrl/INTEGRATED_FILING_INDAS_1662725_30042026111406_WEB.xml" TargetMode="External"/><Relationship Id="rId5259" Type="http://schemas.openxmlformats.org/officeDocument/2006/relationships/hyperlink" Target="https://nsearchives.nseindia.com/corporate/xbrl/BRSR_543981_1962026153938_BRSR_WebXMLFile_20260619_153950854.xml" TargetMode="External"/><Relationship Id="rId5260" Type="http://schemas.openxmlformats.org/officeDocument/2006/relationships/hyperlink" Target="https://nsearchives.nseindia.com/corporate/xbrl/BRSR_543981_1962026153938_BRSR_WebXMLFile_20260619_153950854.xml" TargetMode="External"/><Relationship Id="rId5261" Type="http://schemas.openxmlformats.org/officeDocument/2006/relationships/hyperlink" Target="https://nsearchives.nseindia.com/corporate/xbrl/INTEGRATED_FILING_INDAS_1662725_30042026111406_WEB.xml" TargetMode="External"/><Relationship Id="rId5262" Type="http://schemas.openxmlformats.org/officeDocument/2006/relationships/hyperlink" Target="https://nsearchives.nseindia.com/corporate/xbrl/BRSR_543981_1962026153938_BRSR_WebXMLFile_20260619_153950854.xml" TargetMode="External"/><Relationship Id="rId5263" Type="http://schemas.openxmlformats.org/officeDocument/2006/relationships/hyperlink" Target="https://nsearchives.nseindia.com/corporate/xbrl/AR_XBRL_RRKABEL_13082026115758.xml" TargetMode="External"/><Relationship Id="rId5264" Type="http://schemas.openxmlformats.org/officeDocument/2006/relationships/hyperlink" Target="https://nsearchives.nseindia.com/corporate/xbrl/BRSR_543981_1962026153938_BRSR_WebXMLFile_20260619_153950854.xml" TargetMode="External"/><Relationship Id="rId5265" Type="http://schemas.openxmlformats.org/officeDocument/2006/relationships/hyperlink" Target="https://nsearchives.nseindia.com/corporate/xbrl/BRSR_543981_1962026153938_BRSR_WebXMLFile_20260619_153950854.xml" TargetMode="External"/><Relationship Id="rId5266" Type="http://schemas.openxmlformats.org/officeDocument/2006/relationships/hyperlink" Target="https://nsearchives.nseindia.com/corporate/xbrl/BRSR_543981_1962026153938_BRSR_WebXMLFile_20260619_153950854.xml" TargetMode="External"/><Relationship Id="rId5267" Type="http://schemas.openxmlformats.org/officeDocument/2006/relationships/hyperlink" Target="https://nsearchives.nseindia.com/corporate/xbrl/BRSR_543981_1962026153938_BRSR_WebXMLFile_20260619_153950854.xml" TargetMode="External"/><Relationship Id="rId5268" Type="http://schemas.openxmlformats.org/officeDocument/2006/relationships/hyperlink" Target="https://nsearchives.nseindia.com/corporate/xbrl/BRSR_543981_1962026153938_BRSR_WebXMLFile_20260619_153950854.xml" TargetMode="External"/><Relationship Id="rId5269" Type="http://schemas.openxmlformats.org/officeDocument/2006/relationships/hyperlink" Target="https://nsearchives.nseindia.com/corporate/xbrl/BRSR_543981_1962026153938_BRSR_WebXMLFile_20260619_153950854.xml" TargetMode="External"/><Relationship Id="rId5270" Type="http://schemas.openxmlformats.org/officeDocument/2006/relationships/hyperlink" Target="https://nsearchives.nseindia.com/corporate/xbrl/BRSR_543981_1962026153938_BRSR_WebXMLFile_20260619_153950854.xml" TargetMode="External"/><Relationship Id="rId5271" Type="http://schemas.openxmlformats.org/officeDocument/2006/relationships/hyperlink" Target="https://nsearchives.nseindia.com/corporate/xbrl/BRSR_543981_1962026153938_BRSR_WebXMLFile_20260619_153950854.xml" TargetMode="External"/><Relationship Id="rId5272" Type="http://schemas.openxmlformats.org/officeDocument/2006/relationships/hyperlink" Target="https://nsearchives.nseindia.com/corporate/xbrl/INTEGRATED_FILING_INDAS_1676512_29052026073525_WEB.xml" TargetMode="External"/><Relationship Id="rId5273" Type="http://schemas.openxmlformats.org/officeDocument/2006/relationships/hyperlink" Target="https://nsearchives.nseindia.com/corporate/xbrl/BRSR_24193_WebXMLFile_20260803_215454077.xml" TargetMode="External"/><Relationship Id="rId5274" Type="http://schemas.openxmlformats.org/officeDocument/2006/relationships/hyperlink" Target="https://nsearchives.nseindia.com/corporate/xbrl/BRSR_24193_WebXMLFile_20260803_215454077.xml" TargetMode="External"/><Relationship Id="rId5275" Type="http://schemas.openxmlformats.org/officeDocument/2006/relationships/hyperlink" Target="https://nsearchives.nseindia.com/corporate/xbrl/INTEGRATED_FILING_INDAS_1676512_29052026073525_WEB.xml" TargetMode="External"/><Relationship Id="rId5276" Type="http://schemas.openxmlformats.org/officeDocument/2006/relationships/hyperlink" Target="https://nsearchives.nseindia.com/corporate/xbrl/BRSR_24193_WebXMLFile_20260803_215454077.xml" TargetMode="External"/><Relationship Id="rId5277" Type="http://schemas.openxmlformats.org/officeDocument/2006/relationships/hyperlink" Target="https://nsearchives.nseindia.com/corporate/xbrl/AR_XBRL_RUBICON_24092026202240.xml" TargetMode="External"/><Relationship Id="rId5278" Type="http://schemas.openxmlformats.org/officeDocument/2006/relationships/hyperlink" Target="https://nsearchives.nseindia.com/corporate/xbrl/BRSR_24193_WebXMLFile_20260803_215454077.xml" TargetMode="External"/><Relationship Id="rId5279" Type="http://schemas.openxmlformats.org/officeDocument/2006/relationships/hyperlink" Target="https://nsearchives.nseindia.com/corporate/xbrl/BRSR_24193_WebXMLFile_20260803_215454077.xml" TargetMode="External"/><Relationship Id="rId5280" Type="http://schemas.openxmlformats.org/officeDocument/2006/relationships/hyperlink" Target="https://nsearchives.nseindia.com/corporate/xbrl/BRSR_24193_WebXMLFile_20260803_215454077.xml" TargetMode="External"/><Relationship Id="rId5281" Type="http://schemas.openxmlformats.org/officeDocument/2006/relationships/hyperlink" Target="https://nsearchives.nseindia.com/corporate/xbrl/BRSR_24193_WebXMLFile_20260803_215454077.xml" TargetMode="External"/><Relationship Id="rId5282" Type="http://schemas.openxmlformats.org/officeDocument/2006/relationships/hyperlink" Target="https://nsearchives.nseindia.com/corporate/xbrl/BRSR_24193_WebXMLFile_20260803_215454077.xml" TargetMode="External"/><Relationship Id="rId5283" Type="http://schemas.openxmlformats.org/officeDocument/2006/relationships/hyperlink" Target="https://nsearchives.nseindia.com/corporate/xbrl/BRSR_24193_WebXMLFile_20260803_215454077.xml" TargetMode="External"/><Relationship Id="rId5284" Type="http://schemas.openxmlformats.org/officeDocument/2006/relationships/hyperlink" Target="https://nsearchives.nseindia.com/corporate/xbrl/BRSR_24193_WebXMLFile_20260803_215454077.xml" TargetMode="External"/><Relationship Id="rId5285" Type="http://schemas.openxmlformats.org/officeDocument/2006/relationships/hyperlink" Target="https://nsearchives.nseindia.com/corporate/xbrl/BRSR_24193_WebXMLFile_20260803_215454077.xml" TargetMode="External"/><Relationship Id="rId5286" Type="http://schemas.openxmlformats.org/officeDocument/2006/relationships/hyperlink" Target="https://nsearchives.nseindia.com/corporate/xbrl/INTEGRATED_FILING_INDAS_1672735_25052026084447_WEB.xml" TargetMode="External"/><Relationship Id="rId5287" Type="http://schemas.openxmlformats.org/officeDocument/2006/relationships/hyperlink" Target="https://nsearchives.nseindia.com/corporate/xbrl/BRSR_17412_WebXMLFile_20260801_165641329.xml" TargetMode="External"/><Relationship Id="rId5288" Type="http://schemas.openxmlformats.org/officeDocument/2006/relationships/hyperlink" Target="https://nsearchives.nseindia.com/corporate/xbrl/BRSR_17412_WebXMLFile_20260801_165641329.xml" TargetMode="External"/><Relationship Id="rId5289" Type="http://schemas.openxmlformats.org/officeDocument/2006/relationships/hyperlink" Target="https://nsearchives.nseindia.com/corporate/xbrl/INTEGRATED_FILING_INDAS_1672735_25052026084447_WEB.xml" TargetMode="External"/><Relationship Id="rId5290" Type="http://schemas.openxmlformats.org/officeDocument/2006/relationships/hyperlink" Target="https://nsearchives.nseindia.com/corporate/xbrl/BRSR_17412_WebXMLFile_20260801_165641329.xml" TargetMode="External"/><Relationship Id="rId5291" Type="http://schemas.openxmlformats.org/officeDocument/2006/relationships/hyperlink" Target="https://nsearchives.nseindia.com/corporate/xbrl/AR_XBRL_RVNL_23092026181938.xml" TargetMode="External"/><Relationship Id="rId5292" Type="http://schemas.openxmlformats.org/officeDocument/2006/relationships/hyperlink" Target="https://nsearchives.nseindia.com/corporate/xbrl/BRSR_17412_WebXMLFile_20260801_165641329.xml" TargetMode="External"/><Relationship Id="rId5293" Type="http://schemas.openxmlformats.org/officeDocument/2006/relationships/hyperlink" Target="https://nsearchives.nseindia.com/corporate/RVNL_01082026165629_BRSRreport.pdf" TargetMode="External"/><Relationship Id="rId5294" Type="http://schemas.openxmlformats.org/officeDocument/2006/relationships/hyperlink" Target="https://nsearchives.nseindia.com/corporate/RVNL_01082026165629_BRSRreport.pdf" TargetMode="External"/><Relationship Id="rId5295" Type="http://schemas.openxmlformats.org/officeDocument/2006/relationships/hyperlink" Target="https://nsearchives.nseindia.com/corporate/xbrl/BRSR_17412_WebXMLFile_20260801_165641329.xml" TargetMode="External"/><Relationship Id="rId5296" Type="http://schemas.openxmlformats.org/officeDocument/2006/relationships/hyperlink" Target="https://nsearchives.nseindia.com/corporate/xbrl/BRSR_17412_WebXMLFile_20260801_165641329.xml" TargetMode="External"/><Relationship Id="rId5297" Type="http://schemas.openxmlformats.org/officeDocument/2006/relationships/hyperlink" Target="https://nsearchives.nseindia.com/corporate/xbrl/BRSR_17412_WebXMLFile_20260801_165641329.xml" TargetMode="External"/><Relationship Id="rId5298" Type="http://schemas.openxmlformats.org/officeDocument/2006/relationships/hyperlink" Target="https://nsearchives.nseindia.com/corporate/xbrl/BRSR_17412_WebXMLFile_20260801_165641329.xml" TargetMode="External"/><Relationship Id="rId5299" Type="http://schemas.openxmlformats.org/officeDocument/2006/relationships/hyperlink" Target="https://nsearchives.nseindia.com/corporate/xbrl/BRSR_17412_WebXMLFile_20260801_165641329.xml" TargetMode="External"/><Relationship Id="rId5300" Type="http://schemas.openxmlformats.org/officeDocument/2006/relationships/hyperlink" Target="https://nsearchives.nseindia.com/corporate/xbrl/INTEGRATED_FILING_INDAS_1667977_15052026074108_WEB.xml" TargetMode="External"/><Relationship Id="rId5301" Type="http://schemas.openxmlformats.org/officeDocument/2006/relationships/hyperlink" Target="https://nsearchives.nseindia.com/annual_reports/AR_30999_SAIL_2025_2026_A_11180123_01092026165801.pdf" TargetMode="External"/><Relationship Id="rId5302" Type="http://schemas.openxmlformats.org/officeDocument/2006/relationships/hyperlink" Target="https://nsearchives.nseindia.com/annual_reports/AR_30999_SAIL_2025_2026_A_11180123_01092026165801.pdf" TargetMode="External"/><Relationship Id="rId5303" Type="http://schemas.openxmlformats.org/officeDocument/2006/relationships/hyperlink" Target="https://nsearchives.nseindia.com/corporate/xbrl/INTEGRATED_FILING_INDAS_1667977_15052026074108_WEB.xml" TargetMode="External"/><Relationship Id="rId5304" Type="http://schemas.openxmlformats.org/officeDocument/2006/relationships/hyperlink" Target="https://nsearchives.nseindia.com/corporate/xbrl/BRSR_746_WebXMLFile_20260901_170230457.xml" TargetMode="External"/><Relationship Id="rId5305" Type="http://schemas.openxmlformats.org/officeDocument/2006/relationships/hyperlink" Target="https://nsearchives.nseindia.com/corporate/xbrl/INTEGRATED_FILING_INDAS_1667977_15052026074108_WEB.xml" TargetMode="External"/><Relationship Id="rId5306" Type="http://schemas.openxmlformats.org/officeDocument/2006/relationships/hyperlink" Target="https://nsearchives.nseindia.com/annual_reports/AR_30999_SAIL_2025_2026_A_11180123_01092026165801.pdf" TargetMode="External"/><Relationship Id="rId5307" Type="http://schemas.openxmlformats.org/officeDocument/2006/relationships/hyperlink" Target="https://nsearchives.nseindia.com/corporate/xbrl/BRSR_746_WebXMLFile_20260901_170230457.xml" TargetMode="External"/><Relationship Id="rId5308" Type="http://schemas.openxmlformats.org/officeDocument/2006/relationships/hyperlink" Target="https://nsearchives.nseindia.com/corporate/xbrl/BRSR_746_WebXMLFile_20260901_170230457.xml" TargetMode="External"/><Relationship Id="rId5309" Type="http://schemas.openxmlformats.org/officeDocument/2006/relationships/hyperlink" Target="https://nsearchives.nseindia.com/corporate/xbrl/BRSR_746_WebXMLFile_20260901_170230457.xml" TargetMode="External"/><Relationship Id="rId5310" Type="http://schemas.openxmlformats.org/officeDocument/2006/relationships/hyperlink" Target="https://nsearchives.nseindia.com/corporate/xbrl/BRSR_746_WebXMLFile_20260901_170230457.xml" TargetMode="External"/><Relationship Id="rId5311" Type="http://schemas.openxmlformats.org/officeDocument/2006/relationships/hyperlink" Target="https://nsearchives.nseindia.com/corporate/xbrl/BRSR_746_WebXMLFile_20260901_170230457.xml" TargetMode="External"/><Relationship Id="rId5312" Type="http://schemas.openxmlformats.org/officeDocument/2006/relationships/hyperlink" Target="https://nsearchives.nseindia.com/corporate/xbrl/BRSR_746_WebXMLFile_20260901_170230457.xml" TargetMode="External"/><Relationship Id="rId5313" Type="http://schemas.openxmlformats.org/officeDocument/2006/relationships/hyperlink" Target="https://nsearchives.nseindia.com/corporate/xbrl/BRSR_746_WebXMLFile_20260901_170230457.xml" TargetMode="External"/><Relationship Id="rId5314" Type="http://schemas.openxmlformats.org/officeDocument/2006/relationships/hyperlink" Target="https://nsearchives.nseindia.com/corporate/xbrl/INTEGRATED_FILING_INDAS_1667460_14052026111743_WEB.xml" TargetMode="External"/><Relationship Id="rId5315" Type="http://schemas.openxmlformats.org/officeDocument/2006/relationships/hyperlink" Target="https://nsearchives.nseindia.com/corporate/xbrl/BRSR_24081_WebXMLFile_20260825_191855194.xml" TargetMode="External"/><Relationship Id="rId5316" Type="http://schemas.openxmlformats.org/officeDocument/2006/relationships/hyperlink" Target="https://nsearchives.nseindia.com/corporate/xbrl/BRSR_24081_WebXMLFile_20260825_191855194.xml" TargetMode="External"/><Relationship Id="rId5317" Type="http://schemas.openxmlformats.org/officeDocument/2006/relationships/hyperlink" Target="https://nsearchives.nseindia.com/corporate/xbrl/INTEGRATED_FILING_INDAS_1667460_14052026111743_WEB.xml" TargetMode="External"/><Relationship Id="rId5318" Type="http://schemas.openxmlformats.org/officeDocument/2006/relationships/hyperlink" Target="https://nsearchives.nseindia.com/corporate/xbrl/BRSR_24081_WebXMLFile_20260825_191855194.xml" TargetMode="External"/><Relationship Id="rId5319" Type="http://schemas.openxmlformats.org/officeDocument/2006/relationships/hyperlink" Target="https://nsearchives.nseindia.com/corporate/xbrl/AR_XBRL_SAILIFE_15102026145745.xml" TargetMode="External"/><Relationship Id="rId5320" Type="http://schemas.openxmlformats.org/officeDocument/2006/relationships/hyperlink" Target="https://nsearchives.nseindia.com/corporate/xbrl/BRSR_24081_WebXMLFile_20260825_191855194.xml" TargetMode="External"/><Relationship Id="rId5321" Type="http://schemas.openxmlformats.org/officeDocument/2006/relationships/hyperlink" Target="https://nsearchives.nseindia.com/corporate/xbrl/BRSR_24081_WebXMLFile_20260825_191855194.xml" TargetMode="External"/><Relationship Id="rId5322" Type="http://schemas.openxmlformats.org/officeDocument/2006/relationships/hyperlink" Target="https://nsearchives.nseindia.com/corporate/xbrl/BRSR_24081_WebXMLFile_20260825_191855194.xml" TargetMode="External"/><Relationship Id="rId5323" Type="http://schemas.openxmlformats.org/officeDocument/2006/relationships/hyperlink" Target="https://nsearchives.nseindia.com/corporate/xbrl/BRSR_24081_WebXMLFile_20260825_191855194.xml" TargetMode="External"/><Relationship Id="rId5324" Type="http://schemas.openxmlformats.org/officeDocument/2006/relationships/hyperlink" Target="https://nsearchives.nseindia.com/corporate/xbrl/BRSR_24081_WebXMLFile_20260825_191855194.xml" TargetMode="External"/><Relationship Id="rId5325" Type="http://schemas.openxmlformats.org/officeDocument/2006/relationships/hyperlink" Target="https://nsearchives.nseindia.com/corporate/xbrl/BRSR_24081_WebXMLFile_20260825_191855194.xml" TargetMode="External"/><Relationship Id="rId5326" Type="http://schemas.openxmlformats.org/officeDocument/2006/relationships/hyperlink" Target="https://nsearchives.nseindia.com/corporate/xbrl/BRSR_24081_WebXMLFile_20260825_191855194.xml" TargetMode="External"/><Relationship Id="rId5327" Type="http://schemas.openxmlformats.org/officeDocument/2006/relationships/hyperlink" Target="https://nsearchives.nseindia.com/corporate/xbrl/BRSR_24081_WebXMLFile_20260825_191855194.xml" TargetMode="External"/><Relationship Id="rId5328" Type="http://schemas.openxmlformats.org/officeDocument/2006/relationships/hyperlink" Target="https://nsearchives.nseindia.com/corporate/xbrl/INTEGRATED_FILING_NBFC_INDAS_1670266_20052026085526_WEB.xml" TargetMode="External"/><Relationship Id="rId5329" Type="http://schemas.openxmlformats.org/officeDocument/2006/relationships/hyperlink" Target="https://nsearchives.nseindia.com/corporate/xbrl/BRSR_7057_WebXMLFile_20260908_202701022.xml" TargetMode="External"/><Relationship Id="rId5330" Type="http://schemas.openxmlformats.org/officeDocument/2006/relationships/hyperlink" Target="https://nsearchives.nseindia.com/corporate/xbrl/BRSR_7057_WebXMLFile_20260908_202701022.xml" TargetMode="External"/><Relationship Id="rId5331" Type="http://schemas.openxmlformats.org/officeDocument/2006/relationships/hyperlink" Target="https://nsearchives.nseindia.com/corporate/xbrl/INTEGRATED_FILING_NBFC_INDAS_1670266_20052026085526_WEB.xml" TargetMode="External"/><Relationship Id="rId5332" Type="http://schemas.openxmlformats.org/officeDocument/2006/relationships/hyperlink" Target="https://nsearchives.nseindia.com/corporate/xbrl/BRSR_7057_WebXMLFile_20260908_202701022.xml" TargetMode="External"/><Relationship Id="rId5333" Type="http://schemas.openxmlformats.org/officeDocument/2006/relationships/hyperlink" Target="https://nsearchives.nseindia.com/corporate/xbrl/INTEGRATED_FILING_NBFC_INDAS_1670266_20052026085526_WEB.xml" TargetMode="External"/><Relationship Id="rId5334" Type="http://schemas.openxmlformats.org/officeDocument/2006/relationships/hyperlink" Target="https://nsearchives.nseindia.com/corporate/xbrl/BRSR_7057_WebXMLFile_20260908_202701022.xml" TargetMode="External"/><Relationship Id="rId5335" Type="http://schemas.openxmlformats.org/officeDocument/2006/relationships/hyperlink" Target="https://www.sammaancapital.com/downloads/Sammaan-Capital-Limited_Annual-Report-FY-2026" TargetMode="External"/><Relationship Id="rId5336" Type="http://schemas.openxmlformats.org/officeDocument/2006/relationships/hyperlink" Target="https://www.sammaancapital.com/downloads/Sammaan-Capital-Limited_Annual-Report-FY-2026" TargetMode="External"/><Relationship Id="rId5337" Type="http://schemas.openxmlformats.org/officeDocument/2006/relationships/hyperlink" Target="https://nsearchives.nseindia.com/corporate/xbrl/BRSR_7057_WebXMLFile_20260908_202701022.xml" TargetMode="External"/><Relationship Id="rId5338" Type="http://schemas.openxmlformats.org/officeDocument/2006/relationships/hyperlink" Target="https://nsearchives.nseindia.com/corporate/xbrl/BRSR_7057_WebXMLFile_20260908_202701022.xml" TargetMode="External"/><Relationship Id="rId5339" Type="http://schemas.openxmlformats.org/officeDocument/2006/relationships/hyperlink" Target="https://nsearchives.nseindia.com/corporate/xbrl/BRSR_7057_WebXMLFile_20260908_202701022.xml" TargetMode="External"/><Relationship Id="rId5340" Type="http://schemas.openxmlformats.org/officeDocument/2006/relationships/hyperlink" Target="https://nsearchives.nseindia.com/corporate/xbrl/BRSR_7057_WebXMLFile_20260908_202701022.xml" TargetMode="External"/><Relationship Id="rId5341" Type="http://schemas.openxmlformats.org/officeDocument/2006/relationships/hyperlink" Target="https://nsearchives.nseindia.com/corporate/xbrl/BRSR_7057_WebXMLFile_20260908_202701022.xml" TargetMode="External"/><Relationship Id="rId5342" Type="http://schemas.openxmlformats.org/officeDocument/2006/relationships/hyperlink" Target="https://nsearchives.nseindia.com/corporate/xbrl/INTEGRATED_FILING_INDAS_1674695_28052026113820_WEB.xml" TargetMode="External"/><Relationship Id="rId5343" Type="http://schemas.openxmlformats.org/officeDocument/2006/relationships/hyperlink" Target="https://nsearchives.nseindia.com/corporate/xbrl/BRSR_19738_WebXMLFile_20260902_105012194.xml" TargetMode="External"/><Relationship Id="rId5344" Type="http://schemas.openxmlformats.org/officeDocument/2006/relationships/hyperlink" Target="https://nsearchives.nseindia.com/corporate/xbrl/BRSR_19738_WebXMLFile_20260902_105012194.xml" TargetMode="External"/><Relationship Id="rId5345" Type="http://schemas.openxmlformats.org/officeDocument/2006/relationships/hyperlink" Target="https://nsearchives.nseindia.com/corporate/xbrl/INTEGRATED_FILING_INDAS_1674695_28052026113820_WEB.xml" TargetMode="External"/><Relationship Id="rId5346" Type="http://schemas.openxmlformats.org/officeDocument/2006/relationships/hyperlink" Target="https://nsearchives.nseindia.com/corporate/xbrl/BRSR_19738_WebXMLFile_20260902_105012194.xml" TargetMode="External"/><Relationship Id="rId5347" Type="http://schemas.openxmlformats.org/officeDocument/2006/relationships/hyperlink" Target="https://nsearchives.nseindia.com/corporate/xbrl/AR_XBRL_SANSERA_09102026092717.xml" TargetMode="External"/><Relationship Id="rId5348" Type="http://schemas.openxmlformats.org/officeDocument/2006/relationships/hyperlink" Target="https://nsearchives.nseindia.com/corporate/xbrl/BRSR_19738_WebXMLFile_20260902_105012194.xml" TargetMode="External"/><Relationship Id="rId5349" Type="http://schemas.openxmlformats.org/officeDocument/2006/relationships/hyperlink" Target="https://nsearchives.nseindia.com/corporate/xbrl/BRSR_19738_WebXMLFile_20260902_105012194.xml" TargetMode="External"/><Relationship Id="rId5350" Type="http://schemas.openxmlformats.org/officeDocument/2006/relationships/hyperlink" Target="https://nsearchives.nseindia.com/corporate/xbrl/BRSR_19738_WebXMLFile_20260902_105012194.xml" TargetMode="External"/><Relationship Id="rId5351" Type="http://schemas.openxmlformats.org/officeDocument/2006/relationships/hyperlink" Target="https://nsearchives.nseindia.com/corporate/xbrl/BRSR_19738_WebXMLFile_20260902_105012194.xml" TargetMode="External"/><Relationship Id="rId5352" Type="http://schemas.openxmlformats.org/officeDocument/2006/relationships/hyperlink" Target="https://nsearchives.nseindia.com/corporate/xbrl/BRSR_19738_WebXMLFile_20260902_105012194.xml" TargetMode="External"/><Relationship Id="rId5353" Type="http://schemas.openxmlformats.org/officeDocument/2006/relationships/hyperlink" Target="https://nsearchives.nseindia.com/corporate/xbrl/BRSR_19738_WebXMLFile_20260902_105012194.xml" TargetMode="External"/><Relationship Id="rId5354" Type="http://schemas.openxmlformats.org/officeDocument/2006/relationships/hyperlink" Target="https://nsearchives.nseindia.com/corporate/xbrl/BRSR_19738_WebXMLFile_20260902_105012194.xml" TargetMode="External"/><Relationship Id="rId5355" Type="http://schemas.openxmlformats.org/officeDocument/2006/relationships/hyperlink" Target="https://nsearchives.nseindia.com/corporate/xbrl/BRSR_19738_WebXMLFile_20260902_105012194.xml" TargetMode="External"/><Relationship Id="rId5356" Type="http://schemas.openxmlformats.org/officeDocument/2006/relationships/hyperlink" Target="https://nsearchives.nseindia.com/corporate/xbrl/INTEGRATED_FILING_INDAS_1672068_23052026064743_WEB.xml" TargetMode="External"/><Relationship Id="rId5357" Type="http://schemas.openxmlformats.org/officeDocument/2006/relationships/hyperlink" Target="https://nsearchives.nseindia.com/corporate/xbrl/BRSR_2989_WebXMLFile_20260831_184649464.xml" TargetMode="External"/><Relationship Id="rId5358" Type="http://schemas.openxmlformats.org/officeDocument/2006/relationships/hyperlink" Target="https://nsearchives.nseindia.com/corporate/xbrl/BRSR_2989_WebXMLFile_20260831_184649464.xml" TargetMode="External"/><Relationship Id="rId5359" Type="http://schemas.openxmlformats.org/officeDocument/2006/relationships/hyperlink" Target="https://nsearchives.nseindia.com/corporate/xbrl/INTEGRATED_FILING_INDAS_1672068_23052026064743_WEB.xml" TargetMode="External"/><Relationship Id="rId5360" Type="http://schemas.openxmlformats.org/officeDocument/2006/relationships/hyperlink" Target="https://nsearchives.nseindia.com/corporate/xbrl/BRSR_2989_WebXMLFile_20260831_184649464.xml" TargetMode="External"/><Relationship Id="rId5361" Type="http://schemas.openxmlformats.org/officeDocument/2006/relationships/hyperlink" Target="https://nsearchives.nseindia.com/corporate/xbrl/INTEGRATED_FILING_INDAS_1672068_23052026064743_WEB.xml" TargetMode="External"/><Relationship Id="rId5362" Type="http://schemas.openxmlformats.org/officeDocument/2006/relationships/hyperlink" Target="https://nsearchives.nseindia.com/corporate/xbrl/BRSR_2989_WebXMLFile_20260831_184649464.xml" TargetMode="External"/><Relationship Id="rId5363" Type="http://schemas.openxmlformats.org/officeDocument/2006/relationships/hyperlink" Target="https://nsearchives.nseindia.com/corporate/xbrl/BRSR_2989_WebXMLFile_20260831_184649464.xml" TargetMode="External"/><Relationship Id="rId5364" Type="http://schemas.openxmlformats.org/officeDocument/2006/relationships/hyperlink" Target="https://nsearchives.nseindia.com/corporate/xbrl/BRSR_2989_WebXMLFile_20260831_184649464.xml" TargetMode="External"/><Relationship Id="rId5365" Type="http://schemas.openxmlformats.org/officeDocument/2006/relationships/hyperlink" Target="https://nsearchives.nseindia.com/corporate/xbrl/BRSR_2989_WebXMLFile_20260831_184649464.xml" TargetMode="External"/><Relationship Id="rId5366" Type="http://schemas.openxmlformats.org/officeDocument/2006/relationships/hyperlink" Target="https://nsearchives.nseindia.com/corporate/xbrl/BRSR_2989_WebXMLFile_20260831_184649464.xml" TargetMode="External"/><Relationship Id="rId5367" Type="http://schemas.openxmlformats.org/officeDocument/2006/relationships/hyperlink" Target="https://nsearchives.nseindia.com/corporate/xbrl/BRSR_2989_WebXMLFile_20260831_184649464.xml" TargetMode="External"/><Relationship Id="rId5368" Type="http://schemas.openxmlformats.org/officeDocument/2006/relationships/hyperlink" Target="https://nsearchives.nseindia.com/corporate/xbrl/BRSR_2989_WebXMLFile_20260831_184649464.xml" TargetMode="External"/><Relationship Id="rId5369" Type="http://schemas.openxmlformats.org/officeDocument/2006/relationships/hyperlink" Target="https://nsearchives.nseindia.com/corporate/xbrl/BRSR_2989_WebXMLFile_20260831_184649464.xml" TargetMode="External"/><Relationship Id="rId5370" Type="http://schemas.openxmlformats.org/officeDocument/2006/relationships/hyperlink" Target="https://nsearchives.nseindia.com/corporate/xbrl/INTEGRATED_FILING_NBFC_INDAS_1659723_27042026073820_WEB.xml" TargetMode="External"/><Relationship Id="rId5371" Type="http://schemas.openxmlformats.org/officeDocument/2006/relationships/hyperlink" Target="https://nsearchives.nseindia.com/corporate/xbrl/BRSR_17645_WebXMLFile_20260803_221013507.xml" TargetMode="External"/><Relationship Id="rId5372" Type="http://schemas.openxmlformats.org/officeDocument/2006/relationships/hyperlink" Target="https://nsearchives.nseindia.com/corporate/xbrl/BRSR_17645_WebXMLFile_20260803_221013507.xml" TargetMode="External"/><Relationship Id="rId5373" Type="http://schemas.openxmlformats.org/officeDocument/2006/relationships/hyperlink" Target="https://nsearchives.nseindia.com/corporate/xbrl/INTEGRATED_FILING_NBFC_INDAS_1659723_27042026073820_WEB.xml" TargetMode="External"/><Relationship Id="rId5374" Type="http://schemas.openxmlformats.org/officeDocument/2006/relationships/hyperlink" Target="https://nsearchives.nseindia.com/corporate/xbrl/BRSR_17645_WebXMLFile_20260803_221013507.xml" TargetMode="External"/><Relationship Id="rId5375" Type="http://schemas.openxmlformats.org/officeDocument/2006/relationships/hyperlink" Target="https://nsearchives.nseindia.com/corporate/xbrl/INTEGRATED_FILING_NBFC_INDAS_1659723_27042026073820_WEB.xml" TargetMode="External"/><Relationship Id="rId5376" Type="http://schemas.openxmlformats.org/officeDocument/2006/relationships/hyperlink" Target="https://nsearchives.nseindia.com/corporate/xbrl/BRSR_17645_WebXMLFile_20260803_221013507.xml" TargetMode="External"/><Relationship Id="rId5377" Type="http://schemas.openxmlformats.org/officeDocument/2006/relationships/hyperlink" Target="https://nsearchives.nseindia.com/corporate/xbrl/BRSR_17645_WebXMLFile_20260803_221013507.xml" TargetMode="External"/><Relationship Id="rId5378" Type="http://schemas.openxmlformats.org/officeDocument/2006/relationships/hyperlink" Target="https://nsearchives.nseindia.com/corporate/xbrl/BRSR_17645_WebXMLFile_20260803_221013507.xml" TargetMode="External"/><Relationship Id="rId5379" Type="http://schemas.openxmlformats.org/officeDocument/2006/relationships/hyperlink" Target="https://nsearchives.nseindia.com/corporate/xbrl/BRSR_17645_WebXMLFile_20260803_221013507.xml" TargetMode="External"/><Relationship Id="rId5380" Type="http://schemas.openxmlformats.org/officeDocument/2006/relationships/hyperlink" Target="https://nsearchives.nseindia.com/corporate/xbrl/BRSR_17645_WebXMLFile_20260803_221013507.xml" TargetMode="External"/><Relationship Id="rId5381" Type="http://schemas.openxmlformats.org/officeDocument/2006/relationships/hyperlink" Target="https://nsearchives.nseindia.com/corporate/xbrl/BRSR_17645_WebXMLFile_20260803_221013507.xml" TargetMode="External"/><Relationship Id="rId5382" Type="http://schemas.openxmlformats.org/officeDocument/2006/relationships/hyperlink" Target="https://nsearchives.nseindia.com/corporate/xbrl/BRSR_17645_WebXMLFile_20260803_221013507.xml" TargetMode="External"/><Relationship Id="rId5383" Type="http://schemas.openxmlformats.org/officeDocument/2006/relationships/hyperlink" Target="https://nsearchives.nseindia.com/corporate/xbrl/BRSR_17645_WebXMLFile_20260803_221013507.xml" TargetMode="External"/><Relationship Id="rId5384" Type="http://schemas.openxmlformats.org/officeDocument/2006/relationships/hyperlink" Target="https://nsearchives.nseindia.com/corporate/xbrl/INTEGRATED_FILING_LI_1657299_22042026060213_WEB.xml" TargetMode="External"/><Relationship Id="rId5385" Type="http://schemas.openxmlformats.org/officeDocument/2006/relationships/hyperlink" Target="https://nsearchives.nseindia.com/corporate/xbrl/BRSR_540719_2372026225116_BRSR_WebXMLFile_20260723_225131426.xml" TargetMode="External"/><Relationship Id="rId5386" Type="http://schemas.openxmlformats.org/officeDocument/2006/relationships/hyperlink" Target="https://nsearchives.nseindia.com/corporate/xbrl/BRSR_540719_2372026225116_BRSR_WebXMLFile_20260723_225131426.xml" TargetMode="External"/><Relationship Id="rId5387" Type="http://schemas.openxmlformats.org/officeDocument/2006/relationships/hyperlink" Target="https://nsearchives.nseindia.com/corporate/xbrl/INTEGRATED_FILING_LI_1657299_22042026060213_WEB.xml" TargetMode="External"/><Relationship Id="rId5388" Type="http://schemas.openxmlformats.org/officeDocument/2006/relationships/hyperlink" Target="https://nsearchives.nseindia.com/corporate/xbrl/BRSR_540719_2372026225116_BRSR_WebXMLFile_20260723_225131426.xml" TargetMode="External"/><Relationship Id="rId5389" Type="http://schemas.openxmlformats.org/officeDocument/2006/relationships/hyperlink" Target="https://nsearchives.nseindia.com/corporate/xbrl/INTEGRATED_FILING_LI_1657299_22042026060213_WEB.xml" TargetMode="External"/><Relationship Id="rId5390" Type="http://schemas.openxmlformats.org/officeDocument/2006/relationships/hyperlink" Target="https://nsearchives.nseindia.com/corporate/xbrl/BRSR_540719_2372026225116_BRSR_WebXMLFile_20260723_225131426.xml" TargetMode="External"/><Relationship Id="rId5391" Type="http://schemas.openxmlformats.org/officeDocument/2006/relationships/hyperlink" Target="https://nsearchives.nseindia.com/corporate/BRSR_540719_23072026225116.pdf" TargetMode="External"/><Relationship Id="rId5392" Type="http://schemas.openxmlformats.org/officeDocument/2006/relationships/hyperlink" Target="https://nsearchives.nseindia.com/corporate/BRSR_540719_23072026225116.pdf" TargetMode="External"/><Relationship Id="rId5393" Type="http://schemas.openxmlformats.org/officeDocument/2006/relationships/hyperlink" Target="https://nsearchives.nseindia.com/corporate/xbrl/BRSR_540719_2372026225116_BRSR_WebXMLFile_20260723_225131426.xml" TargetMode="External"/><Relationship Id="rId5394" Type="http://schemas.openxmlformats.org/officeDocument/2006/relationships/hyperlink" Target="https://nsearchives.nseindia.com/corporate/xbrl/BRSR_540719_2372026225116_BRSR_WebXMLFile_20260723_225131426.xml" TargetMode="External"/><Relationship Id="rId5395" Type="http://schemas.openxmlformats.org/officeDocument/2006/relationships/hyperlink" Target="https://nsearchives.nseindia.com/corporate/xbrl/BRSR_540719_2372026225116_BRSR_WebXMLFile_20260723_225131426.xml" TargetMode="External"/><Relationship Id="rId5396" Type="http://schemas.openxmlformats.org/officeDocument/2006/relationships/hyperlink" Target="https://nsearchives.nseindia.com/corporate/xbrl/BRSR_540719_2372026225116_BRSR_WebXMLFile_20260723_225131426.xml" TargetMode="External"/><Relationship Id="rId5397" Type="http://schemas.openxmlformats.org/officeDocument/2006/relationships/hyperlink" Target="https://nsearchives.nseindia.com/corporate/xbrl/BRSR_540719_2372026225116_BRSR_WebXMLFile_20260723_225131426.xml" TargetMode="External"/><Relationship Id="rId5398" Type="http://schemas.openxmlformats.org/officeDocument/2006/relationships/hyperlink" Target="https://nsearchives.nseindia.com/corporate/xbrl/INTEGRATED_FILING_BANKING_1664903_08052026044017_WEB.xml" TargetMode="External"/><Relationship Id="rId5399" Type="http://schemas.openxmlformats.org/officeDocument/2006/relationships/hyperlink" Target="https://nsearchives.nseindia.com/corporate/xbrl/BRSR_500112_46202619815_BRSR_WebXMLFile_20260606_021012391.xml" TargetMode="External"/><Relationship Id="rId5400" Type="http://schemas.openxmlformats.org/officeDocument/2006/relationships/hyperlink" Target="https://nsearchives.nseindia.com/corporate/xbrl/BRSR_500112_46202619815_BRSR_WebXMLFile_20260606_021012391.xml" TargetMode="External"/><Relationship Id="rId5401" Type="http://schemas.openxmlformats.org/officeDocument/2006/relationships/hyperlink" Target="https://nsearchives.nseindia.com/corporate/xbrl/INTEGRATED_FILING_BANKING_1664903_08052026044017_WEB.xml" TargetMode="External"/><Relationship Id="rId5402" Type="http://schemas.openxmlformats.org/officeDocument/2006/relationships/hyperlink" Target="https://nsearchives.nseindia.com/corporate/xbrl/BRSR_500112_46202619815_BRSR_WebXMLFile_20260606_021012391.xml" TargetMode="External"/><Relationship Id="rId5403" Type="http://schemas.openxmlformats.org/officeDocument/2006/relationships/hyperlink" Target="https://nsearchives.nseindia.com/corporate/xbrl/INTEGRATED_FILING_BANKING_1664903_08052026044017_WEB.xml" TargetMode="External"/><Relationship Id="rId5404" Type="http://schemas.openxmlformats.org/officeDocument/2006/relationships/hyperlink" Target="https://nsearchives.nseindia.com/corporate/xbrl/BRSR_500112_46202619815_BRSR_WebXMLFile_20260606_021012391.xml" TargetMode="External"/><Relationship Id="rId5405" Type="http://schemas.openxmlformats.org/officeDocument/2006/relationships/hyperlink" Target="https://nsearchives.nseindia.com/corporate/xbrl/BRSR_500112_46202619815_BRSR_WebXMLFile_20260606_021012391.xml" TargetMode="External"/><Relationship Id="rId5406" Type="http://schemas.openxmlformats.org/officeDocument/2006/relationships/hyperlink" Target="https://nsearchives.nseindia.com/corporate/xbrl/BRSR_500112_46202619815_BRSR_WebXMLFile_20260606_021012391.xml" TargetMode="External"/><Relationship Id="rId5407" Type="http://schemas.openxmlformats.org/officeDocument/2006/relationships/hyperlink" Target="https://nsearchives.nseindia.com/corporate/xbrl/BRSR_500112_46202619815_BRSR_WebXMLFile_20260606_021012391.xml" TargetMode="External"/><Relationship Id="rId5408" Type="http://schemas.openxmlformats.org/officeDocument/2006/relationships/hyperlink" Target="https://nsearchives.nseindia.com/corporate/xbrl/BRSR_500112_46202619815_BRSR_WebXMLFile_20260606_021012391.xml" TargetMode="External"/><Relationship Id="rId5409" Type="http://schemas.openxmlformats.org/officeDocument/2006/relationships/hyperlink" Target="https://nsearchives.nseindia.com/corporate/xbrl/BRSR_500112_46202619815_BRSR_WebXMLFile_20260606_021012391.xml" TargetMode="External"/><Relationship Id="rId5410" Type="http://schemas.openxmlformats.org/officeDocument/2006/relationships/hyperlink" Target="https://nsearchives.nseindia.com/corporate/xbrl/BRSR_500112_46202619815_BRSR_WebXMLFile_20260606_021012391.xml" TargetMode="External"/><Relationship Id="rId5411" Type="http://schemas.openxmlformats.org/officeDocument/2006/relationships/hyperlink" Target="https://nsearchives.nseindia.com/corporate/xbrl/BRSR_500112_46202619815_BRSR_WebXMLFile_20260606_021012391.xml" TargetMode="External"/><Relationship Id="rId5412" Type="http://schemas.openxmlformats.org/officeDocument/2006/relationships/hyperlink" Target="https://nsearchives.nseindia.com/corporate/xbrl/INTEGRATED_FILING_INDAS_1661319_29042026061115_WEB.xml" TargetMode="External"/><Relationship Id="rId5413" Type="http://schemas.openxmlformats.org/officeDocument/2006/relationships/hyperlink" Target="https://nsearchives.nseindia.com/corporate/xbrl/INTEGRATED_FILING_INDAS_1661319_29042026061115_WEB.xml" TargetMode="External"/><Relationship Id="rId5414" Type="http://schemas.openxmlformats.org/officeDocument/2006/relationships/hyperlink" Target="https://nsearchives.nseindia.com/corporate/xbrl/INTEGRATED_FILING_INDAS_1665140_08052026091320_WEB.xml" TargetMode="External"/><Relationship Id="rId5415" Type="http://schemas.openxmlformats.org/officeDocument/2006/relationships/hyperlink" Target="https://nsearchives.nseindia.com/corporate/xbrl/BRSR_213_WebXMLFile_20260826_211759706.xml" TargetMode="External"/><Relationship Id="rId5416" Type="http://schemas.openxmlformats.org/officeDocument/2006/relationships/hyperlink" Target="https://nsearchives.nseindia.com/corporate/xbrl/BRSR_213_WebXMLFile_20260826_211759706.xml" TargetMode="External"/><Relationship Id="rId5417" Type="http://schemas.openxmlformats.org/officeDocument/2006/relationships/hyperlink" Target="https://nsearchives.nseindia.com/corporate/xbrl/INTEGRATED_FILING_INDAS_1665140_08052026091320_WEB.xml" TargetMode="External"/><Relationship Id="rId5418" Type="http://schemas.openxmlformats.org/officeDocument/2006/relationships/hyperlink" Target="https://nsearchives.nseindia.com/corporate/xbrl/BRSR_213_WebXMLFile_20260826_211759706.xml" TargetMode="External"/><Relationship Id="rId5419" Type="http://schemas.openxmlformats.org/officeDocument/2006/relationships/hyperlink" Target="https://nsearchives.nseindia.com/corporate/xbrl/AR_XBRL_SCI_22102026233311.xml" TargetMode="External"/><Relationship Id="rId5420" Type="http://schemas.openxmlformats.org/officeDocument/2006/relationships/hyperlink" Target="https://nsearchives.nseindia.com/corporate/xbrl/BRSR_213_WebXMLFile_20260826_211759706.xml" TargetMode="External"/><Relationship Id="rId5421" Type="http://schemas.openxmlformats.org/officeDocument/2006/relationships/hyperlink" Target="https://nsearchives.nseindia.com/corporate/SCI1_26082026211232_BRSRSEIntimation260826.pdf" TargetMode="External"/><Relationship Id="rId5422" Type="http://schemas.openxmlformats.org/officeDocument/2006/relationships/hyperlink" Target="https://nsearchives.nseindia.com/corporate/SCI1_26082026211232_BRSRSEIntimation260826.pdf" TargetMode="External"/><Relationship Id="rId5423" Type="http://schemas.openxmlformats.org/officeDocument/2006/relationships/hyperlink" Target="https://nsearchives.nseindia.com/corporate/xbrl/BRSR_213_WebXMLFile_20260826_211759706.xml" TargetMode="External"/><Relationship Id="rId5424" Type="http://schemas.openxmlformats.org/officeDocument/2006/relationships/hyperlink" Target="https://nsearchives.nseindia.com/corporate/xbrl/BRSR_213_WebXMLFile_20260826_211759706.xml" TargetMode="External"/><Relationship Id="rId5425" Type="http://schemas.openxmlformats.org/officeDocument/2006/relationships/hyperlink" Target="https://nsearchives.nseindia.com/corporate/xbrl/BRSR_213_WebXMLFile_20260826_211759706.xml" TargetMode="External"/><Relationship Id="rId5426" Type="http://schemas.openxmlformats.org/officeDocument/2006/relationships/hyperlink" Target="https://nsearchives.nseindia.com/corporate/xbrl/BRSR_213_WebXMLFile_20260826_211759706.xml" TargetMode="External"/><Relationship Id="rId5427" Type="http://schemas.openxmlformats.org/officeDocument/2006/relationships/hyperlink" Target="https://nsearchives.nseindia.com/corporate/xbrl/BRSR_213_WebXMLFile_20260826_211759706.xml" TargetMode="External"/><Relationship Id="rId5428" Type="http://schemas.openxmlformats.org/officeDocument/2006/relationships/hyperlink" Target="https://nsearchives.nseindia.com/corporate/xbrl/INTEGRATED_FILING_INDAS_1664205_06052026075527_WEB.xml" TargetMode="External"/><Relationship Id="rId5429" Type="http://schemas.openxmlformats.org/officeDocument/2006/relationships/hyperlink" Target="https://nsearchives.nseindia.com/corporate/xbrl/500387_BRSR_BRSR_WebXMLFile_20260707_194906479.xml" TargetMode="External"/><Relationship Id="rId5430" Type="http://schemas.openxmlformats.org/officeDocument/2006/relationships/hyperlink" Target="https://nsearchives.nseindia.com/corporate/xbrl/500387_BRSR_BRSR_WebXMLFile_20260707_194906479.xml" TargetMode="External"/><Relationship Id="rId5431" Type="http://schemas.openxmlformats.org/officeDocument/2006/relationships/hyperlink" Target="https://nsearchives.nseindia.com/corporate/xbrl/INTEGRATED_FILING_INDAS_1664205_06052026075527_WEB.xml" TargetMode="External"/><Relationship Id="rId5432" Type="http://schemas.openxmlformats.org/officeDocument/2006/relationships/hyperlink" Target="https://nsearchives.nseindia.com/corporate/xbrl/500387_BRSR_BRSR_WebXMLFile_20260707_194906479.xml" TargetMode="External"/><Relationship Id="rId5433" Type="http://schemas.openxmlformats.org/officeDocument/2006/relationships/hyperlink" Target="https://nsearchives.nseindia.com/corporate/xbrl/AR_XBRL_SHREECEM_27082026224105.xml" TargetMode="External"/><Relationship Id="rId5434" Type="http://schemas.openxmlformats.org/officeDocument/2006/relationships/hyperlink" Target="https://nsearchives.nseindia.com/corporate/xbrl/500387_BRSR_BRSR_WebXMLFile_20260707_194906479.xml" TargetMode="External"/><Relationship Id="rId5435" Type="http://schemas.openxmlformats.org/officeDocument/2006/relationships/hyperlink" Target="https://nsearchives.nseindia.com/corporate/xbrl/500387_BRSR_BRSR_WebXMLFile_20260707_194906479.xml" TargetMode="External"/><Relationship Id="rId5436" Type="http://schemas.openxmlformats.org/officeDocument/2006/relationships/hyperlink" Target="https://nsearchives.nseindia.com/corporate/xbrl/500387_BRSR_BRSR_WebXMLFile_20260707_194906479.xml" TargetMode="External"/><Relationship Id="rId5437" Type="http://schemas.openxmlformats.org/officeDocument/2006/relationships/hyperlink" Target="https://nsearchives.nseindia.com/corporate/xbrl/500387_BRSR_BRSR_WebXMLFile_20260707_194906479.xml" TargetMode="External"/><Relationship Id="rId5438" Type="http://schemas.openxmlformats.org/officeDocument/2006/relationships/hyperlink" Target="https://nsearchives.nseindia.com/corporate/xbrl/500387_BRSR_BRSR_WebXMLFile_20260707_194906479.xml" TargetMode="External"/><Relationship Id="rId5439" Type="http://schemas.openxmlformats.org/officeDocument/2006/relationships/hyperlink" Target="https://nsearchives.nseindia.com/corporate/xbrl/500387_BRSR_BRSR_WebXMLFile_20260707_194906479.xml" TargetMode="External"/><Relationship Id="rId5440" Type="http://schemas.openxmlformats.org/officeDocument/2006/relationships/hyperlink" Target="https://nsearchives.nseindia.com/corporate/xbrl/500387_BRSR_BRSR_WebXMLFile_20260707_194906479.xml" TargetMode="External"/><Relationship Id="rId5441" Type="http://schemas.openxmlformats.org/officeDocument/2006/relationships/hyperlink" Target="https://nsearchives.nseindia.com/corporate/xbrl/500387_BRSR_BRSR_WebXMLFile_20260707_194906479.xml" TargetMode="External"/><Relationship Id="rId5442" Type="http://schemas.openxmlformats.org/officeDocument/2006/relationships/hyperlink" Target="https://nsearchives.nseindia.com/corporate/xbrl/INTEGRATED_FILING_INDAS_1665735_11052026090754_WEB.xml" TargetMode="External"/><Relationship Id="rId5443" Type="http://schemas.openxmlformats.org/officeDocument/2006/relationships/hyperlink" Target="https://nsearchives.nseindia.com/corporate/xbrl/BRSR_544344_372026195125_BRSR_WebXMLFile_20260703_195140810.xml" TargetMode="External"/><Relationship Id="rId5444" Type="http://schemas.openxmlformats.org/officeDocument/2006/relationships/hyperlink" Target="https://nsearchives.nseindia.com/corporate/xbrl/BRSR_544344_372026195125_BRSR_WebXMLFile_20260703_195140810.xml" TargetMode="External"/><Relationship Id="rId5445" Type="http://schemas.openxmlformats.org/officeDocument/2006/relationships/hyperlink" Target="https://nsearchives.nseindia.com/corporate/xbrl/INTEGRATED_FILING_INDAS_1665735_11052026090754_WEB.xml" TargetMode="External"/><Relationship Id="rId5446" Type="http://schemas.openxmlformats.org/officeDocument/2006/relationships/hyperlink" Target="https://nsearchives.nseindia.com/corporate/xbrl/BRSR_544344_372026195125_BRSR_WebXMLFile_20260703_195140810.xml" TargetMode="External"/><Relationship Id="rId5447" Type="http://schemas.openxmlformats.org/officeDocument/2006/relationships/hyperlink" Target="https://nsearchives.nseindia.com/corporate/xbrl/AR_XBRL_SHRIPISTON_31082026110502.xml" TargetMode="External"/><Relationship Id="rId5448" Type="http://schemas.openxmlformats.org/officeDocument/2006/relationships/hyperlink" Target="https://nsearchives.nseindia.com/corporate/xbrl/BRSR_544344_372026195125_BRSR_WebXMLFile_20260703_195140810.xml" TargetMode="External"/><Relationship Id="rId5449" Type="http://schemas.openxmlformats.org/officeDocument/2006/relationships/hyperlink" Target="https://nsearchives.nseindia.com/corporate/xbrl/BRSR_544344_372026195125_BRSR_WebXMLFile_20260703_195140810.xml" TargetMode="External"/><Relationship Id="rId5450" Type="http://schemas.openxmlformats.org/officeDocument/2006/relationships/hyperlink" Target="https://nsearchives.nseindia.com/corporate/xbrl/BRSR_544344_372026195125_BRSR_WebXMLFile_20260703_195140810.xml" TargetMode="External"/><Relationship Id="rId5451" Type="http://schemas.openxmlformats.org/officeDocument/2006/relationships/hyperlink" Target="https://nsearchives.nseindia.com/corporate/xbrl/BRSR_544344_372026195125_BRSR_WebXMLFile_20260703_195140810.xml" TargetMode="External"/><Relationship Id="rId5452" Type="http://schemas.openxmlformats.org/officeDocument/2006/relationships/hyperlink" Target="https://nsearchives.nseindia.com/corporate/xbrl/BRSR_544344_372026195125_BRSR_WebXMLFile_20260703_195140810.xml" TargetMode="External"/><Relationship Id="rId5453" Type="http://schemas.openxmlformats.org/officeDocument/2006/relationships/hyperlink" Target="https://nsearchives.nseindia.com/corporate/xbrl/BRSR_544344_372026195125_BRSR_WebXMLFile_20260703_195140810.xml" TargetMode="External"/><Relationship Id="rId5454" Type="http://schemas.openxmlformats.org/officeDocument/2006/relationships/hyperlink" Target="https://nsearchives.nseindia.com/corporate/xbrl/BRSR_544344_372026195125_BRSR_WebXMLFile_20260703_195140810.xml" TargetMode="External"/><Relationship Id="rId5455" Type="http://schemas.openxmlformats.org/officeDocument/2006/relationships/hyperlink" Target="https://nsearchives.nseindia.com/corporate/xbrl/BRSR_544344_372026195125_BRSR_WebXMLFile_20260703_195140810.xml" TargetMode="External"/><Relationship Id="rId5456" Type="http://schemas.openxmlformats.org/officeDocument/2006/relationships/hyperlink" Target="https://nsearchives.nseindia.com/corporate/xbrl/INTEGRATED_FILING_NBFC_INDAS_1658605_24042026060134_WEB.xml" TargetMode="External"/><Relationship Id="rId5457" Type="http://schemas.openxmlformats.org/officeDocument/2006/relationships/hyperlink" Target="https://nsearchives.nseindia.com/corporate/xbrl/BRSR_511218_1762026175241_BRSR_WebXMLFile_20260617_175259318.xml" TargetMode="External"/><Relationship Id="rId5458" Type="http://schemas.openxmlformats.org/officeDocument/2006/relationships/hyperlink" Target="https://nsearchives.nseindia.com/corporate/xbrl/BRSR_511218_1762026175241_BRSR_WebXMLFile_20260617_175259318.xml" TargetMode="External"/><Relationship Id="rId5459" Type="http://schemas.openxmlformats.org/officeDocument/2006/relationships/hyperlink" Target="https://nsearchives.nseindia.com/corporate/xbrl/INTEGRATED_FILING_NBFC_INDAS_1658605_24042026060134_WEB.xml" TargetMode="External"/><Relationship Id="rId5460" Type="http://schemas.openxmlformats.org/officeDocument/2006/relationships/hyperlink" Target="https://nsearchives.nseindia.com/corporate/xbrl/BRSR_511218_1762026175241_BRSR_WebXMLFile_20260617_175259318.xml" TargetMode="External"/><Relationship Id="rId5461" Type="http://schemas.openxmlformats.org/officeDocument/2006/relationships/hyperlink" Target="https://nsearchives.nseindia.com/corporate/xbrl/INTEGRATED_FILING_NBFC_INDAS_1658605_24042026060134_WEB.xml" TargetMode="External"/><Relationship Id="rId5462" Type="http://schemas.openxmlformats.org/officeDocument/2006/relationships/hyperlink" Target="https://nsearchives.nseindia.com/corporate/xbrl/BRSR_511218_1762026175241_BRSR_WebXMLFile_20260617_175259318.xml" TargetMode="External"/><Relationship Id="rId5463" Type="http://schemas.openxmlformats.org/officeDocument/2006/relationships/hyperlink" Target="https://nsearchives.nseindia.com/corporate/xbrl/BRSR_511218_1762026175241_BRSR_WebXMLFile_20260617_175259318.xml" TargetMode="External"/><Relationship Id="rId5464" Type="http://schemas.openxmlformats.org/officeDocument/2006/relationships/hyperlink" Target="https://nsearchives.nseindia.com/corporate/xbrl/BRSR_511218_1762026175241_BRSR_WebXMLFile_20260617_175259318.xml" TargetMode="External"/><Relationship Id="rId5465" Type="http://schemas.openxmlformats.org/officeDocument/2006/relationships/hyperlink" Target="https://nsearchives.nseindia.com/corporate/xbrl/BRSR_511218_1762026175241_BRSR_WebXMLFile_20260617_175259318.xml" TargetMode="External"/><Relationship Id="rId5466" Type="http://schemas.openxmlformats.org/officeDocument/2006/relationships/hyperlink" Target="https://nsearchives.nseindia.com/corporate/xbrl/BRSR_511218_1762026175241_BRSR_WebXMLFile_20260617_175259318.xml" TargetMode="External"/><Relationship Id="rId5467" Type="http://schemas.openxmlformats.org/officeDocument/2006/relationships/hyperlink" Target="https://nsearchives.nseindia.com/corporate/xbrl/BRSR_511218_1762026175241_BRSR_WebXMLFile_20260617_175259318.xml" TargetMode="External"/><Relationship Id="rId5468" Type="http://schemas.openxmlformats.org/officeDocument/2006/relationships/hyperlink" Target="https://nsearchives.nseindia.com/corporate/xbrl/BRSR_511218_1762026175241_BRSR_WebXMLFile_20260617_175259318.xml" TargetMode="External"/><Relationship Id="rId5469" Type="http://schemas.openxmlformats.org/officeDocument/2006/relationships/hyperlink" Target="https://nsearchives.nseindia.com/corporate/xbrl/BRSR_511218_1762026175241_BRSR_WebXMLFile_20260617_175259318.xml" TargetMode="External"/><Relationship Id="rId5470" Type="http://schemas.openxmlformats.org/officeDocument/2006/relationships/hyperlink" Target="https://nsearchives.nseindia.com/corporate/xbrl/INTEGRATED_FILING_INDAS_1671918_23052026114836_WEB.xml" TargetMode="External"/><Relationship Id="rId5471" Type="http://schemas.openxmlformats.org/officeDocument/2006/relationships/hyperlink" Target="https://nsearchives.nseindia.com/corporate/xbrl/BRSR_19311_WebXMLFile_20260803_191853581.xml" TargetMode="External"/><Relationship Id="rId5472" Type="http://schemas.openxmlformats.org/officeDocument/2006/relationships/hyperlink" Target="https://nsearchives.nseindia.com/corporate/xbrl/BRSR_19311_WebXMLFile_20260803_191853581.xml" TargetMode="External"/><Relationship Id="rId5473" Type="http://schemas.openxmlformats.org/officeDocument/2006/relationships/hyperlink" Target="https://nsearchives.nseindia.com/corporate/xbrl/INTEGRATED_FILING_INDAS_1671918_23052026114836_WEB.xml" TargetMode="External"/><Relationship Id="rId5474" Type="http://schemas.openxmlformats.org/officeDocument/2006/relationships/hyperlink" Target="https://nsearchives.nseindia.com/corporate/xbrl/BRSR_19311_WebXMLFile_20260803_191853581.xml" TargetMode="External"/><Relationship Id="rId5475" Type="http://schemas.openxmlformats.org/officeDocument/2006/relationships/hyperlink" Target="https://nsearchives.nseindia.com/corporate/xbrl/INTEGRATED_FILING_INDAS_1671918_23052026114836_WEB.xml" TargetMode="External"/><Relationship Id="rId5476" Type="http://schemas.openxmlformats.org/officeDocument/2006/relationships/hyperlink" Target="https://nsearchives.nseindia.com/corporate/xbrl/BRSR_19311_WebXMLFile_20260803_191853581.xml" TargetMode="External"/><Relationship Id="rId5477" Type="http://schemas.openxmlformats.org/officeDocument/2006/relationships/hyperlink" Target="https://nsearchives.nseindia.com/corporate/BRSR_543299_03082026191600.pdf" TargetMode="External"/><Relationship Id="rId5478" Type="http://schemas.openxmlformats.org/officeDocument/2006/relationships/hyperlink" Target="https://nsearchives.nseindia.com/corporate/BRSR_543299_03082026191600.pdf" TargetMode="External"/><Relationship Id="rId5479" Type="http://schemas.openxmlformats.org/officeDocument/2006/relationships/hyperlink" Target="https://nsearchives.nseindia.com/corporate/xbrl/BRSR_19311_WebXMLFile_20260803_191853581.xml" TargetMode="External"/><Relationship Id="rId5480" Type="http://schemas.openxmlformats.org/officeDocument/2006/relationships/hyperlink" Target="https://nsearchives.nseindia.com/corporate/xbrl/BRSR_19311_WebXMLFile_20260803_191853581.xml" TargetMode="External"/><Relationship Id="rId5481" Type="http://schemas.openxmlformats.org/officeDocument/2006/relationships/hyperlink" Target="https://nsearchives.nseindia.com/corporate/xbrl/BRSR_19311_WebXMLFile_20260803_191853581.xml" TargetMode="External"/><Relationship Id="rId5482" Type="http://schemas.openxmlformats.org/officeDocument/2006/relationships/hyperlink" Target="https://nsearchives.nseindia.com/corporate/xbrl/BRSR_19311_WebXMLFile_20260803_191853581.xml" TargetMode="External"/><Relationship Id="rId5483" Type="http://schemas.openxmlformats.org/officeDocument/2006/relationships/hyperlink" Target="https://nsearchives.nseindia.com/corporate/xbrl/BRSR_19311_WebXMLFile_20260803_191853581.xml" TargetMode="External"/><Relationship Id="rId5484" Type="http://schemas.openxmlformats.org/officeDocument/2006/relationships/hyperlink" Target="https://nsearchives.nseindia.com/corporate/xbrl/INTEGRATED_FILING_INDAS_1679211_03062026042750_WEB.xml" TargetMode="External"/><Relationship Id="rId5485" Type="http://schemas.openxmlformats.org/officeDocument/2006/relationships/hyperlink" Target="https://nsearchives.nseindia.com/corporate/xbrl/BRSR500550_BRSR_WebXMLFile_20260713_173907230.xml" TargetMode="External"/><Relationship Id="rId5486" Type="http://schemas.openxmlformats.org/officeDocument/2006/relationships/hyperlink" Target="https://nsearchives.nseindia.com/corporate/xbrl/BRSR500550_BRSR_WebXMLFile_20260713_173907230.xml" TargetMode="External"/><Relationship Id="rId5487" Type="http://schemas.openxmlformats.org/officeDocument/2006/relationships/hyperlink" Target="https://nsearchives.nseindia.com/corporate/xbrl/INTEGRATED_FILING_INDAS_1679211_03062026042750_WEB.xml" TargetMode="External"/><Relationship Id="rId5488" Type="http://schemas.openxmlformats.org/officeDocument/2006/relationships/hyperlink" Target="https://nsearchives.nseindia.com/corporate/xbrl/BRSR500550_BRSR_WebXMLFile_20260713_173907230.xml" TargetMode="External"/><Relationship Id="rId5489" Type="http://schemas.openxmlformats.org/officeDocument/2006/relationships/hyperlink" Target="https://nsearchives.nseindia.com/corporate/xbrl/AR_XBRL_SIEMENS_16092026124232.xml" TargetMode="External"/><Relationship Id="rId5490" Type="http://schemas.openxmlformats.org/officeDocument/2006/relationships/hyperlink" Target="https://nsearchives.nseindia.com/corporate/xbrl/BRSR500550_BRSR_WebXMLFile_20260713_173907230.xml" TargetMode="External"/><Relationship Id="rId5491" Type="http://schemas.openxmlformats.org/officeDocument/2006/relationships/hyperlink" Target="https://nsearchives.nseindia.com/corporate/SIEMENS57_13072026173836_BRSR.pdf" TargetMode="External"/><Relationship Id="rId5492" Type="http://schemas.openxmlformats.org/officeDocument/2006/relationships/hyperlink" Target="https://nsearchives.nseindia.com/corporate/SIEMENS57_13072026173836_BRSR.pdf" TargetMode="External"/><Relationship Id="rId5493" Type="http://schemas.openxmlformats.org/officeDocument/2006/relationships/hyperlink" Target="https://nsearchives.nseindia.com/corporate/xbrl/BRSR500550_BRSR_WebXMLFile_20260713_173907230.xml" TargetMode="External"/><Relationship Id="rId5494" Type="http://schemas.openxmlformats.org/officeDocument/2006/relationships/hyperlink" Target="https://nsearchives.nseindia.com/corporate/SIEMENS57_13072026173836_BRSR.pdf" TargetMode="External"/><Relationship Id="rId5495" Type="http://schemas.openxmlformats.org/officeDocument/2006/relationships/hyperlink" Target="https://nsearchives.nseindia.com/corporate/SIEMENS57_13072026173836_BRSR.pdf" TargetMode="External"/><Relationship Id="rId5496" Type="http://schemas.openxmlformats.org/officeDocument/2006/relationships/hyperlink" Target="https://nsearchives.nseindia.com/corporate/xbrl/BRSR500550_BRSR_WebXMLFile_20260713_173907230.xml" TargetMode="External"/><Relationship Id="rId5497" Type="http://schemas.openxmlformats.org/officeDocument/2006/relationships/hyperlink" Target="https://nsearchives.nseindia.com/corporate/SIEMENS57_13072026173836_BRSR.pdf" TargetMode="External"/><Relationship Id="rId5498" Type="http://schemas.openxmlformats.org/officeDocument/2006/relationships/hyperlink" Target="https://nsearchives.nseindia.com/corporate/xbrl/INTEGRATED_FILING_INDAS_1666830_13052026113439_WEB.xml" TargetMode="External"/><Relationship Id="rId5499" Type="http://schemas.openxmlformats.org/officeDocument/2006/relationships/hyperlink" Target="https://nsearchives.nseindia.com/corporate/xbrl/BRSR_20913_WebXMLFile_20260902_234255128.xml" TargetMode="External"/><Relationship Id="rId5500" Type="http://schemas.openxmlformats.org/officeDocument/2006/relationships/hyperlink" Target="https://nsearchives.nseindia.com/corporate/xbrl/BRSR_20913_WebXMLFile_20260902_234255128.xml" TargetMode="External"/><Relationship Id="rId5501" Type="http://schemas.openxmlformats.org/officeDocument/2006/relationships/hyperlink" Target="https://nsearchives.nseindia.com/corporate/xbrl/INTEGRATED_FILING_INDAS_1666830_13052026113439_WEB.xml" TargetMode="External"/><Relationship Id="rId5502" Type="http://schemas.openxmlformats.org/officeDocument/2006/relationships/hyperlink" Target="https://nsearchives.nseindia.com/corporate/xbrl/BRSR_20913_WebXMLFile_20260902_234255128.xml" TargetMode="External"/><Relationship Id="rId5503" Type="http://schemas.openxmlformats.org/officeDocument/2006/relationships/hyperlink" Target="https://nsearchives.nseindia.com/corporate/xbrl/INTEGRATED_FILING_INDAS_1666830_13052026113439_WEB.xml" TargetMode="External"/><Relationship Id="rId5504" Type="http://schemas.openxmlformats.org/officeDocument/2006/relationships/hyperlink" Target="https://nsearchives.nseindia.com/corporate/xbrl/BRSR_20913_WebXMLFile_20260902_234255128.xml" TargetMode="External"/><Relationship Id="rId5505" Type="http://schemas.openxmlformats.org/officeDocument/2006/relationships/hyperlink" Target="https://nsearchives.nseindia.com/corporate/BRSR_543990_02092026234240.pdf" TargetMode="External"/><Relationship Id="rId5506" Type="http://schemas.openxmlformats.org/officeDocument/2006/relationships/hyperlink" Target="https://nsearchives.nseindia.com/corporate/BRSR_543990_02092026234240.pdf" TargetMode="External"/><Relationship Id="rId5507" Type="http://schemas.openxmlformats.org/officeDocument/2006/relationships/hyperlink" Target="https://nsearchives.nseindia.com/corporate/xbrl/BRSR_20913_WebXMLFile_20260902_234255128.xml" TargetMode="External"/><Relationship Id="rId5508" Type="http://schemas.openxmlformats.org/officeDocument/2006/relationships/hyperlink" Target="https://nsearchives.nseindia.com/corporate/xbrl/BRSR_20913_WebXMLFile_20260902_234255128.xml" TargetMode="External"/><Relationship Id="rId5509" Type="http://schemas.openxmlformats.org/officeDocument/2006/relationships/hyperlink" Target="https://nsearchives.nseindia.com/corporate/xbrl/BRSR_20913_WebXMLFile_20260902_234255128.xml" TargetMode="External"/><Relationship Id="rId5510" Type="http://schemas.openxmlformats.org/officeDocument/2006/relationships/hyperlink" Target="https://nsearchives.nseindia.com/corporate/xbrl/BRSR_20913_WebXMLFile_20260902_234255128.xml" TargetMode="External"/><Relationship Id="rId5511" Type="http://schemas.openxmlformats.org/officeDocument/2006/relationships/hyperlink" Target="https://nsearchives.nseindia.com/corporate/xbrl/BRSR_20913_WebXMLFile_20260902_234255128.xml" TargetMode="External"/><Relationship Id="rId5512" Type="http://schemas.openxmlformats.org/officeDocument/2006/relationships/hyperlink" Target="https://nsearchives.nseindia.com/corporate/xbrl/INTEGRATED_FILING_INDAS_1668073_15052026085718_WEB.xml" TargetMode="External"/><Relationship Id="rId5513" Type="http://schemas.openxmlformats.org/officeDocument/2006/relationships/hyperlink" Target="https://nsearchives.nseindia.com/corporate/xbrl/BRSR_3280_WebXMLFile_20260806_145241838.xml" TargetMode="External"/><Relationship Id="rId5514" Type="http://schemas.openxmlformats.org/officeDocument/2006/relationships/hyperlink" Target="https://nsearchives.nseindia.com/corporate/xbrl/BRSR_3280_WebXMLFile_20260806_145241838.xml" TargetMode="External"/><Relationship Id="rId5515" Type="http://schemas.openxmlformats.org/officeDocument/2006/relationships/hyperlink" Target="https://nsearchives.nseindia.com/corporate/xbrl/INTEGRATED_FILING_INDAS_1668073_15052026085718_WEB.xml" TargetMode="External"/><Relationship Id="rId5516" Type="http://schemas.openxmlformats.org/officeDocument/2006/relationships/hyperlink" Target="https://nsearchives.nseindia.com/corporate/xbrl/BRSR_3280_WebXMLFile_20260806_145241838.xml" TargetMode="External"/><Relationship Id="rId5517" Type="http://schemas.openxmlformats.org/officeDocument/2006/relationships/hyperlink" Target="https://nsearchives.nseindia.com/corporate/xbrl/AR_XBRL_SJVN_09102026180736.xml" TargetMode="External"/><Relationship Id="rId5518" Type="http://schemas.openxmlformats.org/officeDocument/2006/relationships/hyperlink" Target="https://nsearchives.nseindia.com/corporate/xbrl/BRSR_3280_WebXMLFile_20260806_145241838.xml" TargetMode="External"/><Relationship Id="rId5519" Type="http://schemas.openxmlformats.org/officeDocument/2006/relationships/hyperlink" Target="https://nsearchives.nseindia.com/corporate/xbrl/BRSR_3280_WebXMLFile_20260806_145241838.xml" TargetMode="External"/><Relationship Id="rId5520" Type="http://schemas.openxmlformats.org/officeDocument/2006/relationships/hyperlink" Target="https://nsearchives.nseindia.com/corporate/xbrl/BRSR_3280_WebXMLFile_20260806_145241838.xml" TargetMode="External"/><Relationship Id="rId5521" Type="http://schemas.openxmlformats.org/officeDocument/2006/relationships/hyperlink" Target="https://nsearchives.nseindia.com/corporate/xbrl/BRSR_3280_WebXMLFile_20260806_145241838.xml" TargetMode="External"/><Relationship Id="rId5522" Type="http://schemas.openxmlformats.org/officeDocument/2006/relationships/hyperlink" Target="https://nsearchives.nseindia.com/corporate/xbrl/BRSR_3280_WebXMLFile_20260806_145241838.xml" TargetMode="External"/><Relationship Id="rId5523" Type="http://schemas.openxmlformats.org/officeDocument/2006/relationships/hyperlink" Target="https://nsearchives.nseindia.com/corporate/xbrl/BRSR_3280_WebXMLFile_20260806_145241838.xml" TargetMode="External"/><Relationship Id="rId5524" Type="http://schemas.openxmlformats.org/officeDocument/2006/relationships/hyperlink" Target="https://nsearchives.nseindia.com/corporate/xbrl/BRSR_3280_WebXMLFile_20260806_145241838.xml" TargetMode="External"/><Relationship Id="rId5525" Type="http://schemas.openxmlformats.org/officeDocument/2006/relationships/hyperlink" Target="https://nsearchives.nseindia.com/corporate/xbrl/BRSR_3280_WebXMLFile_20260806_145241838.xml" TargetMode="External"/><Relationship Id="rId5526" Type="http://schemas.openxmlformats.org/officeDocument/2006/relationships/hyperlink" Target="https://nsearchives.nseindia.com/corporate/xbrl/INTEGRATED_FILING_INDAS_1666299_13052026123918_WEB.xml" TargetMode="External"/><Relationship Id="rId5527" Type="http://schemas.openxmlformats.org/officeDocument/2006/relationships/hyperlink" Target="https://nsearchives.nseindia.com/corporate/xbrl/INTEGRATED_FILING_INDAS_1666299_13052026123918_WEB.xml" TargetMode="External"/><Relationship Id="rId5528" Type="http://schemas.openxmlformats.org/officeDocument/2006/relationships/hyperlink" Target="https://nsearchives.nseindia.com/corporate/xbrl/INTEGRATED_FILING_INDAS_1666299_13052026123918_WEB.xml" TargetMode="External"/><Relationship Id="rId5529" Type="http://schemas.openxmlformats.org/officeDocument/2006/relationships/hyperlink" Target="https://www.bseindia.com/xml-data/corpfiling/AttachHis/14a18ae7-50d9-407c-b1f9-3fe2268b987e.pdf" TargetMode="External"/><Relationship Id="rId5530" Type="http://schemas.openxmlformats.org/officeDocument/2006/relationships/hyperlink" Target="https://www.bseindia.com/xml-data/corpfiling/AttachHis/14a18ae7-50d9-407c-b1f9-3fe2268b987e.pdf" TargetMode="External"/><Relationship Id="rId5531" Type="http://schemas.openxmlformats.org/officeDocument/2006/relationships/hyperlink" Target="https://www.bseindia.com/xml-data/corpfiling/AttachHis/14a18ae7-50d9-407c-b1f9-3fe2268b987e.pdf" TargetMode="External"/><Relationship Id="rId5532" Type="http://schemas.openxmlformats.org/officeDocument/2006/relationships/hyperlink" Target="https://nsearchives.nseindia.com/corporate/xbrl/INTEGRATED_FILING_INDAS_1663453_04052026091320_WEB.xml" TargetMode="External"/><Relationship Id="rId5533" Type="http://schemas.openxmlformats.org/officeDocument/2006/relationships/hyperlink" Target="https://nsearchives.nseindia.com/corporate/xbrl/BRSR_532784_2662026175841_BRSR_WebXMLFile_20260626_175856744.xml" TargetMode="External"/><Relationship Id="rId5534" Type="http://schemas.openxmlformats.org/officeDocument/2006/relationships/hyperlink" Target="https://nsearchives.nseindia.com/corporate/xbrl/BRSR_532784_2662026175841_BRSR_WebXMLFile_20260626_175856744.xml" TargetMode="External"/><Relationship Id="rId5535" Type="http://schemas.openxmlformats.org/officeDocument/2006/relationships/hyperlink" Target="https://nsearchives.nseindia.com/corporate/xbrl/INTEGRATED_FILING_INDAS_1663453_04052026091320_WEB.xml" TargetMode="External"/><Relationship Id="rId5536" Type="http://schemas.openxmlformats.org/officeDocument/2006/relationships/hyperlink" Target="https://nsearchives.nseindia.com/corporate/xbrl/BRSR_532784_2662026175841_BRSR_WebXMLFile_20260626_175856744.xml" TargetMode="External"/><Relationship Id="rId5537" Type="http://schemas.openxmlformats.org/officeDocument/2006/relationships/hyperlink" Target="https://nsearchives.nseindia.com/corporate/xbrl/AR_XBRL_SOBHA_20082026112316.xml" TargetMode="External"/><Relationship Id="rId5538" Type="http://schemas.openxmlformats.org/officeDocument/2006/relationships/hyperlink" Target="https://nsearchives.nseindia.com/corporate/xbrl/BRSR_532784_2662026175841_BRSR_WebXMLFile_20260626_175856744.xml" TargetMode="External"/><Relationship Id="rId5539" Type="http://schemas.openxmlformats.org/officeDocument/2006/relationships/hyperlink" Target="https://nsearchives.nseindia.com/corporate/xbrl/BRSR_532784_2662026175841_BRSR_WebXMLFile_20260626_175856744.xml" TargetMode="External"/><Relationship Id="rId5540" Type="http://schemas.openxmlformats.org/officeDocument/2006/relationships/hyperlink" Target="https://nsearchives.nseindia.com/corporate/xbrl/BRSR_532784_2662026175841_BRSR_WebXMLFile_20260626_175856744.xml" TargetMode="External"/><Relationship Id="rId5541" Type="http://schemas.openxmlformats.org/officeDocument/2006/relationships/hyperlink" Target="https://nsearchives.nseindia.com/corporate/xbrl/BRSR_532784_2662026175841_BRSR_WebXMLFile_20260626_175856744.xml" TargetMode="External"/><Relationship Id="rId5542" Type="http://schemas.openxmlformats.org/officeDocument/2006/relationships/hyperlink" Target="https://nsearchives.nseindia.com/corporate/xbrl/BRSR_532784_2662026175841_BRSR_WebXMLFile_20260626_175856744.xml" TargetMode="External"/><Relationship Id="rId5543" Type="http://schemas.openxmlformats.org/officeDocument/2006/relationships/hyperlink" Target="https://nsearchives.nseindia.com/corporate/xbrl/BRSR_532784_2662026175841_BRSR_WebXMLFile_20260626_175856744.xml" TargetMode="External"/><Relationship Id="rId5544" Type="http://schemas.openxmlformats.org/officeDocument/2006/relationships/hyperlink" Target="https://nsearchives.nseindia.com/corporate/xbrl/BRSR_532784_2662026175841_BRSR_WebXMLFile_20260626_175856744.xml" TargetMode="External"/><Relationship Id="rId5545" Type="http://schemas.openxmlformats.org/officeDocument/2006/relationships/hyperlink" Target="https://nsearchives.nseindia.com/corporate/xbrl/BRSR_532784_2662026175841_BRSR_WebXMLFile_20260626_175856744.xml" TargetMode="External"/><Relationship Id="rId5546" Type="http://schemas.openxmlformats.org/officeDocument/2006/relationships/hyperlink" Target="https://nsearchives.nseindia.com/corporate/xbrl/INTEGRATED_FILING_INDAS_1667893_15052026063316_WEB.xml" TargetMode="External"/><Relationship Id="rId5547" Type="http://schemas.openxmlformats.org/officeDocument/2006/relationships/hyperlink" Target="https://nsearchives.nseindia.com/corporate/SOLARINDS_20072026213350_BRSR_Signeddd.pdf" TargetMode="External"/><Relationship Id="rId5548" Type="http://schemas.openxmlformats.org/officeDocument/2006/relationships/hyperlink" Target="https://nsearchives.nseindia.com/corporate/SOLARINDS_20072026213350_BRSR_Signeddd.pdf" TargetMode="External"/><Relationship Id="rId5549" Type="http://schemas.openxmlformats.org/officeDocument/2006/relationships/hyperlink" Target="https://nsearchives.nseindia.com/corporate/xbrl/INTEGRATED_FILING_INDAS_1667893_15052026063316_WEB.xml" TargetMode="External"/><Relationship Id="rId5550" Type="http://schemas.openxmlformats.org/officeDocument/2006/relationships/hyperlink" Target="https://nsearchives.nseindia.com/corporate/xbrl/BRSR_532725_2072026212547_BRSR_WebXMLFile_20260720_212603020.xml" TargetMode="External"/><Relationship Id="rId5551" Type="http://schemas.openxmlformats.org/officeDocument/2006/relationships/hyperlink" Target="https://nsearchives.nseindia.com/corporate/xbrl/INTEGRATED_FILING_INDAS_1667893_15052026063316_WEB.xml" TargetMode="External"/><Relationship Id="rId5552" Type="http://schemas.openxmlformats.org/officeDocument/2006/relationships/hyperlink" Target="https://nsearchives.nseindia.com/corporate/SOLARINDS_20072026213350_BRSR_Signeddd.pdf" TargetMode="External"/><Relationship Id="rId5553" Type="http://schemas.openxmlformats.org/officeDocument/2006/relationships/hyperlink" Target="https://nsearchives.nseindia.com/corporate/xbrl/BRSR_532725_2072026212547_BRSR_WebXMLFile_20260720_212603020.xml" TargetMode="External"/><Relationship Id="rId5554" Type="http://schemas.openxmlformats.org/officeDocument/2006/relationships/hyperlink" Target="https://nsearchives.nseindia.com/corporate/xbrl/BRSR_532725_2072026212547_BRSR_WebXMLFile_20260720_212603020.xml" TargetMode="External"/><Relationship Id="rId5555" Type="http://schemas.openxmlformats.org/officeDocument/2006/relationships/hyperlink" Target="https://nsearchives.nseindia.com/corporate/xbrl/BRSR_532725_2072026212547_BRSR_WebXMLFile_20260720_212603020.xml" TargetMode="External"/><Relationship Id="rId5556" Type="http://schemas.openxmlformats.org/officeDocument/2006/relationships/hyperlink" Target="https://nsearchives.nseindia.com/corporate/xbrl/BRSR_532725_2072026212547_BRSR_WebXMLFile_20260720_212603020.xml" TargetMode="External"/><Relationship Id="rId5557" Type="http://schemas.openxmlformats.org/officeDocument/2006/relationships/hyperlink" Target="https://nsearchives.nseindia.com/corporate/xbrl/BRSR_532725_2072026212547_BRSR_WebXMLFile_20260720_212603020.xml" TargetMode="External"/><Relationship Id="rId5558" Type="http://schemas.openxmlformats.org/officeDocument/2006/relationships/hyperlink" Target="https://nsearchives.nseindia.com/corporate/xbrl/BRSR_532725_2072026212547_BRSR_WebXMLFile_20260720_212603020.xml" TargetMode="External"/><Relationship Id="rId5559" Type="http://schemas.openxmlformats.org/officeDocument/2006/relationships/hyperlink" Target="https://nsearchives.nseindia.com/corporate/xbrl/BRSR_532725_2072026212547_BRSR_WebXMLFile_20260720_212603020.xml" TargetMode="External"/><Relationship Id="rId5560" Type="http://schemas.openxmlformats.org/officeDocument/2006/relationships/hyperlink" Target="https://nsearchives.nseindia.com/corporate/xbrl/INTEGRATED_FILING_INDAS_1662372_30042026062634_WEB.xml" TargetMode="External"/><Relationship Id="rId5561" Type="http://schemas.openxmlformats.org/officeDocument/2006/relationships/hyperlink" Target="https://nsearchives.nseindia.com/corporate/xbrl/BRSR_543300_2062026191930_BRSR_WebXMLFile_20260620_192021617.xml" TargetMode="External"/><Relationship Id="rId5562" Type="http://schemas.openxmlformats.org/officeDocument/2006/relationships/hyperlink" Target="https://nsearchives.nseindia.com/corporate/xbrl/BRSR_543300_2062026191930_BRSR_WebXMLFile_20260620_192021617.xml" TargetMode="External"/><Relationship Id="rId5563" Type="http://schemas.openxmlformats.org/officeDocument/2006/relationships/hyperlink" Target="https://nsearchives.nseindia.com/corporate/xbrl/INTEGRATED_FILING_INDAS_1662372_30042026062634_WEB.xml" TargetMode="External"/><Relationship Id="rId5564" Type="http://schemas.openxmlformats.org/officeDocument/2006/relationships/hyperlink" Target="https://nsearchives.nseindia.com/corporate/xbrl/BRSR_543300_2062026191930_BRSR_WebXMLFile_20260620_192021617.xml" TargetMode="External"/><Relationship Id="rId5565" Type="http://schemas.openxmlformats.org/officeDocument/2006/relationships/hyperlink" Target="https://nsearchives.nseindia.com/corporate/xbrl/AR_XBRL_SONACOMS_20082026182014.xml" TargetMode="External"/><Relationship Id="rId5566" Type="http://schemas.openxmlformats.org/officeDocument/2006/relationships/hyperlink" Target="https://nsearchives.nseindia.com/corporate/xbrl/BRSR_543300_2062026191930_BRSR_WebXMLFile_20260620_192021617.xml" TargetMode="External"/><Relationship Id="rId5567" Type="http://schemas.openxmlformats.org/officeDocument/2006/relationships/hyperlink" Target="https://nsearchives.nseindia.com/corporate/xbrl/BRSR_543300_2062026191930_BRSR_WebXMLFile_20260620_192021617.xml" TargetMode="External"/><Relationship Id="rId5568" Type="http://schemas.openxmlformats.org/officeDocument/2006/relationships/hyperlink" Target="https://nsearchives.nseindia.com/corporate/xbrl/BRSR_543300_2062026191930_BRSR_WebXMLFile_20260620_192021617.xml" TargetMode="External"/><Relationship Id="rId5569" Type="http://schemas.openxmlformats.org/officeDocument/2006/relationships/hyperlink" Target="https://nsearchives.nseindia.com/corporate/xbrl/BRSR_543300_2062026191930_BRSR_WebXMLFile_20260620_192021617.xml" TargetMode="External"/><Relationship Id="rId5570" Type="http://schemas.openxmlformats.org/officeDocument/2006/relationships/hyperlink" Target="https://nsearchives.nseindia.com/corporate/xbrl/BRSR_543300_2062026191930_BRSR_WebXMLFile_20260620_192021617.xml" TargetMode="External"/><Relationship Id="rId5571" Type="http://schemas.openxmlformats.org/officeDocument/2006/relationships/hyperlink" Target="https://nsearchives.nseindia.com/corporate/xbrl/BRSR_543300_2062026191930_BRSR_WebXMLFile_20260620_192021617.xml" TargetMode="External"/><Relationship Id="rId5572" Type="http://schemas.openxmlformats.org/officeDocument/2006/relationships/hyperlink" Target="https://nsearchives.nseindia.com/corporate/xbrl/BRSR_543300_2062026191930_BRSR_WebXMLFile_20260620_192021617.xml" TargetMode="External"/><Relationship Id="rId5573" Type="http://schemas.openxmlformats.org/officeDocument/2006/relationships/hyperlink" Target="https://nsearchives.nseindia.com/corporate/xbrl/BRSR_543300_2062026191930_BRSR_WebXMLFile_20260620_192021617.xml" TargetMode="External"/><Relationship Id="rId5574" Type="http://schemas.openxmlformats.org/officeDocument/2006/relationships/hyperlink" Target="https://nsearchives.nseindia.com/corporate/xbrl/INTEGRATED_FILING_INDAS_1658764_24042026100455_WEB.xml" TargetMode="External"/><Relationship Id="rId5575" Type="http://schemas.openxmlformats.org/officeDocument/2006/relationships/hyperlink" Target="https://nsearchives.nseindia.com/corporate/xbrl/BRSR_500405_1762026183635_BRSR_WebXMLFile_20260617_183651078.xml" TargetMode="External"/><Relationship Id="rId5576" Type="http://schemas.openxmlformats.org/officeDocument/2006/relationships/hyperlink" Target="https://nsearchives.nseindia.com/corporate/xbrl/BRSR_500405_1762026183635_BRSR_WebXMLFile_20260617_183651078.xml" TargetMode="External"/><Relationship Id="rId5577" Type="http://schemas.openxmlformats.org/officeDocument/2006/relationships/hyperlink" Target="https://nsearchives.nseindia.com/corporate/xbrl/INTEGRATED_FILING_INDAS_1658764_24042026100455_WEB.xml" TargetMode="External"/><Relationship Id="rId5578" Type="http://schemas.openxmlformats.org/officeDocument/2006/relationships/hyperlink" Target="https://nsearchives.nseindia.com/corporate/xbrl/BRSR_500405_1762026183635_BRSR_WebXMLFile_20260617_183651078.xml" TargetMode="External"/><Relationship Id="rId5579" Type="http://schemas.openxmlformats.org/officeDocument/2006/relationships/hyperlink" Target="https://nsearchives.nseindia.com/corporate/xbrl/AR_XBRL_SPLPETRO_19082026101209.xml" TargetMode="External"/><Relationship Id="rId5580" Type="http://schemas.openxmlformats.org/officeDocument/2006/relationships/hyperlink" Target="https://nsearchives.nseindia.com/corporate/xbrl/BRSR_500405_1762026183635_BRSR_WebXMLFile_20260617_183651078.xml" TargetMode="External"/><Relationship Id="rId5581" Type="http://schemas.openxmlformats.org/officeDocument/2006/relationships/hyperlink" Target="https://nsearchives.nseindia.com/corporate/xbrl/BRSR_500405_1762026183635_BRSR_WebXMLFile_20260617_183651078.xml" TargetMode="External"/><Relationship Id="rId5582" Type="http://schemas.openxmlformats.org/officeDocument/2006/relationships/hyperlink" Target="https://nsearchives.nseindia.com/corporate/xbrl/BRSR_500405_1762026183635_BRSR_WebXMLFile_20260617_183651078.xml" TargetMode="External"/><Relationship Id="rId5583" Type="http://schemas.openxmlformats.org/officeDocument/2006/relationships/hyperlink" Target="https://nsearchives.nseindia.com/corporate/xbrl/BRSR_500405_1762026183635_BRSR_WebXMLFile_20260617_183651078.xml" TargetMode="External"/><Relationship Id="rId5584" Type="http://schemas.openxmlformats.org/officeDocument/2006/relationships/hyperlink" Target="https://nsearchives.nseindia.com/corporate/xbrl/BRSR_500405_1762026183635_BRSR_WebXMLFile_20260617_183651078.xml" TargetMode="External"/><Relationship Id="rId5585" Type="http://schemas.openxmlformats.org/officeDocument/2006/relationships/hyperlink" Target="https://nsearchives.nseindia.com/corporate/xbrl/BRSR_500405_1762026183635_BRSR_WebXMLFile_20260617_183651078.xml" TargetMode="External"/><Relationship Id="rId5586" Type="http://schemas.openxmlformats.org/officeDocument/2006/relationships/hyperlink" Target="https://nsearchives.nseindia.com/corporate/xbrl/BRSR_500405_1762026183635_BRSR_WebXMLFile_20260617_183651078.xml" TargetMode="External"/><Relationship Id="rId5587" Type="http://schemas.openxmlformats.org/officeDocument/2006/relationships/hyperlink" Target="https://nsearchives.nseindia.com/corporate/xbrl/BRSR_500405_1762026183635_BRSR_WebXMLFile_20260617_183651078.xml" TargetMode="External"/><Relationship Id="rId5588" Type="http://schemas.openxmlformats.org/officeDocument/2006/relationships/hyperlink" Target="https://nsearchives.nseindia.com/corporate/xbrl/INTEGRATED_FILING_INDAS_1663916_05052026104124_WEB.xml" TargetMode="External"/><Relationship Id="rId5589" Type="http://schemas.openxmlformats.org/officeDocument/2006/relationships/hyperlink" Target="https://nsearchives.nseindia.com/corporate/xbrl/BRSRXBRL_BRSR_WebXMLFile_20260606_135344017.xml" TargetMode="External"/><Relationship Id="rId5590" Type="http://schemas.openxmlformats.org/officeDocument/2006/relationships/hyperlink" Target="https://nsearchives.nseindia.com/corporate/xbrl/BRSRXBRL_BRSR_WebXMLFile_20260606_135344017.xml" TargetMode="External"/><Relationship Id="rId5591" Type="http://schemas.openxmlformats.org/officeDocument/2006/relationships/hyperlink" Target="https://nsearchives.nseindia.com/corporate/xbrl/INTEGRATED_FILING_INDAS_1663916_05052026104124_WEB.xml" TargetMode="External"/><Relationship Id="rId5592" Type="http://schemas.openxmlformats.org/officeDocument/2006/relationships/hyperlink" Target="https://nsearchives.nseindia.com/corporate/xbrl/BRSRXBRL_BRSR_WebXMLFile_20260606_135344017.xml" TargetMode="External"/><Relationship Id="rId5593" Type="http://schemas.openxmlformats.org/officeDocument/2006/relationships/hyperlink" Target="https://nsearchives.nseindia.com/corporate/xbrl/AR_XBRL_SRF_09082026015835.xml" TargetMode="External"/><Relationship Id="rId5594" Type="http://schemas.openxmlformats.org/officeDocument/2006/relationships/hyperlink" Target="https://nsearchives.nseindia.com/corporate/xbrl/BRSRXBRL_BRSR_WebXMLFile_20260606_135344017.xml" TargetMode="External"/><Relationship Id="rId5595" Type="http://schemas.openxmlformats.org/officeDocument/2006/relationships/hyperlink" Target="https://nsearchives.nseindia.com/corporate/ekta_maheshwari_06062026135325_BRSRF.pdf" TargetMode="External"/><Relationship Id="rId5596" Type="http://schemas.openxmlformats.org/officeDocument/2006/relationships/hyperlink" Target="https://nsearchives.nseindia.com/corporate/ekta_maheshwari_06062026135325_BRSRF.pdf" TargetMode="External"/><Relationship Id="rId5597" Type="http://schemas.openxmlformats.org/officeDocument/2006/relationships/hyperlink" Target="https://nsearchives.nseindia.com/corporate/xbrl/BRSRXBRL_BRSR_WebXMLFile_20260606_135344017.xml" TargetMode="External"/><Relationship Id="rId5598" Type="http://schemas.openxmlformats.org/officeDocument/2006/relationships/hyperlink" Target="https://nsearchives.nseindia.com/corporate/xbrl/BRSRXBRL_BRSR_WebXMLFile_20260606_135344017.xml" TargetMode="External"/><Relationship Id="rId5599" Type="http://schemas.openxmlformats.org/officeDocument/2006/relationships/hyperlink" Target="https://nsearchives.nseindia.com/corporate/xbrl/BRSRXBRL_BRSR_WebXMLFile_20260606_135344017.xml" TargetMode="External"/><Relationship Id="rId5600" Type="http://schemas.openxmlformats.org/officeDocument/2006/relationships/hyperlink" Target="https://nsearchives.nseindia.com/corporate/xbrl/BRSRXBRL_BRSR_WebXMLFile_20260606_135344017.xml" TargetMode="External"/><Relationship Id="rId5601" Type="http://schemas.openxmlformats.org/officeDocument/2006/relationships/hyperlink" Target="https://nsearchives.nseindia.com/corporate/xbrl/BRSRXBRL_BRSR_WebXMLFile_20260606_135344017.xml" TargetMode="External"/><Relationship Id="rId5602" Type="http://schemas.openxmlformats.org/officeDocument/2006/relationships/hyperlink" Target="https://nsearchives.nseindia.com/corporate/xbrl/INTEGRATED_FILING_GI_1660681_28042026085314_WEB.xml" TargetMode="External"/><Relationship Id="rId5603" Type="http://schemas.openxmlformats.org/officeDocument/2006/relationships/hyperlink" Target="https://nsearchives.nseindia.com/corporate/xbrl/BRSR_FY2025-26_BRSR_WebXMLFile_20260731_191016256.xml" TargetMode="External"/><Relationship Id="rId5604" Type="http://schemas.openxmlformats.org/officeDocument/2006/relationships/hyperlink" Target="https://nsearchives.nseindia.com/corporate/xbrl/BRSR_FY2025-26_BRSR_WebXMLFile_20260731_191016256.xml" TargetMode="External"/><Relationship Id="rId5605" Type="http://schemas.openxmlformats.org/officeDocument/2006/relationships/hyperlink" Target="https://nsearchives.nseindia.com/corporate/xbrl/INTEGRATED_FILING_GI_1660681_28042026085314_WEB.xml" TargetMode="External"/><Relationship Id="rId5606" Type="http://schemas.openxmlformats.org/officeDocument/2006/relationships/hyperlink" Target="https://nsearchives.nseindia.com/corporate/xbrl/BRSR_FY2025-26_BRSR_WebXMLFile_20260731_191016256.xml" TargetMode="External"/><Relationship Id="rId5607" Type="http://schemas.openxmlformats.org/officeDocument/2006/relationships/hyperlink" Target="https://nsearchives.nseindia.com/corporate/xbrl/INTEGRATED_FILING_GI_1660681_28042026085314_WEB.xml" TargetMode="External"/><Relationship Id="rId5608" Type="http://schemas.openxmlformats.org/officeDocument/2006/relationships/hyperlink" Target="https://nsearchives.nseindia.com/corporate/xbrl/BRSR_FY2025-26_BRSR_WebXMLFile_20260731_191016256.xml" TargetMode="External"/><Relationship Id="rId5609" Type="http://schemas.openxmlformats.org/officeDocument/2006/relationships/hyperlink" Target="https://nsearchives.nseindia.com/corporate/xbrl/BRSR_FY2025-26_BRSR_WebXMLFile_20260731_191016256.xml" TargetMode="External"/><Relationship Id="rId5610" Type="http://schemas.openxmlformats.org/officeDocument/2006/relationships/hyperlink" Target="https://nsearchives.nseindia.com/corporate/xbrl/BRSR_FY2025-26_BRSR_WebXMLFile_20260731_191016256.xml" TargetMode="External"/><Relationship Id="rId5611" Type="http://schemas.openxmlformats.org/officeDocument/2006/relationships/hyperlink" Target="https://nsearchives.nseindia.com/corporate/STARHEALTH_31072026190946_BRSR_Report_Final.pdf" TargetMode="External"/><Relationship Id="rId5612" Type="http://schemas.openxmlformats.org/officeDocument/2006/relationships/hyperlink" Target="https://nsearchives.nseindia.com/corporate/xbrl/BRSR_FY2025-26_BRSR_WebXMLFile_20260731_191016256.xml" TargetMode="External"/><Relationship Id="rId5613" Type="http://schemas.openxmlformats.org/officeDocument/2006/relationships/hyperlink" Target="https://nsearchives.nseindia.com/corporate/xbrl/BRSR_FY2025-26_BRSR_WebXMLFile_20260731_191016256.xml" TargetMode="External"/><Relationship Id="rId5614" Type="http://schemas.openxmlformats.org/officeDocument/2006/relationships/hyperlink" Target="https://nsearchives.nseindia.com/corporate/xbrl/BRSR_FY2025-26_BRSR_WebXMLFile_20260731_191016256.xml" TargetMode="External"/><Relationship Id="rId5615" Type="http://schemas.openxmlformats.org/officeDocument/2006/relationships/hyperlink" Target="https://nsearchives.nseindia.com/corporate/xbrl/BRSR_FY2025-26_BRSR_WebXMLFile_20260731_191016256.xml" TargetMode="External"/><Relationship Id="rId5616" Type="http://schemas.openxmlformats.org/officeDocument/2006/relationships/hyperlink" Target="https://nsearchives.nseindia.com/corporate/xbrl/INTEGRATED_FILING_INDAS_1663982_06052026125624_WEB.xml" TargetMode="External"/><Relationship Id="rId5617" Type="http://schemas.openxmlformats.org/officeDocument/2006/relationships/hyperlink" Target="https://nsearchives.nseindia.com/corporate/xbrl/BRSR_FY_26.XML_File_BRSR_WebXMLFile_20260724_231019840.xml" TargetMode="External"/><Relationship Id="rId5618" Type="http://schemas.openxmlformats.org/officeDocument/2006/relationships/hyperlink" Target="https://nsearchives.nseindia.com/corporate/xbrl/BRSR_FY_26.XML_File_BRSR_WebXMLFile_20260724_231019840.xml" TargetMode="External"/><Relationship Id="rId5619" Type="http://schemas.openxmlformats.org/officeDocument/2006/relationships/hyperlink" Target="https://nsearchives.nseindia.com/corporate/xbrl/INTEGRATED_FILING_INDAS_1663982_06052026125624_WEB.xml" TargetMode="External"/><Relationship Id="rId5620" Type="http://schemas.openxmlformats.org/officeDocument/2006/relationships/hyperlink" Target="https://nsearchives.nseindia.com/corporate/xbrl/BRSR_FY_26.XML_File_BRSR_WebXMLFile_20260724_231019840.xml" TargetMode="External"/><Relationship Id="rId5621" Type="http://schemas.openxmlformats.org/officeDocument/2006/relationships/hyperlink" Target="https://nsearchives.nseindia.com/corporate/xbrl/AR_XBRL_STLTECH_21092026130620.xml" TargetMode="External"/><Relationship Id="rId5622" Type="http://schemas.openxmlformats.org/officeDocument/2006/relationships/hyperlink" Target="https://nsearchives.nseindia.com/corporate/xbrl/BRSR_FY_26.XML_File_BRSR_WebXMLFile_20260724_231019840.xml" TargetMode="External"/><Relationship Id="rId5623" Type="http://schemas.openxmlformats.org/officeDocument/2006/relationships/hyperlink" Target="https://nsearchives.nseindia.com/corporate/xbrl/BRSR_FY_26.XML_File_BRSR_WebXMLFile_20260724_231019840.xml" TargetMode="External"/><Relationship Id="rId5624" Type="http://schemas.openxmlformats.org/officeDocument/2006/relationships/hyperlink" Target="https://nsearchives.nseindia.com/corporate/xbrl/BRSR_FY_26.XML_File_BRSR_WebXMLFile_20260724_231019840.xml" TargetMode="External"/><Relationship Id="rId5625" Type="http://schemas.openxmlformats.org/officeDocument/2006/relationships/hyperlink" Target="https://nsearchives.nseindia.com/corporate/xbrl/BRSR_FY_26.XML_File_BRSR_WebXMLFile_20260724_231019840.xml" TargetMode="External"/><Relationship Id="rId5626" Type="http://schemas.openxmlformats.org/officeDocument/2006/relationships/hyperlink" Target="https://nsearchives.nseindia.com/corporate/xbrl/BRSR_FY_26.XML_File_BRSR_WebXMLFile_20260724_231019840.xml" TargetMode="External"/><Relationship Id="rId5627" Type="http://schemas.openxmlformats.org/officeDocument/2006/relationships/hyperlink" Target="https://nsearchives.nseindia.com/corporate/xbrl/BRSR_FY_26.XML_File_BRSR_WebXMLFile_20260724_231019840.xml" TargetMode="External"/><Relationship Id="rId5628" Type="http://schemas.openxmlformats.org/officeDocument/2006/relationships/hyperlink" Target="https://nsearchives.nseindia.com/corporate/xbrl/BRSR_FY_26.XML_File_BRSR_WebXMLFile_20260724_231019840.xml" TargetMode="External"/><Relationship Id="rId5629" Type="http://schemas.openxmlformats.org/officeDocument/2006/relationships/hyperlink" Target="https://nsearchives.nseindia.com/corporate/xbrl/BRSR_FY_26.XML_File_BRSR_WebXMLFile_20260724_231019840.xml" TargetMode="External"/><Relationship Id="rId5630" Type="http://schemas.openxmlformats.org/officeDocument/2006/relationships/hyperlink" Target="https://nsearchives.nseindia.com/corporate/xbrl/INTEGRATED_FILING_INDAS_1735972_12102026014931_WEB.xml" TargetMode="External"/><Relationship Id="rId5631" Type="http://schemas.openxmlformats.org/officeDocument/2006/relationships/hyperlink" Target="https://nsearchives.nseindia.com/corporate/xbrl/BRSR_542920_172026145945_BRSR_WebXMLFile_20260701_165648755.xml" TargetMode="External"/><Relationship Id="rId5632" Type="http://schemas.openxmlformats.org/officeDocument/2006/relationships/hyperlink" Target="https://nsearchives.nseindia.com/corporate/xbrl/BRSR_542920_172026145945_BRSR_WebXMLFile_20260701_165648755.xml" TargetMode="External"/><Relationship Id="rId5633" Type="http://schemas.openxmlformats.org/officeDocument/2006/relationships/hyperlink" Target="https://nsearchives.nseindia.com/corporate/xbrl/INTEGRATED_FILING_INDAS_1735972_12102026014931_WEB.xml" TargetMode="External"/><Relationship Id="rId5634" Type="http://schemas.openxmlformats.org/officeDocument/2006/relationships/hyperlink" Target="https://nsearchives.nseindia.com/corporate/xbrl/BRSR_542920_172026145945_BRSR_WebXMLFile_20260701_165648755.xml" TargetMode="External"/><Relationship Id="rId5635" Type="http://schemas.openxmlformats.org/officeDocument/2006/relationships/hyperlink" Target="https://nsearchives.nseindia.com/corporate/xbrl/INTEGRATED_FILING_INDAS_1735972_12102026014931_WEB.xml" TargetMode="External"/><Relationship Id="rId5636" Type="http://schemas.openxmlformats.org/officeDocument/2006/relationships/hyperlink" Target="https://nsearchives.nseindia.com/corporate/xbrl/BRSR_542920_172026145945_BRSR_WebXMLFile_20260701_165648755.xml" TargetMode="External"/><Relationship Id="rId5637" Type="http://schemas.openxmlformats.org/officeDocument/2006/relationships/hyperlink" Target="https://nsearchives.nseindia.com/corporate/BRSR_542920_01072026145945.pdf" TargetMode="External"/><Relationship Id="rId5638" Type="http://schemas.openxmlformats.org/officeDocument/2006/relationships/hyperlink" Target="https://nsearchives.nseindia.com/corporate/BRSR_542920_01072026145945.pdf" TargetMode="External"/><Relationship Id="rId5639" Type="http://schemas.openxmlformats.org/officeDocument/2006/relationships/hyperlink" Target="https://nsearchives.nseindia.com/corporate/xbrl/BRSR_542920_172026145945_BRSR_WebXMLFile_20260701_165648755.xml" TargetMode="External"/><Relationship Id="rId5640" Type="http://schemas.openxmlformats.org/officeDocument/2006/relationships/hyperlink" Target="https://nsearchives.nseindia.com/corporate/xbrl/BRSR_542920_172026145945_BRSR_WebXMLFile_20260701_165648755.xml" TargetMode="External"/><Relationship Id="rId5641" Type="http://schemas.openxmlformats.org/officeDocument/2006/relationships/hyperlink" Target="https://nsearchives.nseindia.com/corporate/xbrl/BRSR_542920_172026145945_BRSR_WebXMLFile_20260701_165648755.xml" TargetMode="External"/><Relationship Id="rId5642" Type="http://schemas.openxmlformats.org/officeDocument/2006/relationships/hyperlink" Target="https://nsearchives.nseindia.com/corporate/xbrl/BRSR_542920_172026145945_BRSR_WebXMLFile_20260701_165648755.xml" TargetMode="External"/><Relationship Id="rId5643" Type="http://schemas.openxmlformats.org/officeDocument/2006/relationships/hyperlink" Target="https://nsearchives.nseindia.com/corporate/xbrl/BRSR_542920_172026145945_BRSR_WebXMLFile_20260701_165648755.xml" TargetMode="External"/><Relationship Id="rId5644" Type="http://schemas.openxmlformats.org/officeDocument/2006/relationships/hyperlink" Target="https://nsearchives.nseindia.com/corporate/xbrl/INTEGRATED_FILING_NBFC_INDAS_1672415_25052026051235_WEB.xml" TargetMode="External"/><Relationship Id="rId5645" Type="http://schemas.openxmlformats.org/officeDocument/2006/relationships/hyperlink" Target="https://nsearchives.nseindia.com/corporate/SUNDARMFIN_29062026185011_SFL_Annual_Report_2025-26.pdf" TargetMode="External"/><Relationship Id="rId5646" Type="http://schemas.openxmlformats.org/officeDocument/2006/relationships/hyperlink" Target="https://nsearchives.nseindia.com/corporate/SUNDARMFIN_29062026185011_SFL_Annual_Report_2025-26.pdf" TargetMode="External"/><Relationship Id="rId5647" Type="http://schemas.openxmlformats.org/officeDocument/2006/relationships/hyperlink" Target="https://nsearchives.nseindia.com/corporate/xbrl/INTEGRATED_FILING_NBFC_INDAS_1672415_25052026051235_WEB.xml" TargetMode="External"/><Relationship Id="rId5648" Type="http://schemas.openxmlformats.org/officeDocument/2006/relationships/hyperlink" Target="https://nsearchives.nseindia.com/corporate/xbrl/BUSINESS_RESPONSIBILITY_SUSTAINABILITY_REPORTING_1.xlsm_BRSR_WebXMLFile_20260629_185040115.xml" TargetMode="External"/><Relationship Id="rId5649" Type="http://schemas.openxmlformats.org/officeDocument/2006/relationships/hyperlink" Target="https://nsearchives.nseindia.com/corporate/xbrl/AR_XBRL_SUNDARMFIN_20082026141032.xml" TargetMode="External"/><Relationship Id="rId5650" Type="http://schemas.openxmlformats.org/officeDocument/2006/relationships/hyperlink" Target="https://nsearchives.nseindia.com/corporate/SUNDARMFIN_29062026185011_SFL_Annual_Report_2025-26.pdf" TargetMode="External"/><Relationship Id="rId5651" Type="http://schemas.openxmlformats.org/officeDocument/2006/relationships/hyperlink" Target="https://nsearchives.nseindia.com/corporate/SUNDARMFIN_29062026185011_SFL_Annual_Report_2025-26.pdf" TargetMode="External"/><Relationship Id="rId5652" Type="http://schemas.openxmlformats.org/officeDocument/2006/relationships/hyperlink" Target="https://nsearchives.nseindia.com/corporate/SUNDARMFIN_29062026185011_SFL_Annual_Report_2025-26.pdf" TargetMode="External"/><Relationship Id="rId5653" Type="http://schemas.openxmlformats.org/officeDocument/2006/relationships/hyperlink" Target="https://nsearchives.nseindia.com/corporate/xbrl/BUSINESS_RESPONSIBILITY_SUSTAINABILITY_REPORTING_1.xlsm_BRSR_WebXMLFile_20260629_185040115.xml" TargetMode="External"/><Relationship Id="rId5654" Type="http://schemas.openxmlformats.org/officeDocument/2006/relationships/hyperlink" Target="https://nsearchives.nseindia.com/corporate/xbrl/BUSINESS_RESPONSIBILITY_SUSTAINABILITY_REPORTING_1.xlsm_BRSR_WebXMLFile_20260629_185040115.xml" TargetMode="External"/><Relationship Id="rId5655" Type="http://schemas.openxmlformats.org/officeDocument/2006/relationships/hyperlink" Target="https://nsearchives.nseindia.com/corporate/xbrl/BUSINESS_RESPONSIBILITY_SUSTAINABILITY_REPORTING_1.xlsm_BRSR_WebXMLFile_20260629_185040115.xml" TargetMode="External"/><Relationship Id="rId5656" Type="http://schemas.openxmlformats.org/officeDocument/2006/relationships/hyperlink" Target="https://nsearchives.nseindia.com/corporate/xbrl/BUSINESS_RESPONSIBILITY_SUSTAINABILITY_REPORTING_1.xlsm_BRSR_WebXMLFile_20260629_185040115.xml" TargetMode="External"/><Relationship Id="rId5657" Type="http://schemas.openxmlformats.org/officeDocument/2006/relationships/hyperlink" Target="https://nsearchives.nseindia.com/corporate/xbrl/BUSINESS_RESPONSIBILITY_SUSTAINABILITY_REPORTING_1.xlsm_BRSR_WebXMLFile_20260629_185040115.xml" TargetMode="External"/><Relationship Id="rId5658" Type="http://schemas.openxmlformats.org/officeDocument/2006/relationships/hyperlink" Target="https://nsearchives.nseindia.com/corporate/xbrl/INTEGRATED_FILING_INDAS_1662620_30042026085059_WEB.xml" TargetMode="External"/><Relationship Id="rId5659" Type="http://schemas.openxmlformats.org/officeDocument/2006/relationships/hyperlink" Target="https://nsearchives.nseindia.com/corporate/xbrl/SFLBRSRXBRL31032026_BRSR_WebXMLFile_20260602_122021085.xml" TargetMode="External"/><Relationship Id="rId5660" Type="http://schemas.openxmlformats.org/officeDocument/2006/relationships/hyperlink" Target="https://nsearchives.nseindia.com/corporate/xbrl/SFLBRSRXBRL31032026_BRSR_WebXMLFile_20260602_122021085.xml" TargetMode="External"/><Relationship Id="rId5661" Type="http://schemas.openxmlformats.org/officeDocument/2006/relationships/hyperlink" Target="https://nsearchives.nseindia.com/corporate/xbrl/INTEGRATED_FILING_INDAS_1662620_30042026085059_WEB.xml" TargetMode="External"/><Relationship Id="rId5662" Type="http://schemas.openxmlformats.org/officeDocument/2006/relationships/hyperlink" Target="https://nsearchives.nseindia.com/corporate/xbrl/SFLBRSRXBRL31032026_BRSR_WebXMLFile_20260602_122021085.xml" TargetMode="External"/><Relationship Id="rId5663" Type="http://schemas.openxmlformats.org/officeDocument/2006/relationships/hyperlink" Target="https://nsearchives.nseindia.com/corporate/xbrl/AR_XBRL_SUNDRMFAST_23072026160130.xml" TargetMode="External"/><Relationship Id="rId5664" Type="http://schemas.openxmlformats.org/officeDocument/2006/relationships/hyperlink" Target="https://nsearchives.nseindia.com/corporate/xbrl/SFLBRSRXBRL31032026_BRSR_WebXMLFile_20260602_122021085.xml" TargetMode="External"/><Relationship Id="rId5665" Type="http://schemas.openxmlformats.org/officeDocument/2006/relationships/hyperlink" Target="https://nsearchives.nseindia.com/corporate/SUNDRMFAST_02062026121927_SFLBRSR31032026.pdf" TargetMode="External"/><Relationship Id="rId5666" Type="http://schemas.openxmlformats.org/officeDocument/2006/relationships/hyperlink" Target="https://nsearchives.nseindia.com/corporate/SUNDRMFAST_02062026121927_SFLBRSR31032026.pdf" TargetMode="External"/><Relationship Id="rId5667" Type="http://schemas.openxmlformats.org/officeDocument/2006/relationships/hyperlink" Target="https://nsearchives.nseindia.com/corporate/xbrl/SFLBRSRXBRL31032026_BRSR_WebXMLFile_20260602_122021085.xml" TargetMode="External"/><Relationship Id="rId5668" Type="http://schemas.openxmlformats.org/officeDocument/2006/relationships/hyperlink" Target="https://nsearchives.nseindia.com/corporate/xbrl/SFLBRSRXBRL31032026_BRSR_WebXMLFile_20260602_122021085.xml" TargetMode="External"/><Relationship Id="rId5669" Type="http://schemas.openxmlformats.org/officeDocument/2006/relationships/hyperlink" Target="https://nsearchives.nseindia.com/corporate/xbrl/SFLBRSRXBRL31032026_BRSR_WebXMLFile_20260602_122021085.xml" TargetMode="External"/><Relationship Id="rId5670" Type="http://schemas.openxmlformats.org/officeDocument/2006/relationships/hyperlink" Target="https://nsearchives.nseindia.com/corporate/xbrl/SFLBRSRXBRL31032026_BRSR_WebXMLFile_20260602_122021085.xml" TargetMode="External"/><Relationship Id="rId5671" Type="http://schemas.openxmlformats.org/officeDocument/2006/relationships/hyperlink" Target="https://nsearchives.nseindia.com/corporate/xbrl/SFLBRSRXBRL31032026_BRSR_WebXMLFile_20260602_122021085.xml" TargetMode="External"/><Relationship Id="rId5672" Type="http://schemas.openxmlformats.org/officeDocument/2006/relationships/hyperlink" Target="https://nsearchives.nseindia.com/corporate/xbrl/INTEGRATED_FILING_INDAS_1671524_22052026063803_WEB.xml" TargetMode="External"/><Relationship Id="rId5673" Type="http://schemas.openxmlformats.org/officeDocument/2006/relationships/hyperlink" Target="https://sunpharma.com/wp-content/uploads/2026/07/Business-Responsibility-and-Sustainability-Report.pdf" TargetMode="External"/><Relationship Id="rId5674" Type="http://schemas.openxmlformats.org/officeDocument/2006/relationships/hyperlink" Target="https://sunpharma.com/wp-content/uploads/2026/07/Business-Responsibility-and-Sustainability-Report.pdf" TargetMode="External"/><Relationship Id="rId5675" Type="http://schemas.openxmlformats.org/officeDocument/2006/relationships/hyperlink" Target="https://nsearchives.nseindia.com/corporate/xbrl/INTEGRATED_FILING_INDAS_1671524_22052026063803_WEB.xml" TargetMode="External"/><Relationship Id="rId5676" Type="http://schemas.openxmlformats.org/officeDocument/2006/relationships/hyperlink" Target="https://nsearchives.nseindia.com/corporate/xbrl/BRSR_524715_672026192033_BRSR_WebXMLFile_20260706_192049477.xml" TargetMode="External"/><Relationship Id="rId5677" Type="http://schemas.openxmlformats.org/officeDocument/2006/relationships/hyperlink" Target="https://nsearchives.nseindia.com/corporate/xbrl/INTEGRATED_FILING_INDAS_1671524_22052026063803_WEB.xml" TargetMode="External"/><Relationship Id="rId5678" Type="http://schemas.openxmlformats.org/officeDocument/2006/relationships/hyperlink" Target="https://sunpharma.com/wp-content/uploads/2026/07/Business-Responsibility-and-Sustainability-Report.pdf" TargetMode="External"/><Relationship Id="rId5679" Type="http://schemas.openxmlformats.org/officeDocument/2006/relationships/hyperlink" Target="https://nsearchives.nseindia.com/corporate/xbrl/BRSR_524715_672026192033_BRSR_WebXMLFile_20260706_192049477.xml" TargetMode="External"/><Relationship Id="rId5680" Type="http://schemas.openxmlformats.org/officeDocument/2006/relationships/hyperlink" Target="https://nsearchives.nseindia.com/corporate/xbrl/BRSR_524715_672026192033_BRSR_WebXMLFile_20260706_192049477.xml" TargetMode="External"/><Relationship Id="rId5681" Type="http://schemas.openxmlformats.org/officeDocument/2006/relationships/hyperlink" Target="https://nsearchives.nseindia.com/corporate/xbrl/BRSR_524715_672026192033_BRSR_WebXMLFile_20260706_192049477.xml" TargetMode="External"/><Relationship Id="rId5682" Type="http://schemas.openxmlformats.org/officeDocument/2006/relationships/hyperlink" Target="https://nsearchives.nseindia.com/corporate/xbrl/BRSR_524715_672026192033_BRSR_WebXMLFile_20260706_192049477.xml" TargetMode="External"/><Relationship Id="rId5683" Type="http://schemas.openxmlformats.org/officeDocument/2006/relationships/hyperlink" Target="https://nsearchives.nseindia.com/corporate/xbrl/BRSR_524715_672026192033_BRSR_WebXMLFile_20260706_192049477.xml" TargetMode="External"/><Relationship Id="rId5684" Type="http://schemas.openxmlformats.org/officeDocument/2006/relationships/hyperlink" Target="https://nsearchives.nseindia.com/corporate/xbrl/BRSR_524715_672026192033_BRSR_WebXMLFile_20260706_192049477.xml" TargetMode="External"/><Relationship Id="rId5685" Type="http://schemas.openxmlformats.org/officeDocument/2006/relationships/hyperlink" Target="https://nsearchives.nseindia.com/corporate/xbrl/BRSR_524715_672026192033_BRSR_WebXMLFile_20260706_192049477.xml" TargetMode="External"/><Relationship Id="rId5686" Type="http://schemas.openxmlformats.org/officeDocument/2006/relationships/hyperlink" Target="https://nsearchives.nseindia.com/corporate/xbrl/INTEGRATED_FILING_INDAS_1689659_09072026024416_WEB.xml" TargetMode="External"/><Relationship Id="rId5687" Type="http://schemas.openxmlformats.org/officeDocument/2006/relationships/hyperlink" Target="https://nsearchives.nseindia.com/corporate/xbrl/BRSR_2396_WebXMLFile_20260827_172041601.xml" TargetMode="External"/><Relationship Id="rId5688" Type="http://schemas.openxmlformats.org/officeDocument/2006/relationships/hyperlink" Target="https://nsearchives.nseindia.com/corporate/xbrl/BRSR_2396_WebXMLFile_20260827_172041601.xml" TargetMode="External"/><Relationship Id="rId5689" Type="http://schemas.openxmlformats.org/officeDocument/2006/relationships/hyperlink" Target="https://nsearchives.nseindia.com/corporate/xbrl/INTEGRATED_FILING_INDAS_1689659_09072026024416_WEB.xml" TargetMode="External"/><Relationship Id="rId5690" Type="http://schemas.openxmlformats.org/officeDocument/2006/relationships/hyperlink" Target="https://nsearchives.nseindia.com/corporate/xbrl/BRSR_2396_WebXMLFile_20260827_172041601.xml" TargetMode="External"/><Relationship Id="rId5691" Type="http://schemas.openxmlformats.org/officeDocument/2006/relationships/hyperlink" Target="https://nsearchives.nseindia.com/corporate/xbrl/INTEGRATED_FILING_INDAS_1689659_09072026024416_WEB.xml" TargetMode="External"/><Relationship Id="rId5692" Type="http://schemas.openxmlformats.org/officeDocument/2006/relationships/hyperlink" Target="https://nsearchives.nseindia.com/corporate/xbrl/BRSR_2396_WebXMLFile_20260827_172041601.xml" TargetMode="External"/><Relationship Id="rId5693" Type="http://schemas.openxmlformats.org/officeDocument/2006/relationships/hyperlink" Target="https://nsearchives.nseindia.com/corporate/SUNTV1_27082026172030_BRSR_SunTV2026Final_.pdf" TargetMode="External"/><Relationship Id="rId5694" Type="http://schemas.openxmlformats.org/officeDocument/2006/relationships/hyperlink" Target="https://nsearchives.nseindia.com/corporate/SUNTV1_27082026172030_BRSR_SunTV2026Final_.pdf" TargetMode="External"/><Relationship Id="rId5695" Type="http://schemas.openxmlformats.org/officeDocument/2006/relationships/hyperlink" Target="https://nsearchives.nseindia.com/corporate/xbrl/BRSR_2396_WebXMLFile_20260827_172041601.xml" TargetMode="External"/><Relationship Id="rId5696" Type="http://schemas.openxmlformats.org/officeDocument/2006/relationships/hyperlink" Target="https://nsearchives.nseindia.com/corporate/xbrl/BRSR_2396_WebXMLFile_20260827_172041601.xml" TargetMode="External"/><Relationship Id="rId5697" Type="http://schemas.openxmlformats.org/officeDocument/2006/relationships/hyperlink" Target="https://nsearchives.nseindia.com/corporate/xbrl/BRSR_2396_WebXMLFile_20260827_172041601.xml" TargetMode="External"/><Relationship Id="rId5698" Type="http://schemas.openxmlformats.org/officeDocument/2006/relationships/hyperlink" Target="https://nsearchives.nseindia.com/corporate/xbrl/BRSR_2396_WebXMLFile_20260827_172041601.xml" TargetMode="External"/><Relationship Id="rId5699" Type="http://schemas.openxmlformats.org/officeDocument/2006/relationships/hyperlink" Target="https://nsearchives.nseindia.com/corporate/xbrl/BRSR_2396_WebXMLFile_20260827_172041601.xml" TargetMode="External"/><Relationship Id="rId5700" Type="http://schemas.openxmlformats.org/officeDocument/2006/relationships/hyperlink" Target="https://nsearchives.nseindia.com/corporate/xbrl/INTEGRATED_FILING_INDAS_1659573_27042026060928_WEB.xml" TargetMode="External"/><Relationship Id="rId5701" Type="http://schemas.openxmlformats.org/officeDocument/2006/relationships/hyperlink" Target="https://nsearchives.nseindia.com/corporate/xbrl/BRSR_509930_1962026122453_BRSR_WebXMLFile_20260619_122528734.xml" TargetMode="External"/><Relationship Id="rId5702" Type="http://schemas.openxmlformats.org/officeDocument/2006/relationships/hyperlink" Target="https://nsearchives.nseindia.com/corporate/xbrl/BRSR_509930_1962026122453_BRSR_WebXMLFile_20260619_122528734.xml" TargetMode="External"/><Relationship Id="rId5703" Type="http://schemas.openxmlformats.org/officeDocument/2006/relationships/hyperlink" Target="https://nsearchives.nseindia.com/corporate/xbrl/INTEGRATED_FILING_INDAS_1659573_27042026060928_WEB.xml" TargetMode="External"/><Relationship Id="rId5704" Type="http://schemas.openxmlformats.org/officeDocument/2006/relationships/hyperlink" Target="https://nsearchives.nseindia.com/corporate/xbrl/BRSR_509930_1962026122453_BRSR_WebXMLFile_20260619_122528734.xml" TargetMode="External"/><Relationship Id="rId5705" Type="http://schemas.openxmlformats.org/officeDocument/2006/relationships/hyperlink" Target="https://nsearchives.nseindia.com/corporate/xbrl/AR_XBRL_SUPREMEIND_15092026105901.xml" TargetMode="External"/><Relationship Id="rId5706" Type="http://schemas.openxmlformats.org/officeDocument/2006/relationships/hyperlink" Target="https://nsearchives.nseindia.com/corporate/xbrl/BRSR_509930_1962026122453_BRSR_WebXMLFile_20260619_122528734.xml" TargetMode="External"/><Relationship Id="rId5707" Type="http://schemas.openxmlformats.org/officeDocument/2006/relationships/hyperlink" Target="https://nsearchives.nseindia.com/corporate/xbrl/BRSR_509930_1962026122453_BRSR_WebXMLFile_20260619_122528734.xml" TargetMode="External"/><Relationship Id="rId5708" Type="http://schemas.openxmlformats.org/officeDocument/2006/relationships/hyperlink" Target="https://nsearchives.nseindia.com/corporate/xbrl/BRSR_509930_1962026122453_BRSR_WebXMLFile_20260619_122528734.xml" TargetMode="External"/><Relationship Id="rId5709" Type="http://schemas.openxmlformats.org/officeDocument/2006/relationships/hyperlink" Target="https://nsearchives.nseindia.com/corporate/xbrl/BRSR_509930_1962026122453_BRSR_WebXMLFile_20260619_122528734.xml" TargetMode="External"/><Relationship Id="rId5710" Type="http://schemas.openxmlformats.org/officeDocument/2006/relationships/hyperlink" Target="https://nsearchives.nseindia.com/corporate/xbrl/BRSR_509930_1962026122453_BRSR_WebXMLFile_20260619_122528734.xml" TargetMode="External"/><Relationship Id="rId5711" Type="http://schemas.openxmlformats.org/officeDocument/2006/relationships/hyperlink" Target="https://nsearchives.nseindia.com/corporate/xbrl/BRSR_509930_1962026122453_BRSR_WebXMLFile_20260619_122528734.xml" TargetMode="External"/><Relationship Id="rId5712" Type="http://schemas.openxmlformats.org/officeDocument/2006/relationships/hyperlink" Target="https://nsearchives.nseindia.com/corporate/xbrl/BRSR_509930_1962026122453_BRSR_WebXMLFile_20260619_122528734.xml" TargetMode="External"/><Relationship Id="rId5713" Type="http://schemas.openxmlformats.org/officeDocument/2006/relationships/hyperlink" Target="https://nsearchives.nseindia.com/corporate/xbrl/BRSR_509930_1962026122453_BRSR_WebXMLFile_20260619_122528734.xml" TargetMode="External"/><Relationship Id="rId5714" Type="http://schemas.openxmlformats.org/officeDocument/2006/relationships/hyperlink" Target="https://nsearchives.nseindia.com/corporate/xbrl/INTEGRATED_FILING_INDAS_1672809_25052026101749_WEB.xml" TargetMode="External"/><Relationship Id="rId5715" Type="http://schemas.openxmlformats.org/officeDocument/2006/relationships/hyperlink" Target="https://nsearchives.nseindia.com/corporate/xbrl/BRSR_2328_WebXMLFile_20260815_175506582.xml" TargetMode="External"/><Relationship Id="rId5716" Type="http://schemas.openxmlformats.org/officeDocument/2006/relationships/hyperlink" Target="https://nsearchives.nseindia.com/corporate/xbrl/BRSR_2328_WebXMLFile_20260815_175506582.xml" TargetMode="External"/><Relationship Id="rId5717" Type="http://schemas.openxmlformats.org/officeDocument/2006/relationships/hyperlink" Target="https://nsearchives.nseindia.com/corporate/xbrl/INTEGRATED_FILING_INDAS_1672809_25052026101749_WEB.xml" TargetMode="External"/><Relationship Id="rId5718" Type="http://schemas.openxmlformats.org/officeDocument/2006/relationships/hyperlink" Target="https://nsearchives.nseindia.com/corporate/xbrl/BRSR_2328_WebXMLFile_20260815_175506582.xml" TargetMode="External"/><Relationship Id="rId5719" Type="http://schemas.openxmlformats.org/officeDocument/2006/relationships/hyperlink" Target="https://nsearchives.nseindia.com/corporate/xbrl/AR_XBRL_SUZLON_19102026150444.xml" TargetMode="External"/><Relationship Id="rId5720" Type="http://schemas.openxmlformats.org/officeDocument/2006/relationships/hyperlink" Target="https://nsearchives.nseindia.com/corporate/xbrl/BRSR_2328_WebXMLFile_20260815_175506582.xml" TargetMode="External"/><Relationship Id="rId5721" Type="http://schemas.openxmlformats.org/officeDocument/2006/relationships/hyperlink" Target="https://www.suzlon.com/pdf/sustainability/esg-reports/brsr-report/FY25-26-Business-Responsibility-and-Sustainability-Report.pdf" TargetMode="External"/><Relationship Id="rId5722" Type="http://schemas.openxmlformats.org/officeDocument/2006/relationships/hyperlink" Target="https://www.suzlon.com/pdf/sustainability/esg-reports/brsr-report/FY25-26-Business-Responsibility-and-Sustainability-Report.pdf" TargetMode="External"/><Relationship Id="rId5723" Type="http://schemas.openxmlformats.org/officeDocument/2006/relationships/hyperlink" Target="https://nsearchives.nseindia.com/corporate/xbrl/BRSR_2328_WebXMLFile_20260815_175506582.xml" TargetMode="External"/><Relationship Id="rId5724" Type="http://schemas.openxmlformats.org/officeDocument/2006/relationships/hyperlink" Target="https://nsearchives.nseindia.com/corporate/xbrl/BRSR_2328_WebXMLFile_20260815_175506582.xml" TargetMode="External"/><Relationship Id="rId5725" Type="http://schemas.openxmlformats.org/officeDocument/2006/relationships/hyperlink" Target="https://nsearchives.nseindia.com/corporate/xbrl/BRSR_2328_WebXMLFile_20260815_175506582.xml" TargetMode="External"/><Relationship Id="rId5726" Type="http://schemas.openxmlformats.org/officeDocument/2006/relationships/hyperlink" Target="https://nsearchives.nseindia.com/corporate/xbrl/BRSR_2328_WebXMLFile_20260815_175506582.xml" TargetMode="External"/><Relationship Id="rId5727" Type="http://schemas.openxmlformats.org/officeDocument/2006/relationships/hyperlink" Target="https://nsearchives.nseindia.com/corporate/xbrl/BRSR_2328_WebXMLFile_20260815_175506582.xml" TargetMode="External"/><Relationship Id="rId5728" Type="http://schemas.openxmlformats.org/officeDocument/2006/relationships/hyperlink" Target="https://nsearchives.nseindia.com/corporate/xbrl/INTEGRATED_FILING_INDAS_1676479_29052026072601_WEB.xml" TargetMode="External"/><Relationship Id="rId5729" Type="http://schemas.openxmlformats.org/officeDocument/2006/relationships/hyperlink" Target="https://nsearchives.nseindia.com/corporate/xbrl/BRSR_5939_WebXMLFile_20260812_200843842.xml" TargetMode="External"/><Relationship Id="rId5730" Type="http://schemas.openxmlformats.org/officeDocument/2006/relationships/hyperlink" Target="https://nsearchives.nseindia.com/corporate/xbrl/BRSR_5939_WebXMLFile_20260812_200843842.xml" TargetMode="External"/><Relationship Id="rId5731" Type="http://schemas.openxmlformats.org/officeDocument/2006/relationships/hyperlink" Target="https://nsearchives.nseindia.com/corporate/xbrl/INTEGRATED_FILING_INDAS_1676479_29052026072601_WEB.xml" TargetMode="External"/><Relationship Id="rId5732" Type="http://schemas.openxmlformats.org/officeDocument/2006/relationships/hyperlink" Target="https://nsearchives.nseindia.com/corporate/xbrl/BRSR_5939_WebXMLFile_20260812_200843842.xml" TargetMode="External"/><Relationship Id="rId5733" Type="http://schemas.openxmlformats.org/officeDocument/2006/relationships/hyperlink" Target="https://nsearchives.nseindia.com/corporate/xbrl/AR_XBRL_SWANCORP_02102026201751.xml" TargetMode="External"/><Relationship Id="rId5734" Type="http://schemas.openxmlformats.org/officeDocument/2006/relationships/hyperlink" Target="https://nsearchives.nseindia.com/corporate/xbrl/BRSR_5939_WebXMLFile_20260812_200843842.xml" TargetMode="External"/><Relationship Id="rId5735" Type="http://schemas.openxmlformats.org/officeDocument/2006/relationships/hyperlink" Target="https://nsearchives.nseindia.com/corporate/SWANENERGY_12082026195254_Swan_Corp_Limited_BRSR.pdf" TargetMode="External"/><Relationship Id="rId5736" Type="http://schemas.openxmlformats.org/officeDocument/2006/relationships/hyperlink" Target="https://nsearchives.nseindia.com/corporate/SWANENERGY_12082026195254_Swan_Corp_Limited_BRSR.pdf" TargetMode="External"/><Relationship Id="rId5737" Type="http://schemas.openxmlformats.org/officeDocument/2006/relationships/hyperlink" Target="https://nsearchives.nseindia.com/corporate/xbrl/BRSR_5939_WebXMLFile_20260812_200843842.xml" TargetMode="External"/><Relationship Id="rId5738" Type="http://schemas.openxmlformats.org/officeDocument/2006/relationships/hyperlink" Target="https://nsearchives.nseindia.com/corporate/xbrl/BRSR_5939_WebXMLFile_20260812_200843842.xml" TargetMode="External"/><Relationship Id="rId5739" Type="http://schemas.openxmlformats.org/officeDocument/2006/relationships/hyperlink" Target="https://nsearchives.nseindia.com/corporate/xbrl/BRSR_5939_WebXMLFile_20260812_200843842.xml" TargetMode="External"/><Relationship Id="rId5740" Type="http://schemas.openxmlformats.org/officeDocument/2006/relationships/hyperlink" Target="https://nsearchives.nseindia.com/corporate/xbrl/BRSR_5939_WebXMLFile_20260812_200843842.xml" TargetMode="External"/><Relationship Id="rId5741" Type="http://schemas.openxmlformats.org/officeDocument/2006/relationships/hyperlink" Target="https://nsearchives.nseindia.com/corporate/xbrl/BRSR_5939_WebXMLFile_20260812_200843842.xml" TargetMode="External"/><Relationship Id="rId5742" Type="http://schemas.openxmlformats.org/officeDocument/2006/relationships/hyperlink" Target="https://nsearchives.nseindia.com/corporate/xbrl/INTEGRATED_FILING_INDAS_1665216_09052026120920_WEB.xml" TargetMode="External"/><Relationship Id="rId5743" Type="http://schemas.openxmlformats.org/officeDocument/2006/relationships/hyperlink" Target="https://nsearchives.nseindia.com/corporate/xbrl/BRSR_BRSR_WebXMLFile_20260730_211550247.xml" TargetMode="External"/><Relationship Id="rId5744" Type="http://schemas.openxmlformats.org/officeDocument/2006/relationships/hyperlink" Target="https://nsearchives.nseindia.com/corporate/xbrl/BRSR_BRSR_WebXMLFile_20260730_211550247.xml" TargetMode="External"/><Relationship Id="rId5745" Type="http://schemas.openxmlformats.org/officeDocument/2006/relationships/hyperlink" Target="https://nsearchives.nseindia.com/corporate/xbrl/INTEGRATED_FILING_INDAS_1665216_09052026120920_WEB.xml" TargetMode="External"/><Relationship Id="rId5746" Type="http://schemas.openxmlformats.org/officeDocument/2006/relationships/hyperlink" Target="https://nsearchives.nseindia.com/corporate/xbrl/BRSR_BRSR_WebXMLFile_20260730_211550247.xml" TargetMode="External"/><Relationship Id="rId5747" Type="http://schemas.openxmlformats.org/officeDocument/2006/relationships/hyperlink" Target="https://nsearchives.nseindia.com/corporate/xbrl/INTEGRATED_FILING_INDAS_1665216_09052026120920_WEB.xml" TargetMode="External"/><Relationship Id="rId5748" Type="http://schemas.openxmlformats.org/officeDocument/2006/relationships/hyperlink" Target="https://nsearchives.nseindia.com/corporate/xbrl/BRSR_BRSR_WebXMLFile_20260730_211550247.xml" TargetMode="External"/><Relationship Id="rId5749" Type="http://schemas.openxmlformats.org/officeDocument/2006/relationships/hyperlink" Target="https://nsearchives.nseindia.com/corporate/SWIGGY_30072026211346_SE_Intimation_BRSR.pdf" TargetMode="External"/><Relationship Id="rId5750" Type="http://schemas.openxmlformats.org/officeDocument/2006/relationships/hyperlink" Target="https://nsearchives.nseindia.com/corporate/SWIGGY_30072026211346_SE_Intimation_BRSR.pdf" TargetMode="External"/><Relationship Id="rId5751" Type="http://schemas.openxmlformats.org/officeDocument/2006/relationships/hyperlink" Target="https://nsearchives.nseindia.com/corporate/xbrl/BRSR_BRSR_WebXMLFile_20260730_211550247.xml" TargetMode="External"/><Relationship Id="rId5752" Type="http://schemas.openxmlformats.org/officeDocument/2006/relationships/hyperlink" Target="https://nsearchives.nseindia.com/corporate/xbrl/BRSR_BRSR_WebXMLFile_20260730_211550247.xml" TargetMode="External"/><Relationship Id="rId5753" Type="http://schemas.openxmlformats.org/officeDocument/2006/relationships/hyperlink" Target="https://nsearchives.nseindia.com/corporate/xbrl/BRSR_BRSR_WebXMLFile_20260730_211550247.xml" TargetMode="External"/><Relationship Id="rId5754" Type="http://schemas.openxmlformats.org/officeDocument/2006/relationships/hyperlink" Target="https://nsearchives.nseindia.com/corporate/xbrl/BRSR_BRSR_WebXMLFile_20260730_211550247.xml" TargetMode="External"/><Relationship Id="rId5755" Type="http://schemas.openxmlformats.org/officeDocument/2006/relationships/hyperlink" Target="https://nsearchives.nseindia.com/corporate/xbrl/BRSR_BRSR_WebXMLFile_20260730_211550247.xml" TargetMode="External"/><Relationship Id="rId5756" Type="http://schemas.openxmlformats.org/officeDocument/2006/relationships/hyperlink" Target="https://nsearchives.nseindia.com/corporate/xbrl/INTEGRATED_FILING_INDAS_1661504_29042026074906_WEB.xml" TargetMode="External"/><Relationship Id="rId5757" Type="http://schemas.openxmlformats.org/officeDocument/2006/relationships/hyperlink" Target="https://nsearchives.nseindia.com/corporate/SYNGENE2_02072026191948_SEIntimationBRSR.pdf" TargetMode="External"/><Relationship Id="rId5758" Type="http://schemas.openxmlformats.org/officeDocument/2006/relationships/hyperlink" Target="https://nsearchives.nseindia.com/corporate/SYNGENE2_02072026191948_SEIntimationBRSR.pdf" TargetMode="External"/><Relationship Id="rId5759" Type="http://schemas.openxmlformats.org/officeDocument/2006/relationships/hyperlink" Target="https://nsearchives.nseindia.com/corporate/xbrl/INTEGRATED_FILING_INDAS_1661504_29042026074906_WEB.xml" TargetMode="External"/><Relationship Id="rId5760" Type="http://schemas.openxmlformats.org/officeDocument/2006/relationships/hyperlink" Target="https://nsearchives.nseindia.com/corporate/xbrl/539268_SIL_BRSR_WebXMLFile_20260702_192454533.xml" TargetMode="External"/><Relationship Id="rId5761" Type="http://schemas.openxmlformats.org/officeDocument/2006/relationships/hyperlink" Target="https://nsearchives.nseindia.com/corporate/xbrl/AR_XBRL_SYNGENE_27082026215549.xml" TargetMode="External"/><Relationship Id="rId5762" Type="http://schemas.openxmlformats.org/officeDocument/2006/relationships/hyperlink" Target="https://nsearchives.nseindia.com/corporate/SYNGENE2_02072026191948_SEIntimationBRSR.pdf" TargetMode="External"/><Relationship Id="rId5763" Type="http://schemas.openxmlformats.org/officeDocument/2006/relationships/hyperlink" Target="https://nsearchives.nseindia.com/corporate/SYNGENE2_02072026191948_SEIntimationBRSR.pdf" TargetMode="External"/><Relationship Id="rId5764" Type="http://schemas.openxmlformats.org/officeDocument/2006/relationships/hyperlink" Target="https://nsearchives.nseindia.com/corporate/SYNGENE2_02072026191948_SEIntimationBRSR.pdf" TargetMode="External"/><Relationship Id="rId5765" Type="http://schemas.openxmlformats.org/officeDocument/2006/relationships/hyperlink" Target="https://nsearchives.nseindia.com/corporate/xbrl/539268_SIL_BRSR_WebXMLFile_20260702_192454533.xml" TargetMode="External"/><Relationship Id="rId5766" Type="http://schemas.openxmlformats.org/officeDocument/2006/relationships/hyperlink" Target="https://nsearchives.nseindia.com/corporate/xbrl/539268_SIL_BRSR_WebXMLFile_20260702_192454533.xml" TargetMode="External"/><Relationship Id="rId5767" Type="http://schemas.openxmlformats.org/officeDocument/2006/relationships/hyperlink" Target="https://nsearchives.nseindia.com/corporate/xbrl/539268_SIL_BRSR_WebXMLFile_20260702_192454533.xml" TargetMode="External"/><Relationship Id="rId5768" Type="http://schemas.openxmlformats.org/officeDocument/2006/relationships/hyperlink" Target="https://nsearchives.nseindia.com/corporate/xbrl/539268_SIL_BRSR_WebXMLFile_20260702_192454533.xml" TargetMode="External"/><Relationship Id="rId5769" Type="http://schemas.openxmlformats.org/officeDocument/2006/relationships/hyperlink" Target="https://nsearchives.nseindia.com/corporate/xbrl/539268_SIL_BRSR_WebXMLFile_20260702_192454533.xml" TargetMode="External"/><Relationship Id="rId5770" Type="http://schemas.openxmlformats.org/officeDocument/2006/relationships/hyperlink" Target="https://nsearchives.nseindia.com/corporate/xbrl/INTEGRATED_FILING_INDAS_1672060_23052026064316_WEB.xml" TargetMode="External"/><Relationship Id="rId5771" Type="http://schemas.openxmlformats.org/officeDocument/2006/relationships/hyperlink" Target="https://nsearchives.nseindia.com/corporate/xbrl/BRSR_20274_WebXMLFile_20260803_161451658.xml" TargetMode="External"/><Relationship Id="rId5772" Type="http://schemas.openxmlformats.org/officeDocument/2006/relationships/hyperlink" Target="https://nsearchives.nseindia.com/corporate/xbrl/BRSR_20274_WebXMLFile_20260803_161451658.xml" TargetMode="External"/><Relationship Id="rId5773" Type="http://schemas.openxmlformats.org/officeDocument/2006/relationships/hyperlink" Target="https://nsearchives.nseindia.com/corporate/xbrl/INTEGRATED_FILING_INDAS_1672060_23052026064316_WEB.xml" TargetMode="External"/><Relationship Id="rId5774" Type="http://schemas.openxmlformats.org/officeDocument/2006/relationships/hyperlink" Target="https://nsearchives.nseindia.com/corporate/xbrl/BRSR_20274_WebXMLFile_20260803_161451658.xml" TargetMode="External"/><Relationship Id="rId5775" Type="http://schemas.openxmlformats.org/officeDocument/2006/relationships/hyperlink" Target="https://nsearchives.nseindia.com/corporate/xbrl/INTEGRATED_FILING_INDAS_1672060_23052026064316_WEB.xml" TargetMode="External"/><Relationship Id="rId5776" Type="http://schemas.openxmlformats.org/officeDocument/2006/relationships/hyperlink" Target="https://nsearchives.nseindia.com/corporate/xbrl/BRSR_20274_WebXMLFile_20260803_161451658.xml" TargetMode="External"/><Relationship Id="rId5777" Type="http://schemas.openxmlformats.org/officeDocument/2006/relationships/hyperlink" Target="https://nsearchives.nseindia.com/corporate/xbrl/BRSR_20274_WebXMLFile_20260803_161451658.xml" TargetMode="External"/><Relationship Id="rId5778" Type="http://schemas.openxmlformats.org/officeDocument/2006/relationships/hyperlink" Target="https://nsearchives.nseindia.com/corporate/xbrl/BRSR_20274_WebXMLFile_20260803_161451658.xml" TargetMode="External"/><Relationship Id="rId5779" Type="http://schemas.openxmlformats.org/officeDocument/2006/relationships/hyperlink" Target="https://nsearchives.nseindia.com/corporate/xbrl/BRSR_20274_WebXMLFile_20260803_161451658.xml" TargetMode="External"/><Relationship Id="rId5780" Type="http://schemas.openxmlformats.org/officeDocument/2006/relationships/hyperlink" Target="https://nsearchives.nseindia.com/corporate/xbrl/BRSR_20274_WebXMLFile_20260803_161451658.xml" TargetMode="External"/><Relationship Id="rId5781" Type="http://schemas.openxmlformats.org/officeDocument/2006/relationships/hyperlink" Target="https://nsearchives.nseindia.com/corporate/xbrl/BRSR_20274_WebXMLFile_20260803_161451658.xml" TargetMode="External"/><Relationship Id="rId5782" Type="http://schemas.openxmlformats.org/officeDocument/2006/relationships/hyperlink" Target="https://nsearchives.nseindia.com/corporate/xbrl/BRSR_20274_WebXMLFile_20260803_161451658.xml" TargetMode="External"/><Relationship Id="rId5783" Type="http://schemas.openxmlformats.org/officeDocument/2006/relationships/hyperlink" Target="https://nsearchives.nseindia.com/corporate/xbrl/BRSR_20274_WebXMLFile_20260803_161451658.xml" TargetMode="External"/><Relationship Id="rId5784" Type="http://schemas.openxmlformats.org/officeDocument/2006/relationships/hyperlink" Target="https://nsearchives.nseindia.com/corporate/xbrl/INTEGRATED_FILING_NBFC_INDAS_1657921_23042026062014_WEB.xml" TargetMode="External"/><Relationship Id="rId5785" Type="http://schemas.openxmlformats.org/officeDocument/2006/relationships/hyperlink" Target="https://nsearchives.nseindia.com/corporate/xbrl/BRSR_544574_237202616576_BRSR_WebXMLFile_20260723_174239216.xml" TargetMode="External"/><Relationship Id="rId5786" Type="http://schemas.openxmlformats.org/officeDocument/2006/relationships/hyperlink" Target="https://nsearchives.nseindia.com/corporate/xbrl/BRSR_544574_237202616576_BRSR_WebXMLFile_20260723_174239216.xml" TargetMode="External"/><Relationship Id="rId5787" Type="http://schemas.openxmlformats.org/officeDocument/2006/relationships/hyperlink" Target="https://nsearchives.nseindia.com/corporate/xbrl/INTEGRATED_FILING_NBFC_INDAS_1657921_23042026062014_WEB.xml" TargetMode="External"/><Relationship Id="rId5788" Type="http://schemas.openxmlformats.org/officeDocument/2006/relationships/hyperlink" Target="https://nsearchives.nseindia.com/corporate/xbrl/BRSR_544574_237202616576_BRSR_WebXMLFile_20260723_174239216.xml" TargetMode="External"/><Relationship Id="rId5789" Type="http://schemas.openxmlformats.org/officeDocument/2006/relationships/hyperlink" Target="https://nsearchives.nseindia.com/corporate/xbrl/INTEGRATED_FILING_NBFC_INDAS_1657921_23042026062014_WEB.xml" TargetMode="External"/><Relationship Id="rId5790" Type="http://schemas.openxmlformats.org/officeDocument/2006/relationships/hyperlink" Target="https://nsearchives.nseindia.com/corporate/xbrl/BRSR_544574_237202616576_BRSR_WebXMLFile_20260723_174239216.xml" TargetMode="External"/><Relationship Id="rId5791" Type="http://schemas.openxmlformats.org/officeDocument/2006/relationships/hyperlink" Target="https://nsearchives.nseindia.com/corporate/xbrl/BRSR_544574_237202616576_BRSR_WebXMLFile_20260723_174239216.xml" TargetMode="External"/><Relationship Id="rId5792" Type="http://schemas.openxmlformats.org/officeDocument/2006/relationships/hyperlink" Target="https://nsearchives.nseindia.com/corporate/xbrl/BRSR_544574_237202616576_BRSR_WebXMLFile_20260723_174239216.xml" TargetMode="External"/><Relationship Id="rId5793" Type="http://schemas.openxmlformats.org/officeDocument/2006/relationships/hyperlink" Target="https://nsearchives.nseindia.com/corporate/xbrl/BRSR_544574_237202616576_BRSR_WebXMLFile_20260723_174239216.xml" TargetMode="External"/><Relationship Id="rId5794" Type="http://schemas.openxmlformats.org/officeDocument/2006/relationships/hyperlink" Target="https://nsearchives.nseindia.com/corporate/xbrl/BRSR_544574_237202616576_BRSR_WebXMLFile_20260723_174239216.xml" TargetMode="External"/><Relationship Id="rId5795" Type="http://schemas.openxmlformats.org/officeDocument/2006/relationships/hyperlink" Target="https://nsearchives.nseindia.com/corporate/xbrl/BRSR_544574_237202616576_BRSR_WebXMLFile_20260723_174239216.xml" TargetMode="External"/><Relationship Id="rId5796" Type="http://schemas.openxmlformats.org/officeDocument/2006/relationships/hyperlink" Target="https://nsearchives.nseindia.com/corporate/xbrl/BRSR_544574_237202616576_BRSR_WebXMLFile_20260723_174239216.xml" TargetMode="External"/><Relationship Id="rId5797" Type="http://schemas.openxmlformats.org/officeDocument/2006/relationships/hyperlink" Target="https://nsearchives.nseindia.com/corporate/xbrl/BRSR_544574_237202616576_BRSR_WebXMLFile_20260723_174239216.xml" TargetMode="External"/><Relationship Id="rId5798" Type="http://schemas.openxmlformats.org/officeDocument/2006/relationships/hyperlink" Target="https://nsearchives.nseindia.com/corporate/xbrl/INTEGRATED_FILING_INDAS_1663437_04052026081450_WEB.xml" TargetMode="External"/><Relationship Id="rId5799" Type="http://schemas.openxmlformats.org/officeDocument/2006/relationships/hyperlink" Target="https://nsearchives.nseindia.com/corporate/TATACHEMYS_04062026221917_SEintimation_BRSRSigned.pdf" TargetMode="External"/><Relationship Id="rId5800" Type="http://schemas.openxmlformats.org/officeDocument/2006/relationships/hyperlink" Target="https://nsearchives.nseindia.com/corporate/TATACHEMYS_04062026221917_SEintimation_BRSRSigned.pdf" TargetMode="External"/><Relationship Id="rId5801" Type="http://schemas.openxmlformats.org/officeDocument/2006/relationships/hyperlink" Target="https://nsearchives.nseindia.com/corporate/xbrl/INTEGRATED_FILING_INDAS_1663437_04052026081450_WEB.xml" TargetMode="External"/><Relationship Id="rId5802" Type="http://schemas.openxmlformats.org/officeDocument/2006/relationships/hyperlink" Target="https://nsearchives.nseindia.com/corporate/xbrl/BUSINESS_RESPONSIBILITY_SUSTAINABILITY_REPORTING_26.xlsm_BRSR_WebXMLFile_20260604_221940585.xml" TargetMode="External"/><Relationship Id="rId5803" Type="http://schemas.openxmlformats.org/officeDocument/2006/relationships/hyperlink" Target="https://nsearchives.nseindia.com/corporate/xbrl/AR_XBRL_TATACHEM_09082026013007.xml" TargetMode="External"/><Relationship Id="rId5804" Type="http://schemas.openxmlformats.org/officeDocument/2006/relationships/hyperlink" Target="https://nsearchives.nseindia.com/corporate/TATACHEMYS_04062026221917_SEintimation_BRSRSigned.pdf" TargetMode="External"/><Relationship Id="rId5805" Type="http://schemas.openxmlformats.org/officeDocument/2006/relationships/hyperlink" Target="https://nsearchives.nseindia.com/corporate/TATACHEMYS_04062026221917_SEintimation_BRSRSigned.pdf" TargetMode="External"/><Relationship Id="rId5806" Type="http://schemas.openxmlformats.org/officeDocument/2006/relationships/hyperlink" Target="https://nsearchives.nseindia.com/corporate/TATACHEMYS_04062026221917_SEintimation_BRSRSigned.pdf" TargetMode="External"/><Relationship Id="rId5807" Type="http://schemas.openxmlformats.org/officeDocument/2006/relationships/hyperlink" Target="https://nsearchives.nseindia.com/corporate/xbrl/BUSINESS_RESPONSIBILITY_SUSTAINABILITY_REPORTING_26.xlsm_BRSR_WebXMLFile_20260604_221940585.xml" TargetMode="External"/><Relationship Id="rId5808" Type="http://schemas.openxmlformats.org/officeDocument/2006/relationships/hyperlink" Target="https://nsearchives.nseindia.com/corporate/xbrl/BUSINESS_RESPONSIBILITY_SUSTAINABILITY_REPORTING_26.xlsm_BRSR_WebXMLFile_20260604_221940585.xml" TargetMode="External"/><Relationship Id="rId5809" Type="http://schemas.openxmlformats.org/officeDocument/2006/relationships/hyperlink" Target="https://nsearchives.nseindia.com/corporate/xbrl/BUSINESS_RESPONSIBILITY_SUSTAINABILITY_REPORTING_26.xlsm_BRSR_WebXMLFile_20260604_221940585.xml" TargetMode="External"/><Relationship Id="rId5810" Type="http://schemas.openxmlformats.org/officeDocument/2006/relationships/hyperlink" Target="https://nsearchives.nseindia.com/corporate/xbrl/BUSINESS_RESPONSIBILITY_SUSTAINABILITY_REPORTING_26.xlsm_BRSR_WebXMLFile_20260604_221940585.xml" TargetMode="External"/><Relationship Id="rId5811" Type="http://schemas.openxmlformats.org/officeDocument/2006/relationships/hyperlink" Target="https://nsearchives.nseindia.com/corporate/xbrl/BUSINESS_RESPONSIBILITY_SUSTAINABILITY_REPORTING_26.xlsm_BRSR_WebXMLFile_20260604_221940585.xml" TargetMode="External"/><Relationship Id="rId5812" Type="http://schemas.openxmlformats.org/officeDocument/2006/relationships/hyperlink" Target="https://nsearchives.nseindia.com/corporate/xbrl/INTEGRATED_FILING_INDAS_1657443_22042026093147_WEB.xml" TargetMode="External"/><Relationship Id="rId5813" Type="http://schemas.openxmlformats.org/officeDocument/2006/relationships/hyperlink" Target="https://nsearchives.nseindia.com/corporate/xbrl/BRSR-Report-2026_BRSR_WebXMLFile_20260616_194020344.xml" TargetMode="External"/><Relationship Id="rId5814" Type="http://schemas.openxmlformats.org/officeDocument/2006/relationships/hyperlink" Target="https://nsearchives.nseindia.com/corporate/xbrl/BRSR-Report-2026_BRSR_WebXMLFile_20260616_194020344.xml" TargetMode="External"/><Relationship Id="rId5815" Type="http://schemas.openxmlformats.org/officeDocument/2006/relationships/hyperlink" Target="https://nsearchives.nseindia.com/corporate/xbrl/INTEGRATED_FILING_INDAS_1657443_22042026093147_WEB.xml" TargetMode="External"/><Relationship Id="rId5816" Type="http://schemas.openxmlformats.org/officeDocument/2006/relationships/hyperlink" Target="https://nsearchives.nseindia.com/corporate/xbrl/BRSR-Report-2026_BRSR_WebXMLFile_20260616_194020344.xml" TargetMode="External"/><Relationship Id="rId5817" Type="http://schemas.openxmlformats.org/officeDocument/2006/relationships/hyperlink" Target="https://nsearchives.nseindia.com/corporate/xbrl/AR_XBRL_TATACOMM_09082026025619.xml" TargetMode="External"/><Relationship Id="rId5818" Type="http://schemas.openxmlformats.org/officeDocument/2006/relationships/hyperlink" Target="https://nsearchives.nseindia.com/corporate/xbrl/BRSR-Report-2026_BRSR_WebXMLFile_20260616_194020344.xml" TargetMode="External"/><Relationship Id="rId5819" Type="http://schemas.openxmlformats.org/officeDocument/2006/relationships/hyperlink" Target="https://nsearchives.nseindia.com/corporate/xbrl/BRSR-Report-2026_BRSR_WebXMLFile_20260616_194020344.xml" TargetMode="External"/><Relationship Id="rId5820" Type="http://schemas.openxmlformats.org/officeDocument/2006/relationships/hyperlink" Target="https://nsearchives.nseindia.com/corporate/xbrl/BRSR-Report-2026_BRSR_WebXMLFile_20260616_194020344.xml" TargetMode="External"/><Relationship Id="rId5821" Type="http://schemas.openxmlformats.org/officeDocument/2006/relationships/hyperlink" Target="https://nsearchives.nseindia.com/corporate/xbrl/BRSR-Report-2026_BRSR_WebXMLFile_20260616_194020344.xml" TargetMode="External"/><Relationship Id="rId5822" Type="http://schemas.openxmlformats.org/officeDocument/2006/relationships/hyperlink" Target="https://nsearchives.nseindia.com/corporate/xbrl/BRSR-Report-2026_BRSR_WebXMLFile_20260616_194020344.xml" TargetMode="External"/><Relationship Id="rId5823" Type="http://schemas.openxmlformats.org/officeDocument/2006/relationships/hyperlink" Target="https://nsearchives.nseindia.com/corporate/xbrl/BRSR-Report-2026_BRSR_WebXMLFile_20260616_194020344.xml" TargetMode="External"/><Relationship Id="rId5824" Type="http://schemas.openxmlformats.org/officeDocument/2006/relationships/hyperlink" Target="https://nsearchives.nseindia.com/corporate/xbrl/BRSR-Report-2026_BRSR_WebXMLFile_20260616_194020344.xml" TargetMode="External"/><Relationship Id="rId5825" Type="http://schemas.openxmlformats.org/officeDocument/2006/relationships/hyperlink" Target="https://nsearchives.nseindia.com/corporate/xbrl/BRSR-Report-2026_BRSR_WebXMLFile_20260616_194020344.xml" TargetMode="External"/><Relationship Id="rId5826" Type="http://schemas.openxmlformats.org/officeDocument/2006/relationships/hyperlink" Target="https://nsearchives.nseindia.com/corporate/xbrl/INTEGRATED_FILING_INDAS_1665149_08052026093320_WEB.xml" TargetMode="External"/><Relationship Id="rId5827" Type="http://schemas.openxmlformats.org/officeDocument/2006/relationships/hyperlink" Target="https://nsearchives.nseindia.com/corporate/xbrl/BRSR_500800_1752026202543_BRSR_WebXMLFile_20260613_230927401.xml" TargetMode="External"/><Relationship Id="rId5828" Type="http://schemas.openxmlformats.org/officeDocument/2006/relationships/hyperlink" Target="https://nsearchives.nseindia.com/corporate/xbrl/BRSR_500800_1752026202543_BRSR_WebXMLFile_20260613_230927401.xml" TargetMode="External"/><Relationship Id="rId5829" Type="http://schemas.openxmlformats.org/officeDocument/2006/relationships/hyperlink" Target="https://nsearchives.nseindia.com/corporate/xbrl/INTEGRATED_FILING_INDAS_1665149_08052026093320_WEB.xml" TargetMode="External"/><Relationship Id="rId5830" Type="http://schemas.openxmlformats.org/officeDocument/2006/relationships/hyperlink" Target="https://nsearchives.nseindia.com/corporate/xbrl/BRSR_500800_1752026202543_BRSR_WebXMLFile_20260613_230927401.xml" TargetMode="External"/><Relationship Id="rId5831" Type="http://schemas.openxmlformats.org/officeDocument/2006/relationships/hyperlink" Target="https://nsearchives.nseindia.com/corporate/xbrl/AR_XBRL_TATACONSUM_08072026222900.xml" TargetMode="External"/><Relationship Id="rId5832" Type="http://schemas.openxmlformats.org/officeDocument/2006/relationships/hyperlink" Target="https://nsearchives.nseindia.com/corporate/xbrl/BRSR_500800_1752026202543_BRSR_WebXMLFile_20260613_230927401.xml" TargetMode="External"/><Relationship Id="rId5833" Type="http://schemas.openxmlformats.org/officeDocument/2006/relationships/hyperlink" Target="https://nsearchives.nseindia.com/corporate/xbrl/BRSR_500800_1752026202543_BRSR_WebXMLFile_20260613_230927401.xml" TargetMode="External"/><Relationship Id="rId5834" Type="http://schemas.openxmlformats.org/officeDocument/2006/relationships/hyperlink" Target="https://nsearchives.nseindia.com/corporate/xbrl/BRSR_500800_1752026202543_BRSR_WebXMLFile_20260613_230927401.xml" TargetMode="External"/><Relationship Id="rId5835" Type="http://schemas.openxmlformats.org/officeDocument/2006/relationships/hyperlink" Target="https://nsearchives.nseindia.com/corporate/xbrl/BRSR_500800_1752026202543_BRSR_WebXMLFile_20260613_230927401.xml" TargetMode="External"/><Relationship Id="rId5836" Type="http://schemas.openxmlformats.org/officeDocument/2006/relationships/hyperlink" Target="https://nsearchives.nseindia.com/corporate/xbrl/BRSR_500800_1752026202543_BRSR_WebXMLFile_20260613_230927401.xml" TargetMode="External"/><Relationship Id="rId5837" Type="http://schemas.openxmlformats.org/officeDocument/2006/relationships/hyperlink" Target="https://nsearchives.nseindia.com/corporate/xbrl/BRSR_500800_1752026202543_BRSR_WebXMLFile_20260613_230927401.xml" TargetMode="External"/><Relationship Id="rId5838" Type="http://schemas.openxmlformats.org/officeDocument/2006/relationships/hyperlink" Target="https://nsearchives.nseindia.com/corporate/xbrl/BRSR_500800_1752026202543_BRSR_WebXMLFile_20260613_230927401.xml" TargetMode="External"/><Relationship Id="rId5839" Type="http://schemas.openxmlformats.org/officeDocument/2006/relationships/hyperlink" Target="https://nsearchives.nseindia.com/corporate/xbrl/BRSR_500800_1752026202543_BRSR_WebXMLFile_20260613_230927401.xml" TargetMode="External"/><Relationship Id="rId5840" Type="http://schemas.openxmlformats.org/officeDocument/2006/relationships/hyperlink" Target="https://nsearchives.nseindia.com/corporate/xbrl/INTEGRATED_FILING_INDAS_1656898_21042026103147_WEB.xml" TargetMode="External"/><Relationship Id="rId5841" Type="http://schemas.openxmlformats.org/officeDocument/2006/relationships/hyperlink" Target="https://nsearchives.nseindia.com/corporate/xbrl/BRSR_500408_16202618473_BRSR_WebXMLFile_20260601_184802748.xml" TargetMode="External"/><Relationship Id="rId5842" Type="http://schemas.openxmlformats.org/officeDocument/2006/relationships/hyperlink" Target="https://nsearchives.nseindia.com/corporate/xbrl/BRSR_500408_16202618473_BRSR_WebXMLFile_20260601_184802748.xml" TargetMode="External"/><Relationship Id="rId5843" Type="http://schemas.openxmlformats.org/officeDocument/2006/relationships/hyperlink" Target="https://nsearchives.nseindia.com/corporate/xbrl/INTEGRATED_FILING_INDAS_1656898_21042026103147_WEB.xml" TargetMode="External"/><Relationship Id="rId5844" Type="http://schemas.openxmlformats.org/officeDocument/2006/relationships/hyperlink" Target="https://nsearchives.nseindia.com/corporate/xbrl/BRSR_500408_16202618473_BRSR_WebXMLFile_20260601_184802748.xml" TargetMode="External"/><Relationship Id="rId5845" Type="http://schemas.openxmlformats.org/officeDocument/2006/relationships/hyperlink" Target="https://nsearchives.nseindia.com/corporate/xbrl/AR_XBRL_TATAELXSI_23072026160304.xml" TargetMode="External"/><Relationship Id="rId5846" Type="http://schemas.openxmlformats.org/officeDocument/2006/relationships/hyperlink" Target="https://nsearchives.nseindia.com/corporate/xbrl/BRSR_500408_16202618473_BRSR_WebXMLFile_20260601_184802748.xml" TargetMode="External"/><Relationship Id="rId5847" Type="http://schemas.openxmlformats.org/officeDocument/2006/relationships/hyperlink" Target="https://nsearchives.nseindia.com/corporate/xbrl/BRSR_500408_16202618473_BRSR_WebXMLFile_20260601_184802748.xml" TargetMode="External"/><Relationship Id="rId5848" Type="http://schemas.openxmlformats.org/officeDocument/2006/relationships/hyperlink" Target="https://nsearchives.nseindia.com/corporate/xbrl/BRSR_500408_16202618473_BRSR_WebXMLFile_20260601_184802748.xml" TargetMode="External"/><Relationship Id="rId5849" Type="http://schemas.openxmlformats.org/officeDocument/2006/relationships/hyperlink" Target="https://nsearchives.nseindia.com/corporate/xbrl/BRSR_500408_16202618473_BRSR_WebXMLFile_20260601_184802748.xml" TargetMode="External"/><Relationship Id="rId5850" Type="http://schemas.openxmlformats.org/officeDocument/2006/relationships/hyperlink" Target="https://nsearchives.nseindia.com/corporate/xbrl/BRSR_500408_16202618473_BRSR_WebXMLFile_20260601_184802748.xml" TargetMode="External"/><Relationship Id="rId5851" Type="http://schemas.openxmlformats.org/officeDocument/2006/relationships/hyperlink" Target="https://nsearchives.nseindia.com/corporate/xbrl/BRSR_500408_16202618473_BRSR_WebXMLFile_20260601_184802748.xml" TargetMode="External"/><Relationship Id="rId5852" Type="http://schemas.openxmlformats.org/officeDocument/2006/relationships/hyperlink" Target="https://nsearchives.nseindia.com/corporate/xbrl/BRSR_500408_16202618473_BRSR_WebXMLFile_20260601_184802748.xml" TargetMode="External"/><Relationship Id="rId5853" Type="http://schemas.openxmlformats.org/officeDocument/2006/relationships/hyperlink" Target="https://nsearchives.nseindia.com/corporate/xbrl/BRSR_500408_16202618473_BRSR_WebXMLFile_20260601_184802748.xml" TargetMode="External"/><Relationship Id="rId5854" Type="http://schemas.openxmlformats.org/officeDocument/2006/relationships/hyperlink" Target="https://nsearchives.nseindia.com/corporate/xbrl/INTEGRATED_FILING_NBFC_INDAS_1657256_22042026053101_WEB.xml" TargetMode="External"/><Relationship Id="rId5855" Type="http://schemas.openxmlformats.org/officeDocument/2006/relationships/hyperlink" Target="https://nsearchives.nseindia.com/corporate/xbrl/BRSR_501301_46202617522_BRSR_WebXMLFile_20260604_170542817.xml" TargetMode="External"/><Relationship Id="rId5856" Type="http://schemas.openxmlformats.org/officeDocument/2006/relationships/hyperlink" Target="https://nsearchives.nseindia.com/corporate/xbrl/BRSR_501301_46202617522_BRSR_WebXMLFile_20260604_170542817.xml" TargetMode="External"/><Relationship Id="rId5857" Type="http://schemas.openxmlformats.org/officeDocument/2006/relationships/hyperlink" Target="https://nsearchives.nseindia.com/corporate/xbrl/INTEGRATED_FILING_NBFC_INDAS_1657256_22042026053101_WEB.xml" TargetMode="External"/><Relationship Id="rId5858" Type="http://schemas.openxmlformats.org/officeDocument/2006/relationships/hyperlink" Target="https://nsearchives.nseindia.com/corporate/xbrl/BRSR_501301_46202617522_BRSR_WebXMLFile_20260604_170542817.xml" TargetMode="External"/><Relationship Id="rId5859" Type="http://schemas.openxmlformats.org/officeDocument/2006/relationships/hyperlink" Target="https://nsearchives.nseindia.com/corporate/xbrl/INTEGRATED_FILING_NBFC_INDAS_1657256_22042026053101_WEB.xml" TargetMode="External"/><Relationship Id="rId5860" Type="http://schemas.openxmlformats.org/officeDocument/2006/relationships/hyperlink" Target="https://nsearchives.nseindia.com/corporate/xbrl/BRSR_501301_46202617522_BRSR_WebXMLFile_20260604_170542817.xml" TargetMode="External"/><Relationship Id="rId5861" Type="http://schemas.openxmlformats.org/officeDocument/2006/relationships/hyperlink" Target="https://nsearchives.nseindia.com/corporate/xbrl/BRSR_501301_46202617522_BRSR_WebXMLFile_20260604_170542817.xml" TargetMode="External"/><Relationship Id="rId5862" Type="http://schemas.openxmlformats.org/officeDocument/2006/relationships/hyperlink" Target="https://nsearchives.nseindia.com/corporate/xbrl/BRSR_501301_46202617522_BRSR_WebXMLFile_20260604_170542817.xml" TargetMode="External"/><Relationship Id="rId5863" Type="http://schemas.openxmlformats.org/officeDocument/2006/relationships/hyperlink" Target="https://nsearchives.nseindia.com/corporate/xbrl/BRSR_501301_46202617522_BRSR_WebXMLFile_20260604_170542817.xml" TargetMode="External"/><Relationship Id="rId5864" Type="http://schemas.openxmlformats.org/officeDocument/2006/relationships/hyperlink" Target="https://nsearchives.nseindia.com/corporate/xbrl/BRSR_501301_46202617522_BRSR_WebXMLFile_20260604_170542817.xml" TargetMode="External"/><Relationship Id="rId5865" Type="http://schemas.openxmlformats.org/officeDocument/2006/relationships/hyperlink" Target="https://nsearchives.nseindia.com/corporate/xbrl/BRSR_501301_46202617522_BRSR_WebXMLFile_20260604_170542817.xml" TargetMode="External"/><Relationship Id="rId5866" Type="http://schemas.openxmlformats.org/officeDocument/2006/relationships/hyperlink" Target="https://nsearchives.nseindia.com/corporate/xbrl/BRSR_501301_46202617522_BRSR_WebXMLFile_20260604_170542817.xml" TargetMode="External"/><Relationship Id="rId5867" Type="http://schemas.openxmlformats.org/officeDocument/2006/relationships/hyperlink" Target="https://nsearchives.nseindia.com/corporate/xbrl/BRSR_501301_46202617522_BRSR_WebXMLFile_20260604_170542817.xml" TargetMode="External"/><Relationship Id="rId5868" Type="http://schemas.openxmlformats.org/officeDocument/2006/relationships/hyperlink" Target="https://nsearchives.nseindia.com/corporate/xbrl/INTEGRATED_FILING_INDAS_1666126_12052026065920_WEB.xml" TargetMode="External"/><Relationship Id="rId5869" Type="http://schemas.openxmlformats.org/officeDocument/2006/relationships/hyperlink" Target="https://nsearchives.nseindia.com/corporate/xbrl/BRSR_500400_1062026205841_BRSR_WebXMLFile_20260610_205858978.xml" TargetMode="External"/><Relationship Id="rId5870" Type="http://schemas.openxmlformats.org/officeDocument/2006/relationships/hyperlink" Target="https://nsearchives.nseindia.com/corporate/xbrl/BRSR_500400_1062026205841_BRSR_WebXMLFile_20260610_205858978.xml" TargetMode="External"/><Relationship Id="rId5871" Type="http://schemas.openxmlformats.org/officeDocument/2006/relationships/hyperlink" Target="https://nsearchives.nseindia.com/corporate/xbrl/INTEGRATED_FILING_INDAS_1666126_12052026065920_WEB.xml" TargetMode="External"/><Relationship Id="rId5872" Type="http://schemas.openxmlformats.org/officeDocument/2006/relationships/hyperlink" Target="https://nsearchives.nseindia.com/corporate/xbrl/BRSR_500400_1062026205841_BRSR_WebXMLFile_20260610_205858978.xml" TargetMode="External"/><Relationship Id="rId5873" Type="http://schemas.openxmlformats.org/officeDocument/2006/relationships/hyperlink" Target="https://nsearchives.nseindia.com/corporate/xbrl/INTEGRATED_FILING_INDAS_1666126_12052026065920_WEB.xml" TargetMode="External"/><Relationship Id="rId5874" Type="http://schemas.openxmlformats.org/officeDocument/2006/relationships/hyperlink" Target="https://nsearchives.nseindia.com/corporate/xbrl/BRSR_500400_1062026205841_BRSR_WebXMLFile_20260610_205858978.xml" TargetMode="External"/><Relationship Id="rId5875" Type="http://schemas.openxmlformats.org/officeDocument/2006/relationships/hyperlink" Target="https://nsearchives.nseindia.com/corporate/xbrl/BRSR_500400_1062026205841_BRSR_WebXMLFile_20260610_205858978.xml" TargetMode="External"/><Relationship Id="rId5876" Type="http://schemas.openxmlformats.org/officeDocument/2006/relationships/hyperlink" Target="https://nsearchives.nseindia.com/corporate/xbrl/BRSR_500400_1062026205841_BRSR_WebXMLFile_20260610_205858978.xml" TargetMode="External"/><Relationship Id="rId5877" Type="http://schemas.openxmlformats.org/officeDocument/2006/relationships/hyperlink" Target="https://nsearchives.nseindia.com/corporate/xbrl/BRSR_500400_1062026205841_BRSR_WebXMLFile_20260610_205858978.xml" TargetMode="External"/><Relationship Id="rId5878" Type="http://schemas.openxmlformats.org/officeDocument/2006/relationships/hyperlink" Target="https://nsearchives.nseindia.com/corporate/xbrl/BRSR_500400_1062026205841_BRSR_WebXMLFile_20260610_205858978.xml" TargetMode="External"/><Relationship Id="rId5879" Type="http://schemas.openxmlformats.org/officeDocument/2006/relationships/hyperlink" Target="https://nsearchives.nseindia.com/corporate/xbrl/BRSR_500400_1062026205841_BRSR_WebXMLFile_20260610_205858978.xml" TargetMode="External"/><Relationship Id="rId5880" Type="http://schemas.openxmlformats.org/officeDocument/2006/relationships/hyperlink" Target="https://nsearchives.nseindia.com/corporate/xbrl/BRSR_500400_1062026205841_BRSR_WebXMLFile_20260610_205858978.xml" TargetMode="External"/><Relationship Id="rId5881" Type="http://schemas.openxmlformats.org/officeDocument/2006/relationships/hyperlink" Target="https://nsearchives.nseindia.com/corporate/xbrl/BRSR_500400_1062026205841_BRSR_WebXMLFile_20260610_205858978.xml" TargetMode="External"/><Relationship Id="rId5882" Type="http://schemas.openxmlformats.org/officeDocument/2006/relationships/hyperlink" Target="https://nsearchives.nseindia.com/corporate/xbrl/INTEGRATED_FILING_INDAS_1668011_15052026080242_WEB.xml" TargetMode="External"/><Relationship Id="rId5883" Type="http://schemas.openxmlformats.org/officeDocument/2006/relationships/hyperlink" Target="https://nsearchives.nseindia.com/corporate/xbrl/BRSR_500470_36202620558_BRSR_WebXMLFile_20260603_200625233.xml" TargetMode="External"/><Relationship Id="rId5884" Type="http://schemas.openxmlformats.org/officeDocument/2006/relationships/hyperlink" Target="https://nsearchives.nseindia.com/corporate/xbrl/BRSR_500470_36202620558_BRSR_WebXMLFile_20260603_200625233.xml" TargetMode="External"/><Relationship Id="rId5885" Type="http://schemas.openxmlformats.org/officeDocument/2006/relationships/hyperlink" Target="https://nsearchives.nseindia.com/corporate/xbrl/INTEGRATED_FILING_INDAS_1668011_15052026080242_WEB.xml" TargetMode="External"/><Relationship Id="rId5886" Type="http://schemas.openxmlformats.org/officeDocument/2006/relationships/hyperlink" Target="https://nsearchives.nseindia.com/corporate/xbrl/BRSR_500470_36202620558_BRSR_WebXMLFile_20260603_200625233.xml" TargetMode="External"/><Relationship Id="rId5887" Type="http://schemas.openxmlformats.org/officeDocument/2006/relationships/hyperlink" Target="https://nsearchives.nseindia.com/corporate/xbrl/AR_XBRL_TATASTEEL_09082026020448.xml" TargetMode="External"/><Relationship Id="rId5888" Type="http://schemas.openxmlformats.org/officeDocument/2006/relationships/hyperlink" Target="https://nsearchives.nseindia.com/corporate/xbrl/BRSR_500470_36202620558_BRSR_WebXMLFile_20260603_200625233.xml" TargetMode="External"/><Relationship Id="rId5889" Type="http://schemas.openxmlformats.org/officeDocument/2006/relationships/hyperlink" Target="https://nsearchives.nseindia.com/corporate/BRSR_500470_03062026200558.pdf" TargetMode="External"/><Relationship Id="rId5890" Type="http://schemas.openxmlformats.org/officeDocument/2006/relationships/hyperlink" Target="https://nsearchives.nseindia.com/corporate/BRSR_500470_03062026200558.pdf" TargetMode="External"/><Relationship Id="rId5891" Type="http://schemas.openxmlformats.org/officeDocument/2006/relationships/hyperlink" Target="https://nsearchives.nseindia.com/corporate/xbrl/BRSR_500470_36202620558_BRSR_WebXMLFile_20260603_200625233.xml" TargetMode="External"/><Relationship Id="rId5892" Type="http://schemas.openxmlformats.org/officeDocument/2006/relationships/hyperlink" Target="https://nsearchives.nseindia.com/corporate/xbrl/BRSR_500470_36202620558_BRSR_WebXMLFile_20260603_200625233.xml" TargetMode="External"/><Relationship Id="rId5893" Type="http://schemas.openxmlformats.org/officeDocument/2006/relationships/hyperlink" Target="https://nsearchives.nseindia.com/corporate/xbrl/BRSR_500470_36202620558_BRSR_WebXMLFile_20260603_200625233.xml" TargetMode="External"/><Relationship Id="rId5894" Type="http://schemas.openxmlformats.org/officeDocument/2006/relationships/hyperlink" Target="https://nsearchives.nseindia.com/corporate/xbrl/BRSR_500470_36202620558_BRSR_WebXMLFile_20260603_200625233.xml" TargetMode="External"/><Relationship Id="rId5895" Type="http://schemas.openxmlformats.org/officeDocument/2006/relationships/hyperlink" Target="https://nsearchives.nseindia.com/corporate/xbrl/BRSR_500470_36202620558_BRSR_WebXMLFile_20260603_200625233.xml" TargetMode="External"/><Relationship Id="rId5896" Type="http://schemas.openxmlformats.org/officeDocument/2006/relationships/hyperlink" Target="https://nsearchives.nseindia.com/corporate/xbrl/INTEGRATED_FILING_INDAS_1663345_04052026060334_WEB.xml" TargetMode="External"/><Relationship Id="rId5897" Type="http://schemas.openxmlformats.org/officeDocument/2006/relationships/hyperlink" Target="https://nsearchives.nseindia.com/corporate/xbrl/BRSR_544028_36202620218_BRSR_WebXMLFile_20260603_200259922.xml" TargetMode="External"/><Relationship Id="rId5898" Type="http://schemas.openxmlformats.org/officeDocument/2006/relationships/hyperlink" Target="https://nsearchives.nseindia.com/corporate/xbrl/BRSR_544028_36202620218_BRSR_WebXMLFile_20260603_200259922.xml" TargetMode="External"/><Relationship Id="rId5899" Type="http://schemas.openxmlformats.org/officeDocument/2006/relationships/hyperlink" Target="https://nsearchives.nseindia.com/corporate/xbrl/INTEGRATED_FILING_INDAS_1663345_04052026060334_WEB.xml" TargetMode="External"/><Relationship Id="rId5900" Type="http://schemas.openxmlformats.org/officeDocument/2006/relationships/hyperlink" Target="https://nsearchives.nseindia.com/corporate/xbrl/BRSR_544028_36202620218_BRSR_WebXMLFile_20260603_200259922.xml" TargetMode="External"/><Relationship Id="rId5901" Type="http://schemas.openxmlformats.org/officeDocument/2006/relationships/hyperlink" Target="https://nsearchives.nseindia.com/corporate/xbrl/AR_XBRL_TATATECH_25072026140029.xml" TargetMode="External"/><Relationship Id="rId5902" Type="http://schemas.openxmlformats.org/officeDocument/2006/relationships/hyperlink" Target="https://nsearchives.nseindia.com/corporate/xbrl/BRSR_544028_36202620218_BRSR_WebXMLFile_20260603_200259922.xml" TargetMode="External"/><Relationship Id="rId5903" Type="http://schemas.openxmlformats.org/officeDocument/2006/relationships/hyperlink" Target="https://nsearchives.nseindia.com/corporate/BRSR_544028_03062026200219.pdf" TargetMode="External"/><Relationship Id="rId5904" Type="http://schemas.openxmlformats.org/officeDocument/2006/relationships/hyperlink" Target="https://nsearchives.nseindia.com/corporate/BRSR_544028_03062026200219.pdf" TargetMode="External"/><Relationship Id="rId5905" Type="http://schemas.openxmlformats.org/officeDocument/2006/relationships/hyperlink" Target="https://nsearchives.nseindia.com/corporate/xbrl/BRSR_544028_36202620218_BRSR_WebXMLFile_20260603_200259922.xml" TargetMode="External"/><Relationship Id="rId5906" Type="http://schemas.openxmlformats.org/officeDocument/2006/relationships/hyperlink" Target="https://nsearchives.nseindia.com/corporate/xbrl/BRSR_544028_36202620218_BRSR_WebXMLFile_20260603_200259922.xml" TargetMode="External"/><Relationship Id="rId5907" Type="http://schemas.openxmlformats.org/officeDocument/2006/relationships/hyperlink" Target="https://nsearchives.nseindia.com/corporate/xbrl/BRSR_544028_36202620218_BRSR_WebXMLFile_20260603_200259922.xml" TargetMode="External"/><Relationship Id="rId5908" Type="http://schemas.openxmlformats.org/officeDocument/2006/relationships/hyperlink" Target="https://nsearchives.nseindia.com/corporate/xbrl/BRSR_544028_36202620218_BRSR_WebXMLFile_20260603_200259922.xml" TargetMode="External"/><Relationship Id="rId5909" Type="http://schemas.openxmlformats.org/officeDocument/2006/relationships/hyperlink" Target="https://nsearchives.nseindia.com/corporate/xbrl/BRSR_544028_36202620218_BRSR_WebXMLFile_20260603_200259922.xml" TargetMode="External"/><Relationship Id="rId5910" Type="http://schemas.openxmlformats.org/officeDocument/2006/relationships/hyperlink" Target="https://nsearchives.nseindia.com/corporate/xbrl/INTEGRATED_FILING_INDAS_1675323_28052026080436_WEB.xml" TargetMode="External"/><Relationship Id="rId5911" Type="http://schemas.openxmlformats.org/officeDocument/2006/relationships/hyperlink" Target="https://nsearchives.nseindia.com/corporate/xbrl/BRSR_20299_WebXMLFile_20260805_153015199.xml" TargetMode="External"/><Relationship Id="rId5912" Type="http://schemas.openxmlformats.org/officeDocument/2006/relationships/hyperlink" Target="https://nsearchives.nseindia.com/corporate/9810411243_05082026152856_SEBRSR05082026.pdf" TargetMode="External"/><Relationship Id="rId5913" Type="http://schemas.openxmlformats.org/officeDocument/2006/relationships/hyperlink" Target="https://nsearchives.nseindia.com/corporate/xbrl/INTEGRATED_FILING_INDAS_1675323_28052026080436_WEB.xml" TargetMode="External"/><Relationship Id="rId5914" Type="http://schemas.openxmlformats.org/officeDocument/2006/relationships/hyperlink" Target="https://nsearchives.nseindia.com/corporate/xbrl/BRSR_20299_WebXMLFile_20260805_153015199.xml" TargetMode="External"/><Relationship Id="rId5915" Type="http://schemas.openxmlformats.org/officeDocument/2006/relationships/hyperlink" Target="https://nsearchives.nseindia.com/corporate/xbrl/AR_XBRL_TBOTEK_25092026154928.xml" TargetMode="External"/><Relationship Id="rId5916" Type="http://schemas.openxmlformats.org/officeDocument/2006/relationships/hyperlink" Target="https://nsearchives.nseindia.com/corporate/xbrl/BRSR_20299_WebXMLFile_20260805_153015199.xml" TargetMode="External"/><Relationship Id="rId5917" Type="http://schemas.openxmlformats.org/officeDocument/2006/relationships/hyperlink" Target="https://nsearchives.nseindia.com/corporate/9810411243_05082026152856_SEBRSR05082026.pdf" TargetMode="External"/><Relationship Id="rId5918" Type="http://schemas.openxmlformats.org/officeDocument/2006/relationships/hyperlink" Target="https://nsearchives.nseindia.com/corporate/9810411243_05082026152856_SEBRSR05082026.pdf" TargetMode="External"/><Relationship Id="rId5919" Type="http://schemas.openxmlformats.org/officeDocument/2006/relationships/hyperlink" Target="https://nsearchives.nseindia.com/corporate/xbrl/BRSR_20299_WebXMLFile_20260805_153015199.xml" TargetMode="External"/><Relationship Id="rId5920" Type="http://schemas.openxmlformats.org/officeDocument/2006/relationships/hyperlink" Target="https://nsearchives.nseindia.com/corporate/xbrl/BRSR_20299_WebXMLFile_20260805_153015199.xml" TargetMode="External"/><Relationship Id="rId5921" Type="http://schemas.openxmlformats.org/officeDocument/2006/relationships/hyperlink" Target="https://nsearchives.nseindia.com/corporate/xbrl/BRSR_20299_WebXMLFile_20260805_153015199.xml" TargetMode="External"/><Relationship Id="rId5922" Type="http://schemas.openxmlformats.org/officeDocument/2006/relationships/hyperlink" Target="https://nsearchives.nseindia.com/corporate/xbrl/BRSR_20299_WebXMLFile_20260805_153015199.xml" TargetMode="External"/><Relationship Id="rId5923" Type="http://schemas.openxmlformats.org/officeDocument/2006/relationships/hyperlink" Target="https://nsearchives.nseindia.com/corporate/xbrl/BRSR_20299_WebXMLFile_20260805_153015199.xml" TargetMode="External"/><Relationship Id="rId5924" Type="http://schemas.openxmlformats.org/officeDocument/2006/relationships/hyperlink" Target="https://nsearchives.nseindia.com/corporate/xbrl/INTEGRATED_FILING_INDAS_1648408_09042026114218_WEB.xml" TargetMode="External"/><Relationship Id="rId5925" Type="http://schemas.openxmlformats.org/officeDocument/2006/relationships/hyperlink" Target="https://nsearchives.nseindia.com/corporate/xbrl/BRSR_532540_155202623553_BRSR_WebXMLFile_20260602_163936876.xml" TargetMode="External"/><Relationship Id="rId5926" Type="http://schemas.openxmlformats.org/officeDocument/2006/relationships/hyperlink" Target="https://nsearchives.nseindia.com/corporate/xbrl/BRSR_532540_155202623553_BRSR_WebXMLFile_20260602_163936876.xml" TargetMode="External"/><Relationship Id="rId5927" Type="http://schemas.openxmlformats.org/officeDocument/2006/relationships/hyperlink" Target="https://nsearchives.nseindia.com/corporate/xbrl/INTEGRATED_FILING_INDAS_1648408_09042026114218_WEB.xml" TargetMode="External"/><Relationship Id="rId5928" Type="http://schemas.openxmlformats.org/officeDocument/2006/relationships/hyperlink" Target="https://nsearchives.nseindia.com/corporate/xbrl/BRSR_532540_155202623553_BRSR_WebXMLFile_20260602_163936876.xml" TargetMode="External"/><Relationship Id="rId5929" Type="http://schemas.openxmlformats.org/officeDocument/2006/relationships/hyperlink" Target="https://nsearchives.nseindia.com/corporate/xbrl/AR_XBRL_TCS_09082026012216.xml" TargetMode="External"/><Relationship Id="rId5930" Type="http://schemas.openxmlformats.org/officeDocument/2006/relationships/hyperlink" Target="https://nsearchives.nseindia.com/corporate/xbrl/BRSR_532540_155202623553_BRSR_WebXMLFile_20260602_163936876.xml" TargetMode="External"/><Relationship Id="rId5931" Type="http://schemas.openxmlformats.org/officeDocument/2006/relationships/hyperlink" Target="https://nsearchives.nseindia.com/corporate/xbrl/BRSR_532540_155202623553_BRSR_WebXMLFile_20260602_163936876.xml" TargetMode="External"/><Relationship Id="rId5932" Type="http://schemas.openxmlformats.org/officeDocument/2006/relationships/hyperlink" Target="https://nsearchives.nseindia.com/corporate/xbrl/BRSR_532540_155202623553_BRSR_WebXMLFile_20260602_163936876.xml" TargetMode="External"/><Relationship Id="rId5933" Type="http://schemas.openxmlformats.org/officeDocument/2006/relationships/hyperlink" Target="https://nsearchives.nseindia.com/corporate/xbrl/BRSR_532540_155202623553_BRSR_WebXMLFile_20260602_163936876.xml" TargetMode="External"/><Relationship Id="rId5934" Type="http://schemas.openxmlformats.org/officeDocument/2006/relationships/hyperlink" Target="https://nsearchives.nseindia.com/corporate/xbrl/BRSR_532540_155202623553_BRSR_WebXMLFile_20260602_163936876.xml" TargetMode="External"/><Relationship Id="rId5935" Type="http://schemas.openxmlformats.org/officeDocument/2006/relationships/hyperlink" Target="https://nsearchives.nseindia.com/corporate/xbrl/BRSR_532540_155202623553_BRSR_WebXMLFile_20260602_163936876.xml" TargetMode="External"/><Relationship Id="rId5936" Type="http://schemas.openxmlformats.org/officeDocument/2006/relationships/hyperlink" Target="https://nsearchives.nseindia.com/corporate/xbrl/BRSR_532540_155202623553_BRSR_WebXMLFile_20260602_163936876.xml" TargetMode="External"/><Relationship Id="rId5937" Type="http://schemas.openxmlformats.org/officeDocument/2006/relationships/hyperlink" Target="https://nsearchives.nseindia.com/corporate/xbrl/BRSR_532540_155202623553_BRSR_WebXMLFile_20260602_163936876.xml" TargetMode="External"/><Relationship Id="rId5938" Type="http://schemas.openxmlformats.org/officeDocument/2006/relationships/hyperlink" Target="https://nsearchives.nseindia.com/corporate/xbrl/INTEGRATED_FILING_INDAS_1667242_14052026070338_WEB.xml" TargetMode="External"/><Relationship Id="rId5939" Type="http://schemas.openxmlformats.org/officeDocument/2006/relationships/hyperlink" Target="https://nsearchives.nseindia.com/corporate/xbrl/XML_BRSR_WebXMLFile_20260717_173911408.xml" TargetMode="External"/><Relationship Id="rId5940" Type="http://schemas.openxmlformats.org/officeDocument/2006/relationships/hyperlink" Target="https://nsearchives.nseindia.com/corporate/xbrl/XML_BRSR_WebXMLFile_20260717_173911408.xml" TargetMode="External"/><Relationship Id="rId5941" Type="http://schemas.openxmlformats.org/officeDocument/2006/relationships/hyperlink" Target="https://nsearchives.nseindia.com/corporate/xbrl/INTEGRATED_FILING_INDAS_1667242_14052026070338_WEB.xml" TargetMode="External"/><Relationship Id="rId5942" Type="http://schemas.openxmlformats.org/officeDocument/2006/relationships/hyperlink" Target="https://nsearchives.nseindia.com/corporate/xbrl/XML_BRSR_WebXMLFile_20260717_173911408.xml" TargetMode="External"/><Relationship Id="rId5943" Type="http://schemas.openxmlformats.org/officeDocument/2006/relationships/hyperlink" Target="https://nsearchives.nseindia.com/corporate/xbrl/AR_XBRL_TDPOWERSYS_28082026104916.xml" TargetMode="External"/><Relationship Id="rId5944" Type="http://schemas.openxmlformats.org/officeDocument/2006/relationships/hyperlink" Target="https://nsearchives.nseindia.com/corporate/xbrl/XML_BRSR_WebXMLFile_20260717_173911408.xml" TargetMode="External"/><Relationship Id="rId5945" Type="http://schemas.openxmlformats.org/officeDocument/2006/relationships/hyperlink" Target="https://nsearchives.nseindia.com/corporate/xbrl/XML_BRSR_WebXMLFile_20260717_173911408.xml" TargetMode="External"/><Relationship Id="rId5946" Type="http://schemas.openxmlformats.org/officeDocument/2006/relationships/hyperlink" Target="https://nsearchives.nseindia.com/corporate/xbrl/XML_BRSR_WebXMLFile_20260717_173911408.xml" TargetMode="External"/><Relationship Id="rId5947" Type="http://schemas.openxmlformats.org/officeDocument/2006/relationships/hyperlink" Target="https://nsearchives.nseindia.com/corporate/xbrl/XML_BRSR_WebXMLFile_20260717_173911408.xml" TargetMode="External"/><Relationship Id="rId5948" Type="http://schemas.openxmlformats.org/officeDocument/2006/relationships/hyperlink" Target="https://nsearchives.nseindia.com/corporate/xbrl/XML_BRSR_WebXMLFile_20260717_173911408.xml" TargetMode="External"/><Relationship Id="rId5949" Type="http://schemas.openxmlformats.org/officeDocument/2006/relationships/hyperlink" Target="https://nsearchives.nseindia.com/corporate/xbrl/XML_BRSR_WebXMLFile_20260717_173911408.xml" TargetMode="External"/><Relationship Id="rId5950" Type="http://schemas.openxmlformats.org/officeDocument/2006/relationships/hyperlink" Target="https://nsearchives.nseindia.com/corporate/xbrl/XML_BRSR_WebXMLFile_20260717_173911408.xml" TargetMode="External"/><Relationship Id="rId5951" Type="http://schemas.openxmlformats.org/officeDocument/2006/relationships/hyperlink" Target="https://nsearchives.nseindia.com/corporate/xbrl/XML_BRSR_WebXMLFile_20260717_173911408.xml" TargetMode="External"/><Relationship Id="rId5952" Type="http://schemas.openxmlformats.org/officeDocument/2006/relationships/hyperlink" Target="https://nsearchives.nseindia.com/corporate/xbrl/INTEGRATED_FILING_INDAS_1657298_22042026060207_WEB.xml" TargetMode="External"/><Relationship Id="rId5953" Type="http://schemas.openxmlformats.org/officeDocument/2006/relationships/hyperlink" Target="https://nsearchives.nseindia.com/corporate/xbrl/BRSR_532755_2462026018_BRSR_WebXMLFile_20260624_000617133.xml" TargetMode="External"/><Relationship Id="rId5954" Type="http://schemas.openxmlformats.org/officeDocument/2006/relationships/hyperlink" Target="https://nsearchives.nseindia.com/corporate/xbrl/BRSR_532755_2462026018_BRSR_WebXMLFile_20260624_000617133.xml" TargetMode="External"/><Relationship Id="rId5955" Type="http://schemas.openxmlformats.org/officeDocument/2006/relationships/hyperlink" Target="https://nsearchives.nseindia.com/corporate/xbrl/INTEGRATED_FILING_INDAS_1657298_22042026060207_WEB.xml" TargetMode="External"/><Relationship Id="rId5956" Type="http://schemas.openxmlformats.org/officeDocument/2006/relationships/hyperlink" Target="https://nsearchives.nseindia.com/corporate/xbrl/BRSR_532755_2462026018_BRSR_WebXMLFile_20260624_000617133.xml" TargetMode="External"/><Relationship Id="rId5957" Type="http://schemas.openxmlformats.org/officeDocument/2006/relationships/hyperlink" Target="https://nsearchives.nseindia.com/corporate/xbrl/AR_XBRL_TECHM_14082026190500.xml" TargetMode="External"/><Relationship Id="rId5958" Type="http://schemas.openxmlformats.org/officeDocument/2006/relationships/hyperlink" Target="https://nsearchives.nseindia.com/corporate/xbrl/BRSR_532755_2462026018_BRSR_WebXMLFile_20260624_000617133.xml" TargetMode="External"/><Relationship Id="rId5959" Type="http://schemas.openxmlformats.org/officeDocument/2006/relationships/hyperlink" Target="https://nsearchives.nseindia.com/corporate/BRSR_532755_24062026000108.pdf" TargetMode="External"/><Relationship Id="rId5960" Type="http://schemas.openxmlformats.org/officeDocument/2006/relationships/hyperlink" Target="https://nsearchives.nseindia.com/corporate/BRSR_532755_24062026000108.pdf" TargetMode="External"/><Relationship Id="rId5961" Type="http://schemas.openxmlformats.org/officeDocument/2006/relationships/hyperlink" Target="https://nsearchives.nseindia.com/corporate/xbrl/BRSR_532755_2462026018_BRSR_WebXMLFile_20260624_000617133.xml" TargetMode="External"/><Relationship Id="rId5962" Type="http://schemas.openxmlformats.org/officeDocument/2006/relationships/hyperlink" Target="https://nsearchives.nseindia.com/corporate/xbrl/BRSR_532755_2462026018_BRSR_WebXMLFile_20260624_000617133.xml" TargetMode="External"/><Relationship Id="rId5963" Type="http://schemas.openxmlformats.org/officeDocument/2006/relationships/hyperlink" Target="https://nsearchives.nseindia.com/corporate/xbrl/BRSR_532755_2462026018_BRSR_WebXMLFile_20260624_000617133.xml" TargetMode="External"/><Relationship Id="rId5964" Type="http://schemas.openxmlformats.org/officeDocument/2006/relationships/hyperlink" Target="https://nsearchives.nseindia.com/corporate/xbrl/BRSR_532755_2462026018_BRSR_WebXMLFile_20260624_000617133.xml" TargetMode="External"/><Relationship Id="rId5965" Type="http://schemas.openxmlformats.org/officeDocument/2006/relationships/hyperlink" Target="https://nsearchives.nseindia.com/corporate/xbrl/BRSR_532755_2462026018_BRSR_WebXMLFile_20260624_000617133.xml" TargetMode="External"/><Relationship Id="rId5966" Type="http://schemas.openxmlformats.org/officeDocument/2006/relationships/hyperlink" Target="https://nsearchives.nseindia.com/corporate/xbrl/INTEGRATED_FILING_INDAS_1672718_25052026083314_WEB.xml" TargetMode="External"/><Relationship Id="rId5967" Type="http://schemas.openxmlformats.org/officeDocument/2006/relationships/hyperlink" Target="https://nsearchives.nseindia.com/corporate/xbrl/BRSR_16927_WebXMLFile_20260901_185511707.xml" TargetMode="External"/><Relationship Id="rId5968" Type="http://schemas.openxmlformats.org/officeDocument/2006/relationships/hyperlink" Target="https://nsearchives.nseindia.com/corporate/xbrl/BRSR_16927_WebXMLFile_20260901_185511707.xml" TargetMode="External"/><Relationship Id="rId5969" Type="http://schemas.openxmlformats.org/officeDocument/2006/relationships/hyperlink" Target="https://nsearchives.nseindia.com/corporate/xbrl/INTEGRATED_FILING_INDAS_1672718_25052026083314_WEB.xml" TargetMode="External"/><Relationship Id="rId5970" Type="http://schemas.openxmlformats.org/officeDocument/2006/relationships/hyperlink" Target="https://nsearchives.nseindia.com/corporate/xbrl/BRSR_16927_WebXMLFile_20260901_185511707.xml" TargetMode="External"/><Relationship Id="rId5971" Type="http://schemas.openxmlformats.org/officeDocument/2006/relationships/hyperlink" Target="https://nsearchives.nseindia.com/corporate/xbrl/INTEGRATED_FILING_INDAS_1672718_25052026083314_WEB.xml" TargetMode="External"/><Relationship Id="rId5972" Type="http://schemas.openxmlformats.org/officeDocument/2006/relationships/hyperlink" Target="https://nsearchives.nseindia.com/corporate/xbrl/BRSR_16927_WebXMLFile_20260901_185511707.xml" TargetMode="External"/><Relationship Id="rId5973" Type="http://schemas.openxmlformats.org/officeDocument/2006/relationships/hyperlink" Target="https://nsearchives.nseindia.com/corporate/TECHNOE_01092026185453_BRSR_2025-26_Techno.pdf" TargetMode="External"/><Relationship Id="rId5974" Type="http://schemas.openxmlformats.org/officeDocument/2006/relationships/hyperlink" Target="https://nsearchives.nseindia.com/corporate/TECHNOE_01092026185453_BRSR_2025-26_Techno.pdf" TargetMode="External"/><Relationship Id="rId5975" Type="http://schemas.openxmlformats.org/officeDocument/2006/relationships/hyperlink" Target="https://nsearchives.nseindia.com/corporate/xbrl/BRSR_16927_WebXMLFile_20260901_185511707.xml" TargetMode="External"/><Relationship Id="rId5976" Type="http://schemas.openxmlformats.org/officeDocument/2006/relationships/hyperlink" Target="https://nsearchives.nseindia.com/corporate/xbrl/BRSR_16927_WebXMLFile_20260901_185511707.xml" TargetMode="External"/><Relationship Id="rId5977" Type="http://schemas.openxmlformats.org/officeDocument/2006/relationships/hyperlink" Target="https://nsearchives.nseindia.com/corporate/xbrl/BRSR_16927_WebXMLFile_20260901_185511707.xml" TargetMode="External"/><Relationship Id="rId5978" Type="http://schemas.openxmlformats.org/officeDocument/2006/relationships/hyperlink" Target="https://nsearchives.nseindia.com/corporate/xbrl/BRSR_16927_WebXMLFile_20260901_185511707.xml" TargetMode="External"/><Relationship Id="rId5979" Type="http://schemas.openxmlformats.org/officeDocument/2006/relationships/hyperlink" Target="https://nsearchives.nseindia.com/corporate/xbrl/BRSR_16927_WebXMLFile_20260901_185511707.xml" TargetMode="External"/><Relationship Id="rId5980" Type="http://schemas.openxmlformats.org/officeDocument/2006/relationships/hyperlink" Target="https://nsearchives.nseindia.com/corporate/xbrl/INTEGRATED_FILING_INDAS_1676015_29052026044318_WEB.xml" TargetMode="External"/><Relationship Id="rId5981" Type="http://schemas.openxmlformats.org/officeDocument/2006/relationships/hyperlink" Target="https://nsearchives.nseindia.com/corporate/xbrl/BRSR_19890_WebXMLFile_20260901_152112266.xml" TargetMode="External"/><Relationship Id="rId5982" Type="http://schemas.openxmlformats.org/officeDocument/2006/relationships/hyperlink" Target="https://nsearchives.nseindia.com/corporate/xbrl/BRSR_19890_WebXMLFile_20260901_152112266.xml" TargetMode="External"/><Relationship Id="rId5983" Type="http://schemas.openxmlformats.org/officeDocument/2006/relationships/hyperlink" Target="https://nsearchives.nseindia.com/corporate/xbrl/INTEGRATED_FILING_INDAS_1676015_29052026044318_WEB.xml" TargetMode="External"/><Relationship Id="rId5984" Type="http://schemas.openxmlformats.org/officeDocument/2006/relationships/hyperlink" Target="https://nsearchives.nseindia.com/corporate/xbrl/BRSR_19890_WebXMLFile_20260901_152112266.xml" TargetMode="External"/><Relationship Id="rId5985" Type="http://schemas.openxmlformats.org/officeDocument/2006/relationships/hyperlink" Target="https://nsearchives.nseindia.com/corporate/xbrl/INTEGRATED_FILING_INDAS_1676015_29052026044318_WEB.xml" TargetMode="External"/><Relationship Id="rId5986" Type="http://schemas.openxmlformats.org/officeDocument/2006/relationships/hyperlink" Target="https://nsearchives.nseindia.com/corporate/xbrl/BRSR_19890_WebXMLFile_20260901_152112266.xml" TargetMode="External"/><Relationship Id="rId5987" Type="http://schemas.openxmlformats.org/officeDocument/2006/relationships/hyperlink" Target="https://nsearchives.nseindia.com/corporate/TEGA_01092026152054_Intimation_of_Annual_Report_FY_2025_26_sd.pdf" TargetMode="External"/><Relationship Id="rId5988" Type="http://schemas.openxmlformats.org/officeDocument/2006/relationships/hyperlink" Target="https://nsearchives.nseindia.com/corporate/TEGA_01092026152054_Intimation_of_Annual_Report_FY_2025_26_sd.pdf" TargetMode="External"/><Relationship Id="rId5989" Type="http://schemas.openxmlformats.org/officeDocument/2006/relationships/hyperlink" Target="https://nsearchives.nseindia.com/corporate/xbrl/BRSR_19890_WebXMLFile_20260901_152112266.xml" TargetMode="External"/><Relationship Id="rId5990" Type="http://schemas.openxmlformats.org/officeDocument/2006/relationships/hyperlink" Target="https://nsearchives.nseindia.com/corporate/xbrl/BRSR_19890_WebXMLFile_20260901_152112266.xml" TargetMode="External"/><Relationship Id="rId5991" Type="http://schemas.openxmlformats.org/officeDocument/2006/relationships/hyperlink" Target="https://nsearchives.nseindia.com/corporate/xbrl/BRSR_19890_WebXMLFile_20260901_152112266.xml" TargetMode="External"/><Relationship Id="rId5992" Type="http://schemas.openxmlformats.org/officeDocument/2006/relationships/hyperlink" Target="https://nsearchives.nseindia.com/corporate/xbrl/BRSR_19890_WebXMLFile_20260901_152112266.xml" TargetMode="External"/><Relationship Id="rId5993" Type="http://schemas.openxmlformats.org/officeDocument/2006/relationships/hyperlink" Target="https://nsearchives.nseindia.com/corporate/xbrl/BRSR_19890_WebXMLFile_20260901_152112266.xml" TargetMode="External"/><Relationship Id="rId5994" Type="http://schemas.openxmlformats.org/officeDocument/2006/relationships/hyperlink" Target="https://nsearchives.nseindia.com/corporate/xbrl/INTEGRATED_FILING_INDAS_1678201_31052026010307_WEB.xml" TargetMode="External"/><Relationship Id="rId5995" Type="http://schemas.openxmlformats.org/officeDocument/2006/relationships/hyperlink" Target="https://nsearchives.nseindia.com/corporate/xbrl/BRSR_26440_WebXMLFile_20260806_232109570.xml" TargetMode="External"/><Relationship Id="rId5996" Type="http://schemas.openxmlformats.org/officeDocument/2006/relationships/hyperlink" Target="https://nsearchives.nseindia.com/corporate/xbrl/BRSR_26440_WebXMLFile_20260806_232109570.xml" TargetMode="External"/><Relationship Id="rId5997" Type="http://schemas.openxmlformats.org/officeDocument/2006/relationships/hyperlink" Target="https://nsearchives.nseindia.com/corporate/xbrl/INTEGRATED_FILING_INDAS_1678201_31052026010307_WEB.xml" TargetMode="External"/><Relationship Id="rId5998" Type="http://schemas.openxmlformats.org/officeDocument/2006/relationships/hyperlink" Target="https://nsearchives.nseindia.com/corporate/xbrl/BRSR_26440_WebXMLFile_20260806_232109570.xml" TargetMode="External"/><Relationship Id="rId5999" Type="http://schemas.openxmlformats.org/officeDocument/2006/relationships/hyperlink" Target="https://nsearchives.nseindia.com/corporate/xbrl/AR_XBRL_TENNIND_27092026001621.xml" TargetMode="External"/><Relationship Id="rId6000" Type="http://schemas.openxmlformats.org/officeDocument/2006/relationships/hyperlink" Target="https://nsearchives.nseindia.com/corporate/xbrl/BRSR_26440_WebXMLFile_20260806_232109570.xml" TargetMode="External"/><Relationship Id="rId6001" Type="http://schemas.openxmlformats.org/officeDocument/2006/relationships/hyperlink" Target="https://nsearchives.nseindia.com/corporate/xbrl/BRSR_26440_WebXMLFile_20260806_232109570.xml" TargetMode="External"/><Relationship Id="rId6002" Type="http://schemas.openxmlformats.org/officeDocument/2006/relationships/hyperlink" Target="https://nsearchives.nseindia.com/corporate/xbrl/BRSR_26440_WebXMLFile_20260806_232109570.xml" TargetMode="External"/><Relationship Id="rId6003" Type="http://schemas.openxmlformats.org/officeDocument/2006/relationships/hyperlink" Target="https://nsearchives.nseindia.com/corporate/xbrl/BRSR_26440_WebXMLFile_20260806_232109570.xml" TargetMode="External"/><Relationship Id="rId6004" Type="http://schemas.openxmlformats.org/officeDocument/2006/relationships/hyperlink" Target="https://nsearchives.nseindia.com/corporate/xbrl/BRSR_26440_WebXMLFile_20260806_232109570.xml" TargetMode="External"/><Relationship Id="rId6005" Type="http://schemas.openxmlformats.org/officeDocument/2006/relationships/hyperlink" Target="https://nsearchives.nseindia.com/corporate/xbrl/BRSR_26440_WebXMLFile_20260806_232109570.xml" TargetMode="External"/><Relationship Id="rId6006" Type="http://schemas.openxmlformats.org/officeDocument/2006/relationships/hyperlink" Target="https://nsearchives.nseindia.com/corporate/xbrl/BRSR_26440_WebXMLFile_20260806_232109570.xml" TargetMode="External"/><Relationship Id="rId6007" Type="http://schemas.openxmlformats.org/officeDocument/2006/relationships/hyperlink" Target="https://nsearchives.nseindia.com/corporate/xbrl/BRSR_26440_WebXMLFile_20260806_232109570.xml" TargetMode="External"/><Relationship Id="rId6008" Type="http://schemas.openxmlformats.org/officeDocument/2006/relationships/hyperlink" Target="https://nsearchives.nseindia.com/corporate/xbrl/INTEGRATED_FILING_INDAS_1667682_15052026040720_WEB.xml" TargetMode="External"/><Relationship Id="rId6009" Type="http://schemas.openxmlformats.org/officeDocument/2006/relationships/hyperlink" Target="https://nsearchives.nseindia.com/corporate/xbrl/BRSR_533158_272026123612_BRSR_WebXMLFile_20260702_130412043.xml" TargetMode="External"/><Relationship Id="rId6010" Type="http://schemas.openxmlformats.org/officeDocument/2006/relationships/hyperlink" Target="https://nsearchives.nseindia.com/corporate/xbrl/BRSR_533158_272026123612_BRSR_WebXMLFile_20260702_130412043.xml" TargetMode="External"/><Relationship Id="rId6011" Type="http://schemas.openxmlformats.org/officeDocument/2006/relationships/hyperlink" Target="https://nsearchives.nseindia.com/corporate/xbrl/INTEGRATED_FILING_INDAS_1667682_15052026040720_WEB.xml" TargetMode="External"/><Relationship Id="rId6012" Type="http://schemas.openxmlformats.org/officeDocument/2006/relationships/hyperlink" Target="https://nsearchives.nseindia.com/corporate/xbrl/BRSR_533158_272026123612_BRSR_WebXMLFile_20260702_130412043.xml" TargetMode="External"/><Relationship Id="rId6013" Type="http://schemas.openxmlformats.org/officeDocument/2006/relationships/hyperlink" Target="https://nsearchives.nseindia.com/corporate/xbrl/AR_XBRL_THANGAMAYL_25082026144918.xml" TargetMode="External"/><Relationship Id="rId6014" Type="http://schemas.openxmlformats.org/officeDocument/2006/relationships/hyperlink" Target="https://nsearchives.nseindia.com/corporate/xbrl/BRSR_533158_272026123612_BRSR_WebXMLFile_20260702_130412043.xml" TargetMode="External"/><Relationship Id="rId6015" Type="http://schemas.openxmlformats.org/officeDocument/2006/relationships/hyperlink" Target="https://nsearchives.nseindia.com/corporate/xbrl/BRSR_533158_272026123612_BRSR_WebXMLFile_20260702_130412043.xml" TargetMode="External"/><Relationship Id="rId6016" Type="http://schemas.openxmlformats.org/officeDocument/2006/relationships/hyperlink" Target="https://nsearchives.nseindia.com/corporate/xbrl/BRSR_533158_272026123612_BRSR_WebXMLFile_20260702_130412043.xml" TargetMode="External"/><Relationship Id="rId6017" Type="http://schemas.openxmlformats.org/officeDocument/2006/relationships/hyperlink" Target="https://nsearchives.nseindia.com/corporate/xbrl/BRSR_533158_272026123612_BRSR_WebXMLFile_20260702_130412043.xml" TargetMode="External"/><Relationship Id="rId6018" Type="http://schemas.openxmlformats.org/officeDocument/2006/relationships/hyperlink" Target="https://nsearchives.nseindia.com/corporate/xbrl/BRSR_533158_272026123612_BRSR_WebXMLFile_20260702_130412043.xml" TargetMode="External"/><Relationship Id="rId6019" Type="http://schemas.openxmlformats.org/officeDocument/2006/relationships/hyperlink" Target="https://nsearchives.nseindia.com/corporate/xbrl/BRSR_533158_272026123612_BRSR_WebXMLFile_20260702_130412043.xml" TargetMode="External"/><Relationship Id="rId6020" Type="http://schemas.openxmlformats.org/officeDocument/2006/relationships/hyperlink" Target="https://nsearchives.nseindia.com/corporate/xbrl/BRSR_533158_272026123612_BRSR_WebXMLFile_20260702_130412043.xml" TargetMode="External"/><Relationship Id="rId6021" Type="http://schemas.openxmlformats.org/officeDocument/2006/relationships/hyperlink" Target="https://nsearchives.nseindia.com/corporate/xbrl/BRSR_533158_272026123612_BRSR_WebXMLFile_20260702_130412043.xml" TargetMode="External"/><Relationship Id="rId6022" Type="http://schemas.openxmlformats.org/officeDocument/2006/relationships/hyperlink" Target="https://nsearchives.nseindia.com/corporate/xbrl/INTEGRATED_FILING_INDAS_1660691_28042026092008_WEB.xml" TargetMode="External"/><Relationship Id="rId6023" Type="http://schemas.openxmlformats.org/officeDocument/2006/relationships/hyperlink" Target="https://nsearchives.nseindia.com/corporate/xbrl/BRSR_24541_WebXMLFile_20260814_124916126.xml" TargetMode="External"/><Relationship Id="rId6024" Type="http://schemas.openxmlformats.org/officeDocument/2006/relationships/hyperlink" Target="https://nsearchives.nseindia.com/corporate/xbrl/BRSR_24541_WebXMLFile_20260814_124916126.xml" TargetMode="External"/><Relationship Id="rId6025" Type="http://schemas.openxmlformats.org/officeDocument/2006/relationships/hyperlink" Target="https://nsearchives.nseindia.com/corporate/xbrl/INTEGRATED_FILING_INDAS_1660691_28042026092008_WEB.xml" TargetMode="External"/><Relationship Id="rId6026" Type="http://schemas.openxmlformats.org/officeDocument/2006/relationships/hyperlink" Target="https://nsearchives.nseindia.com/corporate/xbrl/BRSR_24541_WebXMLFile_20260814_124916126.xml" TargetMode="External"/><Relationship Id="rId6027" Type="http://schemas.openxmlformats.org/officeDocument/2006/relationships/hyperlink" Target="https://nsearchives.nseindia.com/corporate/xbrl/AR_XBRL_THELEELA_05102026123358.xml" TargetMode="External"/><Relationship Id="rId6028" Type="http://schemas.openxmlformats.org/officeDocument/2006/relationships/hyperlink" Target="https://nsearchives.nseindia.com/corporate/xbrl/BRSR_24541_WebXMLFile_20260814_124916126.xml" TargetMode="External"/><Relationship Id="rId6029" Type="http://schemas.openxmlformats.org/officeDocument/2006/relationships/hyperlink" Target="https://nsearchives.nseindia.com/corporate/xbrl/BRSR_24541_WebXMLFile_20260814_124916126.xml" TargetMode="External"/><Relationship Id="rId6030" Type="http://schemas.openxmlformats.org/officeDocument/2006/relationships/hyperlink" Target="https://nsearchives.nseindia.com/corporate/xbrl/BRSR_24541_WebXMLFile_20260814_124916126.xml" TargetMode="External"/><Relationship Id="rId6031" Type="http://schemas.openxmlformats.org/officeDocument/2006/relationships/hyperlink" Target="https://nsearchives.nseindia.com/corporate/xbrl/BRSR_24541_WebXMLFile_20260814_124916126.xml" TargetMode="External"/><Relationship Id="rId6032" Type="http://schemas.openxmlformats.org/officeDocument/2006/relationships/hyperlink" Target="https://nsearchives.nseindia.com/corporate/xbrl/BRSR_24541_WebXMLFile_20260814_124916126.xml" TargetMode="External"/><Relationship Id="rId6033" Type="http://schemas.openxmlformats.org/officeDocument/2006/relationships/hyperlink" Target="https://nsearchives.nseindia.com/corporate/xbrl/BRSR_24541_WebXMLFile_20260814_124916126.xml" TargetMode="External"/><Relationship Id="rId6034" Type="http://schemas.openxmlformats.org/officeDocument/2006/relationships/hyperlink" Target="https://nsearchives.nseindia.com/corporate/xbrl/BRSR_24541_WebXMLFile_20260814_124916126.xml" TargetMode="External"/><Relationship Id="rId6035" Type="http://schemas.openxmlformats.org/officeDocument/2006/relationships/hyperlink" Target="https://nsearchives.nseindia.com/corporate/xbrl/BRSR_24541_WebXMLFile_20260814_124916126.xml" TargetMode="External"/><Relationship Id="rId6036" Type="http://schemas.openxmlformats.org/officeDocument/2006/relationships/hyperlink" Target="https://nsearchives.nseindia.com/corporate/xbrl/INTEGRATED_FILING_INDAS_1670057_20052026060756_WEB.xml" TargetMode="External"/><Relationship Id="rId6037" Type="http://schemas.openxmlformats.org/officeDocument/2006/relationships/hyperlink" Target="https://nsearchives.nseindia.com/corporate/BRSR_500411_03072026172824.pdf" TargetMode="External"/><Relationship Id="rId6038" Type="http://schemas.openxmlformats.org/officeDocument/2006/relationships/hyperlink" Target="https://nsearchives.nseindia.com/corporate/BRSR_500411_03072026172824.pdf" TargetMode="External"/><Relationship Id="rId6039" Type="http://schemas.openxmlformats.org/officeDocument/2006/relationships/hyperlink" Target="https://nsearchives.nseindia.com/corporate/xbrl/INTEGRATED_FILING_INDAS_1670057_20052026060756_WEB.xml" TargetMode="External"/><Relationship Id="rId6040" Type="http://schemas.openxmlformats.org/officeDocument/2006/relationships/hyperlink" Target="https://nsearchives.nseindia.com/corporate/xbrl/BRSR_500411_372026172824_BRSR_WebXMLFile_20260703_182401631.xml" TargetMode="External"/><Relationship Id="rId6041" Type="http://schemas.openxmlformats.org/officeDocument/2006/relationships/hyperlink" Target="https://nsearchives.nseindia.com/corporate/xbrl/AR_XBRL_THERMAX_25082026161346.xml" TargetMode="External"/><Relationship Id="rId6042" Type="http://schemas.openxmlformats.org/officeDocument/2006/relationships/hyperlink" Target="https://nsearchives.nseindia.com/corporate/BRSR_500411_03072026172824.pdf" TargetMode="External"/><Relationship Id="rId6043" Type="http://schemas.openxmlformats.org/officeDocument/2006/relationships/hyperlink" Target="https://nsearchives.nseindia.com/corporate/BRSR_500411_03072026172824.pdf" TargetMode="External"/><Relationship Id="rId6044" Type="http://schemas.openxmlformats.org/officeDocument/2006/relationships/hyperlink" Target="https://nsearchives.nseindia.com/corporate/BRSR_500411_03072026172824.pdf" TargetMode="External"/><Relationship Id="rId6045" Type="http://schemas.openxmlformats.org/officeDocument/2006/relationships/hyperlink" Target="https://nsearchives.nseindia.com/corporate/xbrl/BRSR_500411_372026172824_BRSR_WebXMLFile_20260703_182401631.xml" TargetMode="External"/><Relationship Id="rId6046" Type="http://schemas.openxmlformats.org/officeDocument/2006/relationships/hyperlink" Target="https://nsearchives.nseindia.com/corporate/xbrl/BRSR_500411_372026172824_BRSR_WebXMLFile_20260703_182401631.xml" TargetMode="External"/><Relationship Id="rId6047" Type="http://schemas.openxmlformats.org/officeDocument/2006/relationships/hyperlink" Target="https://nsearchives.nseindia.com/corporate/xbrl/BRSR_500411_372026172824_BRSR_WebXMLFile_20260703_182401631.xml" TargetMode="External"/><Relationship Id="rId6048" Type="http://schemas.openxmlformats.org/officeDocument/2006/relationships/hyperlink" Target="https://nsearchives.nseindia.com/corporate/xbrl/BRSR_500411_372026172824_BRSR_WebXMLFile_20260703_182401631.xml" TargetMode="External"/><Relationship Id="rId6049" Type="http://schemas.openxmlformats.org/officeDocument/2006/relationships/hyperlink" Target="https://nsearchives.nseindia.com/corporate/xbrl/BRSR_500411_372026172824_BRSR_WebXMLFile_20260703_182401631.xml" TargetMode="External"/><Relationship Id="rId6050" Type="http://schemas.openxmlformats.org/officeDocument/2006/relationships/hyperlink" Target="https://nsearchives.nseindia.com/corporate/xbrl/INTEGRATED_FILING_INDAS_1666603_13052026064831_WEB.xml" TargetMode="External"/><Relationship Id="rId6051" Type="http://schemas.openxmlformats.org/officeDocument/2006/relationships/hyperlink" Target="https://nsearchives.nseindia.com/corporate/xbrl/BRSR_XML_BRSR_WebXMLFile_20260710_184623678.xml" TargetMode="External"/><Relationship Id="rId6052" Type="http://schemas.openxmlformats.org/officeDocument/2006/relationships/hyperlink" Target="https://nsearchives.nseindia.com/corporate/xbrl/BRSR_XML_BRSR_WebXMLFile_20260710_184623678.xml" TargetMode="External"/><Relationship Id="rId6053" Type="http://schemas.openxmlformats.org/officeDocument/2006/relationships/hyperlink" Target="https://nsearchives.nseindia.com/corporate/xbrl/INTEGRATED_FILING_INDAS_1666603_13052026064831_WEB.xml" TargetMode="External"/><Relationship Id="rId6054" Type="http://schemas.openxmlformats.org/officeDocument/2006/relationships/hyperlink" Target="https://nsearchives.nseindia.com/corporate/xbrl/BRSR_XML_BRSR_WebXMLFile_20260710_184623678.xml" TargetMode="External"/><Relationship Id="rId6055" Type="http://schemas.openxmlformats.org/officeDocument/2006/relationships/hyperlink" Target="https://nsearchives.nseindia.com/corporate/xbrl/AR_XBRL_TIINDIA_12092026220852.xml" TargetMode="External"/><Relationship Id="rId6056" Type="http://schemas.openxmlformats.org/officeDocument/2006/relationships/hyperlink" Target="https://nsearchives.nseindia.com/corporate/xbrl/BRSR_XML_BRSR_WebXMLFile_20260710_184623678.xml" TargetMode="External"/><Relationship Id="rId6057" Type="http://schemas.openxmlformats.org/officeDocument/2006/relationships/hyperlink" Target="https://nsearchives.nseindia.com/corporate/TIINDIA_10072026184307_TIIBRSR.pdf" TargetMode="External"/><Relationship Id="rId6058" Type="http://schemas.openxmlformats.org/officeDocument/2006/relationships/hyperlink" Target="https://nsearchives.nseindia.com/corporate/TIINDIA_10072026184307_TIIBRSR.pdf" TargetMode="External"/><Relationship Id="rId6059" Type="http://schemas.openxmlformats.org/officeDocument/2006/relationships/hyperlink" Target="https://nsearchives.nseindia.com/corporate/xbrl/BRSR_XML_BRSR_WebXMLFile_20260710_184623678.xml" TargetMode="External"/><Relationship Id="rId6060" Type="http://schemas.openxmlformats.org/officeDocument/2006/relationships/hyperlink" Target="https://nsearchives.nseindia.com/corporate/xbrl/BRSR_XML_BRSR_WebXMLFile_20260710_184623678.xml" TargetMode="External"/><Relationship Id="rId6061" Type="http://schemas.openxmlformats.org/officeDocument/2006/relationships/hyperlink" Target="https://nsearchives.nseindia.com/corporate/xbrl/BRSR_XML_BRSR_WebXMLFile_20260710_184623678.xml" TargetMode="External"/><Relationship Id="rId6062" Type="http://schemas.openxmlformats.org/officeDocument/2006/relationships/hyperlink" Target="https://nsearchives.nseindia.com/corporate/xbrl/BRSR_XML_BRSR_WebXMLFile_20260710_184623678.xml" TargetMode="External"/><Relationship Id="rId6063" Type="http://schemas.openxmlformats.org/officeDocument/2006/relationships/hyperlink" Target="https://nsearchives.nseindia.com/corporate/xbrl/BRSR_XML_BRSR_WebXMLFile_20260710_184623678.xml" TargetMode="External"/><Relationship Id="rId6064" Type="http://schemas.openxmlformats.org/officeDocument/2006/relationships/hyperlink" Target="https://nsearchives.nseindia.com/corporate/xbrl/INTEGRATED_FILING_INDAS_1668996_18052026093916_WEB.xml" TargetMode="External"/><Relationship Id="rId6065" Type="http://schemas.openxmlformats.org/officeDocument/2006/relationships/hyperlink" Target="https://nsearchives.nseindia.com/corporate/xbrl/xmlbrsrf_BRSR_WebXMLFile_20260721_170222853.xml" TargetMode="External"/><Relationship Id="rId6066" Type="http://schemas.openxmlformats.org/officeDocument/2006/relationships/hyperlink" Target="https://nsearchives.nseindia.com/corporate/xbrl/xmlbrsrf_BRSR_WebXMLFile_20260721_170222853.xml" TargetMode="External"/><Relationship Id="rId6067" Type="http://schemas.openxmlformats.org/officeDocument/2006/relationships/hyperlink" Target="https://nsearchives.nseindia.com/corporate/xbrl/INTEGRATED_FILING_INDAS_1668996_18052026093916_WEB.xml" TargetMode="External"/><Relationship Id="rId6068" Type="http://schemas.openxmlformats.org/officeDocument/2006/relationships/hyperlink" Target="https://nsearchives.nseindia.com/corporate/xbrl/xmlbrsrf_BRSR_WebXMLFile_20260721_170222853.xml" TargetMode="External"/><Relationship Id="rId6069" Type="http://schemas.openxmlformats.org/officeDocument/2006/relationships/hyperlink" Target="https://nsearchives.nseindia.com/corporate/xbrl/AR_XBRL_TIMKEN_04092026121046.xml" TargetMode="External"/><Relationship Id="rId6070" Type="http://schemas.openxmlformats.org/officeDocument/2006/relationships/hyperlink" Target="https://nsearchives.nseindia.com/corporate/xbrl/xmlbrsrf_BRSR_WebXMLFile_20260721_170222853.xml" TargetMode="External"/><Relationship Id="rId6071" Type="http://schemas.openxmlformats.org/officeDocument/2006/relationships/hyperlink" Target="https://nsearchives.nseindia.com/corporate/TIMKEN_21072026164141_SEIntimation_BRSR.pdf" TargetMode="External"/><Relationship Id="rId6072" Type="http://schemas.openxmlformats.org/officeDocument/2006/relationships/hyperlink" Target="https://nsearchives.nseindia.com/corporate/TIMKEN_21072026164141_SEIntimation_BRSR.pdf" TargetMode="External"/><Relationship Id="rId6073" Type="http://schemas.openxmlformats.org/officeDocument/2006/relationships/hyperlink" Target="https://nsearchives.nseindia.com/corporate/xbrl/xmlbrsrf_BRSR_WebXMLFile_20260721_170222853.xml" TargetMode="External"/><Relationship Id="rId6074" Type="http://schemas.openxmlformats.org/officeDocument/2006/relationships/hyperlink" Target="https://nsearchives.nseindia.com/corporate/xbrl/xmlbrsrf_BRSR_WebXMLFile_20260721_170222853.xml" TargetMode="External"/><Relationship Id="rId6075" Type="http://schemas.openxmlformats.org/officeDocument/2006/relationships/hyperlink" Target="https://nsearchives.nseindia.com/corporate/xbrl/xmlbrsrf_BRSR_WebXMLFile_20260721_170222853.xml" TargetMode="External"/><Relationship Id="rId6076" Type="http://schemas.openxmlformats.org/officeDocument/2006/relationships/hyperlink" Target="https://nsearchives.nseindia.com/corporate/xbrl/xmlbrsrf_BRSR_WebXMLFile_20260721_170222853.xml" TargetMode="External"/><Relationship Id="rId6077" Type="http://schemas.openxmlformats.org/officeDocument/2006/relationships/hyperlink" Target="https://nsearchives.nseindia.com/corporate/xbrl/xmlbrsrf_BRSR_WebXMLFile_20260721_170222853.xml" TargetMode="External"/><Relationship Id="rId6078" Type="http://schemas.openxmlformats.org/officeDocument/2006/relationships/hyperlink" Target="https://nsearchives.nseindia.com/corporate/xbrl/INTEGRATED_FILING_INDAS_1665070_08052026074742_WEB.xml" TargetMode="External"/><Relationship Id="rId6079" Type="http://schemas.openxmlformats.org/officeDocument/2006/relationships/hyperlink" Target="https://nsearchives.nseindia.com/corporate/xbrl/BRSR_233_WebXMLFile_20260911_195350943.xml" TargetMode="External"/><Relationship Id="rId6080" Type="http://schemas.openxmlformats.org/officeDocument/2006/relationships/hyperlink" Target="https://nsearchives.nseindia.com/corporate/xbrl/BRSR_233_WebXMLFile_20260911_195350943.xml" TargetMode="External"/><Relationship Id="rId6081" Type="http://schemas.openxmlformats.org/officeDocument/2006/relationships/hyperlink" Target="https://nsearchives.nseindia.com/corporate/xbrl/INTEGRATED_FILING_INDAS_1665070_08052026074742_WEB.xml" TargetMode="External"/><Relationship Id="rId6082" Type="http://schemas.openxmlformats.org/officeDocument/2006/relationships/hyperlink" Target="https://nsearchives.nseindia.com/corporate/xbrl/BRSR_233_WebXMLFile_20260911_195350943.xml" TargetMode="External"/><Relationship Id="rId6083" Type="http://schemas.openxmlformats.org/officeDocument/2006/relationships/hyperlink" Target="https://nsearchives.nseindia.com/corporate/xbrl/AR_XBRL_TITAN_09092026133633.xml" TargetMode="External"/><Relationship Id="rId6084" Type="http://schemas.openxmlformats.org/officeDocument/2006/relationships/hyperlink" Target="https://nsearchives.nseindia.com/corporate/xbrl/BRSR_233_WebXMLFile_20260911_195350943.xml" TargetMode="External"/><Relationship Id="rId6085" Type="http://schemas.openxmlformats.org/officeDocument/2006/relationships/hyperlink" Target="https://www.titancompany.in/sites/default/files/2026-07/Titan%20AR%202026_0.pdf" TargetMode="External"/><Relationship Id="rId6086" Type="http://schemas.openxmlformats.org/officeDocument/2006/relationships/hyperlink" Target="https://www.titancompany.in/sites/default/files/2026-07/Titan%20AR%202026_0.pdf" TargetMode="External"/><Relationship Id="rId6087" Type="http://schemas.openxmlformats.org/officeDocument/2006/relationships/hyperlink" Target="https://nsearchives.nseindia.com/corporate/xbrl/BRSR_233_WebXMLFile_20260911_195350943.xml" TargetMode="External"/><Relationship Id="rId6088" Type="http://schemas.openxmlformats.org/officeDocument/2006/relationships/hyperlink" Target="https://nsearchives.nseindia.com/corporate/xbrl/BRSR_233_WebXMLFile_20260911_195350943.xml" TargetMode="External"/><Relationship Id="rId6089" Type="http://schemas.openxmlformats.org/officeDocument/2006/relationships/hyperlink" Target="https://nsearchives.nseindia.com/corporate/xbrl/BRSR_233_WebXMLFile_20260911_195350943.xml" TargetMode="External"/><Relationship Id="rId6090" Type="http://schemas.openxmlformats.org/officeDocument/2006/relationships/hyperlink" Target="https://nsearchives.nseindia.com/corporate/xbrl/BRSR_233_WebXMLFile_20260911_195350943.xml" TargetMode="External"/><Relationship Id="rId6091" Type="http://schemas.openxmlformats.org/officeDocument/2006/relationships/hyperlink" Target="https://nsearchives.nseindia.com/corporate/xbrl/BRSR_233_WebXMLFile_20260911_195350943.xml" TargetMode="External"/><Relationship Id="rId6092" Type="http://schemas.openxmlformats.org/officeDocument/2006/relationships/hyperlink" Target="https://nsearchives.nseindia.com/corporate/xbrl/INTEGRATED_FILING_INDAS_1666524_13052026052834_WEB.xml" TargetMode="External"/><Relationship Id="rId6093" Type="http://schemas.openxmlformats.org/officeDocument/2006/relationships/hyperlink" Target="https://nsearchives.nseindia.com/corporate/TMLCOMMERCIAL_06062026223350_NSEBSEBRSR.pdf" TargetMode="External"/><Relationship Id="rId6094" Type="http://schemas.openxmlformats.org/officeDocument/2006/relationships/hyperlink" Target="https://nsearchives.nseindia.com/corporate/TMLCOMMERCIAL_06062026223350_NSEBSEBRSR.pdf" TargetMode="External"/><Relationship Id="rId6095" Type="http://schemas.openxmlformats.org/officeDocument/2006/relationships/hyperlink" Target="https://nsearchives.nseindia.com/corporate/xbrl/INTEGRATED_FILING_INDAS_1666524_13052026052834_WEB.xml" TargetMode="External"/><Relationship Id="rId6096" Type="http://schemas.openxmlformats.org/officeDocument/2006/relationships/hyperlink" Target="https://nsearchives.nseindia.com/corporate/xbrl/BRSR_BRSR_WebXMLFile_20260606_223459250.xml" TargetMode="External"/><Relationship Id="rId6097" Type="http://schemas.openxmlformats.org/officeDocument/2006/relationships/hyperlink" Target="https://nsearchives.nseindia.com/corporate/xbrl/AR_XBRL_TMCV_28072026191854.xml" TargetMode="External"/><Relationship Id="rId6098" Type="http://schemas.openxmlformats.org/officeDocument/2006/relationships/hyperlink" Target="https://nsearchives.nseindia.com/corporate/TMLCOMMERCIAL_06062026223350_NSEBSEBRSR.pdf" TargetMode="External"/><Relationship Id="rId6099" Type="http://schemas.openxmlformats.org/officeDocument/2006/relationships/hyperlink" Target="https://nsearchives.nseindia.com/corporate/TMLCOMMERCIAL_06062026223350_NSEBSEBRSR.pdf" TargetMode="External"/><Relationship Id="rId6100" Type="http://schemas.openxmlformats.org/officeDocument/2006/relationships/hyperlink" Target="https://nsearchives.nseindia.com/corporate/TMLCOMMERCIAL_06062026223350_NSEBSEBRSR.pdf" TargetMode="External"/><Relationship Id="rId6101" Type="http://schemas.openxmlformats.org/officeDocument/2006/relationships/hyperlink" Target="https://nsearchives.nseindia.com/corporate/xbrl/BRSR_BRSR_WebXMLFile_20260606_223459250.xml" TargetMode="External"/><Relationship Id="rId6102" Type="http://schemas.openxmlformats.org/officeDocument/2006/relationships/hyperlink" Target="https://nsearchives.nseindia.com/corporate/xbrl/BRSR_BRSR_WebXMLFile_20260606_223459250.xml" TargetMode="External"/><Relationship Id="rId6103" Type="http://schemas.openxmlformats.org/officeDocument/2006/relationships/hyperlink" Target="https://nsearchives.nseindia.com/corporate/xbrl/BRSR_BRSR_WebXMLFile_20260606_223459250.xml" TargetMode="External"/><Relationship Id="rId6104" Type="http://schemas.openxmlformats.org/officeDocument/2006/relationships/hyperlink" Target="https://nsearchives.nseindia.com/corporate/xbrl/BRSR_BRSR_WebXMLFile_20260606_223459250.xml" TargetMode="External"/><Relationship Id="rId6105" Type="http://schemas.openxmlformats.org/officeDocument/2006/relationships/hyperlink" Target="https://nsearchives.nseindia.com/corporate/xbrl/BRSR_BRSR_WebXMLFile_20260606_223459250.xml" TargetMode="External"/><Relationship Id="rId6106" Type="http://schemas.openxmlformats.org/officeDocument/2006/relationships/hyperlink" Target="https://nsearchives.nseindia.com/corporate/xbrl/INTEGRATED_FILING_INDAS_1667176_14052026062559_WEB.xml" TargetMode="External"/><Relationship Id="rId6107" Type="http://schemas.openxmlformats.org/officeDocument/2006/relationships/hyperlink" Target="https://nsearchives.nseindia.com/corporate/xbrl/BRSR_500570_166202619455_BRSR_WebXMLFile_20260616_190548861.xml" TargetMode="External"/><Relationship Id="rId6108" Type="http://schemas.openxmlformats.org/officeDocument/2006/relationships/hyperlink" Target="https://nsearchives.nseindia.com/corporate/xbrl/BRSR_500570_166202619455_BRSR_WebXMLFile_20260616_190548861.xml" TargetMode="External"/><Relationship Id="rId6109" Type="http://schemas.openxmlformats.org/officeDocument/2006/relationships/hyperlink" Target="https://nsearchives.nseindia.com/corporate/xbrl/INTEGRATED_FILING_INDAS_1667176_14052026062559_WEB.xml" TargetMode="External"/><Relationship Id="rId6110" Type="http://schemas.openxmlformats.org/officeDocument/2006/relationships/hyperlink" Target="https://nsearchives.nseindia.com/corporate/xbrl/BRSR_500570_166202619455_BRSR_WebXMLFile_20260616_190548861.xml" TargetMode="External"/><Relationship Id="rId6111" Type="http://schemas.openxmlformats.org/officeDocument/2006/relationships/hyperlink" Target="https://nsearchives.nseindia.com/corporate/xbrl/AR_XBRL_TMPV_11082026154051.xml" TargetMode="External"/><Relationship Id="rId6112" Type="http://schemas.openxmlformats.org/officeDocument/2006/relationships/hyperlink" Target="https://nsearchives.nseindia.com/corporate/xbrl/BRSR_500570_166202619455_BRSR_WebXMLFile_20260616_190548861.xml" TargetMode="External"/><Relationship Id="rId6113" Type="http://schemas.openxmlformats.org/officeDocument/2006/relationships/hyperlink" Target="https://nsearchives.nseindia.com/corporate/BRSR_500570_16062026190455.pdf" TargetMode="External"/><Relationship Id="rId6114" Type="http://schemas.openxmlformats.org/officeDocument/2006/relationships/hyperlink" Target="https://nsearchives.nseindia.com/corporate/BRSR_500570_16062026190455.pdf" TargetMode="External"/><Relationship Id="rId6115" Type="http://schemas.openxmlformats.org/officeDocument/2006/relationships/hyperlink" Target="https://nsearchives.nseindia.com/corporate/xbrl/BRSR_500570_166202619455_BRSR_WebXMLFile_20260616_190548861.xml" TargetMode="External"/><Relationship Id="rId6116" Type="http://schemas.openxmlformats.org/officeDocument/2006/relationships/hyperlink" Target="https://nsearchives.nseindia.com/corporate/xbrl/BRSR_500570_166202619455_BRSR_WebXMLFile_20260616_190548861.xml" TargetMode="External"/><Relationship Id="rId6117" Type="http://schemas.openxmlformats.org/officeDocument/2006/relationships/hyperlink" Target="https://nsearchives.nseindia.com/corporate/xbrl/BRSR_500570_166202619455_BRSR_WebXMLFile_20260616_190548861.xml" TargetMode="External"/><Relationship Id="rId6118" Type="http://schemas.openxmlformats.org/officeDocument/2006/relationships/hyperlink" Target="https://nsearchives.nseindia.com/corporate/xbrl/BRSR_500570_166202619455_BRSR_WebXMLFile_20260616_190548861.xml" TargetMode="External"/><Relationship Id="rId6119" Type="http://schemas.openxmlformats.org/officeDocument/2006/relationships/hyperlink" Target="https://nsearchives.nseindia.com/corporate/xbrl/BRSR_500570_166202619455_BRSR_WebXMLFile_20260616_190548861.xml" TargetMode="External"/><Relationship Id="rId6120" Type="http://schemas.openxmlformats.org/officeDocument/2006/relationships/hyperlink" Target="https://nsearchives.nseindia.com/corporate/xbrl/INTEGRATED_FILING_INDAS_1671920_23052026120251_WEB.xml" TargetMode="External"/><Relationship Id="rId6121" Type="http://schemas.openxmlformats.org/officeDocument/2006/relationships/hyperlink" Target="https://nsearchives.nseindia.com/corporate/xbrl/brsr0206_BRSR_WebXMLFile_20260602_111207042.xml" TargetMode="External"/><Relationship Id="rId6122" Type="http://schemas.openxmlformats.org/officeDocument/2006/relationships/hyperlink" Target="https://nsearchives.nseindia.com/corporate/xbrl/brsr0206_BRSR_WebXMLFile_20260602_111207042.xml" TargetMode="External"/><Relationship Id="rId6123" Type="http://schemas.openxmlformats.org/officeDocument/2006/relationships/hyperlink" Target="https://nsearchives.nseindia.com/corporate/xbrl/INTEGRATED_FILING_INDAS_1671920_23052026120251_WEB.xml" TargetMode="External"/><Relationship Id="rId6124" Type="http://schemas.openxmlformats.org/officeDocument/2006/relationships/hyperlink" Target="https://nsearchives.nseindia.com/corporate/xbrl/brsr0206_BRSR_WebXMLFile_20260602_111207042.xml" TargetMode="External"/><Relationship Id="rId6125" Type="http://schemas.openxmlformats.org/officeDocument/2006/relationships/hyperlink" Target="https://nsearchives.nseindia.com/corporate/xbrl/AR_XBRL_TORNTPHARM_05082026145847.xml" TargetMode="External"/><Relationship Id="rId6126" Type="http://schemas.openxmlformats.org/officeDocument/2006/relationships/hyperlink" Target="https://nsearchives.nseindia.com/corporate/xbrl/brsr0206_BRSR_WebXMLFile_20260602_111207042.xml" TargetMode="External"/><Relationship Id="rId6127" Type="http://schemas.openxmlformats.org/officeDocument/2006/relationships/hyperlink" Target="https://nsearchives.nseindia.com/corporate/xbrl/brsr0206_BRSR_WebXMLFile_20260602_111207042.xml" TargetMode="External"/><Relationship Id="rId6128" Type="http://schemas.openxmlformats.org/officeDocument/2006/relationships/hyperlink" Target="https://nsearchives.nseindia.com/corporate/xbrl/brsr0206_BRSR_WebXMLFile_20260602_111207042.xml" TargetMode="External"/><Relationship Id="rId6129" Type="http://schemas.openxmlformats.org/officeDocument/2006/relationships/hyperlink" Target="https://nsearchives.nseindia.com/corporate/xbrl/brsr0206_BRSR_WebXMLFile_20260602_111207042.xml" TargetMode="External"/><Relationship Id="rId6130" Type="http://schemas.openxmlformats.org/officeDocument/2006/relationships/hyperlink" Target="https://nsearchives.nseindia.com/corporate/xbrl/brsr0206_BRSR_WebXMLFile_20260602_111207042.xml" TargetMode="External"/><Relationship Id="rId6131" Type="http://schemas.openxmlformats.org/officeDocument/2006/relationships/hyperlink" Target="https://nsearchives.nseindia.com/corporate/xbrl/brsr0206_BRSR_WebXMLFile_20260602_111207042.xml" TargetMode="External"/><Relationship Id="rId6132" Type="http://schemas.openxmlformats.org/officeDocument/2006/relationships/hyperlink" Target="https://nsearchives.nseindia.com/corporate/TORNTPHARM_02062026111157_SEbrsrpdf.pdf" TargetMode="External"/><Relationship Id="rId6133" Type="http://schemas.openxmlformats.org/officeDocument/2006/relationships/hyperlink" Target="https://nsearchives.nseindia.com/corporate/TORNTPHARM_02062026111157_SEbrsrpdf.pdf" TargetMode="External"/><Relationship Id="rId6134" Type="http://schemas.openxmlformats.org/officeDocument/2006/relationships/hyperlink" Target="https://nsearchives.nseindia.com/corporate/xbrl/INTEGRATED_FILING_INDAS_1666135_12052026070955_WEB.xml" TargetMode="External"/><Relationship Id="rId6135" Type="http://schemas.openxmlformats.org/officeDocument/2006/relationships/hyperlink" Target="https://nsearchives.nseindia.com/corporate/xbrl/BRSR_BRSR_WebXMLFile_20260710_154327243.xml" TargetMode="External"/><Relationship Id="rId6136" Type="http://schemas.openxmlformats.org/officeDocument/2006/relationships/hyperlink" Target="https://nsearchives.nseindia.com/corporate/xbrl/BRSR_BRSR_WebXMLFile_20260710_154327243.xml" TargetMode="External"/><Relationship Id="rId6137" Type="http://schemas.openxmlformats.org/officeDocument/2006/relationships/hyperlink" Target="https://nsearchives.nseindia.com/corporate/xbrl/INTEGRATED_FILING_INDAS_1666135_12052026070955_WEB.xml" TargetMode="External"/><Relationship Id="rId6138" Type="http://schemas.openxmlformats.org/officeDocument/2006/relationships/hyperlink" Target="https://nsearchives.nseindia.com/corporate/xbrl/BRSR_BRSR_WebXMLFile_20260710_154327243.xml" TargetMode="External"/><Relationship Id="rId6139" Type="http://schemas.openxmlformats.org/officeDocument/2006/relationships/hyperlink" Target="https://nsearchives.nseindia.com/corporate/xbrl/AR_XBRL_TORNTPOWER_02092026112041.xml" TargetMode="External"/><Relationship Id="rId6140" Type="http://schemas.openxmlformats.org/officeDocument/2006/relationships/hyperlink" Target="https://nsearchives.nseindia.com/corporate/xbrl/BRSR_BRSR_WebXMLFile_20260710_154327243.xml" TargetMode="External"/><Relationship Id="rId6141" Type="http://schemas.openxmlformats.org/officeDocument/2006/relationships/hyperlink" Target="https://nsearchives.nseindia.com/corporate/xbrl/BRSR_BRSR_WebXMLFile_20260710_154327243.xml" TargetMode="External"/><Relationship Id="rId6142" Type="http://schemas.openxmlformats.org/officeDocument/2006/relationships/hyperlink" Target="https://nsearchives.nseindia.com/corporate/xbrl/BRSR_BRSR_WebXMLFile_20260710_154327243.xml" TargetMode="External"/><Relationship Id="rId6143" Type="http://schemas.openxmlformats.org/officeDocument/2006/relationships/hyperlink" Target="https://nsearchives.nseindia.com/corporate/xbrl/BRSR_BRSR_WebXMLFile_20260710_154327243.xml" TargetMode="External"/><Relationship Id="rId6144" Type="http://schemas.openxmlformats.org/officeDocument/2006/relationships/hyperlink" Target="https://nsearchives.nseindia.com/corporate/xbrl/BRSR_BRSR_WebXMLFile_20260710_154327243.xml" TargetMode="External"/><Relationship Id="rId6145" Type="http://schemas.openxmlformats.org/officeDocument/2006/relationships/hyperlink" Target="https://nsearchives.nseindia.com/corporate/xbrl/BRSR_BRSR_WebXMLFile_20260710_154327243.xml" TargetMode="External"/><Relationship Id="rId6146" Type="http://schemas.openxmlformats.org/officeDocument/2006/relationships/hyperlink" Target="https://nsearchives.nseindia.com/corporate/xbrl/BRSR_BRSR_WebXMLFile_20260710_154327243.xml" TargetMode="External"/><Relationship Id="rId6147" Type="http://schemas.openxmlformats.org/officeDocument/2006/relationships/hyperlink" Target="https://nsearchives.nseindia.com/corporate/xbrl/BRSR_BRSR_WebXMLFile_20260710_154327243.xml" TargetMode="External"/><Relationship Id="rId6148" Type="http://schemas.openxmlformats.org/officeDocument/2006/relationships/hyperlink" Target="https://nsearchives.nseindia.com/corporate/xbrl/INTEGRATED_FILING_INDAS_1672790_25052026095916_WEB.xml" TargetMode="External"/><Relationship Id="rId6149" Type="http://schemas.openxmlformats.org/officeDocument/2006/relationships/hyperlink" Target="https://nsearchives.nseindia.com/corporate/xbrl/BRSR_24993_WebXMLFile_20260825_194600882.xml" TargetMode="External"/><Relationship Id="rId6150" Type="http://schemas.openxmlformats.org/officeDocument/2006/relationships/hyperlink" Target="https://nsearchives.nseindia.com/corporate/xbrl/BRSR_24993_WebXMLFile_20260825_194600882.xml" TargetMode="External"/><Relationship Id="rId6151" Type="http://schemas.openxmlformats.org/officeDocument/2006/relationships/hyperlink" Target="https://nsearchives.nseindia.com/corporate/xbrl/INTEGRATED_FILING_INDAS_1672790_25052026095916_WEB.xml" TargetMode="External"/><Relationship Id="rId6152" Type="http://schemas.openxmlformats.org/officeDocument/2006/relationships/hyperlink" Target="https://nsearchives.nseindia.com/corporate/xbrl/BRSR_24993_WebXMLFile_20260825_194600882.xml" TargetMode="External"/><Relationship Id="rId6153" Type="http://schemas.openxmlformats.org/officeDocument/2006/relationships/hyperlink" Target="https://nsearchives.nseindia.com/corporate/xbrl/AR_XBRL_TRAVELFOOD_15102026184158.xml" TargetMode="External"/><Relationship Id="rId6154" Type="http://schemas.openxmlformats.org/officeDocument/2006/relationships/hyperlink" Target="https://nsearchives.nseindia.com/corporate/xbrl/BRSR_24993_WebXMLFile_20260825_194600882.xml" TargetMode="External"/><Relationship Id="rId6155" Type="http://schemas.openxmlformats.org/officeDocument/2006/relationships/hyperlink" Target="https://nsearchives.nseindia.com/corporate/xbrl/BRSR_24993_WebXMLFile_20260825_194600882.xml" TargetMode="External"/><Relationship Id="rId6156" Type="http://schemas.openxmlformats.org/officeDocument/2006/relationships/hyperlink" Target="https://nsearchives.nseindia.com/corporate/xbrl/BRSR_24993_WebXMLFile_20260825_194600882.xml" TargetMode="External"/><Relationship Id="rId6157" Type="http://schemas.openxmlformats.org/officeDocument/2006/relationships/hyperlink" Target="https://nsearchives.nseindia.com/corporate/xbrl/BRSR_24993_WebXMLFile_20260825_194600882.xml" TargetMode="External"/><Relationship Id="rId6158" Type="http://schemas.openxmlformats.org/officeDocument/2006/relationships/hyperlink" Target="https://nsearchives.nseindia.com/corporate/xbrl/BRSR_24993_WebXMLFile_20260825_194600882.xml" TargetMode="External"/><Relationship Id="rId6159" Type="http://schemas.openxmlformats.org/officeDocument/2006/relationships/hyperlink" Target="https://nsearchives.nseindia.com/corporate/xbrl/BRSR_24993_WebXMLFile_20260825_194600882.xml" TargetMode="External"/><Relationship Id="rId6160" Type="http://schemas.openxmlformats.org/officeDocument/2006/relationships/hyperlink" Target="https://nsearchives.nseindia.com/corporate/xbrl/BRSR_24993_WebXMLFile_20260825_194600882.xml" TargetMode="External"/><Relationship Id="rId6161" Type="http://schemas.openxmlformats.org/officeDocument/2006/relationships/hyperlink" Target="https://nsearchives.nseindia.com/corporate/xbrl/BRSR_24993_WebXMLFile_20260825_194600882.xml" TargetMode="External"/><Relationship Id="rId6162" Type="http://schemas.openxmlformats.org/officeDocument/2006/relationships/hyperlink" Target="https://nsearchives.nseindia.com/corporate/xbrl/INTEGRATED_FILING_INDAS_1657411_22042026080153_WEB.xml" TargetMode="External"/><Relationship Id="rId6163" Type="http://schemas.openxmlformats.org/officeDocument/2006/relationships/hyperlink" Target="https://nsearchives.nseindia.com/corporate/xbrl/BRSR2026_BRSR_WebXMLFile_20260530_112949308.xml" TargetMode="External"/><Relationship Id="rId6164" Type="http://schemas.openxmlformats.org/officeDocument/2006/relationships/hyperlink" Target="https://nsearchives.nseindia.com/corporate/xbrl/BRSR2026_BRSR_WebXMLFile_20260530_112949308.xml" TargetMode="External"/><Relationship Id="rId6165" Type="http://schemas.openxmlformats.org/officeDocument/2006/relationships/hyperlink" Target="https://nsearchives.nseindia.com/corporate/xbrl/INTEGRATED_FILING_INDAS_1657411_22042026080153_WEB.xml" TargetMode="External"/><Relationship Id="rId6166" Type="http://schemas.openxmlformats.org/officeDocument/2006/relationships/hyperlink" Target="https://nsearchives.nseindia.com/corporate/xbrl/BRSR2026_BRSR_WebXMLFile_20260530_112949308.xml" TargetMode="External"/><Relationship Id="rId6167" Type="http://schemas.openxmlformats.org/officeDocument/2006/relationships/hyperlink" Target="https://nsearchives.nseindia.com/corporate/xbrl/AR_XBRL_TRENT_22072026221151.xml" TargetMode="External"/><Relationship Id="rId6168" Type="http://schemas.openxmlformats.org/officeDocument/2006/relationships/hyperlink" Target="https://nsearchives.nseindia.com/corporate/xbrl/BRSR2026_BRSR_WebXMLFile_20260530_112949308.xml" TargetMode="External"/><Relationship Id="rId6169" Type="http://schemas.openxmlformats.org/officeDocument/2006/relationships/hyperlink" Target="https://nsearchives.nseindia.com/corporate/TRENT_30052026112857_BRSR_-_2025-26.pdf" TargetMode="External"/><Relationship Id="rId6170" Type="http://schemas.openxmlformats.org/officeDocument/2006/relationships/hyperlink" Target="https://nsearchives.nseindia.com/corporate/TRENT_30052026112857_BRSR_-_2025-26.pdf" TargetMode="External"/><Relationship Id="rId6171" Type="http://schemas.openxmlformats.org/officeDocument/2006/relationships/hyperlink" Target="https://nsearchives.nseindia.com/corporate/xbrl/BRSR2026_BRSR_WebXMLFile_20260530_112949308.xml" TargetMode="External"/><Relationship Id="rId6172" Type="http://schemas.openxmlformats.org/officeDocument/2006/relationships/hyperlink" Target="https://nsearchives.nseindia.com/corporate/xbrl/BRSR2026_BRSR_WebXMLFile_20260530_112949308.xml" TargetMode="External"/><Relationship Id="rId6173" Type="http://schemas.openxmlformats.org/officeDocument/2006/relationships/hyperlink" Target="https://nsearchives.nseindia.com/corporate/xbrl/BRSR2026_BRSR_WebXMLFile_20260530_112949308.xml" TargetMode="External"/><Relationship Id="rId6174" Type="http://schemas.openxmlformats.org/officeDocument/2006/relationships/hyperlink" Target="https://nsearchives.nseindia.com/corporate/xbrl/BRSR2026_BRSR_WebXMLFile_20260530_112949308.xml" TargetMode="External"/><Relationship Id="rId6175" Type="http://schemas.openxmlformats.org/officeDocument/2006/relationships/hyperlink" Target="https://nsearchives.nseindia.com/corporate/xbrl/BRSR2026_BRSR_WebXMLFile_20260530_112949308.xml" TargetMode="External"/><Relationship Id="rId6176" Type="http://schemas.openxmlformats.org/officeDocument/2006/relationships/hyperlink" Target="https://nsearchives.nseindia.com/corporate/xbrl/INTEGRATED_FILING_INDAS_1669683_19052026111744_WEB.xml" TargetMode="External"/><Relationship Id="rId6177" Type="http://schemas.openxmlformats.org/officeDocument/2006/relationships/hyperlink" Target="https://nsearchives.nseindia.com/corporate/TRIDENT_09072026223736_SE_BRSR.pdf" TargetMode="External"/><Relationship Id="rId6178" Type="http://schemas.openxmlformats.org/officeDocument/2006/relationships/hyperlink" Target="https://nsearchives.nseindia.com/corporate/TRIDENT_09072026223736_SE_BRSR.pdf" TargetMode="External"/><Relationship Id="rId6179" Type="http://schemas.openxmlformats.org/officeDocument/2006/relationships/hyperlink" Target="https://nsearchives.nseindia.com/corporate/xbrl/INTEGRATED_FILING_INDAS_1669683_19052026111744_WEB.xml" TargetMode="External"/><Relationship Id="rId6180" Type="http://schemas.openxmlformats.org/officeDocument/2006/relationships/hyperlink" Target="https://nsearchives.nseindia.com/corporate/xbrl/BRSR_BSE__NSE_BRSR_WebXMLFile_20260709_223806173.xml" TargetMode="External"/><Relationship Id="rId6181" Type="http://schemas.openxmlformats.org/officeDocument/2006/relationships/hyperlink" Target="https://nsearchives.nseindia.com/corporate/xbrl/AR_XBRL_TRIDENT_28082026160435.xml" TargetMode="External"/><Relationship Id="rId6182" Type="http://schemas.openxmlformats.org/officeDocument/2006/relationships/hyperlink" Target="https://nsearchives.nseindia.com/corporate/TRIDENT_09072026223736_SE_BRSR.pdf" TargetMode="External"/><Relationship Id="rId6183" Type="http://schemas.openxmlformats.org/officeDocument/2006/relationships/hyperlink" Target="https://nsearchives.nseindia.com/corporate/TRIDENT_09072026223736_SE_BRSR.pdf" TargetMode="External"/><Relationship Id="rId6184" Type="http://schemas.openxmlformats.org/officeDocument/2006/relationships/hyperlink" Target="https://nsearchives.nseindia.com/corporate/TRIDENT_09072026223736_SE_BRSR.pdf" TargetMode="External"/><Relationship Id="rId6185" Type="http://schemas.openxmlformats.org/officeDocument/2006/relationships/hyperlink" Target="https://nsearchives.nseindia.com/corporate/xbrl/BRSR_BSE__NSE_BRSR_WebXMLFile_20260709_223806173.xml" TargetMode="External"/><Relationship Id="rId6186" Type="http://schemas.openxmlformats.org/officeDocument/2006/relationships/hyperlink" Target="https://nsearchives.nseindia.com/corporate/xbrl/BRSR_BSE__NSE_BRSR_WebXMLFile_20260709_223806173.xml" TargetMode="External"/><Relationship Id="rId6187" Type="http://schemas.openxmlformats.org/officeDocument/2006/relationships/hyperlink" Target="https://nsearchives.nseindia.com/corporate/xbrl/BRSR_BSE__NSE_BRSR_WebXMLFile_20260709_223806173.xml" TargetMode="External"/><Relationship Id="rId6188" Type="http://schemas.openxmlformats.org/officeDocument/2006/relationships/hyperlink" Target="https://nsearchives.nseindia.com/corporate/xbrl/BRSR_BSE__NSE_BRSR_WebXMLFile_20260709_223806173.xml" TargetMode="External"/><Relationship Id="rId6189" Type="http://schemas.openxmlformats.org/officeDocument/2006/relationships/hyperlink" Target="https://nsearchives.nseindia.com/corporate/xbrl/BRSR_BSE__NSE_BRSR_WebXMLFile_20260709_223806173.xml" TargetMode="External"/><Relationship Id="rId6190" Type="http://schemas.openxmlformats.org/officeDocument/2006/relationships/hyperlink" Target="https://nsearchives.nseindia.com/corporate/xbrl/INTEGRATED_FILING_INDAS_1668940_18052026080238_WEB.xml" TargetMode="External"/><Relationship Id="rId6191" Type="http://schemas.openxmlformats.org/officeDocument/2006/relationships/hyperlink" Target="https://nsearchives.nseindia.com/corporate/xbrl/BRSR_5332_WebXMLFile_20260814_163246819.xml" TargetMode="External"/><Relationship Id="rId6192" Type="http://schemas.openxmlformats.org/officeDocument/2006/relationships/hyperlink" Target="https://nsearchives.nseindia.com/corporate/xbrl/BRSR_5332_WebXMLFile_20260814_163246819.xml" TargetMode="External"/><Relationship Id="rId6193" Type="http://schemas.openxmlformats.org/officeDocument/2006/relationships/hyperlink" Target="https://nsearchives.nseindia.com/corporate/xbrl/INTEGRATED_FILING_INDAS_1668940_18052026080238_WEB.xml" TargetMode="External"/><Relationship Id="rId6194" Type="http://schemas.openxmlformats.org/officeDocument/2006/relationships/hyperlink" Target="https://nsearchives.nseindia.com/corporate/xbrl/BRSR_5332_WebXMLFile_20260814_163246819.xml" TargetMode="External"/><Relationship Id="rId6195" Type="http://schemas.openxmlformats.org/officeDocument/2006/relationships/hyperlink" Target="https://nsearchives.nseindia.com/corporate/xbrl/INTEGRATED_FILING_INDAS_1668940_18052026080238_WEB.xml" TargetMode="External"/><Relationship Id="rId6196" Type="http://schemas.openxmlformats.org/officeDocument/2006/relationships/hyperlink" Target="https://nsearchives.nseindia.com/corporate/xbrl/BRSR_5332_WebXMLFile_20260814_163246819.xml" TargetMode="External"/><Relationship Id="rId6197" Type="http://schemas.openxmlformats.org/officeDocument/2006/relationships/hyperlink" Target="https://nsearchives.nseindia.com/corporate/xbrl/BRSR_5332_WebXMLFile_20260814_163246819.xml" TargetMode="External"/><Relationship Id="rId6198" Type="http://schemas.openxmlformats.org/officeDocument/2006/relationships/hyperlink" Target="https://nsearchives.nseindia.com/corporate/xbrl/BRSR_5332_WebXMLFile_20260814_163246819.xml" TargetMode="External"/><Relationship Id="rId6199" Type="http://schemas.openxmlformats.org/officeDocument/2006/relationships/hyperlink" Target="https://nsearchives.nseindia.com/corporate/xbrl/BRSR_5332_WebXMLFile_20260814_163246819.xml" TargetMode="External"/><Relationship Id="rId6200" Type="http://schemas.openxmlformats.org/officeDocument/2006/relationships/hyperlink" Target="https://nsearchives.nseindia.com/corporate/xbrl/BRSR_5332_WebXMLFile_20260814_163246819.xml" TargetMode="External"/><Relationship Id="rId6201" Type="http://schemas.openxmlformats.org/officeDocument/2006/relationships/hyperlink" Target="https://nsearchives.nseindia.com/corporate/xbrl/BRSR_5332_WebXMLFile_20260814_163246819.xml" TargetMode="External"/><Relationship Id="rId6202" Type="http://schemas.openxmlformats.org/officeDocument/2006/relationships/hyperlink" Target="https://nsearchives.nseindia.com/corporate/xbrl/BRSR_5332_WebXMLFile_20260814_163246819.xml" TargetMode="External"/><Relationship Id="rId6203" Type="http://schemas.openxmlformats.org/officeDocument/2006/relationships/hyperlink" Target="https://nsearchives.nseindia.com/corporate/xbrl/BRSR_5332_WebXMLFile_20260814_163246819.xml" TargetMode="External"/><Relationship Id="rId6204" Type="http://schemas.openxmlformats.org/officeDocument/2006/relationships/hyperlink" Target="https://nsearchives.nseindia.com/corporate/xbrl/INTEGRATED_FILING_NBFC_INDAS_1666778_13052026101223_WEB.xml" TargetMode="External"/><Relationship Id="rId6205" Type="http://schemas.openxmlformats.org/officeDocument/2006/relationships/hyperlink" Target="https://nsearchives.nseindia.com/corporate/xbrl/TVSHBRSR2026_BRSR_WebXMLFile_20260629_202944170.xml" TargetMode="External"/><Relationship Id="rId6206" Type="http://schemas.openxmlformats.org/officeDocument/2006/relationships/hyperlink" Target="https://nsearchives.nseindia.com/corporate/xbrl/TVSHBRSR2026_BRSR_WebXMLFile_20260629_202944170.xml" TargetMode="External"/><Relationship Id="rId6207" Type="http://schemas.openxmlformats.org/officeDocument/2006/relationships/hyperlink" Target="https://nsearchives.nseindia.com/corporate/xbrl/INTEGRATED_FILING_NBFC_INDAS_1666778_13052026101223_WEB.xml" TargetMode="External"/><Relationship Id="rId6208" Type="http://schemas.openxmlformats.org/officeDocument/2006/relationships/hyperlink" Target="https://nsearchives.nseindia.com/corporate/xbrl/TVSHBRSR2026_BRSR_WebXMLFile_20260629_202944170.xml" TargetMode="External"/><Relationship Id="rId6209" Type="http://schemas.openxmlformats.org/officeDocument/2006/relationships/hyperlink" Target="https://nsearchives.nseindia.com/corporate/xbrl/INTEGRATED_FILING_NBFC_INDAS_1666778_13052026101223_WEB.xml" TargetMode="External"/><Relationship Id="rId6210" Type="http://schemas.openxmlformats.org/officeDocument/2006/relationships/hyperlink" Target="https://nsearchives.nseindia.com/corporate/xbrl/TVSHBRSR2026_BRSR_WebXMLFile_20260629_202944170.xml" TargetMode="External"/><Relationship Id="rId6211" Type="http://schemas.openxmlformats.org/officeDocument/2006/relationships/hyperlink" Target="https://nsearchives.nseindia.com/corporate/xbrl/TVSHBRSR2026_BRSR_WebXMLFile_20260629_202944170.xml" TargetMode="External"/><Relationship Id="rId6212" Type="http://schemas.openxmlformats.org/officeDocument/2006/relationships/hyperlink" Target="https://nsearchives.nseindia.com/corporate/xbrl/TVSHBRSR2026_BRSR_WebXMLFile_20260629_202944170.xml" TargetMode="External"/><Relationship Id="rId6213" Type="http://schemas.openxmlformats.org/officeDocument/2006/relationships/hyperlink" Target="https://nsearchives.nseindia.com/corporate/xbrl/TVSHBRSR2026_BRSR_WebXMLFile_20260629_202944170.xml" TargetMode="External"/><Relationship Id="rId6214" Type="http://schemas.openxmlformats.org/officeDocument/2006/relationships/hyperlink" Target="https://nsearchives.nseindia.com/corporate/xbrl/TVSHBRSR2026_BRSR_WebXMLFile_20260629_202944170.xml" TargetMode="External"/><Relationship Id="rId6215" Type="http://schemas.openxmlformats.org/officeDocument/2006/relationships/hyperlink" Target="https://nsearchives.nseindia.com/corporate/xbrl/TVSHBRSR2026_BRSR_WebXMLFile_20260629_202944170.xml" TargetMode="External"/><Relationship Id="rId6216" Type="http://schemas.openxmlformats.org/officeDocument/2006/relationships/hyperlink" Target="https://nsearchives.nseindia.com/corporate/xbrl/TVSHBRSR2026_BRSR_WebXMLFile_20260629_202944170.xml" TargetMode="External"/><Relationship Id="rId6217" Type="http://schemas.openxmlformats.org/officeDocument/2006/relationships/hyperlink" Target="https://nsearchives.nseindia.com/corporate/xbrl/TVSHBRSR2026_BRSR_WebXMLFile_20260629_202944170.xml" TargetMode="External"/><Relationship Id="rId6218" Type="http://schemas.openxmlformats.org/officeDocument/2006/relationships/hyperlink" Target="https://nsearchives.nseindia.com/corporate/xbrl/INTEGRATED_FILING_INDAS_1666771_13052026100234_WEB.xml" TargetMode="External"/><Relationship Id="rId6219" Type="http://schemas.openxmlformats.org/officeDocument/2006/relationships/hyperlink" Target="https://nsearchives.nseindia.com/corporate/TVSMOTOR_30062026145820_NSEBSEIntimationBRSR2526_sd.pdf" TargetMode="External"/><Relationship Id="rId6220" Type="http://schemas.openxmlformats.org/officeDocument/2006/relationships/hyperlink" Target="https://nsearchives.nseindia.com/corporate/TVSMOTOR_30062026145820_NSEBSEIntimationBRSR2526_sd.pdf" TargetMode="External"/><Relationship Id="rId6221" Type="http://schemas.openxmlformats.org/officeDocument/2006/relationships/hyperlink" Target="https://nsearchives.nseindia.com/corporate/xbrl/INTEGRATED_FILING_INDAS_1666771_13052026100234_WEB.xml" TargetMode="External"/><Relationship Id="rId6222" Type="http://schemas.openxmlformats.org/officeDocument/2006/relationships/hyperlink" Target="https://nsearchives.nseindia.com/corporate/xbrl/temp_report_1782811413_BRSR_WebXMLFile_20260630_145859014.xml" TargetMode="External"/><Relationship Id="rId6223" Type="http://schemas.openxmlformats.org/officeDocument/2006/relationships/hyperlink" Target="https://nsearchives.nseindia.com/corporate/xbrl/AR_XBRL_TVSMOTOR_21082026143536.xml" TargetMode="External"/><Relationship Id="rId6224" Type="http://schemas.openxmlformats.org/officeDocument/2006/relationships/hyperlink" Target="https://nsearchives.nseindia.com/corporate/TVSMOTOR_30062026145820_NSEBSEIntimationBRSR2526_sd.pdf" TargetMode="External"/><Relationship Id="rId6225" Type="http://schemas.openxmlformats.org/officeDocument/2006/relationships/hyperlink" Target="https://nsearchives.nseindia.com/corporate/xbrl/temp_report_1782811413_BRSR_WebXMLFile_20260630_145859014.xml" TargetMode="External"/><Relationship Id="rId6226" Type="http://schemas.openxmlformats.org/officeDocument/2006/relationships/hyperlink" Target="https://nsearchives.nseindia.com/corporate/xbrl/temp_report_1782811413_BRSR_WebXMLFile_20260630_145859014.xml" TargetMode="External"/><Relationship Id="rId6227" Type="http://schemas.openxmlformats.org/officeDocument/2006/relationships/hyperlink" Target="https://nsearchives.nseindia.com/corporate/xbrl/temp_report_1782811413_BRSR_WebXMLFile_20260630_145859014.xml" TargetMode="External"/><Relationship Id="rId6228" Type="http://schemas.openxmlformats.org/officeDocument/2006/relationships/hyperlink" Target="https://nsearchives.nseindia.com/corporate/xbrl/temp_report_1782811413_BRSR_WebXMLFile_20260630_145859014.xml" TargetMode="External"/><Relationship Id="rId6229" Type="http://schemas.openxmlformats.org/officeDocument/2006/relationships/hyperlink" Target="https://nsearchives.nseindia.com/corporate/xbrl/temp_report_1782811413_BRSR_WebXMLFile_20260630_145859014.xml" TargetMode="External"/><Relationship Id="rId6230" Type="http://schemas.openxmlformats.org/officeDocument/2006/relationships/hyperlink" Target="https://nsearchives.nseindia.com/corporate/xbrl/temp_report_1782811413_BRSR_WebXMLFile_20260630_145859014.xml" TargetMode="External"/><Relationship Id="rId6231" Type="http://schemas.openxmlformats.org/officeDocument/2006/relationships/hyperlink" Target="https://nsearchives.nseindia.com/corporate/xbrl/temp_report_1782811413_BRSR_WebXMLFile_20260630_145859014.xml" TargetMode="External"/><Relationship Id="rId6232" Type="http://schemas.openxmlformats.org/officeDocument/2006/relationships/hyperlink" Target="https://nsearchives.nseindia.com/corporate/xbrl/INTEGRATED_FILING_INDAS_1729529_28092026033500_WEB.xml" TargetMode="External"/><Relationship Id="rId6233" Type="http://schemas.openxmlformats.org/officeDocument/2006/relationships/hyperlink" Target="https://nsearchives.nseindia.com/corporate/BRSR_532478_20072026175107.pdf" TargetMode="External"/><Relationship Id="rId6234" Type="http://schemas.openxmlformats.org/officeDocument/2006/relationships/hyperlink" Target="https://nsearchives.nseindia.com/corporate/BRSR_532478_20072026175107.pdf" TargetMode="External"/><Relationship Id="rId6235" Type="http://schemas.openxmlformats.org/officeDocument/2006/relationships/hyperlink" Target="https://nsearchives.nseindia.com/corporate/xbrl/INTEGRATED_FILING_INDAS_1729529_28092026033500_WEB.xml" TargetMode="External"/><Relationship Id="rId6236" Type="http://schemas.openxmlformats.org/officeDocument/2006/relationships/hyperlink" Target="https://nsearchives.nseindia.com/corporate/xbrl/BRSR_532478_207202617517_BRSR_WebXMLFile_20260720_175125146.xml" TargetMode="External"/><Relationship Id="rId6237" Type="http://schemas.openxmlformats.org/officeDocument/2006/relationships/hyperlink" Target="https://nsearchives.nseindia.com/corporate/xbrl/AR_XBRL_UBL_10092026181119.xml" TargetMode="External"/><Relationship Id="rId6238" Type="http://schemas.openxmlformats.org/officeDocument/2006/relationships/hyperlink" Target="https://nsearchives.nseindia.com/corporate/BRSR_532478_20072026175107.pdf" TargetMode="External"/><Relationship Id="rId6239" Type="http://schemas.openxmlformats.org/officeDocument/2006/relationships/hyperlink" Target="https://nsearchives.nseindia.com/corporate/BRSR_532478_20072026175107.pdf" TargetMode="External"/><Relationship Id="rId6240" Type="http://schemas.openxmlformats.org/officeDocument/2006/relationships/hyperlink" Target="https://nsearchives.nseindia.com/corporate/BRSR_532478_20072026175107.pdf" TargetMode="External"/><Relationship Id="rId6241" Type="http://schemas.openxmlformats.org/officeDocument/2006/relationships/hyperlink" Target="https://nsearchives.nseindia.com/corporate/xbrl/BRSR_532478_207202617517_BRSR_WebXMLFile_20260720_175125146.xml" TargetMode="External"/><Relationship Id="rId6242" Type="http://schemas.openxmlformats.org/officeDocument/2006/relationships/hyperlink" Target="https://nsearchives.nseindia.com/corporate/xbrl/BRSR_532478_207202617517_BRSR_WebXMLFile_20260720_175125146.xml" TargetMode="External"/><Relationship Id="rId6243" Type="http://schemas.openxmlformats.org/officeDocument/2006/relationships/hyperlink" Target="https://nsearchives.nseindia.com/corporate/xbrl/BRSR_532478_207202617517_BRSR_WebXMLFile_20260720_175125146.xml" TargetMode="External"/><Relationship Id="rId6244" Type="http://schemas.openxmlformats.org/officeDocument/2006/relationships/hyperlink" Target="https://nsearchives.nseindia.com/corporate/xbrl/BRSR_532478_207202617517_BRSR_WebXMLFile_20260720_175125146.xml" TargetMode="External"/><Relationship Id="rId6245" Type="http://schemas.openxmlformats.org/officeDocument/2006/relationships/hyperlink" Target="https://nsearchives.nseindia.com/corporate/xbrl/BRSR_532478_207202617517_BRSR_WebXMLFile_20260720_175125146.xml" TargetMode="External"/><Relationship Id="rId6246" Type="http://schemas.openxmlformats.org/officeDocument/2006/relationships/hyperlink" Target="https://nsearchives.nseindia.com/corporate/xbrl/INTEGRATED_FILING_BANKING_1659035_25042026081441_WEB.xml" TargetMode="External"/><Relationship Id="rId6247" Type="http://schemas.openxmlformats.org/officeDocument/2006/relationships/hyperlink" Target="https://nsearchives.nseindia.com/corporate/xbrl/BRSR_532505_2152026204419_BRSR_WebXMLFile_20260613_230934945.xml" TargetMode="External"/><Relationship Id="rId6248" Type="http://schemas.openxmlformats.org/officeDocument/2006/relationships/hyperlink" Target="https://nsearchives.nseindia.com/corporate/xbrl/BRSR_532505_2152026204419_BRSR_WebXMLFile_20260613_230934945.xml" TargetMode="External"/><Relationship Id="rId6249" Type="http://schemas.openxmlformats.org/officeDocument/2006/relationships/hyperlink" Target="https://nsearchives.nseindia.com/corporate/xbrl/INTEGRATED_FILING_BANKING_1659035_25042026081441_WEB.xml" TargetMode="External"/><Relationship Id="rId6250" Type="http://schemas.openxmlformats.org/officeDocument/2006/relationships/hyperlink" Target="https://nsearchives.nseindia.com/corporate/xbrl/BRSR_532505_2152026204419_BRSR_WebXMLFile_20260613_230934945.xml" TargetMode="External"/><Relationship Id="rId6251" Type="http://schemas.openxmlformats.org/officeDocument/2006/relationships/hyperlink" Target="https://nsearchives.nseindia.com/corporate/xbrl/INTEGRATED_FILING_BANKING_1659035_25042026081441_WEB.xml" TargetMode="External"/><Relationship Id="rId6252" Type="http://schemas.openxmlformats.org/officeDocument/2006/relationships/hyperlink" Target="https://nsearchives.nseindia.com/corporate/xbrl/BRSR_532505_2152026204419_BRSR_WebXMLFile_20260613_230934945.xml" TargetMode="External"/><Relationship Id="rId6253" Type="http://schemas.openxmlformats.org/officeDocument/2006/relationships/hyperlink" Target="https://nsearchives.nseindia.com/corporate/xbrl/BRSR_532505_2152026204419_BRSR_WebXMLFile_20260613_230934945.xml" TargetMode="External"/><Relationship Id="rId6254" Type="http://schemas.openxmlformats.org/officeDocument/2006/relationships/hyperlink" Target="https://nsearchives.nseindia.com/corporate/xbrl/BRSR_532505_2152026204419_BRSR_WebXMLFile_20260613_230934945.xml" TargetMode="External"/><Relationship Id="rId6255" Type="http://schemas.openxmlformats.org/officeDocument/2006/relationships/hyperlink" Target="https://nsearchives.nseindia.com/corporate/xbrl/BRSR_532505_2152026204419_BRSR_WebXMLFile_20260613_230934945.xml" TargetMode="External"/><Relationship Id="rId6256" Type="http://schemas.openxmlformats.org/officeDocument/2006/relationships/hyperlink" Target="https://nsearchives.nseindia.com/corporate/xbrl/BRSR_532505_2152026204419_BRSR_WebXMLFile_20260613_230934945.xml" TargetMode="External"/><Relationship Id="rId6257" Type="http://schemas.openxmlformats.org/officeDocument/2006/relationships/hyperlink" Target="https://nsearchives.nseindia.com/corporate/xbrl/BRSR_532505_2152026204419_BRSR_WebXMLFile_20260613_230934945.xml" TargetMode="External"/><Relationship Id="rId6258" Type="http://schemas.openxmlformats.org/officeDocument/2006/relationships/hyperlink" Target="https://nsearchives.nseindia.com/corporate/xbrl/BRSR_532505_2152026204419_BRSR_WebXMLFile_20260613_230934945.xml" TargetMode="External"/><Relationship Id="rId6259" Type="http://schemas.openxmlformats.org/officeDocument/2006/relationships/hyperlink" Target="https://nsearchives.nseindia.com/corporate/xbrl/BRSR_532505_2152026204419_BRSR_WebXMLFile_20260613_230934945.xml" TargetMode="External"/><Relationship Id="rId6260" Type="http://schemas.openxmlformats.org/officeDocument/2006/relationships/hyperlink" Target="https://nsearchives.nseindia.com/corporate/xbrl/INTEGRATED_FILING_INDAS_1659760_27042026081814_WEB.xml" TargetMode="External"/><Relationship Id="rId6261" Type="http://schemas.openxmlformats.org/officeDocument/2006/relationships/hyperlink" Target="https://nsearchives.nseindia.com/corporate/xbrl/BRSR_XML_BRSR_WebXMLFile_20260724_121711945.xml" TargetMode="External"/><Relationship Id="rId6262" Type="http://schemas.openxmlformats.org/officeDocument/2006/relationships/hyperlink" Target="https://nsearchives.nseindia.com/corporate/xbrl/BRSR_XML_BRSR_WebXMLFile_20260724_121711945.xml" TargetMode="External"/><Relationship Id="rId6263" Type="http://schemas.openxmlformats.org/officeDocument/2006/relationships/hyperlink" Target="https://nsearchives.nseindia.com/corporate/xbrl/INTEGRATED_FILING_INDAS_1659760_27042026081814_WEB.xml" TargetMode="External"/><Relationship Id="rId6264" Type="http://schemas.openxmlformats.org/officeDocument/2006/relationships/hyperlink" Target="https://nsearchives.nseindia.com/corporate/xbrl/BRSR_XML_BRSR_WebXMLFile_20260724_121711945.xml" TargetMode="External"/><Relationship Id="rId6265" Type="http://schemas.openxmlformats.org/officeDocument/2006/relationships/hyperlink" Target="https://nsearchives.nseindia.com/corporate/xbrl/AR_XBRL_ULTRACEMCO_22092026173521.xml" TargetMode="External"/><Relationship Id="rId6266" Type="http://schemas.openxmlformats.org/officeDocument/2006/relationships/hyperlink" Target="https://nsearchives.nseindia.com/corporate/xbrl/BRSR_XML_BRSR_WebXMLFile_20260724_121711945.xml" TargetMode="External"/><Relationship Id="rId6267" Type="http://schemas.openxmlformats.org/officeDocument/2006/relationships/hyperlink" Target="https://nsearchives.nseindia.com/corporate/ULTRACEMCO1_24072026121558_BRSR_2026_SE_Intimation.pdf" TargetMode="External"/><Relationship Id="rId6268" Type="http://schemas.openxmlformats.org/officeDocument/2006/relationships/hyperlink" Target="https://nsearchives.nseindia.com/corporate/ULTRACEMCO1_24072026121558_BRSR_2026_SE_Intimation.pdf" TargetMode="External"/><Relationship Id="rId6269" Type="http://schemas.openxmlformats.org/officeDocument/2006/relationships/hyperlink" Target="https://nsearchives.nseindia.com/corporate/xbrl/BRSR_XML_BRSR_WebXMLFile_20260724_121711945.xml" TargetMode="External"/><Relationship Id="rId6270" Type="http://schemas.openxmlformats.org/officeDocument/2006/relationships/hyperlink" Target="https://nsearchives.nseindia.com/corporate/xbrl/BRSR_XML_BRSR_WebXMLFile_20260724_121711945.xml" TargetMode="External"/><Relationship Id="rId6271" Type="http://schemas.openxmlformats.org/officeDocument/2006/relationships/hyperlink" Target="https://nsearchives.nseindia.com/corporate/xbrl/BRSR_XML_BRSR_WebXMLFile_20260724_121711945.xml" TargetMode="External"/><Relationship Id="rId6272" Type="http://schemas.openxmlformats.org/officeDocument/2006/relationships/hyperlink" Target="https://nsearchives.nseindia.com/corporate/xbrl/BRSR_XML_BRSR_WebXMLFile_20260724_121711945.xml" TargetMode="External"/><Relationship Id="rId6273" Type="http://schemas.openxmlformats.org/officeDocument/2006/relationships/hyperlink" Target="https://nsearchives.nseindia.com/corporate/xbrl/BRSR_XML_BRSR_WebXMLFile_20260724_121711945.xml" TargetMode="External"/><Relationship Id="rId6274" Type="http://schemas.openxmlformats.org/officeDocument/2006/relationships/hyperlink" Target="https://nsearchives.nseindia.com/corporate/xbrl/INTEGRATED_FILING_BANKING_1730435_29092026050733_WEB.xml" TargetMode="External"/><Relationship Id="rId6275" Type="http://schemas.openxmlformats.org/officeDocument/2006/relationships/hyperlink" Target="https://nsearchives.nseindia.com/corporate/xbrl/BRSR_UBI_202526_BRSR_WebXMLFile_20260618_204621010.xml" TargetMode="External"/><Relationship Id="rId6276" Type="http://schemas.openxmlformats.org/officeDocument/2006/relationships/hyperlink" Target="https://nsearchives.nseindia.com/corporate/xbrl/BRSR_UBI_202526_BRSR_WebXMLFile_20260618_204621010.xml" TargetMode="External"/><Relationship Id="rId6277" Type="http://schemas.openxmlformats.org/officeDocument/2006/relationships/hyperlink" Target="https://nsearchives.nseindia.com/corporate/xbrl/INTEGRATED_FILING_BANKING_1730435_29092026050733_WEB.xml" TargetMode="External"/><Relationship Id="rId6278" Type="http://schemas.openxmlformats.org/officeDocument/2006/relationships/hyperlink" Target="https://nsearchives.nseindia.com/corporate/xbrl/BRSR_UBI_202526_BRSR_WebXMLFile_20260618_204621010.xml" TargetMode="External"/><Relationship Id="rId6279" Type="http://schemas.openxmlformats.org/officeDocument/2006/relationships/hyperlink" Target="https://nsearchives.nseindia.com/corporate/xbrl/INTEGRATED_FILING_BANKING_1730435_29092026050733_WEB.xml" TargetMode="External"/><Relationship Id="rId6280" Type="http://schemas.openxmlformats.org/officeDocument/2006/relationships/hyperlink" Target="https://nsearchives.nseindia.com/corporate/xbrl/BRSR_UBI_202526_BRSR_WebXMLFile_20260618_204621010.xml" TargetMode="External"/><Relationship Id="rId6281" Type="http://schemas.openxmlformats.org/officeDocument/2006/relationships/hyperlink" Target="https://nsearchives.nseindia.com/corporate/UNIONBANK_18062026204554_BRSR_202526.pdf" TargetMode="External"/><Relationship Id="rId6282" Type="http://schemas.openxmlformats.org/officeDocument/2006/relationships/hyperlink" Target="https://nsearchives.nseindia.com/corporate/UNIONBANK_18062026204554_BRSR_202526.pdf" TargetMode="External"/><Relationship Id="rId6283" Type="http://schemas.openxmlformats.org/officeDocument/2006/relationships/hyperlink" Target="https://nsearchives.nseindia.com/corporate/UNIONBANK_18062026204554_BRSR_202526.pdf" TargetMode="External"/><Relationship Id="rId6284" Type="http://schemas.openxmlformats.org/officeDocument/2006/relationships/hyperlink" Target="https://nsearchives.nseindia.com/corporate/xbrl/BRSR_UBI_202526_BRSR_WebXMLFile_20260618_204621010.xml" TargetMode="External"/><Relationship Id="rId6285" Type="http://schemas.openxmlformats.org/officeDocument/2006/relationships/hyperlink" Target="https://nsearchives.nseindia.com/corporate/xbrl/BRSR_UBI_202526_BRSR_WebXMLFile_20260618_204621010.xml" TargetMode="External"/><Relationship Id="rId6286" Type="http://schemas.openxmlformats.org/officeDocument/2006/relationships/hyperlink" Target="https://nsearchives.nseindia.com/corporate/xbrl/BRSR_UBI_202526_BRSR_WebXMLFile_20260618_204621010.xml" TargetMode="External"/><Relationship Id="rId6287" Type="http://schemas.openxmlformats.org/officeDocument/2006/relationships/hyperlink" Target="https://nsearchives.nseindia.com/corporate/xbrl/BRSR_UBI_202526_BRSR_WebXMLFile_20260618_204621010.xml" TargetMode="External"/><Relationship Id="rId6288" Type="http://schemas.openxmlformats.org/officeDocument/2006/relationships/hyperlink" Target="https://nsearchives.nseindia.com/corporate/xbrl/INTEGRATED_FILING_INDAS_1667408_14052026092812_WEB.xml" TargetMode="External"/><Relationship Id="rId6289" Type="http://schemas.openxmlformats.org/officeDocument/2006/relationships/hyperlink" Target="https://nsearchives.nseindia.com/corporate/xbrl/BRSR_532432_1072026222051_BRSR_WebXMLFile_20260710_222108943.xml" TargetMode="External"/><Relationship Id="rId6290" Type="http://schemas.openxmlformats.org/officeDocument/2006/relationships/hyperlink" Target="https://nsearchives.nseindia.com/corporate/xbrl/BRSR_532432_1072026222051_BRSR_WebXMLFile_20260710_222108943.xml" TargetMode="External"/><Relationship Id="rId6291" Type="http://schemas.openxmlformats.org/officeDocument/2006/relationships/hyperlink" Target="https://nsearchives.nseindia.com/corporate/xbrl/INTEGRATED_FILING_INDAS_1667408_14052026092812_WEB.xml" TargetMode="External"/><Relationship Id="rId6292" Type="http://schemas.openxmlformats.org/officeDocument/2006/relationships/hyperlink" Target="https://nsearchives.nseindia.com/corporate/xbrl/BRSR_532432_1072026222051_BRSR_WebXMLFile_20260710_222108943.xml" TargetMode="External"/><Relationship Id="rId6293" Type="http://schemas.openxmlformats.org/officeDocument/2006/relationships/hyperlink" Target="https://nsearchives.nseindia.com/corporate/xbrl/AR_XBRL_UNITDSPR_04092026010555.xml" TargetMode="External"/><Relationship Id="rId6294" Type="http://schemas.openxmlformats.org/officeDocument/2006/relationships/hyperlink" Target="https://nsearchives.nseindia.com/corporate/xbrl/BRSR_532432_1072026222051_BRSR_WebXMLFile_20260710_222108943.xml" TargetMode="External"/><Relationship Id="rId6295" Type="http://schemas.openxmlformats.org/officeDocument/2006/relationships/hyperlink" Target="https://nsearchives.nseindia.com/corporate/BRSR_532432_10072026222051.pdf" TargetMode="External"/><Relationship Id="rId6296" Type="http://schemas.openxmlformats.org/officeDocument/2006/relationships/hyperlink" Target="https://www.bseindia.com/XBRLFILES/BRSRPDFUploadDocument/BRSR_532432_10072026222051.pdf" TargetMode="External"/><Relationship Id="rId6297" Type="http://schemas.openxmlformats.org/officeDocument/2006/relationships/hyperlink" Target="https://nsearchives.nseindia.com/corporate/xbrl/BRSR_532432_1072026222051_BRSR_WebXMLFile_20260710_222108943.xml" TargetMode="External"/><Relationship Id="rId6298" Type="http://schemas.openxmlformats.org/officeDocument/2006/relationships/hyperlink" Target="https://nsearchives.nseindia.com/corporate/xbrl/BRSR_532432_1072026222051_BRSR_WebXMLFile_20260710_222108943.xml" TargetMode="External"/><Relationship Id="rId6299" Type="http://schemas.openxmlformats.org/officeDocument/2006/relationships/hyperlink" Target="https://nsearchives.nseindia.com/corporate/xbrl/BRSR_532432_1072026222051_BRSR_WebXMLFile_20260710_222108943.xml" TargetMode="External"/><Relationship Id="rId6300" Type="http://schemas.openxmlformats.org/officeDocument/2006/relationships/hyperlink" Target="https://nsearchives.nseindia.com/corporate/xbrl/BRSR_532432_1072026222051_BRSR_WebXMLFile_20260710_222108943.xml" TargetMode="External"/><Relationship Id="rId6301" Type="http://schemas.openxmlformats.org/officeDocument/2006/relationships/hyperlink" Target="https://nsearchives.nseindia.com/corporate/xbrl/BRSR_532432_1072026222051_BRSR_WebXMLFile_20260710_222108943.xml" TargetMode="External"/><Relationship Id="rId6302" Type="http://schemas.openxmlformats.org/officeDocument/2006/relationships/hyperlink" Target="https://nsearchives.nseindia.com/corporate/xbrl/INTEGRATED_FILING_INDAS_1668465_17052026122345_WEB.xml" TargetMode="External"/><Relationship Id="rId6303" Type="http://schemas.openxmlformats.org/officeDocument/2006/relationships/hyperlink" Target="https://nsearchives.nseindia.com/corporate/xbrl/BRSR_532539_372026142946_BRSR_WebXMLFile_20260703_182349177.xml" TargetMode="External"/><Relationship Id="rId6304" Type="http://schemas.openxmlformats.org/officeDocument/2006/relationships/hyperlink" Target="https://nsearchives.nseindia.com/corporate/xbrl/BRSR_532539_372026142946_BRSR_WebXMLFile_20260703_182349177.xml" TargetMode="External"/><Relationship Id="rId6305" Type="http://schemas.openxmlformats.org/officeDocument/2006/relationships/hyperlink" Target="https://nsearchives.nseindia.com/corporate/xbrl/INTEGRATED_FILING_INDAS_1668465_17052026122345_WEB.xml" TargetMode="External"/><Relationship Id="rId6306" Type="http://schemas.openxmlformats.org/officeDocument/2006/relationships/hyperlink" Target="https://nsearchives.nseindia.com/corporate/xbrl/BRSR_532539_372026142946_BRSR_WebXMLFile_20260703_182349177.xml" TargetMode="External"/><Relationship Id="rId6307" Type="http://schemas.openxmlformats.org/officeDocument/2006/relationships/hyperlink" Target="https://nsearchives.nseindia.com/corporate/xbrl/AR_XBRL_UNOMINDA_27082026220422.xml" TargetMode="External"/><Relationship Id="rId6308" Type="http://schemas.openxmlformats.org/officeDocument/2006/relationships/hyperlink" Target="https://nsearchives.nseindia.com/corporate/xbrl/BRSR_532539_372026142946_BRSR_WebXMLFile_20260703_182349177.xml" TargetMode="External"/><Relationship Id="rId6309" Type="http://schemas.openxmlformats.org/officeDocument/2006/relationships/hyperlink" Target="https://nsearchives.nseindia.com/corporate/xbrl/BRSR_532539_372026142946_BRSR_WebXMLFile_20260703_182349177.xml" TargetMode="External"/><Relationship Id="rId6310" Type="http://schemas.openxmlformats.org/officeDocument/2006/relationships/hyperlink" Target="https://nsearchives.nseindia.com/corporate/xbrl/BRSR_532539_372026142946_BRSR_WebXMLFile_20260703_182349177.xml" TargetMode="External"/><Relationship Id="rId6311" Type="http://schemas.openxmlformats.org/officeDocument/2006/relationships/hyperlink" Target="https://nsearchives.nseindia.com/corporate/xbrl/BRSR_532539_372026142946_BRSR_WebXMLFile_20260703_182349177.xml" TargetMode="External"/><Relationship Id="rId6312" Type="http://schemas.openxmlformats.org/officeDocument/2006/relationships/hyperlink" Target="https://nsearchives.nseindia.com/corporate/xbrl/BRSR_532539_372026142946_BRSR_WebXMLFile_20260703_182349177.xml" TargetMode="External"/><Relationship Id="rId6313" Type="http://schemas.openxmlformats.org/officeDocument/2006/relationships/hyperlink" Target="https://nsearchives.nseindia.com/corporate/xbrl/BRSR_532539_372026142946_BRSR_WebXMLFile_20260703_182349177.xml" TargetMode="External"/><Relationship Id="rId6314" Type="http://schemas.openxmlformats.org/officeDocument/2006/relationships/hyperlink" Target="https://nsearchives.nseindia.com/corporate/xbrl/BRSR_532539_372026142946_BRSR_WebXMLFile_20260703_182349177.xml" TargetMode="External"/><Relationship Id="rId6315" Type="http://schemas.openxmlformats.org/officeDocument/2006/relationships/hyperlink" Target="https://nsearchives.nseindia.com/corporate/xbrl/BRSR_532539_372026142946_BRSR_WebXMLFile_20260703_182349177.xml" TargetMode="External"/><Relationship Id="rId6316" Type="http://schemas.openxmlformats.org/officeDocument/2006/relationships/hyperlink" Target="https://nsearchives.nseindia.com/corporate/xbrl/INTEGRATED_FILING_INDAS_1694775_17072026103528_WEB.xml" TargetMode="External"/><Relationship Id="rId6317" Type="http://schemas.openxmlformats.org/officeDocument/2006/relationships/hyperlink" Target="https://nsearchives.nseindia.com/corporate/UPL_15072026214720_BRSRintimation.pdf" TargetMode="External"/><Relationship Id="rId6318" Type="http://schemas.openxmlformats.org/officeDocument/2006/relationships/hyperlink" Target="https://nsearchives.nseindia.com/corporate/UPL_15072026214720_BRSRintimation.pdf" TargetMode="External"/><Relationship Id="rId6319" Type="http://schemas.openxmlformats.org/officeDocument/2006/relationships/hyperlink" Target="https://nsearchives.nseindia.com/corporate/xbrl/INTEGRATED_FILING_INDAS_1694775_17072026103528_WEB.xml" TargetMode="External"/><Relationship Id="rId6320" Type="http://schemas.openxmlformats.org/officeDocument/2006/relationships/hyperlink" Target="https://nsearchives.nseindia.com/corporate/xbrl/BRSR_XBRL_file_BRSR_WebXMLFile_20260715_214808937.xml" TargetMode="External"/><Relationship Id="rId6321" Type="http://schemas.openxmlformats.org/officeDocument/2006/relationships/hyperlink" Target="https://nsearchives.nseindia.com/corporate/xbrl/AR_XBRL_UPL_01092026204033.xml" TargetMode="External"/><Relationship Id="rId6322" Type="http://schemas.openxmlformats.org/officeDocument/2006/relationships/hyperlink" Target="https://nsearchives.nseindia.com/corporate/UPL_15072026214720_BRSRintimation.pdf" TargetMode="External"/><Relationship Id="rId6323" Type="http://schemas.openxmlformats.org/officeDocument/2006/relationships/hyperlink" Target="https://nsearchives.nseindia.com/corporate/UPL_15072026214720_BRSRintimation.pdf" TargetMode="External"/><Relationship Id="rId6324" Type="http://schemas.openxmlformats.org/officeDocument/2006/relationships/hyperlink" Target="https://nsearchives.nseindia.com/corporate/UPL_15072026214720_BRSRintimation.pdf" TargetMode="External"/><Relationship Id="rId6325" Type="http://schemas.openxmlformats.org/officeDocument/2006/relationships/hyperlink" Target="https://nsearchives.nseindia.com/corporate/xbrl/BRSR_XBRL_file_BRSR_WebXMLFile_20260715_214808937.xml" TargetMode="External"/><Relationship Id="rId6326" Type="http://schemas.openxmlformats.org/officeDocument/2006/relationships/hyperlink" Target="https://nsearchives.nseindia.com/corporate/xbrl/BRSR_XBRL_file_BRSR_WebXMLFile_20260715_214808937.xml" TargetMode="External"/><Relationship Id="rId6327" Type="http://schemas.openxmlformats.org/officeDocument/2006/relationships/hyperlink" Target="https://nsearchives.nseindia.com/corporate/xbrl/BRSR_XBRL_file_BRSR_WebXMLFile_20260715_214808937.xml" TargetMode="External"/><Relationship Id="rId6328" Type="http://schemas.openxmlformats.org/officeDocument/2006/relationships/hyperlink" Target="https://nsearchives.nseindia.com/corporate/xbrl/BRSR_XBRL_file_BRSR_WebXMLFile_20260715_214808937.xml" TargetMode="External"/><Relationship Id="rId6329" Type="http://schemas.openxmlformats.org/officeDocument/2006/relationships/hyperlink" Target="https://nsearchives.nseindia.com/corporate/xbrl/BRSR_XBRL_file_BRSR_WebXMLFile_20260715_214808937.xml" TargetMode="External"/><Relationship Id="rId6330" Type="http://schemas.openxmlformats.org/officeDocument/2006/relationships/hyperlink" Target="https://nsearchives.nseindia.com/corporate/xbrl/INTEGRATED_FILING_INDAS_1664888_08052026040710_WEB.xml" TargetMode="External"/><Relationship Id="rId6331" Type="http://schemas.openxmlformats.org/officeDocument/2006/relationships/hyperlink" Target="https://nsearchives.nseindia.com/corporate/xbrl/INTEGRATED_FILING_INDAS_1664888_08052026040710_WEB.xml" TargetMode="External"/><Relationship Id="rId6332" Type="http://schemas.openxmlformats.org/officeDocument/2006/relationships/hyperlink" Target="https://nsearchives.nseindia.com/corporate/xbrl/INTEGRATED_FILING_INDAS_1664888_08052026040710_WEB.xml" TargetMode="External"/><Relationship Id="rId6333" Type="http://schemas.openxmlformats.org/officeDocument/2006/relationships/hyperlink" Target="https://nsearchives.nseindia.com/corporate/xbrl/INTEGRATED_FILING_INDAS_1662732_30042026112716_WEB.xml" TargetMode="External"/><Relationship Id="rId6334" Type="http://schemas.openxmlformats.org/officeDocument/2006/relationships/hyperlink" Target="https://nsearchives.nseindia.com/corporate/xbrl/BRSR_517146_277202622512_BRSR_WebXMLFile_20260727_225126908.xml" TargetMode="External"/><Relationship Id="rId6335" Type="http://schemas.openxmlformats.org/officeDocument/2006/relationships/hyperlink" Target="https://nsearchives.nseindia.com/corporate/xbrl/BRSR_517146_277202622512_BRSR_WebXMLFile_20260727_225126908.xml" TargetMode="External"/><Relationship Id="rId6336" Type="http://schemas.openxmlformats.org/officeDocument/2006/relationships/hyperlink" Target="https://nsearchives.nseindia.com/corporate/xbrl/INTEGRATED_FILING_INDAS_1662732_30042026112716_WEB.xml" TargetMode="External"/><Relationship Id="rId6337" Type="http://schemas.openxmlformats.org/officeDocument/2006/relationships/hyperlink" Target="https://nsearchives.nseindia.com/corporate/xbrl/BRSR_517146_277202622512_BRSR_WebXMLFile_20260727_225126908.xml" TargetMode="External"/><Relationship Id="rId6338" Type="http://schemas.openxmlformats.org/officeDocument/2006/relationships/hyperlink" Target="https://nsearchives.nseindia.com/corporate/xbrl/AR_XBRL_USHAMART_17092026152350.xml" TargetMode="External"/><Relationship Id="rId6339" Type="http://schemas.openxmlformats.org/officeDocument/2006/relationships/hyperlink" Target="https://nsearchives.nseindia.com/corporate/xbrl/BRSR_517146_277202622512_BRSR_WebXMLFile_20260727_225126908.xml" TargetMode="External"/><Relationship Id="rId6340" Type="http://schemas.openxmlformats.org/officeDocument/2006/relationships/hyperlink" Target="https://nsearchives.nseindia.com/corporate/xbrl/BRSR_517146_277202622512_BRSR_WebXMLFile_20260727_225126908.xml" TargetMode="External"/><Relationship Id="rId6341" Type="http://schemas.openxmlformats.org/officeDocument/2006/relationships/hyperlink" Target="https://nsearchives.nseindia.com/corporate/xbrl/BRSR_517146_277202622512_BRSR_WebXMLFile_20260727_225126908.xml" TargetMode="External"/><Relationship Id="rId6342" Type="http://schemas.openxmlformats.org/officeDocument/2006/relationships/hyperlink" Target="https://nsearchives.nseindia.com/corporate/xbrl/BRSR_517146_277202622512_BRSR_WebXMLFile_20260727_225126908.xml" TargetMode="External"/><Relationship Id="rId6343" Type="http://schemas.openxmlformats.org/officeDocument/2006/relationships/hyperlink" Target="https://nsearchives.nseindia.com/corporate/xbrl/BRSR_517146_277202622512_BRSR_WebXMLFile_20260727_225126908.xml" TargetMode="External"/><Relationship Id="rId6344" Type="http://schemas.openxmlformats.org/officeDocument/2006/relationships/hyperlink" Target="https://nsearchives.nseindia.com/corporate/xbrl/BRSR_517146_277202622512_BRSR_WebXMLFile_20260727_225126908.xml" TargetMode="External"/><Relationship Id="rId6345" Type="http://schemas.openxmlformats.org/officeDocument/2006/relationships/hyperlink" Target="https://nsearchives.nseindia.com/corporate/xbrl/BRSR_517146_277202622512_BRSR_WebXMLFile_20260727_225126908.xml" TargetMode="External"/><Relationship Id="rId6346" Type="http://schemas.openxmlformats.org/officeDocument/2006/relationships/hyperlink" Target="https://nsearchives.nseindia.com/corporate/xbrl/BRSR_517146_277202622512_BRSR_WebXMLFile_20260727_225126908.xml" TargetMode="External"/><Relationship Id="rId6347" Type="http://schemas.openxmlformats.org/officeDocument/2006/relationships/hyperlink" Target="https://nsearchives.nseindia.com/corporate/xbrl/INTEGRATED_FILING_NBFC_INDAS_1658065_23042026100201_WEB.xml" TargetMode="External"/><Relationship Id="rId6348" Type="http://schemas.openxmlformats.org/officeDocument/2006/relationships/hyperlink" Target="https://nsearchives.nseindia.com/corporate/xbrl/BRSR_543238_2462026233328_BRSR_WebXMLFile_20260625_001034777.xml" TargetMode="External"/><Relationship Id="rId6349" Type="http://schemas.openxmlformats.org/officeDocument/2006/relationships/hyperlink" Target="https://nsearchives.nseindia.com/corporate/xbrl/BRSR_543238_2462026233328_BRSR_WebXMLFile_20260625_001034777.xml" TargetMode="External"/><Relationship Id="rId6350" Type="http://schemas.openxmlformats.org/officeDocument/2006/relationships/hyperlink" Target="https://nsearchives.nseindia.com/corporate/xbrl/INTEGRATED_FILING_NBFC_INDAS_1658065_23042026100201_WEB.xml" TargetMode="External"/><Relationship Id="rId6351" Type="http://schemas.openxmlformats.org/officeDocument/2006/relationships/hyperlink" Target="https://nsearchives.nseindia.com/corporate/xbrl/BRSR_543238_2462026233328_BRSR_WebXMLFile_20260625_001034777.xml" TargetMode="External"/><Relationship Id="rId6352" Type="http://schemas.openxmlformats.org/officeDocument/2006/relationships/hyperlink" Target="https://nsearchives.nseindia.com/corporate/xbrl/AR_XBRL_UTIAMC_19082026144100.xml" TargetMode="External"/><Relationship Id="rId6353" Type="http://schemas.openxmlformats.org/officeDocument/2006/relationships/hyperlink" Target="https://nsearchives.nseindia.com/corporate/xbrl/BRSR_543238_2462026233328_BRSR_WebXMLFile_20260625_001034777.xml" TargetMode="External"/><Relationship Id="rId6354" Type="http://schemas.openxmlformats.org/officeDocument/2006/relationships/hyperlink" Target="https://nsearchives.nseindia.com/corporate/xbrl/BRSR_543238_2462026233328_BRSR_WebXMLFile_20260625_001034777.xml" TargetMode="External"/><Relationship Id="rId6355" Type="http://schemas.openxmlformats.org/officeDocument/2006/relationships/hyperlink" Target="https://nsearchives.nseindia.com/corporate/xbrl/BRSR_543238_2462026233328_BRSR_WebXMLFile_20260625_001034777.xml" TargetMode="External"/><Relationship Id="rId6356" Type="http://schemas.openxmlformats.org/officeDocument/2006/relationships/hyperlink" Target="https://nsearchives.nseindia.com/corporate/xbrl/BRSR_543238_2462026233328_BRSR_WebXMLFile_20260625_001034777.xml" TargetMode="External"/><Relationship Id="rId6357" Type="http://schemas.openxmlformats.org/officeDocument/2006/relationships/hyperlink" Target="https://nsearchives.nseindia.com/corporate/xbrl/BRSR_543238_2462026233328_BRSR_WebXMLFile_20260625_001034777.xml" TargetMode="External"/><Relationship Id="rId6358" Type="http://schemas.openxmlformats.org/officeDocument/2006/relationships/hyperlink" Target="https://nsearchives.nseindia.com/corporate/xbrl/BRSR_543238_2462026233328_BRSR_WebXMLFile_20260625_001034777.xml" TargetMode="External"/><Relationship Id="rId6359" Type="http://schemas.openxmlformats.org/officeDocument/2006/relationships/hyperlink" Target="https://nsearchives.nseindia.com/corporate/xbrl/BRSR_543238_2462026233328_BRSR_WebXMLFile_20260625_001034777.xml" TargetMode="External"/><Relationship Id="rId6360" Type="http://schemas.openxmlformats.org/officeDocument/2006/relationships/hyperlink" Target="https://nsearchives.nseindia.com/corporate/xbrl/BRSR_543238_2462026233328_BRSR_WebXMLFile_20260625_001034777.xml" TargetMode="External"/><Relationship Id="rId6361" Type="http://schemas.openxmlformats.org/officeDocument/2006/relationships/hyperlink" Target="https://nsearchives.nseindia.com/corporate/xbrl/INTEGRATED_FILING_INDAS_1682016_16062026034119_WEB.xml" TargetMode="External"/><Relationship Id="rId6362" Type="http://schemas.openxmlformats.org/officeDocument/2006/relationships/hyperlink" Target="https://nsearchives.nseindia.com/corporate/xbrl/INTEGRATED_FILING_INDAS_1682016_16062026034119_WEB.xml" TargetMode="External"/><Relationship Id="rId6363" Type="http://schemas.openxmlformats.org/officeDocument/2006/relationships/hyperlink" Target="https://nsearchives.nseindia.com/corporate/xbrl/INTEGRATED_FILING_INDAS_1682016_16062026034119_WEB.xml" TargetMode="External"/><Relationship Id="rId6364" Type="http://schemas.openxmlformats.org/officeDocument/2006/relationships/hyperlink" Target="https://www.vedantalimited.com/uploads/esg/esg-reporting/2026/sustainability-databook-fy-2025-26.pdf" TargetMode="External"/><Relationship Id="rId6365" Type="http://schemas.openxmlformats.org/officeDocument/2006/relationships/hyperlink" Target="https://nsearchives.nseindia.com/corporate/xbrl/INTEGRATED_FILING_INDAS_1659265_27042026030231_WEB.xml" TargetMode="External"/><Relationship Id="rId6366" Type="http://schemas.openxmlformats.org/officeDocument/2006/relationships/hyperlink" Target="https://nsearchives.nseindia.com/corporate/xbrl/INTEGRATED_FILING_INDAS_1659265_27042026030231_WEB.xml" TargetMode="External"/><Relationship Id="rId6367" Type="http://schemas.openxmlformats.org/officeDocument/2006/relationships/hyperlink" Target="https://www.varunbeverages.com/Annual-Report-FY-2025.pdf" TargetMode="External"/><Relationship Id="rId6368" Type="http://schemas.openxmlformats.org/officeDocument/2006/relationships/hyperlink" Target="https://www.varunbeverages.com/Annual-Report-FY-2025.pdf" TargetMode="External"/><Relationship Id="rId6369" Type="http://schemas.openxmlformats.org/officeDocument/2006/relationships/hyperlink" Target="https://www.varunbeverages.com/Annual-Report-FY-2025.pdf" TargetMode="External"/><Relationship Id="rId6370" Type="http://schemas.openxmlformats.org/officeDocument/2006/relationships/hyperlink" Target="https://www.varunbeverages.com/Annual-Report-FY-2025.pdf" TargetMode="External"/><Relationship Id="rId6371" Type="http://schemas.openxmlformats.org/officeDocument/2006/relationships/hyperlink" Target="https://www.varunbeverages.com/Annual-Report-FY-2025.pdf" TargetMode="External"/><Relationship Id="rId6372" Type="http://schemas.openxmlformats.org/officeDocument/2006/relationships/hyperlink" Target="https://nsearchives.nseindia.com/corporate/xbrl/INTEGRATED_FILING_INDAS_1661388_29042026063606_WEB.xml" TargetMode="External"/><Relationship Id="rId6373" Type="http://schemas.openxmlformats.org/officeDocument/2006/relationships/hyperlink" Target="https://nsearchives.nseindia.com/corporate/xbrl/BRSR_500295_1962026172329_BRSR_WebXMLFile_20260619_180317938.xml" TargetMode="External"/><Relationship Id="rId6374" Type="http://schemas.openxmlformats.org/officeDocument/2006/relationships/hyperlink" Target="https://nsearchives.nseindia.com/corporate/xbrl/BRSR_500295_1962026172329_BRSR_WebXMLFile_20260619_180317938.xml" TargetMode="External"/><Relationship Id="rId6375" Type="http://schemas.openxmlformats.org/officeDocument/2006/relationships/hyperlink" Target="https://nsearchives.nseindia.com/corporate/xbrl/INTEGRATED_FILING_INDAS_1661388_29042026063606_WEB.xml" TargetMode="External"/><Relationship Id="rId6376" Type="http://schemas.openxmlformats.org/officeDocument/2006/relationships/hyperlink" Target="https://nsearchives.nseindia.com/corporate/xbrl/BRSR_500295_1962026172329_BRSR_WebXMLFile_20260619_180317938.xml" TargetMode="External"/><Relationship Id="rId6377" Type="http://schemas.openxmlformats.org/officeDocument/2006/relationships/hyperlink" Target="https://nsearchives.nseindia.com/corporate/xbrl/INTEGRATED_FILING_INDAS_1661388_29042026063606_WEB.xml" TargetMode="External"/><Relationship Id="rId6378" Type="http://schemas.openxmlformats.org/officeDocument/2006/relationships/hyperlink" Target="https://nsearchives.nseindia.com/corporate/xbrl/BRSR_500295_1962026172329_BRSR_WebXMLFile_20260619_180317938.xml" TargetMode="External"/><Relationship Id="rId6379" Type="http://schemas.openxmlformats.org/officeDocument/2006/relationships/hyperlink" Target="https://nsearchives.nseindia.com/corporate/BRSR_500295_19062026172329.pdf" TargetMode="External"/><Relationship Id="rId6380" Type="http://schemas.openxmlformats.org/officeDocument/2006/relationships/hyperlink" Target="https://nsearchives.nseindia.com/corporate/BRSR_500295_19062026172329.pdf" TargetMode="External"/><Relationship Id="rId6381" Type="http://schemas.openxmlformats.org/officeDocument/2006/relationships/hyperlink" Target="https://nsearchives.nseindia.com/corporate/xbrl/BRSR_500295_1962026172329_BRSR_WebXMLFile_20260619_180317938.xml" TargetMode="External"/><Relationship Id="rId6382" Type="http://schemas.openxmlformats.org/officeDocument/2006/relationships/hyperlink" Target="https://nsearchives.nseindia.com/corporate/xbrl/BRSR_500295_1962026172329_BRSR_WebXMLFile_20260619_180317938.xml" TargetMode="External"/><Relationship Id="rId6383" Type="http://schemas.openxmlformats.org/officeDocument/2006/relationships/hyperlink" Target="https://nsearchives.nseindia.com/corporate/xbrl/BRSR_500295_1962026172329_BRSR_WebXMLFile_20260619_180317938.xml" TargetMode="External"/><Relationship Id="rId6384" Type="http://schemas.openxmlformats.org/officeDocument/2006/relationships/hyperlink" Target="https://nsearchives.nseindia.com/corporate/xbrl/BRSR_500295_1962026172329_BRSR_WebXMLFile_20260619_180317938.xml" TargetMode="External"/><Relationship Id="rId6385" Type="http://schemas.openxmlformats.org/officeDocument/2006/relationships/hyperlink" Target="https://nsearchives.nseindia.com/corporate/xbrl/BRSR_500295_1962026172329_BRSR_WebXMLFile_20260619_180317938.xml" TargetMode="External"/><Relationship Id="rId6386" Type="http://schemas.openxmlformats.org/officeDocument/2006/relationships/hyperlink" Target="https://nsearchives.nseindia.com/corporate/xbrl/INTEGRATED_FILING_INDAS_1682059_16062026050530_WEB.xml" TargetMode="External"/><Relationship Id="rId6387" Type="http://schemas.openxmlformats.org/officeDocument/2006/relationships/hyperlink" Target="https://nsearchives.nseindia.com/corporate/xbrl/INTEGRATED_FILING_INDAS_1682059_16062026050530_WEB.xml" TargetMode="External"/><Relationship Id="rId6388" Type="http://schemas.openxmlformats.org/officeDocument/2006/relationships/hyperlink" Target="https://nsearchives.nseindia.com/corporate/xbrl/INTEGRATED_FILING_INDAS_1682059_16062026050530_WEB.xml" TargetMode="External"/><Relationship Id="rId6389" Type="http://schemas.openxmlformats.org/officeDocument/2006/relationships/hyperlink" Target="https://nsearchives.nseindia.com/corporate/xbrl/INTEGRATED_FILING_INDAS_1666250_12052026093239_WEB.xml" TargetMode="External"/><Relationship Id="rId6390" Type="http://schemas.openxmlformats.org/officeDocument/2006/relationships/hyperlink" Target="https://nsearchives.nseindia.com/corporate/xbrl/BRSR_24454_WebXMLFile_20260803_234212890.xml" TargetMode="External"/><Relationship Id="rId6391" Type="http://schemas.openxmlformats.org/officeDocument/2006/relationships/hyperlink" Target="https://nsearchives.nseindia.com/corporate/xbrl/BRSR_24454_WebXMLFile_20260803_234212890.xml" TargetMode="External"/><Relationship Id="rId6392" Type="http://schemas.openxmlformats.org/officeDocument/2006/relationships/hyperlink" Target="https://nsearchives.nseindia.com/corporate/xbrl/INTEGRATED_FILING_INDAS_1666250_12052026093239_WEB.xml" TargetMode="External"/><Relationship Id="rId6393" Type="http://schemas.openxmlformats.org/officeDocument/2006/relationships/hyperlink" Target="https://nsearchives.nseindia.com/corporate/xbrl/BRSR_24454_WebXMLFile_20260803_234212890.xml" TargetMode="External"/><Relationship Id="rId6394" Type="http://schemas.openxmlformats.org/officeDocument/2006/relationships/hyperlink" Target="https://nsearchives.nseindia.com/corporate/xbrl/AR_XBRL_VENTIVE_25092026133443.xml" TargetMode="External"/><Relationship Id="rId6395" Type="http://schemas.openxmlformats.org/officeDocument/2006/relationships/hyperlink" Target="https://nsearchives.nseindia.com/corporate/xbrl/BRSR_24454_WebXMLFile_20260803_234212890.xml" TargetMode="External"/><Relationship Id="rId6396" Type="http://schemas.openxmlformats.org/officeDocument/2006/relationships/hyperlink" Target="https://nsearchives.nseindia.com/corporate/xbrl/BRSR_24454_WebXMLFile_20260803_234212890.xml" TargetMode="External"/><Relationship Id="rId6397" Type="http://schemas.openxmlformats.org/officeDocument/2006/relationships/hyperlink" Target="https://nsearchives.nseindia.com/corporate/xbrl/BRSR_24454_WebXMLFile_20260803_234212890.xml" TargetMode="External"/><Relationship Id="rId6398" Type="http://schemas.openxmlformats.org/officeDocument/2006/relationships/hyperlink" Target="https://nsearchives.nseindia.com/corporate/xbrl/BRSR_24454_WebXMLFile_20260803_234212890.xml" TargetMode="External"/><Relationship Id="rId6399" Type="http://schemas.openxmlformats.org/officeDocument/2006/relationships/hyperlink" Target="https://nsearchives.nseindia.com/corporate/xbrl/BRSR_24454_WebXMLFile_20260803_234212890.xml" TargetMode="External"/><Relationship Id="rId6400" Type="http://schemas.openxmlformats.org/officeDocument/2006/relationships/hyperlink" Target="https://nsearchives.nseindia.com/corporate/xbrl/BRSR_24454_WebXMLFile_20260803_234212890.xml" TargetMode="External"/><Relationship Id="rId6401" Type="http://schemas.openxmlformats.org/officeDocument/2006/relationships/hyperlink" Target="https://nsearchives.nseindia.com/corporate/xbrl/BRSR_24454_WebXMLFile_20260803_234212890.xml" TargetMode="External"/><Relationship Id="rId6402" Type="http://schemas.openxmlformats.org/officeDocument/2006/relationships/hyperlink" Target="https://nsearchives.nseindia.com/corporate/xbrl/BRSR_24454_WebXMLFile_20260803_234212890.xml" TargetMode="External"/><Relationship Id="rId6403" Type="http://schemas.openxmlformats.org/officeDocument/2006/relationships/hyperlink" Target="https://nsearchives.nseindia.com/corporate/xbrl/INTEGRATED_FILING_INDAS_1666153_12052026073714_WEB.xml" TargetMode="External"/><Relationship Id="rId6404" Type="http://schemas.openxmlformats.org/officeDocument/2006/relationships/hyperlink" Target="https://nsearchives.nseindia.com/corporate/xbrl/BRSR_532953_1472026183751_BRSR_WebXMLFile_20260714_183808655.xml" TargetMode="External"/><Relationship Id="rId6405" Type="http://schemas.openxmlformats.org/officeDocument/2006/relationships/hyperlink" Target="https://nsearchives.nseindia.com/corporate/xbrl/BRSR_532953_1472026183751_BRSR_WebXMLFile_20260714_183808655.xml" TargetMode="External"/><Relationship Id="rId6406" Type="http://schemas.openxmlformats.org/officeDocument/2006/relationships/hyperlink" Target="https://nsearchives.nseindia.com/corporate/xbrl/INTEGRATED_FILING_INDAS_1666153_12052026073714_WEB.xml" TargetMode="External"/><Relationship Id="rId6407" Type="http://schemas.openxmlformats.org/officeDocument/2006/relationships/hyperlink" Target="https://nsearchives.nseindia.com/corporate/xbrl/BRSR_532953_1472026183751_BRSR_WebXMLFile_20260714_183808655.xml" TargetMode="External"/><Relationship Id="rId6408" Type="http://schemas.openxmlformats.org/officeDocument/2006/relationships/hyperlink" Target="https://nsearchives.nseindia.com/corporate/xbrl/AR_XBRL_VGUARD_10092026011435.xml" TargetMode="External"/><Relationship Id="rId6409" Type="http://schemas.openxmlformats.org/officeDocument/2006/relationships/hyperlink" Target="https://nsearchives.nseindia.com/corporate/xbrl/BRSR_532953_1472026183751_BRSR_WebXMLFile_20260714_183808655.xml" TargetMode="External"/><Relationship Id="rId6410" Type="http://schemas.openxmlformats.org/officeDocument/2006/relationships/hyperlink" Target="https://nsearchives.nseindia.com/corporate/BRSR_532953_14072026183751.pdf" TargetMode="External"/><Relationship Id="rId6411" Type="http://schemas.openxmlformats.org/officeDocument/2006/relationships/hyperlink" Target="https://nsearchives.nseindia.com/corporate/BRSR_532953_14072026183751.pdf" TargetMode="External"/><Relationship Id="rId6412" Type="http://schemas.openxmlformats.org/officeDocument/2006/relationships/hyperlink" Target="https://nsearchives.nseindia.com/corporate/xbrl/BRSR_532953_1472026183751_BRSR_WebXMLFile_20260714_183808655.xml" TargetMode="External"/><Relationship Id="rId6413" Type="http://schemas.openxmlformats.org/officeDocument/2006/relationships/hyperlink" Target="https://nsearchives.nseindia.com/corporate/xbrl/BRSR_532953_1472026183751_BRSR_WebXMLFile_20260714_183808655.xml" TargetMode="External"/><Relationship Id="rId6414" Type="http://schemas.openxmlformats.org/officeDocument/2006/relationships/hyperlink" Target="https://nsearchives.nseindia.com/corporate/xbrl/BRSR_532953_1472026183751_BRSR_WebXMLFile_20260714_183808655.xml" TargetMode="External"/><Relationship Id="rId6415" Type="http://schemas.openxmlformats.org/officeDocument/2006/relationships/hyperlink" Target="https://nsearchives.nseindia.com/corporate/xbrl/BRSR_532953_1472026183751_BRSR_WebXMLFile_20260714_183808655.xml" TargetMode="External"/><Relationship Id="rId6416" Type="http://schemas.openxmlformats.org/officeDocument/2006/relationships/hyperlink" Target="https://nsearchives.nseindia.com/corporate/xbrl/BRSR_532953_1472026183751_BRSR_WebXMLFile_20260714_183808655.xml" TargetMode="External"/><Relationship Id="rId6417" Type="http://schemas.openxmlformats.org/officeDocument/2006/relationships/hyperlink" Target="https://nsearchives.nseindia.com/corporate/xbrl/INTEGRATED_FILING_INDAS_1665899_12052026033408_WEB.xml" TargetMode="External"/><Relationship Id="rId6418" Type="http://schemas.openxmlformats.org/officeDocument/2006/relationships/hyperlink" Target="https://vinatiorganics.com/wp-content/uploads/Vinati_Organics-AR-2025-26.pdf" TargetMode="External"/><Relationship Id="rId6419" Type="http://schemas.openxmlformats.org/officeDocument/2006/relationships/hyperlink" Target="https://vinatiorganics.com/wp-content/uploads/Vinati_Organics-AR-2025-26.pdf" TargetMode="External"/><Relationship Id="rId6420" Type="http://schemas.openxmlformats.org/officeDocument/2006/relationships/hyperlink" Target="https://nsearchives.nseindia.com/corporate/xbrl/INTEGRATED_FILING_INDAS_1665899_12052026033408_WEB.xml" TargetMode="External"/><Relationship Id="rId6421" Type="http://schemas.openxmlformats.org/officeDocument/2006/relationships/hyperlink" Target="https://nsearchives.nseindia.com/corporate/xbrl/BRSR_2897_WebXMLFile_20260831_141942226.xml" TargetMode="External"/><Relationship Id="rId6422" Type="http://schemas.openxmlformats.org/officeDocument/2006/relationships/hyperlink" Target="https://nsearchives.nseindia.com/corporate/xbrl/AR_XBRL_VINATIORGA_19102026162954.xml" TargetMode="External"/><Relationship Id="rId6423" Type="http://schemas.openxmlformats.org/officeDocument/2006/relationships/hyperlink" Target="https://vinatiorganics.com/wp-content/uploads/Vinati_Organics-AR-2025-26.pdf" TargetMode="External"/><Relationship Id="rId6424" Type="http://schemas.openxmlformats.org/officeDocument/2006/relationships/hyperlink" Target="https://nsearchives.nseindia.com/corporate/xbrl/BRSR_2897_WebXMLFile_20260831_141942226.xml" TargetMode="External"/><Relationship Id="rId6425" Type="http://schemas.openxmlformats.org/officeDocument/2006/relationships/hyperlink" Target="https://nsearchives.nseindia.com/corporate/xbrl/BRSR_2897_WebXMLFile_20260831_141942226.xml" TargetMode="External"/><Relationship Id="rId6426" Type="http://schemas.openxmlformats.org/officeDocument/2006/relationships/hyperlink" Target="https://nsearchives.nseindia.com/corporate/xbrl/BRSR_2897_WebXMLFile_20260831_141942226.xml" TargetMode="External"/><Relationship Id="rId6427" Type="http://schemas.openxmlformats.org/officeDocument/2006/relationships/hyperlink" Target="https://nsearchives.nseindia.com/corporate/xbrl/BRSR_2897_WebXMLFile_20260831_141942226.xml" TargetMode="External"/><Relationship Id="rId6428" Type="http://schemas.openxmlformats.org/officeDocument/2006/relationships/hyperlink" Target="https://nsearchives.nseindia.com/corporate/xbrl/BRSR_2897_WebXMLFile_20260831_141942226.xml" TargetMode="External"/><Relationship Id="rId6429" Type="http://schemas.openxmlformats.org/officeDocument/2006/relationships/hyperlink" Target="https://nsearchives.nseindia.com/corporate/xbrl/BRSR_2897_WebXMLFile_20260831_141942226.xml" TargetMode="External"/><Relationship Id="rId6430" Type="http://schemas.openxmlformats.org/officeDocument/2006/relationships/hyperlink" Target="https://nsearchives.nseindia.com/corporate/xbrl/BRSR_2897_WebXMLFile_20260831_141942226.xml" TargetMode="External"/><Relationship Id="rId6431" Type="http://schemas.openxmlformats.org/officeDocument/2006/relationships/hyperlink" Target="https://nsearchives.nseindia.com/corporate/xbrl/INTEGRATED_FILING_INDAS_1666948_14052026020736_WEB.xml" TargetMode="External"/><Relationship Id="rId6432" Type="http://schemas.openxmlformats.org/officeDocument/2006/relationships/hyperlink" Target="https://nsearchives.nseindia.com/corporate/xbrl/BRSR_24077_WebXMLFile_20260824_125446955.xml" TargetMode="External"/><Relationship Id="rId6433" Type="http://schemas.openxmlformats.org/officeDocument/2006/relationships/hyperlink" Target="https://nsearchives.nseindia.com/corporate/xbrl/BRSR_24077_WebXMLFile_20260824_125446955.xml" TargetMode="External"/><Relationship Id="rId6434" Type="http://schemas.openxmlformats.org/officeDocument/2006/relationships/hyperlink" Target="https://nsearchives.nseindia.com/corporate/xbrl/INTEGRATED_FILING_INDAS_1666948_14052026020736_WEB.xml" TargetMode="External"/><Relationship Id="rId6435" Type="http://schemas.openxmlformats.org/officeDocument/2006/relationships/hyperlink" Target="https://nsearchives.nseindia.com/corporate/xbrl/BRSR_24077_WebXMLFile_20260824_125446955.xml" TargetMode="External"/><Relationship Id="rId6436" Type="http://schemas.openxmlformats.org/officeDocument/2006/relationships/hyperlink" Target="https://nsearchives.nseindia.com/corporate/xbrl/INTEGRATED_FILING_INDAS_1666948_14052026020736_WEB.xml" TargetMode="External"/><Relationship Id="rId6437" Type="http://schemas.openxmlformats.org/officeDocument/2006/relationships/hyperlink" Target="https://nsearchives.nseindia.com/corporate/xbrl/BRSR_24077_WebXMLFile_20260824_125446955.xml" TargetMode="External"/><Relationship Id="rId6438" Type="http://schemas.openxmlformats.org/officeDocument/2006/relationships/hyperlink" Target="https://nsearchives.nseindia.com/corporate/VMMP2024_24082026125430_Disclosure_BRSR_VMM.pdf" TargetMode="External"/><Relationship Id="rId6439" Type="http://schemas.openxmlformats.org/officeDocument/2006/relationships/hyperlink" Target="https://nsearchives.nseindia.com/corporate/VMMP2024_24082026125430_Disclosure_BRSR_VMM.pdf" TargetMode="External"/><Relationship Id="rId6440" Type="http://schemas.openxmlformats.org/officeDocument/2006/relationships/hyperlink" Target="https://nsearchives.nseindia.com/corporate/xbrl/BRSR_24077_WebXMLFile_20260824_125446955.xml" TargetMode="External"/><Relationship Id="rId6441" Type="http://schemas.openxmlformats.org/officeDocument/2006/relationships/hyperlink" Target="https://nsearchives.nseindia.com/corporate/xbrl/BRSR_24077_WebXMLFile_20260824_125446955.xml" TargetMode="External"/><Relationship Id="rId6442" Type="http://schemas.openxmlformats.org/officeDocument/2006/relationships/hyperlink" Target="https://nsearchives.nseindia.com/corporate/xbrl/BRSR_24077_WebXMLFile_20260824_125446955.xml" TargetMode="External"/><Relationship Id="rId6443" Type="http://schemas.openxmlformats.org/officeDocument/2006/relationships/hyperlink" Target="https://nsearchives.nseindia.com/corporate/xbrl/BRSR_24077_WebXMLFile_20260824_125446955.xml" TargetMode="External"/><Relationship Id="rId6444" Type="http://schemas.openxmlformats.org/officeDocument/2006/relationships/hyperlink" Target="https://nsearchives.nseindia.com/corporate/xbrl/BRSR_24077_WebXMLFile_20260824_125446955.xml" TargetMode="External"/><Relationship Id="rId6445" Type="http://schemas.openxmlformats.org/officeDocument/2006/relationships/hyperlink" Target="https://nsearchives.nseindia.com/corporate/xbrl/INTEGRATED_FILING_INDAS_1682041_16062026050320_WEB.xml" TargetMode="External"/><Relationship Id="rId6446" Type="http://schemas.openxmlformats.org/officeDocument/2006/relationships/hyperlink" Target="https://nsearchives.nseindia.com/corporate/xbrl/INTEGRATED_FILING_INDAS_1682041_16062026050320_WEB.xml" TargetMode="External"/><Relationship Id="rId6447" Type="http://schemas.openxmlformats.org/officeDocument/2006/relationships/hyperlink" Target="https://nsearchives.nseindia.com/corporate/xbrl/INTEGRATED_FILING_INDAS_1682041_16062026050320_WEB.xml" TargetMode="External"/><Relationship Id="rId6448" Type="http://schemas.openxmlformats.org/officeDocument/2006/relationships/hyperlink" Target="https://www.vedantalimited.com/uploads/esg/esg-reporting/2026/sustainability-databook-fy-2025-26.pdf" TargetMode="External"/><Relationship Id="rId6449" Type="http://schemas.openxmlformats.org/officeDocument/2006/relationships/hyperlink" Target="https://nsearchives.nseindia.com/corporate/xbrl/INTEGRATED_FILING_INDAS_1667445_14052026105233_WEB.xml" TargetMode="External"/><Relationship Id="rId6450" Type="http://schemas.openxmlformats.org/officeDocument/2006/relationships/hyperlink" Target="https://nsearchives.nseindia.com/corporate/xbrl/BRSR_500575_662026234424_BRSR_WebXMLFile_20260606_234442817.xml" TargetMode="External"/><Relationship Id="rId6451" Type="http://schemas.openxmlformats.org/officeDocument/2006/relationships/hyperlink" Target="https://nsearchives.nseindia.com/corporate/xbrl/BRSR_500575_662026234424_BRSR_WebXMLFile_20260606_234442817.xml" TargetMode="External"/><Relationship Id="rId6452" Type="http://schemas.openxmlformats.org/officeDocument/2006/relationships/hyperlink" Target="https://nsearchives.nseindia.com/corporate/xbrl/INTEGRATED_FILING_INDAS_1667445_14052026105233_WEB.xml" TargetMode="External"/><Relationship Id="rId6453" Type="http://schemas.openxmlformats.org/officeDocument/2006/relationships/hyperlink" Target="https://nsearchives.nseindia.com/corporate/xbrl/BRSR_500575_662026234424_BRSR_WebXMLFile_20260606_234442817.xml" TargetMode="External"/><Relationship Id="rId6454" Type="http://schemas.openxmlformats.org/officeDocument/2006/relationships/hyperlink" Target="https://nsearchives.nseindia.com/corporate/xbrl/AR_XBRL_VOLTAS_09082026020931.xml" TargetMode="External"/><Relationship Id="rId6455" Type="http://schemas.openxmlformats.org/officeDocument/2006/relationships/hyperlink" Target="https://nsearchives.nseindia.com/corporate/xbrl/BRSR_500575_662026234424_BRSR_WebXMLFile_20260606_234442817.xml" TargetMode="External"/><Relationship Id="rId6456" Type="http://schemas.openxmlformats.org/officeDocument/2006/relationships/hyperlink" Target="https://nsearchives.nseindia.com/corporate/xbrl/BRSR_500575_662026234424_BRSR_WebXMLFile_20260606_234442817.xml" TargetMode="External"/><Relationship Id="rId6457" Type="http://schemas.openxmlformats.org/officeDocument/2006/relationships/hyperlink" Target="https://nsearchives.nseindia.com/corporate/xbrl/BRSR_500575_662026234424_BRSR_WebXMLFile_20260606_234442817.xml" TargetMode="External"/><Relationship Id="rId6458" Type="http://schemas.openxmlformats.org/officeDocument/2006/relationships/hyperlink" Target="https://nsearchives.nseindia.com/corporate/xbrl/BRSR_500575_662026234424_BRSR_WebXMLFile_20260606_234442817.xml" TargetMode="External"/><Relationship Id="rId6459" Type="http://schemas.openxmlformats.org/officeDocument/2006/relationships/hyperlink" Target="https://nsearchives.nseindia.com/corporate/xbrl/BRSR_500575_662026234424_BRSR_WebXMLFile_20260606_234442817.xml" TargetMode="External"/><Relationship Id="rId6460" Type="http://schemas.openxmlformats.org/officeDocument/2006/relationships/hyperlink" Target="https://nsearchives.nseindia.com/corporate/xbrl/BRSR_500575_662026234424_BRSR_WebXMLFile_20260606_234442817.xml" TargetMode="External"/><Relationship Id="rId6461" Type="http://schemas.openxmlformats.org/officeDocument/2006/relationships/hyperlink" Target="https://nsearchives.nseindia.com/corporate/xbrl/BRSR_500575_662026234424_BRSR_WebXMLFile_20260606_234442817.xml" TargetMode="External"/><Relationship Id="rId6462" Type="http://schemas.openxmlformats.org/officeDocument/2006/relationships/hyperlink" Target="https://nsearchives.nseindia.com/corporate/xbrl/BRSR_500575_662026234424_BRSR_WebXMLFile_20260606_234442817.xml" TargetMode="External"/><Relationship Id="rId6463" Type="http://schemas.openxmlformats.org/officeDocument/2006/relationships/hyperlink" Target="https://nsearchives.nseindia.com/corporate/xbrl/INTEGRATED_FILING_INDAS_1664471_07052026053229_WEB.xml" TargetMode="External"/><Relationship Id="rId6464" Type="http://schemas.openxmlformats.org/officeDocument/2006/relationships/hyperlink" Target="https://nsearchives.nseindia.com/corporate/xbrl/BRSR_307_WebXMLFile_20260825_195912766.xml" TargetMode="External"/><Relationship Id="rId6465" Type="http://schemas.openxmlformats.org/officeDocument/2006/relationships/hyperlink" Target="https://nsearchives.nseindia.com/corporate/xbrl/BRSR_307_WebXMLFile_20260825_195912766.xml" TargetMode="External"/><Relationship Id="rId6466" Type="http://schemas.openxmlformats.org/officeDocument/2006/relationships/hyperlink" Target="https://nsearchives.nseindia.com/corporate/xbrl/INTEGRATED_FILING_INDAS_1664471_07052026053229_WEB.xml" TargetMode="External"/><Relationship Id="rId6467" Type="http://schemas.openxmlformats.org/officeDocument/2006/relationships/hyperlink" Target="https://nsearchives.nseindia.com/corporate/xbrl/BRSR_307_WebXMLFile_20260825_195912766.xml" TargetMode="External"/><Relationship Id="rId6468" Type="http://schemas.openxmlformats.org/officeDocument/2006/relationships/hyperlink" Target="https://nsearchives.nseindia.com/corporate/xbrl/AR_XBRL_VTL_15102026093409.xml" TargetMode="External"/><Relationship Id="rId6469" Type="http://schemas.openxmlformats.org/officeDocument/2006/relationships/hyperlink" Target="https://nsearchives.nseindia.com/corporate/xbrl/BRSR_307_WebXMLFile_20260825_195912766.xml" TargetMode="External"/><Relationship Id="rId6470" Type="http://schemas.openxmlformats.org/officeDocument/2006/relationships/hyperlink" Target="https://nsearchives.nseindia.com/corporate/BRSR_502986_25082026195859.pdf" TargetMode="External"/><Relationship Id="rId6471" Type="http://schemas.openxmlformats.org/officeDocument/2006/relationships/hyperlink" Target="https://nsearchives.nseindia.com/corporate/BRSR_502986_25082026195859.pdf" TargetMode="External"/><Relationship Id="rId6472" Type="http://schemas.openxmlformats.org/officeDocument/2006/relationships/hyperlink" Target="https://nsearchives.nseindia.com/corporate/xbrl/BRSR_307_WebXMLFile_20260825_195912766.xml" TargetMode="External"/><Relationship Id="rId6473" Type="http://schemas.openxmlformats.org/officeDocument/2006/relationships/hyperlink" Target="https://nsearchives.nseindia.com/corporate/xbrl/BRSR_307_WebXMLFile_20260825_195912766.xml" TargetMode="External"/><Relationship Id="rId6474" Type="http://schemas.openxmlformats.org/officeDocument/2006/relationships/hyperlink" Target="https://nsearchives.nseindia.com/corporate/xbrl/BRSR_307_WebXMLFile_20260825_195912766.xml" TargetMode="External"/><Relationship Id="rId6475" Type="http://schemas.openxmlformats.org/officeDocument/2006/relationships/hyperlink" Target="https://nsearchives.nseindia.com/corporate/xbrl/BRSR_307_WebXMLFile_20260825_195912766.xml" TargetMode="External"/><Relationship Id="rId6476" Type="http://schemas.openxmlformats.org/officeDocument/2006/relationships/hyperlink" Target="https://nsearchives.nseindia.com/corporate/xbrl/BRSR_307_WebXMLFile_20260825_195912766.xml" TargetMode="External"/><Relationship Id="rId6477" Type="http://schemas.openxmlformats.org/officeDocument/2006/relationships/hyperlink" Target="https://nsearchives.nseindia.com/corporate/xbrl/INTEGRATED_FILING_INDAS_1661651_30042026015418_WEB.xml" TargetMode="External"/><Relationship Id="rId6478" Type="http://schemas.openxmlformats.org/officeDocument/2006/relationships/hyperlink" Target="https://nsearchives.nseindia.com/corporate/xbrl/BRSR_20023_WebXMLFile_20260903_183044615.xml" TargetMode="External"/><Relationship Id="rId6479" Type="http://schemas.openxmlformats.org/officeDocument/2006/relationships/hyperlink" Target="https://nsearchives.nseindia.com/corporate/xbrl/BRSR_20023_WebXMLFile_20260903_183044615.xml" TargetMode="External"/><Relationship Id="rId6480" Type="http://schemas.openxmlformats.org/officeDocument/2006/relationships/hyperlink" Target="https://nsearchives.nseindia.com/corporate/xbrl/INTEGRATED_FILING_INDAS_1661651_30042026015418_WEB.xml" TargetMode="External"/><Relationship Id="rId6481" Type="http://schemas.openxmlformats.org/officeDocument/2006/relationships/hyperlink" Target="https://nsearchives.nseindia.com/corporate/xbrl/BRSR_20023_WebXMLFile_20260903_183044615.xml" TargetMode="External"/><Relationship Id="rId6482" Type="http://schemas.openxmlformats.org/officeDocument/2006/relationships/hyperlink" Target="https://nsearchives.nseindia.com/corporate/xbrl/INTEGRATED_FILING_INDAS_1661651_30042026015418_WEB.xml" TargetMode="External"/><Relationship Id="rId6483" Type="http://schemas.openxmlformats.org/officeDocument/2006/relationships/hyperlink" Target="https://nsearchives.nseindia.com/corporate/xbrl/BRSR_20023_WebXMLFile_20260903_183044615.xml" TargetMode="External"/><Relationship Id="rId6484" Type="http://schemas.openxmlformats.org/officeDocument/2006/relationships/hyperlink" Target="https://nsearchives.nseindia.com/corporate/WAAREE_03092026183019_BRSRIntimation_signed.pdf" TargetMode="External"/><Relationship Id="rId6485" Type="http://schemas.openxmlformats.org/officeDocument/2006/relationships/hyperlink" Target="https://nsearchives.nseindia.com/corporate/WAAREE_03092026183019_BRSRIntimation_signed.pdf" TargetMode="External"/><Relationship Id="rId6486" Type="http://schemas.openxmlformats.org/officeDocument/2006/relationships/hyperlink" Target="https://nsearchives.nseindia.com/corporate/xbrl/BRSR_20023_WebXMLFile_20260903_183044615.xml" TargetMode="External"/><Relationship Id="rId6487" Type="http://schemas.openxmlformats.org/officeDocument/2006/relationships/hyperlink" Target="https://nsearchives.nseindia.com/corporate/xbrl/BRSR_20023_WebXMLFile_20260903_183044615.xml" TargetMode="External"/><Relationship Id="rId6488" Type="http://schemas.openxmlformats.org/officeDocument/2006/relationships/hyperlink" Target="https://nsearchives.nseindia.com/corporate/xbrl/BRSR_20023_WebXMLFile_20260903_183044615.xml" TargetMode="External"/><Relationship Id="rId6489" Type="http://schemas.openxmlformats.org/officeDocument/2006/relationships/hyperlink" Target="https://nsearchives.nseindia.com/corporate/xbrl/BRSR_20023_WebXMLFile_20260903_183044615.xml" TargetMode="External"/><Relationship Id="rId6490" Type="http://schemas.openxmlformats.org/officeDocument/2006/relationships/hyperlink" Target="https://nsearchives.nseindia.com/corporate/xbrl/BRSR_20023_WebXMLFile_20260903_183044615.xml" TargetMode="External"/><Relationship Id="rId6491" Type="http://schemas.openxmlformats.org/officeDocument/2006/relationships/hyperlink" Target="https://nsearchives.nseindia.com/corporate/xbrl/INTEGRATED_FILING_INDAS_1671057_21052026104457_WEB.xml" TargetMode="External"/><Relationship Id="rId6492" Type="http://schemas.openxmlformats.org/officeDocument/2006/relationships/hyperlink" Target="https://nsearchives.nseindia.com/corporate/xbrl/BRSR_532144_22620261875_BRSR_WebXMLFile_20260622_180801061.xml" TargetMode="External"/><Relationship Id="rId6493" Type="http://schemas.openxmlformats.org/officeDocument/2006/relationships/hyperlink" Target="https://nsearchives.nseindia.com/corporate/xbrl/BRSR_532144_22620261875_BRSR_WebXMLFile_20260622_180801061.xml" TargetMode="External"/><Relationship Id="rId6494" Type="http://schemas.openxmlformats.org/officeDocument/2006/relationships/hyperlink" Target="https://nsearchives.nseindia.com/corporate/xbrl/INTEGRATED_FILING_INDAS_1671057_21052026104457_WEB.xml" TargetMode="External"/><Relationship Id="rId6495" Type="http://schemas.openxmlformats.org/officeDocument/2006/relationships/hyperlink" Target="https://nsearchives.nseindia.com/corporate/xbrl/BRSR_532144_22620261875_BRSR_WebXMLFile_20260622_180801061.xml" TargetMode="External"/><Relationship Id="rId6496" Type="http://schemas.openxmlformats.org/officeDocument/2006/relationships/hyperlink" Target="https://nsearchives.nseindia.com/corporate/xbrl/AR_XBRL_WELCORP_11082026111916.xml" TargetMode="External"/><Relationship Id="rId6497" Type="http://schemas.openxmlformats.org/officeDocument/2006/relationships/hyperlink" Target="https://nsearchives.nseindia.com/corporate/xbrl/BRSR_532144_22620261875_BRSR_WebXMLFile_20260622_180801061.xml" TargetMode="External"/><Relationship Id="rId6498" Type="http://schemas.openxmlformats.org/officeDocument/2006/relationships/hyperlink" Target="https://nsearchives.nseindia.com/corporate/xbrl/BRSR_532144_22620261875_BRSR_WebXMLFile_20260622_180801061.xml" TargetMode="External"/><Relationship Id="rId6499" Type="http://schemas.openxmlformats.org/officeDocument/2006/relationships/hyperlink" Target="https://nsearchives.nseindia.com/corporate/xbrl/BRSR_532144_22620261875_BRSR_WebXMLFile_20260622_180801061.xml" TargetMode="External"/><Relationship Id="rId6500" Type="http://schemas.openxmlformats.org/officeDocument/2006/relationships/hyperlink" Target="https://nsearchives.nseindia.com/corporate/xbrl/BRSR_532144_22620261875_BRSR_WebXMLFile_20260622_180801061.xml" TargetMode="External"/><Relationship Id="rId6501" Type="http://schemas.openxmlformats.org/officeDocument/2006/relationships/hyperlink" Target="https://nsearchives.nseindia.com/corporate/xbrl/BRSR_532144_22620261875_BRSR_WebXMLFile_20260622_180801061.xml" TargetMode="External"/><Relationship Id="rId6502" Type="http://schemas.openxmlformats.org/officeDocument/2006/relationships/hyperlink" Target="https://nsearchives.nseindia.com/corporate/xbrl/BRSR_532144_22620261875_BRSR_WebXMLFile_20260622_180801061.xml" TargetMode="External"/><Relationship Id="rId6503" Type="http://schemas.openxmlformats.org/officeDocument/2006/relationships/hyperlink" Target="https://nsearchives.nseindia.com/corporate/xbrl/BRSR_532144_22620261875_BRSR_WebXMLFile_20260622_180801061.xml" TargetMode="External"/><Relationship Id="rId6504" Type="http://schemas.openxmlformats.org/officeDocument/2006/relationships/hyperlink" Target="https://nsearchives.nseindia.com/corporate/xbrl/BRSR_532144_22620261875_BRSR_WebXMLFile_20260622_180801061.xml" TargetMode="External"/><Relationship Id="rId6505" Type="http://schemas.openxmlformats.org/officeDocument/2006/relationships/hyperlink" Target="https://nsearchives.nseindia.com/corporate/xbrl/INTEGRATED_FILING_INDAS_1668110_15052026092918_WEB.xml" TargetMode="External"/><Relationship Id="rId6506" Type="http://schemas.openxmlformats.org/officeDocument/2006/relationships/hyperlink" Target="https://www.welspunliving.com/uploads/investor_data/investorreport_9008.pdf" TargetMode="External"/><Relationship Id="rId6507" Type="http://schemas.openxmlformats.org/officeDocument/2006/relationships/hyperlink" Target="https://www.welspunliving.com/uploads/investor_data/investorreport_9008.pdf" TargetMode="External"/><Relationship Id="rId6508" Type="http://schemas.openxmlformats.org/officeDocument/2006/relationships/hyperlink" Target="https://nsearchives.nseindia.com/corporate/xbrl/INTEGRATED_FILING_INDAS_1668110_15052026092918_WEB.xml" TargetMode="External"/><Relationship Id="rId6509" Type="http://schemas.openxmlformats.org/officeDocument/2006/relationships/hyperlink" Target="https://nsearchives.nseindia.com/corporate/xbrl/BRSR_2160_WebXMLFile_20260902_230137922.xml" TargetMode="External"/><Relationship Id="rId6510" Type="http://schemas.openxmlformats.org/officeDocument/2006/relationships/hyperlink" Target="https://nsearchives.nseindia.com/corporate/xbrl/INTEGRATED_FILING_INDAS_1668110_15052026092918_WEB.xml" TargetMode="External"/><Relationship Id="rId6511" Type="http://schemas.openxmlformats.org/officeDocument/2006/relationships/hyperlink" Target="https://www.welspunliving.com/uploads/investor_data/investorreport_9008.pdf" TargetMode="External"/><Relationship Id="rId6512" Type="http://schemas.openxmlformats.org/officeDocument/2006/relationships/hyperlink" Target="https://nsearchives.nseindia.com/corporate/xbrl/BRSR_2160_WebXMLFile_20260902_230137922.xml" TargetMode="External"/><Relationship Id="rId6513" Type="http://schemas.openxmlformats.org/officeDocument/2006/relationships/hyperlink" Target="https://nsearchives.nseindia.com/corporate/xbrl/BRSR_2160_WebXMLFile_20260902_230137922.xml" TargetMode="External"/><Relationship Id="rId6514" Type="http://schemas.openxmlformats.org/officeDocument/2006/relationships/hyperlink" Target="https://nsearchives.nseindia.com/corporate/xbrl/BRSR_2160_WebXMLFile_20260902_230137922.xml" TargetMode="External"/><Relationship Id="rId6515" Type="http://schemas.openxmlformats.org/officeDocument/2006/relationships/hyperlink" Target="https://nsearchives.nseindia.com/corporate/xbrl/BRSR_2160_WebXMLFile_20260902_230137922.xml" TargetMode="External"/><Relationship Id="rId6516" Type="http://schemas.openxmlformats.org/officeDocument/2006/relationships/hyperlink" Target="https://nsearchives.nseindia.com/corporate/xbrl/BRSR_2160_WebXMLFile_20260902_230137922.xml" TargetMode="External"/><Relationship Id="rId6517" Type="http://schemas.openxmlformats.org/officeDocument/2006/relationships/hyperlink" Target="https://nsearchives.nseindia.com/corporate/xbrl/BRSR_2160_WebXMLFile_20260902_230137922.xml" TargetMode="External"/><Relationship Id="rId6518" Type="http://schemas.openxmlformats.org/officeDocument/2006/relationships/hyperlink" Target="https://nsearchives.nseindia.com/corporate/xbrl/BRSR_2160_WebXMLFile_20260902_230137922.xml" TargetMode="External"/><Relationship Id="rId6519" Type="http://schemas.openxmlformats.org/officeDocument/2006/relationships/hyperlink" Target="https://nsearchives.nseindia.com/corporate/xbrl/INTEGRATED_FILING_INDAS_1652358_16042026045942_WEB.xml" TargetMode="External"/><Relationship Id="rId6520" Type="http://schemas.openxmlformats.org/officeDocument/2006/relationships/hyperlink" Target="https://nsearchives.nseindia.com/corporate/xbrl/WIPRO_FY_2026_BRSR_BRSR_WebXMLFile_20260622_192436525.xml" TargetMode="External"/><Relationship Id="rId6521" Type="http://schemas.openxmlformats.org/officeDocument/2006/relationships/hyperlink" Target="https://nsearchives.nseindia.com/corporate/xbrl/WIPRO_FY_2026_BRSR_BRSR_WebXMLFile_20260622_192436525.xml" TargetMode="External"/><Relationship Id="rId6522" Type="http://schemas.openxmlformats.org/officeDocument/2006/relationships/hyperlink" Target="https://nsearchives.nseindia.com/corporate/xbrl/INTEGRATED_FILING_INDAS_1652358_16042026045942_WEB.xml" TargetMode="External"/><Relationship Id="rId6523" Type="http://schemas.openxmlformats.org/officeDocument/2006/relationships/hyperlink" Target="https://nsearchives.nseindia.com/corporate/xbrl/WIPRO_FY_2026_BRSR_BRSR_WebXMLFile_20260622_192436525.xml" TargetMode="External"/><Relationship Id="rId6524" Type="http://schemas.openxmlformats.org/officeDocument/2006/relationships/hyperlink" Target="https://nsearchives.nseindia.com/corporate/xbrl/AR_XBRL_WIPRO_09082026023029.xml" TargetMode="External"/><Relationship Id="rId6525" Type="http://schemas.openxmlformats.org/officeDocument/2006/relationships/hyperlink" Target="https://nsearchives.nseindia.com/corporate/xbrl/WIPRO_FY_2026_BRSR_BRSR_WebXMLFile_20260622_192436525.xml" TargetMode="External"/><Relationship Id="rId6526" Type="http://schemas.openxmlformats.org/officeDocument/2006/relationships/hyperlink" Target="https://nsearchives.nseindia.com/corporate/xbrl/WIPRO_FY_2026_BRSR_BRSR_WebXMLFile_20260622_192436525.xml" TargetMode="External"/><Relationship Id="rId6527" Type="http://schemas.openxmlformats.org/officeDocument/2006/relationships/hyperlink" Target="https://nsearchives.nseindia.com/corporate/xbrl/WIPRO_FY_2026_BRSR_BRSR_WebXMLFile_20260622_192436525.xml" TargetMode="External"/><Relationship Id="rId6528" Type="http://schemas.openxmlformats.org/officeDocument/2006/relationships/hyperlink" Target="https://nsearchives.nseindia.com/corporate/xbrl/WIPRO_FY_2026_BRSR_BRSR_WebXMLFile_20260622_192436525.xml" TargetMode="External"/><Relationship Id="rId6529" Type="http://schemas.openxmlformats.org/officeDocument/2006/relationships/hyperlink" Target="https://nsearchives.nseindia.com/corporate/xbrl/WIPRO_FY_2026_BRSR_BRSR_WebXMLFile_20260622_192436525.xml" TargetMode="External"/><Relationship Id="rId6530" Type="http://schemas.openxmlformats.org/officeDocument/2006/relationships/hyperlink" Target="https://nsearchives.nseindia.com/corporate/xbrl/WIPRO_FY_2026_BRSR_BRSR_WebXMLFile_20260622_192436525.xml" TargetMode="External"/><Relationship Id="rId6531" Type="http://schemas.openxmlformats.org/officeDocument/2006/relationships/hyperlink" Target="https://nsearchives.nseindia.com/corporate/xbrl/WIPRO_FY_2026_BRSR_BRSR_WebXMLFile_20260622_192436525.xml" TargetMode="External"/><Relationship Id="rId6532" Type="http://schemas.openxmlformats.org/officeDocument/2006/relationships/hyperlink" Target="https://nsearchives.nseindia.com/corporate/xbrl/WIPRO_FY_2026_BRSR_BRSR_WebXMLFile_20260622_192436525.xml" TargetMode="External"/><Relationship Id="rId6533" Type="http://schemas.openxmlformats.org/officeDocument/2006/relationships/hyperlink" Target="https://nsearchives.nseindia.com/corporate/xbrl/INTEGRATED_FILING_INDAS_1663412_04052026072830_WEB.xml" TargetMode="External"/><Relationship Id="rId6534" Type="http://schemas.openxmlformats.org/officeDocument/2006/relationships/hyperlink" Target="https://nsearchives.nseindia.com/corporate/xbrl/BRSR_BRSR_WebXMLFile_20260717_204437964.xml" TargetMode="External"/><Relationship Id="rId6535" Type="http://schemas.openxmlformats.org/officeDocument/2006/relationships/hyperlink" Target="https://nsearchives.nseindia.com/corporate/xbrl/BRSR_BRSR_WebXMLFile_20260717_204437964.xml" TargetMode="External"/><Relationship Id="rId6536" Type="http://schemas.openxmlformats.org/officeDocument/2006/relationships/hyperlink" Target="https://nsearchives.nseindia.com/corporate/xbrl/INTEGRATED_FILING_INDAS_1663412_04052026072830_WEB.xml" TargetMode="External"/><Relationship Id="rId6537" Type="http://schemas.openxmlformats.org/officeDocument/2006/relationships/hyperlink" Target="https://nsearchives.nseindia.com/corporate/xbrl/BRSR_BRSR_WebXMLFile_20260717_204437964.xml" TargetMode="External"/><Relationship Id="rId6538" Type="http://schemas.openxmlformats.org/officeDocument/2006/relationships/hyperlink" Target="https://nsearchives.nseindia.com/corporate/xbrl/AR_XBRL_WOCKPHARMA_08092026171425.xml" TargetMode="External"/><Relationship Id="rId6539" Type="http://schemas.openxmlformats.org/officeDocument/2006/relationships/hyperlink" Target="https://nsearchives.nseindia.com/corporate/xbrl/BRSR_BRSR_WebXMLFile_20260717_204437964.xml" TargetMode="External"/><Relationship Id="rId6540" Type="http://schemas.openxmlformats.org/officeDocument/2006/relationships/hyperlink" Target="https://nsearchives.nseindia.com/corporate/xbrl/BRSR_BRSR_WebXMLFile_20260717_204437964.xml" TargetMode="External"/><Relationship Id="rId6541" Type="http://schemas.openxmlformats.org/officeDocument/2006/relationships/hyperlink" Target="https://nsearchives.nseindia.com/corporate/xbrl/BRSR_BRSR_WebXMLFile_20260717_204437964.xml" TargetMode="External"/><Relationship Id="rId6542" Type="http://schemas.openxmlformats.org/officeDocument/2006/relationships/hyperlink" Target="https://nsearchives.nseindia.com/corporate/xbrl/BRSR_BRSR_WebXMLFile_20260717_204437964.xml" TargetMode="External"/><Relationship Id="rId6543" Type="http://schemas.openxmlformats.org/officeDocument/2006/relationships/hyperlink" Target="https://nsearchives.nseindia.com/corporate/xbrl/BRSR_BRSR_WebXMLFile_20260717_204437964.xml" TargetMode="External"/><Relationship Id="rId6544" Type="http://schemas.openxmlformats.org/officeDocument/2006/relationships/hyperlink" Target="https://nsearchives.nseindia.com/corporate/xbrl/BRSR_BRSR_WebXMLFile_20260717_204437964.xml" TargetMode="External"/><Relationship Id="rId6545" Type="http://schemas.openxmlformats.org/officeDocument/2006/relationships/hyperlink" Target="https://nsearchives.nseindia.com/corporate/xbrl/BRSR_BRSR_WebXMLFile_20260717_204437964.xml" TargetMode="External"/><Relationship Id="rId6546" Type="http://schemas.openxmlformats.org/officeDocument/2006/relationships/hyperlink" Target="https://nsearchives.nseindia.com/corporate/xbrl/BRSR_BRSR_WebXMLFile_20260717_204437964.xml" TargetMode="External"/><Relationship Id="rId6547" Type="http://schemas.openxmlformats.org/officeDocument/2006/relationships/hyperlink" Target="https://nsearchives.nseindia.com/corporate/xbrl/INTEGRATED_FILING_BANKING_1702976_28072026035704_WEB.xml" TargetMode="External"/><Relationship Id="rId6548" Type="http://schemas.openxmlformats.org/officeDocument/2006/relationships/hyperlink" Target="https://nsearchives.nseindia.com/corporate/xbrl/BRSR_532648_257202604144_BRSR_WebXMLFile_20260725_004206749.xml" TargetMode="External"/><Relationship Id="rId6549" Type="http://schemas.openxmlformats.org/officeDocument/2006/relationships/hyperlink" Target="https://nsearchives.nseindia.com/corporate/xbrl/BRSR_532648_257202604144_BRSR_WebXMLFile_20260725_004206749.xml" TargetMode="External"/><Relationship Id="rId6550" Type="http://schemas.openxmlformats.org/officeDocument/2006/relationships/hyperlink" Target="https://nsearchives.nseindia.com/corporate/xbrl/INTEGRATED_FILING_BANKING_1702976_28072026035704_WEB.xml" TargetMode="External"/><Relationship Id="rId6551" Type="http://schemas.openxmlformats.org/officeDocument/2006/relationships/hyperlink" Target="https://nsearchives.nseindia.com/corporate/xbrl/BRSR_532648_257202604144_BRSR_WebXMLFile_20260725_004206749.xml" TargetMode="External"/><Relationship Id="rId6552" Type="http://schemas.openxmlformats.org/officeDocument/2006/relationships/hyperlink" Target="https://nsearchives.nseindia.com/corporate/xbrl/INTEGRATED_FILING_BANKING_1702976_28072026035704_WEB.xml" TargetMode="External"/><Relationship Id="rId6553" Type="http://schemas.openxmlformats.org/officeDocument/2006/relationships/hyperlink" Target="https://nsearchives.nseindia.com/corporate/xbrl/BRSR_532648_257202604144_BRSR_WebXMLFile_20260725_004206749.xml" TargetMode="External"/><Relationship Id="rId6554" Type="http://schemas.openxmlformats.org/officeDocument/2006/relationships/hyperlink" Target="https://nsearchives.nseindia.com/corporate/xbrl/BRSR_532648_257202604144_BRSR_WebXMLFile_20260725_004206749.xml" TargetMode="External"/><Relationship Id="rId6555" Type="http://schemas.openxmlformats.org/officeDocument/2006/relationships/hyperlink" Target="https://nsearchives.nseindia.com/corporate/xbrl/BRSR_532648_257202604144_BRSR_WebXMLFile_20260725_004206749.xml" TargetMode="External"/><Relationship Id="rId6556" Type="http://schemas.openxmlformats.org/officeDocument/2006/relationships/hyperlink" Target="https://nsearchives.nseindia.com/corporate/xbrl/BRSR_532648_257202604144_BRSR_WebXMLFile_20260725_004206749.xml" TargetMode="External"/><Relationship Id="rId6557" Type="http://schemas.openxmlformats.org/officeDocument/2006/relationships/hyperlink" Target="https://nsearchives.nseindia.com/corporate/xbrl/BRSR_532648_257202604144_BRSR_WebXMLFile_20260725_004206749.xml" TargetMode="External"/><Relationship Id="rId6558" Type="http://schemas.openxmlformats.org/officeDocument/2006/relationships/hyperlink" Target="https://nsearchives.nseindia.com/corporate/xbrl/BRSR_532648_257202604144_BRSR_WebXMLFile_20260725_004206749.xml" TargetMode="External"/><Relationship Id="rId6559" Type="http://schemas.openxmlformats.org/officeDocument/2006/relationships/hyperlink" Target="https://nsearchives.nseindia.com/corporate/xbrl/BRSR_532648_257202604144_BRSR_WebXMLFile_20260725_004206749.xml" TargetMode="External"/><Relationship Id="rId6560" Type="http://schemas.openxmlformats.org/officeDocument/2006/relationships/hyperlink" Target="https://nsearchives.nseindia.com/corporate/xbrl/BRSR_532648_257202604144_BRSR_WebXMLFile_20260725_004206749.xml" TargetMode="External"/><Relationship Id="rId6561" Type="http://schemas.openxmlformats.org/officeDocument/2006/relationships/hyperlink" Target="https://nsearchives.nseindia.com/corporate/xbrl/INTEGRATED_FILING_INDAS_1658369_24042026034849_WEB.xml" TargetMode="External"/><Relationship Id="rId6562" Type="http://schemas.openxmlformats.org/officeDocument/2006/relationships/hyperlink" Target="https://nsearchives.nseindia.com/corporate/ZENSARTECH_08072026161318_Intimation_of_BRSR.pdf" TargetMode="External"/><Relationship Id="rId6563" Type="http://schemas.openxmlformats.org/officeDocument/2006/relationships/hyperlink" Target="https://nsearchives.nseindia.com/corporate/ZENSARTECH_08072026161318_Intimation_of_BRSR.pdf" TargetMode="External"/><Relationship Id="rId6564" Type="http://schemas.openxmlformats.org/officeDocument/2006/relationships/hyperlink" Target="https://nsearchives.nseindia.com/corporate/xbrl/INTEGRATED_FILING_INDAS_1658369_24042026034849_WEB.xml" TargetMode="External"/><Relationship Id="rId6565" Type="http://schemas.openxmlformats.org/officeDocument/2006/relationships/hyperlink" Target="https://nsearchives.nseindia.com/corporate/xbrl/Zensar_BRSR_XML_BRSR_WebXMLFile_20260708_161345011.xml" TargetMode="External"/><Relationship Id="rId6566" Type="http://schemas.openxmlformats.org/officeDocument/2006/relationships/hyperlink" Target="https://nsearchives.nseindia.com/corporate/xbrl/AR_XBRL_ZENSARTECH_27082026201947.xml" TargetMode="External"/><Relationship Id="rId6567" Type="http://schemas.openxmlformats.org/officeDocument/2006/relationships/hyperlink" Target="https://nsearchives.nseindia.com/corporate/ZENSARTECH_08072026161318_Intimation_of_BRSR.pdf" TargetMode="External"/><Relationship Id="rId6568" Type="http://schemas.openxmlformats.org/officeDocument/2006/relationships/hyperlink" Target="https://nsearchives.nseindia.com/corporate/ZENSARTECH_08072026161318_Intimation_of_BRSR.pdf" TargetMode="External"/><Relationship Id="rId6569" Type="http://schemas.openxmlformats.org/officeDocument/2006/relationships/hyperlink" Target="https://nsearchives.nseindia.com/corporate/ZENSARTECH_08072026161318_Intimation_of_BRSR.pdf" TargetMode="External"/><Relationship Id="rId6570" Type="http://schemas.openxmlformats.org/officeDocument/2006/relationships/hyperlink" Target="https://nsearchives.nseindia.com/corporate/xbrl/Zensar_BRSR_XML_BRSR_WebXMLFile_20260708_161345011.xml" TargetMode="External"/><Relationship Id="rId6571" Type="http://schemas.openxmlformats.org/officeDocument/2006/relationships/hyperlink" Target="https://nsearchives.nseindia.com/corporate/xbrl/Zensar_BRSR_XML_BRSR_WebXMLFile_20260708_161345011.xml" TargetMode="External"/><Relationship Id="rId6572" Type="http://schemas.openxmlformats.org/officeDocument/2006/relationships/hyperlink" Target="https://nsearchives.nseindia.com/corporate/xbrl/Zensar_BRSR_XML_BRSR_WebXMLFile_20260708_161345011.xml" TargetMode="External"/><Relationship Id="rId6573" Type="http://schemas.openxmlformats.org/officeDocument/2006/relationships/hyperlink" Target="https://nsearchives.nseindia.com/corporate/xbrl/Zensar_BRSR_XML_BRSR_WebXMLFile_20260708_161345011.xml" TargetMode="External"/><Relationship Id="rId6574" Type="http://schemas.openxmlformats.org/officeDocument/2006/relationships/hyperlink" Target="https://nsearchives.nseindia.com/corporate/xbrl/Zensar_BRSR_XML_BRSR_WebXMLFile_20260708_161345011.xml" TargetMode="External"/><Relationship Id="rId6575" Type="http://schemas.openxmlformats.org/officeDocument/2006/relationships/hyperlink" Target="https://nsearchives.nseindia.com/corporate/xbrl/INTEGRATED_FILING_INDAS_1662887_01052026083518_WEB.xml" TargetMode="External"/><Relationship Id="rId6576" Type="http://schemas.openxmlformats.org/officeDocument/2006/relationships/hyperlink" Target="https://nsearchives.nseindia.com/corporate/xbrl/BRSR_11756_WebXMLFile_20260806_224620295.xml" TargetMode="External"/><Relationship Id="rId6577" Type="http://schemas.openxmlformats.org/officeDocument/2006/relationships/hyperlink" Target="https://nsearchives.nseindia.com/corporate/xbrl/BRSR_11756_WebXMLFile_20260806_224620295.xml" TargetMode="External"/><Relationship Id="rId6578" Type="http://schemas.openxmlformats.org/officeDocument/2006/relationships/hyperlink" Target="https://nsearchives.nseindia.com/corporate/xbrl/INTEGRATED_FILING_INDAS_1662887_01052026083518_WEB.xml" TargetMode="External"/><Relationship Id="rId6579" Type="http://schemas.openxmlformats.org/officeDocument/2006/relationships/hyperlink" Target="https://nsearchives.nseindia.com/corporate/xbrl/BRSR_11756_WebXMLFile_20260806_224620295.xml" TargetMode="External"/><Relationship Id="rId6580" Type="http://schemas.openxmlformats.org/officeDocument/2006/relationships/hyperlink" Target="https://nsearchives.nseindia.com/corporate/xbrl/AR_XBRL_ZENTEC_28092026094410.xml" TargetMode="External"/><Relationship Id="rId6581" Type="http://schemas.openxmlformats.org/officeDocument/2006/relationships/hyperlink" Target="https://nsearchives.nseindia.com/corporate/xbrl/BRSR_11756_WebXMLFile_20260806_224620295.xml" TargetMode="External"/><Relationship Id="rId6582" Type="http://schemas.openxmlformats.org/officeDocument/2006/relationships/hyperlink" Target="https://nsearchives.nseindia.com/corporate/xbrl/BRSR_11756_WebXMLFile_20260806_224620295.xml" TargetMode="External"/><Relationship Id="rId6583" Type="http://schemas.openxmlformats.org/officeDocument/2006/relationships/hyperlink" Target="https://nsearchives.nseindia.com/corporate/xbrl/BRSR_11756_WebXMLFile_20260806_224620295.xml" TargetMode="External"/><Relationship Id="rId6584" Type="http://schemas.openxmlformats.org/officeDocument/2006/relationships/hyperlink" Target="https://nsearchives.nseindia.com/corporate/xbrl/BRSR_11756_WebXMLFile_20260806_224620295.xml" TargetMode="External"/><Relationship Id="rId6585" Type="http://schemas.openxmlformats.org/officeDocument/2006/relationships/hyperlink" Target="https://nsearchives.nseindia.com/corporate/xbrl/BRSR_11756_WebXMLFile_20260806_224620295.xml" TargetMode="External"/><Relationship Id="rId6586" Type="http://schemas.openxmlformats.org/officeDocument/2006/relationships/hyperlink" Target="https://nsearchives.nseindia.com/corporate/xbrl/BRSR_11756_WebXMLFile_20260806_224620295.xml" TargetMode="External"/><Relationship Id="rId6587" Type="http://schemas.openxmlformats.org/officeDocument/2006/relationships/hyperlink" Target="https://nsearchives.nseindia.com/corporate/xbrl/BRSR_11756_WebXMLFile_20260806_224620295.xml" TargetMode="External"/><Relationship Id="rId6588" Type="http://schemas.openxmlformats.org/officeDocument/2006/relationships/hyperlink" Target="https://nsearchives.nseindia.com/corporate/xbrl/BRSR_11756_WebXMLFile_20260806_224620295.xml" TargetMode="External"/><Relationship Id="rId6589" Type="http://schemas.openxmlformats.org/officeDocument/2006/relationships/hyperlink" Target="https://nsearchives.nseindia.com/corporate/xbrl/INTEGRATED_FILING_INDAS_1666650_13052026073422_WEB.xml" TargetMode="External"/><Relationship Id="rId6590" Type="http://schemas.openxmlformats.org/officeDocument/2006/relationships/hyperlink" Target="https://nsearchives.nseindia.com/corporate/xbrl/BRSR_533023_1372026122236_BRSR_WebXMLFile_20260713_122256741.xml" TargetMode="External"/><Relationship Id="rId6591" Type="http://schemas.openxmlformats.org/officeDocument/2006/relationships/hyperlink" Target="https://nsearchives.nseindia.com/corporate/xbrl/BRSR_533023_1372026122236_BRSR_WebXMLFile_20260713_122256741.xml" TargetMode="External"/><Relationship Id="rId6592" Type="http://schemas.openxmlformats.org/officeDocument/2006/relationships/hyperlink" Target="https://nsearchives.nseindia.com/corporate/xbrl/INTEGRATED_FILING_INDAS_1666650_13052026073422_WEB.xml" TargetMode="External"/><Relationship Id="rId6593" Type="http://schemas.openxmlformats.org/officeDocument/2006/relationships/hyperlink" Target="https://nsearchives.nseindia.com/corporate/xbrl/BRSR_533023_1372026122236_BRSR_WebXMLFile_20260713_122256741.xml" TargetMode="External"/><Relationship Id="rId6594" Type="http://schemas.openxmlformats.org/officeDocument/2006/relationships/hyperlink" Target="https://nsearchives.nseindia.com/corporate/xbrl/AR_XBRL_ZFCVINDIA_25082026152551.xml" TargetMode="External"/><Relationship Id="rId6595" Type="http://schemas.openxmlformats.org/officeDocument/2006/relationships/hyperlink" Target="https://nsearchives.nseindia.com/corporate/BRSR_533023_13072026122236.pdf" TargetMode="External"/><Relationship Id="rId6596" Type="http://schemas.openxmlformats.org/officeDocument/2006/relationships/hyperlink" Target="https://nsearchives.nseindia.com/corporate/BRSR_533023_13072026122236.pdf" TargetMode="External"/><Relationship Id="rId6597" Type="http://schemas.openxmlformats.org/officeDocument/2006/relationships/hyperlink" Target="https://nsearchives.nseindia.com/corporate/BRSR_533023_13072026122236.pdf" TargetMode="External"/><Relationship Id="rId6598" Type="http://schemas.openxmlformats.org/officeDocument/2006/relationships/hyperlink" Target="https://nsearchives.nseindia.com/corporate/xbrl/BRSR_533023_1372026122236_BRSR_WebXMLFile_20260713_122256741.xml" TargetMode="External"/><Relationship Id="rId6599" Type="http://schemas.openxmlformats.org/officeDocument/2006/relationships/hyperlink" Target="https://nsearchives.nseindia.com/corporate/xbrl/BRSR_533023_1372026122236_BRSR_WebXMLFile_20260713_122256741.xml" TargetMode="External"/><Relationship Id="rId6600" Type="http://schemas.openxmlformats.org/officeDocument/2006/relationships/hyperlink" Target="https://nsearchives.nseindia.com/corporate/xbrl/BRSR_533023_1372026122236_BRSR_WebXMLFile_20260713_122256741.xml" TargetMode="External"/><Relationship Id="rId6601" Type="http://schemas.openxmlformats.org/officeDocument/2006/relationships/hyperlink" Target="https://nsearchives.nseindia.com/corporate/xbrl/BRSR_533023_1372026122236_BRSR_WebXMLFile_20260713_122256741.xml" TargetMode="External"/><Relationship Id="rId6602" Type="http://schemas.openxmlformats.org/officeDocument/2006/relationships/hyperlink" Target="https://nsearchives.nseindia.com/corporate/xbrl/BRSR_533023_1372026122236_BRSR_WebXMLFile_20260713_122256741.xml" TargetMode="External"/><Relationship Id="rId6603" Type="http://schemas.openxmlformats.org/officeDocument/2006/relationships/hyperlink" Target="https://nsearchives.nseindia.com/corporate/xbrl/INTEGRATED_FILING_INDAS_1669485_19052026070304_WEB.xml" TargetMode="External"/><Relationship Id="rId6604" Type="http://schemas.openxmlformats.org/officeDocument/2006/relationships/hyperlink" Target="https://nsearchives.nseindia.com/corporate/Cadilahc_10072026170624_SubmissionofBRSR_202526.pdf" TargetMode="External"/><Relationship Id="rId6605" Type="http://schemas.openxmlformats.org/officeDocument/2006/relationships/hyperlink" Target="https://nsearchives.nseindia.com/corporate/Cadilahc_10072026170624_SubmissionofBRSR_202526.pdf" TargetMode="External"/><Relationship Id="rId6606" Type="http://schemas.openxmlformats.org/officeDocument/2006/relationships/hyperlink" Target="https://nsearchives.nseindia.com/corporate/xbrl/INTEGRATED_FILING_INDAS_1669485_19052026070304_WEB.xml" TargetMode="External"/><Relationship Id="rId6607" Type="http://schemas.openxmlformats.org/officeDocument/2006/relationships/hyperlink" Target="https://nsearchives.nseindia.com/corporate/xbrl/BRSR_BRSR_WebXMLFile_20260710_170804193.xml" TargetMode="External"/><Relationship Id="rId6608" Type="http://schemas.openxmlformats.org/officeDocument/2006/relationships/hyperlink" Target="https://nsearchives.nseindia.com/corporate/xbrl/INTEGRATED_FILING_INDAS_1669485_19052026070304_WEB.xml" TargetMode="External"/><Relationship Id="rId6609" Type="http://schemas.openxmlformats.org/officeDocument/2006/relationships/hyperlink" Target="https://nsearchives.nseindia.com/corporate/Cadilahc_10072026170624_SubmissionofBRSR_202526.pdf" TargetMode="External"/><Relationship Id="rId6610" Type="http://schemas.openxmlformats.org/officeDocument/2006/relationships/hyperlink" Target="https://nsearchives.nseindia.com/corporate/xbrl/BRSR_BRSR_WebXMLFile_20260710_170804193.xml" TargetMode="External"/><Relationship Id="rId6611" Type="http://schemas.openxmlformats.org/officeDocument/2006/relationships/hyperlink" Target="https://nsearchives.nseindia.com/corporate/xbrl/BRSR_BRSR_WebXMLFile_20260710_170804193.xml" TargetMode="External"/><Relationship Id="rId6612" Type="http://schemas.openxmlformats.org/officeDocument/2006/relationships/hyperlink" Target="https://nsearchives.nseindia.com/corporate/xbrl/BRSR_BRSR_WebXMLFile_20260710_170804193.xml" TargetMode="External"/><Relationship Id="rId6613" Type="http://schemas.openxmlformats.org/officeDocument/2006/relationships/hyperlink" Target="https://nsearchives.nseindia.com/corporate/xbrl/BRSR_BRSR_WebXMLFile_20260710_170804193.xml" TargetMode="External"/><Relationship Id="rId6614" Type="http://schemas.openxmlformats.org/officeDocument/2006/relationships/hyperlink" Target="https://nsearchives.nseindia.com/corporate/xbrl/BRSR_BRSR_WebXMLFile_20260710_170804193.xml" TargetMode="External"/><Relationship Id="rId6615" Type="http://schemas.openxmlformats.org/officeDocument/2006/relationships/hyperlink" Target="https://nsearchives.nseindia.com/corporate/xbrl/BRSR_BRSR_WebXMLFile_20260710_170804193.xml" TargetMode="External"/><Relationship Id="rId6616" Type="http://schemas.openxmlformats.org/officeDocument/2006/relationships/hyperlink" Target="https://nsearchives.nseindia.com/corporate/xbrl/BRSR_BRSR_WebXMLFile_20260710_170804193.xml" TargetMode="External"/><Relationship Id="rId6617" Type="http://schemas.openxmlformats.org/officeDocument/2006/relationships/hyperlink" Target="https://nsearchives.nseindia.com/corporate/xbrl/INTEGRATED_FILING_INDAS_1668882_18052026070323_WEB.xml" TargetMode="External"/><Relationship Id="rId6618" Type="http://schemas.openxmlformats.org/officeDocument/2006/relationships/hyperlink" Target="https://nsearchives.nseindia.com/corporate/xbrl/BRSR202526_BRSR_WebXMLFile_20260710_181436980.xml" TargetMode="External"/><Relationship Id="rId6619" Type="http://schemas.openxmlformats.org/officeDocument/2006/relationships/hyperlink" Target="https://nsearchives.nseindia.com/corporate/xbrl/BRSR202526_BRSR_WebXMLFile_20260710_181436980.xml" TargetMode="External"/><Relationship Id="rId6620" Type="http://schemas.openxmlformats.org/officeDocument/2006/relationships/hyperlink" Target="https://nsearchives.nseindia.com/corporate/xbrl/INTEGRATED_FILING_INDAS_1668882_18052026070323_WEB.xml" TargetMode="External"/><Relationship Id="rId6621" Type="http://schemas.openxmlformats.org/officeDocument/2006/relationships/hyperlink" Target="https://nsearchives.nseindia.com/corporate/xbrl/BRSR202526_BRSR_WebXMLFile_20260710_181436980.xml" TargetMode="External"/><Relationship Id="rId6622" Type="http://schemas.openxmlformats.org/officeDocument/2006/relationships/hyperlink" Target="https://nsearchives.nseindia.com/corporate/xbrl/AR_XBRL_ZYDUSWELL_02092026095854.xml" TargetMode="External"/><Relationship Id="rId6623" Type="http://schemas.openxmlformats.org/officeDocument/2006/relationships/hyperlink" Target="https://nsearchives.nseindia.com/corporate/xbrl/BRSR202526_BRSR_WebXMLFile_20260710_181436980.xml" TargetMode="External"/><Relationship Id="rId6624" Type="http://schemas.openxmlformats.org/officeDocument/2006/relationships/hyperlink" Target="https://nsearchives.nseindia.com/corporate/ZYDUSWELL_10072026181428_SEintimationBRSR.pdf" TargetMode="External"/><Relationship Id="rId6625" Type="http://schemas.openxmlformats.org/officeDocument/2006/relationships/hyperlink" Target="https://nsearchives.nseindia.com/corporate/ZYDUSWELL_10072026181428_SEintimationBRSR.pdf" TargetMode="External"/><Relationship Id="rId6626" Type="http://schemas.openxmlformats.org/officeDocument/2006/relationships/hyperlink" Target="https://nsearchives.nseindia.com/corporate/xbrl/BRSR202526_BRSR_WebXMLFile_20260710_181436980.xml" TargetMode="External"/><Relationship Id="rId6627" Type="http://schemas.openxmlformats.org/officeDocument/2006/relationships/hyperlink" Target="https://nsearchives.nseindia.com/corporate/xbrl/BRSR202526_BRSR_WebXMLFile_20260710_181436980.xml" TargetMode="External"/><Relationship Id="rId6628" Type="http://schemas.openxmlformats.org/officeDocument/2006/relationships/hyperlink" Target="https://nsearchives.nseindia.com/corporate/xbrl/BRSR202526_BRSR_WebXMLFile_20260710_181436980.xml" TargetMode="External"/><Relationship Id="rId6629" Type="http://schemas.openxmlformats.org/officeDocument/2006/relationships/hyperlink" Target="https://nsearchives.nseindia.com/corporate/xbrl/BRSR202526_BRSR_WebXMLFile_20260710_181436980.xml" TargetMode="External"/><Relationship Id="rId6630" Type="http://schemas.openxmlformats.org/officeDocument/2006/relationships/hyperlink" Target="https://nsearchives.nseindia.com/corporate/xbrl/BRSR202526_BRSR_WebXMLFile_20260710_181436980.xml" TargetMode="External"/><Relationship Id="rId6631" Type="http://schemas.openxmlformats.org/officeDocument/2006/relationships/table" Target="../tables/table6.xml"/>
</Relationships>
</file>

<file path=xl/worksheets/_rels/sheet22.xml.rels><?xml version="1.0" encoding="UTF-8"?>
<Relationships xmlns="http://schemas.openxmlformats.org/package/2006/relationships"><Relationship Id="rId1" Type="http://schemas.openxmlformats.org/officeDocument/2006/relationships/hyperlink" Target="https://nsearchives.nseindia.com/corporate/xbrl/BRSR_533023_1372026122236_BRSR_WebXMLFile_20260713_122256741.xml" TargetMode="External"/><Relationship Id="rId2" Type="http://schemas.openxmlformats.org/officeDocument/2006/relationships/hyperlink" Target="https://nsearchives.nseindia.com/corporate/xbrl/BRSR_XML_BRSR_WebXMLFile_20260710_184623678.xml" TargetMode="External"/><Relationship Id="rId3" Type="http://schemas.openxmlformats.org/officeDocument/2006/relationships/hyperlink" Target="https://nsearchives.nseindia.com/corporate/xbrl/BRSR_543276_2762026181240_BRSR_WebXMLFile_20260627_183414196.xml" TargetMode="External"/><Relationship Id="rId4" Type="http://schemas.openxmlformats.org/officeDocument/2006/relationships/hyperlink" Target="https://nsearchives.nseindia.com/corporate/xbrl/BRSRFY202526_BRSR_WebXMLFile_20260710_102419136.xml" TargetMode="External"/><Relationship Id="rId5" Type="http://schemas.openxmlformats.org/officeDocument/2006/relationships/hyperlink" Target="https://nsearchives.nseindia.com/corporate/xbrl/BRSR_500008_1772026155723_BRSR_WebXMLFile_20260717_155739111.xml" TargetMode="External"/><Relationship Id="rId6" Type="http://schemas.openxmlformats.org/officeDocument/2006/relationships/hyperlink" Target="https://nsearchives.nseindia.com/corporate/xbrl/BRSR_543300_2062026191930_BRSR_WebXMLFile_20260620_192021617.xml" TargetMode="External"/><Relationship Id="rId7" Type="http://schemas.openxmlformats.org/officeDocument/2006/relationships/hyperlink" Target="https://www.hyundai.com/content/dam/hyundai/in/en/data/investor-relations/reports/brsr-2025-26.pdf" TargetMode="External"/><Relationship Id="rId8" Type="http://schemas.openxmlformats.org/officeDocument/2006/relationships/hyperlink" Target="https://nsearchives.nseindia.com/corporate/xbrl/BRSR_505200_2572026151943_BRSR_WebXMLFile_20260725_152000942.xml" TargetMode="External"/><Relationship Id="rId9" Type="http://schemas.openxmlformats.org/officeDocument/2006/relationships/hyperlink" Target="https://nsearchives.nseindia.com/corporate/xbrl/BRSR_500877_672026124026_BRSR_WebXMLFile_20260706_124042328.xml" TargetMode="External"/><Relationship Id="rId10" Type="http://schemas.openxmlformats.org/officeDocument/2006/relationships/hyperlink" Target="https://nsearchives.nseindia.com/corporate/xbrl/ETL_BRSR_17th_July_2026_Version_4_Final_BRSR_WebXMLFile_20260721_143447658.xml" TargetMode="External"/><Relationship Id="rId11" Type="http://schemas.openxmlformats.org/officeDocument/2006/relationships/hyperlink" Target="https://nsearchives.nseindia.com/corporate/xbrl/BRSR_500570_166202619455_BRSR_WebXMLFile_20260616_190548861.xml" TargetMode="External"/><Relationship Id="rId12" Type="http://schemas.openxmlformats.org/officeDocument/2006/relationships/hyperlink" Target="https://nsearchives.nseindia.com/corporate/xbrl/520111_BRSR_WebXMLFile_20260714_111247993.xml" TargetMode="External"/><Relationship Id="rId13" Type="http://schemas.openxmlformats.org/officeDocument/2006/relationships/hyperlink" Target="https://nsearchives.nseindia.com/corporate/xbrl/BRSR_1225_WebXMLFile_20260921_212141391.xml" TargetMode="External"/><Relationship Id="rId14" Type="http://schemas.openxmlformats.org/officeDocument/2006/relationships/hyperlink" Target="https://nsearchives.nseindia.com/corporate/xbrl/BRSR_BRSR_WebXMLFile_20260606_223459250.xml" TargetMode="External"/><Relationship Id="rId15" Type="http://schemas.openxmlformats.org/officeDocument/2006/relationships/hyperlink" Target="https://nsearchives.nseindia.com/corporate/xbrl/BRSR_296_WebXMLFile_20260903_173846966.xml" TargetMode="External"/><Relationship Id="rId16" Type="http://schemas.openxmlformats.org/officeDocument/2006/relationships/hyperlink" Target="https://nsearchives.nseindia.com/corporate/xbrl/BRSR_2339_WebXMLFile_20260821_155244219.xml" TargetMode="External"/><Relationship Id="rId17" Type="http://schemas.openxmlformats.org/officeDocument/2006/relationships/hyperlink" Target="https://nsearchives.nseindia.com/corporate/xbrl/BRSRbhell2526_BRSR_WebXMLFile_20260710_183646790.xml" TargetMode="External"/><Relationship Id="rId18" Type="http://schemas.openxmlformats.org/officeDocument/2006/relationships/hyperlink" Target="https://nsearchives.nseindia.com/corporate/xbrl/BRSR202526_BRSR_WebXMLFile_20260507_181215456.xml" TargetMode="External"/><Relationship Id="rId19" Type="http://schemas.openxmlformats.org/officeDocument/2006/relationships/hyperlink" Target="https://nsearchives.nseindia.com/corporate/xbrl/BRSRFY2526_BRSR_WebXMLFile_20260707_125339487.xml" TargetMode="External"/><Relationship Id="rId20" Type="http://schemas.openxmlformats.org/officeDocument/2006/relationships/hyperlink" Target="https://hbl.in/reports/hblannualreport2026.pdf" TargetMode="External"/><Relationship Id="rId21" Type="http://schemas.openxmlformats.org/officeDocument/2006/relationships/hyperlink" Target="https://nsearchives.nseindia.com/corporate/xbrl/BRSR_XBRL_FY_2026_BRSR_WebXMLFile_20260515_193339824.xml" TargetMode="External"/><Relationship Id="rId22" Type="http://schemas.openxmlformats.org/officeDocument/2006/relationships/hyperlink" Target="https://nsearchives.nseindia.com/corporate/xbrl/BUSINESS_RESPONSIBILITY_SUSTAINABILITY_REPORTING_26.xlsm_BRSR_WebXMLFile_20260604_221940585.xml" TargetMode="External"/><Relationship Id="rId23" Type="http://schemas.openxmlformats.org/officeDocument/2006/relationships/hyperlink" Target="https://nsearchives.nseindia.com/corporate/xbrl/BRSR_260_WebXMLFile_20260805_202301453.xml" TargetMode="External"/><Relationship Id="rId24" Type="http://schemas.openxmlformats.org/officeDocument/2006/relationships/hyperlink" Target="https://nsearchives.nseindia.com/corporate/xbrl/BRSRCORE_NSE_1_BRSR_WebXMLFile_20260529_234300595.xml" TargetMode="External"/><Relationship Id="rId25" Type="http://schemas.openxmlformats.org/officeDocument/2006/relationships/hyperlink" Target="https://nsearchives.nseindia.com/corporate/xbrl/BRSR2026_BRSR_WebXMLFile_20260514_190140086.xml" TargetMode="External"/><Relationship Id="rId26" Type="http://schemas.openxmlformats.org/officeDocument/2006/relationships/hyperlink" Target="https://nsearchives.nseindia.com/corporate/xbrl/BRSR_532714_297202620443_BRSR_WebXMLFile_20260729_204418911.xml" TargetMode="External"/><Relationship Id="rId27" Type="http://schemas.openxmlformats.org/officeDocument/2006/relationships/hyperlink" Target="https://nsearchives.nseindia.com/corporate/xbrl/BRSR_522287_2262026183554_BRSR_WebXMLFile_20260622_183652182.xml" TargetMode="External"/><Relationship Id="rId28" Type="http://schemas.openxmlformats.org/officeDocument/2006/relationships/hyperlink" Target="https://nsearchives.nseindia.com/corporate/xbrl/BRSR_17412_WebXMLFile_20260801_165641329.xml" TargetMode="External"/><Relationship Id="rId29" Type="http://schemas.openxmlformats.org/officeDocument/2006/relationships/hyperlink" Target="https://nsearchives.nseindia.com/corporate/xbrl/BRSR_500410_305202622442_BRSR_WebXMLFile_20260530_224416865.xml" TargetMode="External"/><Relationship Id="rId30" Type="http://schemas.openxmlformats.org/officeDocument/2006/relationships/hyperlink" Target="https://nsearchives.nseindia.com/corporate/xbrl/BRSR_2378_WebXMLFile_20260824_172028804.xml" TargetMode="External"/><Relationship Id="rId31" Type="http://schemas.openxmlformats.org/officeDocument/2006/relationships/hyperlink" Target="https://nsearchives.nseindia.com/corporate/xbrl/BRSR_17586_WebXMLFile_20260907_131104082.xml" TargetMode="External"/><Relationship Id="rId32" Type="http://schemas.openxmlformats.org/officeDocument/2006/relationships/hyperlink" Target="https://nsearchives.nseindia.com/corporate/xbrl/BRSR_17190_WebXMLFile_20260831_171936835.xml" TargetMode="External"/><Relationship Id="rId33" Type="http://schemas.openxmlformats.org/officeDocument/2006/relationships/hyperlink" Target="https://nsearchives.nseindia.com/corporate/xbrl/BRSR_24454_WebXMLFile_20260803_234212890.xml" TargetMode="External"/><Relationship Id="rId34" Type="http://schemas.openxmlformats.org/officeDocument/2006/relationships/hyperlink" Target="https://nsearchives.nseindia.com/corporate/xbrl/BRSR_19825_WebXMLFile_20260801_194913409.xml" TargetMode="External"/><Relationship Id="rId35" Type="http://schemas.openxmlformats.org/officeDocument/2006/relationships/hyperlink" Target="https://nsearchives.nseindia.com/corporate/xbrl/BRSRFY26_BRSR_WebXMLFile_20260731_213239540.xml" TargetMode="External"/><Relationship Id="rId36" Type="http://schemas.openxmlformats.org/officeDocument/2006/relationships/hyperlink" Target="https://nsearchives.nseindia.com/corporate/xbrl/BRSR_20299_WebXMLFile_20260805_153015199.xml" TargetMode="External"/><Relationship Id="rId37" Type="http://schemas.openxmlformats.org/officeDocument/2006/relationships/hyperlink" Target="https://nsearchives.nseindia.com/corporate/xbrl/BRSR2026_BRSR_WebXMLFile_20260530_112949308.xml" TargetMode="External"/><Relationship Id="rId38" Type="http://schemas.openxmlformats.org/officeDocument/2006/relationships/hyperlink" Target="https://itcportal.com/content/dam/itc-corporate/pdfs/sustainability-report/itc-sustainability-report-2026.pdf" TargetMode="External"/><Relationship Id="rId39" Type="http://schemas.openxmlformats.org/officeDocument/2006/relationships/hyperlink" Target="https://nsearchives.nseindia.com/corporate/xbrl/BRSR_500163_3172026171531_BRSR_WebXMLFile_20260731_171745337.xml" TargetMode="External"/><Relationship Id="rId40" Type="http://schemas.openxmlformats.org/officeDocument/2006/relationships/hyperlink" Target="https://nsearchives.nseindia.com/corporate/xbrl/BRSR_500125_1772026205125_BRSR_WebXMLFile_20260717_205142715.xml" TargetMode="External"/><Relationship Id="rId41" Type="http://schemas.openxmlformats.org/officeDocument/2006/relationships/hyperlink" Target="https://nsearchives.nseindia.com/corporate/xbrl/BRSR_543458_1462026011_BRSR_WebXMLFile_20260614_000137575.xml" TargetMode="External"/><Relationship Id="rId42" Type="http://schemas.openxmlformats.org/officeDocument/2006/relationships/hyperlink" Target="https://nsearchives.nseindia.com/corporate/xbrl/BRSR_500790_562026165313_BRSR_WebXMLFile_20260606_021049013.xml" TargetMode="External"/><Relationship Id="rId43" Type="http://schemas.openxmlformats.org/officeDocument/2006/relationships/hyperlink" Target="https://nsearchives.nseindia.com/corporate/xbrl/BRSR_501425_1872026113543_BRSR_WebXMLFile_20260718_113641013.xml" TargetMode="External"/><Relationship Id="rId44" Type="http://schemas.openxmlformats.org/officeDocument/2006/relationships/hyperlink" Target="https://nsearchives.nseindia.com/corporate/xbrl/BRSR_531642_972026151053_BRSR_WebXMLFile_20260709_160429910.xml" TargetMode="External"/><Relationship Id="rId45" Type="http://schemas.openxmlformats.org/officeDocument/2006/relationships/hyperlink" Target="https://nsearchives.nseindia.com/corporate/xbrl/BRSR_532497_147202621122_BRSR_WebXMLFile_20260714_211216795.xml" TargetMode="External"/><Relationship Id="rId46" Type="http://schemas.openxmlformats.org/officeDocument/2006/relationships/hyperlink" Target="https://nsearchives.nseindia.com/corporate/xbrl/BRSR_500096_672026182932_BRSR_WebXMLFile_20260706_182955023.xml" TargetMode="External"/><Relationship Id="rId47" Type="http://schemas.openxmlformats.org/officeDocument/2006/relationships/hyperlink" Target="https://nsearchives.nseindia.com/corporate/xbrl/BRSR_XML_25062026_BRSR_WebXMLFile_20260625_142447977.xml" TargetMode="External"/><Relationship Id="rId48" Type="http://schemas.openxmlformats.org/officeDocument/2006/relationships/hyperlink" Target="https://nsearchives.nseindia.com/corporate/xbrl/BRSR_532525_662026202144_BRSR_WebXMLFile_20260606_202159675.xml" TargetMode="External"/><Relationship Id="rId49" Type="http://schemas.openxmlformats.org/officeDocument/2006/relationships/hyperlink" Target="https://nsearchives.nseindia.com/corporate/xbrl/BRSR_541153_31720260636_BRSR_WebXMLFile_20260731_000653507.xml" TargetMode="External"/><Relationship Id="rId50" Type="http://schemas.openxmlformats.org/officeDocument/2006/relationships/hyperlink" Target="https://nsearchives.nseindia.com/corporate/xbrl/BRSR_532134_295202619959_BRSR_WebXMLFile_20260602_164143354.xml" TargetMode="External"/><Relationship Id="rId51" Type="http://schemas.openxmlformats.org/officeDocument/2006/relationships/hyperlink" Target="https://nsearchives.nseindia.com/corporate/xbrl/BRSR_532210_2072026203814_BRSR_WebXMLFile_20260720_203827750.xml" TargetMode="External"/><Relationship Id="rId52" Type="http://schemas.openxmlformats.org/officeDocument/2006/relationships/hyperlink" Target="https://nsearchives.nseindia.com/corporate/xbrl/BRSR_17593_WebXMLFile_20260811_185042104.xml" TargetMode="External"/><Relationship Id="rId53" Type="http://schemas.openxmlformats.org/officeDocument/2006/relationships/hyperlink" Target="https://nsearchives.nseindia.com/corporate/xbrl/BRSR_532892_2262026231552_BRSR_WebXMLFile_20260622_231859396.xml" TargetMode="External"/><Relationship Id="rId54" Type="http://schemas.openxmlformats.org/officeDocument/2006/relationships/hyperlink" Target="https://nsearchives.nseindia.com/corporate/xbrl/BRSR_21997_WebXMLFile_20260903_185301269.xml" TargetMode="External"/><Relationship Id="rId55" Type="http://schemas.openxmlformats.org/officeDocument/2006/relationships/hyperlink" Target="https://nsearchives.nseindia.com/corporate/xbrl/BRSR_FY2025-26_BRSR_WebXMLFile_20260731_191016256.xml" TargetMode="External"/><Relationship Id="rId56" Type="http://schemas.openxmlformats.org/officeDocument/2006/relationships/hyperlink" Target="https://nsearchives.nseindia.com/corporate/xbrl/BRSR_543526_372026203115_BRSR_WebXMLFile_20260703_210322053.xml" TargetMode="External"/><Relationship Id="rId57" Type="http://schemas.openxmlformats.org/officeDocument/2006/relationships/hyperlink" Target="https://nsearchives.nseindia.com/corporate/xbrl/BUSINESS_RESPONSIBILITY_SUSTAINABILITY_REPORTING_1.xlsm_BRSR_WebXMLFile_20260629_185040115.xml" TargetMode="External"/><Relationship Id="rId58" Type="http://schemas.openxmlformats.org/officeDocument/2006/relationships/hyperlink" Target="https://nsearchives.nseindia.com/corporate/xbrl/BRSR_946_WebXMLFile_20260804_174155247.xml" TargetMode="External"/><Relationship Id="rId59" Type="http://schemas.openxmlformats.org/officeDocument/2006/relationships/hyperlink" Target="https://nsearchives.nseindia.com/corporate/xbrl/BRSR_BRSR_WebXMLFile_20260723_173152863.xml" TargetMode="External"/><Relationship Id="rId60" Type="http://schemas.openxmlformats.org/officeDocument/2006/relationships/hyperlink" Target="https://nsearchives.nseindia.com/corporate/xbrl/BRSR_524000_2720260146_BRSR_WebXMLFile_20260702_004023909.xml" TargetMode="External"/><Relationship Id="rId61" Type="http://schemas.openxmlformats.org/officeDocument/2006/relationships/hyperlink" Target="https://nsearchives.nseindia.com/corporate/xbrl/BRSR_533519_452026211647_BRSR_WebXMLFile_20260602_163925125.xml" TargetMode="External"/><Relationship Id="rId62" Type="http://schemas.openxmlformats.org/officeDocument/2006/relationships/hyperlink" Target="https://nsearchives.nseindia.com/corporate/xbrl/BRSR_500034_77202622143_BRSR_WebXMLFile_20260707_221419352.xml" TargetMode="External"/><Relationship Id="rId63" Type="http://schemas.openxmlformats.org/officeDocument/2006/relationships/hyperlink" Target="https://nsearchives.nseindia.com/corporate/xbrl/BRSR_532978_97202611363_BRSR_WebXMLFile_20260709_113634347.xml" TargetMode="External"/><Relationship Id="rId64" Type="http://schemas.openxmlformats.org/officeDocument/2006/relationships/hyperlink" Target="https://nsearchives.nseindia.com/corporate/xbrl/BRSR_511243_672026201333_BRSR_WebXMLFile_20260706_201354999.xml" TargetMode="External"/><Relationship Id="rId65" Type="http://schemas.openxmlformats.org/officeDocument/2006/relationships/hyperlink" Target="https://nsearchives.nseindia.com/corporate/xbrl/BRSR_17645_WebXMLFile_20260803_221013507.xml" TargetMode="External"/><Relationship Id="rId66" Type="http://schemas.openxmlformats.org/officeDocument/2006/relationships/hyperlink" Target="https://nsearchives.nseindia.com/corporate/xbrl/BRSR_XML_New_BRSR_WebXMLFile_20260704_202214206.xml" TargetMode="External"/><Relationship Id="rId67" Type="http://schemas.openxmlformats.org/officeDocument/2006/relationships/hyperlink" Target="https://nsearchives.nseindia.com/corporate/xbrl/BRSR_544574_237202616576_BRSR_WebXMLFile_20260723_174239216.xml" TargetMode="External"/><Relationship Id="rId68" Type="http://schemas.openxmlformats.org/officeDocument/2006/relationships/hyperlink" Target="https://nsearchives.nseindia.com/corporate/xbrl/BRSR_25055_WebXMLFile_20260901_205027060.xml" TargetMode="External"/><Relationship Id="rId69" Type="http://schemas.openxmlformats.org/officeDocument/2006/relationships/hyperlink" Target="https://nsearchives.nseindia.com/corporate/xbrl/BRSRXBRL26_BRSR_WebXMLFile_20260715_153041851.xml" TargetMode="External"/><Relationship Id="rId70" Type="http://schemas.openxmlformats.org/officeDocument/2006/relationships/hyperlink" Target="https://nsearchives.nseindia.com/corporate/xbrl/BRSR_19392_WebXMLFile_20260811_181104650.xml" TargetMode="External"/><Relationship Id="rId71" Type="http://schemas.openxmlformats.org/officeDocument/2006/relationships/hyperlink" Target="https://nsearchives.nseindia.com/corporate/xbrl/BRSR_544449_3062026223913_BRSR_WebXMLFile_20260701_013623440.xml" TargetMode="External"/><Relationship Id="rId72" Type="http://schemas.openxmlformats.org/officeDocument/2006/relationships/hyperlink" Target="https://nsearchives.nseindia.com/corporate/xbrl/XML_BRSR_WebXMLFile_20260710_174513171.xml" TargetMode="External"/><Relationship Id="rId73" Type="http://schemas.openxmlformats.org/officeDocument/2006/relationships/hyperlink" Target="https://nsearchives.nseindia.com/corporate/xbrl/BRSR_BRSR_WebXMLFile_20260717_204437964.xml" TargetMode="External"/><Relationship Id="rId74" Type="http://schemas.openxmlformats.org/officeDocument/2006/relationships/hyperlink" Target="https://nsearchives.nseindia.com/corporate/xbrl/BRSR_2213_WebXMLFile_20260802_224641631.xml" TargetMode="External"/><Relationship Id="rId75" Type="http://schemas.openxmlformats.org/officeDocument/2006/relationships/hyperlink" Target="https://nsearchives.nseindia.com/corporate/xbrl/BRSRXML2026_BRSR_WebXMLFile_20260720_203439639.xml" TargetMode="External"/><Relationship Id="rId76" Type="http://schemas.openxmlformats.org/officeDocument/2006/relationships/hyperlink" Target="https://nsearchives.nseindia.com/corporate/xbrl/BRSR_540115_95202622441_BRSR_WebXMLFile_20260509_224420045.xml" TargetMode="External"/><Relationship Id="rId77" Type="http://schemas.openxmlformats.org/officeDocument/2006/relationships/hyperlink" Target="https://www.hindalco.com/Upload/PDF/eccr-kudag-bauxite-mine-apr25-to-sep25.pdf" TargetMode="External"/><Relationship Id="rId78" Type="http://schemas.openxmlformats.org/officeDocument/2006/relationships/hyperlink" Target="https://nsearchives.nseindia.com/corporate/xbrl/BRSR_1651_WebXMLFile_20260905_152231179.xml" TargetMode="External"/><Relationship Id="rId79" Type="http://schemas.openxmlformats.org/officeDocument/2006/relationships/hyperlink" Target="https://nsearchives.nseindia.com/annual_reports/AR_32026_KIOCL_2025_2026_A_14316363_10092026190922.pdf" TargetMode="External"/><Relationship Id="rId80" Type="http://schemas.openxmlformats.org/officeDocument/2006/relationships/hyperlink" Target="https://nsearchives.nseindia.com/corporate/xbrl/BRSR_1816_WebXMLFile_20260807_080951197.xml" TargetMode="External"/><Relationship Id="rId81" Type="http://schemas.openxmlformats.org/officeDocument/2006/relationships/hyperlink" Target="https://nsearchives.nseindia.com/corporate/xbrl/BRSRXML_BRSR_WebXMLFile_20260605_150921544.xml" TargetMode="External"/><Relationship Id="rId82" Type="http://schemas.openxmlformats.org/officeDocument/2006/relationships/hyperlink" Target="https://nsearchives.nseindia.com/corporate/xbrl/BRSR_500470_36202620558_BRSR_WebXMLFile_20260603_200625233.xml" TargetMode="External"/><Relationship Id="rId83" Type="http://schemas.openxmlformats.org/officeDocument/2006/relationships/hyperlink" Target="https://nsearchives.nseindia.com/corporate/xbrl/BRSR_1789_WebXMLFile_20260807_180500372.xml" TargetMode="External"/><Relationship Id="rId84" Type="http://schemas.openxmlformats.org/officeDocument/2006/relationships/hyperlink" Target="https://nsearchives.nseindia.com/corporate/xbrl/BRSR_3691_WebXMLFile_20260807_160414569.xml" TargetMode="External"/><Relationship Id="rId85" Type="http://schemas.openxmlformats.org/officeDocument/2006/relationships/hyperlink" Target="https://nsearchives.nseindia.com/corporate/xbrl/BRSR_542066_295202623581_BRSR_WebXMLFile_20260529_235816978.xml" TargetMode="External"/><Relationship Id="rId86" Type="http://schemas.openxmlformats.org/officeDocument/2006/relationships/hyperlink" Target="https://nsearchives.nseindia.com/corporate/xbrl/BRSR_1594_WebXMLFile_20260805_164942998.xml" TargetMode="External"/><Relationship Id="rId87" Type="http://schemas.openxmlformats.org/officeDocument/2006/relationships/hyperlink" Target="https://nsearchives.nseindia.com/corporate/xbrl/BRSR_854_WebXMLFile_20260807_164941289.xml" TargetMode="External"/><Relationship Id="rId88" Type="http://schemas.openxmlformats.org/officeDocument/2006/relationships/hyperlink" Target="https://www.bharatpetroleum.in/bharat-petroleum-ar-25-26/pdf/22%20Business%20Responsibility%20%26%20Sustainability.pdf" TargetMode="External"/><Relationship Id="rId89" Type="http://schemas.openxmlformats.org/officeDocument/2006/relationships/hyperlink" Target="https://nsearchives.nseindia.com/corporate/xbrl/BRSR_1923_WebXMLFile_20260801_214437398.xml" TargetMode="External"/><Relationship Id="rId90" Type="http://schemas.openxmlformats.org/officeDocument/2006/relationships/hyperlink" Target="https://nsearchives.nseindia.com/corporate/xbrl/BRSR_13076_WebXMLFile_20260905_205724849.xml" TargetMode="External"/><Relationship Id="rId91" Type="http://schemas.openxmlformats.org/officeDocument/2006/relationships/hyperlink" Target="https://nsearchives.nseindia.com/corporate/xbrl/BRSR_2178_WebXMLFile_20260903_162902531.xml" TargetMode="External"/><Relationship Id="rId92" Type="http://schemas.openxmlformats.org/officeDocument/2006/relationships/hyperlink" Target="https://nsearchives.nseindia.com/corporate/HINDPETRO1_31072026185115_HPCL_BRSR_2026_signed.pdf" TargetMode="External"/><Relationship Id="rId93" Type="http://schemas.openxmlformats.org/officeDocument/2006/relationships/hyperlink" Target="https://nsearchives.nseindia.com/corporate/xbrl/BRSR_467_WebXMLFile_20260807_202856785.xml" TargetMode="External"/><Relationship Id="rId94" Type="http://schemas.openxmlformats.org/officeDocument/2006/relationships/hyperlink" Target="https://www.adanienergysolutions.com/digital-reports/energy-solution/2026/pdf/environmental-social-and-governance.pdf" TargetMode="External"/><Relationship Id="rId95" Type="http://schemas.openxmlformats.org/officeDocument/2006/relationships/hyperlink" Target="https://nsearchives.nseindia.com/corporate/xbrl/BRSR2026_BRSR_WebXMLFile_20260723_224228433.xml" TargetMode="External"/><Relationship Id="rId96" Type="http://schemas.openxmlformats.org/officeDocument/2006/relationships/hyperlink" Target="https://nsearchives.nseindia.com/corporate/xbrl/BRSR_533096_305202615319_BRSR_WebXMLFile_20260530_153253665.xml" TargetMode="External"/><Relationship Id="rId97" Type="http://schemas.openxmlformats.org/officeDocument/2006/relationships/hyperlink" Target="https://nsearchives.nseindia.com/corporate/xbrl/BRSR_2249_WebXMLFile_20260804_181339259.xml" TargetMode="External"/><Relationship Id="rId98" Type="http://schemas.openxmlformats.org/officeDocument/2006/relationships/hyperlink" Target="https://nsearchives.nseindia.com/corporate/xbrl/BRSR_500400_1062026205841_BRSR_WebXMLFile_20260610_205858978.xml" TargetMode="External"/><Relationship Id="rId99" Type="http://schemas.openxmlformats.org/officeDocument/2006/relationships/hyperlink" Target="https://nsearchives.nseindia.com/corporate/xbrl/BRSR_532627_47202617152_BRSR_WebXMLFile_20260704_170330903.xml" TargetMode="External"/><Relationship Id="rId100" Type="http://schemas.openxmlformats.org/officeDocument/2006/relationships/hyperlink" Target="https://nsearchives.nseindia.com/corporate/xbrl/BRSR_1915_WebXMLFile_20260908_005018880.xml" TargetMode="External"/><Relationship Id="rId101" Type="http://schemas.openxmlformats.org/officeDocument/2006/relationships/hyperlink" Target="https://nsearchives.nseindia.com/corporate/xbrl/XBRL_BRSR_BRSR_WebXMLFile_20260729_233326469.xml" TargetMode="External"/><Relationship Id="rId102" Type="http://schemas.openxmlformats.org/officeDocument/2006/relationships/hyperlink" Target="https://nsearchives.nseindia.com/corporate/xbrl/BRSR_513023_2072026205520_BRSR_WebXMLFile_20260720_205535150.xml" TargetMode="External"/><Relationship Id="rId103" Type="http://schemas.openxmlformats.org/officeDocument/2006/relationships/hyperlink" Target="https://nsearchives.nseindia.com/corporate/xbrl/BRSR_2902_WebXMLFile_20260805_175425041.xml" TargetMode="External"/><Relationship Id="rId104" Type="http://schemas.openxmlformats.org/officeDocument/2006/relationships/hyperlink" Target="https://nsearchives.nseindia.com/corporate/xbrl/BRSR_500040_172026154031_BRSR_WebXMLFile_20260701_170153502.xml" TargetMode="External"/><Relationship Id="rId105" Type="http://schemas.openxmlformats.org/officeDocument/2006/relationships/hyperlink" Target="https://nsearchives.nseindia.com/corporate/xbrl/BRSR_532868_1172026155557_BRSR_WebXMLFile_20260711_155615067.xml" TargetMode="External"/><Relationship Id="rId106" Type="http://schemas.openxmlformats.org/officeDocument/2006/relationships/hyperlink" Target="https://www.adaniports.com/digital-reports/ports/2026/biodiversity.html" TargetMode="External"/><Relationship Id="rId107" Type="http://schemas.openxmlformats.org/officeDocument/2006/relationships/hyperlink" Target="https://nsearchives.nseindia.com/corporate/xbrl/BRSR_510_WebXMLFile_20260828_164444856.xml" TargetMode="External"/><Relationship Id="rId108" Type="http://schemas.openxmlformats.org/officeDocument/2006/relationships/hyperlink" Target="https://nsearchives.nseindia.com/corporate/xbrl/BRSR_532809_1472026203832_BRSR_WebXMLFile_20260714_203848715.xml" TargetMode="External"/><Relationship Id="rId109" Type="http://schemas.openxmlformats.org/officeDocument/2006/relationships/hyperlink" Target="https://nsearchives.nseindia.com/corporate/xbrl/BRSR_4160_WebXMLFile_20260905_164945029.xml" TargetMode="External"/><Relationship Id="rId110" Type="http://schemas.openxmlformats.org/officeDocument/2006/relationships/hyperlink" Target="https://nsearchives.nseindia.com/corporate/xbrl/BRSR_FY_26.XML_File_BRSR_WebXMLFile_20260724_231019840.xml" TargetMode="External"/><Relationship Id="rId111" Type="http://schemas.openxmlformats.org/officeDocument/2006/relationships/table" Target="../tables/table4.xml"/>
</Relationships>
</file>

<file path=xl/worksheets/_rels/sheet23.xml.rels><?xml version="1.0" encoding="UTF-8"?>
<Relationships xmlns="http://schemas.openxmlformats.org/package/2006/relationships"><Relationship Id="rId1" Type="http://schemas.openxmlformats.org/officeDocument/2006/relationships/hyperlink" Target="https://www.jswcement.in/annual-reports/JSW-Cement-IAR-2025-26-090726.pdf" TargetMode="External"/><Relationship Id="rId2" Type="http://schemas.openxmlformats.org/officeDocument/2006/relationships/hyperlink" Target="https://www.shreecement.com/uploads/investors/Annual_Report_2025_2026.pdf" TargetMode="External"/><Relationship Id="rId3" Type="http://schemas.openxmlformats.org/officeDocument/2006/relationships/hyperlink" Target="https://www.acclimited.com/annual-report-2025-26/pdf/Statutory.pdf" TargetMode="External"/><Relationship Id="rId4" Type="http://schemas.openxmlformats.org/officeDocument/2006/relationships/hyperlink" Target="https://www.jkcement.com/wp-content/uploads/2026/06/JK-Cement-AR-2025-2026.pdf" TargetMode="External"/><Relationship Id="rId5" Type="http://schemas.openxmlformats.org/officeDocument/2006/relationships/hyperlink" Target="https://admin.nuvoco.com/public/Corporate/Annual_Reports/Integrated_Annual_Report_FY_26.pdf" TargetMode="External"/><Relationship Id="rId6" Type="http://schemas.openxmlformats.org/officeDocument/2006/relationships/hyperlink" Target="https://nsearchives.nseindia.com/corporate/DALBHARAT_04062026222040_DBLAR2026Signed.pdf" TargetMode="External"/><Relationship Id="rId7" Type="http://schemas.openxmlformats.org/officeDocument/2006/relationships/hyperlink" Target="https://nsearchives.nseindia.com/annual_reports/AR_29941_RAMCOCEM_2025_2026_A_12590653_21072026194725.pdf" TargetMode="External"/><Relationship Id="rId8" Type="http://schemas.openxmlformats.org/officeDocument/2006/relationships/hyperlink" Target="https://www.ambujacement.com/annual-report-2025/manufactured-capital.html" TargetMode="External"/><Relationship Id="rId9" Type="http://schemas.openxmlformats.org/officeDocument/2006/relationships/hyperlink" Target="https://www.ultratechcement.com/content/dam/ultratechcementwebsite/pdf/financials/annual-reports/integrated-and-sustainability-report-2025-26-single-page.pdf" TargetMode="External"/><Relationship Id="rId10" Type="http://schemas.openxmlformats.org/officeDocument/2006/relationships/hyperlink" Target="https://scanx.trade/stock-market-news/companies/india-cements-limited-annual-report-fy26-standalone-profit-of-65-31-crore-80th-agm-scheduled-for-10th-august-2026/45852202" TargetMode="External"/><Relationship Id="rId11" Type="http://schemas.openxmlformats.org/officeDocument/2006/relationships/hyperlink" Target="https://ntpc.co.in/sites/default/files/annual-report/complete-reports/Annual%20Report%202025-26%20%283%29.pdf" TargetMode="External"/><Relationship Id="rId12" Type="http://schemas.openxmlformats.org/officeDocument/2006/relationships/hyperlink" Target="https://www.bseindia.com/xml-data/corpfiling/AttachLive/a6d30996-b420-4672-8524-1f8ce73260cb.pdf" TargetMode="External"/><Relationship Id="rId13" Type="http://schemas.openxmlformats.org/officeDocument/2006/relationships/hyperlink" Target="https://www.adanigreenenergy.com/-/media/project/greenenergy/investor-downloads/annual-reports/fy26.pdf" TargetMode="External"/><Relationship Id="rId14" Type="http://schemas.openxmlformats.org/officeDocument/2006/relationships/hyperlink" Target="http://www.jswenergy.in/jsw_energy_annual_report_2025_26/pdf/JSWENERGY_INTEGRATED-ANNUAL-REPORT-2026.pdf" TargetMode="External"/><Relationship Id="rId15" Type="http://schemas.openxmlformats.org/officeDocument/2006/relationships/hyperlink" Target="https://www.nhpcindia.com/assests/pzi_public/gallery/17859081100.pdf" TargetMode="External"/><Relationship Id="rId16" Type="http://schemas.openxmlformats.org/officeDocument/2006/relationships/hyperlink" Target="https://www.nlcindia.in/webassets/investor/transcript_q4_fy2025-26_Investors_Meet_27-05-2026.pdf" TargetMode="External"/><Relationship Id="rId17" Type="http://schemas.openxmlformats.org/officeDocument/2006/relationships/hyperlink" Target="https://sjvn.nic.in/sites/default/files/2026-08/FINAL%20SJVN%20Annual%20Report%20%281-252%29_04.08.26%20PDF%20%28Compressed%29.pdf" TargetMode="External"/><Relationship Id="rId18" Type="http://schemas.openxmlformats.org/officeDocument/2006/relationships/hyperlink" Target="https://www.cesc.co.in/storage/uploads/annreport/AR_2025-26.pdf" TargetMode="External"/><Relationship Id="rId19" Type="http://schemas.openxmlformats.org/officeDocument/2006/relationships/hyperlink" Target="https://www.bseindia.com/xml-data/corpfiling/attachhis/6cef4954-96a7-4174-9ba6-3dd9b635c432.pdf" TargetMode="External"/><Relationship Id="rId20" Type="http://schemas.openxmlformats.org/officeDocument/2006/relationships/hyperlink" Target="https://www.jppowerventures.com/wp-content/uploads/2026/06/Annual-Report-2025-26.pdf" TargetMode="External"/><Relationship Id="rId21" Type="http://schemas.openxmlformats.org/officeDocument/2006/relationships/table" Target="../tables/table3.xml"/>
</Relationships>
</file>

<file path=xl/worksheets/_rels/sheet24.xml.rels><?xml version="1.0" encoding="UTF-8"?>
<Relationships xmlns="http://schemas.openxmlformats.org/package/2006/relationships"><Relationship Id="rId1" Type="http://schemas.openxmlformats.org/officeDocument/2006/relationships/table" Target="../tables/table1.xml"/>
</Relationships>
</file>

<file path=xl/worksheets/_rels/sheet25.xml.rels><?xml version="1.0" encoding="UTF-8"?>
<Relationships xmlns="http://schemas.openxmlformats.org/package/2006/relationships"><Relationship Id="rId1" Type="http://schemas.openxmlformats.org/officeDocument/2006/relationships/hyperlink" Target="https://nsearchives.nseindia.com/corporate/SHYAMMETL_07082026105846_SmelAnnualReportFY202526.pdf" TargetMode="External"/><Relationship Id="rId2" Type="http://schemas.openxmlformats.org/officeDocument/2006/relationships/hyperlink" Target="https://bel-india.in/wp-content/uploads/2026/08/Integrated-Annual-Report-2025-26.pdf" TargetMode="External"/><Relationship Id="rId3" Type="http://schemas.openxmlformats.org/officeDocument/2006/relationships/hyperlink" Target="https://nsearchives.nseindia.com/annual_reports/AR_30166_HAL_2025_2026_U_12603450_04082026103759.pdf" TargetMode="External"/><Relationship Id="rId4" Type="http://schemas.openxmlformats.org/officeDocument/2006/relationships/hyperlink" Target="https://www.bhel.com/sites/default/files/Annual%20Report%202025-26.pdf" TargetMode="External"/><Relationship Id="rId5" Type="http://schemas.openxmlformats.org/officeDocument/2006/relationships/hyperlink" Target="https://sumichem.co.in/pdf/25-26/SCIL_Investor_Presentation_June_2025_v4.pdf" TargetMode="External"/><Relationship Id="rId6" Type="http://schemas.openxmlformats.org/officeDocument/2006/relationships/hyperlink" Target="https://fact.co.in/images/upload/FACT-Annual-Report-05-09-2026_9766.pdf" TargetMode="External"/><Relationship Id="rId7" Type="http://schemas.openxmlformats.org/officeDocument/2006/relationships/hyperlink" Target="https://www.shreecement.com/uploads/cleanupload/ESG%20Data%20Book%20FY%202024-25.pdf" TargetMode="External"/><Relationship Id="rId8" Type="http://schemas.openxmlformats.org/officeDocument/2006/relationships/hyperlink" Target="https://insights.techmahindra.com/investors/tml-integrated-annual-report-fy-2025-2026.pdf" TargetMode="External"/><Relationship Id="rId9" Type="http://schemas.openxmlformats.org/officeDocument/2006/relationships/hyperlink" Target="https://jsw-steel-s3.s3.ap-south-1.amazonaws.com/jsw-steel-images/uploads/2026/06/JSWSL-Integrated-Annual-Report-FY-2025-26.pdf" TargetMode="External"/><Relationship Id="rId10" Type="http://schemas.openxmlformats.org/officeDocument/2006/relationships/hyperlink" Target="https://www.hindalco.com/Upload/PDF/hindalco-annual-report-2025-26.pdf" TargetMode="External"/><Relationship Id="rId11" Type="http://schemas.openxmlformats.org/officeDocument/2006/relationships/hyperlink" Target="https://www.vedantalimited.com/vedantaFY26/docs/our-report-suit/Sustainability%20Report%20%28SR%29%202025-26.pdf" TargetMode="External"/><Relationship Id="rId12" Type="http://schemas.openxmlformats.org/officeDocument/2006/relationships/hyperlink" Target="https://www.bcclweb.in/newpdfs/Investor_relation/Annual_Reports/ANNUAL_REPORT_2024-25.pdf" TargetMode="External"/><Relationship Id="rId13" Type="http://schemas.openxmlformats.org/officeDocument/2006/relationships/hyperlink" Target="https://www.vedantapower.com/wp-content/uploads/2026/05/Vedanta-Power-Aiming-to-be-Among-Top-3-Private-Thermal-Power-Players-1.pdf" TargetMode="External"/><Relationship Id="rId14" Type="http://schemas.openxmlformats.org/officeDocument/2006/relationships/hyperlink" Target="https://www.powergrid.in/sites/default/files/annual_reports/Powergrid%20Annual%20Report%202025-26%20Final_1.pdf" TargetMode="External"/><Relationship Id="rId15" Type="http://schemas.openxmlformats.org/officeDocument/2006/relationships/hyperlink" Target="https://www.sobha.com/wp-content/uploads/2026/05/SOBHA-Investor-Presentation_Q4-FY2026.pdf" TargetMode="External"/><Relationship Id="rId16" Type="http://schemas.openxmlformats.org/officeDocument/2006/relationships/hyperlink" Target="https://d1t2fddy6amcvs.cloudfront.net/investors/financial-performance/fy-2026-2027/Investor-Presentation--Q1-FY27.pdf" TargetMode="External"/><Relationship Id="rId17" Type="http://schemas.openxmlformats.org/officeDocument/2006/relationships/hyperlink" Target="https://docs.brigadegroup.com/assets/docs/investor/regulation-46/investor-presentations/Investorspresentation.pdf" TargetMode="External"/><Relationship Id="rId18" Type="http://schemas.openxmlformats.org/officeDocument/2006/relationships/hyperlink" Target="https://blob.anantrajlimited.com/anantraj/1784020413560-Anant%20Raj%20Annual%20Report%202025-2026.pdf" TargetMode="External"/><Relationship Id="rId19" Type="http://schemas.openxmlformats.org/officeDocument/2006/relationships/hyperlink" Target="https://cdn.signatureglobal.in/documents/Annual-Report-FY-2025-26-x6hH8WgeTvKDQwfJZsiRHw.pdf" TargetMode="External"/><Relationship Id="rId20" Type="http://schemas.openxmlformats.org/officeDocument/2006/relationships/drawing" Target="../drawings/drawing18.xml"/><Relationship Id="rId21" Type="http://schemas.openxmlformats.org/officeDocument/2006/relationships/table" Target="../tables/table5.xml"/>
</Relationships>
</file>

<file path=xl/worksheets/_rels/sheet26.xml.rels><?xml version="1.0" encoding="UTF-8"?>
<Relationships xmlns="http://schemas.openxmlformats.org/package/2006/relationships"><Relationship Id="rId1" Type="http://schemas.openxmlformats.org/officeDocument/2006/relationships/table" Target="../tables/table7.xml"/>
</Relationships>
</file>

<file path=xl/worksheets/_rels/sheet27.xml.rels><?xml version="1.0" encoding="UTF-8"?>
<Relationships xmlns="http://schemas.openxmlformats.org/package/2006/relationships"><Relationship Id="rId1" Type="http://schemas.openxmlformats.org/officeDocument/2006/relationships/table" Target="../tables/table8.xml"/>
</Relationships>
</file>

<file path=xl/worksheets/_rels/sheet28.xml.rels><?xml version="1.0" encoding="UTF-8"?>
<Relationships xmlns="http://schemas.openxmlformats.org/package/2006/relationships"><Relationship Id="rId1" Type="http://schemas.openxmlformats.org/officeDocument/2006/relationships/table" Target="../tables/table10.xml"/>
</Relationships>
</file>

<file path=xl/worksheets/_rels/sheet29.xml.rels><?xml version="1.0" encoding="UTF-8"?>
<Relationships xmlns="http://schemas.openxmlformats.org/package/2006/relationships"><Relationship Id="rId1" Type="http://schemas.openxmlformats.org/officeDocument/2006/relationships/table" Target="../tables/table11.xml"/>
</Relationships>
</file>

<file path=xl/worksheets/_rels/sheet30.xml.rels><?xml version="1.0" encoding="UTF-8"?>
<Relationships xmlns="http://schemas.openxmlformats.org/package/2006/relationships"><Relationship Id="rId1" Type="http://schemas.openxmlformats.org/officeDocument/2006/relationships/table" Target="../tables/table9.xml"/>
</Relationships>
</file>

<file path=xl/worksheets/_rels/sheet31.xml.rels><?xml version="1.0" encoding="UTF-8"?>
<Relationships xmlns="http://schemas.openxmlformats.org/package/2006/relationships"><Relationship Id="rId1" Type="http://schemas.openxmlformats.org/officeDocument/2006/relationships/table" Target="../tables/table12.xml"/>
</Relationships>
</file>

<file path=xl/worksheets/_rels/sheet32.xml.rels><?xml version="1.0" encoding="UTF-8"?>
<Relationships xmlns="http://schemas.openxmlformats.org/package/2006/relationships"><Relationship Id="rId1" Type="http://schemas.openxmlformats.org/officeDocument/2006/relationships/table" Target="../tables/table1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C3F2C"/>
    <pageSetUpPr fitToPage="false"/>
  </sheetPr>
  <dimension ref="A1:B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20"/>
  </cols>
  <sheetData>
    <row r="1" customFormat="false" ht="19.7" hidden="false" customHeight="false" outlineLevel="0" collapsed="false">
      <c r="A1" s="1" t="s">
        <v>0</v>
      </c>
    </row>
    <row r="2" customFormat="false" ht="15" hidden="false" customHeight="false" outlineLevel="0" collapsed="false">
      <c r="A2" s="2" t="s">
        <v>1</v>
      </c>
    </row>
    <row r="4" customFormat="false" ht="23.85" hidden="false" customHeight="false" outlineLevel="0" collapsed="false">
      <c r="A4" s="3" t="s">
        <v>2</v>
      </c>
      <c r="B4" s="4" t="s">
        <v>3</v>
      </c>
    </row>
    <row r="5" customFormat="false" ht="15" hidden="false" customHeight="false" outlineLevel="0" collapsed="false">
      <c r="A5" s="3" t="s">
        <v>4</v>
      </c>
      <c r="B5" s="4" t="s">
        <v>5</v>
      </c>
    </row>
    <row r="6" customFormat="false" ht="35.05" hidden="false" customHeight="false" outlineLevel="0" collapsed="false">
      <c r="A6" s="3" t="s">
        <v>6</v>
      </c>
      <c r="B6" s="4" t="s">
        <v>7</v>
      </c>
    </row>
    <row r="7" customFormat="false" ht="15" hidden="false" customHeight="false" outlineLevel="0" collapsed="false">
      <c r="A7" s="3" t="s">
        <v>8</v>
      </c>
      <c r="B7" s="4" t="s">
        <v>9</v>
      </c>
    </row>
    <row r="8" customFormat="false" ht="35.05" hidden="false" customHeight="false" outlineLevel="0" collapsed="false">
      <c r="A8" s="3" t="s">
        <v>10</v>
      </c>
      <c r="B8" s="4" t="s">
        <v>11</v>
      </c>
    </row>
    <row r="9" customFormat="false" ht="23.85" hidden="false" customHeight="false" outlineLevel="0" collapsed="false">
      <c r="A9" s="3" t="s">
        <v>12</v>
      </c>
      <c r="B9" s="4" t="s">
        <v>13</v>
      </c>
    </row>
    <row r="10" customFormat="false" ht="15" hidden="false" customHeight="false" outlineLevel="0" collapsed="false">
      <c r="A10" s="3"/>
      <c r="B10" s="4"/>
    </row>
    <row r="11" customFormat="false" ht="15" hidden="false" customHeight="false" outlineLevel="0" collapsed="false">
      <c r="A11" s="5" t="s">
        <v>14</v>
      </c>
      <c r="B11" s="4"/>
    </row>
    <row r="12" customFormat="false" ht="15" hidden="false" customHeight="false" outlineLevel="0" collapsed="false">
      <c r="A12" s="3" t="s">
        <v>15</v>
      </c>
      <c r="B12" s="4" t="s">
        <v>16</v>
      </c>
    </row>
    <row r="13" customFormat="false" ht="15" hidden="false" customHeight="false" outlineLevel="0" collapsed="false">
      <c r="A13" s="3" t="s">
        <v>17</v>
      </c>
      <c r="B13" s="4" t="s">
        <v>18</v>
      </c>
    </row>
    <row r="14" customFormat="false" ht="15" hidden="false" customHeight="false" outlineLevel="0" collapsed="false">
      <c r="A14" s="3" t="s">
        <v>19</v>
      </c>
      <c r="B14" s="4" t="s">
        <v>20</v>
      </c>
    </row>
    <row r="15" customFormat="false" ht="15" hidden="false" customHeight="false" outlineLevel="0" collapsed="false">
      <c r="A15" s="3" t="s">
        <v>21</v>
      </c>
      <c r="B15" s="4" t="s">
        <v>22</v>
      </c>
    </row>
    <row r="16" customFormat="false" ht="15" hidden="false" customHeight="false" outlineLevel="0" collapsed="false">
      <c r="A16" s="3"/>
      <c r="B16" s="4"/>
    </row>
    <row r="17" customFormat="false" ht="15" hidden="false" customHeight="false" outlineLevel="0" collapsed="false">
      <c r="A17" s="5" t="s">
        <v>23</v>
      </c>
      <c r="B17" s="4"/>
    </row>
    <row r="18" customFormat="false" ht="15" hidden="false" customHeight="false" outlineLevel="0" collapsed="false">
      <c r="A18" s="3" t="s">
        <v>24</v>
      </c>
      <c r="B18" s="4" t="s">
        <v>25</v>
      </c>
    </row>
    <row r="19" customFormat="false" ht="15" hidden="false" customHeight="false" outlineLevel="0" collapsed="false">
      <c r="A19" s="3" t="s">
        <v>26</v>
      </c>
      <c r="B19" s="4" t="s">
        <v>27</v>
      </c>
    </row>
    <row r="20" customFormat="false" ht="15" hidden="false" customHeight="false" outlineLevel="0" collapsed="false">
      <c r="A20" s="3" t="s">
        <v>28</v>
      </c>
      <c r="B20" s="4" t="s">
        <v>29</v>
      </c>
    </row>
    <row r="21" customFormat="false" ht="15" hidden="false" customHeight="false" outlineLevel="0" collapsed="false">
      <c r="A21" s="3" t="s">
        <v>30</v>
      </c>
      <c r="B21" s="4" t="s">
        <v>31</v>
      </c>
    </row>
    <row r="22" customFormat="false" ht="15" hidden="false" customHeight="false" outlineLevel="0" collapsed="false">
      <c r="A22" s="3" t="s">
        <v>32</v>
      </c>
      <c r="B22" s="4" t="s">
        <v>33</v>
      </c>
    </row>
    <row r="23" customFormat="false" ht="15" hidden="false" customHeight="false" outlineLevel="0" collapsed="false">
      <c r="A23" s="3"/>
      <c r="B23" s="4"/>
    </row>
    <row r="24" customFormat="false" ht="15" hidden="false" customHeight="false" outlineLevel="0" collapsed="false">
      <c r="A24" s="5" t="s">
        <v>34</v>
      </c>
      <c r="B24" s="4"/>
    </row>
    <row r="25" customFormat="false" ht="15" hidden="false" customHeight="false" outlineLevel="0" collapsed="false">
      <c r="A25" s="3" t="s">
        <v>35</v>
      </c>
      <c r="B25" s="4" t="s">
        <v>36</v>
      </c>
    </row>
    <row r="26" customFormat="false" ht="15" hidden="false" customHeight="false" outlineLevel="0" collapsed="false">
      <c r="A26" s="3" t="s">
        <v>37</v>
      </c>
      <c r="B26" s="4" t="s">
        <v>38</v>
      </c>
    </row>
    <row r="27" customFormat="false" ht="15" hidden="false" customHeight="false" outlineLevel="0" collapsed="false">
      <c r="A27" s="3" t="s">
        <v>39</v>
      </c>
      <c r="B27" s="4" t="s">
        <v>40</v>
      </c>
    </row>
    <row r="28" customFormat="false" ht="15" hidden="false" customHeight="false" outlineLevel="0" collapsed="false">
      <c r="A28" s="3" t="s">
        <v>41</v>
      </c>
      <c r="B28" s="4" t="s">
        <v>42</v>
      </c>
    </row>
    <row r="29" customFormat="false" ht="15" hidden="false" customHeight="false" outlineLevel="0" collapsed="false">
      <c r="A29" s="3" t="s">
        <v>43</v>
      </c>
      <c r="B29" s="4" t="s">
        <v>44</v>
      </c>
    </row>
    <row r="30" customFormat="false" ht="15" hidden="false" customHeight="false" outlineLevel="0" collapsed="false">
      <c r="A30" s="3" t="s">
        <v>45</v>
      </c>
      <c r="B30" s="4" t="s">
        <v>46</v>
      </c>
    </row>
    <row r="31" customFormat="false" ht="15" hidden="false" customHeight="false" outlineLevel="0" collapsed="false">
      <c r="A31" s="3" t="s">
        <v>47</v>
      </c>
      <c r="B31" s="4" t="s">
        <v>48</v>
      </c>
    </row>
    <row r="32" customFormat="false" ht="15" hidden="false" customHeight="false" outlineLevel="0" collapsed="false">
      <c r="A32" s="3" t="s">
        <v>49</v>
      </c>
      <c r="B32" s="4" t="s">
        <v>50</v>
      </c>
    </row>
    <row r="33" customFormat="false" ht="15" hidden="false" customHeight="false" outlineLevel="0" collapsed="false">
      <c r="A33" s="3" t="s">
        <v>51</v>
      </c>
      <c r="B33" s="4" t="s">
        <v>52</v>
      </c>
    </row>
    <row r="34" customFormat="false" ht="15" hidden="false" customHeight="false" outlineLevel="0" collapsed="false">
      <c r="A34" s="3" t="s">
        <v>53</v>
      </c>
      <c r="B34" s="4" t="s">
        <v>54</v>
      </c>
    </row>
    <row r="35" customFormat="false" ht="15" hidden="false" customHeight="false" outlineLevel="0" collapsed="false">
      <c r="A35" s="3" t="s">
        <v>55</v>
      </c>
      <c r="B35" s="4" t="s">
        <v>56</v>
      </c>
    </row>
    <row r="36" customFormat="false" ht="15" hidden="false" customHeight="false" outlineLevel="0" collapsed="false">
      <c r="A36" s="3" t="s">
        <v>57</v>
      </c>
      <c r="B36" s="4" t="s">
        <v>58</v>
      </c>
    </row>
    <row r="37" customFormat="false" ht="15" hidden="false" customHeight="false" outlineLevel="0" collapsed="false">
      <c r="A37" s="3" t="s">
        <v>59</v>
      </c>
      <c r="B37" s="4" t="s">
        <v>60</v>
      </c>
    </row>
    <row r="38" customFormat="false" ht="15" hidden="false" customHeight="false" outlineLevel="0" collapsed="false">
      <c r="A38" s="3" t="s">
        <v>61</v>
      </c>
      <c r="B38" s="4" t="s">
        <v>62</v>
      </c>
    </row>
    <row r="39" customFormat="false" ht="15" hidden="false" customHeight="false" outlineLevel="0" collapsed="false">
      <c r="A39" s="3" t="s">
        <v>63</v>
      </c>
      <c r="B39" s="4" t="s">
        <v>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C3F2C"/>
    <pageSetUpPr fitToPage="false"/>
  </sheetPr>
  <dimension ref="A1:M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3" min="2" style="0" width="11"/>
    <col collapsed="false" customWidth="true" hidden="false" outlineLevel="0" max="4" min="4" style="0" width="16.39"/>
    <col collapsed="false" customWidth="true" hidden="false" outlineLevel="0" max="6" min="5" style="0" width="14.6"/>
    <col collapsed="false" customWidth="true" hidden="false" outlineLevel="0" max="7" min="7" style="0" width="12.8"/>
    <col collapsed="false" customWidth="true" hidden="false" outlineLevel="0" max="8" min="8" style="0" width="27.2"/>
    <col collapsed="false" customWidth="true" hidden="false" outlineLevel="0" max="9" min="9" style="0" width="26.3"/>
    <col collapsed="false" customWidth="true" hidden="false" outlineLevel="0" max="10" min="10" style="0" width="25.39"/>
    <col collapsed="false" customWidth="true" hidden="false" outlineLevel="0" max="11" min="11" style="0" width="40"/>
    <col collapsed="false" customWidth="true" hidden="false" outlineLevel="0" max="12" min="12" style="0" width="39.8"/>
    <col collapsed="false" customWidth="true" hidden="false" outlineLevel="0" max="13" min="13" style="0" width="46"/>
  </cols>
  <sheetData>
    <row r="1" customFormat="false" ht="19.7" hidden="false" customHeight="false" outlineLevel="0" collapsed="false">
      <c r="A1" s="1" t="s">
        <v>35</v>
      </c>
    </row>
    <row r="2" customFormat="false" ht="15" hidden="false" customHeight="false" outlineLevel="0" collapsed="false">
      <c r="A2" s="2" t="s">
        <v>65</v>
      </c>
    </row>
    <row r="4" customFormat="false" ht="42" hidden="false" customHeight="true" outlineLevel="0" collapsed="false">
      <c r="A4" s="6" t="s">
        <v>66</v>
      </c>
      <c r="B4" s="6" t="s">
        <v>15</v>
      </c>
      <c r="C4" s="6" t="s">
        <v>17</v>
      </c>
      <c r="D4" s="6" t="s">
        <v>67</v>
      </c>
      <c r="E4" s="6" t="s">
        <v>68</v>
      </c>
      <c r="F4" s="6" t="s">
        <v>69</v>
      </c>
      <c r="G4" s="6" t="s">
        <v>70</v>
      </c>
      <c r="H4" s="6" t="s">
        <v>71</v>
      </c>
      <c r="I4" s="6" t="s">
        <v>72</v>
      </c>
      <c r="J4" s="6" t="s">
        <v>73</v>
      </c>
      <c r="K4" s="6" t="s">
        <v>74</v>
      </c>
      <c r="L4" s="6" t="s">
        <v>75</v>
      </c>
      <c r="M4" s="6" t="s">
        <v>76</v>
      </c>
    </row>
    <row r="5" customFormat="false" ht="15" hidden="false" customHeight="false" outlineLevel="0" collapsed="false">
      <c r="A5" s="7" t="s">
        <v>77</v>
      </c>
      <c r="B5" s="7" t="n">
        <v>68</v>
      </c>
      <c r="C5" s="7" t="n">
        <v>55</v>
      </c>
      <c r="D5" s="7" t="n">
        <v>62</v>
      </c>
      <c r="E5" s="7" t="n">
        <v>62</v>
      </c>
      <c r="F5" s="7" t="n">
        <v>63</v>
      </c>
      <c r="G5" s="7" t="n">
        <v>27</v>
      </c>
      <c r="H5" s="8" t="n">
        <v>7.28630966220797</v>
      </c>
      <c r="I5" s="8" t="n">
        <v>46.0044052095482</v>
      </c>
      <c r="J5" s="8" t="n">
        <v>1.68482994034073</v>
      </c>
      <c r="K5" s="8" t="n">
        <v>1.65745168890322</v>
      </c>
      <c r="L5" s="8" t="n">
        <v>8.53513881530279</v>
      </c>
      <c r="M5" s="7" t="s">
        <v>78</v>
      </c>
    </row>
    <row r="6" customFormat="false" ht="15" hidden="false" customHeight="false" outlineLevel="0" collapsed="false">
      <c r="A6" s="7" t="s">
        <v>79</v>
      </c>
      <c r="B6" s="7" t="n">
        <v>51</v>
      </c>
      <c r="C6" s="7" t="n">
        <v>50</v>
      </c>
      <c r="D6" s="7" t="n">
        <v>50</v>
      </c>
      <c r="E6" s="7" t="n">
        <v>50</v>
      </c>
      <c r="F6" s="7" t="n">
        <v>50</v>
      </c>
      <c r="G6" s="7" t="n">
        <v>32</v>
      </c>
      <c r="H6" s="8" t="n">
        <v>10.6146184478749</v>
      </c>
      <c r="I6" s="8" t="n">
        <v>96.9819492207902</v>
      </c>
      <c r="J6" s="8" t="n">
        <v>1.16642865035712</v>
      </c>
      <c r="K6" s="8" t="n">
        <v>2.56157078214645</v>
      </c>
      <c r="L6" s="8" t="n">
        <v>10.7455803667373</v>
      </c>
      <c r="M6" s="7" t="s">
        <v>78</v>
      </c>
    </row>
    <row r="7" customFormat="false" ht="15" hidden="false" customHeight="false" outlineLevel="0" collapsed="false">
      <c r="A7" s="7" t="s">
        <v>80</v>
      </c>
      <c r="B7" s="7" t="n">
        <v>39</v>
      </c>
      <c r="C7" s="7" t="n">
        <v>35</v>
      </c>
      <c r="D7" s="7" t="n">
        <v>37</v>
      </c>
      <c r="E7" s="7" t="n">
        <v>37</v>
      </c>
      <c r="F7" s="7" t="n">
        <v>37</v>
      </c>
      <c r="G7" s="7" t="n">
        <v>26</v>
      </c>
      <c r="H7" s="8" t="n">
        <v>11.7165301948719</v>
      </c>
      <c r="I7" s="8" t="n">
        <v>59.4095126049051</v>
      </c>
      <c r="J7" s="8" t="n">
        <v>1.92994404657972</v>
      </c>
      <c r="K7" s="8" t="n">
        <v>2.68702303662622</v>
      </c>
      <c r="L7" s="8" t="n">
        <v>17.4858118181494</v>
      </c>
      <c r="M7" s="7" t="s">
        <v>78</v>
      </c>
    </row>
    <row r="8" customFormat="false" ht="15" hidden="false" customHeight="false" outlineLevel="0" collapsed="false">
      <c r="A8" s="7" t="s">
        <v>81</v>
      </c>
      <c r="B8" s="7" t="n">
        <v>32</v>
      </c>
      <c r="C8" s="7" t="n">
        <v>26</v>
      </c>
      <c r="D8" s="7" t="n">
        <v>32</v>
      </c>
      <c r="E8" s="7" t="n">
        <v>30</v>
      </c>
      <c r="F8" s="7" t="n">
        <v>31</v>
      </c>
      <c r="G8" s="7" t="n">
        <v>5</v>
      </c>
      <c r="H8" s="8" t="n">
        <v>0.458693745759534</v>
      </c>
      <c r="I8" s="8" t="n">
        <v>4.33244216113984</v>
      </c>
      <c r="J8" s="8" t="n">
        <v>0.0015181068502409</v>
      </c>
      <c r="K8" s="8" t="n">
        <v>0.0995467368101685</v>
      </c>
      <c r="L8" s="7"/>
      <c r="M8" s="7" t="s">
        <v>82</v>
      </c>
    </row>
    <row r="9" customFormat="false" ht="15" hidden="false" customHeight="false" outlineLevel="0" collapsed="false">
      <c r="A9" s="7" t="s">
        <v>83</v>
      </c>
      <c r="B9" s="7" t="n">
        <v>30</v>
      </c>
      <c r="C9" s="7" t="n">
        <v>26</v>
      </c>
      <c r="D9" s="7" t="n">
        <v>30</v>
      </c>
      <c r="E9" s="7" t="n">
        <v>30</v>
      </c>
      <c r="F9" s="7" t="n">
        <v>30</v>
      </c>
      <c r="G9" s="7" t="n">
        <v>23</v>
      </c>
      <c r="H9" s="8" t="n">
        <v>8.25310050906859</v>
      </c>
      <c r="I9" s="8" t="n">
        <v>64.0248051122783</v>
      </c>
      <c r="J9" s="8" t="n">
        <v>1.26401626309339</v>
      </c>
      <c r="K9" s="8" t="n">
        <v>1.51286036915274</v>
      </c>
      <c r="L9" s="8" t="n">
        <v>9.87743344313117</v>
      </c>
      <c r="M9" s="7" t="s">
        <v>78</v>
      </c>
    </row>
    <row r="10" customFormat="false" ht="15" hidden="false" customHeight="false" outlineLevel="0" collapsed="false">
      <c r="A10" s="7" t="s">
        <v>84</v>
      </c>
      <c r="B10" s="7" t="n">
        <v>27</v>
      </c>
      <c r="C10" s="7" t="n">
        <v>26</v>
      </c>
      <c r="D10" s="7" t="n">
        <v>27</v>
      </c>
      <c r="E10" s="7" t="n">
        <v>27</v>
      </c>
      <c r="F10" s="7" t="n">
        <v>27</v>
      </c>
      <c r="G10" s="7" t="n">
        <v>22</v>
      </c>
      <c r="H10" s="8" t="n">
        <v>71.9387511662761</v>
      </c>
      <c r="I10" s="8" t="n">
        <v>380.832119255258</v>
      </c>
      <c r="J10" s="8" t="n">
        <v>3.43715283111629</v>
      </c>
      <c r="K10" s="8" t="n">
        <v>16.4811576221371</v>
      </c>
      <c r="L10" s="8" t="n">
        <v>102.008660577228</v>
      </c>
      <c r="M10" s="7" t="s">
        <v>78</v>
      </c>
    </row>
    <row r="11" customFormat="false" ht="15" hidden="false" customHeight="false" outlineLevel="0" collapsed="false">
      <c r="A11" s="7" t="s">
        <v>85</v>
      </c>
      <c r="B11" s="7" t="n">
        <v>27</v>
      </c>
      <c r="C11" s="7" t="n">
        <v>25</v>
      </c>
      <c r="D11" s="7" t="n">
        <v>26</v>
      </c>
      <c r="E11" s="7" t="n">
        <v>27</v>
      </c>
      <c r="F11" s="7" t="n">
        <v>26</v>
      </c>
      <c r="G11" s="7" t="n">
        <v>3</v>
      </c>
      <c r="H11" s="8" t="n">
        <v>1.16897538891052</v>
      </c>
      <c r="I11" s="8" t="n">
        <v>8.24276567442875</v>
      </c>
      <c r="J11" s="8" t="n">
        <v>0.0037727489199062</v>
      </c>
      <c r="K11" s="8" t="n">
        <v>0.267122794858728</v>
      </c>
      <c r="L11" s="7"/>
      <c r="M11" s="7" t="s">
        <v>82</v>
      </c>
    </row>
    <row r="12" customFormat="false" ht="15" hidden="false" customHeight="false" outlineLevel="0" collapsed="false">
      <c r="A12" s="7" t="s">
        <v>86</v>
      </c>
      <c r="B12" s="7" t="n">
        <v>26</v>
      </c>
      <c r="C12" s="7" t="n">
        <v>18</v>
      </c>
      <c r="D12" s="7" t="n">
        <v>23</v>
      </c>
      <c r="E12" s="7" t="n">
        <v>23</v>
      </c>
      <c r="F12" s="7" t="n">
        <v>23</v>
      </c>
      <c r="G12" s="7" t="n">
        <v>12</v>
      </c>
      <c r="H12" s="8" t="n">
        <v>9.05017207904799</v>
      </c>
      <c r="I12" s="8" t="n">
        <v>25.7724462897399</v>
      </c>
      <c r="J12" s="8" t="n">
        <v>0.674502811897773</v>
      </c>
      <c r="K12" s="8" t="n">
        <v>1.60485377257845</v>
      </c>
      <c r="L12" s="8" t="n">
        <v>5.78042876920424</v>
      </c>
      <c r="M12" s="7" t="s">
        <v>78</v>
      </c>
    </row>
    <row r="13" customFormat="false" ht="15" hidden="false" customHeight="false" outlineLevel="0" collapsed="false">
      <c r="A13" s="7" t="s">
        <v>87</v>
      </c>
      <c r="B13" s="7" t="n">
        <v>20</v>
      </c>
      <c r="C13" s="7" t="n">
        <v>18</v>
      </c>
      <c r="D13" s="7" t="n">
        <v>19</v>
      </c>
      <c r="E13" s="7" t="n">
        <v>18</v>
      </c>
      <c r="F13" s="7" t="n">
        <v>18</v>
      </c>
      <c r="G13" s="7" t="n">
        <v>12</v>
      </c>
      <c r="H13" s="8" t="n">
        <v>0.826305439211867</v>
      </c>
      <c r="I13" s="8" t="n">
        <v>12.4039328106129</v>
      </c>
      <c r="J13" s="8" t="n">
        <v>0.023294062128634</v>
      </c>
      <c r="K13" s="8" t="n">
        <v>0.190321009464021</v>
      </c>
      <c r="L13" s="8" t="n">
        <v>0.803914779294251</v>
      </c>
      <c r="M13" s="7" t="s">
        <v>78</v>
      </c>
    </row>
    <row r="14" customFormat="false" ht="15" hidden="false" customHeight="false" outlineLevel="0" collapsed="false">
      <c r="A14" s="7" t="s">
        <v>88</v>
      </c>
      <c r="B14" s="7" t="n">
        <v>19</v>
      </c>
      <c r="C14" s="7" t="n">
        <v>18</v>
      </c>
      <c r="D14" s="7" t="n">
        <v>19</v>
      </c>
      <c r="E14" s="7" t="n">
        <v>19</v>
      </c>
      <c r="F14" s="7" t="n">
        <v>19</v>
      </c>
      <c r="G14" s="7" t="n">
        <v>10</v>
      </c>
      <c r="H14" s="8" t="n">
        <v>4.3987093704541</v>
      </c>
      <c r="I14" s="8" t="n">
        <v>19.635837741141</v>
      </c>
      <c r="J14" s="8" t="n">
        <v>0.912355548192016</v>
      </c>
      <c r="K14" s="8" t="n">
        <v>1.01787477071436</v>
      </c>
      <c r="L14" s="8" t="n">
        <v>6.37933943674494</v>
      </c>
      <c r="M14" s="7" t="s">
        <v>78</v>
      </c>
    </row>
    <row r="15" customFormat="false" ht="15" hidden="false" customHeight="false" outlineLevel="0" collapsed="false">
      <c r="A15" s="7" t="s">
        <v>89</v>
      </c>
      <c r="B15" s="7" t="n">
        <v>20</v>
      </c>
      <c r="C15" s="7" t="n">
        <v>17</v>
      </c>
      <c r="D15" s="7" t="n">
        <v>19</v>
      </c>
      <c r="E15" s="7" t="n">
        <v>19</v>
      </c>
      <c r="F15" s="7" t="n">
        <v>19</v>
      </c>
      <c r="G15" s="7" t="n">
        <v>12</v>
      </c>
      <c r="H15" s="8" t="n">
        <v>224.782991124182</v>
      </c>
      <c r="I15" s="8" t="n">
        <v>908.338423891682</v>
      </c>
      <c r="J15" s="8" t="n">
        <v>132.778084296492</v>
      </c>
      <c r="K15" s="8" t="n">
        <v>53.6759515428936</v>
      </c>
      <c r="L15" s="8" t="n">
        <v>306.144934350911</v>
      </c>
      <c r="M15" s="7" t="s">
        <v>78</v>
      </c>
    </row>
    <row r="16" customFormat="false" ht="15" hidden="false" customHeight="false" outlineLevel="0" collapsed="false">
      <c r="A16" s="7" t="s">
        <v>90</v>
      </c>
      <c r="B16" s="7" t="n">
        <v>19</v>
      </c>
      <c r="C16" s="7" t="n">
        <v>14</v>
      </c>
      <c r="D16" s="7" t="n">
        <v>15</v>
      </c>
      <c r="E16" s="7" t="n">
        <v>15</v>
      </c>
      <c r="F16" s="7" t="n">
        <v>15</v>
      </c>
      <c r="G16" s="7" t="n">
        <v>10</v>
      </c>
      <c r="H16" s="8" t="n">
        <v>25.3060927556077</v>
      </c>
      <c r="I16" s="8" t="n">
        <v>122.975980444056</v>
      </c>
      <c r="J16" s="8" t="n">
        <v>0.136781967193964</v>
      </c>
      <c r="K16" s="8" t="n">
        <v>5.79326426361919</v>
      </c>
      <c r="L16" s="8" t="n">
        <v>57.0414298254104</v>
      </c>
      <c r="M16" s="7" t="s">
        <v>78</v>
      </c>
    </row>
    <row r="17" customFormat="false" ht="15" hidden="false" customHeight="false" outlineLevel="0" collapsed="false">
      <c r="A17" s="7" t="s">
        <v>91</v>
      </c>
      <c r="B17" s="7" t="n">
        <v>18</v>
      </c>
      <c r="C17" s="7" t="n">
        <v>13</v>
      </c>
      <c r="D17" s="7" t="n">
        <v>17</v>
      </c>
      <c r="E17" s="7" t="n">
        <v>17</v>
      </c>
      <c r="F17" s="7" t="n">
        <v>17</v>
      </c>
      <c r="G17" s="7" t="n">
        <v>11</v>
      </c>
      <c r="H17" s="8" t="n">
        <v>458.986275358774</v>
      </c>
      <c r="I17" s="8" t="n">
        <v>4842.85364143896</v>
      </c>
      <c r="J17" s="8" t="n">
        <v>8.89991439478874</v>
      </c>
      <c r="K17" s="8" t="n">
        <v>120.51239924863</v>
      </c>
      <c r="L17" s="8" t="n">
        <v>470.003998301658</v>
      </c>
      <c r="M17" s="7" t="s">
        <v>78</v>
      </c>
    </row>
    <row r="18" customFormat="false" ht="15" hidden="false" customHeight="false" outlineLevel="0" collapsed="false">
      <c r="A18" s="7" t="s">
        <v>92</v>
      </c>
      <c r="B18" s="7" t="n">
        <v>16</v>
      </c>
      <c r="C18" s="7" t="n">
        <v>11</v>
      </c>
      <c r="D18" s="7" t="n">
        <v>15</v>
      </c>
      <c r="E18" s="7" t="n">
        <v>16</v>
      </c>
      <c r="F18" s="7" t="n">
        <v>15</v>
      </c>
      <c r="G18" s="7" t="n">
        <v>2</v>
      </c>
      <c r="H18" s="8" t="n">
        <v>0.901787435063037</v>
      </c>
      <c r="I18" s="8" t="n">
        <v>6.84731840187541</v>
      </c>
      <c r="J18" s="8" t="n">
        <v>0.00619941769018295</v>
      </c>
      <c r="K18" s="8" t="n">
        <v>0.205513619003062</v>
      </c>
      <c r="L18" s="7"/>
      <c r="M18" s="7" t="s">
        <v>82</v>
      </c>
    </row>
    <row r="19" customFormat="false" ht="15" hidden="false" customHeight="false" outlineLevel="0" collapsed="false">
      <c r="A19" s="7" t="s">
        <v>93</v>
      </c>
      <c r="B19" s="7" t="n">
        <v>11</v>
      </c>
      <c r="C19" s="7" t="n">
        <v>11</v>
      </c>
      <c r="D19" s="7" t="n">
        <v>11</v>
      </c>
      <c r="E19" s="7" t="n">
        <v>11</v>
      </c>
      <c r="F19" s="7" t="n">
        <v>11</v>
      </c>
      <c r="G19" s="7" t="n">
        <v>11</v>
      </c>
      <c r="H19" s="8" t="n">
        <v>1013.34202114429</v>
      </c>
      <c r="I19" s="8" t="n">
        <v>290.013170494099</v>
      </c>
      <c r="J19" s="8" t="n">
        <v>15.4660931566904</v>
      </c>
      <c r="K19" s="8" t="n">
        <v>231.663470808801</v>
      </c>
      <c r="L19" s="8" t="n">
        <v>1165.7800580567</v>
      </c>
      <c r="M19" s="7" t="s">
        <v>78</v>
      </c>
    </row>
    <row r="20" customFormat="false" ht="15" hidden="false" customHeight="false" outlineLevel="0" collapsed="false">
      <c r="A20" s="7" t="s">
        <v>94</v>
      </c>
      <c r="B20" s="7" t="n">
        <v>14</v>
      </c>
      <c r="C20" s="7" t="n">
        <v>10</v>
      </c>
      <c r="D20" s="7" t="n">
        <v>13</v>
      </c>
      <c r="E20" s="7" t="n">
        <v>13</v>
      </c>
      <c r="F20" s="7" t="n">
        <v>12</v>
      </c>
      <c r="G20" s="7" t="n">
        <v>7</v>
      </c>
      <c r="H20" s="8" t="n">
        <v>21.3010161449163</v>
      </c>
      <c r="I20" s="8" t="n">
        <v>36.6902061056725</v>
      </c>
      <c r="J20" s="8" t="n">
        <v>0.370690965998611</v>
      </c>
      <c r="K20" s="8" t="n">
        <v>4.84979650019398</v>
      </c>
      <c r="L20" s="8" t="n">
        <v>6.66700604792988</v>
      </c>
      <c r="M20" s="7" t="s">
        <v>78</v>
      </c>
    </row>
    <row r="21" customFormat="false" ht="15" hidden="false" customHeight="false" outlineLevel="0" collapsed="false">
      <c r="A21" s="7" t="s">
        <v>95</v>
      </c>
      <c r="B21" s="7" t="n">
        <v>11</v>
      </c>
      <c r="C21" s="7" t="n">
        <v>0</v>
      </c>
      <c r="D21" s="7" t="n">
        <v>11</v>
      </c>
      <c r="E21" s="7" t="n">
        <v>11</v>
      </c>
      <c r="F21" s="7" t="n">
        <v>11</v>
      </c>
      <c r="G21" s="7" t="n">
        <v>2</v>
      </c>
      <c r="H21" s="8" t="n">
        <v>4.43402066066127</v>
      </c>
      <c r="I21" s="8" t="n">
        <v>65.0571073883008</v>
      </c>
      <c r="J21" s="8" t="n">
        <v>2.92023551143114</v>
      </c>
      <c r="K21" s="8" t="n">
        <v>1.02677705681299</v>
      </c>
      <c r="L21" s="8" t="n">
        <v>7.79340632569127</v>
      </c>
      <c r="M21" s="7" t="s">
        <v>96</v>
      </c>
    </row>
    <row r="22" customFormat="false" ht="15" hidden="false" customHeight="false" outlineLevel="0" collapsed="false">
      <c r="A22" s="7" t="s">
        <v>97</v>
      </c>
      <c r="B22" s="7" t="n">
        <v>11</v>
      </c>
      <c r="C22" s="7" t="n">
        <v>0</v>
      </c>
      <c r="D22" s="7" t="n">
        <v>11</v>
      </c>
      <c r="E22" s="7" t="n">
        <v>11</v>
      </c>
      <c r="F22" s="7" t="n">
        <v>11</v>
      </c>
      <c r="G22" s="7" t="n">
        <v>1</v>
      </c>
      <c r="H22" s="8" t="n">
        <v>0.194641141887035</v>
      </c>
      <c r="I22" s="8" t="n">
        <v>2.91956801966093</v>
      </c>
      <c r="J22" s="8" t="n">
        <v>0.0013686107825871</v>
      </c>
      <c r="K22" s="8" t="n">
        <v>0.0464206522353288</v>
      </c>
      <c r="L22" s="7"/>
      <c r="M22" s="7" t="s">
        <v>98</v>
      </c>
    </row>
    <row r="23" customFormat="false" ht="15" hidden="false" customHeight="false" outlineLevel="0" collapsed="false">
      <c r="A23" s="7" t="s">
        <v>99</v>
      </c>
      <c r="B23" s="7" t="n">
        <v>11</v>
      </c>
      <c r="C23" s="7" t="n">
        <v>0</v>
      </c>
      <c r="D23" s="7" t="n">
        <v>11</v>
      </c>
      <c r="E23" s="7" t="n">
        <v>11</v>
      </c>
      <c r="F23" s="7" t="n">
        <v>11</v>
      </c>
      <c r="G23" s="7" t="n">
        <v>5</v>
      </c>
      <c r="H23" s="8" t="n">
        <v>5.93369050836609</v>
      </c>
      <c r="I23" s="8" t="n">
        <v>100.696068555183</v>
      </c>
      <c r="J23" s="8" t="n">
        <v>18.5800377553948</v>
      </c>
      <c r="K23" s="8" t="n">
        <v>1.19015395948179</v>
      </c>
      <c r="L23" s="8" t="n">
        <v>5.1298170404277</v>
      </c>
      <c r="M23" s="7" t="s">
        <v>96</v>
      </c>
    </row>
    <row r="24" customFormat="false" ht="15" hidden="false" customHeight="false" outlineLevel="0" collapsed="false">
      <c r="A24" s="7" t="s">
        <v>100</v>
      </c>
      <c r="B24" s="7" t="n">
        <v>8</v>
      </c>
      <c r="C24" s="7" t="n">
        <v>0</v>
      </c>
      <c r="D24" s="7" t="n">
        <v>5</v>
      </c>
      <c r="E24" s="7" t="n">
        <v>7</v>
      </c>
      <c r="F24" s="7" t="n">
        <v>8</v>
      </c>
      <c r="G24" s="7" t="n">
        <v>0</v>
      </c>
      <c r="H24" s="8" t="n">
        <v>0.156856819080362</v>
      </c>
      <c r="I24" s="8" t="n">
        <v>2.36088973733488</v>
      </c>
      <c r="J24" s="8" t="n">
        <v>0.0032690663504319</v>
      </c>
      <c r="K24" s="8" t="n">
        <v>0.0371823793149904</v>
      </c>
      <c r="L24" s="7"/>
      <c r="M24" s="7" t="s">
        <v>101</v>
      </c>
    </row>
    <row r="25" customFormat="false" ht="15" hidden="false" customHeight="false" outlineLevel="0" collapsed="false">
      <c r="A25" s="7" t="s">
        <v>102</v>
      </c>
      <c r="B25" s="7" t="n">
        <v>8</v>
      </c>
      <c r="C25" s="7" t="n">
        <v>0</v>
      </c>
      <c r="D25" s="7" t="n">
        <v>8</v>
      </c>
      <c r="E25" s="7" t="n">
        <v>8</v>
      </c>
      <c r="F25" s="7" t="n">
        <v>8</v>
      </c>
      <c r="G25" s="7" t="n">
        <v>3</v>
      </c>
      <c r="H25" s="8" t="n">
        <v>9.03651224083059</v>
      </c>
      <c r="I25" s="8" t="n">
        <v>8.14503943972525</v>
      </c>
      <c r="J25" s="8" t="n">
        <v>0.271542826868809</v>
      </c>
      <c r="K25" s="8" t="n">
        <v>2.08414577477667</v>
      </c>
      <c r="L25" s="8" t="n">
        <v>9.93484831537666</v>
      </c>
      <c r="M25" s="7" t="s">
        <v>103</v>
      </c>
    </row>
    <row r="26" customFormat="false" ht="15" hidden="false" customHeight="false" outlineLevel="0" collapsed="false">
      <c r="A26" s="7" t="s">
        <v>104</v>
      </c>
      <c r="B26" s="7" t="n">
        <v>5</v>
      </c>
      <c r="C26" s="7" t="n">
        <v>0</v>
      </c>
      <c r="D26" s="7" t="n">
        <v>5</v>
      </c>
      <c r="E26" s="7" t="n">
        <v>5</v>
      </c>
      <c r="F26" s="7" t="n">
        <v>5</v>
      </c>
      <c r="G26" s="7" t="n">
        <v>5</v>
      </c>
      <c r="H26" s="8" t="n">
        <v>91.4779757840853</v>
      </c>
      <c r="I26" s="8" t="n">
        <v>781.295781433084</v>
      </c>
      <c r="J26" s="8" t="n">
        <v>8.03228240954679</v>
      </c>
      <c r="K26" s="8" t="n">
        <v>20.8562227590644</v>
      </c>
      <c r="L26" s="8" t="n">
        <v>134.71305274062</v>
      </c>
      <c r="M26" s="7" t="s">
        <v>103</v>
      </c>
    </row>
    <row r="27" customFormat="false" ht="15" hidden="false" customHeight="false" outlineLevel="0" collapsed="false">
      <c r="A27" s="7" t="s">
        <v>105</v>
      </c>
      <c r="B27" s="7" t="n">
        <v>3</v>
      </c>
      <c r="C27" s="7" t="n">
        <v>0</v>
      </c>
      <c r="D27" s="7" t="n">
        <v>3</v>
      </c>
      <c r="E27" s="7" t="n">
        <v>3</v>
      </c>
      <c r="F27" s="7" t="n">
        <v>3</v>
      </c>
      <c r="G27" s="7" t="n">
        <v>3</v>
      </c>
      <c r="H27" s="8" t="n">
        <v>15.5482777621825</v>
      </c>
      <c r="I27" s="8" t="n">
        <v>228.25135418941</v>
      </c>
      <c r="J27" s="8" t="n">
        <v>4.23281802397513</v>
      </c>
      <c r="K27" s="7"/>
      <c r="L27" s="7"/>
      <c r="M27" s="7" t="s">
        <v>103</v>
      </c>
    </row>
    <row r="28" customFormat="false" ht="15" hidden="false" customHeight="false" outlineLevel="0" collapsed="false">
      <c r="A28" s="7" t="s">
        <v>106</v>
      </c>
      <c r="B28" s="7" t="n">
        <v>3</v>
      </c>
      <c r="C28" s="7" t="n">
        <v>0</v>
      </c>
      <c r="D28" s="7" t="n">
        <v>1</v>
      </c>
      <c r="E28" s="7" t="n">
        <v>1</v>
      </c>
      <c r="F28" s="7" t="n">
        <v>1</v>
      </c>
      <c r="G28" s="7" t="n">
        <v>0</v>
      </c>
      <c r="H28" s="8" t="n">
        <v>0.502901921874644</v>
      </c>
      <c r="I28" s="8" t="n">
        <v>16.2841976664819</v>
      </c>
      <c r="J28" s="8" t="n">
        <v>0.0116372171585886</v>
      </c>
      <c r="K28" s="7"/>
      <c r="L28" s="7"/>
      <c r="M28" s="7" t="s">
        <v>101</v>
      </c>
    </row>
    <row r="29" customFormat="false" ht="15" hidden="false" customHeight="false" outlineLevel="0" collapsed="false">
      <c r="A29" s="7" t="s">
        <v>107</v>
      </c>
      <c r="B29" s="7" t="n">
        <v>2</v>
      </c>
      <c r="C29" s="7" t="n">
        <v>0</v>
      </c>
      <c r="D29" s="7" t="n">
        <v>2</v>
      </c>
      <c r="E29" s="7" t="n">
        <v>2</v>
      </c>
      <c r="F29" s="7" t="n">
        <v>1</v>
      </c>
      <c r="G29" s="7" t="n">
        <v>0</v>
      </c>
      <c r="H29" s="8" t="n">
        <v>0.363221058328234</v>
      </c>
      <c r="I29" s="8" t="n">
        <v>482.415399659824</v>
      </c>
      <c r="J29" s="8" t="n">
        <v>0.0096973279735161</v>
      </c>
      <c r="K29" s="7"/>
      <c r="L29" s="7"/>
      <c r="M29" s="7" t="s">
        <v>103</v>
      </c>
    </row>
    <row r="30" customFormat="false" ht="15" hidden="false" customHeight="false" outlineLevel="0" collapsed="false">
      <c r="A30" s="7" t="s">
        <v>108</v>
      </c>
      <c r="B30" s="7" t="n">
        <v>1</v>
      </c>
      <c r="C30" s="7" t="n">
        <v>0</v>
      </c>
      <c r="D30" s="7" t="n">
        <v>1</v>
      </c>
      <c r="E30" s="7" t="n">
        <v>1</v>
      </c>
      <c r="F30" s="7" t="n">
        <v>1</v>
      </c>
      <c r="G30" s="7" t="n">
        <v>1</v>
      </c>
      <c r="H30" s="8" t="n">
        <v>0.377407725321888</v>
      </c>
      <c r="I30" s="8" t="n">
        <v>9.10355708154506</v>
      </c>
      <c r="J30" s="8" t="n">
        <v>0.249196909871245</v>
      </c>
      <c r="K30" s="7"/>
      <c r="L30" s="7"/>
      <c r="M30" s="7" t="s">
        <v>101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C3F2C"/>
    <pageSetUpPr fitToPage="false"/>
  </sheetPr>
  <dimension ref="A1:AB5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4"/>
    <col collapsed="false" customWidth="true" hidden="false" outlineLevel="0" max="3" min="3" style="0" width="26"/>
    <col collapsed="false" customWidth="true" hidden="false" outlineLevel="0" max="4" min="4" style="0" width="30"/>
    <col collapsed="false" customWidth="true" hidden="false" outlineLevel="0" max="7" min="5" style="0" width="11"/>
    <col collapsed="false" customWidth="true" hidden="false" outlineLevel="0" max="8" min="8" style="0" width="11.9"/>
    <col collapsed="false" customWidth="true" hidden="false" outlineLevel="0" max="9" min="9" style="0" width="14.6"/>
    <col collapsed="false" customWidth="true" hidden="false" outlineLevel="0" max="11" min="10" style="0" width="13.7"/>
    <col collapsed="false" customWidth="true" hidden="false" outlineLevel="0" max="13" min="12" style="0" width="11.9"/>
    <col collapsed="false" customWidth="true" hidden="false" outlineLevel="0" max="14" min="14" style="0" width="19.1"/>
    <col collapsed="false" customWidth="true" hidden="false" outlineLevel="0" max="15" min="15" style="0" width="14.6"/>
    <col collapsed="false" customWidth="true" hidden="false" outlineLevel="0" max="16" min="16" style="0" width="19.1"/>
    <col collapsed="false" customWidth="true" hidden="false" outlineLevel="0" max="18" min="17" style="0" width="20"/>
    <col collapsed="false" customWidth="true" hidden="false" outlineLevel="0" max="20" min="19" style="0" width="20.9"/>
    <col collapsed="false" customWidth="true" hidden="false" outlineLevel="0" max="21" min="21" style="0" width="19.1"/>
    <col collapsed="false" customWidth="true" hidden="false" outlineLevel="0" max="22" min="22" style="0" width="18.2"/>
    <col collapsed="false" customWidth="true" hidden="false" outlineLevel="0" max="23" min="23" style="0" width="31.7"/>
    <col collapsed="false" customWidth="true" hidden="false" outlineLevel="0" max="24" min="24" style="0" width="20.9"/>
    <col collapsed="false" customWidth="true" hidden="false" outlineLevel="0" max="25" min="25" style="0" width="50"/>
    <col collapsed="false" customWidth="true" hidden="false" outlineLevel="0" max="26" min="26" style="0" width="44"/>
    <col collapsed="false" customWidth="true" hidden="false" outlineLevel="0" max="28" min="27" style="0" width="30"/>
  </cols>
  <sheetData>
    <row r="1" customFormat="false" ht="19.7" hidden="false" customHeight="false" outlineLevel="0" collapsed="false">
      <c r="A1" s="1" t="s">
        <v>109</v>
      </c>
    </row>
    <row r="2" customFormat="false" ht="15" hidden="false" customHeight="false" outlineLevel="0" collapsed="false">
      <c r="A2" s="2" t="s">
        <v>110</v>
      </c>
    </row>
    <row r="4" customFormat="false" ht="42" hidden="false" customHeight="true" outlineLevel="0" collapsed="false">
      <c r="A4" s="6" t="s">
        <v>111</v>
      </c>
      <c r="B4" s="6" t="s">
        <v>112</v>
      </c>
      <c r="C4" s="6" t="s">
        <v>113</v>
      </c>
      <c r="D4" s="6" t="s">
        <v>66</v>
      </c>
      <c r="E4" s="6" t="s">
        <v>114</v>
      </c>
      <c r="F4" s="6" t="s">
        <v>115</v>
      </c>
      <c r="G4" s="6" t="s">
        <v>116</v>
      </c>
      <c r="H4" s="6" t="s">
        <v>117</v>
      </c>
      <c r="I4" s="6" t="s">
        <v>118</v>
      </c>
      <c r="J4" s="6" t="s">
        <v>119</v>
      </c>
      <c r="K4" s="6" t="s">
        <v>120</v>
      </c>
      <c r="L4" s="6" t="s">
        <v>121</v>
      </c>
      <c r="M4" s="6" t="s">
        <v>122</v>
      </c>
      <c r="N4" s="6" t="s">
        <v>123</v>
      </c>
      <c r="O4" s="6" t="s">
        <v>124</v>
      </c>
      <c r="P4" s="6" t="s">
        <v>125</v>
      </c>
      <c r="Q4" s="6" t="s">
        <v>126</v>
      </c>
      <c r="R4" s="6" t="s">
        <v>127</v>
      </c>
      <c r="S4" s="6" t="s">
        <v>128</v>
      </c>
      <c r="T4" s="6" t="s">
        <v>129</v>
      </c>
      <c r="U4" s="6" t="s">
        <v>130</v>
      </c>
      <c r="V4" s="6" t="s">
        <v>131</v>
      </c>
      <c r="W4" s="6" t="s">
        <v>132</v>
      </c>
      <c r="X4" s="6" t="s">
        <v>133</v>
      </c>
      <c r="Y4" s="6" t="s">
        <v>76</v>
      </c>
      <c r="Z4" s="6" t="s">
        <v>134</v>
      </c>
      <c r="AA4" s="6" t="s">
        <v>135</v>
      </c>
      <c r="AB4" s="6" t="s">
        <v>136</v>
      </c>
    </row>
    <row r="5" customFormat="false" ht="15" hidden="false" customHeight="false" outlineLevel="0" collapsed="false">
      <c r="A5" s="7" t="s">
        <v>137</v>
      </c>
      <c r="B5" s="7" t="s">
        <v>138</v>
      </c>
      <c r="C5" s="7" t="s">
        <v>80</v>
      </c>
      <c r="D5" s="7" t="s">
        <v>80</v>
      </c>
      <c r="E5" s="7" t="n">
        <v>1</v>
      </c>
      <c r="F5" s="7" t="n">
        <v>35</v>
      </c>
      <c r="G5" s="7" t="s">
        <v>139</v>
      </c>
      <c r="H5" s="9" t="n">
        <v>100</v>
      </c>
      <c r="I5" s="9" t="n">
        <v>98.0672268907563</v>
      </c>
      <c r="J5" s="9" t="n">
        <v>3.37323109081671</v>
      </c>
      <c r="K5" s="9" t="n">
        <v>97.0588235294118</v>
      </c>
      <c r="L5" s="9" t="n">
        <v>100</v>
      </c>
      <c r="M5" s="9" t="n">
        <v>97.1428571428571</v>
      </c>
      <c r="N5" s="7" t="n">
        <v>1</v>
      </c>
      <c r="O5" s="7" t="n">
        <v>1</v>
      </c>
      <c r="P5" s="7" t="n">
        <v>14</v>
      </c>
      <c r="Q5" s="7"/>
      <c r="R5" s="10" t="n">
        <v>73293</v>
      </c>
      <c r="S5" s="10" t="n">
        <v>74663</v>
      </c>
      <c r="T5" s="10" t="n">
        <v>738974</v>
      </c>
      <c r="U5" s="10" t="n">
        <v>20920.8</v>
      </c>
      <c r="V5" s="11" t="n">
        <v>361.06</v>
      </c>
      <c r="W5" s="10" t="n">
        <v>181.453354</v>
      </c>
      <c r="X5" s="9" t="n">
        <v>0.24757255672438</v>
      </c>
      <c r="Y5" s="7" t="s">
        <v>78</v>
      </c>
      <c r="Z5" s="7"/>
      <c r="AA5" s="7"/>
      <c r="AB5" s="7"/>
    </row>
    <row r="6" customFormat="false" ht="15" hidden="false" customHeight="false" outlineLevel="0" collapsed="false">
      <c r="A6" s="7" t="s">
        <v>140</v>
      </c>
      <c r="B6" s="7" t="s">
        <v>141</v>
      </c>
      <c r="C6" s="7" t="s">
        <v>80</v>
      </c>
      <c r="D6" s="7" t="s">
        <v>80</v>
      </c>
      <c r="E6" s="7" t="n">
        <v>1</v>
      </c>
      <c r="F6" s="7" t="n">
        <v>35</v>
      </c>
      <c r="G6" s="7" t="s">
        <v>139</v>
      </c>
      <c r="H6" s="9" t="n">
        <v>100</v>
      </c>
      <c r="I6" s="9" t="n">
        <v>96.1904761904762</v>
      </c>
      <c r="J6" s="9" t="n">
        <v>4.98354322427809</v>
      </c>
      <c r="K6" s="9" t="n">
        <v>100</v>
      </c>
      <c r="L6" s="9" t="n">
        <v>97.1428571428571</v>
      </c>
      <c r="M6" s="9" t="n">
        <v>91.4285714285714</v>
      </c>
      <c r="N6" s="7" t="n">
        <v>2</v>
      </c>
      <c r="O6" s="7" t="n">
        <v>5</v>
      </c>
      <c r="P6" s="7" t="n">
        <v>8</v>
      </c>
      <c r="Q6" s="7"/>
      <c r="R6" s="10" t="n">
        <v>47270.32</v>
      </c>
      <c r="S6" s="10" t="n">
        <v>23776.16</v>
      </c>
      <c r="T6" s="10" t="n">
        <v>558362</v>
      </c>
      <c r="U6" s="10" t="n">
        <v>22534.89</v>
      </c>
      <c r="V6" s="11" t="n">
        <v>78.44</v>
      </c>
      <c r="W6" s="10" t="n">
        <v>56.6525916</v>
      </c>
      <c r="X6" s="9" t="n">
        <v>0.119848123727531</v>
      </c>
      <c r="Y6" s="7" t="s">
        <v>78</v>
      </c>
      <c r="Z6" s="7"/>
      <c r="AA6" s="7"/>
      <c r="AB6" s="7"/>
    </row>
    <row r="7" customFormat="false" ht="15" hidden="false" customHeight="false" outlineLevel="0" collapsed="false">
      <c r="A7" s="7" t="s">
        <v>142</v>
      </c>
      <c r="B7" s="7" t="s">
        <v>143</v>
      </c>
      <c r="C7" s="7" t="s">
        <v>80</v>
      </c>
      <c r="D7" s="7" t="s">
        <v>80</v>
      </c>
      <c r="E7" s="7" t="n">
        <v>3</v>
      </c>
      <c r="F7" s="7" t="n">
        <v>35</v>
      </c>
      <c r="G7" s="7" t="s">
        <v>139</v>
      </c>
      <c r="H7" s="9" t="n">
        <v>94.0484965488722</v>
      </c>
      <c r="I7" s="9" t="n">
        <v>91.3165266106443</v>
      </c>
      <c r="J7" s="9" t="n">
        <v>2.73196993822796</v>
      </c>
      <c r="K7" s="9" t="n">
        <v>88.2352941176471</v>
      </c>
      <c r="L7" s="9" t="n">
        <v>85.7142857142857</v>
      </c>
      <c r="M7" s="9" t="n">
        <v>100</v>
      </c>
      <c r="N7" s="7" t="n">
        <v>3</v>
      </c>
      <c r="O7" s="7" t="n">
        <v>3</v>
      </c>
      <c r="P7" s="7" t="n">
        <v>12</v>
      </c>
      <c r="Q7" s="7"/>
      <c r="R7" s="10" t="n">
        <v>58732.48</v>
      </c>
      <c r="S7" s="10" t="n">
        <v>108087.8</v>
      </c>
      <c r="T7" s="10" t="n">
        <v>1097550.9</v>
      </c>
      <c r="U7" s="10" t="n">
        <v>14680.5</v>
      </c>
      <c r="V7" s="11" t="n">
        <v>145.3</v>
      </c>
      <c r="W7" s="10" t="n">
        <v>252.931682</v>
      </c>
      <c r="X7" s="9" t="n">
        <v>0.430650437372983</v>
      </c>
      <c r="Y7" s="7" t="s">
        <v>78</v>
      </c>
      <c r="Z7" s="7"/>
      <c r="AA7" s="7"/>
      <c r="AB7" s="7"/>
    </row>
    <row r="8" customFormat="false" ht="15" hidden="false" customHeight="false" outlineLevel="0" collapsed="false">
      <c r="A8" s="7" t="s">
        <v>144</v>
      </c>
      <c r="B8" s="7" t="s">
        <v>145</v>
      </c>
      <c r="C8" s="7" t="s">
        <v>80</v>
      </c>
      <c r="D8" s="7" t="s">
        <v>80</v>
      </c>
      <c r="E8" s="7" t="n">
        <v>4</v>
      </c>
      <c r="F8" s="7" t="n">
        <v>35</v>
      </c>
      <c r="G8" s="7" t="s">
        <v>139</v>
      </c>
      <c r="H8" s="9" t="n">
        <v>90.044366919912</v>
      </c>
      <c r="I8" s="9" t="n">
        <v>88.4313725490196</v>
      </c>
      <c r="J8" s="9" t="n">
        <v>1.61299437089242</v>
      </c>
      <c r="K8" s="9" t="n">
        <v>85.2941176470588</v>
      </c>
      <c r="L8" s="9" t="n">
        <v>91.4285714285714</v>
      </c>
      <c r="M8" s="9" t="n">
        <v>88.5714285714286</v>
      </c>
      <c r="N8" s="7" t="n">
        <v>4</v>
      </c>
      <c r="O8" s="7" t="n">
        <v>6</v>
      </c>
      <c r="P8" s="7" t="n">
        <v>5</v>
      </c>
      <c r="Q8" s="7"/>
      <c r="R8" s="10" t="n">
        <v>46830.14</v>
      </c>
      <c r="S8" s="10" t="n">
        <v>90757</v>
      </c>
      <c r="T8" s="10" t="n">
        <v>762816</v>
      </c>
      <c r="U8" s="10" t="n">
        <v>22655.64</v>
      </c>
      <c r="V8" s="11" t="n">
        <v>21.4</v>
      </c>
      <c r="W8" s="10" t="n">
        <v>208.702474</v>
      </c>
      <c r="X8" s="9" t="n">
        <v>0.445658445607893</v>
      </c>
      <c r="Y8" s="7" t="s">
        <v>78</v>
      </c>
      <c r="Z8" s="7"/>
      <c r="AA8" s="7"/>
      <c r="AB8" s="7"/>
    </row>
    <row r="9" customFormat="false" ht="15" hidden="false" customHeight="false" outlineLevel="0" collapsed="false">
      <c r="A9" s="7" t="s">
        <v>146</v>
      </c>
      <c r="B9" s="7" t="s">
        <v>147</v>
      </c>
      <c r="C9" s="7" t="s">
        <v>80</v>
      </c>
      <c r="D9" s="7" t="s">
        <v>80</v>
      </c>
      <c r="E9" s="7" t="n">
        <v>5</v>
      </c>
      <c r="F9" s="7" t="n">
        <v>35</v>
      </c>
      <c r="G9" s="7" t="s">
        <v>139</v>
      </c>
      <c r="H9" s="9" t="n">
        <v>88.6662952079183</v>
      </c>
      <c r="I9" s="9" t="n">
        <v>84.4257703081233</v>
      </c>
      <c r="J9" s="9" t="n">
        <v>4.24052489979501</v>
      </c>
      <c r="K9" s="9" t="n">
        <v>64.7058823529412</v>
      </c>
      <c r="L9" s="9" t="n">
        <v>94.2857142857143</v>
      </c>
      <c r="M9" s="9" t="n">
        <v>94.2857142857143</v>
      </c>
      <c r="N9" s="7" t="n">
        <v>5</v>
      </c>
      <c r="O9" s="7" t="n">
        <v>4</v>
      </c>
      <c r="P9" s="7"/>
      <c r="Q9" s="7"/>
      <c r="R9" s="10" t="n">
        <v>22699.73</v>
      </c>
      <c r="S9" s="10" t="n">
        <v>108993.23</v>
      </c>
      <c r="T9" s="10" t="n">
        <v>319573.27</v>
      </c>
      <c r="U9" s="10" t="n">
        <v>8797.2</v>
      </c>
      <c r="V9" s="11" t="n">
        <v>0</v>
      </c>
      <c r="W9" s="10" t="n">
        <v>247.60299288</v>
      </c>
      <c r="X9" s="9" t="n">
        <v>1.09077505714826</v>
      </c>
      <c r="Y9" s="7" t="s">
        <v>78</v>
      </c>
      <c r="Z9" s="7"/>
      <c r="AA9" s="7"/>
      <c r="AB9" s="7"/>
    </row>
    <row r="10" customFormat="false" ht="15" hidden="false" customHeight="false" outlineLevel="0" collapsed="false">
      <c r="A10" s="7" t="s">
        <v>148</v>
      </c>
      <c r="B10" s="7" t="s">
        <v>149</v>
      </c>
      <c r="C10" s="7" t="s">
        <v>80</v>
      </c>
      <c r="D10" s="7" t="s">
        <v>80</v>
      </c>
      <c r="E10" s="7" t="n">
        <v>6</v>
      </c>
      <c r="F10" s="7" t="n">
        <v>35</v>
      </c>
      <c r="G10" s="7" t="s">
        <v>139</v>
      </c>
      <c r="H10" s="9" t="n">
        <v>86.2064634634125</v>
      </c>
      <c r="I10" s="9" t="n">
        <v>82.6610644257703</v>
      </c>
      <c r="J10" s="9" t="n">
        <v>3.54539903764214</v>
      </c>
      <c r="K10" s="9" t="n">
        <v>79.4117647058824</v>
      </c>
      <c r="L10" s="9" t="n">
        <v>88.5714285714286</v>
      </c>
      <c r="M10" s="9" t="n">
        <v>80</v>
      </c>
      <c r="N10" s="7" t="n">
        <v>6</v>
      </c>
      <c r="O10" s="7" t="n">
        <v>1</v>
      </c>
      <c r="P10" s="7" t="n">
        <v>2</v>
      </c>
      <c r="Q10" s="7"/>
      <c r="R10" s="10" t="n">
        <v>2288.52</v>
      </c>
      <c r="S10" s="10" t="n">
        <v>5516.97</v>
      </c>
      <c r="T10" s="10" t="n">
        <v>39174</v>
      </c>
      <c r="U10" s="10" t="n">
        <v>1721.57</v>
      </c>
      <c r="V10" s="11" t="n">
        <v>0.54</v>
      </c>
      <c r="W10" s="10" t="n">
        <v>12.55340288</v>
      </c>
      <c r="X10" s="9" t="n">
        <v>0.548538045549089</v>
      </c>
      <c r="Y10" s="7" t="s">
        <v>78</v>
      </c>
      <c r="Z10" s="7"/>
      <c r="AA10" s="7"/>
      <c r="AB10" s="7"/>
    </row>
    <row r="11" customFormat="false" ht="15" hidden="false" customHeight="false" outlineLevel="0" collapsed="false">
      <c r="A11" s="7" t="s">
        <v>150</v>
      </c>
      <c r="B11" s="7" t="s">
        <v>151</v>
      </c>
      <c r="C11" s="7" t="s">
        <v>80</v>
      </c>
      <c r="D11" s="7" t="s">
        <v>80</v>
      </c>
      <c r="E11" s="7" t="n">
        <v>7</v>
      </c>
      <c r="F11" s="7" t="n">
        <v>35</v>
      </c>
      <c r="G11" s="7" t="s">
        <v>139</v>
      </c>
      <c r="H11" s="9" t="n">
        <v>85.5659674922876</v>
      </c>
      <c r="I11" s="9" t="n">
        <v>78.9635854341737</v>
      </c>
      <c r="J11" s="9" t="n">
        <v>6.60238205811393</v>
      </c>
      <c r="K11" s="9" t="n">
        <v>91.1764705882353</v>
      </c>
      <c r="L11" s="9" t="n">
        <v>74.2857142857143</v>
      </c>
      <c r="M11" s="9" t="n">
        <v>71.4285714285714</v>
      </c>
      <c r="N11" s="7" t="n">
        <v>7</v>
      </c>
      <c r="O11" s="7" t="n">
        <v>7</v>
      </c>
      <c r="P11" s="7"/>
      <c r="Q11" s="7"/>
      <c r="R11" s="10" t="n">
        <v>4055.4793</v>
      </c>
      <c r="S11" s="10" t="n">
        <v>5701.35</v>
      </c>
      <c r="T11" s="10" t="n">
        <v>101266</v>
      </c>
      <c r="U11" s="10" t="n">
        <v>5446.73</v>
      </c>
      <c r="V11" s="7"/>
      <c r="W11" s="10" t="n">
        <v>13.306801</v>
      </c>
      <c r="X11" s="9" t="n">
        <v>0.328119070907352</v>
      </c>
      <c r="Y11" s="7" t="s">
        <v>78</v>
      </c>
      <c r="Z11" s="7"/>
      <c r="AA11" s="7"/>
      <c r="AB11" s="7"/>
    </row>
    <row r="12" customFormat="false" ht="15" hidden="false" customHeight="false" outlineLevel="0" collapsed="false">
      <c r="A12" s="7" t="s">
        <v>152</v>
      </c>
      <c r="B12" s="7" t="s">
        <v>153</v>
      </c>
      <c r="C12" s="7" t="s">
        <v>80</v>
      </c>
      <c r="D12" s="7" t="s">
        <v>80</v>
      </c>
      <c r="E12" s="7" t="n">
        <v>8</v>
      </c>
      <c r="F12" s="7" t="n">
        <v>35</v>
      </c>
      <c r="G12" s="7" t="s">
        <v>139</v>
      </c>
      <c r="H12" s="9" t="n">
        <v>80.6434298413835</v>
      </c>
      <c r="I12" s="9" t="n">
        <v>76.1344537815126</v>
      </c>
      <c r="J12" s="9" t="n">
        <v>4.50897605987092</v>
      </c>
      <c r="K12" s="9" t="n">
        <v>94.1176470588235</v>
      </c>
      <c r="L12" s="9" t="n">
        <v>71.4285714285714</v>
      </c>
      <c r="M12" s="9" t="n">
        <v>62.8571428571429</v>
      </c>
      <c r="N12" s="7" t="n">
        <v>9</v>
      </c>
      <c r="O12" s="7"/>
      <c r="P12" s="7" t="n">
        <v>7</v>
      </c>
      <c r="Q12" s="7"/>
      <c r="R12" s="10" t="n">
        <v>68990.538</v>
      </c>
      <c r="S12" s="10" t="n">
        <v>85719.74</v>
      </c>
      <c r="T12" s="10" t="n">
        <v>1922144.15</v>
      </c>
      <c r="U12" s="10" t="n">
        <v>104789.25</v>
      </c>
      <c r="V12" s="11" t="n">
        <v>112.298</v>
      </c>
      <c r="W12" s="10" t="n">
        <v>203.2230246</v>
      </c>
      <c r="X12" s="9" t="n">
        <v>0.294566516643195</v>
      </c>
      <c r="Y12" s="7" t="s">
        <v>78</v>
      </c>
      <c r="Z12" s="7"/>
      <c r="AA12" s="7"/>
      <c r="AB12" s="7"/>
    </row>
    <row r="13" customFormat="false" ht="15" hidden="false" customHeight="false" outlineLevel="0" collapsed="false">
      <c r="A13" s="7" t="s">
        <v>154</v>
      </c>
      <c r="B13" s="7" t="s">
        <v>155</v>
      </c>
      <c r="C13" s="7" t="s">
        <v>80</v>
      </c>
      <c r="D13" s="7" t="s">
        <v>80</v>
      </c>
      <c r="E13" s="7" t="n">
        <v>9</v>
      </c>
      <c r="F13" s="7" t="n">
        <v>35</v>
      </c>
      <c r="G13" s="7" t="s">
        <v>156</v>
      </c>
      <c r="H13" s="9" t="n">
        <v>80.3294678254749</v>
      </c>
      <c r="I13" s="9" t="n">
        <v>76.9747899159664</v>
      </c>
      <c r="J13" s="9" t="n">
        <v>3.35467790950851</v>
      </c>
      <c r="K13" s="9" t="n">
        <v>82.3529411764706</v>
      </c>
      <c r="L13" s="9" t="n">
        <v>80</v>
      </c>
      <c r="M13" s="9" t="n">
        <v>68.5714285714286</v>
      </c>
      <c r="N13" s="7" t="n">
        <v>8</v>
      </c>
      <c r="O13" s="7" t="n">
        <v>8</v>
      </c>
      <c r="P13" s="7" t="n">
        <v>11</v>
      </c>
      <c r="Q13" s="7"/>
      <c r="R13" s="10" t="n">
        <v>147765.35</v>
      </c>
      <c r="S13" s="10" t="n">
        <v>321529</v>
      </c>
      <c r="T13" s="10" t="n">
        <v>3050611</v>
      </c>
      <c r="U13" s="10" t="n">
        <v>212113.24152</v>
      </c>
      <c r="V13" s="11" t="n">
        <v>319.52</v>
      </c>
      <c r="W13" s="10" t="n">
        <v>746.769186</v>
      </c>
      <c r="X13" s="9" t="n">
        <v>0.505375032780012</v>
      </c>
      <c r="Y13" s="7" t="s">
        <v>78</v>
      </c>
      <c r="Z13" s="7"/>
      <c r="AA13" s="7"/>
      <c r="AB13" s="7"/>
    </row>
    <row r="14" customFormat="false" ht="15" hidden="false" customHeight="false" outlineLevel="0" collapsed="false">
      <c r="A14" s="7" t="s">
        <v>157</v>
      </c>
      <c r="B14" s="7" t="s">
        <v>158</v>
      </c>
      <c r="C14" s="7" t="s">
        <v>80</v>
      </c>
      <c r="D14" s="7" t="s">
        <v>80</v>
      </c>
      <c r="E14" s="7" t="n">
        <v>10</v>
      </c>
      <c r="F14" s="7" t="n">
        <v>35</v>
      </c>
      <c r="G14" s="7" t="s">
        <v>156</v>
      </c>
      <c r="H14" s="9" t="n">
        <v>73.435899570378</v>
      </c>
      <c r="I14" s="9" t="n">
        <v>70.2521008403361</v>
      </c>
      <c r="J14" s="9" t="n">
        <v>3.18379873004182</v>
      </c>
      <c r="K14" s="9" t="n">
        <v>76.4705882352941</v>
      </c>
      <c r="L14" s="9" t="n">
        <v>51.4285714285714</v>
      </c>
      <c r="M14" s="9" t="n">
        <v>82.8571428571429</v>
      </c>
      <c r="N14" s="7" t="n">
        <v>10</v>
      </c>
      <c r="O14" s="7" t="n">
        <v>12</v>
      </c>
      <c r="P14" s="7"/>
      <c r="Q14" s="7"/>
      <c r="R14" s="10" t="n">
        <v>11477.6</v>
      </c>
      <c r="S14" s="10" t="n">
        <v>28065</v>
      </c>
      <c r="T14" s="10" t="n">
        <v>661519</v>
      </c>
      <c r="U14" s="10" t="n">
        <v>8234.9</v>
      </c>
      <c r="V14" s="11" t="n">
        <v>0.0082399999999999</v>
      </c>
      <c r="W14" s="10" t="n">
        <v>66.072976</v>
      </c>
      <c r="X14" s="9" t="n">
        <v>0.575668920331777</v>
      </c>
      <c r="Y14" s="7" t="s">
        <v>78</v>
      </c>
      <c r="Z14" s="7"/>
      <c r="AA14" s="7"/>
      <c r="AB14" s="7"/>
    </row>
    <row r="15" customFormat="false" ht="15" hidden="false" customHeight="false" outlineLevel="0" collapsed="false">
      <c r="A15" s="7" t="s">
        <v>159</v>
      </c>
      <c r="B15" s="7" t="s">
        <v>160</v>
      </c>
      <c r="C15" s="7" t="s">
        <v>80</v>
      </c>
      <c r="D15" s="7" t="s">
        <v>80</v>
      </c>
      <c r="E15" s="7" t="n">
        <v>11</v>
      </c>
      <c r="F15" s="7" t="n">
        <v>35</v>
      </c>
      <c r="G15" s="7" t="s">
        <v>156</v>
      </c>
      <c r="H15" s="9" t="n">
        <v>72.7675494027333</v>
      </c>
      <c r="I15" s="9" t="n">
        <v>69.2717086834734</v>
      </c>
      <c r="J15" s="9" t="n">
        <v>3.49584071925987</v>
      </c>
      <c r="K15" s="9" t="n">
        <v>73.5294117647059</v>
      </c>
      <c r="L15" s="9" t="n">
        <v>82.8571428571429</v>
      </c>
      <c r="M15" s="9" t="n">
        <v>51.4285714285714</v>
      </c>
      <c r="N15" s="7" t="n">
        <v>11</v>
      </c>
      <c r="O15" s="7" t="n">
        <v>11</v>
      </c>
      <c r="P15" s="7" t="n">
        <v>13</v>
      </c>
      <c r="Q15" s="7"/>
      <c r="R15" s="10" t="n">
        <v>183266.1</v>
      </c>
      <c r="S15" s="10" t="n">
        <v>647580</v>
      </c>
      <c r="T15" s="10" t="n">
        <v>3519504</v>
      </c>
      <c r="U15" s="10" t="n">
        <v>347854.32</v>
      </c>
      <c r="V15" s="11" t="n">
        <v>816</v>
      </c>
      <c r="W15" s="10" t="n">
        <v>1497.922116</v>
      </c>
      <c r="X15" s="9" t="n">
        <v>0.817348170774628</v>
      </c>
      <c r="Y15" s="7" t="s">
        <v>78</v>
      </c>
      <c r="Z15" s="7"/>
      <c r="AA15" s="7"/>
      <c r="AB15" s="7"/>
    </row>
    <row r="16" customFormat="false" ht="15" hidden="false" customHeight="false" outlineLevel="0" collapsed="false">
      <c r="A16" s="7" t="s">
        <v>161</v>
      </c>
      <c r="B16" s="7" t="s">
        <v>162</v>
      </c>
      <c r="C16" s="7" t="s">
        <v>80</v>
      </c>
      <c r="D16" s="7" t="s">
        <v>80</v>
      </c>
      <c r="E16" s="7" t="n">
        <v>12</v>
      </c>
      <c r="F16" s="7" t="n">
        <v>35</v>
      </c>
      <c r="G16" s="7" t="s">
        <v>156</v>
      </c>
      <c r="H16" s="9" t="n">
        <v>63.9528694004803</v>
      </c>
      <c r="I16" s="9" t="n">
        <v>63.5014005602241</v>
      </c>
      <c r="J16" s="9" t="n">
        <v>0.451468840256201</v>
      </c>
      <c r="K16" s="9" t="n">
        <v>67.6470588235294</v>
      </c>
      <c r="L16" s="9" t="n">
        <v>68.5714285714286</v>
      </c>
      <c r="M16" s="9" t="n">
        <v>54.2857142857143</v>
      </c>
      <c r="N16" s="7" t="n">
        <v>12</v>
      </c>
      <c r="O16" s="7" t="n">
        <v>14</v>
      </c>
      <c r="P16" s="7"/>
      <c r="Q16" s="7"/>
      <c r="R16" s="10" t="n">
        <v>7528.33</v>
      </c>
      <c r="S16" s="10" t="n">
        <v>34964.09</v>
      </c>
      <c r="T16" s="10" t="n">
        <v>233128.6</v>
      </c>
      <c r="U16" s="10" t="n">
        <v>14063.75</v>
      </c>
      <c r="V16" s="7"/>
      <c r="W16" s="10" t="n">
        <v>79.63143212</v>
      </c>
      <c r="X16" s="9" t="n">
        <v>1.05775692776486</v>
      </c>
      <c r="Y16" s="7" t="s">
        <v>78</v>
      </c>
      <c r="Z16" s="7"/>
      <c r="AA16" s="7"/>
      <c r="AB16" s="7"/>
    </row>
    <row r="17" customFormat="false" ht="15" hidden="false" customHeight="false" outlineLevel="0" collapsed="false">
      <c r="A17" s="7" t="s">
        <v>163</v>
      </c>
      <c r="B17" s="7" t="s">
        <v>164</v>
      </c>
      <c r="C17" s="7" t="s">
        <v>80</v>
      </c>
      <c r="D17" s="7" t="s">
        <v>80</v>
      </c>
      <c r="E17" s="7" t="n">
        <v>13</v>
      </c>
      <c r="F17" s="7" t="n">
        <v>35</v>
      </c>
      <c r="G17" s="7" t="s">
        <v>156</v>
      </c>
      <c r="H17" s="9" t="n">
        <v>59.6104479842274</v>
      </c>
      <c r="I17" s="9" t="n">
        <v>55.7983193277311</v>
      </c>
      <c r="J17" s="9" t="n">
        <v>3.81212865649634</v>
      </c>
      <c r="K17" s="9" t="n">
        <v>58.8235294117647</v>
      </c>
      <c r="L17" s="9" t="n">
        <v>62.8571428571429</v>
      </c>
      <c r="M17" s="9" t="n">
        <v>45.7142857142857</v>
      </c>
      <c r="N17" s="7" t="n">
        <v>15</v>
      </c>
      <c r="O17" s="7" t="n">
        <v>9</v>
      </c>
      <c r="P17" s="7"/>
      <c r="Q17" s="7"/>
      <c r="R17" s="10" t="n">
        <v>12374.07</v>
      </c>
      <c r="S17" s="10" t="n">
        <v>108184</v>
      </c>
      <c r="T17" s="10" t="n">
        <v>582498</v>
      </c>
      <c r="U17" s="10" t="n">
        <v>24314</v>
      </c>
      <c r="V17" s="7"/>
      <c r="W17" s="10" t="n">
        <v>246.768726</v>
      </c>
      <c r="X17" s="9" t="n">
        <v>1.99424058535308</v>
      </c>
      <c r="Y17" s="7" t="s">
        <v>78</v>
      </c>
      <c r="Z17" s="7"/>
      <c r="AA17" s="7"/>
      <c r="AB17" s="7"/>
    </row>
    <row r="18" customFormat="false" ht="15" hidden="false" customHeight="false" outlineLevel="0" collapsed="false">
      <c r="A18" s="7" t="s">
        <v>165</v>
      </c>
      <c r="B18" s="7" t="s">
        <v>166</v>
      </c>
      <c r="C18" s="7" t="s">
        <v>80</v>
      </c>
      <c r="D18" s="7" t="s">
        <v>80</v>
      </c>
      <c r="E18" s="7" t="n">
        <v>14</v>
      </c>
      <c r="F18" s="7" t="n">
        <v>35</v>
      </c>
      <c r="G18" s="7" t="s">
        <v>156</v>
      </c>
      <c r="H18" s="9" t="n">
        <v>59.5891498474299</v>
      </c>
      <c r="I18" s="9" t="n">
        <v>56.6386554621849</v>
      </c>
      <c r="J18" s="9" t="n">
        <v>2.95049438524504</v>
      </c>
      <c r="K18" s="9" t="n">
        <v>47.0588235294118</v>
      </c>
      <c r="L18" s="9" t="n">
        <v>48.5714285714286</v>
      </c>
      <c r="M18" s="9" t="n">
        <v>74.2857142857143</v>
      </c>
      <c r="N18" s="7" t="n">
        <v>14</v>
      </c>
      <c r="O18" s="7" t="n">
        <v>15</v>
      </c>
      <c r="P18" s="7" t="n">
        <v>4</v>
      </c>
      <c r="Q18" s="7"/>
      <c r="R18" s="10" t="n">
        <v>14699.65</v>
      </c>
      <c r="S18" s="10" t="n">
        <v>193622.41</v>
      </c>
      <c r="T18" s="10" t="n">
        <v>899374.12</v>
      </c>
      <c r="U18" s="10" t="n">
        <v>19117.8821</v>
      </c>
      <c r="V18" s="11" t="n">
        <v>4.25</v>
      </c>
      <c r="W18" s="10" t="n">
        <v>441.18989188</v>
      </c>
      <c r="X18" s="9" t="n">
        <v>3.00136324252618</v>
      </c>
      <c r="Y18" s="7" t="s">
        <v>78</v>
      </c>
      <c r="Z18" s="7"/>
      <c r="AA18" s="7"/>
      <c r="AB18" s="7"/>
    </row>
    <row r="19" customFormat="false" ht="15" hidden="false" customHeight="false" outlineLevel="0" collapsed="false">
      <c r="A19" s="7" t="s">
        <v>167</v>
      </c>
      <c r="B19" s="7" t="s">
        <v>168</v>
      </c>
      <c r="C19" s="7" t="s">
        <v>80</v>
      </c>
      <c r="D19" s="7" t="s">
        <v>80</v>
      </c>
      <c r="E19" s="7" t="n">
        <v>15</v>
      </c>
      <c r="F19" s="7" t="n">
        <v>35</v>
      </c>
      <c r="G19" s="7" t="s">
        <v>156</v>
      </c>
      <c r="H19" s="9" t="n">
        <v>59.5884920655859</v>
      </c>
      <c r="I19" s="9" t="n">
        <v>56.6666666666667</v>
      </c>
      <c r="J19" s="9" t="n">
        <v>2.92182539891922</v>
      </c>
      <c r="K19" s="9" t="n">
        <v>50</v>
      </c>
      <c r="L19" s="9" t="n">
        <v>54.2857142857143</v>
      </c>
      <c r="M19" s="9" t="n">
        <v>65.7142857142857</v>
      </c>
      <c r="N19" s="7" t="n">
        <v>13</v>
      </c>
      <c r="O19" s="7" t="n">
        <v>16</v>
      </c>
      <c r="P19" s="7" t="n">
        <v>16</v>
      </c>
      <c r="Q19" s="7"/>
      <c r="R19" s="10" t="n">
        <v>4232.987</v>
      </c>
      <c r="S19" s="10" t="n">
        <v>49595.92</v>
      </c>
      <c r="T19" s="10" t="n">
        <v>221064.43</v>
      </c>
      <c r="U19" s="10" t="n">
        <v>6316.55</v>
      </c>
      <c r="V19" s="11" t="n">
        <v>31.39</v>
      </c>
      <c r="W19" s="10" t="n">
        <v>113.78329892</v>
      </c>
      <c r="X19" s="9" t="n">
        <v>2.68801437188444</v>
      </c>
      <c r="Y19" s="7" t="s">
        <v>78</v>
      </c>
      <c r="Z19" s="7"/>
      <c r="AA19" s="7"/>
      <c r="AB19" s="7"/>
    </row>
    <row r="20" customFormat="false" ht="15" hidden="false" customHeight="false" outlineLevel="0" collapsed="false">
      <c r="A20" s="7" t="s">
        <v>169</v>
      </c>
      <c r="B20" s="7" t="s">
        <v>170</v>
      </c>
      <c r="C20" s="7" t="s">
        <v>80</v>
      </c>
      <c r="D20" s="7" t="s">
        <v>80</v>
      </c>
      <c r="E20" s="7" t="n">
        <v>16</v>
      </c>
      <c r="F20" s="7" t="n">
        <v>35</v>
      </c>
      <c r="G20" s="7" t="s">
        <v>156</v>
      </c>
      <c r="H20" s="9" t="n">
        <v>58.4910393734075</v>
      </c>
      <c r="I20" s="9" t="n">
        <v>54.9579831932773</v>
      </c>
      <c r="J20" s="9" t="n">
        <v>3.53305618013017</v>
      </c>
      <c r="K20" s="9" t="n">
        <v>70.5882352941177</v>
      </c>
      <c r="L20" s="9" t="n">
        <v>60</v>
      </c>
      <c r="M20" s="9" t="n">
        <v>34.2857142857143</v>
      </c>
      <c r="N20" s="7" t="n">
        <v>16</v>
      </c>
      <c r="O20" s="7" t="n">
        <v>10</v>
      </c>
      <c r="P20" s="7" t="n">
        <v>9</v>
      </c>
      <c r="Q20" s="7"/>
      <c r="R20" s="10" t="n">
        <v>9056.54</v>
      </c>
      <c r="S20" s="10" t="n">
        <v>41232</v>
      </c>
      <c r="T20" s="10" t="n">
        <v>453761</v>
      </c>
      <c r="U20" s="10" t="n">
        <v>24770.7125</v>
      </c>
      <c r="V20" s="11" t="n">
        <v>15.5</v>
      </c>
      <c r="W20" s="10" t="n">
        <v>95.387876</v>
      </c>
      <c r="X20" s="9" t="n">
        <v>1.05324854745852</v>
      </c>
      <c r="Y20" s="7" t="s">
        <v>78</v>
      </c>
      <c r="Z20" s="7"/>
      <c r="AA20" s="7"/>
      <c r="AB20" s="7"/>
    </row>
    <row r="21" customFormat="false" ht="15" hidden="false" customHeight="false" outlineLevel="0" collapsed="false">
      <c r="A21" s="7" t="s">
        <v>171</v>
      </c>
      <c r="B21" s="7" t="s">
        <v>172</v>
      </c>
      <c r="C21" s="7" t="s">
        <v>80</v>
      </c>
      <c r="D21" s="7" t="s">
        <v>80</v>
      </c>
      <c r="E21" s="7" t="n">
        <v>17</v>
      </c>
      <c r="F21" s="7" t="n">
        <v>35</v>
      </c>
      <c r="G21" s="7" t="s">
        <v>156</v>
      </c>
      <c r="H21" s="9" t="n">
        <v>57.3417856952011</v>
      </c>
      <c r="I21" s="9" t="n">
        <v>53.7535014005602</v>
      </c>
      <c r="J21" s="9" t="n">
        <v>3.58828429464087</v>
      </c>
      <c r="K21" s="9" t="n">
        <v>44.1176470588235</v>
      </c>
      <c r="L21" s="9" t="n">
        <v>40</v>
      </c>
      <c r="M21" s="9" t="n">
        <v>77.1428571428571</v>
      </c>
      <c r="N21" s="7" t="n">
        <v>17</v>
      </c>
      <c r="O21" s="7"/>
      <c r="P21" s="7" t="n">
        <v>6</v>
      </c>
      <c r="Q21" s="7"/>
      <c r="R21" s="10" t="n">
        <v>2253</v>
      </c>
      <c r="S21" s="10" t="n">
        <v>32012.27</v>
      </c>
      <c r="T21" s="10" t="n">
        <v>155142.2</v>
      </c>
      <c r="U21" s="10" t="n">
        <v>2331.5</v>
      </c>
      <c r="V21" s="11" t="n">
        <v>2.61</v>
      </c>
      <c r="W21" s="10" t="n">
        <v>73.0235762</v>
      </c>
      <c r="X21" s="9" t="n">
        <v>3.24117071460275</v>
      </c>
      <c r="Y21" s="7" t="s">
        <v>78</v>
      </c>
      <c r="Z21" s="7"/>
      <c r="AA21" s="7"/>
      <c r="AB21" s="7"/>
    </row>
    <row r="22" customFormat="false" ht="15" hidden="false" customHeight="false" outlineLevel="0" collapsed="false">
      <c r="A22" s="7" t="s">
        <v>173</v>
      </c>
      <c r="B22" s="7" t="s">
        <v>174</v>
      </c>
      <c r="C22" s="7" t="s">
        <v>80</v>
      </c>
      <c r="D22" s="7" t="s">
        <v>80</v>
      </c>
      <c r="E22" s="7" t="n">
        <v>18</v>
      </c>
      <c r="F22" s="7" t="n">
        <v>35</v>
      </c>
      <c r="G22" s="7" t="s">
        <v>175</v>
      </c>
      <c r="H22" s="9" t="n">
        <v>47.3107671412533</v>
      </c>
      <c r="I22" s="9" t="n">
        <v>42.296918767507</v>
      </c>
      <c r="J22" s="9" t="n">
        <v>5.01384837374627</v>
      </c>
      <c r="K22" s="9" t="n">
        <v>41.1764705882353</v>
      </c>
      <c r="L22" s="9" t="n">
        <v>65.7142857142857</v>
      </c>
      <c r="M22" s="9" t="n">
        <v>20</v>
      </c>
      <c r="N22" s="7" t="n">
        <v>19</v>
      </c>
      <c r="O22" s="7" t="n">
        <v>13</v>
      </c>
      <c r="P22" s="7"/>
      <c r="Q22" s="7"/>
      <c r="R22" s="10" t="n">
        <v>4449.46</v>
      </c>
      <c r="S22" s="10" t="n">
        <v>67136</v>
      </c>
      <c r="T22" s="10" t="n">
        <v>144909</v>
      </c>
      <c r="U22" s="10" t="n">
        <v>22063.53</v>
      </c>
      <c r="V22" s="7"/>
      <c r="W22" s="10" t="n">
        <v>152.285236</v>
      </c>
      <c r="X22" s="9" t="n">
        <v>3.42255545616772</v>
      </c>
      <c r="Y22" s="7" t="s">
        <v>78</v>
      </c>
      <c r="Z22" s="7"/>
      <c r="AA22" s="7"/>
      <c r="AB22" s="7"/>
    </row>
    <row r="23" customFormat="false" ht="15" hidden="false" customHeight="false" outlineLevel="0" collapsed="false">
      <c r="A23" s="7" t="s">
        <v>176</v>
      </c>
      <c r="B23" s="7" t="s">
        <v>177</v>
      </c>
      <c r="C23" s="7" t="s">
        <v>80</v>
      </c>
      <c r="D23" s="7" t="s">
        <v>80</v>
      </c>
      <c r="E23" s="7" t="n">
        <v>19</v>
      </c>
      <c r="F23" s="7" t="n">
        <v>35</v>
      </c>
      <c r="G23" s="7" t="s">
        <v>175</v>
      </c>
      <c r="H23" s="9" t="n">
        <v>46.0617715507796</v>
      </c>
      <c r="I23" s="9" t="n">
        <v>42.436974789916</v>
      </c>
      <c r="J23" s="9" t="n">
        <v>3.62479676086365</v>
      </c>
      <c r="K23" s="9" t="n">
        <v>55.8823529411765</v>
      </c>
      <c r="L23" s="9" t="n">
        <v>31.4285714285714</v>
      </c>
      <c r="M23" s="9" t="n">
        <v>40</v>
      </c>
      <c r="N23" s="7" t="n">
        <v>18</v>
      </c>
      <c r="O23" s="7" t="n">
        <v>23</v>
      </c>
      <c r="P23" s="7" t="n">
        <v>1</v>
      </c>
      <c r="Q23" s="7"/>
      <c r="R23" s="10" t="n">
        <v>5017</v>
      </c>
      <c r="S23" s="10" t="n">
        <v>50777.05</v>
      </c>
      <c r="T23" s="10" t="n">
        <v>405298.18</v>
      </c>
      <c r="U23" s="10" t="n">
        <v>10921.48</v>
      </c>
      <c r="V23" s="11" t="n">
        <v>0.22</v>
      </c>
      <c r="W23" s="10" t="n">
        <v>116.34867272</v>
      </c>
      <c r="X23" s="9" t="n">
        <v>2.31908855331872</v>
      </c>
      <c r="Y23" s="7" t="s">
        <v>78</v>
      </c>
      <c r="Z23" s="7"/>
      <c r="AA23" s="7"/>
      <c r="AB23" s="7"/>
    </row>
    <row r="24" customFormat="false" ht="15" hidden="false" customHeight="false" outlineLevel="0" collapsed="false">
      <c r="A24" s="7" t="s">
        <v>178</v>
      </c>
      <c r="B24" s="7" t="s">
        <v>179</v>
      </c>
      <c r="C24" s="7" t="s">
        <v>80</v>
      </c>
      <c r="D24" s="7" t="s">
        <v>80</v>
      </c>
      <c r="E24" s="7" t="n">
        <v>20</v>
      </c>
      <c r="F24" s="7" t="n">
        <v>35</v>
      </c>
      <c r="G24" s="7" t="s">
        <v>175</v>
      </c>
      <c r="H24" s="9" t="n">
        <v>40.9180859426393</v>
      </c>
      <c r="I24" s="9" t="n">
        <v>35.4901960784314</v>
      </c>
      <c r="J24" s="9" t="n">
        <v>5.42788986420789</v>
      </c>
      <c r="K24" s="9" t="n">
        <v>26.4705882352941</v>
      </c>
      <c r="L24" s="9" t="n">
        <v>37.1428571428572</v>
      </c>
      <c r="M24" s="9" t="n">
        <v>42.8571428571429</v>
      </c>
      <c r="N24" s="7" t="n">
        <v>21</v>
      </c>
      <c r="O24" s="7" t="n">
        <v>20</v>
      </c>
      <c r="P24" s="7" t="n">
        <v>17</v>
      </c>
      <c r="Q24" s="7"/>
      <c r="R24" s="10" t="n">
        <v>13548.86</v>
      </c>
      <c r="S24" s="10" t="n">
        <v>265112</v>
      </c>
      <c r="T24" s="10" t="n">
        <v>956612.12</v>
      </c>
      <c r="U24" s="10" t="n">
        <v>29372.07</v>
      </c>
      <c r="V24" s="11" t="n">
        <v>143</v>
      </c>
      <c r="W24" s="10" t="n">
        <v>607.35536848</v>
      </c>
      <c r="X24" s="9" t="n">
        <v>4.48270458533043</v>
      </c>
      <c r="Y24" s="7" t="s">
        <v>78</v>
      </c>
      <c r="Z24" s="7"/>
      <c r="AA24" s="7"/>
      <c r="AB24" s="7"/>
    </row>
    <row r="25" customFormat="false" ht="15" hidden="false" customHeight="false" outlineLevel="0" collapsed="false">
      <c r="A25" s="7" t="s">
        <v>180</v>
      </c>
      <c r="B25" s="7" t="s">
        <v>181</v>
      </c>
      <c r="C25" s="7" t="s">
        <v>80</v>
      </c>
      <c r="D25" s="7" t="s">
        <v>80</v>
      </c>
      <c r="E25" s="7" t="n">
        <v>21</v>
      </c>
      <c r="F25" s="7" t="n">
        <v>35</v>
      </c>
      <c r="G25" s="7" t="s">
        <v>175</v>
      </c>
      <c r="H25" s="9" t="n">
        <v>40.156547018548</v>
      </c>
      <c r="I25" s="9" t="n">
        <v>39.6358543417367</v>
      </c>
      <c r="J25" s="9" t="n">
        <v>0.520692676811288</v>
      </c>
      <c r="K25" s="9" t="n">
        <v>61.7647058823529</v>
      </c>
      <c r="L25" s="9" t="n">
        <v>57.1428571428572</v>
      </c>
      <c r="M25" s="9" t="n">
        <v>0</v>
      </c>
      <c r="N25" s="7" t="n">
        <v>20</v>
      </c>
      <c r="O25" s="7" t="n">
        <v>29</v>
      </c>
      <c r="P25" s="7"/>
      <c r="Q25" s="7"/>
      <c r="R25" s="10" t="n">
        <v>6088.37</v>
      </c>
      <c r="S25" s="10" t="n">
        <v>44747.25</v>
      </c>
      <c r="T25" s="10" t="n">
        <v>317073</v>
      </c>
      <c r="U25" s="10" t="n">
        <v>108016.26</v>
      </c>
      <c r="V25" s="7"/>
      <c r="W25" s="10" t="n">
        <v>102.1434186</v>
      </c>
      <c r="X25" s="9" t="n">
        <v>1.67768086696439</v>
      </c>
      <c r="Y25" s="7" t="s">
        <v>78</v>
      </c>
      <c r="Z25" s="7"/>
      <c r="AA25" s="7"/>
      <c r="AB25" s="7"/>
    </row>
    <row r="26" customFormat="false" ht="15" hidden="false" customHeight="false" outlineLevel="0" collapsed="false">
      <c r="A26" s="7" t="s">
        <v>182</v>
      </c>
      <c r="B26" s="7" t="s">
        <v>183</v>
      </c>
      <c r="C26" s="7" t="s">
        <v>80</v>
      </c>
      <c r="D26" s="7" t="s">
        <v>80</v>
      </c>
      <c r="E26" s="7" t="n">
        <v>22</v>
      </c>
      <c r="F26" s="7" t="n">
        <v>35</v>
      </c>
      <c r="G26" s="7" t="s">
        <v>175</v>
      </c>
      <c r="H26" s="9" t="n">
        <v>40.041583570005</v>
      </c>
      <c r="I26" s="9" t="n">
        <v>33.8375350140056</v>
      </c>
      <c r="J26" s="9" t="n">
        <v>6.20404855599939</v>
      </c>
      <c r="K26" s="9" t="n">
        <v>52.9411764705882</v>
      </c>
      <c r="L26" s="9" t="n">
        <v>45.7142857142857</v>
      </c>
      <c r="M26" s="9" t="n">
        <v>2.85714285714286</v>
      </c>
      <c r="N26" s="7" t="n">
        <v>24</v>
      </c>
      <c r="O26" s="7" t="n">
        <v>18</v>
      </c>
      <c r="P26" s="7" t="n">
        <v>18</v>
      </c>
      <c r="Q26" s="7"/>
      <c r="R26" s="10" t="n">
        <v>8556.35</v>
      </c>
      <c r="S26" s="10" t="n">
        <v>99603</v>
      </c>
      <c r="T26" s="10" t="n">
        <v>537073</v>
      </c>
      <c r="U26" s="10" t="n">
        <v>132975.07</v>
      </c>
      <c r="V26" s="11" t="n">
        <v>98</v>
      </c>
      <c r="W26" s="10" t="n">
        <v>229.82627348</v>
      </c>
      <c r="X26" s="9" t="n">
        <v>2.68603170136799</v>
      </c>
      <c r="Y26" s="7" t="s">
        <v>78</v>
      </c>
      <c r="Z26" s="7"/>
      <c r="AA26" s="7"/>
      <c r="AB26" s="7"/>
    </row>
    <row r="27" customFormat="false" ht="15" hidden="false" customHeight="false" outlineLevel="0" collapsed="false">
      <c r="A27" s="7" t="s">
        <v>184</v>
      </c>
      <c r="B27" s="7" t="s">
        <v>185</v>
      </c>
      <c r="C27" s="7" t="s">
        <v>80</v>
      </c>
      <c r="D27" s="7" t="s">
        <v>80</v>
      </c>
      <c r="E27" s="7" t="n">
        <v>23</v>
      </c>
      <c r="F27" s="7" t="n">
        <v>35</v>
      </c>
      <c r="G27" s="7" t="s">
        <v>175</v>
      </c>
      <c r="H27" s="9" t="n">
        <v>38.6511830852404</v>
      </c>
      <c r="I27" s="9" t="n">
        <v>35.4621848739496</v>
      </c>
      <c r="J27" s="9" t="n">
        <v>3.18899821129079</v>
      </c>
      <c r="K27" s="9" t="n">
        <v>23.5294117647059</v>
      </c>
      <c r="L27" s="9" t="n">
        <v>25.7142857142857</v>
      </c>
      <c r="M27" s="9" t="n">
        <v>57.1428571428572</v>
      </c>
      <c r="N27" s="7" t="n">
        <v>22</v>
      </c>
      <c r="O27" s="7" t="n">
        <v>26</v>
      </c>
      <c r="P27" s="7" t="n">
        <v>20</v>
      </c>
      <c r="Q27" s="7"/>
      <c r="R27" s="10" t="n">
        <v>15214.86</v>
      </c>
      <c r="S27" s="10" t="n">
        <v>305408</v>
      </c>
      <c r="T27" s="10" t="n">
        <v>1353062</v>
      </c>
      <c r="U27" s="10" t="n">
        <v>27125.28</v>
      </c>
      <c r="V27" s="11" t="n">
        <v>403</v>
      </c>
      <c r="W27" s="10" t="n">
        <v>707.61878</v>
      </c>
      <c r="X27" s="9" t="n">
        <v>4.65083990256894</v>
      </c>
      <c r="Y27" s="7" t="s">
        <v>78</v>
      </c>
      <c r="Z27" s="7"/>
      <c r="AA27" s="7"/>
      <c r="AB27" s="7"/>
    </row>
    <row r="28" customFormat="false" ht="15" hidden="false" customHeight="false" outlineLevel="0" collapsed="false">
      <c r="A28" s="7" t="s">
        <v>186</v>
      </c>
      <c r="B28" s="7" t="s">
        <v>187</v>
      </c>
      <c r="C28" s="7" t="s">
        <v>80</v>
      </c>
      <c r="D28" s="7" t="s">
        <v>80</v>
      </c>
      <c r="E28" s="7" t="n">
        <v>24</v>
      </c>
      <c r="F28" s="7" t="n">
        <v>35</v>
      </c>
      <c r="G28" s="7" t="s">
        <v>175</v>
      </c>
      <c r="H28" s="9" t="n">
        <v>38.3511481163029</v>
      </c>
      <c r="I28" s="9" t="n">
        <v>34.4817927170868</v>
      </c>
      <c r="J28" s="9" t="n">
        <v>3.86935539921605</v>
      </c>
      <c r="K28" s="9" t="n">
        <v>20.5882352941177</v>
      </c>
      <c r="L28" s="9" t="n">
        <v>22.8571428571429</v>
      </c>
      <c r="M28" s="9" t="n">
        <v>60</v>
      </c>
      <c r="N28" s="7" t="n">
        <v>23</v>
      </c>
      <c r="O28" s="7" t="n">
        <v>17</v>
      </c>
      <c r="P28" s="7" t="n">
        <v>19</v>
      </c>
      <c r="Q28" s="7"/>
      <c r="R28" s="10" t="n">
        <v>19816.228</v>
      </c>
      <c r="S28" s="10" t="n">
        <v>445414.63</v>
      </c>
      <c r="T28" s="10" t="n">
        <v>1897098</v>
      </c>
      <c r="U28" s="10" t="n">
        <v>31288.28</v>
      </c>
      <c r="V28" s="11" t="n">
        <v>376.12</v>
      </c>
      <c r="W28" s="10" t="n">
        <v>1022.5379228</v>
      </c>
      <c r="X28" s="9" t="n">
        <v>5.16010374325528</v>
      </c>
      <c r="Y28" s="7" t="s">
        <v>78</v>
      </c>
      <c r="Z28" s="7"/>
      <c r="AA28" s="7"/>
      <c r="AB28" s="7"/>
    </row>
    <row r="29" customFormat="false" ht="15" hidden="false" customHeight="false" outlineLevel="0" collapsed="false">
      <c r="A29" s="7" t="s">
        <v>188</v>
      </c>
      <c r="B29" s="7" t="s">
        <v>189</v>
      </c>
      <c r="C29" s="7" t="s">
        <v>80</v>
      </c>
      <c r="D29" s="7" t="s">
        <v>80</v>
      </c>
      <c r="E29" s="7" t="n">
        <v>25</v>
      </c>
      <c r="F29" s="7" t="n">
        <v>35</v>
      </c>
      <c r="G29" s="7" t="s">
        <v>175</v>
      </c>
      <c r="H29" s="9" t="n">
        <v>30.4891162003767</v>
      </c>
      <c r="I29" s="9" t="n">
        <v>26.9747899159664</v>
      </c>
      <c r="J29" s="9" t="n">
        <v>3.51432628441027</v>
      </c>
      <c r="K29" s="9" t="n">
        <v>32.3529411764706</v>
      </c>
      <c r="L29" s="9" t="n">
        <v>20</v>
      </c>
      <c r="M29" s="9" t="n">
        <v>28.5714285714286</v>
      </c>
      <c r="N29" s="7" t="n">
        <v>25</v>
      </c>
      <c r="O29" s="7" t="n">
        <v>24</v>
      </c>
      <c r="P29" s="7" t="n">
        <v>15</v>
      </c>
      <c r="Q29" s="7"/>
      <c r="R29" s="10" t="n">
        <v>10640.18</v>
      </c>
      <c r="S29" s="10" t="n">
        <v>195768</v>
      </c>
      <c r="T29" s="10" t="n">
        <v>1033514</v>
      </c>
      <c r="U29" s="10" t="n">
        <v>37411.91</v>
      </c>
      <c r="V29" s="11" t="n">
        <v>61.39</v>
      </c>
      <c r="W29" s="10" t="n">
        <v>447.239778</v>
      </c>
      <c r="X29" s="9" t="n">
        <v>4.20331026354817</v>
      </c>
      <c r="Y29" s="7" t="s">
        <v>78</v>
      </c>
      <c r="Z29" s="7"/>
      <c r="AA29" s="7"/>
      <c r="AB29" s="7"/>
    </row>
    <row r="30" customFormat="false" ht="15" hidden="false" customHeight="false" outlineLevel="0" collapsed="false">
      <c r="A30" s="7" t="s">
        <v>190</v>
      </c>
      <c r="B30" s="7" t="s">
        <v>191</v>
      </c>
      <c r="C30" s="7" t="s">
        <v>80</v>
      </c>
      <c r="D30" s="7" t="s">
        <v>80</v>
      </c>
      <c r="E30" s="7" t="n">
        <v>26</v>
      </c>
      <c r="F30" s="7" t="n">
        <v>35</v>
      </c>
      <c r="G30" s="7" t="s">
        <v>175</v>
      </c>
      <c r="H30" s="9" t="n">
        <v>30.2599239172763</v>
      </c>
      <c r="I30" s="9" t="n">
        <v>26.078431372549</v>
      </c>
      <c r="J30" s="9" t="n">
        <v>4.18149254472727</v>
      </c>
      <c r="K30" s="9" t="n">
        <v>38.2352941176471</v>
      </c>
      <c r="L30" s="9" t="n">
        <v>28.5714285714286</v>
      </c>
      <c r="M30" s="9" t="n">
        <v>11.4285714285714</v>
      </c>
      <c r="N30" s="7" t="n">
        <v>27</v>
      </c>
      <c r="O30" s="7" t="n">
        <v>19</v>
      </c>
      <c r="P30" s="7"/>
      <c r="Q30" s="7"/>
      <c r="R30" s="10" t="n">
        <v>3098.17</v>
      </c>
      <c r="S30" s="10" t="n">
        <v>47241.43</v>
      </c>
      <c r="T30" s="10" t="n">
        <v>256995.8</v>
      </c>
      <c r="U30" s="10" t="n">
        <v>35889.52</v>
      </c>
      <c r="V30" s="7"/>
      <c r="W30" s="10" t="n">
        <v>107.61565564</v>
      </c>
      <c r="X30" s="9" t="n">
        <v>3.47352326179648</v>
      </c>
      <c r="Y30" s="7" t="s">
        <v>78</v>
      </c>
      <c r="Z30" s="7"/>
      <c r="AA30" s="7"/>
      <c r="AB30" s="7"/>
    </row>
    <row r="31" customFormat="false" ht="15" hidden="false" customHeight="false" outlineLevel="0" collapsed="false">
      <c r="A31" s="7" t="s">
        <v>192</v>
      </c>
      <c r="B31" s="7" t="s">
        <v>193</v>
      </c>
      <c r="C31" s="7" t="s">
        <v>80</v>
      </c>
      <c r="D31" s="7" t="s">
        <v>80</v>
      </c>
      <c r="E31" s="7" t="n">
        <v>27</v>
      </c>
      <c r="F31" s="7" t="n">
        <v>35</v>
      </c>
      <c r="G31" s="7" t="s">
        <v>194</v>
      </c>
      <c r="H31" s="9" t="n">
        <v>30.2003134099172</v>
      </c>
      <c r="I31" s="9" t="n">
        <v>26.8067226890756</v>
      </c>
      <c r="J31" s="9" t="n">
        <v>3.39359072084153</v>
      </c>
      <c r="K31" s="9" t="n">
        <v>14.7058823529412</v>
      </c>
      <c r="L31" s="9" t="n">
        <v>42.8571428571429</v>
      </c>
      <c r="M31" s="9" t="n">
        <v>22.8571428571429</v>
      </c>
      <c r="N31" s="7" t="n">
        <v>26</v>
      </c>
      <c r="O31" s="7" t="n">
        <v>30</v>
      </c>
      <c r="P31" s="7"/>
      <c r="Q31" s="7"/>
      <c r="R31" s="10" t="n">
        <v>14612.63</v>
      </c>
      <c r="S31" s="10" t="n">
        <v>362002.55</v>
      </c>
      <c r="T31" s="10" t="n">
        <v>936044</v>
      </c>
      <c r="U31" s="10" t="n">
        <v>65724.47</v>
      </c>
      <c r="V31" s="7"/>
      <c r="W31" s="10" t="n">
        <v>821.869939</v>
      </c>
      <c r="X31" s="9" t="n">
        <v>5.62438068301189</v>
      </c>
      <c r="Y31" s="7" t="s">
        <v>78</v>
      </c>
      <c r="Z31" s="7"/>
      <c r="AA31" s="7"/>
      <c r="AB31" s="7"/>
    </row>
    <row r="32" customFormat="false" ht="15" hidden="false" customHeight="false" outlineLevel="0" collapsed="false">
      <c r="A32" s="7" t="s">
        <v>195</v>
      </c>
      <c r="B32" s="7" t="s">
        <v>196</v>
      </c>
      <c r="C32" s="7" t="s">
        <v>80</v>
      </c>
      <c r="D32" s="7" t="s">
        <v>80</v>
      </c>
      <c r="E32" s="7" t="n">
        <v>28</v>
      </c>
      <c r="F32" s="7" t="n">
        <v>35</v>
      </c>
      <c r="G32" s="7" t="s">
        <v>194</v>
      </c>
      <c r="H32" s="9" t="n">
        <v>25.1801889418195</v>
      </c>
      <c r="I32" s="9" t="n">
        <v>19.2156862745098</v>
      </c>
      <c r="J32" s="9" t="n">
        <v>5.96450266730966</v>
      </c>
      <c r="K32" s="9" t="n">
        <v>17.6470588235294</v>
      </c>
      <c r="L32" s="9" t="n">
        <v>34.2857142857143</v>
      </c>
      <c r="M32" s="9" t="n">
        <v>5.71428571428571</v>
      </c>
      <c r="N32" s="7" t="n">
        <v>31</v>
      </c>
      <c r="O32" s="7" t="n">
        <v>33</v>
      </c>
      <c r="P32" s="7" t="n">
        <v>21</v>
      </c>
      <c r="Q32" s="7"/>
      <c r="R32" s="10" t="n">
        <v>4818.08</v>
      </c>
      <c r="S32" s="10" t="n">
        <v>116765.18</v>
      </c>
      <c r="T32" s="10" t="n">
        <v>364830.29</v>
      </c>
      <c r="U32" s="10" t="n">
        <v>74454.29055</v>
      </c>
      <c r="V32" s="11" t="n">
        <v>128.59</v>
      </c>
      <c r="W32" s="10" t="n">
        <v>267.62689064</v>
      </c>
      <c r="X32" s="9" t="n">
        <v>5.55463775279779</v>
      </c>
      <c r="Y32" s="7" t="s">
        <v>78</v>
      </c>
      <c r="Z32" s="7"/>
      <c r="AA32" s="7"/>
      <c r="AB32" s="7"/>
    </row>
    <row r="33" customFormat="false" ht="15" hidden="false" customHeight="false" outlineLevel="0" collapsed="false">
      <c r="A33" s="7" t="s">
        <v>197</v>
      </c>
      <c r="B33" s="7" t="s">
        <v>198</v>
      </c>
      <c r="C33" s="7" t="s">
        <v>80</v>
      </c>
      <c r="D33" s="7" t="s">
        <v>80</v>
      </c>
      <c r="E33" s="7" t="n">
        <v>29</v>
      </c>
      <c r="F33" s="7" t="n">
        <v>35</v>
      </c>
      <c r="G33" s="7" t="s">
        <v>194</v>
      </c>
      <c r="H33" s="9" t="n">
        <v>24.6129217385095</v>
      </c>
      <c r="I33" s="9" t="n">
        <v>20.3361344537815</v>
      </c>
      <c r="J33" s="9" t="n">
        <v>4.27678728472802</v>
      </c>
      <c r="K33" s="9" t="n">
        <v>35.2941176470588</v>
      </c>
      <c r="L33" s="9" t="n">
        <v>8.57142857142857</v>
      </c>
      <c r="M33" s="9" t="n">
        <v>17.1428571428571</v>
      </c>
      <c r="N33" s="7" t="n">
        <v>28</v>
      </c>
      <c r="O33" s="7" t="n">
        <v>22</v>
      </c>
      <c r="P33" s="7" t="n">
        <v>23</v>
      </c>
      <c r="Q33" s="7"/>
      <c r="R33" s="10" t="n">
        <v>5542.06</v>
      </c>
      <c r="S33" s="10" t="n">
        <v>101367</v>
      </c>
      <c r="T33" s="10" t="n">
        <v>654163</v>
      </c>
      <c r="U33" s="10" t="n">
        <v>48949.003</v>
      </c>
      <c r="V33" s="11" t="n">
        <v>379.35</v>
      </c>
      <c r="W33" s="10" t="n">
        <v>242.04368</v>
      </c>
      <c r="X33" s="9" t="n">
        <v>4.36739551719036</v>
      </c>
      <c r="Y33" s="7" t="s">
        <v>78</v>
      </c>
      <c r="Z33" s="7"/>
      <c r="AA33" s="7"/>
      <c r="AB33" s="7"/>
    </row>
    <row r="34" customFormat="false" ht="15" hidden="false" customHeight="false" outlineLevel="0" collapsed="false">
      <c r="A34" s="7" t="s">
        <v>199</v>
      </c>
      <c r="B34" s="7" t="s">
        <v>200</v>
      </c>
      <c r="C34" s="7" t="s">
        <v>80</v>
      </c>
      <c r="D34" s="7" t="s">
        <v>80</v>
      </c>
      <c r="E34" s="7" t="n">
        <v>30</v>
      </c>
      <c r="F34" s="7" t="n">
        <v>35</v>
      </c>
      <c r="G34" s="7" t="s">
        <v>194</v>
      </c>
      <c r="H34" s="9" t="n">
        <v>23.4421093978348</v>
      </c>
      <c r="I34" s="9" t="n">
        <v>20.0560224089636</v>
      </c>
      <c r="J34" s="9" t="n">
        <v>3.38608698887126</v>
      </c>
      <c r="K34" s="9" t="n">
        <v>5.88235294117647</v>
      </c>
      <c r="L34" s="9" t="n">
        <v>17.1428571428571</v>
      </c>
      <c r="M34" s="9" t="n">
        <v>37.1428571428572</v>
      </c>
      <c r="N34" s="7" t="n">
        <v>29</v>
      </c>
      <c r="O34" s="7" t="n">
        <v>25</v>
      </c>
      <c r="P34" s="7" t="n">
        <v>22</v>
      </c>
      <c r="Q34" s="7"/>
      <c r="R34" s="10" t="n">
        <v>30652.08</v>
      </c>
      <c r="S34" s="10" t="n">
        <v>1153592</v>
      </c>
      <c r="T34" s="10" t="n">
        <v>3096914</v>
      </c>
      <c r="U34" s="10" t="n">
        <v>79332.19</v>
      </c>
      <c r="V34" s="11" t="n">
        <v>1197.88</v>
      </c>
      <c r="W34" s="10" t="n">
        <v>2648.032404</v>
      </c>
      <c r="X34" s="9" t="n">
        <v>8.63899743182192</v>
      </c>
      <c r="Y34" s="7" t="s">
        <v>78</v>
      </c>
      <c r="Z34" s="7"/>
      <c r="AA34" s="7"/>
      <c r="AB34" s="7"/>
    </row>
    <row r="35" customFormat="false" ht="15" hidden="false" customHeight="false" outlineLevel="0" collapsed="false">
      <c r="A35" s="7" t="s">
        <v>201</v>
      </c>
      <c r="B35" s="7" t="s">
        <v>202</v>
      </c>
      <c r="C35" s="7" t="s">
        <v>80</v>
      </c>
      <c r="D35" s="7" t="s">
        <v>80</v>
      </c>
      <c r="E35" s="7" t="n">
        <v>31</v>
      </c>
      <c r="F35" s="7" t="n">
        <v>35</v>
      </c>
      <c r="G35" s="7" t="s">
        <v>194</v>
      </c>
      <c r="H35" s="9" t="n">
        <v>22.123901102883</v>
      </c>
      <c r="I35" s="9" t="n">
        <v>19.327731092437</v>
      </c>
      <c r="J35" s="9" t="n">
        <v>2.79617001044602</v>
      </c>
      <c r="K35" s="9" t="n">
        <v>29.4117647058824</v>
      </c>
      <c r="L35" s="9" t="n">
        <v>2.85714285714286</v>
      </c>
      <c r="M35" s="9" t="n">
        <v>25.7142857142857</v>
      </c>
      <c r="N35" s="7" t="n">
        <v>30</v>
      </c>
      <c r="O35" s="7" t="n">
        <v>31</v>
      </c>
      <c r="P35" s="7"/>
      <c r="Q35" s="7"/>
      <c r="R35" s="10" t="n">
        <v>17268.92</v>
      </c>
      <c r="S35" s="10" t="n">
        <v>333126</v>
      </c>
      <c r="T35" s="10" t="n">
        <v>2427028</v>
      </c>
      <c r="U35" s="10" t="n">
        <v>64728.17</v>
      </c>
      <c r="V35" s="7"/>
      <c r="W35" s="10" t="n">
        <v>761.534224</v>
      </c>
      <c r="X35" s="9" t="n">
        <v>4.4098543742168</v>
      </c>
      <c r="Y35" s="7" t="s">
        <v>78</v>
      </c>
      <c r="Z35" s="7"/>
      <c r="AA35" s="7"/>
      <c r="AB35" s="7"/>
    </row>
    <row r="36" customFormat="false" ht="15" hidden="false" customHeight="false" outlineLevel="0" collapsed="false">
      <c r="A36" s="7" t="s">
        <v>203</v>
      </c>
      <c r="B36" s="7" t="s">
        <v>204</v>
      </c>
      <c r="C36" s="7" t="s">
        <v>80</v>
      </c>
      <c r="D36" s="7" t="s">
        <v>80</v>
      </c>
      <c r="E36" s="7" t="n">
        <v>32</v>
      </c>
      <c r="F36" s="7" t="n">
        <v>35</v>
      </c>
      <c r="G36" s="7" t="s">
        <v>194</v>
      </c>
      <c r="H36" s="9" t="n">
        <v>20.1994877733233</v>
      </c>
      <c r="I36" s="9" t="n">
        <v>17.1708683473389</v>
      </c>
      <c r="J36" s="9" t="n">
        <v>3.02861942598437</v>
      </c>
      <c r="K36" s="9" t="n">
        <v>2.94117647058824</v>
      </c>
      <c r="L36" s="9" t="n">
        <v>0</v>
      </c>
      <c r="M36" s="9" t="n">
        <v>48.5714285714286</v>
      </c>
      <c r="N36" s="7" t="n">
        <v>32</v>
      </c>
      <c r="O36" s="7" t="n">
        <v>27</v>
      </c>
      <c r="P36" s="7"/>
      <c r="Q36" s="7"/>
      <c r="R36" s="10" t="n">
        <v>10819.95</v>
      </c>
      <c r="S36" s="10" t="n">
        <v>808906</v>
      </c>
      <c r="T36" s="10" t="n">
        <v>2170417</v>
      </c>
      <c r="U36" s="10" t="n">
        <v>21226.63</v>
      </c>
      <c r="V36" s="7"/>
      <c r="W36" s="10" t="n">
        <v>1836.79584</v>
      </c>
      <c r="X36" s="9" t="n">
        <v>16.9760104251868</v>
      </c>
      <c r="Y36" s="7" t="s">
        <v>78</v>
      </c>
      <c r="Z36" s="7"/>
      <c r="AA36" s="7"/>
      <c r="AB36" s="7"/>
    </row>
    <row r="37" customFormat="false" ht="15" hidden="false" customHeight="false" outlineLevel="0" collapsed="false">
      <c r="A37" s="7" t="s">
        <v>205</v>
      </c>
      <c r="B37" s="7" t="s">
        <v>206</v>
      </c>
      <c r="C37" s="7" t="s">
        <v>80</v>
      </c>
      <c r="D37" s="7" t="s">
        <v>80</v>
      </c>
      <c r="E37" s="7" t="n">
        <v>33</v>
      </c>
      <c r="F37" s="7" t="n">
        <v>35</v>
      </c>
      <c r="G37" s="7" t="s">
        <v>194</v>
      </c>
      <c r="H37" s="9" t="n">
        <v>15.8214756716106</v>
      </c>
      <c r="I37" s="9" t="n">
        <v>12.3809523809524</v>
      </c>
      <c r="J37" s="9" t="n">
        <v>3.44052329065824</v>
      </c>
      <c r="K37" s="9" t="n">
        <v>0</v>
      </c>
      <c r="L37" s="9" t="n">
        <v>5.71428571428571</v>
      </c>
      <c r="M37" s="9" t="n">
        <v>31.4285714285714</v>
      </c>
      <c r="N37" s="7" t="n">
        <v>33</v>
      </c>
      <c r="O37" s="7" t="n">
        <v>32</v>
      </c>
      <c r="P37" s="7" t="n">
        <v>24</v>
      </c>
      <c r="Q37" s="7"/>
      <c r="R37" s="10" t="n">
        <v>4676.24</v>
      </c>
      <c r="S37" s="10" t="n">
        <v>483857</v>
      </c>
      <c r="T37" s="10" t="n">
        <v>563825</v>
      </c>
      <c r="U37" s="10" t="n">
        <v>14892.1</v>
      </c>
      <c r="V37" s="11" t="n">
        <v>424.46</v>
      </c>
      <c r="W37" s="10" t="n">
        <v>1105.834535</v>
      </c>
      <c r="X37" s="9" t="n">
        <v>23.647942257027</v>
      </c>
      <c r="Y37" s="7" t="s">
        <v>78</v>
      </c>
      <c r="Z37" s="7"/>
      <c r="AA37" s="7"/>
      <c r="AB37" s="7"/>
    </row>
    <row r="38" customFormat="false" ht="15" hidden="false" customHeight="false" outlineLevel="0" collapsed="false">
      <c r="A38" s="7" t="s">
        <v>207</v>
      </c>
      <c r="B38" s="7" t="s">
        <v>208</v>
      </c>
      <c r="C38" s="7" t="s">
        <v>80</v>
      </c>
      <c r="D38" s="7" t="s">
        <v>80</v>
      </c>
      <c r="E38" s="7" t="n">
        <v>34</v>
      </c>
      <c r="F38" s="7" t="n">
        <v>35</v>
      </c>
      <c r="G38" s="7" t="s">
        <v>194</v>
      </c>
      <c r="H38" s="9" t="n">
        <v>15.2629256934084</v>
      </c>
      <c r="I38" s="9" t="n">
        <v>11.5406162464986</v>
      </c>
      <c r="J38" s="9" t="n">
        <v>3.72230944690982</v>
      </c>
      <c r="K38" s="9" t="n">
        <v>11.7647058823529</v>
      </c>
      <c r="L38" s="9" t="n">
        <v>14.2857142857143</v>
      </c>
      <c r="M38" s="9" t="n">
        <v>8.57142857142857</v>
      </c>
      <c r="N38" s="7" t="n">
        <v>34</v>
      </c>
      <c r="O38" s="7" t="n">
        <v>28</v>
      </c>
      <c r="P38" s="7"/>
      <c r="Q38" s="7"/>
      <c r="R38" s="10" t="n">
        <v>8395.678</v>
      </c>
      <c r="S38" s="10" t="n">
        <v>253313</v>
      </c>
      <c r="T38" s="10" t="n">
        <v>865814</v>
      </c>
      <c r="U38" s="10" t="n">
        <v>98784.5357</v>
      </c>
      <c r="V38" s="7"/>
      <c r="W38" s="10" t="n">
        <v>575.950636</v>
      </c>
      <c r="X38" s="9" t="n">
        <v>6.86008486747586</v>
      </c>
      <c r="Y38" s="7" t="s">
        <v>78</v>
      </c>
      <c r="Z38" s="7"/>
      <c r="AA38" s="7"/>
      <c r="AB38" s="7"/>
    </row>
    <row r="39" customFormat="false" ht="15" hidden="false" customHeight="false" outlineLevel="0" collapsed="false">
      <c r="A39" s="7" t="s">
        <v>209</v>
      </c>
      <c r="B39" s="7" t="s">
        <v>210</v>
      </c>
      <c r="C39" s="7" t="s">
        <v>80</v>
      </c>
      <c r="D39" s="7" t="s">
        <v>80</v>
      </c>
      <c r="E39" s="7" t="n">
        <v>35</v>
      </c>
      <c r="F39" s="7" t="n">
        <v>35</v>
      </c>
      <c r="G39" s="7" t="s">
        <v>194</v>
      </c>
      <c r="H39" s="9" t="n">
        <v>14.3221962986494</v>
      </c>
      <c r="I39" s="9" t="n">
        <v>11.5126050420168</v>
      </c>
      <c r="J39" s="9" t="n">
        <v>2.80959125663255</v>
      </c>
      <c r="K39" s="9" t="n">
        <v>8.82352941176471</v>
      </c>
      <c r="L39" s="9" t="n">
        <v>11.4285714285714</v>
      </c>
      <c r="M39" s="9" t="n">
        <v>14.2857142857143</v>
      </c>
      <c r="N39" s="7" t="n">
        <v>35</v>
      </c>
      <c r="O39" s="7" t="n">
        <v>21</v>
      </c>
      <c r="P39" s="7" t="n">
        <v>3</v>
      </c>
      <c r="Q39" s="7"/>
      <c r="R39" s="10" t="n">
        <v>3526.55</v>
      </c>
      <c r="S39" s="10" t="n">
        <v>122400.34</v>
      </c>
      <c r="T39" s="10" t="n">
        <v>399466.27</v>
      </c>
      <c r="U39" s="10" t="n">
        <v>34558.37</v>
      </c>
      <c r="V39" s="11" t="n">
        <v>0.98</v>
      </c>
      <c r="W39" s="10" t="n">
        <v>278.17353144</v>
      </c>
      <c r="X39" s="9" t="n">
        <v>7.88797922729013</v>
      </c>
      <c r="Y39" s="7" t="s">
        <v>78</v>
      </c>
      <c r="Z39" s="7"/>
      <c r="AA39" s="7"/>
      <c r="AB39" s="7"/>
    </row>
    <row r="40" customFormat="false" ht="15" hidden="false" customHeight="false" outlineLevel="0" collapsed="false">
      <c r="A40" s="7" t="s">
        <v>211</v>
      </c>
      <c r="B40" s="7" t="s">
        <v>212</v>
      </c>
      <c r="C40" s="7" t="s">
        <v>80</v>
      </c>
      <c r="D40" s="7" t="s">
        <v>80</v>
      </c>
      <c r="E40" s="7"/>
      <c r="F40" s="7"/>
      <c r="G40" s="7"/>
      <c r="H40" s="7"/>
      <c r="I40" s="7"/>
      <c r="J40" s="9" t="n">
        <v>1.6</v>
      </c>
      <c r="K40" s="7"/>
      <c r="L40" s="7"/>
      <c r="M40" s="7"/>
      <c r="N40" s="7"/>
      <c r="O40" s="7"/>
      <c r="P40" s="7"/>
      <c r="Q40" s="7"/>
      <c r="R40" s="10" t="n">
        <v>3671.76</v>
      </c>
      <c r="S40" s="7"/>
      <c r="T40" s="7"/>
      <c r="U40" s="7"/>
      <c r="V40" s="7"/>
      <c r="W40" s="7"/>
      <c r="X40" s="7"/>
      <c r="Y40" s="7" t="s">
        <v>213</v>
      </c>
      <c r="Z40" s="7"/>
      <c r="AA40" s="7"/>
      <c r="AB40" s="7" t="s">
        <v>214</v>
      </c>
    </row>
    <row r="41" customFormat="false" ht="15" hidden="false" customHeight="false" outlineLevel="0" collapsed="false">
      <c r="A41" s="7" t="s">
        <v>215</v>
      </c>
      <c r="B41" s="7" t="s">
        <v>216</v>
      </c>
      <c r="C41" s="7" t="s">
        <v>80</v>
      </c>
      <c r="D41" s="7" t="s">
        <v>80</v>
      </c>
      <c r="E41" s="7"/>
      <c r="F41" s="7"/>
      <c r="G41" s="7"/>
      <c r="H41" s="7"/>
      <c r="I41" s="7"/>
      <c r="J41" s="9" t="n">
        <v>5.95152144823805</v>
      </c>
      <c r="K41" s="7"/>
      <c r="L41" s="9" t="n">
        <v>77.1428571428571</v>
      </c>
      <c r="M41" s="9" t="n">
        <v>85.7142857142857</v>
      </c>
      <c r="N41" s="7"/>
      <c r="O41" s="7"/>
      <c r="P41" s="7" t="n">
        <v>10</v>
      </c>
      <c r="Q41" s="7"/>
      <c r="R41" s="10" t="n">
        <v>20034.7</v>
      </c>
      <c r="S41" s="10" t="n">
        <v>9239.17</v>
      </c>
      <c r="T41" s="10" t="n">
        <v>473804.9</v>
      </c>
      <c r="U41" s="10" t="n">
        <v>11800.27</v>
      </c>
      <c r="V41" s="11" t="n">
        <v>35.05634</v>
      </c>
      <c r="W41" s="10" t="n">
        <v>23.947923442</v>
      </c>
      <c r="X41" s="9" t="n">
        <v>0.119532228793044</v>
      </c>
      <c r="Y41" s="7" t="s">
        <v>217</v>
      </c>
      <c r="Z41" s="7" t="s">
        <v>218</v>
      </c>
      <c r="AA41" s="7" t="s">
        <v>219</v>
      </c>
      <c r="AB41" s="7"/>
    </row>
    <row r="42" customFormat="false" ht="15" hidden="false" customHeight="false" outlineLevel="0" collapsed="false">
      <c r="A42" s="7" t="s">
        <v>220</v>
      </c>
      <c r="B42" s="7" t="s">
        <v>221</v>
      </c>
      <c r="C42" s="7" t="s">
        <v>80</v>
      </c>
      <c r="D42" s="7" t="s">
        <v>80</v>
      </c>
      <c r="E42" s="7"/>
      <c r="F42" s="7"/>
      <c r="G42" s="7"/>
      <c r="H42" s="7"/>
      <c r="I42" s="7"/>
      <c r="J42" s="9" t="n">
        <v>2.22706413606393</v>
      </c>
      <c r="K42" s="7"/>
      <c r="L42" s="7"/>
      <c r="M42" s="7"/>
      <c r="N42" s="7"/>
      <c r="O42" s="7"/>
      <c r="P42" s="7"/>
      <c r="Q42" s="7"/>
      <c r="R42" s="10" t="n">
        <v>5064.918</v>
      </c>
      <c r="S42" s="10" t="n">
        <v>95265.53</v>
      </c>
      <c r="T42" s="10" t="n">
        <v>524860.19</v>
      </c>
      <c r="U42" s="10" t="n">
        <v>93521.33</v>
      </c>
      <c r="V42" s="7"/>
      <c r="W42" s="10" t="n">
        <v>217.39953856</v>
      </c>
      <c r="X42" s="7"/>
      <c r="Y42" s="7" t="s">
        <v>222</v>
      </c>
      <c r="Z42" s="7"/>
      <c r="AA42" s="7"/>
      <c r="AB42" s="7" t="s">
        <v>223</v>
      </c>
    </row>
    <row r="43" customFormat="false" ht="15" hidden="false" customHeight="false" outlineLevel="0" collapsed="false">
      <c r="A43" s="7" t="s">
        <v>224</v>
      </c>
      <c r="B43" s="7" t="s">
        <v>225</v>
      </c>
      <c r="C43" s="7" t="s">
        <v>80</v>
      </c>
      <c r="D43" s="7" t="s">
        <v>80</v>
      </c>
      <c r="E43" s="7"/>
      <c r="F43" s="7"/>
      <c r="G43" s="7"/>
      <c r="H43" s="7"/>
      <c r="I43" s="7"/>
      <c r="J43" s="9" t="n">
        <v>0</v>
      </c>
      <c r="K43" s="7"/>
      <c r="L43" s="7"/>
      <c r="M43" s="7"/>
      <c r="N43" s="7"/>
      <c r="O43" s="7"/>
      <c r="P43" s="7"/>
      <c r="Q43" s="7"/>
      <c r="R43" s="10" t="n">
        <v>9792.26</v>
      </c>
      <c r="S43" s="7"/>
      <c r="T43" s="7"/>
      <c r="U43" s="7"/>
      <c r="V43" s="7"/>
      <c r="W43" s="7"/>
      <c r="X43" s="7"/>
      <c r="Y43" s="7" t="s">
        <v>222</v>
      </c>
      <c r="Z43" s="7"/>
      <c r="AA43" s="7"/>
      <c r="AB43" s="7" t="s">
        <v>223</v>
      </c>
    </row>
    <row r="44" customFormat="false" ht="15" hidden="false" customHeight="false" outlineLevel="0" collapsed="false">
      <c r="A44" s="7" t="s">
        <v>226</v>
      </c>
      <c r="B44" s="7" t="s">
        <v>227</v>
      </c>
      <c r="C44" s="7" t="s">
        <v>77</v>
      </c>
      <c r="D44" s="7" t="s">
        <v>77</v>
      </c>
      <c r="E44" s="7" t="n">
        <v>1</v>
      </c>
      <c r="F44" s="7" t="n">
        <v>55</v>
      </c>
      <c r="G44" s="7" t="s">
        <v>139</v>
      </c>
      <c r="H44" s="9" t="n">
        <v>99.5493502454453</v>
      </c>
      <c r="I44" s="9" t="n">
        <v>96.5656565656566</v>
      </c>
      <c r="J44" s="9" t="n">
        <v>2.98369367978876</v>
      </c>
      <c r="K44" s="9" t="n">
        <v>96.3636363636364</v>
      </c>
      <c r="L44" s="9" t="n">
        <v>96.6666666666667</v>
      </c>
      <c r="M44" s="9" t="n">
        <v>96.6666666666667</v>
      </c>
      <c r="N44" s="7" t="n">
        <v>1</v>
      </c>
      <c r="O44" s="7" t="n">
        <v>2</v>
      </c>
      <c r="P44" s="7"/>
      <c r="Q44" s="7"/>
      <c r="R44" s="10" t="n">
        <v>4681.9</v>
      </c>
      <c r="S44" s="10" t="n">
        <v>3574</v>
      </c>
      <c r="T44" s="10" t="n">
        <v>30585</v>
      </c>
      <c r="U44" s="10" t="n">
        <v>239.723</v>
      </c>
      <c r="V44" s="7"/>
      <c r="W44" s="10" t="n">
        <v>8.19958</v>
      </c>
      <c r="X44" s="9" t="n">
        <v>0.175133599606997</v>
      </c>
      <c r="Y44" s="7" t="s">
        <v>78</v>
      </c>
      <c r="Z44" s="7"/>
      <c r="AA44" s="7"/>
      <c r="AB44" s="7"/>
    </row>
    <row r="45" customFormat="false" ht="15" hidden="false" customHeight="false" outlineLevel="0" collapsed="false">
      <c r="A45" s="7" t="s">
        <v>228</v>
      </c>
      <c r="B45" s="7" t="s">
        <v>229</v>
      </c>
      <c r="C45" s="7" t="s">
        <v>77</v>
      </c>
      <c r="D45" s="7" t="s">
        <v>77</v>
      </c>
      <c r="E45" s="7" t="n">
        <v>2</v>
      </c>
      <c r="F45" s="7" t="n">
        <v>55</v>
      </c>
      <c r="G45" s="7" t="s">
        <v>139</v>
      </c>
      <c r="H45" s="9" t="n">
        <v>91.7717988699706</v>
      </c>
      <c r="I45" s="9" t="n">
        <v>88.8383838383838</v>
      </c>
      <c r="J45" s="9" t="n">
        <v>2.93341503158672</v>
      </c>
      <c r="K45" s="9" t="n">
        <v>98.1818181818182</v>
      </c>
      <c r="L45" s="9" t="n">
        <v>100</v>
      </c>
      <c r="M45" s="9" t="n">
        <v>68.3333333333333</v>
      </c>
      <c r="N45" s="7" t="n">
        <v>2</v>
      </c>
      <c r="O45" s="7" t="n">
        <v>5</v>
      </c>
      <c r="P45" s="7"/>
      <c r="Q45" s="7"/>
      <c r="R45" s="10" t="n">
        <v>3896.4</v>
      </c>
      <c r="S45" s="10" t="n">
        <v>2886</v>
      </c>
      <c r="T45" s="10" t="n">
        <v>19596</v>
      </c>
      <c r="U45" s="10" t="n">
        <v>3737.33</v>
      </c>
      <c r="V45" s="7"/>
      <c r="W45" s="10" t="n">
        <v>6.6614688</v>
      </c>
      <c r="X45" s="9" t="n">
        <v>0.170964705882353</v>
      </c>
      <c r="Y45" s="7" t="s">
        <v>78</v>
      </c>
      <c r="Z45" s="7"/>
      <c r="AA45" s="7"/>
      <c r="AB45" s="7"/>
    </row>
    <row r="46" customFormat="false" ht="15" hidden="false" customHeight="false" outlineLevel="0" collapsed="false">
      <c r="A46" s="7" t="s">
        <v>230</v>
      </c>
      <c r="B46" s="7" t="s">
        <v>231</v>
      </c>
      <c r="C46" s="7" t="s">
        <v>77</v>
      </c>
      <c r="D46" s="7" t="s">
        <v>77</v>
      </c>
      <c r="E46" s="7" t="n">
        <v>3</v>
      </c>
      <c r="F46" s="7" t="n">
        <v>55</v>
      </c>
      <c r="G46" s="7" t="s">
        <v>139</v>
      </c>
      <c r="H46" s="9" t="n">
        <v>89.1385105638915</v>
      </c>
      <c r="I46" s="9" t="n">
        <v>85.8585858585859</v>
      </c>
      <c r="J46" s="9" t="n">
        <v>3.27992470530569</v>
      </c>
      <c r="K46" s="9" t="n">
        <v>90.9090909090909</v>
      </c>
      <c r="L46" s="9" t="n">
        <v>68.3333333333333</v>
      </c>
      <c r="M46" s="9" t="n">
        <v>98.3333333333333</v>
      </c>
      <c r="N46" s="7" t="n">
        <v>3</v>
      </c>
      <c r="O46" s="7" t="n">
        <v>1</v>
      </c>
      <c r="P46" s="7"/>
      <c r="Q46" s="7"/>
      <c r="R46" s="10" t="n">
        <v>423.767</v>
      </c>
      <c r="S46" s="10" t="n">
        <v>544.43</v>
      </c>
      <c r="T46" s="10" t="n">
        <v>11267.23</v>
      </c>
      <c r="U46" s="10" t="n">
        <v>20.58</v>
      </c>
      <c r="V46" s="11" t="n">
        <v>0</v>
      </c>
      <c r="W46" s="10" t="n">
        <v>1.27548072</v>
      </c>
      <c r="X46" s="9" t="n">
        <v>0.300986325032388</v>
      </c>
      <c r="Y46" s="7" t="s">
        <v>78</v>
      </c>
      <c r="Z46" s="7"/>
      <c r="AA46" s="7"/>
      <c r="AB46" s="7"/>
    </row>
    <row r="47" customFormat="false" ht="15" hidden="false" customHeight="false" outlineLevel="0" collapsed="false">
      <c r="A47" s="7" t="s">
        <v>232</v>
      </c>
      <c r="B47" s="7" t="s">
        <v>233</v>
      </c>
      <c r="C47" s="7" t="s">
        <v>77</v>
      </c>
      <c r="D47" s="7" t="s">
        <v>77</v>
      </c>
      <c r="E47" s="7" t="n">
        <v>4</v>
      </c>
      <c r="F47" s="7" t="n">
        <v>55</v>
      </c>
      <c r="G47" s="7" t="s">
        <v>139</v>
      </c>
      <c r="H47" s="9" t="n">
        <v>87.0210184873758</v>
      </c>
      <c r="I47" s="9" t="n">
        <v>81.3636363636364</v>
      </c>
      <c r="J47" s="9" t="n">
        <v>5.65738212373943</v>
      </c>
      <c r="K47" s="9" t="n">
        <v>69.0909090909091</v>
      </c>
      <c r="L47" s="9" t="n">
        <v>93.3333333333333</v>
      </c>
      <c r="M47" s="9" t="n">
        <v>81.6666666666667</v>
      </c>
      <c r="N47" s="7" t="n">
        <v>7</v>
      </c>
      <c r="O47" s="7" t="n">
        <v>4</v>
      </c>
      <c r="P47" s="7"/>
      <c r="Q47" s="7"/>
      <c r="R47" s="10" t="n">
        <v>1392.3703</v>
      </c>
      <c r="S47" s="10" t="n">
        <v>5078.81</v>
      </c>
      <c r="T47" s="10" t="n">
        <v>12902</v>
      </c>
      <c r="U47" s="10" t="n">
        <v>531.58</v>
      </c>
      <c r="V47" s="7"/>
      <c r="W47" s="10" t="n">
        <v>11.5297186</v>
      </c>
      <c r="X47" s="9" t="n">
        <v>0.828064100476719</v>
      </c>
      <c r="Y47" s="7" t="s">
        <v>78</v>
      </c>
      <c r="Z47" s="7"/>
      <c r="AA47" s="7"/>
      <c r="AB47" s="7"/>
    </row>
    <row r="48" customFormat="false" ht="15" hidden="false" customHeight="false" outlineLevel="0" collapsed="false">
      <c r="A48" s="7" t="s">
        <v>234</v>
      </c>
      <c r="B48" s="7" t="s">
        <v>235</v>
      </c>
      <c r="C48" s="7" t="s">
        <v>77</v>
      </c>
      <c r="D48" s="7" t="s">
        <v>77</v>
      </c>
      <c r="E48" s="7" t="n">
        <v>5</v>
      </c>
      <c r="F48" s="7" t="n">
        <v>55</v>
      </c>
      <c r="G48" s="7" t="s">
        <v>139</v>
      </c>
      <c r="H48" s="9" t="n">
        <v>85.1984490200703</v>
      </c>
      <c r="I48" s="9" t="n">
        <v>82.3737373737374</v>
      </c>
      <c r="J48" s="9" t="n">
        <v>2.82471164633295</v>
      </c>
      <c r="K48" s="9" t="n">
        <v>85.4545454545455</v>
      </c>
      <c r="L48" s="9" t="n">
        <v>85</v>
      </c>
      <c r="M48" s="9" t="n">
        <v>76.6666666666667</v>
      </c>
      <c r="N48" s="7" t="n">
        <v>4</v>
      </c>
      <c r="O48" s="7" t="n">
        <v>6</v>
      </c>
      <c r="P48" s="7" t="n">
        <v>18</v>
      </c>
      <c r="Q48" s="7"/>
      <c r="R48" s="10" t="n">
        <v>12143.19</v>
      </c>
      <c r="S48" s="10" t="n">
        <v>25209</v>
      </c>
      <c r="T48" s="10" t="n">
        <v>181595</v>
      </c>
      <c r="U48" s="10" t="n">
        <v>7796.52</v>
      </c>
      <c r="V48" s="11" t="n">
        <v>150.694</v>
      </c>
      <c r="W48" s="10" t="n">
        <v>60.9502857</v>
      </c>
      <c r="X48" s="9" t="n">
        <v>0.501929770513349</v>
      </c>
      <c r="Y48" s="7" t="s">
        <v>78</v>
      </c>
      <c r="Z48" s="7"/>
      <c r="AA48" s="7"/>
      <c r="AB48" s="7"/>
    </row>
    <row r="49" customFormat="false" ht="15" hidden="false" customHeight="false" outlineLevel="0" collapsed="false">
      <c r="A49" s="7" t="s">
        <v>236</v>
      </c>
      <c r="B49" s="7" t="s">
        <v>237</v>
      </c>
      <c r="C49" s="7" t="s">
        <v>77</v>
      </c>
      <c r="D49" s="7" t="s">
        <v>77</v>
      </c>
      <c r="E49" s="7" t="n">
        <v>6</v>
      </c>
      <c r="F49" s="7" t="n">
        <v>55</v>
      </c>
      <c r="G49" s="7" t="s">
        <v>139</v>
      </c>
      <c r="H49" s="9" t="n">
        <v>84.1212121212121</v>
      </c>
      <c r="I49" s="9" t="n">
        <v>82.1212121212121</v>
      </c>
      <c r="J49" s="9" t="n">
        <v>2</v>
      </c>
      <c r="K49" s="9" t="n">
        <v>76.3636363636364</v>
      </c>
      <c r="L49" s="9" t="n">
        <v>75</v>
      </c>
      <c r="M49" s="9" t="n">
        <v>95</v>
      </c>
      <c r="N49" s="7" t="n">
        <v>5</v>
      </c>
      <c r="O49" s="7" t="n">
        <v>3</v>
      </c>
      <c r="P49" s="7" t="n">
        <v>3</v>
      </c>
      <c r="Q49" s="7"/>
      <c r="R49" s="10" t="n">
        <v>924.77</v>
      </c>
      <c r="S49" s="10" t="n">
        <v>3049.42</v>
      </c>
      <c r="T49" s="10" t="n">
        <v>18571.26</v>
      </c>
      <c r="U49" s="10" t="n">
        <v>54.02</v>
      </c>
      <c r="V49" s="11" t="n">
        <v>0.73</v>
      </c>
      <c r="W49" s="10" t="n">
        <v>6.98389124</v>
      </c>
      <c r="X49" s="9" t="n">
        <v>0.75520304940688</v>
      </c>
      <c r="Y49" s="7" t="s">
        <v>78</v>
      </c>
      <c r="Z49" s="7"/>
      <c r="AA49" s="7"/>
      <c r="AB49" s="7"/>
    </row>
    <row r="50" customFormat="false" ht="15" hidden="false" customHeight="false" outlineLevel="0" collapsed="false">
      <c r="A50" s="7" t="s">
        <v>238</v>
      </c>
      <c r="B50" s="7" t="s">
        <v>239</v>
      </c>
      <c r="C50" s="7" t="s">
        <v>77</v>
      </c>
      <c r="D50" s="7" t="s">
        <v>77</v>
      </c>
      <c r="E50" s="7" t="n">
        <v>7</v>
      </c>
      <c r="F50" s="7" t="n">
        <v>55</v>
      </c>
      <c r="G50" s="7" t="s">
        <v>139</v>
      </c>
      <c r="H50" s="9" t="n">
        <v>82.9477029785944</v>
      </c>
      <c r="I50" s="9" t="n">
        <v>82.0707070707071</v>
      </c>
      <c r="J50" s="9" t="n">
        <v>0.876995907887347</v>
      </c>
      <c r="K50" s="9" t="n">
        <v>94.5454545454546</v>
      </c>
      <c r="L50" s="9" t="n">
        <v>66.6666666666667</v>
      </c>
      <c r="M50" s="9" t="n">
        <v>85</v>
      </c>
      <c r="N50" s="7" t="n">
        <v>6</v>
      </c>
      <c r="O50" s="7" t="n">
        <v>8</v>
      </c>
      <c r="P50" s="7"/>
      <c r="Q50" s="7"/>
      <c r="R50" s="10" t="n">
        <v>7002.1578</v>
      </c>
      <c r="S50" s="10" t="n">
        <v>6901.21</v>
      </c>
      <c r="T50" s="10" t="n">
        <v>191042</v>
      </c>
      <c r="U50" s="10" t="n">
        <v>1980.806</v>
      </c>
      <c r="V50" s="7"/>
      <c r="W50" s="10" t="n">
        <v>16.3609026</v>
      </c>
      <c r="X50" s="9" t="n">
        <v>0.233655154129774</v>
      </c>
      <c r="Y50" s="7" t="s">
        <v>78</v>
      </c>
      <c r="Z50" s="7"/>
      <c r="AA50" s="7"/>
      <c r="AB50" s="7"/>
    </row>
    <row r="51" customFormat="false" ht="15" hidden="false" customHeight="false" outlineLevel="0" collapsed="false">
      <c r="A51" s="7" t="s">
        <v>240</v>
      </c>
      <c r="B51" s="7" t="s">
        <v>241</v>
      </c>
      <c r="C51" s="7" t="s">
        <v>77</v>
      </c>
      <c r="D51" s="7" t="s">
        <v>77</v>
      </c>
      <c r="E51" s="7" t="n">
        <v>8</v>
      </c>
      <c r="F51" s="7" t="n">
        <v>55</v>
      </c>
      <c r="G51" s="7" t="s">
        <v>139</v>
      </c>
      <c r="H51" s="9" t="n">
        <v>81.5118831062851</v>
      </c>
      <c r="I51" s="9" t="n">
        <v>78.0808080808081</v>
      </c>
      <c r="J51" s="9" t="n">
        <v>3.43107502547697</v>
      </c>
      <c r="K51" s="9" t="n">
        <v>50.9090909090909</v>
      </c>
      <c r="L51" s="9" t="n">
        <v>95</v>
      </c>
      <c r="M51" s="9" t="n">
        <v>88.3333333333333</v>
      </c>
      <c r="N51" s="7" t="n">
        <v>9</v>
      </c>
      <c r="O51" s="7" t="n">
        <v>20</v>
      </c>
      <c r="P51" s="7"/>
      <c r="Q51" s="7"/>
      <c r="R51" s="10" t="n">
        <v>9722.3586</v>
      </c>
      <c r="S51" s="10" t="n">
        <v>70443.51</v>
      </c>
      <c r="T51" s="10" t="n">
        <v>86853.6</v>
      </c>
      <c r="U51" s="10" t="n">
        <v>2317.59</v>
      </c>
      <c r="V51" s="7"/>
      <c r="W51" s="10" t="n">
        <v>159.53550736</v>
      </c>
      <c r="X51" s="9" t="n">
        <v>1.6409136293327</v>
      </c>
      <c r="Y51" s="7" t="s">
        <v>78</v>
      </c>
      <c r="Z51" s="7"/>
      <c r="AA51" s="7"/>
      <c r="AB51" s="7"/>
    </row>
    <row r="52" customFormat="false" ht="15" hidden="false" customHeight="false" outlineLevel="0" collapsed="false">
      <c r="A52" s="7" t="s">
        <v>242</v>
      </c>
      <c r="B52" s="7" t="s">
        <v>243</v>
      </c>
      <c r="C52" s="7" t="s">
        <v>77</v>
      </c>
      <c r="D52" s="7" t="s">
        <v>77</v>
      </c>
      <c r="E52" s="7" t="n">
        <v>9</v>
      </c>
      <c r="F52" s="7" t="n">
        <v>55</v>
      </c>
      <c r="G52" s="7" t="s">
        <v>139</v>
      </c>
      <c r="H52" s="9" t="n">
        <v>81.0370880961726</v>
      </c>
      <c r="I52" s="9" t="n">
        <v>80</v>
      </c>
      <c r="J52" s="9" t="n">
        <v>1.03708809617259</v>
      </c>
      <c r="K52" s="9" t="n">
        <v>100</v>
      </c>
      <c r="L52" s="9" t="n">
        <v>70</v>
      </c>
      <c r="M52" s="9" t="n">
        <v>70</v>
      </c>
      <c r="N52" s="7" t="n">
        <v>8</v>
      </c>
      <c r="O52" s="7" t="n">
        <v>7</v>
      </c>
      <c r="P52" s="7"/>
      <c r="Q52" s="7"/>
      <c r="R52" s="10" t="n">
        <v>12839.64</v>
      </c>
      <c r="S52" s="10" t="n">
        <v>6637.57</v>
      </c>
      <c r="T52" s="10" t="n">
        <v>332489</v>
      </c>
      <c r="U52" s="10" t="n">
        <v>11474.481</v>
      </c>
      <c r="V52" s="7"/>
      <c r="W52" s="10" t="n">
        <v>15.2668994</v>
      </c>
      <c r="X52" s="9" t="n">
        <v>0.118904419438551</v>
      </c>
      <c r="Y52" s="7" t="s">
        <v>78</v>
      </c>
      <c r="Z52" s="7"/>
      <c r="AA52" s="7"/>
      <c r="AB52" s="7"/>
    </row>
    <row r="53" customFormat="false" ht="15" hidden="false" customHeight="false" outlineLevel="0" collapsed="false">
      <c r="A53" s="7" t="s">
        <v>244</v>
      </c>
      <c r="B53" s="7" t="s">
        <v>245</v>
      </c>
      <c r="C53" s="7" t="s">
        <v>77</v>
      </c>
      <c r="D53" s="7" t="s">
        <v>77</v>
      </c>
      <c r="E53" s="7" t="n">
        <v>10</v>
      </c>
      <c r="F53" s="7" t="n">
        <v>55</v>
      </c>
      <c r="G53" s="7" t="s">
        <v>139</v>
      </c>
      <c r="H53" s="9" t="n">
        <v>77.7020727572477</v>
      </c>
      <c r="I53" s="9" t="n">
        <v>75.6565656565657</v>
      </c>
      <c r="J53" s="9" t="n">
        <v>2.04550710068201</v>
      </c>
      <c r="K53" s="9" t="n">
        <v>63.6363636363636</v>
      </c>
      <c r="L53" s="9" t="n">
        <v>73.3333333333333</v>
      </c>
      <c r="M53" s="9" t="n">
        <v>90</v>
      </c>
      <c r="N53" s="7" t="n">
        <v>11</v>
      </c>
      <c r="O53" s="7" t="n">
        <v>17</v>
      </c>
      <c r="P53" s="7"/>
      <c r="Q53" s="7"/>
      <c r="R53" s="10" t="n">
        <v>4367.154</v>
      </c>
      <c r="S53" s="10" t="n">
        <v>18229.42</v>
      </c>
      <c r="T53" s="10" t="n">
        <v>88575.76</v>
      </c>
      <c r="U53" s="10" t="n">
        <v>851.5655</v>
      </c>
      <c r="V53" s="7"/>
      <c r="W53" s="10" t="n">
        <v>41.30478008</v>
      </c>
      <c r="X53" s="9" t="n">
        <v>0.945805439423478</v>
      </c>
      <c r="Y53" s="7" t="s">
        <v>78</v>
      </c>
      <c r="Z53" s="7"/>
      <c r="AA53" s="7"/>
      <c r="AB53" s="7"/>
    </row>
    <row r="54" customFormat="false" ht="15" hidden="false" customHeight="false" outlineLevel="0" collapsed="false">
      <c r="A54" s="7" t="s">
        <v>246</v>
      </c>
      <c r="B54" s="7" t="s">
        <v>247</v>
      </c>
      <c r="C54" s="7" t="s">
        <v>77</v>
      </c>
      <c r="D54" s="7" t="s">
        <v>77</v>
      </c>
      <c r="E54" s="7" t="n">
        <v>11</v>
      </c>
      <c r="F54" s="7" t="n">
        <v>55</v>
      </c>
      <c r="G54" s="7" t="s">
        <v>139</v>
      </c>
      <c r="H54" s="9" t="n">
        <v>76.6546603324718</v>
      </c>
      <c r="I54" s="9" t="n">
        <v>76.0606060606061</v>
      </c>
      <c r="J54" s="9" t="n">
        <v>0.594054271865778</v>
      </c>
      <c r="K54" s="9" t="n">
        <v>78.1818181818182</v>
      </c>
      <c r="L54" s="9" t="n">
        <v>58.3333333333333</v>
      </c>
      <c r="M54" s="9" t="n">
        <v>91.6666666666667</v>
      </c>
      <c r="N54" s="7" t="n">
        <v>10</v>
      </c>
      <c r="O54" s="7" t="n">
        <v>13</v>
      </c>
      <c r="P54" s="7"/>
      <c r="Q54" s="7"/>
      <c r="R54" s="10" t="n">
        <v>2127.818</v>
      </c>
      <c r="S54" s="10" t="n">
        <v>6979.8</v>
      </c>
      <c r="T54" s="10" t="n">
        <v>76677.65</v>
      </c>
      <c r="U54" s="10" t="n">
        <v>345.22</v>
      </c>
      <c r="V54" s="7"/>
      <c r="W54" s="10" t="n">
        <v>16.0125824</v>
      </c>
      <c r="X54" s="9" t="n">
        <v>0.752535339018657</v>
      </c>
      <c r="Y54" s="7" t="s">
        <v>78</v>
      </c>
      <c r="Z54" s="7"/>
      <c r="AA54" s="7"/>
      <c r="AB54" s="7"/>
    </row>
    <row r="55" customFormat="false" ht="15" hidden="false" customHeight="false" outlineLevel="0" collapsed="false">
      <c r="A55" s="7" t="s">
        <v>248</v>
      </c>
      <c r="B55" s="7" t="s">
        <v>249</v>
      </c>
      <c r="C55" s="7" t="s">
        <v>77</v>
      </c>
      <c r="D55" s="7" t="s">
        <v>77</v>
      </c>
      <c r="E55" s="7" t="n">
        <v>12</v>
      </c>
      <c r="F55" s="7" t="n">
        <v>55</v>
      </c>
      <c r="G55" s="7" t="s">
        <v>139</v>
      </c>
      <c r="H55" s="9" t="n">
        <v>73.0914532213261</v>
      </c>
      <c r="I55" s="9" t="n">
        <v>68.1313131313131</v>
      </c>
      <c r="J55" s="9" t="n">
        <v>4.960140090013</v>
      </c>
      <c r="K55" s="9" t="n">
        <v>92.7272727272727</v>
      </c>
      <c r="L55" s="9" t="n">
        <v>11.6666666666667</v>
      </c>
      <c r="M55" s="9" t="n">
        <v>100</v>
      </c>
      <c r="N55" s="7" t="n">
        <v>13</v>
      </c>
      <c r="O55" s="7" t="n">
        <v>12</v>
      </c>
      <c r="P55" s="7"/>
      <c r="Q55" s="7"/>
      <c r="R55" s="10" t="n">
        <v>2441.7918</v>
      </c>
      <c r="S55" s="10" t="n">
        <v>2738.85</v>
      </c>
      <c r="T55" s="10" t="n">
        <v>620706</v>
      </c>
      <c r="U55" s="10" t="n">
        <v>72.21695</v>
      </c>
      <c r="V55" s="7"/>
      <c r="W55" s="10" t="n">
        <v>8.672625</v>
      </c>
      <c r="X55" s="9" t="n">
        <v>0.355174630367749</v>
      </c>
      <c r="Y55" s="7" t="s">
        <v>78</v>
      </c>
      <c r="Z55" s="7"/>
      <c r="AA55" s="7"/>
      <c r="AB55" s="7"/>
    </row>
    <row r="56" customFormat="false" ht="15" hidden="false" customHeight="false" outlineLevel="0" collapsed="false">
      <c r="A56" s="7" t="s">
        <v>250</v>
      </c>
      <c r="B56" s="7" t="s">
        <v>251</v>
      </c>
      <c r="C56" s="7" t="s">
        <v>77</v>
      </c>
      <c r="D56" s="7" t="s">
        <v>77</v>
      </c>
      <c r="E56" s="7" t="n">
        <v>13</v>
      </c>
      <c r="F56" s="7" t="n">
        <v>55</v>
      </c>
      <c r="G56" s="7" t="s">
        <v>139</v>
      </c>
      <c r="H56" s="9" t="n">
        <v>73.0722665538968</v>
      </c>
      <c r="I56" s="9" t="n">
        <v>67.8282828282828</v>
      </c>
      <c r="J56" s="9" t="n">
        <v>5.243983725614</v>
      </c>
      <c r="K56" s="9" t="n">
        <v>81.8181818181818</v>
      </c>
      <c r="L56" s="9" t="n">
        <v>55</v>
      </c>
      <c r="M56" s="9" t="n">
        <v>66.6666666666667</v>
      </c>
      <c r="N56" s="7" t="n">
        <v>15</v>
      </c>
      <c r="O56" s="7" t="n">
        <v>33</v>
      </c>
      <c r="P56" s="7" t="n">
        <v>20</v>
      </c>
      <c r="Q56" s="7"/>
      <c r="R56" s="10" t="n">
        <v>77399</v>
      </c>
      <c r="S56" s="10" t="n">
        <v>167141</v>
      </c>
      <c r="T56" s="10" t="n">
        <v>2877992</v>
      </c>
      <c r="U56" s="10" t="n">
        <v>82975</v>
      </c>
      <c r="V56" s="11" t="n">
        <v>1206.18</v>
      </c>
      <c r="W56" s="10" t="n">
        <v>421.921986</v>
      </c>
      <c r="X56" s="9" t="n">
        <v>0.545125887931369</v>
      </c>
      <c r="Y56" s="7" t="s">
        <v>78</v>
      </c>
      <c r="Z56" s="7"/>
      <c r="AA56" s="7"/>
      <c r="AB56" s="7"/>
    </row>
    <row r="57" customFormat="false" ht="15" hidden="false" customHeight="false" outlineLevel="0" collapsed="false">
      <c r="A57" s="7" t="s">
        <v>252</v>
      </c>
      <c r="B57" s="7" t="s">
        <v>253</v>
      </c>
      <c r="C57" s="7" t="s">
        <v>77</v>
      </c>
      <c r="D57" s="7" t="s">
        <v>77</v>
      </c>
      <c r="E57" s="7" t="n">
        <v>14</v>
      </c>
      <c r="F57" s="7" t="n">
        <v>55</v>
      </c>
      <c r="G57" s="7" t="s">
        <v>156</v>
      </c>
      <c r="H57" s="9" t="n">
        <v>72.1351635947187</v>
      </c>
      <c r="I57" s="9" t="n">
        <v>68.4848484848485</v>
      </c>
      <c r="J57" s="9" t="n">
        <v>3.65031510987018</v>
      </c>
      <c r="K57" s="9" t="n">
        <v>65.4545454545455</v>
      </c>
      <c r="L57" s="9" t="n">
        <v>53.3333333333333</v>
      </c>
      <c r="M57" s="9" t="n">
        <v>86.6666666666667</v>
      </c>
      <c r="N57" s="7" t="n">
        <v>12</v>
      </c>
      <c r="O57" s="7" t="n">
        <v>11</v>
      </c>
      <c r="P57" s="7" t="n">
        <v>1</v>
      </c>
      <c r="Q57" s="7"/>
      <c r="R57" s="10" t="n">
        <v>2009.7</v>
      </c>
      <c r="S57" s="10" t="n">
        <v>8346.18</v>
      </c>
      <c r="T57" s="10" t="n">
        <v>85611.54</v>
      </c>
      <c r="U57" s="10" t="n">
        <v>522.33</v>
      </c>
      <c r="V57" s="11" t="n">
        <v>0.12</v>
      </c>
      <c r="W57" s="10" t="n">
        <v>19.20800396</v>
      </c>
      <c r="X57" s="9" t="n">
        <v>0.955764739015774</v>
      </c>
      <c r="Y57" s="7" t="s">
        <v>78</v>
      </c>
      <c r="Z57" s="7"/>
      <c r="AA57" s="7"/>
      <c r="AB57" s="7"/>
    </row>
    <row r="58" customFormat="false" ht="15" hidden="false" customHeight="false" outlineLevel="0" collapsed="false">
      <c r="A58" s="7" t="s">
        <v>254</v>
      </c>
      <c r="B58" s="7" t="s">
        <v>255</v>
      </c>
      <c r="C58" s="7" t="s">
        <v>77</v>
      </c>
      <c r="D58" s="7" t="s">
        <v>77</v>
      </c>
      <c r="E58" s="7" t="n">
        <v>15</v>
      </c>
      <c r="F58" s="7" t="n">
        <v>55</v>
      </c>
      <c r="G58" s="7" t="s">
        <v>156</v>
      </c>
      <c r="H58" s="9" t="n">
        <v>70.3818889871761</v>
      </c>
      <c r="I58" s="9" t="n">
        <v>68.1313131313131</v>
      </c>
      <c r="J58" s="9" t="n">
        <v>2.25057585586295</v>
      </c>
      <c r="K58" s="9" t="n">
        <v>52.7272727272727</v>
      </c>
      <c r="L58" s="9" t="n">
        <v>86.6666666666667</v>
      </c>
      <c r="M58" s="9" t="n">
        <v>65</v>
      </c>
      <c r="N58" s="7" t="n">
        <v>13</v>
      </c>
      <c r="O58" s="7" t="n">
        <v>23</v>
      </c>
      <c r="P58" s="7" t="n">
        <v>10</v>
      </c>
      <c r="Q58" s="7"/>
      <c r="R58" s="10" t="n">
        <v>28185.177</v>
      </c>
      <c r="S58" s="10" t="n">
        <v>201401</v>
      </c>
      <c r="T58" s="10" t="n">
        <v>420053</v>
      </c>
      <c r="U58" s="10" t="n">
        <v>30823</v>
      </c>
      <c r="V58" s="11" t="n">
        <v>86.6</v>
      </c>
      <c r="W58" s="10" t="n">
        <v>458.923855</v>
      </c>
      <c r="X58" s="9" t="n">
        <v>1.62824542489125</v>
      </c>
      <c r="Y58" s="7" t="s">
        <v>78</v>
      </c>
      <c r="Z58" s="7"/>
      <c r="AA58" s="7"/>
      <c r="AB58" s="7"/>
    </row>
    <row r="59" customFormat="false" ht="15" hidden="false" customHeight="false" outlineLevel="0" collapsed="false">
      <c r="A59" s="7" t="s">
        <v>256</v>
      </c>
      <c r="B59" s="7" t="s">
        <v>257</v>
      </c>
      <c r="C59" s="7" t="s">
        <v>77</v>
      </c>
      <c r="D59" s="7" t="s">
        <v>77</v>
      </c>
      <c r="E59" s="7" t="n">
        <v>16</v>
      </c>
      <c r="F59" s="7" t="n">
        <v>55</v>
      </c>
      <c r="G59" s="7" t="s">
        <v>156</v>
      </c>
      <c r="H59" s="9" t="n">
        <v>70.2009076108543</v>
      </c>
      <c r="I59" s="9" t="n">
        <v>65.7575757575758</v>
      </c>
      <c r="J59" s="9" t="n">
        <v>4.4433318532785</v>
      </c>
      <c r="K59" s="9" t="n">
        <v>87.2727272727273</v>
      </c>
      <c r="L59" s="9" t="n">
        <v>81.6666666666667</v>
      </c>
      <c r="M59" s="9" t="n">
        <v>28.3333333333333</v>
      </c>
      <c r="N59" s="7" t="n">
        <v>17</v>
      </c>
      <c r="O59" s="7" t="n">
        <v>24</v>
      </c>
      <c r="P59" s="7" t="n">
        <v>7</v>
      </c>
      <c r="Q59" s="7"/>
      <c r="R59" s="10" t="n">
        <v>44007.03</v>
      </c>
      <c r="S59" s="10" t="n">
        <v>82477.18</v>
      </c>
      <c r="T59" s="10" t="n">
        <v>793140.52</v>
      </c>
      <c r="U59" s="10" t="n">
        <v>139969.23</v>
      </c>
      <c r="V59" s="11" t="n">
        <v>110.65</v>
      </c>
      <c r="W59" s="10" t="n">
        <v>192.55546704</v>
      </c>
      <c r="X59" s="9" t="n">
        <v>0.437556151914819</v>
      </c>
      <c r="Y59" s="7" t="s">
        <v>78</v>
      </c>
      <c r="Z59" s="7"/>
      <c r="AA59" s="7"/>
      <c r="AB59" s="7"/>
    </row>
    <row r="60" customFormat="false" ht="15" hidden="false" customHeight="false" outlineLevel="0" collapsed="false">
      <c r="A60" s="7" t="s">
        <v>258</v>
      </c>
      <c r="B60" s="7" t="s">
        <v>259</v>
      </c>
      <c r="C60" s="7" t="s">
        <v>77</v>
      </c>
      <c r="D60" s="7" t="s">
        <v>77</v>
      </c>
      <c r="E60" s="7" t="n">
        <v>17</v>
      </c>
      <c r="F60" s="7" t="n">
        <v>55</v>
      </c>
      <c r="G60" s="7" t="s">
        <v>156</v>
      </c>
      <c r="H60" s="9" t="n">
        <v>69.286960739619</v>
      </c>
      <c r="I60" s="9" t="n">
        <v>66.1616161616162</v>
      </c>
      <c r="J60" s="9" t="n">
        <v>3.1253445780028</v>
      </c>
      <c r="K60" s="9" t="n">
        <v>41.8181818181818</v>
      </c>
      <c r="L60" s="9" t="n">
        <v>83.3333333333333</v>
      </c>
      <c r="M60" s="9" t="n">
        <v>73.3333333333333</v>
      </c>
      <c r="N60" s="7" t="n">
        <v>16</v>
      </c>
      <c r="O60" s="7" t="n">
        <v>39</v>
      </c>
      <c r="P60" s="7"/>
      <c r="Q60" s="7"/>
      <c r="R60" s="10" t="n">
        <v>22902.12</v>
      </c>
      <c r="S60" s="10" t="n">
        <v>186915</v>
      </c>
      <c r="T60" s="10" t="n">
        <v>378559</v>
      </c>
      <c r="U60" s="10" t="n">
        <v>18753.11</v>
      </c>
      <c r="V60" s="7"/>
      <c r="W60" s="10" t="n">
        <v>423.942136</v>
      </c>
      <c r="X60" s="9" t="n">
        <v>1.85110433444589</v>
      </c>
      <c r="Y60" s="7" t="s">
        <v>78</v>
      </c>
      <c r="Z60" s="7"/>
      <c r="AA60" s="7"/>
      <c r="AB60" s="7"/>
    </row>
    <row r="61" customFormat="false" ht="15" hidden="false" customHeight="false" outlineLevel="0" collapsed="false">
      <c r="A61" s="7" t="s">
        <v>260</v>
      </c>
      <c r="B61" s="7" t="s">
        <v>261</v>
      </c>
      <c r="C61" s="7" t="s">
        <v>77</v>
      </c>
      <c r="D61" s="7" t="s">
        <v>77</v>
      </c>
      <c r="E61" s="7" t="n">
        <v>18</v>
      </c>
      <c r="F61" s="7" t="n">
        <v>55</v>
      </c>
      <c r="G61" s="7" t="s">
        <v>156</v>
      </c>
      <c r="H61" s="9" t="n">
        <v>66.0117476996432</v>
      </c>
      <c r="I61" s="9" t="n">
        <v>62.7777777777778</v>
      </c>
      <c r="J61" s="9" t="n">
        <v>3.23396992186541</v>
      </c>
      <c r="K61" s="9" t="n">
        <v>80</v>
      </c>
      <c r="L61" s="9" t="n">
        <v>61.6666666666667</v>
      </c>
      <c r="M61" s="9" t="n">
        <v>46.6666666666667</v>
      </c>
      <c r="N61" s="7" t="n">
        <v>19</v>
      </c>
      <c r="O61" s="7" t="n">
        <v>19</v>
      </c>
      <c r="P61" s="7"/>
      <c r="Q61" s="7"/>
      <c r="R61" s="10" t="n">
        <v>11330.62</v>
      </c>
      <c r="S61" s="10" t="n">
        <v>36790</v>
      </c>
      <c r="T61" s="10" t="n">
        <v>327462</v>
      </c>
      <c r="U61" s="10" t="n">
        <v>23525.01</v>
      </c>
      <c r="V61" s="7"/>
      <c r="W61" s="10" t="n">
        <v>86.273837</v>
      </c>
      <c r="X61" s="9" t="n">
        <v>0.761422031627572</v>
      </c>
      <c r="Y61" s="7" t="s">
        <v>78</v>
      </c>
      <c r="Z61" s="7"/>
      <c r="AA61" s="7"/>
      <c r="AB61" s="7"/>
    </row>
    <row r="62" customFormat="false" ht="15" hidden="false" customHeight="false" outlineLevel="0" collapsed="false">
      <c r="A62" s="7" t="s">
        <v>262</v>
      </c>
      <c r="B62" s="7" t="s">
        <v>263</v>
      </c>
      <c r="C62" s="7" t="s">
        <v>77</v>
      </c>
      <c r="D62" s="7" t="s">
        <v>77</v>
      </c>
      <c r="E62" s="7" t="n">
        <v>19</v>
      </c>
      <c r="F62" s="7" t="n">
        <v>55</v>
      </c>
      <c r="G62" s="7" t="s">
        <v>156</v>
      </c>
      <c r="H62" s="9" t="n">
        <v>65.9287486636848</v>
      </c>
      <c r="I62" s="9" t="n">
        <v>62.8787878787879</v>
      </c>
      <c r="J62" s="9" t="n">
        <v>3.04996078489688</v>
      </c>
      <c r="K62" s="9" t="n">
        <v>43.6363636363636</v>
      </c>
      <c r="L62" s="9" t="n">
        <v>91.6666666666667</v>
      </c>
      <c r="M62" s="9" t="n">
        <v>53.3333333333333</v>
      </c>
      <c r="N62" s="7" t="n">
        <v>18</v>
      </c>
      <c r="O62" s="7" t="n">
        <v>26</v>
      </c>
      <c r="P62" s="7" t="n">
        <v>4</v>
      </c>
      <c r="Q62" s="7"/>
      <c r="R62" s="10" t="n">
        <v>11747.765</v>
      </c>
      <c r="S62" s="10" t="n">
        <v>95084.95</v>
      </c>
      <c r="T62" s="10" t="n">
        <v>110594</v>
      </c>
      <c r="U62" s="10" t="n">
        <v>19182.13089</v>
      </c>
      <c r="V62" s="11" t="n">
        <v>10.18</v>
      </c>
      <c r="W62" s="10" t="n">
        <v>215.575435</v>
      </c>
      <c r="X62" s="9" t="n">
        <v>1.83503360000817</v>
      </c>
      <c r="Y62" s="7" t="s">
        <v>78</v>
      </c>
      <c r="Z62" s="7"/>
      <c r="AA62" s="7"/>
      <c r="AB62" s="7"/>
    </row>
    <row r="63" customFormat="false" ht="15" hidden="false" customHeight="false" outlineLevel="0" collapsed="false">
      <c r="A63" s="7" t="s">
        <v>264</v>
      </c>
      <c r="B63" s="7" t="s">
        <v>265</v>
      </c>
      <c r="C63" s="7" t="s">
        <v>77</v>
      </c>
      <c r="D63" s="7" t="s">
        <v>77</v>
      </c>
      <c r="E63" s="7" t="n">
        <v>20</v>
      </c>
      <c r="F63" s="7" t="n">
        <v>55</v>
      </c>
      <c r="G63" s="7" t="s">
        <v>156</v>
      </c>
      <c r="H63" s="9" t="n">
        <v>65.5375956815244</v>
      </c>
      <c r="I63" s="9" t="n">
        <v>61.8686868686869</v>
      </c>
      <c r="J63" s="9" t="n">
        <v>3.66890881283749</v>
      </c>
      <c r="K63" s="9" t="n">
        <v>67.2727272727273</v>
      </c>
      <c r="L63" s="9" t="n">
        <v>56.6666666666667</v>
      </c>
      <c r="M63" s="9" t="n">
        <v>61.6666666666667</v>
      </c>
      <c r="N63" s="7" t="n">
        <v>21</v>
      </c>
      <c r="O63" s="7" t="n">
        <v>25</v>
      </c>
      <c r="P63" s="7"/>
      <c r="Q63" s="7"/>
      <c r="R63" s="10" t="n">
        <v>5646.83</v>
      </c>
      <c r="S63" s="10" t="n">
        <v>22901</v>
      </c>
      <c r="T63" s="10" t="n">
        <v>204363</v>
      </c>
      <c r="U63" s="10" t="n">
        <v>6630.69</v>
      </c>
      <c r="V63" s="7"/>
      <c r="W63" s="10" t="n">
        <v>52.573708</v>
      </c>
      <c r="X63" s="9" t="n">
        <v>0.931030471963916</v>
      </c>
      <c r="Y63" s="7" t="s">
        <v>78</v>
      </c>
      <c r="Z63" s="7"/>
      <c r="AA63" s="7"/>
      <c r="AB63" s="7"/>
    </row>
    <row r="64" customFormat="false" ht="15" hidden="false" customHeight="false" outlineLevel="0" collapsed="false">
      <c r="A64" s="7" t="s">
        <v>266</v>
      </c>
      <c r="B64" s="7" t="s">
        <v>267</v>
      </c>
      <c r="C64" s="7" t="s">
        <v>77</v>
      </c>
      <c r="D64" s="7" t="s">
        <v>77</v>
      </c>
      <c r="E64" s="7" t="n">
        <v>21</v>
      </c>
      <c r="F64" s="7" t="n">
        <v>55</v>
      </c>
      <c r="G64" s="7" t="s">
        <v>156</v>
      </c>
      <c r="H64" s="9" t="n">
        <v>65.0001065471227</v>
      </c>
      <c r="I64" s="9" t="n">
        <v>62.0707070707071</v>
      </c>
      <c r="J64" s="9" t="n">
        <v>2.92939947641561</v>
      </c>
      <c r="K64" s="9" t="n">
        <v>74.5454545454546</v>
      </c>
      <c r="L64" s="9" t="n">
        <v>76.6666666666667</v>
      </c>
      <c r="M64" s="9" t="n">
        <v>35</v>
      </c>
      <c r="N64" s="7" t="n">
        <v>20</v>
      </c>
      <c r="O64" s="7" t="n">
        <v>15</v>
      </c>
      <c r="P64" s="7" t="n">
        <v>15</v>
      </c>
      <c r="Q64" s="7"/>
      <c r="R64" s="10" t="n">
        <v>2342.9</v>
      </c>
      <c r="S64" s="10" t="n">
        <v>7776</v>
      </c>
      <c r="T64" s="10" t="n">
        <v>46685</v>
      </c>
      <c r="U64" s="10" t="n">
        <v>6153.81</v>
      </c>
      <c r="V64" s="11" t="n">
        <v>15.24</v>
      </c>
      <c r="W64" s="10" t="n">
        <v>18.20941</v>
      </c>
      <c r="X64" s="9" t="n">
        <v>0.777216697255538</v>
      </c>
      <c r="Y64" s="7" t="s">
        <v>78</v>
      </c>
      <c r="Z64" s="7"/>
      <c r="AA64" s="7"/>
      <c r="AB64" s="7"/>
    </row>
    <row r="65" customFormat="false" ht="15" hidden="false" customHeight="false" outlineLevel="0" collapsed="false">
      <c r="A65" s="7" t="s">
        <v>268</v>
      </c>
      <c r="B65" s="7" t="s">
        <v>269</v>
      </c>
      <c r="C65" s="7" t="s">
        <v>77</v>
      </c>
      <c r="D65" s="7" t="s">
        <v>77</v>
      </c>
      <c r="E65" s="7" t="n">
        <v>22</v>
      </c>
      <c r="F65" s="7" t="n">
        <v>55</v>
      </c>
      <c r="G65" s="7" t="s">
        <v>156</v>
      </c>
      <c r="H65" s="9" t="n">
        <v>61.1818181818182</v>
      </c>
      <c r="I65" s="9" t="n">
        <v>58.1818181818182</v>
      </c>
      <c r="J65" s="9" t="n">
        <v>3</v>
      </c>
      <c r="K65" s="9" t="n">
        <v>54.5454545454546</v>
      </c>
      <c r="L65" s="9" t="n">
        <v>88.3333333333333</v>
      </c>
      <c r="M65" s="9" t="n">
        <v>31.6666666666667</v>
      </c>
      <c r="N65" s="7" t="n">
        <v>23</v>
      </c>
      <c r="O65" s="7" t="n">
        <v>21</v>
      </c>
      <c r="P65" s="7"/>
      <c r="Q65" s="7"/>
      <c r="R65" s="10" t="n">
        <v>1716.6638</v>
      </c>
      <c r="S65" s="10" t="n">
        <v>11457.78</v>
      </c>
      <c r="T65" s="10" t="n">
        <v>24868</v>
      </c>
      <c r="U65" s="10" t="n">
        <v>4794.1048</v>
      </c>
      <c r="V65" s="7"/>
      <c r="W65" s="10" t="n">
        <v>25.9184348</v>
      </c>
      <c r="X65" s="9" t="n">
        <v>1.50981425716556</v>
      </c>
      <c r="Y65" s="7" t="s">
        <v>78</v>
      </c>
      <c r="Z65" s="7"/>
      <c r="AA65" s="7"/>
      <c r="AB65" s="7"/>
    </row>
    <row r="66" customFormat="false" ht="15" hidden="false" customHeight="false" outlineLevel="0" collapsed="false">
      <c r="A66" s="7" t="s">
        <v>270</v>
      </c>
      <c r="B66" s="7" t="s">
        <v>271</v>
      </c>
      <c r="C66" s="7" t="s">
        <v>77</v>
      </c>
      <c r="D66" s="7" t="s">
        <v>77</v>
      </c>
      <c r="E66" s="7" t="n">
        <v>23</v>
      </c>
      <c r="F66" s="7" t="n">
        <v>55</v>
      </c>
      <c r="G66" s="7" t="s">
        <v>156</v>
      </c>
      <c r="H66" s="9" t="n">
        <v>61.0307152864936</v>
      </c>
      <c r="I66" s="9" t="n">
        <v>57.5252525252525</v>
      </c>
      <c r="J66" s="9" t="n">
        <v>3.50546276124109</v>
      </c>
      <c r="K66" s="9" t="n">
        <v>70.9090909090909</v>
      </c>
      <c r="L66" s="9" t="n">
        <v>71.6666666666667</v>
      </c>
      <c r="M66" s="9" t="n">
        <v>30</v>
      </c>
      <c r="N66" s="7" t="n">
        <v>24</v>
      </c>
      <c r="O66" s="7" t="n">
        <v>10</v>
      </c>
      <c r="P66" s="7" t="n">
        <v>8</v>
      </c>
      <c r="Q66" s="7"/>
      <c r="R66" s="10" t="n">
        <v>16731.84</v>
      </c>
      <c r="S66" s="10" t="n">
        <v>56399</v>
      </c>
      <c r="T66" s="10" t="n">
        <v>344324</v>
      </c>
      <c r="U66" s="10" t="n">
        <v>49066.03</v>
      </c>
      <c r="V66" s="11" t="n">
        <v>48.65</v>
      </c>
      <c r="W66" s="10" t="n">
        <v>130.107337</v>
      </c>
      <c r="X66" s="9" t="n">
        <v>0.777603282125576</v>
      </c>
      <c r="Y66" s="7" t="s">
        <v>78</v>
      </c>
      <c r="Z66" s="7"/>
      <c r="AA66" s="7"/>
      <c r="AB66" s="7"/>
    </row>
    <row r="67" customFormat="false" ht="15" hidden="false" customHeight="false" outlineLevel="0" collapsed="false">
      <c r="A67" s="7" t="s">
        <v>272</v>
      </c>
      <c r="B67" s="7" t="s">
        <v>273</v>
      </c>
      <c r="C67" s="7" t="s">
        <v>77</v>
      </c>
      <c r="D67" s="7" t="s">
        <v>77</v>
      </c>
      <c r="E67" s="7" t="n">
        <v>24</v>
      </c>
      <c r="F67" s="7" t="n">
        <v>55</v>
      </c>
      <c r="G67" s="7" t="s">
        <v>156</v>
      </c>
      <c r="H67" s="9" t="n">
        <v>58.7340527211408</v>
      </c>
      <c r="I67" s="9" t="n">
        <v>58.5858585858586</v>
      </c>
      <c r="J67" s="9" t="n">
        <v>0.148194135282235</v>
      </c>
      <c r="K67" s="9" t="n">
        <v>49.0909090909091</v>
      </c>
      <c r="L67" s="9" t="n">
        <v>51.6666666666667</v>
      </c>
      <c r="M67" s="9" t="n">
        <v>75</v>
      </c>
      <c r="N67" s="7" t="n">
        <v>22</v>
      </c>
      <c r="O67" s="7" t="n">
        <v>29</v>
      </c>
      <c r="P67" s="7"/>
      <c r="Q67" s="7"/>
      <c r="R67" s="10" t="n">
        <v>6321.01</v>
      </c>
      <c r="S67" s="10" t="n">
        <v>46314.69</v>
      </c>
      <c r="T67" s="10" t="n">
        <v>285465</v>
      </c>
      <c r="U67" s="10" t="n">
        <v>4976.6722</v>
      </c>
      <c r="V67" s="7"/>
      <c r="W67" s="10" t="n">
        <v>105.8130594</v>
      </c>
      <c r="X67" s="9" t="n">
        <v>1.67398974847374</v>
      </c>
      <c r="Y67" s="7" t="s">
        <v>78</v>
      </c>
      <c r="Z67" s="7"/>
      <c r="AA67" s="7"/>
      <c r="AB67" s="7"/>
    </row>
    <row r="68" customFormat="false" ht="15" hidden="false" customHeight="false" outlineLevel="0" collapsed="false">
      <c r="A68" s="7" t="s">
        <v>274</v>
      </c>
      <c r="B68" s="7" t="s">
        <v>275</v>
      </c>
      <c r="C68" s="7" t="s">
        <v>77</v>
      </c>
      <c r="D68" s="7" t="s">
        <v>77</v>
      </c>
      <c r="E68" s="7" t="n">
        <v>25</v>
      </c>
      <c r="F68" s="7" t="n">
        <v>55</v>
      </c>
      <c r="G68" s="7" t="s">
        <v>156</v>
      </c>
      <c r="H68" s="9" t="n">
        <v>57.4055002189933</v>
      </c>
      <c r="I68" s="9" t="n">
        <v>54.0909090909091</v>
      </c>
      <c r="J68" s="9" t="n">
        <v>3.31459112808418</v>
      </c>
      <c r="K68" s="9" t="n">
        <v>27.2727272727273</v>
      </c>
      <c r="L68" s="9" t="n">
        <v>63.3333333333333</v>
      </c>
      <c r="M68" s="9" t="n">
        <v>71.6666666666667</v>
      </c>
      <c r="N68" s="7" t="n">
        <v>25</v>
      </c>
      <c r="O68" s="7" t="n">
        <v>27</v>
      </c>
      <c r="P68" s="7" t="n">
        <v>5</v>
      </c>
      <c r="Q68" s="7"/>
      <c r="R68" s="10" t="n">
        <v>5907.6</v>
      </c>
      <c r="S68" s="10" t="n">
        <v>101190.56</v>
      </c>
      <c r="T68" s="10" t="n">
        <v>164112.26</v>
      </c>
      <c r="U68" s="10" t="n">
        <v>5206.69</v>
      </c>
      <c r="V68" s="11" t="n">
        <v>7</v>
      </c>
      <c r="W68" s="10" t="n">
        <v>229.52136764</v>
      </c>
      <c r="X68" s="9" t="n">
        <v>3.88518802288578</v>
      </c>
      <c r="Y68" s="7" t="s">
        <v>78</v>
      </c>
      <c r="Z68" s="7"/>
      <c r="AA68" s="7"/>
      <c r="AB68" s="7"/>
    </row>
    <row r="69" customFormat="false" ht="15" hidden="false" customHeight="false" outlineLevel="0" collapsed="false">
      <c r="A69" s="7" t="s">
        <v>276</v>
      </c>
      <c r="B69" s="7" t="s">
        <v>277</v>
      </c>
      <c r="C69" s="7" t="s">
        <v>77</v>
      </c>
      <c r="D69" s="7" t="s">
        <v>77</v>
      </c>
      <c r="E69" s="7" t="n">
        <v>26</v>
      </c>
      <c r="F69" s="7" t="n">
        <v>55</v>
      </c>
      <c r="G69" s="7" t="s">
        <v>156</v>
      </c>
      <c r="H69" s="9" t="n">
        <v>56.3664440492414</v>
      </c>
      <c r="I69" s="9" t="n">
        <v>52.8787878787879</v>
      </c>
      <c r="J69" s="9" t="n">
        <v>3.48765617045353</v>
      </c>
      <c r="K69" s="9" t="n">
        <v>83.6363636363636</v>
      </c>
      <c r="L69" s="9" t="n">
        <v>26.6666666666667</v>
      </c>
      <c r="M69" s="9" t="n">
        <v>48.3333333333333</v>
      </c>
      <c r="N69" s="7" t="n">
        <v>26</v>
      </c>
      <c r="O69" s="7" t="n">
        <v>45</v>
      </c>
      <c r="P69" s="7"/>
      <c r="Q69" s="7"/>
      <c r="R69" s="10" t="n">
        <v>4350.5255</v>
      </c>
      <c r="S69" s="10" t="n">
        <v>9359.67</v>
      </c>
      <c r="T69" s="10" t="n">
        <v>448176.3</v>
      </c>
      <c r="U69" s="10" t="n">
        <v>7855.8325</v>
      </c>
      <c r="V69" s="7"/>
      <c r="W69" s="10" t="n">
        <v>200.4318822</v>
      </c>
      <c r="X69" s="9" t="n">
        <v>4.60707292027136</v>
      </c>
      <c r="Y69" s="7" t="s">
        <v>78</v>
      </c>
      <c r="Z69" s="7"/>
      <c r="AA69" s="7"/>
      <c r="AB69" s="7"/>
    </row>
    <row r="70" customFormat="false" ht="15" hidden="false" customHeight="false" outlineLevel="0" collapsed="false">
      <c r="A70" s="7" t="s">
        <v>278</v>
      </c>
      <c r="B70" s="7" t="s">
        <v>279</v>
      </c>
      <c r="C70" s="7" t="s">
        <v>77</v>
      </c>
      <c r="D70" s="7" t="s">
        <v>77</v>
      </c>
      <c r="E70" s="7" t="n">
        <v>27</v>
      </c>
      <c r="F70" s="7" t="n">
        <v>55</v>
      </c>
      <c r="G70" s="7" t="s">
        <v>156</v>
      </c>
      <c r="H70" s="9" t="n">
        <v>55.2043637229789</v>
      </c>
      <c r="I70" s="9" t="n">
        <v>50.2525252525253</v>
      </c>
      <c r="J70" s="9" t="n">
        <v>4.95183847045368</v>
      </c>
      <c r="K70" s="9" t="n">
        <v>89.0909090909091</v>
      </c>
      <c r="L70" s="9" t="n">
        <v>25</v>
      </c>
      <c r="M70" s="9" t="n">
        <v>36.6666666666667</v>
      </c>
      <c r="N70" s="7" t="n">
        <v>29</v>
      </c>
      <c r="O70" s="7" t="n">
        <v>41</v>
      </c>
      <c r="P70" s="7"/>
      <c r="Q70" s="7"/>
      <c r="R70" s="10" t="n">
        <v>3081.84</v>
      </c>
      <c r="S70" s="10" t="n">
        <v>5389.7</v>
      </c>
      <c r="T70" s="10" t="n">
        <v>318033</v>
      </c>
      <c r="U70" s="10" t="n">
        <v>7936.61</v>
      </c>
      <c r="V70" s="7"/>
      <c r="W70" s="10" t="n">
        <v>13.107622</v>
      </c>
      <c r="X70" s="9" t="n">
        <v>0.425318056745321</v>
      </c>
      <c r="Y70" s="7" t="s">
        <v>78</v>
      </c>
      <c r="Z70" s="7"/>
      <c r="AA70" s="7"/>
      <c r="AB70" s="7"/>
    </row>
    <row r="71" customFormat="false" ht="15" hidden="false" customHeight="false" outlineLevel="0" collapsed="false">
      <c r="A71" s="7" t="s">
        <v>280</v>
      </c>
      <c r="B71" s="7" t="s">
        <v>281</v>
      </c>
      <c r="C71" s="7" t="s">
        <v>77</v>
      </c>
      <c r="D71" s="7" t="s">
        <v>77</v>
      </c>
      <c r="E71" s="7" t="n">
        <v>28</v>
      </c>
      <c r="F71" s="7" t="n">
        <v>55</v>
      </c>
      <c r="G71" s="7" t="s">
        <v>175</v>
      </c>
      <c r="H71" s="9" t="n">
        <v>54.2090414447689</v>
      </c>
      <c r="I71" s="9" t="n">
        <v>51.1616161616162</v>
      </c>
      <c r="J71" s="9" t="n">
        <v>3.0474252831527</v>
      </c>
      <c r="K71" s="9" t="n">
        <v>61.8181818181818</v>
      </c>
      <c r="L71" s="9" t="n">
        <v>50</v>
      </c>
      <c r="M71" s="9" t="n">
        <v>41.6666666666667</v>
      </c>
      <c r="N71" s="7" t="n">
        <v>27</v>
      </c>
      <c r="O71" s="7" t="n">
        <v>14</v>
      </c>
      <c r="P71" s="7" t="n">
        <v>17</v>
      </c>
      <c r="Q71" s="7"/>
      <c r="R71" s="10" t="n">
        <v>11472.78</v>
      </c>
      <c r="S71" s="10" t="n">
        <v>51332.27</v>
      </c>
      <c r="T71" s="10" t="n">
        <v>527798.42</v>
      </c>
      <c r="U71" s="10" t="n">
        <v>26526.79</v>
      </c>
      <c r="V71" s="11" t="n">
        <v>135.44</v>
      </c>
      <c r="W71" s="10" t="n">
        <v>121.01803784</v>
      </c>
      <c r="X71" s="9" t="n">
        <v>1.05482749464384</v>
      </c>
      <c r="Y71" s="7" t="s">
        <v>282</v>
      </c>
      <c r="Z71" s="7"/>
      <c r="AA71" s="7"/>
      <c r="AB71" s="7" t="s">
        <v>283</v>
      </c>
    </row>
    <row r="72" customFormat="false" ht="15" hidden="false" customHeight="false" outlineLevel="0" collapsed="false">
      <c r="A72" s="7" t="s">
        <v>284</v>
      </c>
      <c r="B72" s="7" t="s">
        <v>285</v>
      </c>
      <c r="C72" s="7" t="s">
        <v>77</v>
      </c>
      <c r="D72" s="7" t="s">
        <v>77</v>
      </c>
      <c r="E72" s="7" t="n">
        <v>29</v>
      </c>
      <c r="F72" s="7" t="n">
        <v>55</v>
      </c>
      <c r="G72" s="7" t="s">
        <v>175</v>
      </c>
      <c r="H72" s="9" t="n">
        <v>51.2866258701304</v>
      </c>
      <c r="I72" s="9" t="n">
        <v>50.9090909090909</v>
      </c>
      <c r="J72" s="9" t="n">
        <v>0.377534961039484</v>
      </c>
      <c r="K72" s="9" t="n">
        <v>32.7272727272727</v>
      </c>
      <c r="L72" s="9" t="n">
        <v>65</v>
      </c>
      <c r="M72" s="9" t="n">
        <v>55</v>
      </c>
      <c r="N72" s="7" t="n">
        <v>28</v>
      </c>
      <c r="O72" s="7" t="n">
        <v>16</v>
      </c>
      <c r="P72" s="7" t="n">
        <v>14</v>
      </c>
      <c r="Q72" s="7"/>
      <c r="R72" s="10" t="n">
        <v>1949.01</v>
      </c>
      <c r="S72" s="10" t="n">
        <v>27298.61</v>
      </c>
      <c r="T72" s="10" t="n">
        <v>54125</v>
      </c>
      <c r="U72" s="10" t="n">
        <v>3028.46623</v>
      </c>
      <c r="V72" s="11" t="n">
        <v>12.22</v>
      </c>
      <c r="W72" s="10" t="n">
        <v>62.1953846</v>
      </c>
      <c r="X72" s="9" t="n">
        <v>3.19112701320157</v>
      </c>
      <c r="Y72" s="7" t="s">
        <v>78</v>
      </c>
      <c r="Z72" s="7"/>
      <c r="AA72" s="7"/>
      <c r="AB72" s="7"/>
    </row>
    <row r="73" customFormat="false" ht="15" hidden="false" customHeight="false" outlineLevel="0" collapsed="false">
      <c r="A73" s="7" t="s">
        <v>286</v>
      </c>
      <c r="B73" s="7" t="s">
        <v>287</v>
      </c>
      <c r="C73" s="7" t="s">
        <v>77</v>
      </c>
      <c r="D73" s="7" t="s">
        <v>77</v>
      </c>
      <c r="E73" s="7" t="n">
        <v>30</v>
      </c>
      <c r="F73" s="7" t="n">
        <v>55</v>
      </c>
      <c r="G73" s="7" t="s">
        <v>175</v>
      </c>
      <c r="H73" s="9" t="n">
        <v>50.2434781868</v>
      </c>
      <c r="I73" s="9" t="n">
        <v>49.4444444444444</v>
      </c>
      <c r="J73" s="9" t="n">
        <v>0.799033742355604</v>
      </c>
      <c r="K73" s="9" t="n">
        <v>60</v>
      </c>
      <c r="L73" s="9" t="n">
        <v>5</v>
      </c>
      <c r="M73" s="9" t="n">
        <v>83.3333333333333</v>
      </c>
      <c r="N73" s="7" t="n">
        <v>30</v>
      </c>
      <c r="O73" s="7" t="n">
        <v>18</v>
      </c>
      <c r="P73" s="7" t="n">
        <v>12</v>
      </c>
      <c r="Q73" s="7"/>
      <c r="R73" s="10" t="n">
        <v>33089.79</v>
      </c>
      <c r="S73" s="10" t="n">
        <v>170827</v>
      </c>
      <c r="T73" s="10" t="n">
        <v>13732526</v>
      </c>
      <c r="U73" s="10" t="n">
        <v>9680.77</v>
      </c>
      <c r="V73" s="11" t="n">
        <v>120.69</v>
      </c>
      <c r="W73" s="10" t="n">
        <v>462.8682765242</v>
      </c>
      <c r="X73" s="9" t="n">
        <v>1.39882506514608</v>
      </c>
      <c r="Y73" s="7" t="s">
        <v>78</v>
      </c>
      <c r="Z73" s="7"/>
      <c r="AA73" s="7"/>
      <c r="AB73" s="7"/>
    </row>
    <row r="74" customFormat="false" ht="15" hidden="false" customHeight="false" outlineLevel="0" collapsed="false">
      <c r="A74" s="7" t="s">
        <v>288</v>
      </c>
      <c r="B74" s="7" t="s">
        <v>289</v>
      </c>
      <c r="C74" s="7" t="s">
        <v>77</v>
      </c>
      <c r="D74" s="7" t="s">
        <v>77</v>
      </c>
      <c r="E74" s="7" t="n">
        <v>31</v>
      </c>
      <c r="F74" s="7" t="n">
        <v>55</v>
      </c>
      <c r="G74" s="7" t="s">
        <v>175</v>
      </c>
      <c r="H74" s="9" t="n">
        <v>49.1282848511322</v>
      </c>
      <c r="I74" s="9" t="n">
        <v>48.4848484848485</v>
      </c>
      <c r="J74" s="9" t="n">
        <v>0.643436366283684</v>
      </c>
      <c r="K74" s="9" t="n">
        <v>25.4545454545455</v>
      </c>
      <c r="L74" s="9" t="n">
        <v>80</v>
      </c>
      <c r="M74" s="9" t="n">
        <v>40</v>
      </c>
      <c r="N74" s="7" t="n">
        <v>31</v>
      </c>
      <c r="O74" s="7" t="n">
        <v>32</v>
      </c>
      <c r="P74" s="7"/>
      <c r="Q74" s="7"/>
      <c r="R74" s="10" t="n">
        <v>876.108</v>
      </c>
      <c r="S74" s="10" t="n">
        <v>15417.43</v>
      </c>
      <c r="T74" s="10" t="n">
        <v>15800</v>
      </c>
      <c r="U74" s="10" t="n">
        <v>2083.511</v>
      </c>
      <c r="V74" s="7"/>
      <c r="W74" s="10" t="n">
        <v>34.9065918</v>
      </c>
      <c r="X74" s="9" t="n">
        <v>3.98427954087852</v>
      </c>
      <c r="Y74" s="7" t="s">
        <v>78</v>
      </c>
      <c r="Z74" s="7"/>
      <c r="AA74" s="7"/>
      <c r="AB74" s="7"/>
    </row>
    <row r="75" customFormat="false" ht="15" hidden="false" customHeight="false" outlineLevel="0" collapsed="false">
      <c r="A75" s="7" t="s">
        <v>290</v>
      </c>
      <c r="B75" s="7" t="s">
        <v>291</v>
      </c>
      <c r="C75" s="7" t="s">
        <v>77</v>
      </c>
      <c r="D75" s="7" t="s">
        <v>77</v>
      </c>
      <c r="E75" s="7" t="n">
        <v>32</v>
      </c>
      <c r="F75" s="7" t="n">
        <v>55</v>
      </c>
      <c r="G75" s="7" t="s">
        <v>175</v>
      </c>
      <c r="H75" s="9" t="n">
        <v>49.0558702363496</v>
      </c>
      <c r="I75" s="9" t="n">
        <v>44.8989898989899</v>
      </c>
      <c r="J75" s="9" t="n">
        <v>4.15688033735965</v>
      </c>
      <c r="K75" s="9" t="n">
        <v>56.3636363636364</v>
      </c>
      <c r="L75" s="9" t="n">
        <v>60</v>
      </c>
      <c r="M75" s="9" t="n">
        <v>18.3333333333333</v>
      </c>
      <c r="N75" s="7" t="n">
        <v>32</v>
      </c>
      <c r="O75" s="7" t="n">
        <v>43</v>
      </c>
      <c r="P75" s="7"/>
      <c r="Q75" s="7"/>
      <c r="R75" s="10" t="n">
        <v>23079</v>
      </c>
      <c r="S75" s="10" t="n">
        <v>146533</v>
      </c>
      <c r="T75" s="10" t="n">
        <v>677627</v>
      </c>
      <c r="U75" s="10" t="n">
        <v>155311.62</v>
      </c>
      <c r="V75" s="7"/>
      <c r="W75" s="10" t="n">
        <v>333.715792</v>
      </c>
      <c r="X75" s="9" t="n">
        <v>1.44597162788682</v>
      </c>
      <c r="Y75" s="7" t="s">
        <v>78</v>
      </c>
      <c r="Z75" s="7"/>
      <c r="AA75" s="7"/>
      <c r="AB75" s="7"/>
    </row>
    <row r="76" customFormat="false" ht="15" hidden="false" customHeight="false" outlineLevel="0" collapsed="false">
      <c r="A76" s="7" t="s">
        <v>292</v>
      </c>
      <c r="B76" s="7" t="s">
        <v>293</v>
      </c>
      <c r="C76" s="7" t="s">
        <v>77</v>
      </c>
      <c r="D76" s="7" t="s">
        <v>77</v>
      </c>
      <c r="E76" s="7" t="n">
        <v>33</v>
      </c>
      <c r="F76" s="7" t="n">
        <v>55</v>
      </c>
      <c r="G76" s="7" t="s">
        <v>175</v>
      </c>
      <c r="H76" s="9" t="n">
        <v>47.7595796236399</v>
      </c>
      <c r="I76" s="9" t="n">
        <v>44.7474747474748</v>
      </c>
      <c r="J76" s="9" t="n">
        <v>3.01210487616515</v>
      </c>
      <c r="K76" s="9" t="n">
        <v>30.9090909090909</v>
      </c>
      <c r="L76" s="9" t="n">
        <v>46.6666666666667</v>
      </c>
      <c r="M76" s="9" t="n">
        <v>56.6666666666667</v>
      </c>
      <c r="N76" s="7" t="n">
        <v>33</v>
      </c>
      <c r="O76" s="7" t="n">
        <v>31</v>
      </c>
      <c r="P76" s="7"/>
      <c r="Q76" s="7"/>
      <c r="R76" s="10" t="n">
        <v>3419.316</v>
      </c>
      <c r="S76" s="10" t="n">
        <v>53782.77</v>
      </c>
      <c r="T76" s="10" t="n">
        <v>171922</v>
      </c>
      <c r="U76" s="10" t="n">
        <v>4990.6486</v>
      </c>
      <c r="V76" s="7"/>
      <c r="W76" s="10" t="n">
        <v>122.2367482</v>
      </c>
      <c r="X76" s="9" t="n">
        <v>3.57488890175696</v>
      </c>
      <c r="Y76" s="7" t="s">
        <v>78</v>
      </c>
      <c r="Z76" s="7"/>
      <c r="AA76" s="7"/>
      <c r="AB76" s="7"/>
    </row>
    <row r="77" customFormat="false" ht="15" hidden="false" customHeight="false" outlineLevel="0" collapsed="false">
      <c r="A77" s="7" t="s">
        <v>294</v>
      </c>
      <c r="B77" s="7" t="s">
        <v>295</v>
      </c>
      <c r="C77" s="7" t="s">
        <v>77</v>
      </c>
      <c r="D77" s="7" t="s">
        <v>77</v>
      </c>
      <c r="E77" s="7" t="n">
        <v>34</v>
      </c>
      <c r="F77" s="7" t="n">
        <v>55</v>
      </c>
      <c r="G77" s="7" t="s">
        <v>175</v>
      </c>
      <c r="H77" s="9" t="n">
        <v>42.5372456349811</v>
      </c>
      <c r="I77" s="9" t="n">
        <v>39.2424242424242</v>
      </c>
      <c r="J77" s="9" t="n">
        <v>3.29482139255688</v>
      </c>
      <c r="K77" s="9" t="n">
        <v>72.7272727272727</v>
      </c>
      <c r="L77" s="9" t="n">
        <v>18.3333333333333</v>
      </c>
      <c r="M77" s="9" t="n">
        <v>26.6666666666667</v>
      </c>
      <c r="N77" s="7" t="n">
        <v>35</v>
      </c>
      <c r="O77" s="7" t="n">
        <v>37</v>
      </c>
      <c r="P77" s="7" t="n">
        <v>16</v>
      </c>
      <c r="Q77" s="7"/>
      <c r="R77" s="10" t="n">
        <v>6518.26</v>
      </c>
      <c r="S77" s="10" t="n">
        <v>21794</v>
      </c>
      <c r="T77" s="10" t="n">
        <v>901669</v>
      </c>
      <c r="U77" s="10" t="n">
        <v>24718</v>
      </c>
      <c r="V77" s="11" t="n">
        <v>74</v>
      </c>
      <c r="W77" s="10" t="n">
        <v>52.686936</v>
      </c>
      <c r="X77" s="9" t="n">
        <v>0.808297551800634</v>
      </c>
      <c r="Y77" s="7" t="s">
        <v>78</v>
      </c>
      <c r="Z77" s="7"/>
      <c r="AA77" s="7"/>
      <c r="AB77" s="7"/>
    </row>
    <row r="78" customFormat="false" ht="15" hidden="false" customHeight="false" outlineLevel="0" collapsed="false">
      <c r="A78" s="7" t="s">
        <v>296</v>
      </c>
      <c r="B78" s="7" t="s">
        <v>297</v>
      </c>
      <c r="C78" s="7" t="s">
        <v>77</v>
      </c>
      <c r="D78" s="7" t="s">
        <v>77</v>
      </c>
      <c r="E78" s="7" t="n">
        <v>35</v>
      </c>
      <c r="F78" s="7" t="n">
        <v>55</v>
      </c>
      <c r="G78" s="7" t="s">
        <v>175</v>
      </c>
      <c r="H78" s="9" t="n">
        <v>41.0314524295487</v>
      </c>
      <c r="I78" s="9" t="n">
        <v>39.2929292929293</v>
      </c>
      <c r="J78" s="9" t="n">
        <v>1.73852313661936</v>
      </c>
      <c r="K78" s="9" t="n">
        <v>34.5454545454546</v>
      </c>
      <c r="L78" s="9" t="n">
        <v>33.3333333333333</v>
      </c>
      <c r="M78" s="9" t="n">
        <v>50</v>
      </c>
      <c r="N78" s="7" t="n">
        <v>34</v>
      </c>
      <c r="O78" s="7" t="n">
        <v>22</v>
      </c>
      <c r="P78" s="7" t="n">
        <v>11</v>
      </c>
      <c r="Q78" s="7"/>
      <c r="R78" s="10" t="n">
        <v>3251.8</v>
      </c>
      <c r="S78" s="10" t="n">
        <v>41541.21</v>
      </c>
      <c r="T78" s="10" t="n">
        <v>278795</v>
      </c>
      <c r="U78" s="10" t="n">
        <v>5478.73</v>
      </c>
      <c r="V78" s="11" t="n">
        <v>11.32</v>
      </c>
      <c r="W78" s="10" t="n">
        <v>95.2581646</v>
      </c>
      <c r="X78" s="9" t="n">
        <v>2.92939801340796</v>
      </c>
      <c r="Y78" s="7" t="s">
        <v>78</v>
      </c>
      <c r="Z78" s="7"/>
      <c r="AA78" s="7"/>
      <c r="AB78" s="7"/>
    </row>
    <row r="79" customFormat="false" ht="15" hidden="false" customHeight="false" outlineLevel="0" collapsed="false">
      <c r="A79" s="7" t="s">
        <v>298</v>
      </c>
      <c r="B79" s="7" t="s">
        <v>299</v>
      </c>
      <c r="C79" s="7" t="s">
        <v>77</v>
      </c>
      <c r="D79" s="7" t="s">
        <v>77</v>
      </c>
      <c r="E79" s="7" t="n">
        <v>36</v>
      </c>
      <c r="F79" s="7" t="n">
        <v>55</v>
      </c>
      <c r="G79" s="7" t="s">
        <v>175</v>
      </c>
      <c r="H79" s="9" t="n">
        <v>39.1049104756526</v>
      </c>
      <c r="I79" s="9" t="n">
        <v>38.030303030303</v>
      </c>
      <c r="J79" s="9" t="n">
        <v>1.07460744534961</v>
      </c>
      <c r="K79" s="9" t="n">
        <v>29.0909090909091</v>
      </c>
      <c r="L79" s="9" t="n">
        <v>41.6666666666667</v>
      </c>
      <c r="M79" s="9" t="n">
        <v>43.3333333333333</v>
      </c>
      <c r="N79" s="7" t="n">
        <v>36</v>
      </c>
      <c r="O79" s="7" t="n">
        <v>28</v>
      </c>
      <c r="P79" s="7" t="n">
        <v>9</v>
      </c>
      <c r="Q79" s="7"/>
      <c r="R79" s="10" t="n">
        <v>7824.374</v>
      </c>
      <c r="S79" s="10" t="n">
        <v>128177.35</v>
      </c>
      <c r="T79" s="10" t="n">
        <v>474523</v>
      </c>
      <c r="U79" s="10" t="n">
        <v>17561.15</v>
      </c>
      <c r="V79" s="11" t="n">
        <v>23.07</v>
      </c>
      <c r="W79" s="10" t="n">
        <v>292.143659</v>
      </c>
      <c r="X79" s="9" t="n">
        <v>3.73376399185417</v>
      </c>
      <c r="Y79" s="7" t="s">
        <v>78</v>
      </c>
      <c r="Z79" s="7"/>
      <c r="AA79" s="7"/>
      <c r="AB79" s="7"/>
    </row>
    <row r="80" customFormat="false" ht="15" hidden="false" customHeight="false" outlineLevel="0" collapsed="false">
      <c r="A80" s="7" t="s">
        <v>300</v>
      </c>
      <c r="B80" s="7" t="s">
        <v>301</v>
      </c>
      <c r="C80" s="7" t="s">
        <v>77</v>
      </c>
      <c r="D80" s="7" t="s">
        <v>77</v>
      </c>
      <c r="E80" s="7" t="n">
        <v>37</v>
      </c>
      <c r="F80" s="7" t="n">
        <v>55</v>
      </c>
      <c r="G80" s="7" t="s">
        <v>175</v>
      </c>
      <c r="H80" s="9" t="n">
        <v>38.5705303882079</v>
      </c>
      <c r="I80" s="9" t="n">
        <v>35.4545454545455</v>
      </c>
      <c r="J80" s="9" t="n">
        <v>3.11598493366242</v>
      </c>
      <c r="K80" s="9" t="n">
        <v>16.3636363636364</v>
      </c>
      <c r="L80" s="9" t="n">
        <v>78.3333333333333</v>
      </c>
      <c r="M80" s="9" t="n">
        <v>11.6666666666667</v>
      </c>
      <c r="N80" s="7" t="n">
        <v>39</v>
      </c>
      <c r="O80" s="7" t="n">
        <v>42</v>
      </c>
      <c r="P80" s="7"/>
      <c r="Q80" s="7"/>
      <c r="R80" s="10" t="n">
        <v>289.7961</v>
      </c>
      <c r="S80" s="10" t="n">
        <v>10854.68</v>
      </c>
      <c r="T80" s="10" t="n">
        <v>5754</v>
      </c>
      <c r="U80" s="10" t="n">
        <v>4290.63</v>
      </c>
      <c r="V80" s="7"/>
      <c r="W80" s="10" t="n">
        <v>24.5545928</v>
      </c>
      <c r="X80" s="9" t="n">
        <v>8.4730584020972</v>
      </c>
      <c r="Y80" s="7" t="s">
        <v>78</v>
      </c>
      <c r="Z80" s="7"/>
      <c r="AA80" s="7"/>
      <c r="AB80" s="7"/>
    </row>
    <row r="81" customFormat="false" ht="15" hidden="false" customHeight="false" outlineLevel="0" collapsed="false">
      <c r="A81" s="7" t="s">
        <v>302</v>
      </c>
      <c r="B81" s="7" t="s">
        <v>303</v>
      </c>
      <c r="C81" s="7" t="s">
        <v>77</v>
      </c>
      <c r="D81" s="7" t="s">
        <v>77</v>
      </c>
      <c r="E81" s="7" t="n">
        <v>38</v>
      </c>
      <c r="F81" s="7" t="n">
        <v>55</v>
      </c>
      <c r="G81" s="7" t="s">
        <v>175</v>
      </c>
      <c r="H81" s="9" t="n">
        <v>36.8107391359472</v>
      </c>
      <c r="I81" s="9" t="n">
        <v>31.010101010101</v>
      </c>
      <c r="J81" s="9" t="n">
        <v>5.8006381258462</v>
      </c>
      <c r="K81" s="9" t="n">
        <v>36.3636363636364</v>
      </c>
      <c r="L81" s="9" t="n">
        <v>35</v>
      </c>
      <c r="M81" s="9" t="n">
        <v>21.6666666666667</v>
      </c>
      <c r="N81" s="7" t="n">
        <v>43</v>
      </c>
      <c r="O81" s="7" t="n">
        <v>40</v>
      </c>
      <c r="P81" s="7" t="n">
        <v>6</v>
      </c>
      <c r="Q81" s="7"/>
      <c r="R81" s="10" t="n">
        <v>3689.3002</v>
      </c>
      <c r="S81" s="10" t="n">
        <v>38670.62</v>
      </c>
      <c r="T81" s="10" t="n">
        <v>292257.2</v>
      </c>
      <c r="U81" s="10" t="n">
        <v>18960.1</v>
      </c>
      <c r="V81" s="11" t="n">
        <v>5.16</v>
      </c>
      <c r="W81" s="10" t="n">
        <v>88.67889296</v>
      </c>
      <c r="X81" s="9" t="n">
        <v>2.40367788340998</v>
      </c>
      <c r="Y81" s="7" t="s">
        <v>78</v>
      </c>
      <c r="Z81" s="7"/>
      <c r="AA81" s="7"/>
      <c r="AB81" s="7"/>
    </row>
    <row r="82" customFormat="false" ht="15" hidden="false" customHeight="false" outlineLevel="0" collapsed="false">
      <c r="A82" s="7" t="s">
        <v>304</v>
      </c>
      <c r="B82" s="7" t="s">
        <v>305</v>
      </c>
      <c r="C82" s="7" t="s">
        <v>77</v>
      </c>
      <c r="D82" s="7" t="s">
        <v>77</v>
      </c>
      <c r="E82" s="7" t="n">
        <v>39</v>
      </c>
      <c r="F82" s="7" t="n">
        <v>55</v>
      </c>
      <c r="G82" s="7" t="s">
        <v>175</v>
      </c>
      <c r="H82" s="9" t="n">
        <v>36.7445009553277</v>
      </c>
      <c r="I82" s="9" t="n">
        <v>36.3131313131313</v>
      </c>
      <c r="J82" s="9" t="n">
        <v>0.431369642196376</v>
      </c>
      <c r="K82" s="9" t="n">
        <v>47.2727272727273</v>
      </c>
      <c r="L82" s="9" t="n">
        <v>28.3333333333333</v>
      </c>
      <c r="M82" s="9" t="n">
        <v>33.3333333333333</v>
      </c>
      <c r="N82" s="7" t="n">
        <v>37</v>
      </c>
      <c r="O82" s="7" t="n">
        <v>30</v>
      </c>
      <c r="P82" s="7"/>
      <c r="Q82" s="7"/>
      <c r="R82" s="10" t="n">
        <v>1557.2725</v>
      </c>
      <c r="S82" s="10" t="n">
        <v>11747.33</v>
      </c>
      <c r="T82" s="10" t="n">
        <v>145868.31</v>
      </c>
      <c r="U82" s="10" t="n">
        <v>4160.40069</v>
      </c>
      <c r="V82" s="7"/>
      <c r="W82" s="10" t="n">
        <v>27.11373984</v>
      </c>
      <c r="X82" s="9" t="n">
        <v>1.74110438860251</v>
      </c>
      <c r="Y82" s="7" t="s">
        <v>78</v>
      </c>
      <c r="Z82" s="7"/>
      <c r="AA82" s="7"/>
      <c r="AB82" s="7"/>
    </row>
    <row r="83" customFormat="false" ht="15" hidden="false" customHeight="false" outlineLevel="0" collapsed="false">
      <c r="A83" s="7" t="s">
        <v>306</v>
      </c>
      <c r="B83" s="7" t="s">
        <v>307</v>
      </c>
      <c r="C83" s="7" t="s">
        <v>77</v>
      </c>
      <c r="D83" s="7" t="s">
        <v>77</v>
      </c>
      <c r="E83" s="7" t="n">
        <v>40</v>
      </c>
      <c r="F83" s="7" t="n">
        <v>55</v>
      </c>
      <c r="G83" s="7" t="s">
        <v>175</v>
      </c>
      <c r="H83" s="9" t="n">
        <v>36.2153522368677</v>
      </c>
      <c r="I83" s="9" t="n">
        <v>36.0606060606061</v>
      </c>
      <c r="J83" s="9" t="n">
        <v>0.154746176261662</v>
      </c>
      <c r="K83" s="9" t="n">
        <v>38.1818181818182</v>
      </c>
      <c r="L83" s="9" t="n">
        <v>31.6666666666667</v>
      </c>
      <c r="M83" s="9" t="n">
        <v>38.3333333333333</v>
      </c>
      <c r="N83" s="7" t="n">
        <v>38</v>
      </c>
      <c r="O83" s="7" t="n">
        <v>35</v>
      </c>
      <c r="P83" s="7"/>
      <c r="Q83" s="7"/>
      <c r="R83" s="10" t="n">
        <v>26536.77</v>
      </c>
      <c r="S83" s="10" t="n">
        <v>248226.39</v>
      </c>
      <c r="T83" s="10" t="n">
        <v>2278757</v>
      </c>
      <c r="U83" s="10" t="n">
        <v>65096.006</v>
      </c>
      <c r="V83" s="7"/>
      <c r="W83" s="10" t="n">
        <v>570.1066694</v>
      </c>
      <c r="X83" s="9" t="n">
        <v>2.14836496453789</v>
      </c>
      <c r="Y83" s="7" t="s">
        <v>78</v>
      </c>
      <c r="Z83" s="7"/>
      <c r="AA83" s="7"/>
      <c r="AB83" s="7"/>
    </row>
    <row r="84" customFormat="false" ht="15" hidden="false" customHeight="false" outlineLevel="0" collapsed="false">
      <c r="A84" s="7" t="s">
        <v>308</v>
      </c>
      <c r="B84" s="7" t="s">
        <v>309</v>
      </c>
      <c r="C84" s="7" t="s">
        <v>77</v>
      </c>
      <c r="D84" s="7" t="s">
        <v>77</v>
      </c>
      <c r="E84" s="7" t="n">
        <v>41</v>
      </c>
      <c r="F84" s="7" t="n">
        <v>55</v>
      </c>
      <c r="G84" s="7" t="s">
        <v>175</v>
      </c>
      <c r="H84" s="9" t="n">
        <v>35.997366403432</v>
      </c>
      <c r="I84" s="9" t="n">
        <v>33.3333333333333</v>
      </c>
      <c r="J84" s="9" t="n">
        <v>2.66403307009869</v>
      </c>
      <c r="K84" s="9" t="n">
        <v>40</v>
      </c>
      <c r="L84" s="9" t="n">
        <v>8.33333333333333</v>
      </c>
      <c r="M84" s="9" t="n">
        <v>51.6666666666667</v>
      </c>
      <c r="N84" s="7" t="n">
        <v>41</v>
      </c>
      <c r="O84" s="7" t="n">
        <v>50</v>
      </c>
      <c r="P84" s="7" t="n">
        <v>21</v>
      </c>
      <c r="Q84" s="7"/>
      <c r="R84" s="10" t="n">
        <v>33782.18</v>
      </c>
      <c r="S84" s="10" t="n">
        <v>299708</v>
      </c>
      <c r="T84" s="10" t="n">
        <v>10164006</v>
      </c>
      <c r="U84" s="10" t="n">
        <v>56870.63</v>
      </c>
      <c r="V84" s="11" t="n">
        <v>1041.24</v>
      </c>
      <c r="W84" s="10" t="n">
        <v>770.6187908865</v>
      </c>
      <c r="X84" s="9" t="n">
        <v>2.28113991129791</v>
      </c>
      <c r="Y84" s="7" t="s">
        <v>78</v>
      </c>
      <c r="Z84" s="7"/>
      <c r="AA84" s="7"/>
      <c r="AB84" s="7"/>
    </row>
    <row r="85" customFormat="false" ht="15" hidden="false" customHeight="false" outlineLevel="0" collapsed="false">
      <c r="A85" s="7" t="s">
        <v>310</v>
      </c>
      <c r="B85" s="7" t="s">
        <v>311</v>
      </c>
      <c r="C85" s="7" t="s">
        <v>77</v>
      </c>
      <c r="D85" s="7" t="s">
        <v>77</v>
      </c>
      <c r="E85" s="7" t="n">
        <v>42</v>
      </c>
      <c r="F85" s="7" t="n">
        <v>55</v>
      </c>
      <c r="G85" s="7" t="s">
        <v>194</v>
      </c>
      <c r="H85" s="9" t="n">
        <v>34.884384501845</v>
      </c>
      <c r="I85" s="9" t="n">
        <v>33.2828282828283</v>
      </c>
      <c r="J85" s="9" t="n">
        <v>1.60155621901675</v>
      </c>
      <c r="K85" s="9" t="n">
        <v>58.1818181818182</v>
      </c>
      <c r="L85" s="9" t="n">
        <v>16.6666666666667</v>
      </c>
      <c r="M85" s="9" t="n">
        <v>25</v>
      </c>
      <c r="N85" s="7" t="n">
        <v>42</v>
      </c>
      <c r="O85" s="7" t="n">
        <v>36</v>
      </c>
      <c r="P85" s="7"/>
      <c r="Q85" s="7"/>
      <c r="R85" s="10" t="n">
        <v>4307.6907</v>
      </c>
      <c r="S85" s="10" t="n">
        <v>25250.03</v>
      </c>
      <c r="T85" s="10" t="n">
        <v>639119.76</v>
      </c>
      <c r="U85" s="10" t="n">
        <v>18846.73</v>
      </c>
      <c r="V85" s="7"/>
      <c r="W85" s="10" t="n">
        <v>59.57478684</v>
      </c>
      <c r="X85" s="9" t="n">
        <v>1.3829866392218</v>
      </c>
      <c r="Y85" s="7" t="s">
        <v>78</v>
      </c>
      <c r="Z85" s="7"/>
      <c r="AA85" s="7"/>
      <c r="AB85" s="7"/>
    </row>
    <row r="86" customFormat="false" ht="15" hidden="false" customHeight="false" outlineLevel="0" collapsed="false">
      <c r="A86" s="7" t="s">
        <v>312</v>
      </c>
      <c r="B86" s="7" t="s">
        <v>313</v>
      </c>
      <c r="C86" s="7" t="s">
        <v>77</v>
      </c>
      <c r="D86" s="7" t="s">
        <v>77</v>
      </c>
      <c r="E86" s="7" t="n">
        <v>43</v>
      </c>
      <c r="F86" s="7" t="n">
        <v>55</v>
      </c>
      <c r="G86" s="7" t="s">
        <v>194</v>
      </c>
      <c r="H86" s="9" t="n">
        <v>34.4727076452817</v>
      </c>
      <c r="I86" s="9" t="n">
        <v>33.8888888888889</v>
      </c>
      <c r="J86" s="9" t="n">
        <v>0.583818756392833</v>
      </c>
      <c r="K86" s="9" t="n">
        <v>20</v>
      </c>
      <c r="L86" s="9" t="n">
        <v>23.3333333333333</v>
      </c>
      <c r="M86" s="9" t="n">
        <v>58.3333333333333</v>
      </c>
      <c r="N86" s="7" t="n">
        <v>40</v>
      </c>
      <c r="O86" s="7" t="n">
        <v>46</v>
      </c>
      <c r="P86" s="7" t="n">
        <v>13</v>
      </c>
      <c r="Q86" s="7"/>
      <c r="R86" s="10" t="n">
        <v>11217.67</v>
      </c>
      <c r="S86" s="10" t="n">
        <v>237893.02</v>
      </c>
      <c r="T86" s="10" t="n">
        <v>1276947.74</v>
      </c>
      <c r="U86" s="10" t="n">
        <v>15564.945</v>
      </c>
      <c r="V86" s="11" t="n">
        <v>48.09</v>
      </c>
      <c r="W86" s="10" t="n">
        <v>543.17809756</v>
      </c>
      <c r="X86" s="9" t="n">
        <v>4.84216506244167</v>
      </c>
      <c r="Y86" s="7" t="s">
        <v>78</v>
      </c>
      <c r="Z86" s="7"/>
      <c r="AA86" s="7"/>
      <c r="AB86" s="7"/>
    </row>
    <row r="87" customFormat="false" ht="15" hidden="false" customHeight="false" outlineLevel="0" collapsed="false">
      <c r="A87" s="7" t="s">
        <v>314</v>
      </c>
      <c r="B87" s="7" t="s">
        <v>315</v>
      </c>
      <c r="C87" s="7" t="s">
        <v>77</v>
      </c>
      <c r="D87" s="7" t="s">
        <v>77</v>
      </c>
      <c r="E87" s="7" t="n">
        <v>44</v>
      </c>
      <c r="F87" s="7" t="n">
        <v>55</v>
      </c>
      <c r="G87" s="7" t="s">
        <v>194</v>
      </c>
      <c r="H87" s="9" t="n">
        <v>31.994388580052</v>
      </c>
      <c r="I87" s="9" t="n">
        <v>30.1515151515152</v>
      </c>
      <c r="J87" s="9" t="n">
        <v>1.84287342853686</v>
      </c>
      <c r="K87" s="9" t="n">
        <v>45.4545454545455</v>
      </c>
      <c r="L87" s="9" t="n">
        <v>30</v>
      </c>
      <c r="M87" s="9" t="n">
        <v>15</v>
      </c>
      <c r="N87" s="7" t="n">
        <v>44</v>
      </c>
      <c r="O87" s="7" t="n">
        <v>47</v>
      </c>
      <c r="P87" s="7" t="n">
        <v>19</v>
      </c>
      <c r="Q87" s="7"/>
      <c r="R87" s="10" t="n">
        <v>2828.1</v>
      </c>
      <c r="S87" s="10" t="n">
        <v>22626.62</v>
      </c>
      <c r="T87" s="10" t="n">
        <v>245927.68</v>
      </c>
      <c r="U87" s="10" t="n">
        <v>36421.04</v>
      </c>
      <c r="V87" s="11" t="n">
        <v>40.76</v>
      </c>
      <c r="W87" s="10" t="n">
        <v>53.35557192</v>
      </c>
      <c r="X87" s="9" t="n">
        <v>1.88662253527103</v>
      </c>
      <c r="Y87" s="7" t="s">
        <v>78</v>
      </c>
      <c r="Z87" s="7"/>
      <c r="AA87" s="7"/>
      <c r="AB87" s="7"/>
    </row>
    <row r="88" customFormat="false" ht="15" hidden="false" customHeight="false" outlineLevel="0" collapsed="false">
      <c r="A88" s="7" t="s">
        <v>316</v>
      </c>
      <c r="B88" s="7" t="s">
        <v>317</v>
      </c>
      <c r="C88" s="7" t="s">
        <v>77</v>
      </c>
      <c r="D88" s="7" t="s">
        <v>77</v>
      </c>
      <c r="E88" s="7" t="n">
        <v>45</v>
      </c>
      <c r="F88" s="7" t="n">
        <v>55</v>
      </c>
      <c r="G88" s="7" t="s">
        <v>194</v>
      </c>
      <c r="H88" s="9" t="n">
        <v>30.1695295068558</v>
      </c>
      <c r="I88" s="9" t="n">
        <v>30.1010101010101</v>
      </c>
      <c r="J88" s="9" t="n">
        <v>0.0685194058457115</v>
      </c>
      <c r="K88" s="9" t="n">
        <v>23.6363636363636</v>
      </c>
      <c r="L88" s="9" t="n">
        <v>21.6666666666667</v>
      </c>
      <c r="M88" s="9" t="n">
        <v>45</v>
      </c>
      <c r="N88" s="7" t="n">
        <v>45</v>
      </c>
      <c r="O88" s="7" t="n">
        <v>34</v>
      </c>
      <c r="P88" s="7"/>
      <c r="Q88" s="7"/>
      <c r="R88" s="10" t="n">
        <v>789.412</v>
      </c>
      <c r="S88" s="10" t="n">
        <v>15086.29</v>
      </c>
      <c r="T88" s="10" t="n">
        <v>93732.61</v>
      </c>
      <c r="U88" s="10" t="n">
        <v>1659.084</v>
      </c>
      <c r="V88" s="7"/>
      <c r="W88" s="10" t="n">
        <v>34.46079732</v>
      </c>
      <c r="X88" s="9" t="n">
        <v>4.36537540853192</v>
      </c>
      <c r="Y88" s="7" t="s">
        <v>78</v>
      </c>
      <c r="Z88" s="7"/>
      <c r="AA88" s="7"/>
      <c r="AB88" s="7"/>
    </row>
    <row r="89" customFormat="false" ht="15" hidden="false" customHeight="false" outlineLevel="0" collapsed="false">
      <c r="A89" s="7" t="s">
        <v>318</v>
      </c>
      <c r="B89" s="7" t="s">
        <v>319</v>
      </c>
      <c r="C89" s="7" t="s">
        <v>77</v>
      </c>
      <c r="D89" s="7" t="s">
        <v>77</v>
      </c>
      <c r="E89" s="7" t="n">
        <v>46</v>
      </c>
      <c r="F89" s="7" t="n">
        <v>55</v>
      </c>
      <c r="G89" s="7" t="s">
        <v>194</v>
      </c>
      <c r="H89" s="9" t="n">
        <v>29.9354689749061</v>
      </c>
      <c r="I89" s="9" t="n">
        <v>26.6161616161616</v>
      </c>
      <c r="J89" s="9" t="n">
        <v>3.31930735874452</v>
      </c>
      <c r="K89" s="9" t="n">
        <v>18.1818181818182</v>
      </c>
      <c r="L89" s="9" t="n">
        <v>45</v>
      </c>
      <c r="M89" s="9" t="n">
        <v>16.6666666666667</v>
      </c>
      <c r="N89" s="7" t="n">
        <v>47</v>
      </c>
      <c r="O89" s="7" t="n">
        <v>44</v>
      </c>
      <c r="P89" s="7"/>
      <c r="Q89" s="7"/>
      <c r="R89" s="10" t="n">
        <v>3025.8701</v>
      </c>
      <c r="S89" s="10" t="n">
        <v>83033</v>
      </c>
      <c r="T89" s="10" t="n">
        <v>162986</v>
      </c>
      <c r="U89" s="10" t="n">
        <v>30100.654</v>
      </c>
      <c r="V89" s="7"/>
      <c r="W89" s="10" t="n">
        <v>188.306524</v>
      </c>
      <c r="X89" s="9" t="n">
        <v>6.22321903375826</v>
      </c>
      <c r="Y89" s="7" t="s">
        <v>78</v>
      </c>
      <c r="Z89" s="7"/>
      <c r="AA89" s="7"/>
      <c r="AB89" s="7"/>
    </row>
    <row r="90" customFormat="false" ht="15" hidden="false" customHeight="false" outlineLevel="0" collapsed="false">
      <c r="A90" s="7" t="s">
        <v>320</v>
      </c>
      <c r="B90" s="7" t="s">
        <v>321</v>
      </c>
      <c r="C90" s="7" t="s">
        <v>77</v>
      </c>
      <c r="D90" s="7" t="s">
        <v>77</v>
      </c>
      <c r="E90" s="7" t="n">
        <v>47</v>
      </c>
      <c r="F90" s="7" t="n">
        <v>55</v>
      </c>
      <c r="G90" s="7" t="s">
        <v>194</v>
      </c>
      <c r="H90" s="9" t="n">
        <v>27.3551473869641</v>
      </c>
      <c r="I90" s="9" t="n">
        <v>27.2727272727273</v>
      </c>
      <c r="J90" s="9" t="n">
        <v>0.0824201142367852</v>
      </c>
      <c r="K90" s="9" t="n">
        <v>21.8181818181818</v>
      </c>
      <c r="L90" s="9" t="n">
        <v>40</v>
      </c>
      <c r="M90" s="9" t="n">
        <v>20</v>
      </c>
      <c r="N90" s="7" t="n">
        <v>46</v>
      </c>
      <c r="O90" s="7" t="n">
        <v>49</v>
      </c>
      <c r="P90" s="7"/>
      <c r="Q90" s="7"/>
      <c r="R90" s="10" t="n">
        <v>2539.1483</v>
      </c>
      <c r="S90" s="10" t="n">
        <v>53219.84</v>
      </c>
      <c r="T90" s="10" t="n">
        <v>154230.39</v>
      </c>
      <c r="U90" s="10" t="n">
        <v>14228.42</v>
      </c>
      <c r="V90" s="7"/>
      <c r="W90" s="10" t="n">
        <v>120.45459592</v>
      </c>
      <c r="X90" s="9" t="n">
        <v>4.74389762582989</v>
      </c>
      <c r="Y90" s="7" t="s">
        <v>78</v>
      </c>
      <c r="Z90" s="7"/>
      <c r="AA90" s="7"/>
      <c r="AB90" s="7"/>
    </row>
    <row r="91" customFormat="false" ht="15" hidden="false" customHeight="false" outlineLevel="0" collapsed="false">
      <c r="A91" s="7" t="s">
        <v>322</v>
      </c>
      <c r="B91" s="7" t="s">
        <v>323</v>
      </c>
      <c r="C91" s="7" t="s">
        <v>77</v>
      </c>
      <c r="D91" s="7" t="s">
        <v>77</v>
      </c>
      <c r="E91" s="7" t="n">
        <v>48</v>
      </c>
      <c r="F91" s="7" t="n">
        <v>55</v>
      </c>
      <c r="G91" s="7" t="s">
        <v>194</v>
      </c>
      <c r="H91" s="9" t="n">
        <v>22.7771652320553</v>
      </c>
      <c r="I91" s="9" t="n">
        <v>19.0909090909091</v>
      </c>
      <c r="J91" s="9" t="n">
        <v>3.68625614114618</v>
      </c>
      <c r="K91" s="9" t="n">
        <v>7.27272727272727</v>
      </c>
      <c r="L91" s="9" t="n">
        <v>36.6666666666667</v>
      </c>
      <c r="M91" s="9" t="n">
        <v>13.3333333333333</v>
      </c>
      <c r="N91" s="7" t="n">
        <v>49</v>
      </c>
      <c r="O91" s="7" t="n">
        <v>51</v>
      </c>
      <c r="P91" s="7" t="n">
        <v>24</v>
      </c>
      <c r="Q91" s="7"/>
      <c r="R91" s="10" t="n">
        <v>2812.05</v>
      </c>
      <c r="S91" s="10" t="n">
        <v>289191</v>
      </c>
      <c r="T91" s="10" t="n">
        <v>220471</v>
      </c>
      <c r="U91" s="10" t="n">
        <v>39923.87</v>
      </c>
      <c r="V91" s="11" t="n">
        <v>411.67</v>
      </c>
      <c r="W91" s="10" t="n">
        <v>664.330148</v>
      </c>
      <c r="X91" s="9" t="n">
        <v>23.6244073896268</v>
      </c>
      <c r="Y91" s="7" t="s">
        <v>78</v>
      </c>
      <c r="Z91" s="7"/>
      <c r="AA91" s="7"/>
      <c r="AB91" s="7"/>
    </row>
    <row r="92" customFormat="false" ht="15" hidden="false" customHeight="false" outlineLevel="0" collapsed="false">
      <c r="A92" s="7" t="s">
        <v>324</v>
      </c>
      <c r="B92" s="7" t="s">
        <v>325</v>
      </c>
      <c r="C92" s="7" t="s">
        <v>77</v>
      </c>
      <c r="D92" s="7" t="s">
        <v>77</v>
      </c>
      <c r="E92" s="7" t="n">
        <v>49</v>
      </c>
      <c r="F92" s="7" t="n">
        <v>55</v>
      </c>
      <c r="G92" s="7" t="s">
        <v>194</v>
      </c>
      <c r="H92" s="9" t="n">
        <v>22.2750248127344</v>
      </c>
      <c r="I92" s="9" t="n">
        <v>19.2929292929293</v>
      </c>
      <c r="J92" s="9" t="n">
        <v>2.98209551980514</v>
      </c>
      <c r="K92" s="9" t="n">
        <v>14.5454545454545</v>
      </c>
      <c r="L92" s="9" t="n">
        <v>38.3333333333333</v>
      </c>
      <c r="M92" s="9" t="n">
        <v>5</v>
      </c>
      <c r="N92" s="7" t="n">
        <v>48</v>
      </c>
      <c r="O92" s="7" t="n">
        <v>38</v>
      </c>
      <c r="P92" s="7"/>
      <c r="Q92" s="7"/>
      <c r="R92" s="10" t="n">
        <v>3762.8562</v>
      </c>
      <c r="S92" s="10" t="n">
        <v>185947.7</v>
      </c>
      <c r="T92" s="10" t="n">
        <v>244808</v>
      </c>
      <c r="U92" s="10" t="n">
        <v>142000.437</v>
      </c>
      <c r="V92" s="7"/>
      <c r="W92" s="10" t="n">
        <v>421.388346</v>
      </c>
      <c r="X92" s="9" t="n">
        <v>11.1986300725497</v>
      </c>
      <c r="Y92" s="7" t="s">
        <v>78</v>
      </c>
      <c r="Z92" s="7"/>
      <c r="AA92" s="7"/>
      <c r="AB92" s="7"/>
    </row>
    <row r="93" customFormat="false" ht="15" hidden="false" customHeight="false" outlineLevel="0" collapsed="false">
      <c r="A93" s="7" t="s">
        <v>326</v>
      </c>
      <c r="B93" s="7" t="s">
        <v>327</v>
      </c>
      <c r="C93" s="7" t="s">
        <v>77</v>
      </c>
      <c r="D93" s="7" t="s">
        <v>77</v>
      </c>
      <c r="E93" s="7" t="n">
        <v>50</v>
      </c>
      <c r="F93" s="7" t="n">
        <v>55</v>
      </c>
      <c r="G93" s="7" t="s">
        <v>194</v>
      </c>
      <c r="H93" s="9" t="n">
        <v>19.9425382090641</v>
      </c>
      <c r="I93" s="9" t="n">
        <v>18.6868686868687</v>
      </c>
      <c r="J93" s="9" t="n">
        <v>1.25566952219538</v>
      </c>
      <c r="K93" s="9" t="n">
        <v>12.7272727272727</v>
      </c>
      <c r="L93" s="9" t="n">
        <v>20</v>
      </c>
      <c r="M93" s="9" t="n">
        <v>23.3333333333333</v>
      </c>
      <c r="N93" s="7" t="n">
        <v>50</v>
      </c>
      <c r="O93" s="7" t="n">
        <v>48</v>
      </c>
      <c r="P93" s="7" t="n">
        <v>25</v>
      </c>
      <c r="Q93" s="7"/>
      <c r="R93" s="10" t="n">
        <v>3062.538</v>
      </c>
      <c r="S93" s="10" t="n">
        <v>180510</v>
      </c>
      <c r="T93" s="10" t="n">
        <v>415347</v>
      </c>
      <c r="U93" s="10" t="n">
        <v>13566.01</v>
      </c>
      <c r="V93" s="11" t="n">
        <v>943.9</v>
      </c>
      <c r="W93" s="10" t="n">
        <v>434.102776</v>
      </c>
      <c r="X93" s="9" t="n">
        <v>14.1746086415907</v>
      </c>
      <c r="Y93" s="7" t="s">
        <v>78</v>
      </c>
      <c r="Z93" s="7"/>
      <c r="AA93" s="7"/>
      <c r="AB93" s="7"/>
    </row>
    <row r="94" customFormat="false" ht="15" hidden="false" customHeight="false" outlineLevel="0" collapsed="false">
      <c r="A94" s="7" t="s">
        <v>328</v>
      </c>
      <c r="B94" s="7" t="s">
        <v>329</v>
      </c>
      <c r="C94" s="7" t="s">
        <v>77</v>
      </c>
      <c r="D94" s="7" t="s">
        <v>77</v>
      </c>
      <c r="E94" s="7" t="n">
        <v>51</v>
      </c>
      <c r="F94" s="7" t="n">
        <v>55</v>
      </c>
      <c r="G94" s="7" t="s">
        <v>194</v>
      </c>
      <c r="H94" s="9" t="n">
        <v>12.069683505197</v>
      </c>
      <c r="I94" s="9" t="n">
        <v>11.969696969697</v>
      </c>
      <c r="J94" s="9" t="n">
        <v>0.0999865354999958</v>
      </c>
      <c r="K94" s="9" t="n">
        <v>10.9090909090909</v>
      </c>
      <c r="L94" s="9" t="n">
        <v>15</v>
      </c>
      <c r="M94" s="9" t="n">
        <v>10</v>
      </c>
      <c r="N94" s="7" t="n">
        <v>51</v>
      </c>
      <c r="O94" s="7" t="n">
        <v>52</v>
      </c>
      <c r="P94" s="7"/>
      <c r="Q94" s="7"/>
      <c r="R94" s="10" t="n">
        <v>1546.3356</v>
      </c>
      <c r="S94" s="10" t="n">
        <v>98266</v>
      </c>
      <c r="T94" s="10" t="n">
        <v>264918</v>
      </c>
      <c r="U94" s="10" t="n">
        <v>30256.995</v>
      </c>
      <c r="V94" s="7"/>
      <c r="W94" s="10" t="n">
        <v>223.140832</v>
      </c>
      <c r="X94" s="9" t="n">
        <v>14.4302977956402</v>
      </c>
      <c r="Y94" s="7" t="s">
        <v>78</v>
      </c>
      <c r="Z94" s="7"/>
      <c r="AA94" s="7"/>
      <c r="AB94" s="7"/>
    </row>
    <row r="95" customFormat="false" ht="15" hidden="false" customHeight="false" outlineLevel="0" collapsed="false">
      <c r="A95" s="7" t="s">
        <v>330</v>
      </c>
      <c r="B95" s="7" t="s">
        <v>331</v>
      </c>
      <c r="C95" s="7" t="s">
        <v>77</v>
      </c>
      <c r="D95" s="7" t="s">
        <v>77</v>
      </c>
      <c r="E95" s="7" t="n">
        <v>52</v>
      </c>
      <c r="F95" s="7" t="n">
        <v>55</v>
      </c>
      <c r="G95" s="7" t="s">
        <v>194</v>
      </c>
      <c r="H95" s="9" t="n">
        <v>9.96534104163708</v>
      </c>
      <c r="I95" s="9" t="n">
        <v>6.76767676767677</v>
      </c>
      <c r="J95" s="9" t="n">
        <v>3.19766427396031</v>
      </c>
      <c r="K95" s="9" t="n">
        <v>3.63636363636364</v>
      </c>
      <c r="L95" s="9" t="n">
        <v>13.3333333333333</v>
      </c>
      <c r="M95" s="9" t="n">
        <v>3.33333333333333</v>
      </c>
      <c r="N95" s="7" t="n">
        <v>52</v>
      </c>
      <c r="O95" s="7" t="n">
        <v>54</v>
      </c>
      <c r="P95" s="7" t="n">
        <v>23</v>
      </c>
      <c r="Q95" s="7"/>
      <c r="R95" s="10" t="n">
        <v>8299.37</v>
      </c>
      <c r="S95" s="10" t="n">
        <v>1825740</v>
      </c>
      <c r="T95" s="10" t="n">
        <v>1577792</v>
      </c>
      <c r="U95" s="10" t="n">
        <v>337615.1445</v>
      </c>
      <c r="V95" s="11" t="n">
        <v>1012.41</v>
      </c>
      <c r="W95" s="10" t="n">
        <v>4158.151238</v>
      </c>
      <c r="X95" s="9" t="n">
        <v>50.1020106104439</v>
      </c>
      <c r="Y95" s="7" t="s">
        <v>78</v>
      </c>
      <c r="Z95" s="7"/>
      <c r="AA95" s="7"/>
      <c r="AB95" s="7"/>
    </row>
    <row r="96" customFormat="false" ht="15" hidden="false" customHeight="false" outlineLevel="0" collapsed="false">
      <c r="A96" s="7" t="s">
        <v>332</v>
      </c>
      <c r="B96" s="7" t="s">
        <v>333</v>
      </c>
      <c r="C96" s="7" t="s">
        <v>77</v>
      </c>
      <c r="D96" s="7" t="s">
        <v>77</v>
      </c>
      <c r="E96" s="7" t="n">
        <v>53</v>
      </c>
      <c r="F96" s="7" t="n">
        <v>55</v>
      </c>
      <c r="G96" s="7" t="s">
        <v>194</v>
      </c>
      <c r="H96" s="9" t="n">
        <v>7.53132770891203</v>
      </c>
      <c r="I96" s="9" t="n">
        <v>4.6969696969697</v>
      </c>
      <c r="J96" s="9" t="n">
        <v>2.83435801194233</v>
      </c>
      <c r="K96" s="9" t="n">
        <v>9.09090909090909</v>
      </c>
      <c r="L96" s="9" t="n">
        <v>3.33333333333333</v>
      </c>
      <c r="M96" s="9" t="n">
        <v>1.66666666666667</v>
      </c>
      <c r="N96" s="7" t="n">
        <v>53</v>
      </c>
      <c r="O96" s="7" t="n">
        <v>53</v>
      </c>
      <c r="P96" s="7" t="n">
        <v>22</v>
      </c>
      <c r="Q96" s="7"/>
      <c r="R96" s="10" t="n">
        <v>2312.03</v>
      </c>
      <c r="S96" s="10" t="n">
        <v>218357</v>
      </c>
      <c r="T96" s="10" t="n">
        <v>1022145.59</v>
      </c>
      <c r="U96" s="10" t="n">
        <v>112601.16</v>
      </c>
      <c r="V96" s="11" t="n">
        <v>141</v>
      </c>
      <c r="W96" s="10" t="n">
        <v>500.733628</v>
      </c>
      <c r="X96" s="9" t="n">
        <v>21.6577478665934</v>
      </c>
      <c r="Y96" s="7" t="s">
        <v>78</v>
      </c>
      <c r="Z96" s="7"/>
      <c r="AA96" s="7"/>
      <c r="AB96" s="7"/>
    </row>
    <row r="97" customFormat="false" ht="15" hidden="false" customHeight="false" outlineLevel="0" collapsed="false">
      <c r="A97" s="7" t="s">
        <v>334</v>
      </c>
      <c r="B97" s="7" t="s">
        <v>335</v>
      </c>
      <c r="C97" s="7" t="s">
        <v>77</v>
      </c>
      <c r="D97" s="7" t="s">
        <v>77</v>
      </c>
      <c r="E97" s="7" t="n">
        <v>54</v>
      </c>
      <c r="F97" s="7" t="n">
        <v>55</v>
      </c>
      <c r="G97" s="7" t="s">
        <v>194</v>
      </c>
      <c r="H97" s="9" t="n">
        <v>4.37394545566751</v>
      </c>
      <c r="I97" s="9" t="n">
        <v>0.606060606060606</v>
      </c>
      <c r="J97" s="9" t="n">
        <v>3.7678848496069</v>
      </c>
      <c r="K97" s="9" t="n">
        <v>1.81818181818182</v>
      </c>
      <c r="L97" s="9" t="n">
        <v>0</v>
      </c>
      <c r="M97" s="9" t="n">
        <v>0</v>
      </c>
      <c r="N97" s="7" t="n">
        <v>55</v>
      </c>
      <c r="O97" s="7" t="n">
        <v>55</v>
      </c>
      <c r="P97" s="7" t="n">
        <v>26</v>
      </c>
      <c r="Q97" s="7"/>
      <c r="R97" s="10" t="n">
        <v>4713.9597</v>
      </c>
      <c r="S97" s="10" t="n">
        <v>2326534</v>
      </c>
      <c r="T97" s="10" t="n">
        <v>4118011</v>
      </c>
      <c r="U97" s="10" t="n">
        <v>1327724.15</v>
      </c>
      <c r="V97" s="11" t="n">
        <v>5230.65</v>
      </c>
      <c r="W97" s="10" t="n">
        <v>5390.142523</v>
      </c>
      <c r="X97" s="9" t="n">
        <v>114.344263974085</v>
      </c>
      <c r="Y97" s="7" t="s">
        <v>78</v>
      </c>
      <c r="Z97" s="7" t="s">
        <v>336</v>
      </c>
      <c r="AA97" s="7"/>
      <c r="AB97" s="7"/>
    </row>
    <row r="98" customFormat="false" ht="15" hidden="false" customHeight="false" outlineLevel="0" collapsed="false">
      <c r="A98" s="7" t="s">
        <v>337</v>
      </c>
      <c r="B98" s="7" t="s">
        <v>338</v>
      </c>
      <c r="C98" s="7" t="s">
        <v>77</v>
      </c>
      <c r="D98" s="7" t="s">
        <v>77</v>
      </c>
      <c r="E98" s="7" t="n">
        <v>55</v>
      </c>
      <c r="F98" s="7" t="n">
        <v>55</v>
      </c>
      <c r="G98" s="7" t="s">
        <v>194</v>
      </c>
      <c r="H98" s="9" t="n">
        <v>3.91705448533562</v>
      </c>
      <c r="I98" s="9" t="n">
        <v>2.77777777777778</v>
      </c>
      <c r="J98" s="9" t="n">
        <v>1.13927670755784</v>
      </c>
      <c r="K98" s="9" t="n">
        <v>0</v>
      </c>
      <c r="L98" s="9" t="n">
        <v>1.66666666666667</v>
      </c>
      <c r="M98" s="9" t="n">
        <v>6.66666666666667</v>
      </c>
      <c r="N98" s="7" t="n">
        <v>54</v>
      </c>
      <c r="O98" s="7" t="n">
        <v>56</v>
      </c>
      <c r="P98" s="7"/>
      <c r="Q98" s="7"/>
      <c r="R98" s="10" t="n">
        <v>4418.9219</v>
      </c>
      <c r="S98" s="10" t="n">
        <v>2648096.29</v>
      </c>
      <c r="T98" s="10" t="n">
        <v>2717046</v>
      </c>
      <c r="U98" s="10" t="n">
        <v>146799.29</v>
      </c>
      <c r="V98" s="7"/>
      <c r="W98" s="10" t="n">
        <v>5995.5657994</v>
      </c>
      <c r="X98" s="9" t="n">
        <v>135.67937915807</v>
      </c>
      <c r="Y98" s="7" t="s">
        <v>78</v>
      </c>
      <c r="Z98" s="7"/>
      <c r="AA98" s="7"/>
      <c r="AB98" s="7"/>
    </row>
    <row r="99" customFormat="false" ht="15" hidden="false" customHeight="false" outlineLevel="0" collapsed="false">
      <c r="A99" s="7" t="s">
        <v>339</v>
      </c>
      <c r="B99" s="7" t="s">
        <v>340</v>
      </c>
      <c r="C99" s="7" t="s">
        <v>77</v>
      </c>
      <c r="D99" s="7" t="s">
        <v>77</v>
      </c>
      <c r="E99" s="7"/>
      <c r="F99" s="7"/>
      <c r="G99" s="7"/>
      <c r="H99" s="7"/>
      <c r="I99" s="7"/>
      <c r="J99" s="9" t="n">
        <v>0</v>
      </c>
      <c r="K99" s="7"/>
      <c r="L99" s="7"/>
      <c r="M99" s="7"/>
      <c r="N99" s="7"/>
      <c r="O99" s="7"/>
      <c r="P99" s="7"/>
      <c r="Q99" s="7"/>
      <c r="R99" s="10" t="n">
        <v>13227.23</v>
      </c>
      <c r="S99" s="7"/>
      <c r="T99" s="7"/>
      <c r="U99" s="7"/>
      <c r="V99" s="7"/>
      <c r="W99" s="7"/>
      <c r="X99" s="7"/>
      <c r="Y99" s="7" t="s">
        <v>222</v>
      </c>
      <c r="Z99" s="7"/>
      <c r="AA99" s="7"/>
      <c r="AB99" s="7" t="s">
        <v>223</v>
      </c>
    </row>
    <row r="100" customFormat="false" ht="15" hidden="false" customHeight="false" outlineLevel="0" collapsed="false">
      <c r="A100" s="7" t="s">
        <v>341</v>
      </c>
      <c r="B100" s="7" t="s">
        <v>342</v>
      </c>
      <c r="C100" s="7" t="s">
        <v>77</v>
      </c>
      <c r="D100" s="7" t="s">
        <v>77</v>
      </c>
      <c r="E100" s="7"/>
      <c r="F100" s="7"/>
      <c r="G100" s="7"/>
      <c r="H100" s="7"/>
      <c r="I100" s="7"/>
      <c r="J100" s="9" t="n">
        <v>0</v>
      </c>
      <c r="K100" s="7"/>
      <c r="L100" s="7"/>
      <c r="M100" s="7"/>
      <c r="N100" s="7"/>
      <c r="O100" s="7"/>
      <c r="P100" s="7"/>
      <c r="Q100" s="7"/>
      <c r="R100" s="10" t="n">
        <v>4178.848</v>
      </c>
      <c r="S100" s="7"/>
      <c r="T100" s="7"/>
      <c r="U100" s="7"/>
      <c r="V100" s="7"/>
      <c r="W100" s="7"/>
      <c r="X100" s="7"/>
      <c r="Y100" s="7" t="s">
        <v>213</v>
      </c>
      <c r="Z100" s="7"/>
      <c r="AA100" s="7"/>
      <c r="AB100" s="7" t="s">
        <v>214</v>
      </c>
    </row>
    <row r="101" customFormat="false" ht="15" hidden="false" customHeight="false" outlineLevel="0" collapsed="false">
      <c r="A101" s="7" t="s">
        <v>343</v>
      </c>
      <c r="B101" s="7" t="s">
        <v>344</v>
      </c>
      <c r="C101" s="7" t="s">
        <v>77</v>
      </c>
      <c r="D101" s="7" t="s">
        <v>77</v>
      </c>
      <c r="E101" s="7"/>
      <c r="F101" s="7"/>
      <c r="G101" s="7"/>
      <c r="H101" s="7"/>
      <c r="I101" s="7"/>
      <c r="J101" s="9" t="n">
        <v>0</v>
      </c>
      <c r="K101" s="7"/>
      <c r="L101" s="9" t="n">
        <v>98.3333333333333</v>
      </c>
      <c r="M101" s="9" t="n">
        <v>80</v>
      </c>
      <c r="N101" s="7"/>
      <c r="O101" s="7"/>
      <c r="P101" s="7"/>
      <c r="Q101" s="7"/>
      <c r="R101" s="10" t="n">
        <v>590.375</v>
      </c>
      <c r="S101" s="10" t="n">
        <v>5528</v>
      </c>
      <c r="T101" s="10" t="n">
        <v>3829</v>
      </c>
      <c r="U101" s="10" t="n">
        <v>263.49</v>
      </c>
      <c r="V101" s="7"/>
      <c r="W101" s="10" t="n">
        <v>12.508596</v>
      </c>
      <c r="X101" s="9" t="n">
        <v>2.11875435104806</v>
      </c>
      <c r="Y101" s="7" t="s">
        <v>217</v>
      </c>
      <c r="Z101" s="7"/>
      <c r="AA101" s="7"/>
      <c r="AB101" s="7"/>
    </row>
    <row r="102" customFormat="false" ht="15" hidden="false" customHeight="false" outlineLevel="0" collapsed="false">
      <c r="A102" s="7" t="s">
        <v>345</v>
      </c>
      <c r="B102" s="7" t="s">
        <v>346</v>
      </c>
      <c r="C102" s="7" t="s">
        <v>77</v>
      </c>
      <c r="D102" s="7" t="s">
        <v>77</v>
      </c>
      <c r="E102" s="7"/>
      <c r="F102" s="7"/>
      <c r="G102" s="7"/>
      <c r="H102" s="7"/>
      <c r="I102" s="7"/>
      <c r="J102" s="9" t="n">
        <v>4.39883008356546</v>
      </c>
      <c r="K102" s="7"/>
      <c r="L102" s="9" t="n">
        <v>43.3333333333333</v>
      </c>
      <c r="M102" s="9" t="n">
        <v>93.3333333333333</v>
      </c>
      <c r="N102" s="7"/>
      <c r="O102" s="7"/>
      <c r="P102" s="7"/>
      <c r="Q102" s="7"/>
      <c r="R102" s="10" t="n">
        <v>27479.63</v>
      </c>
      <c r="S102" s="10" t="n">
        <v>8109.76</v>
      </c>
      <c r="T102" s="10" t="n">
        <v>1537013.19</v>
      </c>
      <c r="U102" s="10" t="n">
        <v>1615.5</v>
      </c>
      <c r="V102" s="7"/>
      <c r="W102" s="10" t="n">
        <v>29.3093573722</v>
      </c>
      <c r="X102" s="9" t="n">
        <v>0.106658486203053</v>
      </c>
      <c r="Y102" s="7" t="s">
        <v>217</v>
      </c>
      <c r="Z102" s="7"/>
      <c r="AA102" s="7"/>
      <c r="AB102" s="7"/>
    </row>
    <row r="103" customFormat="false" ht="15" hidden="false" customHeight="false" outlineLevel="0" collapsed="false">
      <c r="A103" s="7" t="s">
        <v>347</v>
      </c>
      <c r="B103" s="7" t="s">
        <v>348</v>
      </c>
      <c r="C103" s="7" t="s">
        <v>77</v>
      </c>
      <c r="D103" s="7" t="s">
        <v>77</v>
      </c>
      <c r="E103" s="7"/>
      <c r="F103" s="7"/>
      <c r="G103" s="7"/>
      <c r="H103" s="7"/>
      <c r="I103" s="7"/>
      <c r="J103" s="9" t="n">
        <v>0</v>
      </c>
      <c r="K103" s="7"/>
      <c r="L103" s="7"/>
      <c r="M103" s="7"/>
      <c r="N103" s="7"/>
      <c r="O103" s="7"/>
      <c r="P103" s="7"/>
      <c r="Q103" s="7"/>
      <c r="R103" s="10" t="n">
        <v>1074.5587</v>
      </c>
      <c r="S103" s="7"/>
      <c r="T103" s="7"/>
      <c r="U103" s="7"/>
      <c r="V103" s="7"/>
      <c r="W103" s="7"/>
      <c r="X103" s="7"/>
      <c r="Y103" s="7" t="s">
        <v>213</v>
      </c>
      <c r="Z103" s="7"/>
      <c r="AA103" s="7"/>
      <c r="AB103" s="7" t="s">
        <v>214</v>
      </c>
    </row>
    <row r="104" customFormat="false" ht="15" hidden="false" customHeight="false" outlineLevel="0" collapsed="false">
      <c r="A104" s="7" t="s">
        <v>349</v>
      </c>
      <c r="B104" s="7" t="s">
        <v>350</v>
      </c>
      <c r="C104" s="7" t="s">
        <v>77</v>
      </c>
      <c r="D104" s="7" t="s">
        <v>77</v>
      </c>
      <c r="E104" s="7"/>
      <c r="F104" s="7"/>
      <c r="G104" s="7"/>
      <c r="H104" s="7"/>
      <c r="I104" s="7"/>
      <c r="J104" s="9" t="n">
        <v>4.47343037618751</v>
      </c>
      <c r="K104" s="7"/>
      <c r="L104" s="9" t="n">
        <v>90</v>
      </c>
      <c r="M104" s="9" t="n">
        <v>78.3333333333333</v>
      </c>
      <c r="N104" s="7"/>
      <c r="O104" s="7"/>
      <c r="P104" s="7" t="n">
        <v>2</v>
      </c>
      <c r="Q104" s="7"/>
      <c r="R104" s="10" t="n">
        <v>6206.31</v>
      </c>
      <c r="S104" s="10" t="n">
        <v>4611.44</v>
      </c>
      <c r="T104" s="10" t="n">
        <v>87894.3</v>
      </c>
      <c r="U104" s="10" t="n">
        <v>3983.12</v>
      </c>
      <c r="V104" s="11" t="n">
        <v>1.4</v>
      </c>
      <c r="W104" s="10" t="n">
        <v>10.7730052</v>
      </c>
      <c r="X104" s="9" t="n">
        <v>0.173581487228321</v>
      </c>
      <c r="Y104" s="7" t="s">
        <v>217</v>
      </c>
      <c r="Z104" s="7"/>
      <c r="AA104" s="7"/>
      <c r="AB104" s="7"/>
    </row>
    <row r="105" customFormat="false" ht="15" hidden="false" customHeight="false" outlineLevel="0" collapsed="false">
      <c r="A105" s="7" t="s">
        <v>351</v>
      </c>
      <c r="B105" s="7" t="s">
        <v>352</v>
      </c>
      <c r="C105" s="7" t="s">
        <v>77</v>
      </c>
      <c r="D105" s="7" t="s">
        <v>77</v>
      </c>
      <c r="E105" s="7"/>
      <c r="F105" s="7"/>
      <c r="G105" s="7"/>
      <c r="H105" s="7"/>
      <c r="I105" s="7"/>
      <c r="J105" s="9" t="n">
        <v>4.97335958019936</v>
      </c>
      <c r="K105" s="7"/>
      <c r="L105" s="9" t="n">
        <v>48.3333333333333</v>
      </c>
      <c r="M105" s="9" t="n">
        <v>63.3333333333333</v>
      </c>
      <c r="N105" s="7"/>
      <c r="O105" s="7"/>
      <c r="P105" s="7"/>
      <c r="Q105" s="7"/>
      <c r="R105" s="10" t="n">
        <v>8147.71</v>
      </c>
      <c r="S105" s="10" t="n">
        <v>7263</v>
      </c>
      <c r="T105" s="10" t="n">
        <v>397292</v>
      </c>
      <c r="U105" s="10" t="n">
        <v>8935.67</v>
      </c>
      <c r="V105" s="7"/>
      <c r="W105" s="10" t="n">
        <v>17.800388</v>
      </c>
      <c r="X105" s="9" t="n">
        <v>0.218471055057188</v>
      </c>
      <c r="Y105" s="7" t="s">
        <v>217</v>
      </c>
      <c r="Z105" s="7"/>
      <c r="AA105" s="7"/>
      <c r="AB105" s="7"/>
    </row>
    <row r="106" customFormat="false" ht="15" hidden="false" customHeight="false" outlineLevel="0" collapsed="false">
      <c r="A106" s="7" t="s">
        <v>353</v>
      </c>
      <c r="B106" s="7" t="s">
        <v>354</v>
      </c>
      <c r="C106" s="7" t="s">
        <v>77</v>
      </c>
      <c r="D106" s="7" t="s">
        <v>77</v>
      </c>
      <c r="E106" s="7"/>
      <c r="F106" s="7"/>
      <c r="G106" s="7"/>
      <c r="H106" s="7"/>
      <c r="I106" s="7"/>
      <c r="J106" s="9" t="n">
        <v>2.50181561150839</v>
      </c>
      <c r="K106" s="9" t="n">
        <v>5.45454545454545</v>
      </c>
      <c r="L106" s="9" t="n">
        <v>6.66666666666667</v>
      </c>
      <c r="M106" s="7"/>
      <c r="N106" s="7"/>
      <c r="O106" s="7"/>
      <c r="P106" s="7"/>
      <c r="Q106" s="7"/>
      <c r="R106" s="10" t="n">
        <v>14620.134</v>
      </c>
      <c r="S106" s="10" t="n">
        <v>1829179</v>
      </c>
      <c r="T106" s="10" t="n">
        <v>5052880</v>
      </c>
      <c r="U106" s="10" t="n">
        <v>13886457.37</v>
      </c>
      <c r="V106" s="7"/>
      <c r="W106" s="10" t="n">
        <v>4154.15606</v>
      </c>
      <c r="X106" s="9" t="n">
        <v>28.4139397080766</v>
      </c>
      <c r="Y106" s="7" t="s">
        <v>355</v>
      </c>
      <c r="Z106" s="7"/>
      <c r="AA106" s="7"/>
      <c r="AB106" s="7"/>
    </row>
    <row r="107" customFormat="false" ht="15" hidden="false" customHeight="false" outlineLevel="0" collapsed="false">
      <c r="A107" s="7" t="s">
        <v>356</v>
      </c>
      <c r="B107" s="7" t="s">
        <v>357</v>
      </c>
      <c r="C107" s="7" t="s">
        <v>77</v>
      </c>
      <c r="D107" s="7" t="s">
        <v>77</v>
      </c>
      <c r="E107" s="7"/>
      <c r="F107" s="7"/>
      <c r="G107" s="7"/>
      <c r="H107" s="7"/>
      <c r="I107" s="7"/>
      <c r="J107" s="9" t="n">
        <v>0</v>
      </c>
      <c r="K107" s="7"/>
      <c r="L107" s="7"/>
      <c r="M107" s="7"/>
      <c r="N107" s="7"/>
      <c r="O107" s="7"/>
      <c r="P107" s="7"/>
      <c r="Q107" s="7"/>
      <c r="R107" s="10" t="n">
        <v>2701.628</v>
      </c>
      <c r="S107" s="7"/>
      <c r="T107" s="7"/>
      <c r="U107" s="7"/>
      <c r="V107" s="7"/>
      <c r="W107" s="7"/>
      <c r="X107" s="7"/>
      <c r="Y107" s="7" t="s">
        <v>222</v>
      </c>
      <c r="Z107" s="7"/>
      <c r="AA107" s="7"/>
      <c r="AB107" s="7" t="s">
        <v>223</v>
      </c>
    </row>
    <row r="108" customFormat="false" ht="15" hidden="false" customHeight="false" outlineLevel="0" collapsed="false">
      <c r="A108" s="7" t="s">
        <v>358</v>
      </c>
      <c r="B108" s="7" t="s">
        <v>359</v>
      </c>
      <c r="C108" s="7" t="s">
        <v>77</v>
      </c>
      <c r="D108" s="7" t="s">
        <v>77</v>
      </c>
      <c r="E108" s="7"/>
      <c r="F108" s="7"/>
      <c r="G108" s="7"/>
      <c r="H108" s="7"/>
      <c r="I108" s="7"/>
      <c r="J108" s="9" t="n">
        <v>1.62295435485803</v>
      </c>
      <c r="K108" s="7"/>
      <c r="L108" s="7"/>
      <c r="M108" s="9" t="n">
        <v>60</v>
      </c>
      <c r="N108" s="7"/>
      <c r="O108" s="7"/>
      <c r="P108" s="7"/>
      <c r="Q108" s="7"/>
      <c r="R108" s="10" t="n">
        <v>3440.36</v>
      </c>
      <c r="S108" s="7"/>
      <c r="T108" s="7"/>
      <c r="U108" s="10" t="n">
        <v>4173.5</v>
      </c>
      <c r="V108" s="7"/>
      <c r="W108" s="7"/>
      <c r="X108" s="7"/>
      <c r="Y108" s="7" t="s">
        <v>360</v>
      </c>
      <c r="Z108" s="7"/>
      <c r="AA108" s="7"/>
      <c r="AB108" s="7" t="s">
        <v>214</v>
      </c>
    </row>
    <row r="109" customFormat="false" ht="15" hidden="false" customHeight="false" outlineLevel="0" collapsed="false">
      <c r="A109" s="7" t="s">
        <v>361</v>
      </c>
      <c r="B109" s="7" t="s">
        <v>362</v>
      </c>
      <c r="C109" s="7" t="s">
        <v>77</v>
      </c>
      <c r="D109" s="7" t="s">
        <v>77</v>
      </c>
      <c r="E109" s="7"/>
      <c r="F109" s="7"/>
      <c r="G109" s="7"/>
      <c r="H109" s="7"/>
      <c r="I109" s="7"/>
      <c r="J109" s="9" t="n">
        <v>2.7142752343902</v>
      </c>
      <c r="K109" s="7"/>
      <c r="L109" s="9" t="n">
        <v>10</v>
      </c>
      <c r="M109" s="9" t="n">
        <v>8.33333333333333</v>
      </c>
      <c r="N109" s="7"/>
      <c r="O109" s="7"/>
      <c r="P109" s="7"/>
      <c r="Q109" s="7"/>
      <c r="R109" s="10" t="n">
        <v>18552.21</v>
      </c>
      <c r="S109" s="10" t="n">
        <v>78954626.91</v>
      </c>
      <c r="T109" s="10" t="n">
        <v>5568039</v>
      </c>
      <c r="U109" s="10" t="n">
        <v>557681.91</v>
      </c>
      <c r="V109" s="7"/>
      <c r="W109" s="7"/>
      <c r="X109" s="7"/>
      <c r="Y109" s="7" t="s">
        <v>355</v>
      </c>
      <c r="Z109" s="7"/>
      <c r="AA109" s="7"/>
      <c r="AB109" s="7"/>
    </row>
    <row r="110" customFormat="false" ht="15" hidden="false" customHeight="false" outlineLevel="0" collapsed="false">
      <c r="A110" s="7" t="s">
        <v>363</v>
      </c>
      <c r="B110" s="7" t="s">
        <v>364</v>
      </c>
      <c r="C110" s="7" t="s">
        <v>77</v>
      </c>
      <c r="D110" s="7" t="s">
        <v>77</v>
      </c>
      <c r="E110" s="7"/>
      <c r="F110" s="7"/>
      <c r="G110" s="7"/>
      <c r="H110" s="7"/>
      <c r="I110" s="7"/>
      <c r="J110" s="9" t="n">
        <v>0</v>
      </c>
      <c r="K110" s="7"/>
      <c r="L110" s="7"/>
      <c r="M110" s="7"/>
      <c r="N110" s="7"/>
      <c r="O110" s="7"/>
      <c r="P110" s="7"/>
      <c r="Q110" s="7"/>
      <c r="R110" s="10" t="n">
        <v>7826.7</v>
      </c>
      <c r="S110" s="7"/>
      <c r="T110" s="7"/>
      <c r="U110" s="7"/>
      <c r="V110" s="7"/>
      <c r="W110" s="7"/>
      <c r="X110" s="7"/>
      <c r="Y110" s="7" t="s">
        <v>222</v>
      </c>
      <c r="Z110" s="7"/>
      <c r="AA110" s="7"/>
      <c r="AB110" s="7" t="s">
        <v>223</v>
      </c>
    </row>
    <row r="111" customFormat="false" ht="15" hidden="false" customHeight="false" outlineLevel="0" collapsed="false">
      <c r="A111" s="7" t="s">
        <v>365</v>
      </c>
      <c r="B111" s="7" t="s">
        <v>366</v>
      </c>
      <c r="C111" s="7" t="s">
        <v>77</v>
      </c>
      <c r="D111" s="7" t="s">
        <v>77</v>
      </c>
      <c r="E111" s="7"/>
      <c r="F111" s="7"/>
      <c r="G111" s="7"/>
      <c r="H111" s="7"/>
      <c r="I111" s="7"/>
      <c r="J111" s="9" t="n">
        <v>2.91898395721925</v>
      </c>
      <c r="K111" s="7"/>
      <c r="L111" s="7"/>
      <c r="M111" s="7"/>
      <c r="N111" s="7"/>
      <c r="O111" s="7" t="n">
        <v>9</v>
      </c>
      <c r="P111" s="7"/>
      <c r="Q111" s="7"/>
      <c r="R111" s="10" t="n">
        <v>16563.2</v>
      </c>
      <c r="S111" s="10" t="n">
        <v>43528</v>
      </c>
      <c r="T111" s="10" t="n">
        <v>338242</v>
      </c>
      <c r="U111" s="10" t="n">
        <v>29920</v>
      </c>
      <c r="V111" s="7"/>
      <c r="W111" s="10" t="n">
        <v>99.726248</v>
      </c>
      <c r="X111" s="7"/>
      <c r="Y111" s="7" t="s">
        <v>367</v>
      </c>
      <c r="Z111" s="7"/>
      <c r="AA111" s="7"/>
      <c r="AB111" s="7" t="s">
        <v>368</v>
      </c>
    </row>
    <row r="112" customFormat="false" ht="15" hidden="false" customHeight="false" outlineLevel="0" collapsed="false">
      <c r="A112" s="7" t="s">
        <v>369</v>
      </c>
      <c r="B112" s="7" t="s">
        <v>370</v>
      </c>
      <c r="C112" s="7" t="s">
        <v>84</v>
      </c>
      <c r="D112" s="7" t="s">
        <v>84</v>
      </c>
      <c r="E112" s="7" t="n">
        <v>1</v>
      </c>
      <c r="F112" s="7" t="n">
        <v>26</v>
      </c>
      <c r="G112" s="7" t="s">
        <v>139</v>
      </c>
      <c r="H112" s="9" t="n">
        <v>96.8312647266805</v>
      </c>
      <c r="I112" s="9" t="n">
        <v>93.5897435897436</v>
      </c>
      <c r="J112" s="9" t="n">
        <v>3.24152113693693</v>
      </c>
      <c r="K112" s="9" t="n">
        <v>100</v>
      </c>
      <c r="L112" s="9" t="n">
        <v>96.1538461538462</v>
      </c>
      <c r="M112" s="9" t="n">
        <v>84.6153846153846</v>
      </c>
      <c r="N112" s="7" t="n">
        <v>1</v>
      </c>
      <c r="O112" s="7" t="n">
        <v>4</v>
      </c>
      <c r="P112" s="7" t="n">
        <v>1</v>
      </c>
      <c r="Q112" s="7"/>
      <c r="R112" s="10" t="n">
        <v>14985.4</v>
      </c>
      <c r="S112" s="10" t="n">
        <v>36774.67</v>
      </c>
      <c r="T112" s="10" t="n">
        <v>659395</v>
      </c>
      <c r="U112" s="10" t="n">
        <v>5374.59</v>
      </c>
      <c r="V112" s="11" t="n">
        <v>13.056</v>
      </c>
      <c r="W112" s="10" t="n">
        <v>84.8272503</v>
      </c>
      <c r="X112" s="9" t="n">
        <v>0.56606597288027</v>
      </c>
      <c r="Y112" s="7" t="s">
        <v>78</v>
      </c>
      <c r="Z112" s="7"/>
      <c r="AA112" s="7"/>
      <c r="AB112" s="7"/>
    </row>
    <row r="113" customFormat="false" ht="15" hidden="false" customHeight="false" outlineLevel="0" collapsed="false">
      <c r="A113" s="7" t="s">
        <v>371</v>
      </c>
      <c r="B113" s="7" t="s">
        <v>372</v>
      </c>
      <c r="C113" s="7" t="s">
        <v>84</v>
      </c>
      <c r="D113" s="7" t="s">
        <v>84</v>
      </c>
      <c r="E113" s="7" t="n">
        <v>2</v>
      </c>
      <c r="F113" s="7" t="n">
        <v>26</v>
      </c>
      <c r="G113" s="7" t="s">
        <v>139</v>
      </c>
      <c r="H113" s="9" t="n">
        <v>89.9312807575748</v>
      </c>
      <c r="I113" s="9" t="n">
        <v>87.1282051282051</v>
      </c>
      <c r="J113" s="9" t="n">
        <v>2.80307562936966</v>
      </c>
      <c r="K113" s="9" t="n">
        <v>96</v>
      </c>
      <c r="L113" s="9" t="n">
        <v>100</v>
      </c>
      <c r="M113" s="9" t="n">
        <v>65.3846153846154</v>
      </c>
      <c r="N113" s="7" t="n">
        <v>2</v>
      </c>
      <c r="O113" s="7"/>
      <c r="P113" s="7"/>
      <c r="Q113" s="7"/>
      <c r="R113" s="10" t="n">
        <v>5748</v>
      </c>
      <c r="S113" s="10" t="n">
        <v>17290</v>
      </c>
      <c r="T113" s="10" t="n">
        <v>50571</v>
      </c>
      <c r="U113" s="10" t="n">
        <v>6664.42</v>
      </c>
      <c r="V113" s="11" t="n">
        <v>0.812</v>
      </c>
      <c r="W113" s="10" t="n">
        <v>39.277684</v>
      </c>
      <c r="X113" s="9" t="n">
        <v>0.683327835768963</v>
      </c>
      <c r="Y113" s="7" t="s">
        <v>78</v>
      </c>
      <c r="Z113" s="7"/>
      <c r="AA113" s="7"/>
      <c r="AB113" s="7"/>
    </row>
    <row r="114" customFormat="false" ht="15" hidden="false" customHeight="false" outlineLevel="0" collapsed="false">
      <c r="A114" s="7" t="s">
        <v>373</v>
      </c>
      <c r="B114" s="7" t="s">
        <v>374</v>
      </c>
      <c r="C114" s="7" t="s">
        <v>84</v>
      </c>
      <c r="D114" s="7" t="s">
        <v>84</v>
      </c>
      <c r="E114" s="7" t="n">
        <v>3</v>
      </c>
      <c r="F114" s="7" t="n">
        <v>26</v>
      </c>
      <c r="G114" s="7" t="s">
        <v>139</v>
      </c>
      <c r="H114" s="9" t="n">
        <v>88.5325451235572</v>
      </c>
      <c r="I114" s="9" t="n">
        <v>85.5384615384616</v>
      </c>
      <c r="J114" s="9" t="n">
        <v>2.99408358509567</v>
      </c>
      <c r="K114" s="9" t="n">
        <v>72</v>
      </c>
      <c r="L114" s="9" t="n">
        <v>88.4615384615385</v>
      </c>
      <c r="M114" s="9" t="n">
        <v>96.1538461538462</v>
      </c>
      <c r="N114" s="7" t="n">
        <v>3</v>
      </c>
      <c r="O114" s="7" t="n">
        <v>3</v>
      </c>
      <c r="P114" s="7" t="n">
        <v>3</v>
      </c>
      <c r="Q114" s="7"/>
      <c r="R114" s="10" t="n">
        <v>2275.9626</v>
      </c>
      <c r="S114" s="10" t="n">
        <v>50002.3</v>
      </c>
      <c r="T114" s="10" t="n">
        <v>165792.5</v>
      </c>
      <c r="U114" s="10" t="n">
        <v>476.64</v>
      </c>
      <c r="V114" s="11" t="n">
        <v>10.83</v>
      </c>
      <c r="W114" s="10" t="n">
        <v>113.8982472</v>
      </c>
      <c r="X114" s="9" t="n">
        <v>5.00439889477973</v>
      </c>
      <c r="Y114" s="7" t="s">
        <v>78</v>
      </c>
      <c r="Z114" s="7"/>
      <c r="AA114" s="7"/>
      <c r="AB114" s="7"/>
    </row>
    <row r="115" customFormat="false" ht="15" hidden="false" customHeight="false" outlineLevel="0" collapsed="false">
      <c r="A115" s="7" t="s">
        <v>375</v>
      </c>
      <c r="B115" s="7" t="s">
        <v>376</v>
      </c>
      <c r="C115" s="7" t="s">
        <v>84</v>
      </c>
      <c r="D115" s="7" t="s">
        <v>84</v>
      </c>
      <c r="E115" s="7" t="n">
        <v>4</v>
      </c>
      <c r="F115" s="7" t="n">
        <v>26</v>
      </c>
      <c r="G115" s="7" t="s">
        <v>139</v>
      </c>
      <c r="H115" s="9" t="n">
        <v>84.6358783179802</v>
      </c>
      <c r="I115" s="9" t="n">
        <v>81.948717948718</v>
      </c>
      <c r="J115" s="9" t="n">
        <v>2.68716036926222</v>
      </c>
      <c r="K115" s="9" t="n">
        <v>92</v>
      </c>
      <c r="L115" s="9" t="n">
        <v>92.3076923076923</v>
      </c>
      <c r="M115" s="9" t="n">
        <v>61.5384615384615</v>
      </c>
      <c r="N115" s="7" t="n">
        <v>4</v>
      </c>
      <c r="O115" s="7" t="n">
        <v>1</v>
      </c>
      <c r="P115" s="7" t="n">
        <v>2</v>
      </c>
      <c r="Q115" s="7"/>
      <c r="R115" s="10" t="n">
        <v>13487.59</v>
      </c>
      <c r="S115" s="10" t="n">
        <v>44228</v>
      </c>
      <c r="T115" s="10" t="n">
        <v>926643</v>
      </c>
      <c r="U115" s="10" t="n">
        <v>21682.99</v>
      </c>
      <c r="V115" s="11" t="n">
        <v>59.249</v>
      </c>
      <c r="W115" s="10" t="n">
        <v>103.5323996</v>
      </c>
      <c r="X115" s="9" t="n">
        <v>0.767612298416544</v>
      </c>
      <c r="Y115" s="7" t="s">
        <v>78</v>
      </c>
      <c r="Z115" s="7"/>
      <c r="AA115" s="7"/>
      <c r="AB115" s="7"/>
    </row>
    <row r="116" customFormat="false" ht="15" hidden="false" customHeight="false" outlineLevel="0" collapsed="false">
      <c r="A116" s="7" t="s">
        <v>377</v>
      </c>
      <c r="B116" s="7" t="s">
        <v>378</v>
      </c>
      <c r="C116" s="7" t="s">
        <v>84</v>
      </c>
      <c r="D116" s="7" t="s">
        <v>84</v>
      </c>
      <c r="E116" s="7" t="n">
        <v>5</v>
      </c>
      <c r="F116" s="7" t="n">
        <v>26</v>
      </c>
      <c r="G116" s="7" t="s">
        <v>139</v>
      </c>
      <c r="H116" s="9" t="n">
        <v>83.1357590888161</v>
      </c>
      <c r="I116" s="9" t="n">
        <v>80.6153846153846</v>
      </c>
      <c r="J116" s="9" t="n">
        <v>2.52037447343149</v>
      </c>
      <c r="K116" s="9" t="n">
        <v>88</v>
      </c>
      <c r="L116" s="9" t="n">
        <v>80.7692307692308</v>
      </c>
      <c r="M116" s="9" t="n">
        <v>73.0769230769231</v>
      </c>
      <c r="N116" s="7" t="n">
        <v>5</v>
      </c>
      <c r="O116" s="7" t="n">
        <v>6</v>
      </c>
      <c r="P116" s="7"/>
      <c r="Q116" s="7"/>
      <c r="R116" s="10" t="n">
        <v>5338.4037</v>
      </c>
      <c r="S116" s="10" t="n">
        <v>39776</v>
      </c>
      <c r="T116" s="10" t="n">
        <v>684728</v>
      </c>
      <c r="U116" s="10" t="n">
        <v>4085.833</v>
      </c>
      <c r="V116" s="7"/>
      <c r="W116" s="10" t="n">
        <v>92.632672</v>
      </c>
      <c r="X116" s="9" t="n">
        <v>1.73521294389932</v>
      </c>
      <c r="Y116" s="7" t="s">
        <v>78</v>
      </c>
      <c r="Z116" s="7"/>
      <c r="AA116" s="7"/>
      <c r="AB116" s="7"/>
    </row>
    <row r="117" customFormat="false" ht="15" hidden="false" customHeight="false" outlineLevel="0" collapsed="false">
      <c r="A117" s="7" t="s">
        <v>379</v>
      </c>
      <c r="B117" s="7" t="s">
        <v>380</v>
      </c>
      <c r="C117" s="7" t="s">
        <v>84</v>
      </c>
      <c r="D117" s="7" t="s">
        <v>84</v>
      </c>
      <c r="E117" s="7" t="n">
        <v>6</v>
      </c>
      <c r="F117" s="7" t="n">
        <v>26</v>
      </c>
      <c r="G117" s="7" t="s">
        <v>139</v>
      </c>
      <c r="H117" s="9" t="n">
        <v>72.165411188821</v>
      </c>
      <c r="I117" s="9" t="n">
        <v>71.4871794871795</v>
      </c>
      <c r="J117" s="9" t="n">
        <v>0.678231701641469</v>
      </c>
      <c r="K117" s="9" t="n">
        <v>76</v>
      </c>
      <c r="L117" s="9" t="n">
        <v>84.6153846153846</v>
      </c>
      <c r="M117" s="9" t="n">
        <v>53.8461538461539</v>
      </c>
      <c r="N117" s="7" t="n">
        <v>6</v>
      </c>
      <c r="O117" s="7" t="n">
        <v>2</v>
      </c>
      <c r="P117" s="7" t="n">
        <v>4</v>
      </c>
      <c r="Q117" s="7"/>
      <c r="R117" s="10" t="n">
        <v>5578.86</v>
      </c>
      <c r="S117" s="10" t="n">
        <v>90800.72</v>
      </c>
      <c r="T117" s="10" t="n">
        <v>525398.34</v>
      </c>
      <c r="U117" s="10" t="n">
        <v>13861.735</v>
      </c>
      <c r="V117" s="11" t="n">
        <v>30.09</v>
      </c>
      <c r="W117" s="10" t="n">
        <v>207.99553856</v>
      </c>
      <c r="X117" s="9" t="n">
        <v>3.72828030386136</v>
      </c>
      <c r="Y117" s="7" t="s">
        <v>78</v>
      </c>
      <c r="Z117" s="7"/>
      <c r="AA117" s="7"/>
      <c r="AB117" s="7"/>
    </row>
    <row r="118" customFormat="false" ht="15" hidden="false" customHeight="false" outlineLevel="0" collapsed="false">
      <c r="A118" s="7" t="s">
        <v>381</v>
      </c>
      <c r="B118" s="7" t="s">
        <v>382</v>
      </c>
      <c r="C118" s="7" t="s">
        <v>84</v>
      </c>
      <c r="D118" s="7" t="s">
        <v>84</v>
      </c>
      <c r="E118" s="7" t="n">
        <v>7</v>
      </c>
      <c r="F118" s="7" t="n">
        <v>26</v>
      </c>
      <c r="G118" s="7" t="s">
        <v>156</v>
      </c>
      <c r="H118" s="9" t="n">
        <v>67.8509060323166</v>
      </c>
      <c r="I118" s="9" t="n">
        <v>65.1794871794872</v>
      </c>
      <c r="J118" s="9" t="n">
        <v>2.67141885282946</v>
      </c>
      <c r="K118" s="9" t="n">
        <v>84</v>
      </c>
      <c r="L118" s="9" t="n">
        <v>61.5384615384615</v>
      </c>
      <c r="M118" s="9" t="n">
        <v>50</v>
      </c>
      <c r="N118" s="7" t="n">
        <v>7</v>
      </c>
      <c r="O118" s="7" t="n">
        <v>10</v>
      </c>
      <c r="P118" s="7" t="n">
        <v>8</v>
      </c>
      <c r="Q118" s="7"/>
      <c r="R118" s="10" t="n">
        <v>30530.89</v>
      </c>
      <c r="S118" s="10" t="n">
        <v>278564</v>
      </c>
      <c r="T118" s="10" t="n">
        <v>8632487</v>
      </c>
      <c r="U118" s="10" t="n">
        <v>104939.335</v>
      </c>
      <c r="V118" s="11" t="n">
        <v>852.01</v>
      </c>
      <c r="W118" s="10" t="n">
        <v>684.495614</v>
      </c>
      <c r="X118" s="9" t="n">
        <v>2.24197726957845</v>
      </c>
      <c r="Y118" s="7" t="s">
        <v>78</v>
      </c>
      <c r="Z118" s="7"/>
      <c r="AA118" s="7"/>
      <c r="AB118" s="7"/>
    </row>
    <row r="119" customFormat="false" ht="15" hidden="false" customHeight="false" outlineLevel="0" collapsed="false">
      <c r="A119" s="7" t="s">
        <v>383</v>
      </c>
      <c r="B119" s="7" t="s">
        <v>384</v>
      </c>
      <c r="C119" s="7" t="s">
        <v>84</v>
      </c>
      <c r="D119" s="7" t="s">
        <v>84</v>
      </c>
      <c r="E119" s="7" t="n">
        <v>8</v>
      </c>
      <c r="F119" s="7" t="n">
        <v>26</v>
      </c>
      <c r="G119" s="7" t="s">
        <v>156</v>
      </c>
      <c r="H119" s="9" t="n">
        <v>67.6116355232552</v>
      </c>
      <c r="I119" s="9" t="n">
        <v>65.1282051282051</v>
      </c>
      <c r="J119" s="9" t="n">
        <v>2.48343039505004</v>
      </c>
      <c r="K119" s="9" t="n">
        <v>80</v>
      </c>
      <c r="L119" s="9" t="n">
        <v>73.0769230769231</v>
      </c>
      <c r="M119" s="9" t="n">
        <v>42.3076923076923</v>
      </c>
      <c r="N119" s="7" t="n">
        <v>8</v>
      </c>
      <c r="O119" s="7" t="n">
        <v>5</v>
      </c>
      <c r="P119" s="7"/>
      <c r="Q119" s="7"/>
      <c r="R119" s="10" t="n">
        <v>3185.762</v>
      </c>
      <c r="S119" s="10" t="n">
        <v>40559</v>
      </c>
      <c r="T119" s="10" t="n">
        <v>491031</v>
      </c>
      <c r="U119" s="10" t="n">
        <v>16075.1</v>
      </c>
      <c r="V119" s="7"/>
      <c r="W119" s="10" t="n">
        <v>93.929873954</v>
      </c>
      <c r="X119" s="9" t="n">
        <v>2.94842721942192</v>
      </c>
      <c r="Y119" s="7" t="s">
        <v>78</v>
      </c>
      <c r="Z119" s="7"/>
      <c r="AA119" s="7"/>
      <c r="AB119" s="7"/>
    </row>
    <row r="120" customFormat="false" ht="15" hidden="false" customHeight="false" outlineLevel="0" collapsed="false">
      <c r="A120" s="7" t="s">
        <v>385</v>
      </c>
      <c r="B120" s="7" t="s">
        <v>386</v>
      </c>
      <c r="C120" s="7" t="s">
        <v>84</v>
      </c>
      <c r="D120" s="7" t="s">
        <v>84</v>
      </c>
      <c r="E120" s="7" t="n">
        <v>9</v>
      </c>
      <c r="F120" s="7" t="n">
        <v>26</v>
      </c>
      <c r="G120" s="7" t="s">
        <v>156</v>
      </c>
      <c r="H120" s="9" t="n">
        <v>61.5044239525886</v>
      </c>
      <c r="I120" s="9" t="n">
        <v>58.5641025641026</v>
      </c>
      <c r="J120" s="9" t="n">
        <v>2.94032138848602</v>
      </c>
      <c r="K120" s="9" t="n">
        <v>68</v>
      </c>
      <c r="L120" s="9" t="n">
        <v>76.9230769230769</v>
      </c>
      <c r="M120" s="9" t="n">
        <v>30.7692307692308</v>
      </c>
      <c r="N120" s="7" t="n">
        <v>9</v>
      </c>
      <c r="O120" s="7" t="n">
        <v>7</v>
      </c>
      <c r="P120" s="7" t="n">
        <v>7</v>
      </c>
      <c r="Q120" s="7"/>
      <c r="R120" s="10" t="n">
        <v>6182.7</v>
      </c>
      <c r="S120" s="10" t="n">
        <v>151732</v>
      </c>
      <c r="T120" s="10" t="n">
        <v>828624</v>
      </c>
      <c r="U120" s="10" t="n">
        <v>132847.86</v>
      </c>
      <c r="V120" s="11" t="n">
        <v>161.57</v>
      </c>
      <c r="W120" s="10" t="n">
        <v>349.312714</v>
      </c>
      <c r="X120" s="9" t="n">
        <v>5.64984091092888</v>
      </c>
      <c r="Y120" s="7" t="s">
        <v>78</v>
      </c>
      <c r="Z120" s="7"/>
      <c r="AA120" s="7"/>
      <c r="AB120" s="7"/>
    </row>
    <row r="121" customFormat="false" ht="15" hidden="false" customHeight="false" outlineLevel="0" collapsed="false">
      <c r="A121" s="7" t="s">
        <v>387</v>
      </c>
      <c r="B121" s="7" t="s">
        <v>388</v>
      </c>
      <c r="C121" s="7" t="s">
        <v>84</v>
      </c>
      <c r="D121" s="7" t="s">
        <v>84</v>
      </c>
      <c r="E121" s="7" t="n">
        <v>10</v>
      </c>
      <c r="F121" s="7" t="n">
        <v>26</v>
      </c>
      <c r="G121" s="7" t="s">
        <v>156</v>
      </c>
      <c r="H121" s="9" t="n">
        <v>58.618345823018</v>
      </c>
      <c r="I121" s="9" t="n">
        <v>55.7948717948718</v>
      </c>
      <c r="J121" s="9" t="n">
        <v>2.82347402814619</v>
      </c>
      <c r="K121" s="9" t="n">
        <v>52</v>
      </c>
      <c r="L121" s="9" t="n">
        <v>26.9230769230769</v>
      </c>
      <c r="M121" s="9" t="n">
        <v>88.4615384615385</v>
      </c>
      <c r="N121" s="7" t="n">
        <v>10</v>
      </c>
      <c r="O121" s="7" t="n">
        <v>9</v>
      </c>
      <c r="P121" s="7"/>
      <c r="Q121" s="7"/>
      <c r="R121" s="10" t="n">
        <v>20793.66</v>
      </c>
      <c r="S121" s="10" t="n">
        <v>1488645</v>
      </c>
      <c r="T121" s="10" t="n">
        <v>13235537</v>
      </c>
      <c r="U121" s="10" t="n">
        <v>6153.63</v>
      </c>
      <c r="V121" s="7"/>
      <c r="W121" s="10" t="n">
        <v>3417.279848</v>
      </c>
      <c r="X121" s="9" t="n">
        <v>16.4342393210238</v>
      </c>
      <c r="Y121" s="7" t="s">
        <v>78</v>
      </c>
      <c r="Z121" s="7"/>
      <c r="AA121" s="7"/>
      <c r="AB121" s="7"/>
    </row>
    <row r="122" customFormat="false" ht="15" hidden="false" customHeight="false" outlineLevel="0" collapsed="false">
      <c r="A122" s="7" t="s">
        <v>389</v>
      </c>
      <c r="B122" s="7" t="s">
        <v>390</v>
      </c>
      <c r="C122" s="7" t="s">
        <v>84</v>
      </c>
      <c r="D122" s="7" t="s">
        <v>84</v>
      </c>
      <c r="E122" s="7" t="n">
        <v>11</v>
      </c>
      <c r="F122" s="7" t="n">
        <v>26</v>
      </c>
      <c r="G122" s="7" t="s">
        <v>156</v>
      </c>
      <c r="H122" s="9" t="n">
        <v>58.2682295719913</v>
      </c>
      <c r="I122" s="9" t="n">
        <v>54.6153846153846</v>
      </c>
      <c r="J122" s="9" t="n">
        <v>3.6528449566067</v>
      </c>
      <c r="K122" s="9" t="n">
        <v>60</v>
      </c>
      <c r="L122" s="9" t="n">
        <v>69.2307692307692</v>
      </c>
      <c r="M122" s="9" t="n">
        <v>34.6153846153846</v>
      </c>
      <c r="N122" s="7" t="n">
        <v>11</v>
      </c>
      <c r="O122" s="7" t="n">
        <v>15</v>
      </c>
      <c r="P122" s="7" t="n">
        <v>12</v>
      </c>
      <c r="Q122" s="7"/>
      <c r="R122" s="10" t="n">
        <v>2365.455</v>
      </c>
      <c r="S122" s="10" t="n">
        <v>128586</v>
      </c>
      <c r="T122" s="10" t="n">
        <v>543638</v>
      </c>
      <c r="U122" s="10" t="n">
        <v>32597.01</v>
      </c>
      <c r="V122" s="11" t="n">
        <v>130</v>
      </c>
      <c r="W122" s="10" t="n">
        <v>295.522452</v>
      </c>
      <c r="X122" s="9" t="n">
        <v>12.4932603663989</v>
      </c>
      <c r="Y122" s="7" t="s">
        <v>78</v>
      </c>
      <c r="Z122" s="7"/>
      <c r="AA122" s="7"/>
      <c r="AB122" s="7"/>
    </row>
    <row r="123" customFormat="false" ht="15" hidden="false" customHeight="false" outlineLevel="0" collapsed="false">
      <c r="A123" s="7" t="s">
        <v>391</v>
      </c>
      <c r="B123" s="7" t="s">
        <v>392</v>
      </c>
      <c r="C123" s="7" t="s">
        <v>84</v>
      </c>
      <c r="D123" s="7" t="s">
        <v>84</v>
      </c>
      <c r="E123" s="7" t="n">
        <v>12</v>
      </c>
      <c r="F123" s="7" t="n">
        <v>26</v>
      </c>
      <c r="G123" s="7" t="s">
        <v>156</v>
      </c>
      <c r="H123" s="9" t="n">
        <v>46.3541351286291</v>
      </c>
      <c r="I123" s="9" t="n">
        <v>42.7179487179487</v>
      </c>
      <c r="J123" s="9" t="n">
        <v>3.63618641068042</v>
      </c>
      <c r="K123" s="9" t="n">
        <v>32</v>
      </c>
      <c r="L123" s="9" t="n">
        <v>57.6923076923077</v>
      </c>
      <c r="M123" s="9" t="n">
        <v>38.4615384615385</v>
      </c>
      <c r="N123" s="7" t="n">
        <v>14</v>
      </c>
      <c r="O123" s="7" t="n">
        <v>11</v>
      </c>
      <c r="P123" s="7" t="n">
        <v>10</v>
      </c>
      <c r="Q123" s="7"/>
      <c r="R123" s="10" t="n">
        <v>2455.5347</v>
      </c>
      <c r="S123" s="10" t="n">
        <v>268526</v>
      </c>
      <c r="T123" s="10" t="n">
        <v>756344.244</v>
      </c>
      <c r="U123" s="10" t="n">
        <v>13428.21</v>
      </c>
      <c r="V123" s="11" t="n">
        <v>87.67</v>
      </c>
      <c r="W123" s="10" t="n">
        <v>3374.349811</v>
      </c>
      <c r="X123" s="9" t="n">
        <v>137.418127750343</v>
      </c>
      <c r="Y123" s="7" t="s">
        <v>78</v>
      </c>
      <c r="Z123" s="7"/>
      <c r="AA123" s="7"/>
      <c r="AB123" s="7"/>
    </row>
    <row r="124" customFormat="false" ht="15" hidden="false" customHeight="false" outlineLevel="0" collapsed="false">
      <c r="A124" s="7" t="s">
        <v>393</v>
      </c>
      <c r="B124" s="7" t="s">
        <v>394</v>
      </c>
      <c r="C124" s="7" t="s">
        <v>84</v>
      </c>
      <c r="D124" s="7" t="s">
        <v>84</v>
      </c>
      <c r="E124" s="7" t="n">
        <v>13</v>
      </c>
      <c r="F124" s="7" t="n">
        <v>26</v>
      </c>
      <c r="G124" s="7" t="s">
        <v>156</v>
      </c>
      <c r="H124" s="9" t="n">
        <v>45.9074388659846</v>
      </c>
      <c r="I124" s="9" t="n">
        <v>45.5897435897436</v>
      </c>
      <c r="J124" s="9" t="n">
        <v>0.317695276241032</v>
      </c>
      <c r="K124" s="9" t="n">
        <v>56</v>
      </c>
      <c r="L124" s="9" t="n">
        <v>3.84615384615385</v>
      </c>
      <c r="M124" s="9" t="n">
        <v>76.9230769230769</v>
      </c>
      <c r="N124" s="7" t="n">
        <v>12</v>
      </c>
      <c r="O124" s="7"/>
      <c r="P124" s="7" t="n">
        <v>14</v>
      </c>
      <c r="Q124" s="7"/>
      <c r="R124" s="10" t="n">
        <v>5723.76</v>
      </c>
      <c r="S124" s="10" t="n">
        <v>349305.7</v>
      </c>
      <c r="T124" s="10" t="n">
        <v>8778561.1</v>
      </c>
      <c r="U124" s="10" t="n">
        <v>3868.4</v>
      </c>
      <c r="V124" s="11" t="n">
        <v>644.15</v>
      </c>
      <c r="W124" s="10" t="n">
        <v>834.490597410794</v>
      </c>
      <c r="X124" s="9" t="n">
        <v>14.5794127882859</v>
      </c>
      <c r="Y124" s="7" t="s">
        <v>78</v>
      </c>
      <c r="Z124" s="7"/>
      <c r="AA124" s="7"/>
      <c r="AB124" s="7"/>
    </row>
    <row r="125" customFormat="false" ht="15" hidden="false" customHeight="false" outlineLevel="0" collapsed="false">
      <c r="A125" s="7" t="s">
        <v>395</v>
      </c>
      <c r="B125" s="7" t="s">
        <v>396</v>
      </c>
      <c r="C125" s="7" t="s">
        <v>84</v>
      </c>
      <c r="D125" s="7" t="s">
        <v>84</v>
      </c>
      <c r="E125" s="7" t="n">
        <v>14</v>
      </c>
      <c r="F125" s="7" t="n">
        <v>26</v>
      </c>
      <c r="G125" s="7" t="s">
        <v>175</v>
      </c>
      <c r="H125" s="9" t="n">
        <v>45.1324035200076</v>
      </c>
      <c r="I125" s="9" t="n">
        <v>43.8974358974359</v>
      </c>
      <c r="J125" s="9" t="n">
        <v>1.23496762257169</v>
      </c>
      <c r="K125" s="9" t="n">
        <v>24</v>
      </c>
      <c r="L125" s="9" t="n">
        <v>15.3846153846154</v>
      </c>
      <c r="M125" s="9" t="n">
        <v>92.3076923076923</v>
      </c>
      <c r="N125" s="7" t="n">
        <v>13</v>
      </c>
      <c r="O125" s="7" t="n">
        <v>14</v>
      </c>
      <c r="P125" s="7"/>
      <c r="Q125" s="7"/>
      <c r="R125" s="10" t="n">
        <v>216.0117</v>
      </c>
      <c r="S125" s="10" t="n">
        <v>27079.5</v>
      </c>
      <c r="T125" s="10" t="n">
        <v>191259.28</v>
      </c>
      <c r="U125" s="10" t="n">
        <v>54.05</v>
      </c>
      <c r="V125" s="7"/>
      <c r="W125" s="10" t="n">
        <v>61.57113104</v>
      </c>
      <c r="X125" s="9" t="n">
        <v>28.5036093137548</v>
      </c>
      <c r="Y125" s="7" t="s">
        <v>78</v>
      </c>
      <c r="Z125" s="7"/>
      <c r="AA125" s="7"/>
      <c r="AB125" s="7"/>
    </row>
    <row r="126" customFormat="false" ht="15" hidden="false" customHeight="false" outlineLevel="0" collapsed="false">
      <c r="A126" s="7" t="s">
        <v>397</v>
      </c>
      <c r="B126" s="7" t="s">
        <v>398</v>
      </c>
      <c r="C126" s="7" t="s">
        <v>84</v>
      </c>
      <c r="D126" s="7" t="s">
        <v>84</v>
      </c>
      <c r="E126" s="7" t="n">
        <v>15</v>
      </c>
      <c r="F126" s="7" t="n">
        <v>26</v>
      </c>
      <c r="G126" s="7" t="s">
        <v>175</v>
      </c>
      <c r="H126" s="9" t="n">
        <v>43.9878482874557</v>
      </c>
      <c r="I126" s="9" t="n">
        <v>40</v>
      </c>
      <c r="J126" s="9" t="n">
        <v>3.98784828745571</v>
      </c>
      <c r="K126" s="9" t="n">
        <v>20</v>
      </c>
      <c r="L126" s="9" t="n">
        <v>53.8461538461539</v>
      </c>
      <c r="M126" s="9" t="n">
        <v>46.1538461538462</v>
      </c>
      <c r="N126" s="7" t="n">
        <v>15</v>
      </c>
      <c r="O126" s="7" t="n">
        <v>8</v>
      </c>
      <c r="P126" s="7" t="n">
        <v>21</v>
      </c>
      <c r="Q126" s="7"/>
      <c r="R126" s="10" t="n">
        <v>2228.22</v>
      </c>
      <c r="S126" s="10" t="n">
        <v>332948</v>
      </c>
      <c r="T126" s="10" t="n">
        <v>842864</v>
      </c>
      <c r="U126" s="10" t="n">
        <v>9055.462</v>
      </c>
      <c r="V126" s="11" t="n">
        <v>1620.67</v>
      </c>
      <c r="W126" s="10" t="n">
        <v>790.253317</v>
      </c>
      <c r="X126" s="9" t="n">
        <v>35.4656774016928</v>
      </c>
      <c r="Y126" s="7" t="s">
        <v>78</v>
      </c>
      <c r="Z126" s="7"/>
      <c r="AA126" s="7"/>
      <c r="AB126" s="7"/>
    </row>
    <row r="127" customFormat="false" ht="15" hidden="false" customHeight="false" outlineLevel="0" collapsed="false">
      <c r="A127" s="7" t="s">
        <v>399</v>
      </c>
      <c r="B127" s="7" t="s">
        <v>400</v>
      </c>
      <c r="C127" s="7" t="s">
        <v>84</v>
      </c>
      <c r="D127" s="7" t="s">
        <v>84</v>
      </c>
      <c r="E127" s="7" t="n">
        <v>16</v>
      </c>
      <c r="F127" s="7" t="n">
        <v>26</v>
      </c>
      <c r="G127" s="7" t="s">
        <v>175</v>
      </c>
      <c r="H127" s="9" t="n">
        <v>40.5488759788227</v>
      </c>
      <c r="I127" s="9" t="n">
        <v>38.6153846153846</v>
      </c>
      <c r="J127" s="9" t="n">
        <v>1.93349136343806</v>
      </c>
      <c r="K127" s="9" t="n">
        <v>12</v>
      </c>
      <c r="L127" s="9" t="n">
        <v>34.6153846153846</v>
      </c>
      <c r="M127" s="9" t="n">
        <v>69.2307692307692</v>
      </c>
      <c r="N127" s="7" t="n">
        <v>16</v>
      </c>
      <c r="O127" s="7" t="n">
        <v>21</v>
      </c>
      <c r="P127" s="7" t="n">
        <v>19</v>
      </c>
      <c r="Q127" s="7"/>
      <c r="R127" s="10" t="n">
        <v>5576.05</v>
      </c>
      <c r="S127" s="10" t="n">
        <v>1014373.9</v>
      </c>
      <c r="T127" s="10" t="n">
        <v>3241494</v>
      </c>
      <c r="U127" s="10" t="n">
        <v>5468.79</v>
      </c>
      <c r="V127" s="11" t="n">
        <v>2013.3</v>
      </c>
      <c r="W127" s="10" t="n">
        <v>2352.07964</v>
      </c>
      <c r="X127" s="9" t="n">
        <v>42.1818247684293</v>
      </c>
      <c r="Y127" s="7" t="s">
        <v>78</v>
      </c>
      <c r="Z127" s="7"/>
      <c r="AA127" s="7"/>
      <c r="AB127" s="7"/>
    </row>
    <row r="128" customFormat="false" ht="15" hidden="false" customHeight="false" outlineLevel="0" collapsed="false">
      <c r="A128" s="7" t="s">
        <v>401</v>
      </c>
      <c r="B128" s="7" t="s">
        <v>402</v>
      </c>
      <c r="C128" s="7" t="s">
        <v>84</v>
      </c>
      <c r="D128" s="7" t="s">
        <v>84</v>
      </c>
      <c r="E128" s="7" t="n">
        <v>17</v>
      </c>
      <c r="F128" s="7" t="n">
        <v>26</v>
      </c>
      <c r="G128" s="7" t="s">
        <v>175</v>
      </c>
      <c r="H128" s="9" t="n">
        <v>38.7287964000471</v>
      </c>
      <c r="I128" s="9" t="n">
        <v>36.5128205128205</v>
      </c>
      <c r="J128" s="9" t="n">
        <v>2.21597588722654</v>
      </c>
      <c r="K128" s="9" t="n">
        <v>48</v>
      </c>
      <c r="L128" s="9" t="n">
        <v>50</v>
      </c>
      <c r="M128" s="9" t="n">
        <v>11.5384615384615</v>
      </c>
      <c r="N128" s="7" t="n">
        <v>17</v>
      </c>
      <c r="O128" s="7" t="n">
        <v>12</v>
      </c>
      <c r="P128" s="7" t="n">
        <v>5</v>
      </c>
      <c r="Q128" s="7"/>
      <c r="R128" s="10" t="n">
        <v>3313.9</v>
      </c>
      <c r="S128" s="10" t="n">
        <v>239549.27</v>
      </c>
      <c r="T128" s="10" t="n">
        <v>1262039.56</v>
      </c>
      <c r="U128" s="10" t="n">
        <v>133665.436</v>
      </c>
      <c r="V128" s="11" t="n">
        <v>72.12</v>
      </c>
      <c r="W128" s="10" t="n">
        <v>546.16908244</v>
      </c>
      <c r="X128" s="9" t="n">
        <v>16.4811576221371</v>
      </c>
      <c r="Y128" s="7" t="s">
        <v>78</v>
      </c>
      <c r="Z128" s="7"/>
      <c r="AA128" s="7"/>
      <c r="AB128" s="7"/>
    </row>
    <row r="129" customFormat="false" ht="15" hidden="false" customHeight="false" outlineLevel="0" collapsed="false">
      <c r="A129" s="7" t="s">
        <v>403</v>
      </c>
      <c r="B129" s="7" t="s">
        <v>404</v>
      </c>
      <c r="C129" s="7" t="s">
        <v>84</v>
      </c>
      <c r="D129" s="7" t="s">
        <v>84</v>
      </c>
      <c r="E129" s="7" t="n">
        <v>18</v>
      </c>
      <c r="F129" s="7" t="n">
        <v>26</v>
      </c>
      <c r="G129" s="7" t="s">
        <v>175</v>
      </c>
      <c r="H129" s="9" t="n">
        <v>37.87392606981</v>
      </c>
      <c r="I129" s="9" t="n">
        <v>35.1794871794872</v>
      </c>
      <c r="J129" s="9" t="n">
        <v>2.69443889032278</v>
      </c>
      <c r="K129" s="9" t="n">
        <v>44</v>
      </c>
      <c r="L129" s="9" t="n">
        <v>38.4615384615385</v>
      </c>
      <c r="M129" s="9" t="n">
        <v>23.0769230769231</v>
      </c>
      <c r="N129" s="7" t="n">
        <v>19</v>
      </c>
      <c r="O129" s="7" t="n">
        <v>19</v>
      </c>
      <c r="P129" s="7" t="n">
        <v>18</v>
      </c>
      <c r="Q129" s="7"/>
      <c r="R129" s="10" t="n">
        <v>2639.46</v>
      </c>
      <c r="S129" s="10" t="n">
        <v>216528.16</v>
      </c>
      <c r="T129" s="10" t="n">
        <v>1209161</v>
      </c>
      <c r="U129" s="10" t="n">
        <v>67822.714</v>
      </c>
      <c r="V129" s="11" t="n">
        <v>846</v>
      </c>
      <c r="W129" s="10" t="n">
        <v>510.9983696</v>
      </c>
      <c r="X129" s="9" t="n">
        <v>19.3599588400658</v>
      </c>
      <c r="Y129" s="7" t="s">
        <v>78</v>
      </c>
      <c r="Z129" s="7"/>
      <c r="AA129" s="7"/>
      <c r="AB129" s="7"/>
    </row>
    <row r="130" customFormat="false" ht="15" hidden="false" customHeight="false" outlineLevel="0" collapsed="false">
      <c r="A130" s="7" t="s">
        <v>405</v>
      </c>
      <c r="B130" s="7" t="s">
        <v>406</v>
      </c>
      <c r="C130" s="7" t="s">
        <v>84</v>
      </c>
      <c r="D130" s="7" t="s">
        <v>84</v>
      </c>
      <c r="E130" s="7" t="n">
        <v>19</v>
      </c>
      <c r="F130" s="7" t="n">
        <v>26</v>
      </c>
      <c r="G130" s="7" t="s">
        <v>175</v>
      </c>
      <c r="H130" s="9" t="n">
        <v>36.5568686469545</v>
      </c>
      <c r="I130" s="9" t="n">
        <v>35.8974358974359</v>
      </c>
      <c r="J130" s="9" t="n">
        <v>0.659432749518598</v>
      </c>
      <c r="K130" s="9" t="n">
        <v>0</v>
      </c>
      <c r="L130" s="9" t="n">
        <v>7.69230769230769</v>
      </c>
      <c r="M130" s="9" t="n">
        <v>100</v>
      </c>
      <c r="N130" s="7" t="n">
        <v>18</v>
      </c>
      <c r="O130" s="7" t="n">
        <v>13</v>
      </c>
      <c r="P130" s="7"/>
      <c r="Q130" s="7"/>
      <c r="R130" s="10" t="n">
        <v>2530.64</v>
      </c>
      <c r="S130" s="10" t="n">
        <v>1160554.64</v>
      </c>
      <c r="T130" s="10" t="n">
        <v>3248673.99</v>
      </c>
      <c r="U130" s="10" t="n">
        <v>291.45</v>
      </c>
      <c r="V130" s="7"/>
      <c r="W130" s="10" t="n">
        <v>2633.358292905</v>
      </c>
      <c r="X130" s="9" t="n">
        <v>104.05898479851</v>
      </c>
      <c r="Y130" s="7" t="s">
        <v>78</v>
      </c>
      <c r="Z130" s="7"/>
      <c r="AA130" s="7"/>
      <c r="AB130" s="7"/>
    </row>
    <row r="131" customFormat="false" ht="15" hidden="false" customHeight="false" outlineLevel="0" collapsed="false">
      <c r="A131" s="7" t="s">
        <v>407</v>
      </c>
      <c r="B131" s="7" t="s">
        <v>408</v>
      </c>
      <c r="C131" s="7" t="s">
        <v>84</v>
      </c>
      <c r="D131" s="7" t="s">
        <v>84</v>
      </c>
      <c r="E131" s="7" t="n">
        <v>20</v>
      </c>
      <c r="F131" s="7" t="n">
        <v>26</v>
      </c>
      <c r="G131" s="7" t="s">
        <v>194</v>
      </c>
      <c r="H131" s="9" t="n">
        <v>34.5965505888657</v>
      </c>
      <c r="I131" s="9" t="n">
        <v>31.5897435897436</v>
      </c>
      <c r="J131" s="9" t="n">
        <v>3.00680699912206</v>
      </c>
      <c r="K131" s="9" t="n">
        <v>64</v>
      </c>
      <c r="L131" s="9" t="n">
        <v>30.7692307692308</v>
      </c>
      <c r="M131" s="9" t="n">
        <v>0</v>
      </c>
      <c r="N131" s="7" t="n">
        <v>20</v>
      </c>
      <c r="O131" s="7" t="n">
        <v>22</v>
      </c>
      <c r="P131" s="7" t="n">
        <v>17</v>
      </c>
      <c r="Q131" s="7"/>
      <c r="R131" s="10" t="n">
        <v>21826.34</v>
      </c>
      <c r="S131" s="10" t="n">
        <v>814982.93</v>
      </c>
      <c r="T131" s="10" t="n">
        <v>12982987</v>
      </c>
      <c r="U131" s="10" t="n">
        <v>2515491.61</v>
      </c>
      <c r="V131" s="11" t="n">
        <v>3868.37</v>
      </c>
      <c r="W131" s="10" t="n">
        <v>1990.5092138</v>
      </c>
      <c r="X131" s="9" t="n">
        <v>9.11975720070337</v>
      </c>
      <c r="Y131" s="7" t="s">
        <v>78</v>
      </c>
      <c r="Z131" s="7"/>
      <c r="AA131" s="7"/>
      <c r="AB131" s="7"/>
    </row>
    <row r="132" customFormat="false" ht="15" hidden="false" customHeight="false" outlineLevel="0" collapsed="false">
      <c r="A132" s="7" t="s">
        <v>409</v>
      </c>
      <c r="B132" s="7" t="s">
        <v>410</v>
      </c>
      <c r="C132" s="7" t="s">
        <v>84</v>
      </c>
      <c r="D132" s="7" t="s">
        <v>84</v>
      </c>
      <c r="E132" s="7" t="n">
        <v>21</v>
      </c>
      <c r="F132" s="7" t="n">
        <v>26</v>
      </c>
      <c r="G132" s="7" t="s">
        <v>194</v>
      </c>
      <c r="H132" s="9" t="n">
        <v>33.232847509755</v>
      </c>
      <c r="I132" s="9" t="n">
        <v>29.948717948718</v>
      </c>
      <c r="J132" s="9" t="n">
        <v>3.28412956103706</v>
      </c>
      <c r="K132" s="9" t="n">
        <v>36</v>
      </c>
      <c r="L132" s="9" t="n">
        <v>46.1538461538462</v>
      </c>
      <c r="M132" s="9" t="n">
        <v>7.69230769230769</v>
      </c>
      <c r="N132" s="7" t="n">
        <v>21</v>
      </c>
      <c r="O132" s="7" t="n">
        <v>23</v>
      </c>
      <c r="P132" s="7" t="n">
        <v>16</v>
      </c>
      <c r="Q132" s="7"/>
      <c r="R132" s="10" t="n">
        <v>8286.1</v>
      </c>
      <c r="S132" s="10" t="n">
        <v>902826</v>
      </c>
      <c r="T132" s="10" t="n">
        <v>3256051</v>
      </c>
      <c r="U132" s="10" t="n">
        <v>536355.04</v>
      </c>
      <c r="V132" s="11" t="n">
        <v>1390</v>
      </c>
      <c r="W132" s="10" t="n">
        <v>2085.44952</v>
      </c>
      <c r="X132" s="9" t="n">
        <v>25.1680467288592</v>
      </c>
      <c r="Y132" s="7" t="s">
        <v>78</v>
      </c>
      <c r="Z132" s="7"/>
      <c r="AA132" s="7"/>
      <c r="AB132" s="7"/>
    </row>
    <row r="133" customFormat="false" ht="15" hidden="false" customHeight="false" outlineLevel="0" collapsed="false">
      <c r="A133" s="7" t="s">
        <v>411</v>
      </c>
      <c r="B133" s="7" t="s">
        <v>412</v>
      </c>
      <c r="C133" s="7" t="s">
        <v>84</v>
      </c>
      <c r="D133" s="7" t="s">
        <v>84</v>
      </c>
      <c r="E133" s="7" t="n">
        <v>22</v>
      </c>
      <c r="F133" s="7" t="n">
        <v>26</v>
      </c>
      <c r="G133" s="7" t="s">
        <v>194</v>
      </c>
      <c r="H133" s="9" t="n">
        <v>32.3934083283464</v>
      </c>
      <c r="I133" s="9" t="n">
        <v>28.7179487179487</v>
      </c>
      <c r="J133" s="9" t="n">
        <v>3.6754596103977</v>
      </c>
      <c r="K133" s="9" t="n">
        <v>40</v>
      </c>
      <c r="L133" s="9" t="n">
        <v>42.3076923076923</v>
      </c>
      <c r="M133" s="9" t="n">
        <v>3.84615384615385</v>
      </c>
      <c r="N133" s="7" t="n">
        <v>23</v>
      </c>
      <c r="O133" s="7" t="n">
        <v>16</v>
      </c>
      <c r="P133" s="7" t="n">
        <v>15</v>
      </c>
      <c r="Q133" s="7"/>
      <c r="R133" s="10" t="n">
        <v>12420.51</v>
      </c>
      <c r="S133" s="10" t="n">
        <v>1333159</v>
      </c>
      <c r="T133" s="10" t="n">
        <v>5537045</v>
      </c>
      <c r="U133" s="10" t="n">
        <v>825215.0335</v>
      </c>
      <c r="V133" s="11" t="n">
        <v>1586.47</v>
      </c>
      <c r="W133" s="10" t="n">
        <v>3068.708061</v>
      </c>
      <c r="X133" s="9" t="n">
        <v>24.7067798423736</v>
      </c>
      <c r="Y133" s="7" t="s">
        <v>78</v>
      </c>
      <c r="Z133" s="7"/>
      <c r="AA133" s="7"/>
      <c r="AB133" s="7"/>
    </row>
    <row r="134" customFormat="false" ht="15" hidden="false" customHeight="false" outlineLevel="0" collapsed="false">
      <c r="A134" s="7" t="s">
        <v>413</v>
      </c>
      <c r="B134" s="7" t="s">
        <v>414</v>
      </c>
      <c r="C134" s="7" t="s">
        <v>84</v>
      </c>
      <c r="D134" s="7" t="s">
        <v>84</v>
      </c>
      <c r="E134" s="7" t="n">
        <v>23</v>
      </c>
      <c r="F134" s="7" t="n">
        <v>26</v>
      </c>
      <c r="G134" s="7" t="s">
        <v>194</v>
      </c>
      <c r="H134" s="9" t="n">
        <v>32.3289136324138</v>
      </c>
      <c r="I134" s="9" t="n">
        <v>29.5897435897436</v>
      </c>
      <c r="J134" s="9" t="n">
        <v>2.73917004267017</v>
      </c>
      <c r="K134" s="9" t="n">
        <v>8</v>
      </c>
      <c r="L134" s="9" t="n">
        <v>23.0769230769231</v>
      </c>
      <c r="M134" s="9" t="n">
        <v>57.6923076923077</v>
      </c>
      <c r="N134" s="7" t="n">
        <v>22</v>
      </c>
      <c r="O134" s="7" t="n">
        <v>20</v>
      </c>
      <c r="P134" s="7" t="n">
        <v>13</v>
      </c>
      <c r="Q134" s="7"/>
      <c r="R134" s="10" t="n">
        <v>11506.03</v>
      </c>
      <c r="S134" s="10" t="n">
        <v>2833603.68</v>
      </c>
      <c r="T134" s="10" t="n">
        <v>7396334.02</v>
      </c>
      <c r="U134" s="10" t="n">
        <v>25256.89</v>
      </c>
      <c r="V134" s="11" t="n">
        <v>1114.39</v>
      </c>
      <c r="W134" s="10" t="n">
        <v>6454.55192152</v>
      </c>
      <c r="X134" s="9" t="n">
        <v>56.0971240429583</v>
      </c>
      <c r="Y134" s="7" t="s">
        <v>78</v>
      </c>
      <c r="Z134" s="7"/>
      <c r="AA134" s="7"/>
      <c r="AB134" s="7"/>
    </row>
    <row r="135" customFormat="false" ht="15" hidden="false" customHeight="false" outlineLevel="0" collapsed="false">
      <c r="A135" s="7" t="s">
        <v>415</v>
      </c>
      <c r="B135" s="7" t="s">
        <v>416</v>
      </c>
      <c r="C135" s="7" t="s">
        <v>84</v>
      </c>
      <c r="D135" s="7" t="s">
        <v>84</v>
      </c>
      <c r="E135" s="7" t="n">
        <v>24</v>
      </c>
      <c r="F135" s="7" t="n">
        <v>26</v>
      </c>
      <c r="G135" s="7" t="s">
        <v>194</v>
      </c>
      <c r="H135" s="9" t="n">
        <v>25.2495190947983</v>
      </c>
      <c r="I135" s="9" t="n">
        <v>22.1538461538462</v>
      </c>
      <c r="J135" s="9" t="n">
        <v>3.0956729409521</v>
      </c>
      <c r="K135" s="9" t="n">
        <v>28</v>
      </c>
      <c r="L135" s="9" t="n">
        <v>19.2307692307692</v>
      </c>
      <c r="M135" s="9" t="n">
        <v>19.2307692307692</v>
      </c>
      <c r="N135" s="7" t="n">
        <v>24</v>
      </c>
      <c r="O135" s="7" t="n">
        <v>18</v>
      </c>
      <c r="P135" s="7" t="n">
        <v>6</v>
      </c>
      <c r="Q135" s="7"/>
      <c r="R135" s="10" t="n">
        <v>5563.57</v>
      </c>
      <c r="S135" s="10" t="n">
        <v>608551</v>
      </c>
      <c r="T135" s="10" t="n">
        <v>4160688</v>
      </c>
      <c r="U135" s="10" t="n">
        <v>144490.429</v>
      </c>
      <c r="V135" s="11" t="n">
        <v>132.49</v>
      </c>
      <c r="W135" s="10" t="n">
        <v>1381.298422</v>
      </c>
      <c r="X135" s="9" t="n">
        <v>24.827555364631</v>
      </c>
      <c r="Y135" s="7" t="s">
        <v>78</v>
      </c>
      <c r="Z135" s="7"/>
      <c r="AA135" s="7"/>
      <c r="AB135" s="7"/>
    </row>
    <row r="136" customFormat="false" ht="15" hidden="false" customHeight="false" outlineLevel="0" collapsed="false">
      <c r="A136" s="7" t="s">
        <v>417</v>
      </c>
      <c r="B136" s="7" t="s">
        <v>418</v>
      </c>
      <c r="C136" s="7" t="s">
        <v>84</v>
      </c>
      <c r="D136" s="7" t="s">
        <v>84</v>
      </c>
      <c r="E136" s="7" t="n">
        <v>25</v>
      </c>
      <c r="F136" s="7" t="n">
        <v>26</v>
      </c>
      <c r="G136" s="7" t="s">
        <v>194</v>
      </c>
      <c r="H136" s="9" t="n">
        <v>22.2596158270495</v>
      </c>
      <c r="I136" s="9" t="n">
        <v>18.1538461538462</v>
      </c>
      <c r="J136" s="9" t="n">
        <v>4.1057696732033</v>
      </c>
      <c r="K136" s="9" t="n">
        <v>16</v>
      </c>
      <c r="L136" s="9" t="n">
        <v>11.5384615384615</v>
      </c>
      <c r="M136" s="9" t="n">
        <v>26.9230769230769</v>
      </c>
      <c r="N136" s="7" t="n">
        <v>25</v>
      </c>
      <c r="O136" s="7" t="n">
        <v>17</v>
      </c>
      <c r="P136" s="7" t="n">
        <v>11</v>
      </c>
      <c r="Q136" s="7"/>
      <c r="R136" s="10" t="n">
        <v>4542</v>
      </c>
      <c r="S136" s="10" t="n">
        <v>713632</v>
      </c>
      <c r="T136" s="10" t="n">
        <v>4823581.28</v>
      </c>
      <c r="U136" s="10" t="n">
        <v>106532.27</v>
      </c>
      <c r="V136" s="11" t="n">
        <v>238</v>
      </c>
      <c r="W136" s="10" t="n">
        <v>1633.44016912</v>
      </c>
      <c r="X136" s="9" t="n">
        <v>35.9630156125055</v>
      </c>
      <c r="Y136" s="7" t="s">
        <v>78</v>
      </c>
      <c r="Z136" s="7"/>
      <c r="AA136" s="7"/>
      <c r="AB136" s="7"/>
    </row>
    <row r="137" customFormat="false" ht="15" hidden="false" customHeight="false" outlineLevel="0" collapsed="false">
      <c r="A137" s="7" t="s">
        <v>419</v>
      </c>
      <c r="B137" s="7" t="s">
        <v>420</v>
      </c>
      <c r="C137" s="7" t="s">
        <v>84</v>
      </c>
      <c r="D137" s="7" t="s">
        <v>84</v>
      </c>
      <c r="E137" s="7" t="n">
        <v>26</v>
      </c>
      <c r="F137" s="7" t="n">
        <v>26</v>
      </c>
      <c r="G137" s="7" t="s">
        <v>194</v>
      </c>
      <c r="H137" s="9" t="n">
        <v>11.0572545518429</v>
      </c>
      <c r="I137" s="9" t="n">
        <v>6.46153846153846</v>
      </c>
      <c r="J137" s="9" t="n">
        <v>4.59571609030441</v>
      </c>
      <c r="K137" s="9" t="n">
        <v>4</v>
      </c>
      <c r="L137" s="9" t="n">
        <v>0</v>
      </c>
      <c r="M137" s="9" t="n">
        <v>15.3846153846154</v>
      </c>
      <c r="N137" s="7" t="n">
        <v>26</v>
      </c>
      <c r="O137" s="7"/>
      <c r="P137" s="7" t="n">
        <v>20</v>
      </c>
      <c r="Q137" s="7"/>
      <c r="R137" s="10" t="n">
        <v>14584</v>
      </c>
      <c r="S137" s="10" t="n">
        <v>4959889</v>
      </c>
      <c r="T137" s="10" t="n">
        <v>98537190</v>
      </c>
      <c r="U137" s="10" t="n">
        <v>535736</v>
      </c>
      <c r="V137" s="11" t="n">
        <v>10200</v>
      </c>
      <c r="W137" s="10" t="n">
        <v>11541.535512</v>
      </c>
      <c r="X137" s="9" t="n">
        <v>79.1383400438837</v>
      </c>
      <c r="Y137" s="7" t="s">
        <v>78</v>
      </c>
      <c r="Z137" s="7"/>
      <c r="AA137" s="7"/>
      <c r="AB137" s="7"/>
    </row>
    <row r="138" customFormat="false" ht="15" hidden="false" customHeight="false" outlineLevel="0" collapsed="false">
      <c r="A138" s="7" t="s">
        <v>421</v>
      </c>
      <c r="B138" s="7" t="s">
        <v>422</v>
      </c>
      <c r="C138" s="7" t="s">
        <v>84</v>
      </c>
      <c r="D138" s="7" t="s">
        <v>84</v>
      </c>
      <c r="E138" s="7"/>
      <c r="F138" s="7"/>
      <c r="G138" s="7"/>
      <c r="H138" s="7"/>
      <c r="I138" s="7"/>
      <c r="J138" s="9" t="n">
        <v>4.99642200102674</v>
      </c>
      <c r="K138" s="7"/>
      <c r="L138" s="9" t="n">
        <v>65.3846153846154</v>
      </c>
      <c r="M138" s="9" t="n">
        <v>80.7692307692308</v>
      </c>
      <c r="N138" s="7"/>
      <c r="O138" s="7"/>
      <c r="P138" s="7" t="n">
        <v>9</v>
      </c>
      <c r="Q138" s="7"/>
      <c r="R138" s="10" t="n">
        <v>4405.1057</v>
      </c>
      <c r="S138" s="10" t="n">
        <v>422398.22</v>
      </c>
      <c r="T138" s="10" t="n">
        <v>1058710.09</v>
      </c>
      <c r="U138" s="10" t="n">
        <v>1922.583</v>
      </c>
      <c r="V138" s="11" t="n">
        <v>148.24</v>
      </c>
      <c r="W138" s="10" t="n">
        <v>962.56641556</v>
      </c>
      <c r="X138" s="9" t="n">
        <v>21.8511536638043</v>
      </c>
      <c r="Y138" s="7" t="s">
        <v>217</v>
      </c>
      <c r="Z138" s="7"/>
      <c r="AA138" s="7"/>
      <c r="AB138" s="7"/>
    </row>
    <row r="139" customFormat="false" ht="15" hidden="false" customHeight="false" outlineLevel="0" collapsed="false">
      <c r="A139" s="7" t="s">
        <v>423</v>
      </c>
      <c r="B139" s="7" t="s">
        <v>424</v>
      </c>
      <c r="C139" s="7" t="s">
        <v>95</v>
      </c>
      <c r="D139" s="7" t="s">
        <v>95</v>
      </c>
      <c r="E139" s="7"/>
      <c r="F139" s="7"/>
      <c r="G139" s="7"/>
      <c r="H139" s="9" t="n">
        <v>15.7765100176664</v>
      </c>
      <c r="I139" s="9" t="n">
        <v>14.7619047619048</v>
      </c>
      <c r="J139" s="9" t="n">
        <v>1.01460525576164</v>
      </c>
      <c r="K139" s="9" t="n">
        <v>10</v>
      </c>
      <c r="L139" s="9" t="n">
        <v>20</v>
      </c>
      <c r="M139" s="9" t="n">
        <v>14.2857142857143</v>
      </c>
      <c r="N139" s="7"/>
      <c r="O139" s="7"/>
      <c r="P139" s="7"/>
      <c r="Q139" s="7"/>
      <c r="R139" s="10" t="n">
        <v>11938.32</v>
      </c>
      <c r="S139" s="10" t="n">
        <v>153093.12</v>
      </c>
      <c r="T139" s="10" t="n">
        <v>2074800</v>
      </c>
      <c r="U139" s="10" t="n">
        <v>183757.34</v>
      </c>
      <c r="V139" s="7"/>
      <c r="W139" s="10" t="n">
        <v>349.9861552</v>
      </c>
      <c r="X139" s="9" t="n">
        <v>2.93161981920404</v>
      </c>
      <c r="Y139" s="7" t="s">
        <v>425</v>
      </c>
      <c r="Z139" s="7"/>
      <c r="AA139" s="7"/>
      <c r="AB139" s="7"/>
    </row>
    <row r="140" customFormat="false" ht="15" hidden="false" customHeight="false" outlineLevel="0" collapsed="false">
      <c r="A140" s="7" t="s">
        <v>426</v>
      </c>
      <c r="B140" s="7" t="s">
        <v>427</v>
      </c>
      <c r="C140" s="7" t="s">
        <v>95</v>
      </c>
      <c r="D140" s="7" t="s">
        <v>95</v>
      </c>
      <c r="E140" s="7"/>
      <c r="F140" s="7"/>
      <c r="G140" s="7"/>
      <c r="H140" s="9" t="n">
        <v>38.8113532366827</v>
      </c>
      <c r="I140" s="9" t="n">
        <v>33.8095238095238</v>
      </c>
      <c r="J140" s="9" t="n">
        <v>5.00182942715884</v>
      </c>
      <c r="K140" s="9" t="n">
        <v>20</v>
      </c>
      <c r="L140" s="9" t="n">
        <v>10</v>
      </c>
      <c r="M140" s="9" t="n">
        <v>71.4285714285714</v>
      </c>
      <c r="N140" s="7"/>
      <c r="O140" s="7"/>
      <c r="P140" s="7"/>
      <c r="Q140" s="7"/>
      <c r="R140" s="10" t="n">
        <v>9982.72</v>
      </c>
      <c r="S140" s="10" t="n">
        <v>118775</v>
      </c>
      <c r="T140" s="10" t="n">
        <v>2630961.33</v>
      </c>
      <c r="U140" s="10" t="n">
        <v>13776.36</v>
      </c>
      <c r="V140" s="7"/>
      <c r="W140" s="10" t="n">
        <v>278.42915304</v>
      </c>
      <c r="X140" s="9" t="n">
        <v>2.78911111440569</v>
      </c>
      <c r="Y140" s="7" t="s">
        <v>425</v>
      </c>
      <c r="Z140" s="7"/>
      <c r="AA140" s="7"/>
      <c r="AB140" s="7"/>
    </row>
    <row r="141" customFormat="false" ht="15" hidden="false" customHeight="false" outlineLevel="0" collapsed="false">
      <c r="A141" s="7" t="s">
        <v>428</v>
      </c>
      <c r="B141" s="7" t="s">
        <v>429</v>
      </c>
      <c r="C141" s="7" t="s">
        <v>95</v>
      </c>
      <c r="D141" s="7" t="s">
        <v>95</v>
      </c>
      <c r="E141" s="7"/>
      <c r="F141" s="7"/>
      <c r="G141" s="7"/>
      <c r="H141" s="9" t="n">
        <v>76.9097060056284</v>
      </c>
      <c r="I141" s="9" t="n">
        <v>76.6666666666667</v>
      </c>
      <c r="J141" s="9" t="n">
        <v>0.243039338961739</v>
      </c>
      <c r="K141" s="9" t="n">
        <v>70</v>
      </c>
      <c r="L141" s="9" t="n">
        <v>60</v>
      </c>
      <c r="M141" s="9" t="n">
        <v>100</v>
      </c>
      <c r="N141" s="7"/>
      <c r="O141" s="7"/>
      <c r="P141" s="7"/>
      <c r="Q141" s="7"/>
      <c r="R141" s="10" t="n">
        <v>3849.8534</v>
      </c>
      <c r="S141" s="10" t="n">
        <v>6122</v>
      </c>
      <c r="T141" s="10" t="n">
        <v>77970</v>
      </c>
      <c r="U141" s="10" t="n">
        <v>113.699</v>
      </c>
      <c r="V141" s="7"/>
      <c r="W141" s="10" t="n">
        <v>14.1476</v>
      </c>
      <c r="X141" s="9" t="n">
        <v>0.367484122901927</v>
      </c>
      <c r="Y141" s="7" t="s">
        <v>425</v>
      </c>
      <c r="Z141" s="7"/>
      <c r="AA141" s="7"/>
      <c r="AB141" s="7"/>
    </row>
    <row r="142" customFormat="false" ht="15" hidden="false" customHeight="false" outlineLevel="0" collapsed="false">
      <c r="A142" s="7" t="s">
        <v>430</v>
      </c>
      <c r="B142" s="7" t="s">
        <v>431</v>
      </c>
      <c r="C142" s="7" t="s">
        <v>95</v>
      </c>
      <c r="D142" s="7" t="s">
        <v>95</v>
      </c>
      <c r="E142" s="7"/>
      <c r="F142" s="7"/>
      <c r="G142" s="7"/>
      <c r="H142" s="9" t="n">
        <v>3.06505050906645</v>
      </c>
      <c r="I142" s="9" t="n">
        <v>0</v>
      </c>
      <c r="J142" s="9" t="n">
        <v>3.06505050906645</v>
      </c>
      <c r="K142" s="9" t="n">
        <v>0</v>
      </c>
      <c r="L142" s="9" t="n">
        <v>0</v>
      </c>
      <c r="M142" s="9" t="n">
        <v>0</v>
      </c>
      <c r="N142" s="7"/>
      <c r="O142" s="7"/>
      <c r="P142" s="7"/>
      <c r="Q142" s="7"/>
      <c r="R142" s="10" t="n">
        <v>7648.15</v>
      </c>
      <c r="S142" s="10" t="n">
        <v>139412.71</v>
      </c>
      <c r="T142" s="10" t="n">
        <v>2649285.93</v>
      </c>
      <c r="U142" s="10" t="n">
        <v>281757.36</v>
      </c>
      <c r="V142" s="11" t="n">
        <v>75.43</v>
      </c>
      <c r="W142" s="10" t="n">
        <v>326.3608138</v>
      </c>
      <c r="X142" s="9" t="n">
        <v>4.26718636271517</v>
      </c>
      <c r="Y142" s="7" t="s">
        <v>425</v>
      </c>
      <c r="Z142" s="7"/>
      <c r="AA142" s="7"/>
      <c r="AB142" s="7"/>
    </row>
    <row r="143" customFormat="false" ht="15" hidden="false" customHeight="false" outlineLevel="0" collapsed="false">
      <c r="A143" s="7" t="s">
        <v>432</v>
      </c>
      <c r="B143" s="7" t="s">
        <v>433</v>
      </c>
      <c r="C143" s="7" t="s">
        <v>95</v>
      </c>
      <c r="D143" s="7" t="s">
        <v>95</v>
      </c>
      <c r="E143" s="7"/>
      <c r="F143" s="7"/>
      <c r="G143" s="7"/>
      <c r="H143" s="7"/>
      <c r="I143" s="7"/>
      <c r="J143" s="9" t="n">
        <v>0.128802923768304</v>
      </c>
      <c r="K143" s="9" t="n">
        <v>100</v>
      </c>
      <c r="L143" s="9" t="n">
        <v>80</v>
      </c>
      <c r="M143" s="7"/>
      <c r="N143" s="7"/>
      <c r="O143" s="7"/>
      <c r="P143" s="7"/>
      <c r="Q143" s="7"/>
      <c r="R143" s="10" t="n">
        <v>8478.86</v>
      </c>
      <c r="S143" s="10" t="n">
        <v>2629.26</v>
      </c>
      <c r="T143" s="10" t="n">
        <v>21662.27</v>
      </c>
      <c r="U143" s="10" t="n">
        <v>9.7</v>
      </c>
      <c r="V143" s="7"/>
      <c r="W143" s="10" t="n">
        <v>6.00352468</v>
      </c>
      <c r="X143" s="9" t="n">
        <v>0.0708058003080602</v>
      </c>
      <c r="Y143" s="7" t="s">
        <v>355</v>
      </c>
      <c r="Z143" s="7"/>
      <c r="AA143" s="7"/>
      <c r="AB143" s="7"/>
    </row>
    <row r="144" customFormat="false" ht="15" hidden="false" customHeight="false" outlineLevel="0" collapsed="false">
      <c r="A144" s="7" t="s">
        <v>434</v>
      </c>
      <c r="B144" s="7" t="s">
        <v>435</v>
      </c>
      <c r="C144" s="7" t="s">
        <v>95</v>
      </c>
      <c r="D144" s="7" t="s">
        <v>95</v>
      </c>
      <c r="E144" s="7"/>
      <c r="F144" s="7"/>
      <c r="G144" s="7"/>
      <c r="H144" s="9" t="n">
        <v>32.728979093163</v>
      </c>
      <c r="I144" s="9" t="n">
        <v>29.5238095238095</v>
      </c>
      <c r="J144" s="9" t="n">
        <v>3.20516956935346</v>
      </c>
      <c r="K144" s="9" t="n">
        <v>30</v>
      </c>
      <c r="L144" s="9" t="n">
        <v>30</v>
      </c>
      <c r="M144" s="9" t="n">
        <v>28.5714285714286</v>
      </c>
      <c r="N144" s="7"/>
      <c r="O144" s="7"/>
      <c r="P144" s="7"/>
      <c r="Q144" s="7"/>
      <c r="R144" s="10" t="n">
        <v>23210.06</v>
      </c>
      <c r="S144" s="10" t="n">
        <v>153994</v>
      </c>
      <c r="T144" s="10" t="n">
        <v>3206613</v>
      </c>
      <c r="U144" s="10" t="n">
        <v>140875.5</v>
      </c>
      <c r="V144" s="7"/>
      <c r="W144" s="10" t="n">
        <v>360.589996</v>
      </c>
      <c r="X144" s="9" t="n">
        <v>1.55359355382968</v>
      </c>
      <c r="Y144" s="7" t="s">
        <v>425</v>
      </c>
      <c r="Z144" s="7"/>
      <c r="AA144" s="7"/>
      <c r="AB144" s="7"/>
    </row>
    <row r="145" customFormat="false" ht="15" hidden="false" customHeight="false" outlineLevel="0" collapsed="false">
      <c r="A145" s="7" t="s">
        <v>436</v>
      </c>
      <c r="B145" s="7" t="s">
        <v>437</v>
      </c>
      <c r="C145" s="7" t="s">
        <v>95</v>
      </c>
      <c r="D145" s="7" t="s">
        <v>95</v>
      </c>
      <c r="E145" s="7"/>
      <c r="F145" s="7"/>
      <c r="G145" s="7"/>
      <c r="H145" s="9" t="n">
        <v>55.6716634191082</v>
      </c>
      <c r="I145" s="9" t="n">
        <v>52.3809523809524</v>
      </c>
      <c r="J145" s="9" t="n">
        <v>3.2907110381558</v>
      </c>
      <c r="K145" s="9" t="n">
        <v>50</v>
      </c>
      <c r="L145" s="9" t="n">
        <v>50</v>
      </c>
      <c r="M145" s="9" t="n">
        <v>57.1428571428572</v>
      </c>
      <c r="N145" s="7"/>
      <c r="O145" s="7"/>
      <c r="P145" s="7"/>
      <c r="Q145" s="7"/>
      <c r="R145" s="10" t="n">
        <v>23505.54</v>
      </c>
      <c r="S145" s="10" t="n">
        <v>104224.05</v>
      </c>
      <c r="T145" s="10" t="n">
        <v>1529202.44</v>
      </c>
      <c r="U145" s="10" t="n">
        <v>46094.94</v>
      </c>
      <c r="V145" s="7"/>
      <c r="W145" s="10" t="n">
        <v>241.3494918</v>
      </c>
      <c r="X145" s="9" t="n">
        <v>1.02677705681299</v>
      </c>
      <c r="Y145" s="7" t="s">
        <v>425</v>
      </c>
      <c r="Z145" s="7"/>
      <c r="AA145" s="7"/>
      <c r="AB145" s="7"/>
    </row>
    <row r="146" customFormat="false" ht="15" hidden="false" customHeight="false" outlineLevel="0" collapsed="false">
      <c r="A146" s="7" t="s">
        <v>438</v>
      </c>
      <c r="B146" s="7" t="s">
        <v>439</v>
      </c>
      <c r="C146" s="7" t="s">
        <v>95</v>
      </c>
      <c r="D146" s="7" t="s">
        <v>95</v>
      </c>
      <c r="E146" s="7"/>
      <c r="F146" s="7"/>
      <c r="G146" s="7"/>
      <c r="H146" s="9" t="n">
        <v>44.8990110606512</v>
      </c>
      <c r="I146" s="9" t="n">
        <v>40.952380952381</v>
      </c>
      <c r="J146" s="9" t="n">
        <v>3.94663010827027</v>
      </c>
      <c r="K146" s="9" t="n">
        <v>40</v>
      </c>
      <c r="L146" s="9" t="n">
        <v>40</v>
      </c>
      <c r="M146" s="9" t="n">
        <v>42.8571428571429</v>
      </c>
      <c r="N146" s="7"/>
      <c r="O146" s="7"/>
      <c r="P146" s="7"/>
      <c r="Q146" s="7"/>
      <c r="R146" s="10" t="n">
        <v>153680.17</v>
      </c>
      <c r="S146" s="10" t="n">
        <v>907033</v>
      </c>
      <c r="T146" s="10" t="n">
        <v>17461322</v>
      </c>
      <c r="U146" s="10" t="n">
        <v>596194</v>
      </c>
      <c r="V146" s="11" t="n">
        <v>42.28</v>
      </c>
      <c r="W146" s="10" t="n">
        <v>2101.853687</v>
      </c>
      <c r="X146" s="9" t="n">
        <v>1.36768048018167</v>
      </c>
      <c r="Y146" s="7" t="s">
        <v>425</v>
      </c>
      <c r="Z146" s="7"/>
      <c r="AA146" s="7"/>
      <c r="AB146" s="7"/>
    </row>
    <row r="147" customFormat="false" ht="15" hidden="false" customHeight="false" outlineLevel="0" collapsed="false">
      <c r="A147" s="7" t="s">
        <v>440</v>
      </c>
      <c r="B147" s="7" t="s">
        <v>441</v>
      </c>
      <c r="C147" s="7" t="s">
        <v>95</v>
      </c>
      <c r="D147" s="7" t="s">
        <v>95</v>
      </c>
      <c r="E147" s="7"/>
      <c r="F147" s="7"/>
      <c r="G147" s="7"/>
      <c r="H147" s="7"/>
      <c r="I147" s="7"/>
      <c r="J147" s="9" t="n">
        <v>0.0031223980016652</v>
      </c>
      <c r="K147" s="9" t="n">
        <v>90</v>
      </c>
      <c r="L147" s="9" t="n">
        <v>90</v>
      </c>
      <c r="M147" s="7"/>
      <c r="N147" s="7"/>
      <c r="O147" s="7"/>
      <c r="P147" s="7"/>
      <c r="Q147" s="7"/>
      <c r="R147" s="10" t="n">
        <v>9755.313</v>
      </c>
      <c r="S147" s="10" t="n">
        <v>4094.44</v>
      </c>
      <c r="T147" s="10" t="n">
        <v>14479.48</v>
      </c>
      <c r="U147" s="10" t="n">
        <v>24.02</v>
      </c>
      <c r="V147" s="7"/>
      <c r="W147" s="10" t="n">
        <v>9.30872192</v>
      </c>
      <c r="X147" s="9" t="n">
        <v>0.0954220732845783</v>
      </c>
      <c r="Y147" s="7" t="s">
        <v>355</v>
      </c>
      <c r="Z147" s="7" t="s">
        <v>218</v>
      </c>
      <c r="AA147" s="7" t="s">
        <v>442</v>
      </c>
      <c r="AB147" s="7"/>
    </row>
    <row r="148" customFormat="false" ht="15" hidden="false" customHeight="false" outlineLevel="0" collapsed="false">
      <c r="A148" s="7" t="s">
        <v>443</v>
      </c>
      <c r="B148" s="7" t="s">
        <v>444</v>
      </c>
      <c r="C148" s="7" t="s">
        <v>95</v>
      </c>
      <c r="D148" s="7" t="s">
        <v>95</v>
      </c>
      <c r="E148" s="7"/>
      <c r="F148" s="7"/>
      <c r="G148" s="7"/>
      <c r="H148" s="7"/>
      <c r="I148" s="7"/>
      <c r="J148" s="9" t="n">
        <v>2.98463229343696</v>
      </c>
      <c r="K148" s="9" t="n">
        <v>80</v>
      </c>
      <c r="L148" s="9" t="n">
        <v>100</v>
      </c>
      <c r="M148" s="7"/>
      <c r="N148" s="7"/>
      <c r="O148" s="7"/>
      <c r="P148" s="7"/>
      <c r="Q148" s="7"/>
      <c r="R148" s="10" t="n">
        <v>20012.26</v>
      </c>
      <c r="S148" s="10" t="n">
        <v>12662.02</v>
      </c>
      <c r="T148" s="10" t="n">
        <v>25661.25</v>
      </c>
      <c r="U148" s="10" t="n">
        <v>33.036</v>
      </c>
      <c r="V148" s="7"/>
      <c r="W148" s="10" t="n">
        <v>28.6731902</v>
      </c>
      <c r="X148" s="9" t="n">
        <v>0.143278121511513</v>
      </c>
      <c r="Y148" s="7" t="s">
        <v>355</v>
      </c>
      <c r="Z148" s="7"/>
      <c r="AA148" s="7"/>
      <c r="AB148" s="7"/>
    </row>
    <row r="149" customFormat="false" ht="15" hidden="false" customHeight="false" outlineLevel="0" collapsed="false">
      <c r="A149" s="7" t="s">
        <v>445</v>
      </c>
      <c r="B149" s="7" t="s">
        <v>446</v>
      </c>
      <c r="C149" s="7" t="s">
        <v>95</v>
      </c>
      <c r="D149" s="7" t="s">
        <v>95</v>
      </c>
      <c r="E149" s="7"/>
      <c r="F149" s="7"/>
      <c r="G149" s="7"/>
      <c r="H149" s="9" t="n">
        <v>71.9918256469746</v>
      </c>
      <c r="I149" s="9" t="n">
        <v>71.9047619047619</v>
      </c>
      <c r="J149" s="9" t="n">
        <v>0.087063742212641</v>
      </c>
      <c r="K149" s="9" t="n">
        <v>60</v>
      </c>
      <c r="L149" s="9" t="n">
        <v>70</v>
      </c>
      <c r="M149" s="9" t="n">
        <v>85.7142857142857</v>
      </c>
      <c r="N149" s="7"/>
      <c r="O149" s="7"/>
      <c r="P149" s="7"/>
      <c r="Q149" s="7"/>
      <c r="R149" s="10" t="n">
        <v>3252.477</v>
      </c>
      <c r="S149" s="10" t="n">
        <v>6376.36</v>
      </c>
      <c r="T149" s="10" t="n">
        <v>65678.09</v>
      </c>
      <c r="U149" s="10" t="n">
        <v>110.95</v>
      </c>
      <c r="V149" s="7"/>
      <c r="W149" s="10" t="n">
        <v>14.55652492</v>
      </c>
      <c r="X149" s="9" t="n">
        <v>0.447551971005483</v>
      </c>
      <c r="Y149" s="7" t="s">
        <v>425</v>
      </c>
      <c r="Z149" s="7" t="s">
        <v>218</v>
      </c>
      <c r="AA149" s="7" t="s">
        <v>219</v>
      </c>
      <c r="AB149" s="7"/>
    </row>
    <row r="150" customFormat="false" ht="15" hidden="false" customHeight="false" outlineLevel="0" collapsed="false">
      <c r="A150" s="7" t="s">
        <v>447</v>
      </c>
      <c r="B150" s="7" t="s">
        <v>448</v>
      </c>
      <c r="C150" s="7" t="s">
        <v>93</v>
      </c>
      <c r="D150" s="7" t="s">
        <v>93</v>
      </c>
      <c r="E150" s="7" t="n">
        <v>1</v>
      </c>
      <c r="F150" s="7" t="n">
        <v>11</v>
      </c>
      <c r="G150" s="7" t="s">
        <v>139</v>
      </c>
      <c r="H150" s="9" t="n">
        <v>83.1870470909256</v>
      </c>
      <c r="I150" s="9" t="n">
        <v>80</v>
      </c>
      <c r="J150" s="9" t="n">
        <v>3.18704709092562</v>
      </c>
      <c r="K150" s="9" t="n">
        <v>90</v>
      </c>
      <c r="L150" s="9" t="n">
        <v>70</v>
      </c>
      <c r="M150" s="9" t="n">
        <v>80</v>
      </c>
      <c r="N150" s="7" t="n">
        <v>1</v>
      </c>
      <c r="O150" s="7"/>
      <c r="P150" s="7" t="n">
        <v>1</v>
      </c>
      <c r="Q150" s="7" t="n">
        <v>1</v>
      </c>
      <c r="R150" s="10" t="n">
        <v>6512.46</v>
      </c>
      <c r="S150" s="10" t="n">
        <v>3611432</v>
      </c>
      <c r="T150" s="10" t="n">
        <v>1071376</v>
      </c>
      <c r="U150" s="10" t="n">
        <v>20427.922</v>
      </c>
      <c r="V150" s="11" t="n">
        <v>1470.2</v>
      </c>
      <c r="W150" s="10" t="n">
        <v>8197.760236</v>
      </c>
      <c r="X150" s="9" t="n">
        <v>125.878089631261</v>
      </c>
      <c r="Y150" s="7" t="s">
        <v>78</v>
      </c>
      <c r="Z150" s="7"/>
      <c r="AA150" s="7"/>
      <c r="AB150" s="7"/>
    </row>
    <row r="151" customFormat="false" ht="15" hidden="false" customHeight="false" outlineLevel="0" collapsed="false">
      <c r="A151" s="7" t="s">
        <v>449</v>
      </c>
      <c r="B151" s="7" t="s">
        <v>450</v>
      </c>
      <c r="C151" s="7" t="s">
        <v>93</v>
      </c>
      <c r="D151" s="7" t="s">
        <v>93</v>
      </c>
      <c r="E151" s="7" t="n">
        <v>2</v>
      </c>
      <c r="F151" s="7" t="n">
        <v>11</v>
      </c>
      <c r="G151" s="7" t="s">
        <v>139</v>
      </c>
      <c r="H151" s="9" t="n">
        <v>75.5649772172819</v>
      </c>
      <c r="I151" s="9" t="n">
        <v>70</v>
      </c>
      <c r="J151" s="9" t="n">
        <v>5.56497721728187</v>
      </c>
      <c r="K151" s="9" t="n">
        <v>80</v>
      </c>
      <c r="L151" s="9" t="n">
        <v>80</v>
      </c>
      <c r="M151" s="9" t="n">
        <v>50</v>
      </c>
      <c r="N151" s="7" t="n">
        <v>2</v>
      </c>
      <c r="O151" s="7" t="n">
        <v>4</v>
      </c>
      <c r="P151" s="7" t="n">
        <v>3</v>
      </c>
      <c r="Q151" s="7" t="n">
        <v>3</v>
      </c>
      <c r="R151" s="10" t="n">
        <v>25766.48</v>
      </c>
      <c r="S151" s="10" t="n">
        <v>15293369</v>
      </c>
      <c r="T151" s="10" t="n">
        <v>4141552</v>
      </c>
      <c r="U151" s="10" t="n">
        <v>398506.78</v>
      </c>
      <c r="V151" s="11" t="n">
        <v>8712</v>
      </c>
      <c r="W151" s="10" t="n">
        <v>34764.972848</v>
      </c>
      <c r="X151" s="9" t="n">
        <v>134.92325241166</v>
      </c>
      <c r="Y151" s="7" t="s">
        <v>78</v>
      </c>
      <c r="Z151" s="7"/>
      <c r="AA151" s="7"/>
      <c r="AB151" s="7"/>
    </row>
    <row r="152" customFormat="false" ht="15" hidden="false" customHeight="false" outlineLevel="0" collapsed="false">
      <c r="A152" s="7" t="s">
        <v>451</v>
      </c>
      <c r="B152" s="7" t="s">
        <v>452</v>
      </c>
      <c r="C152" s="7" t="s">
        <v>93</v>
      </c>
      <c r="D152" s="7" t="s">
        <v>93</v>
      </c>
      <c r="E152" s="7" t="n">
        <v>3</v>
      </c>
      <c r="F152" s="7" t="n">
        <v>11</v>
      </c>
      <c r="G152" s="7" t="s">
        <v>156</v>
      </c>
      <c r="H152" s="9" t="n">
        <v>74.2398409440508</v>
      </c>
      <c r="I152" s="9" t="n">
        <v>70</v>
      </c>
      <c r="J152" s="9" t="n">
        <v>4.23984094405076</v>
      </c>
      <c r="K152" s="9" t="n">
        <v>20</v>
      </c>
      <c r="L152" s="9" t="n">
        <v>100</v>
      </c>
      <c r="M152" s="9" t="n">
        <v>90</v>
      </c>
      <c r="N152" s="7" t="n">
        <v>2</v>
      </c>
      <c r="O152" s="7" t="n">
        <v>2</v>
      </c>
      <c r="P152" s="7" t="n">
        <v>4</v>
      </c>
      <c r="Q152" s="7" t="n">
        <v>2</v>
      </c>
      <c r="R152" s="10" t="n">
        <v>19310.52</v>
      </c>
      <c r="S152" s="10" t="n">
        <v>22345106.49</v>
      </c>
      <c r="T152" s="10" t="n">
        <v>2789401.48</v>
      </c>
      <c r="U152" s="10" t="n">
        <v>16933.43</v>
      </c>
      <c r="V152" s="11" t="n">
        <v>15560.68</v>
      </c>
      <c r="W152" s="10" t="n">
        <v>50845.5840045734</v>
      </c>
      <c r="X152" s="9" t="n">
        <v>263.305100041705</v>
      </c>
      <c r="Y152" s="7" t="s">
        <v>78</v>
      </c>
      <c r="Z152" s="7"/>
      <c r="AA152" s="7"/>
      <c r="AB152" s="7"/>
    </row>
    <row r="153" customFormat="false" ht="15" hidden="false" customHeight="false" outlineLevel="0" collapsed="false">
      <c r="A153" s="7" t="s">
        <v>453</v>
      </c>
      <c r="B153" s="7" t="s">
        <v>454</v>
      </c>
      <c r="C153" s="7" t="s">
        <v>93</v>
      </c>
      <c r="D153" s="7" t="s">
        <v>93</v>
      </c>
      <c r="E153" s="7" t="n">
        <v>4</v>
      </c>
      <c r="F153" s="7" t="n">
        <v>11</v>
      </c>
      <c r="G153" s="7" t="s">
        <v>156</v>
      </c>
      <c r="H153" s="9" t="n">
        <v>67.4891928730691</v>
      </c>
      <c r="I153" s="9" t="n">
        <v>63.3333333333333</v>
      </c>
      <c r="J153" s="9" t="n">
        <v>4.15585953973578</v>
      </c>
      <c r="K153" s="9" t="n">
        <v>50</v>
      </c>
      <c r="L153" s="9" t="n">
        <v>40</v>
      </c>
      <c r="M153" s="9" t="n">
        <v>100</v>
      </c>
      <c r="N153" s="7" t="n">
        <v>4</v>
      </c>
      <c r="O153" s="7" t="n">
        <v>3</v>
      </c>
      <c r="P153" s="7" t="n">
        <v>6</v>
      </c>
      <c r="Q153" s="7" t="n">
        <v>4</v>
      </c>
      <c r="R153" s="10" t="n">
        <v>12945.34</v>
      </c>
      <c r="S153" s="10" t="n">
        <v>13118057</v>
      </c>
      <c r="T153" s="10" t="n">
        <v>3873117</v>
      </c>
      <c r="U153" s="10" t="n">
        <v>9677.51</v>
      </c>
      <c r="V153" s="11" t="n">
        <v>15315</v>
      </c>
      <c r="W153" s="10" t="n">
        <v>29989.623952</v>
      </c>
      <c r="X153" s="9" t="n">
        <v>231.663470808801</v>
      </c>
      <c r="Y153" s="7" t="s">
        <v>78</v>
      </c>
      <c r="Z153" s="7"/>
      <c r="AA153" s="7"/>
      <c r="AB153" s="7"/>
    </row>
    <row r="154" customFormat="false" ht="15" hidden="false" customHeight="false" outlineLevel="0" collapsed="false">
      <c r="A154" s="7" t="s">
        <v>455</v>
      </c>
      <c r="B154" s="7" t="s">
        <v>456</v>
      </c>
      <c r="C154" s="7" t="s">
        <v>93</v>
      </c>
      <c r="D154" s="7" t="s">
        <v>93</v>
      </c>
      <c r="E154" s="7" t="n">
        <v>5</v>
      </c>
      <c r="F154" s="7" t="n">
        <v>11</v>
      </c>
      <c r="G154" s="7" t="s">
        <v>156</v>
      </c>
      <c r="H154" s="9" t="n">
        <v>66.9261097576442</v>
      </c>
      <c r="I154" s="9" t="n">
        <v>63.3333333333333</v>
      </c>
      <c r="J154" s="9" t="n">
        <v>3.59277642431084</v>
      </c>
      <c r="K154" s="9" t="n">
        <v>60</v>
      </c>
      <c r="L154" s="9" t="n">
        <v>90</v>
      </c>
      <c r="M154" s="9" t="n">
        <v>40</v>
      </c>
      <c r="N154" s="7" t="n">
        <v>4</v>
      </c>
      <c r="O154" s="7" t="n">
        <v>1</v>
      </c>
      <c r="P154" s="7" t="n">
        <v>7</v>
      </c>
      <c r="Q154" s="7" t="n">
        <v>8</v>
      </c>
      <c r="R154" s="10" t="n">
        <v>25061.54</v>
      </c>
      <c r="S154" s="10" t="n">
        <v>23293293</v>
      </c>
      <c r="T154" s="10" t="n">
        <v>3668287</v>
      </c>
      <c r="U154" s="10" t="n">
        <v>550710.4</v>
      </c>
      <c r="V154" s="11" t="n">
        <v>29785</v>
      </c>
      <c r="W154" s="10" t="n">
        <v>53294.616628</v>
      </c>
      <c r="X154" s="9" t="n">
        <v>212.654994976366</v>
      </c>
      <c r="Y154" s="7" t="s">
        <v>78</v>
      </c>
      <c r="Z154" s="7"/>
      <c r="AA154" s="7"/>
      <c r="AB154" s="7"/>
    </row>
    <row r="155" customFormat="false" ht="15" hidden="false" customHeight="false" outlineLevel="0" collapsed="false">
      <c r="A155" s="7" t="s">
        <v>457</v>
      </c>
      <c r="B155" s="7" t="s">
        <v>458</v>
      </c>
      <c r="C155" s="7" t="s">
        <v>93</v>
      </c>
      <c r="D155" s="7" t="s">
        <v>93</v>
      </c>
      <c r="E155" s="7" t="n">
        <v>6</v>
      </c>
      <c r="F155" s="7" t="n">
        <v>11</v>
      </c>
      <c r="G155" s="7" t="s">
        <v>175</v>
      </c>
      <c r="H155" s="9" t="n">
        <v>49.6594557735007</v>
      </c>
      <c r="I155" s="9" t="n">
        <v>46.6666666666667</v>
      </c>
      <c r="J155" s="9" t="n">
        <v>2.99278910683401</v>
      </c>
      <c r="K155" s="9" t="n">
        <v>70</v>
      </c>
      <c r="L155" s="9" t="n">
        <v>60</v>
      </c>
      <c r="M155" s="9" t="n">
        <v>10</v>
      </c>
      <c r="N155" s="7" t="n">
        <v>6</v>
      </c>
      <c r="O155" s="7" t="n">
        <v>8</v>
      </c>
      <c r="P155" s="7" t="n">
        <v>5</v>
      </c>
      <c r="Q155" s="7" t="n">
        <v>5</v>
      </c>
      <c r="R155" s="10" t="n">
        <v>11338.29</v>
      </c>
      <c r="S155" s="10" t="n">
        <v>9573863</v>
      </c>
      <c r="T155" s="10" t="n">
        <v>2669047</v>
      </c>
      <c r="U155" s="10" t="n">
        <v>339203.31</v>
      </c>
      <c r="V155" s="11" t="n">
        <v>12823</v>
      </c>
      <c r="W155" s="10" t="n">
        <v>21927.390268</v>
      </c>
      <c r="X155" s="9" t="n">
        <v>193.392392221402</v>
      </c>
      <c r="Y155" s="7" t="s">
        <v>78</v>
      </c>
      <c r="Z155" s="7"/>
      <c r="AA155" s="7"/>
      <c r="AB155" s="7"/>
    </row>
    <row r="156" customFormat="false" ht="15" hidden="false" customHeight="false" outlineLevel="0" collapsed="false">
      <c r="A156" s="7" t="s">
        <v>459</v>
      </c>
      <c r="B156" s="7" t="s">
        <v>460</v>
      </c>
      <c r="C156" s="7" t="s">
        <v>93</v>
      </c>
      <c r="D156" s="7" t="s">
        <v>93</v>
      </c>
      <c r="E156" s="7" t="n">
        <v>7</v>
      </c>
      <c r="F156" s="7" t="n">
        <v>11</v>
      </c>
      <c r="G156" s="7" t="s">
        <v>175</v>
      </c>
      <c r="H156" s="9" t="n">
        <v>44.5004308087973</v>
      </c>
      <c r="I156" s="9" t="n">
        <v>43.3333333333333</v>
      </c>
      <c r="J156" s="9" t="n">
        <v>1.16709747546399</v>
      </c>
      <c r="K156" s="9" t="n">
        <v>30</v>
      </c>
      <c r="L156" s="9" t="n">
        <v>30</v>
      </c>
      <c r="M156" s="9" t="n">
        <v>70</v>
      </c>
      <c r="N156" s="7" t="n">
        <v>7</v>
      </c>
      <c r="O156" s="7" t="n">
        <v>7</v>
      </c>
      <c r="P156" s="7" t="n">
        <v>9</v>
      </c>
      <c r="Q156" s="7" t="n">
        <v>6</v>
      </c>
      <c r="R156" s="10" t="n">
        <v>14804</v>
      </c>
      <c r="S156" s="10" t="n">
        <v>16230000</v>
      </c>
      <c r="T156" s="10" t="n">
        <v>4739190</v>
      </c>
      <c r="U156" s="10" t="n">
        <v>111032.1</v>
      </c>
      <c r="V156" s="11" t="n">
        <v>19859</v>
      </c>
      <c r="W156" s="10" t="n">
        <v>37130.83536</v>
      </c>
      <c r="X156" s="9" t="n">
        <v>250.816234531208</v>
      </c>
      <c r="Y156" s="7" t="s">
        <v>78</v>
      </c>
      <c r="Z156" s="7"/>
      <c r="AA156" s="7"/>
      <c r="AB156" s="7"/>
    </row>
    <row r="157" customFormat="false" ht="15" hidden="false" customHeight="false" outlineLevel="0" collapsed="false">
      <c r="A157" s="7" t="s">
        <v>461</v>
      </c>
      <c r="B157" s="7" t="s">
        <v>462</v>
      </c>
      <c r="C157" s="7" t="s">
        <v>93</v>
      </c>
      <c r="D157" s="7" t="s">
        <v>93</v>
      </c>
      <c r="E157" s="7" t="n">
        <v>8</v>
      </c>
      <c r="F157" s="7" t="n">
        <v>11</v>
      </c>
      <c r="G157" s="7" t="s">
        <v>175</v>
      </c>
      <c r="H157" s="9" t="n">
        <v>44.4093525179856</v>
      </c>
      <c r="I157" s="9" t="n">
        <v>40</v>
      </c>
      <c r="J157" s="9" t="n">
        <v>4.40935251798561</v>
      </c>
      <c r="K157" s="9" t="n">
        <v>10</v>
      </c>
      <c r="L157" s="9" t="n">
        <v>50</v>
      </c>
      <c r="M157" s="9" t="n">
        <v>60</v>
      </c>
      <c r="N157" s="7" t="n">
        <v>8</v>
      </c>
      <c r="O157" s="7" t="n">
        <v>5</v>
      </c>
      <c r="P157" s="7" t="n">
        <v>8</v>
      </c>
      <c r="Q157" s="7" t="n">
        <v>7</v>
      </c>
      <c r="R157" s="10" t="n">
        <v>9012.57</v>
      </c>
      <c r="S157" s="10" t="n">
        <v>10790000</v>
      </c>
      <c r="T157" s="10" t="n">
        <v>2613764</v>
      </c>
      <c r="U157" s="10" t="n">
        <v>98128.48</v>
      </c>
      <c r="V157" s="11" t="n">
        <v>11013</v>
      </c>
      <c r="W157" s="10" t="n">
        <v>24633.891656</v>
      </c>
      <c r="X157" s="9" t="n">
        <v>273.328158960208</v>
      </c>
      <c r="Y157" s="7" t="s">
        <v>78</v>
      </c>
      <c r="Z157" s="7"/>
      <c r="AA157" s="7"/>
      <c r="AB157" s="7"/>
    </row>
    <row r="158" customFormat="false" ht="15" hidden="false" customHeight="false" outlineLevel="0" collapsed="false">
      <c r="A158" s="7" t="s">
        <v>463</v>
      </c>
      <c r="B158" s="7" t="s">
        <v>464</v>
      </c>
      <c r="C158" s="7" t="s">
        <v>93</v>
      </c>
      <c r="D158" s="7" t="s">
        <v>93</v>
      </c>
      <c r="E158" s="7" t="n">
        <v>9</v>
      </c>
      <c r="F158" s="7" t="n">
        <v>11</v>
      </c>
      <c r="G158" s="7" t="s">
        <v>194</v>
      </c>
      <c r="H158" s="9" t="n">
        <v>43.5738288736759</v>
      </c>
      <c r="I158" s="9" t="n">
        <v>40</v>
      </c>
      <c r="J158" s="9" t="n">
        <v>3.57382887367588</v>
      </c>
      <c r="K158" s="9" t="n">
        <v>100</v>
      </c>
      <c r="L158" s="9" t="n">
        <v>0</v>
      </c>
      <c r="M158" s="9" t="n">
        <v>20</v>
      </c>
      <c r="N158" s="7" t="n">
        <v>8</v>
      </c>
      <c r="O158" s="7" t="n">
        <v>9</v>
      </c>
      <c r="P158" s="7" t="n">
        <v>2</v>
      </c>
      <c r="Q158" s="7"/>
      <c r="R158" s="10" t="n">
        <v>41039.48</v>
      </c>
      <c r="S158" s="10" t="n">
        <v>6356434.81</v>
      </c>
      <c r="T158" s="10" t="n">
        <v>61276787.36</v>
      </c>
      <c r="U158" s="10" t="n">
        <v>1211765.46</v>
      </c>
      <c r="V158" s="11" t="n">
        <v>12190.61</v>
      </c>
      <c r="W158" s="10" t="n">
        <v>14747.15960852</v>
      </c>
      <c r="X158" s="9" t="n">
        <v>35.9340800822038</v>
      </c>
      <c r="Y158" s="7" t="s">
        <v>78</v>
      </c>
      <c r="Z158" s="7" t="s">
        <v>218</v>
      </c>
      <c r="AA158" s="7" t="s">
        <v>465</v>
      </c>
      <c r="AB158" s="7"/>
    </row>
    <row r="159" customFormat="false" ht="15" hidden="false" customHeight="false" outlineLevel="0" collapsed="false">
      <c r="A159" s="7" t="s">
        <v>466</v>
      </c>
      <c r="B159" s="7" t="s">
        <v>467</v>
      </c>
      <c r="C159" s="7" t="s">
        <v>93</v>
      </c>
      <c r="D159" s="7" t="s">
        <v>93</v>
      </c>
      <c r="E159" s="7" t="n">
        <v>10</v>
      </c>
      <c r="F159" s="7" t="n">
        <v>11</v>
      </c>
      <c r="G159" s="7" t="s">
        <v>194</v>
      </c>
      <c r="H159" s="9" t="n">
        <v>33.7834428985242</v>
      </c>
      <c r="I159" s="9" t="n">
        <v>30</v>
      </c>
      <c r="J159" s="9" t="n">
        <v>3.78344289852424</v>
      </c>
      <c r="K159" s="9" t="n">
        <v>40</v>
      </c>
      <c r="L159" s="9" t="n">
        <v>20</v>
      </c>
      <c r="M159" s="9" t="n">
        <v>30</v>
      </c>
      <c r="N159" s="7" t="n">
        <v>10</v>
      </c>
      <c r="O159" s="7" t="n">
        <v>6</v>
      </c>
      <c r="P159" s="7" t="n">
        <v>10</v>
      </c>
      <c r="Q159" s="7" t="n">
        <v>9</v>
      </c>
      <c r="R159" s="10" t="n">
        <v>88511.53</v>
      </c>
      <c r="S159" s="10" t="n">
        <v>90924418</v>
      </c>
      <c r="T159" s="10" t="n">
        <v>31529832</v>
      </c>
      <c r="U159" s="10" t="n">
        <v>2471492.21</v>
      </c>
      <c r="V159" s="11" t="n">
        <v>151998</v>
      </c>
      <c r="W159" s="10" t="n">
        <v>208910.668192</v>
      </c>
      <c r="X159" s="9" t="n">
        <v>236.026502074927</v>
      </c>
      <c r="Y159" s="7" t="s">
        <v>78</v>
      </c>
      <c r="Z159" s="7"/>
      <c r="AA159" s="7"/>
      <c r="AB159" s="7"/>
    </row>
    <row r="160" customFormat="false" ht="15" hidden="false" customHeight="false" outlineLevel="0" collapsed="false">
      <c r="A160" s="7" t="s">
        <v>468</v>
      </c>
      <c r="B160" s="7" t="s">
        <v>469</v>
      </c>
      <c r="C160" s="7" t="s">
        <v>93</v>
      </c>
      <c r="D160" s="7" t="s">
        <v>93</v>
      </c>
      <c r="E160" s="7" t="n">
        <v>11</v>
      </c>
      <c r="F160" s="7" t="n">
        <v>11</v>
      </c>
      <c r="G160" s="7" t="s">
        <v>194</v>
      </c>
      <c r="H160" s="9" t="n">
        <v>6.4451521294382</v>
      </c>
      <c r="I160" s="9" t="n">
        <v>3.33333333333333</v>
      </c>
      <c r="J160" s="9" t="n">
        <v>3.11181879610486</v>
      </c>
      <c r="K160" s="9" t="n">
        <v>0</v>
      </c>
      <c r="L160" s="9" t="n">
        <v>10</v>
      </c>
      <c r="M160" s="9" t="n">
        <v>0</v>
      </c>
      <c r="N160" s="7" t="n">
        <v>11</v>
      </c>
      <c r="O160" s="7" t="n">
        <v>10</v>
      </c>
      <c r="P160" s="7" t="n">
        <v>11</v>
      </c>
      <c r="Q160" s="7" t="n">
        <v>10</v>
      </c>
      <c r="R160" s="10" t="n">
        <v>4484.6923</v>
      </c>
      <c r="S160" s="10" t="n">
        <v>6683412</v>
      </c>
      <c r="T160" s="10" t="n">
        <v>2322082.58</v>
      </c>
      <c r="U160" s="10" t="n">
        <v>473910.4</v>
      </c>
      <c r="V160" s="11" t="n">
        <v>25735.3</v>
      </c>
      <c r="W160" s="10" t="n">
        <v>15673.720816</v>
      </c>
      <c r="X160" s="9" t="n">
        <v>349.493783910214</v>
      </c>
      <c r="Y160" s="7" t="s">
        <v>78</v>
      </c>
      <c r="Z160" s="7"/>
      <c r="AA160" s="7"/>
      <c r="AB160" s="7"/>
    </row>
    <row r="161" customFormat="false" ht="15" hidden="false" customHeight="false" outlineLevel="0" collapsed="false">
      <c r="A161" s="7" t="s">
        <v>470</v>
      </c>
      <c r="B161" s="7" t="s">
        <v>471</v>
      </c>
      <c r="C161" s="7" t="s">
        <v>88</v>
      </c>
      <c r="D161" s="7" t="s">
        <v>88</v>
      </c>
      <c r="E161" s="7" t="n">
        <v>1</v>
      </c>
      <c r="F161" s="7" t="n">
        <v>18</v>
      </c>
      <c r="G161" s="7" t="s">
        <v>139</v>
      </c>
      <c r="H161" s="9" t="n">
        <v>97.5474482775996</v>
      </c>
      <c r="I161" s="9" t="n">
        <v>96.078431372549</v>
      </c>
      <c r="J161" s="9" t="n">
        <v>1.46901690505055</v>
      </c>
      <c r="K161" s="9" t="n">
        <v>100</v>
      </c>
      <c r="L161" s="9" t="n">
        <v>100</v>
      </c>
      <c r="M161" s="9" t="n">
        <v>88.2352941176471</v>
      </c>
      <c r="N161" s="7" t="n">
        <v>1</v>
      </c>
      <c r="O161" s="7" t="n">
        <v>1</v>
      </c>
      <c r="P161" s="7"/>
      <c r="Q161" s="7"/>
      <c r="R161" s="10" t="n">
        <v>77554</v>
      </c>
      <c r="S161" s="10" t="n">
        <v>25059</v>
      </c>
      <c r="T161" s="10" t="n">
        <v>333615</v>
      </c>
      <c r="U161" s="10" t="n">
        <v>3493</v>
      </c>
      <c r="V161" s="7"/>
      <c r="W161" s="10" t="n">
        <v>57.8935</v>
      </c>
      <c r="X161" s="9" t="n">
        <v>0.0746492766330556</v>
      </c>
      <c r="Y161" s="7" t="s">
        <v>78</v>
      </c>
      <c r="Z161" s="7"/>
      <c r="AA161" s="7"/>
      <c r="AB161" s="7"/>
    </row>
    <row r="162" customFormat="false" ht="15" hidden="false" customHeight="false" outlineLevel="0" collapsed="false">
      <c r="A162" s="7" t="s">
        <v>472</v>
      </c>
      <c r="B162" s="7" t="s">
        <v>473</v>
      </c>
      <c r="C162" s="7" t="s">
        <v>88</v>
      </c>
      <c r="D162" s="7" t="s">
        <v>88</v>
      </c>
      <c r="E162" s="7" t="n">
        <v>2</v>
      </c>
      <c r="F162" s="7" t="n">
        <v>18</v>
      </c>
      <c r="G162" s="7" t="s">
        <v>139</v>
      </c>
      <c r="H162" s="9" t="n">
        <v>88.7799564270153</v>
      </c>
      <c r="I162" s="9" t="n">
        <v>88.7799564270153</v>
      </c>
      <c r="J162" s="9" t="n">
        <v>0</v>
      </c>
      <c r="K162" s="9" t="n">
        <v>83.3333333333333</v>
      </c>
      <c r="L162" s="9" t="n">
        <v>88.8888888888889</v>
      </c>
      <c r="M162" s="9" t="n">
        <v>94.1176470588235</v>
      </c>
      <c r="N162" s="7" t="n">
        <v>2</v>
      </c>
      <c r="O162" s="7" t="n">
        <v>3</v>
      </c>
      <c r="P162" s="7"/>
      <c r="Q162" s="7"/>
      <c r="R162" s="10" t="n">
        <v>31027.092</v>
      </c>
      <c r="S162" s="10" t="n">
        <v>37838.57</v>
      </c>
      <c r="T162" s="10" t="n">
        <v>240921.9</v>
      </c>
      <c r="U162" s="10" t="n">
        <v>1070.76</v>
      </c>
      <c r="V162" s="7"/>
      <c r="W162" s="10" t="n">
        <v>85.70790572</v>
      </c>
      <c r="X162" s="9" t="n">
        <v>0.276235703043005</v>
      </c>
      <c r="Y162" s="7" t="s">
        <v>78</v>
      </c>
      <c r="Z162" s="7"/>
      <c r="AA162" s="7"/>
      <c r="AB162" s="7"/>
    </row>
    <row r="163" customFormat="false" ht="15" hidden="false" customHeight="false" outlineLevel="0" collapsed="false">
      <c r="A163" s="7" t="s">
        <v>474</v>
      </c>
      <c r="B163" s="7" t="s">
        <v>475</v>
      </c>
      <c r="C163" s="7" t="s">
        <v>88</v>
      </c>
      <c r="D163" s="7" t="s">
        <v>88</v>
      </c>
      <c r="E163" s="7" t="n">
        <v>3</v>
      </c>
      <c r="F163" s="7" t="n">
        <v>18</v>
      </c>
      <c r="G163" s="7" t="s">
        <v>139</v>
      </c>
      <c r="H163" s="9" t="n">
        <v>87.4008891455768</v>
      </c>
      <c r="I163" s="9" t="n">
        <v>84.7494553376906</v>
      </c>
      <c r="J163" s="9" t="n">
        <v>2.65143380788618</v>
      </c>
      <c r="K163" s="9" t="n">
        <v>94.4444444444444</v>
      </c>
      <c r="L163" s="9" t="n">
        <v>83.3333333333333</v>
      </c>
      <c r="M163" s="9" t="n">
        <v>76.4705882352941</v>
      </c>
      <c r="N163" s="7" t="n">
        <v>3</v>
      </c>
      <c r="O163" s="7"/>
      <c r="P163" s="7"/>
      <c r="Q163" s="7"/>
      <c r="R163" s="10" t="n">
        <v>7193.23</v>
      </c>
      <c r="S163" s="10" t="n">
        <v>6965.18</v>
      </c>
      <c r="T163" s="10" t="n">
        <v>83995.63</v>
      </c>
      <c r="U163" s="10" t="n">
        <v>2696.06</v>
      </c>
      <c r="V163" s="11" t="n">
        <v>0.03979</v>
      </c>
      <c r="W163" s="10" t="n">
        <v>16.07563083</v>
      </c>
      <c r="X163" s="9" t="n">
        <v>0.223482786314354</v>
      </c>
      <c r="Y163" s="7" t="s">
        <v>78</v>
      </c>
      <c r="Z163" s="7"/>
      <c r="AA163" s="7"/>
      <c r="AB163" s="7"/>
    </row>
    <row r="164" customFormat="false" ht="15" hidden="false" customHeight="false" outlineLevel="0" collapsed="false">
      <c r="A164" s="7" t="s">
        <v>476</v>
      </c>
      <c r="B164" s="7" t="s">
        <v>477</v>
      </c>
      <c r="C164" s="7" t="s">
        <v>88</v>
      </c>
      <c r="D164" s="7" t="s">
        <v>88</v>
      </c>
      <c r="E164" s="7" t="n">
        <v>4</v>
      </c>
      <c r="F164" s="7" t="n">
        <v>18</v>
      </c>
      <c r="G164" s="7" t="s">
        <v>139</v>
      </c>
      <c r="H164" s="9" t="n">
        <v>68.378131316263</v>
      </c>
      <c r="I164" s="9" t="n">
        <v>67.8649237472767</v>
      </c>
      <c r="J164" s="9" t="n">
        <v>0.513207568986302</v>
      </c>
      <c r="K164" s="9" t="n">
        <v>72.2222222222222</v>
      </c>
      <c r="L164" s="9" t="n">
        <v>66.6666666666667</v>
      </c>
      <c r="M164" s="9" t="n">
        <v>64.7058823529412</v>
      </c>
      <c r="N164" s="7" t="n">
        <v>4</v>
      </c>
      <c r="O164" s="7" t="n">
        <v>12</v>
      </c>
      <c r="P164" s="7"/>
      <c r="Q164" s="7"/>
      <c r="R164" s="10" t="n">
        <v>11779.23</v>
      </c>
      <c r="S164" s="10" t="n">
        <v>22290.94</v>
      </c>
      <c r="T164" s="10" t="n">
        <v>199503.12</v>
      </c>
      <c r="U164" s="10" t="n">
        <v>7197.36</v>
      </c>
      <c r="V164" s="11" t="n">
        <v>2.16</v>
      </c>
      <c r="W164" s="10" t="n">
        <v>51.14022184</v>
      </c>
      <c r="X164" s="9" t="n">
        <v>0.434155898475537</v>
      </c>
      <c r="Y164" s="7" t="s">
        <v>78</v>
      </c>
      <c r="Z164" s="7"/>
      <c r="AA164" s="7"/>
      <c r="AB164" s="7"/>
    </row>
    <row r="165" customFormat="false" ht="15" hidden="false" customHeight="false" outlineLevel="0" collapsed="false">
      <c r="A165" s="7" t="s">
        <v>478</v>
      </c>
      <c r="B165" s="7" t="s">
        <v>479</v>
      </c>
      <c r="C165" s="7" t="s">
        <v>88</v>
      </c>
      <c r="D165" s="7" t="s">
        <v>88</v>
      </c>
      <c r="E165" s="7" t="n">
        <v>5</v>
      </c>
      <c r="F165" s="7" t="n">
        <v>18</v>
      </c>
      <c r="G165" s="7" t="s">
        <v>156</v>
      </c>
      <c r="H165" s="9" t="n">
        <v>65.6952344563674</v>
      </c>
      <c r="I165" s="9" t="n">
        <v>62.2004357298475</v>
      </c>
      <c r="J165" s="9" t="n">
        <v>3.49479872651986</v>
      </c>
      <c r="K165" s="9" t="n">
        <v>66.6666666666667</v>
      </c>
      <c r="L165" s="9" t="n">
        <v>61.1111111111111</v>
      </c>
      <c r="M165" s="9" t="n">
        <v>58.8235294117647</v>
      </c>
      <c r="N165" s="7" t="n">
        <v>5</v>
      </c>
      <c r="O165" s="7" t="n">
        <v>9</v>
      </c>
      <c r="P165" s="7"/>
      <c r="Q165" s="7"/>
      <c r="R165" s="10" t="n">
        <v>5691.78</v>
      </c>
      <c r="S165" s="10" t="n">
        <v>14186.4</v>
      </c>
      <c r="T165" s="10" t="n">
        <v>100708.03</v>
      </c>
      <c r="U165" s="10" t="n">
        <v>4020.26</v>
      </c>
      <c r="V165" s="11" t="n">
        <v>12.72</v>
      </c>
      <c r="W165" s="10" t="n">
        <v>32.75968848</v>
      </c>
      <c r="X165" s="9" t="n">
        <v>0.575561396961935</v>
      </c>
      <c r="Y165" s="7" t="s">
        <v>78</v>
      </c>
      <c r="Z165" s="7"/>
      <c r="AA165" s="7"/>
      <c r="AB165" s="7"/>
    </row>
    <row r="166" customFormat="false" ht="15" hidden="false" customHeight="false" outlineLevel="0" collapsed="false">
      <c r="A166" s="7" t="s">
        <v>480</v>
      </c>
      <c r="B166" s="7" t="s">
        <v>481</v>
      </c>
      <c r="C166" s="7" t="s">
        <v>88</v>
      </c>
      <c r="D166" s="7" t="s">
        <v>88</v>
      </c>
      <c r="E166" s="7" t="n">
        <v>6</v>
      </c>
      <c r="F166" s="7" t="n">
        <v>18</v>
      </c>
      <c r="G166" s="7" t="s">
        <v>156</v>
      </c>
      <c r="H166" s="9" t="n">
        <v>61.7161410179346</v>
      </c>
      <c r="I166" s="9" t="n">
        <v>58.7145969498911</v>
      </c>
      <c r="J166" s="9" t="n">
        <v>3.00154406804355</v>
      </c>
      <c r="K166" s="9" t="n">
        <v>61.1111111111111</v>
      </c>
      <c r="L166" s="9" t="n">
        <v>44.4444444444444</v>
      </c>
      <c r="M166" s="9" t="n">
        <v>70.5882352941177</v>
      </c>
      <c r="N166" s="7" t="n">
        <v>7</v>
      </c>
      <c r="O166" s="7" t="n">
        <v>7</v>
      </c>
      <c r="P166" s="7"/>
      <c r="Q166" s="7"/>
      <c r="R166" s="10" t="n">
        <v>24604.912</v>
      </c>
      <c r="S166" s="10" t="n">
        <v>65863.31</v>
      </c>
      <c r="T166" s="10" t="n">
        <v>497919</v>
      </c>
      <c r="U166" s="10" t="n">
        <v>13937.77</v>
      </c>
      <c r="V166" s="11" t="n">
        <v>10.81</v>
      </c>
      <c r="W166" s="10" t="n">
        <v>150.9375926</v>
      </c>
      <c r="X166" s="9" t="n">
        <v>0.613444960095773</v>
      </c>
      <c r="Y166" s="7" t="s">
        <v>78</v>
      </c>
      <c r="Z166" s="7"/>
      <c r="AA166" s="7"/>
      <c r="AB166" s="7"/>
    </row>
    <row r="167" customFormat="false" ht="15" hidden="false" customHeight="false" outlineLevel="0" collapsed="false">
      <c r="A167" s="7" t="s">
        <v>482</v>
      </c>
      <c r="B167" s="7" t="s">
        <v>483</v>
      </c>
      <c r="C167" s="7" t="s">
        <v>88</v>
      </c>
      <c r="D167" s="7" t="s">
        <v>88</v>
      </c>
      <c r="E167" s="7" t="n">
        <v>7</v>
      </c>
      <c r="F167" s="7" t="n">
        <v>18</v>
      </c>
      <c r="G167" s="7" t="s">
        <v>156</v>
      </c>
      <c r="H167" s="9" t="n">
        <v>60.9964056594618</v>
      </c>
      <c r="I167" s="9" t="n">
        <v>60.7843137254902</v>
      </c>
      <c r="J167" s="9" t="n">
        <v>0.212091933971575</v>
      </c>
      <c r="K167" s="9" t="n">
        <v>27.7777777777778</v>
      </c>
      <c r="L167" s="9" t="n">
        <v>72.2222222222222</v>
      </c>
      <c r="M167" s="9" t="n">
        <v>82.3529411764706</v>
      </c>
      <c r="N167" s="7" t="n">
        <v>6</v>
      </c>
      <c r="O167" s="7" t="n">
        <v>4</v>
      </c>
      <c r="P167" s="7"/>
      <c r="Q167" s="7"/>
      <c r="R167" s="10" t="n">
        <v>3930.48</v>
      </c>
      <c r="S167" s="10" t="n">
        <v>28517.53</v>
      </c>
      <c r="T167" s="10" t="n">
        <v>62123.31</v>
      </c>
      <c r="U167" s="10" t="n">
        <v>1419.89</v>
      </c>
      <c r="V167" s="7"/>
      <c r="W167" s="10" t="n">
        <v>64.57996692</v>
      </c>
      <c r="X167" s="9" t="n">
        <v>1.64305547719363</v>
      </c>
      <c r="Y167" s="7" t="s">
        <v>78</v>
      </c>
      <c r="Z167" s="7"/>
      <c r="AA167" s="7"/>
      <c r="AB167" s="7"/>
    </row>
    <row r="168" customFormat="false" ht="15" hidden="false" customHeight="false" outlineLevel="0" collapsed="false">
      <c r="A168" s="7" t="s">
        <v>484</v>
      </c>
      <c r="B168" s="7" t="s">
        <v>485</v>
      </c>
      <c r="C168" s="7" t="s">
        <v>88</v>
      </c>
      <c r="D168" s="7" t="s">
        <v>88</v>
      </c>
      <c r="E168" s="7" t="n">
        <v>8</v>
      </c>
      <c r="F168" s="7" t="n">
        <v>18</v>
      </c>
      <c r="G168" s="7" t="s">
        <v>156</v>
      </c>
      <c r="H168" s="9" t="n">
        <v>54.817951127231</v>
      </c>
      <c r="I168" s="9" t="n">
        <v>52.723311546841</v>
      </c>
      <c r="J168" s="9" t="n">
        <v>2.09463958039006</v>
      </c>
      <c r="K168" s="9" t="n">
        <v>77.7777777777778</v>
      </c>
      <c r="L168" s="9" t="n">
        <v>33.3333333333333</v>
      </c>
      <c r="M168" s="9" t="n">
        <v>47.0588235294118</v>
      </c>
      <c r="N168" s="7" t="n">
        <v>8</v>
      </c>
      <c r="O168" s="7" t="n">
        <v>2</v>
      </c>
      <c r="P168" s="7"/>
      <c r="Q168" s="7"/>
      <c r="R168" s="10" t="n">
        <v>3599.2</v>
      </c>
      <c r="S168" s="10" t="n">
        <v>6048.44</v>
      </c>
      <c r="T168" s="10" t="n">
        <v>113725.34</v>
      </c>
      <c r="U168" s="10" t="n">
        <v>3694.86</v>
      </c>
      <c r="V168" s="11" t="n">
        <v>1.02</v>
      </c>
      <c r="W168" s="10" t="n">
        <v>14.14573376</v>
      </c>
      <c r="X168" s="9" t="n">
        <v>0.393024387641698</v>
      </c>
      <c r="Y168" s="7" t="s">
        <v>78</v>
      </c>
      <c r="Z168" s="7"/>
      <c r="AA168" s="7"/>
      <c r="AB168" s="7"/>
    </row>
    <row r="169" customFormat="false" ht="15" hidden="false" customHeight="false" outlineLevel="0" collapsed="false">
      <c r="A169" s="7" t="s">
        <v>486</v>
      </c>
      <c r="B169" s="7" t="s">
        <v>487</v>
      </c>
      <c r="C169" s="7" t="s">
        <v>88</v>
      </c>
      <c r="D169" s="7" t="s">
        <v>88</v>
      </c>
      <c r="E169" s="7" t="n">
        <v>9</v>
      </c>
      <c r="F169" s="7" t="n">
        <v>18</v>
      </c>
      <c r="G169" s="7" t="s">
        <v>156</v>
      </c>
      <c r="H169" s="9" t="n">
        <v>53.0096769388144</v>
      </c>
      <c r="I169" s="9" t="n">
        <v>50</v>
      </c>
      <c r="J169" s="9" t="n">
        <v>3.00967693881439</v>
      </c>
      <c r="K169" s="9" t="n">
        <v>22.2222222222222</v>
      </c>
      <c r="L169" s="9" t="n">
        <v>27.7777777777778</v>
      </c>
      <c r="M169" s="9" t="n">
        <v>100</v>
      </c>
      <c r="N169" s="7" t="n">
        <v>9</v>
      </c>
      <c r="O169" s="7" t="n">
        <v>5</v>
      </c>
      <c r="P169" s="7"/>
      <c r="Q169" s="7"/>
      <c r="R169" s="10" t="n">
        <v>2797.16</v>
      </c>
      <c r="S169" s="10" t="n">
        <v>21149.33</v>
      </c>
      <c r="T169" s="10" t="n">
        <v>114382.7</v>
      </c>
      <c r="U169" s="10" t="n">
        <v>58.22</v>
      </c>
      <c r="V169" s="7"/>
      <c r="W169" s="10" t="n">
        <v>47.88899196</v>
      </c>
      <c r="X169" s="9" t="n">
        <v>1.71205765705215</v>
      </c>
      <c r="Y169" s="7" t="s">
        <v>78</v>
      </c>
      <c r="Z169" s="7" t="s">
        <v>218</v>
      </c>
      <c r="AA169" s="7" t="s">
        <v>219</v>
      </c>
      <c r="AB169" s="7"/>
    </row>
    <row r="170" customFormat="false" ht="15" hidden="false" customHeight="false" outlineLevel="0" collapsed="false">
      <c r="A170" s="7" t="s">
        <v>488</v>
      </c>
      <c r="B170" s="7" t="s">
        <v>489</v>
      </c>
      <c r="C170" s="7" t="s">
        <v>88</v>
      </c>
      <c r="D170" s="7" t="s">
        <v>88</v>
      </c>
      <c r="E170" s="7" t="n">
        <v>10</v>
      </c>
      <c r="F170" s="7" t="n">
        <v>18</v>
      </c>
      <c r="G170" s="7" t="s">
        <v>175</v>
      </c>
      <c r="H170" s="9" t="n">
        <v>46.0041300543353</v>
      </c>
      <c r="I170" s="9" t="n">
        <v>42.8104575163399</v>
      </c>
      <c r="J170" s="9" t="n">
        <v>3.19367253799546</v>
      </c>
      <c r="K170" s="9" t="n">
        <v>38.8888888888889</v>
      </c>
      <c r="L170" s="9" t="n">
        <v>77.7777777777778</v>
      </c>
      <c r="M170" s="9" t="n">
        <v>11.7647058823529</v>
      </c>
      <c r="N170" s="7" t="n">
        <v>10</v>
      </c>
      <c r="O170" s="7" t="n">
        <v>10</v>
      </c>
      <c r="P170" s="7"/>
      <c r="Q170" s="7"/>
      <c r="R170" s="10" t="n">
        <v>22465.56</v>
      </c>
      <c r="S170" s="10" t="n">
        <v>136608.89</v>
      </c>
      <c r="T170" s="10" t="n">
        <v>329361.64</v>
      </c>
      <c r="U170" s="10" t="n">
        <v>84195.8</v>
      </c>
      <c r="V170" s="11" t="n">
        <v>27.7</v>
      </c>
      <c r="W170" s="10" t="n">
        <v>310.43052248</v>
      </c>
      <c r="X170" s="9" t="n">
        <v>1.38180629585908</v>
      </c>
      <c r="Y170" s="7" t="s">
        <v>78</v>
      </c>
      <c r="Z170" s="7"/>
      <c r="AA170" s="7"/>
      <c r="AB170" s="7"/>
    </row>
    <row r="171" customFormat="false" ht="15" hidden="false" customHeight="false" outlineLevel="0" collapsed="false">
      <c r="A171" s="7" t="s">
        <v>490</v>
      </c>
      <c r="B171" s="7" t="s">
        <v>491</v>
      </c>
      <c r="C171" s="7" t="s">
        <v>88</v>
      </c>
      <c r="D171" s="7" t="s">
        <v>88</v>
      </c>
      <c r="E171" s="7" t="n">
        <v>11</v>
      </c>
      <c r="F171" s="7" t="n">
        <v>18</v>
      </c>
      <c r="G171" s="7" t="s">
        <v>175</v>
      </c>
      <c r="H171" s="9" t="n">
        <v>44.0468938761214</v>
      </c>
      <c r="I171" s="9" t="n">
        <v>41.7211328976035</v>
      </c>
      <c r="J171" s="9" t="n">
        <v>2.32576097851788</v>
      </c>
      <c r="K171" s="9" t="n">
        <v>16.6666666666667</v>
      </c>
      <c r="L171" s="9" t="n">
        <v>55.5555555555556</v>
      </c>
      <c r="M171" s="9" t="n">
        <v>52.9411764705882</v>
      </c>
      <c r="N171" s="7" t="n">
        <v>11</v>
      </c>
      <c r="O171" s="7" t="n">
        <v>13</v>
      </c>
      <c r="P171" s="7"/>
      <c r="Q171" s="7"/>
      <c r="R171" s="10" t="n">
        <v>10537.58</v>
      </c>
      <c r="S171" s="10" t="n">
        <v>95849.16</v>
      </c>
      <c r="T171" s="10" t="n">
        <v>187615.78</v>
      </c>
      <c r="U171" s="10" t="n">
        <v>8410.39</v>
      </c>
      <c r="V171" s="7"/>
      <c r="W171" s="10" t="n">
        <v>217.41714184</v>
      </c>
      <c r="X171" s="9" t="n">
        <v>2.06325495834907</v>
      </c>
      <c r="Y171" s="7" t="s">
        <v>78</v>
      </c>
      <c r="Z171" s="7"/>
      <c r="AA171" s="7"/>
      <c r="AB171" s="7"/>
    </row>
    <row r="172" customFormat="false" ht="15" hidden="false" customHeight="false" outlineLevel="0" collapsed="false">
      <c r="A172" s="7" t="s">
        <v>492</v>
      </c>
      <c r="B172" s="7" t="s">
        <v>493</v>
      </c>
      <c r="C172" s="7" t="s">
        <v>88</v>
      </c>
      <c r="D172" s="7" t="s">
        <v>88</v>
      </c>
      <c r="E172" s="7" t="n">
        <v>12</v>
      </c>
      <c r="F172" s="7" t="n">
        <v>18</v>
      </c>
      <c r="G172" s="7" t="s">
        <v>175</v>
      </c>
      <c r="H172" s="9" t="n">
        <v>40.2395589996388</v>
      </c>
      <c r="I172" s="9" t="n">
        <v>39.6514161220044</v>
      </c>
      <c r="J172" s="9" t="n">
        <v>0.588142877634389</v>
      </c>
      <c r="K172" s="9" t="n">
        <v>55.5555555555556</v>
      </c>
      <c r="L172" s="9" t="n">
        <v>22.2222222222222</v>
      </c>
      <c r="M172" s="9" t="n">
        <v>41.1764705882353</v>
      </c>
      <c r="N172" s="7" t="n">
        <v>12</v>
      </c>
      <c r="O172" s="7" t="n">
        <v>8</v>
      </c>
      <c r="P172" s="7"/>
      <c r="Q172" s="7"/>
      <c r="R172" s="10" t="n">
        <v>10420.1</v>
      </c>
      <c r="S172" s="10" t="n">
        <v>42932</v>
      </c>
      <c r="T172" s="10" t="n">
        <v>439142</v>
      </c>
      <c r="U172" s="10" t="n">
        <v>10951.04</v>
      </c>
      <c r="V172" s="7"/>
      <c r="W172" s="10" t="n">
        <v>98.626892</v>
      </c>
      <c r="X172" s="9" t="n">
        <v>0.946506194758208</v>
      </c>
      <c r="Y172" s="7" t="s">
        <v>78</v>
      </c>
      <c r="Z172" s="7"/>
      <c r="AA172" s="7"/>
      <c r="AB172" s="7"/>
    </row>
    <row r="173" customFormat="false" ht="15" hidden="false" customHeight="false" outlineLevel="0" collapsed="false">
      <c r="A173" s="7" t="s">
        <v>494</v>
      </c>
      <c r="B173" s="7" t="s">
        <v>495</v>
      </c>
      <c r="C173" s="7" t="s">
        <v>88</v>
      </c>
      <c r="D173" s="7" t="s">
        <v>88</v>
      </c>
      <c r="E173" s="7" t="n">
        <v>13</v>
      </c>
      <c r="F173" s="7" t="n">
        <v>18</v>
      </c>
      <c r="G173" s="7" t="s">
        <v>175</v>
      </c>
      <c r="H173" s="9" t="n">
        <v>37.8399831752634</v>
      </c>
      <c r="I173" s="9" t="n">
        <v>33.9869281045752</v>
      </c>
      <c r="J173" s="9" t="n">
        <v>3.85305507068828</v>
      </c>
      <c r="K173" s="9" t="n">
        <v>50</v>
      </c>
      <c r="L173" s="9" t="n">
        <v>16.6666666666667</v>
      </c>
      <c r="M173" s="9" t="n">
        <v>35.2941176470588</v>
      </c>
      <c r="N173" s="7" t="n">
        <v>13</v>
      </c>
      <c r="O173" s="7" t="n">
        <v>6</v>
      </c>
      <c r="P173" s="7"/>
      <c r="Q173" s="7"/>
      <c r="R173" s="10" t="n">
        <v>30769.48</v>
      </c>
      <c r="S173" s="10" t="n">
        <v>135346</v>
      </c>
      <c r="T173" s="10" t="n">
        <v>1482966</v>
      </c>
      <c r="U173" s="10" t="n">
        <v>33597</v>
      </c>
      <c r="V173" s="11" t="n">
        <v>67.5</v>
      </c>
      <c r="W173" s="10" t="n">
        <v>313.194774</v>
      </c>
      <c r="X173" s="9" t="n">
        <v>1.01787477071436</v>
      </c>
      <c r="Y173" s="7" t="s">
        <v>78</v>
      </c>
      <c r="Z173" s="7"/>
      <c r="AA173" s="7"/>
      <c r="AB173" s="7"/>
    </row>
    <row r="174" customFormat="false" ht="15" hidden="false" customHeight="false" outlineLevel="0" collapsed="false">
      <c r="A174" s="7" t="s">
        <v>496</v>
      </c>
      <c r="B174" s="7" t="s">
        <v>497</v>
      </c>
      <c r="C174" s="7" t="s">
        <v>88</v>
      </c>
      <c r="D174" s="7" t="s">
        <v>88</v>
      </c>
      <c r="E174" s="7" t="n">
        <v>14</v>
      </c>
      <c r="F174" s="7" t="n">
        <v>18</v>
      </c>
      <c r="G174" s="7" t="s">
        <v>194</v>
      </c>
      <c r="H174" s="9" t="n">
        <v>33.3934647847997</v>
      </c>
      <c r="I174" s="9" t="n">
        <v>29.9564270152506</v>
      </c>
      <c r="J174" s="9" t="n">
        <v>3.43703776954911</v>
      </c>
      <c r="K174" s="9" t="n">
        <v>33.3333333333333</v>
      </c>
      <c r="L174" s="9" t="n">
        <v>38.8888888888889</v>
      </c>
      <c r="M174" s="9" t="n">
        <v>17.6470588235294</v>
      </c>
      <c r="N174" s="7" t="n">
        <v>15</v>
      </c>
      <c r="O174" s="7" t="n">
        <v>15</v>
      </c>
      <c r="P174" s="7"/>
      <c r="Q174" s="7"/>
      <c r="R174" s="10" t="n">
        <v>12186.4766</v>
      </c>
      <c r="S174" s="10" t="n">
        <v>75411.79</v>
      </c>
      <c r="T174" s="10" t="n">
        <v>379019.24</v>
      </c>
      <c r="U174" s="10" t="n">
        <v>27703.98</v>
      </c>
      <c r="V174" s="11" t="n">
        <v>17.63</v>
      </c>
      <c r="W174" s="10" t="n">
        <v>172.25690096</v>
      </c>
      <c r="X174" s="9" t="n">
        <v>1.41350865072846</v>
      </c>
      <c r="Y174" s="7" t="s">
        <v>78</v>
      </c>
      <c r="Z174" s="7"/>
      <c r="AA174" s="7"/>
      <c r="AB174" s="7"/>
    </row>
    <row r="175" customFormat="false" ht="15" hidden="false" customHeight="false" outlineLevel="0" collapsed="false">
      <c r="A175" s="7" t="s">
        <v>498</v>
      </c>
      <c r="B175" s="7" t="s">
        <v>499</v>
      </c>
      <c r="C175" s="7" t="s">
        <v>88</v>
      </c>
      <c r="D175" s="7" t="s">
        <v>88</v>
      </c>
      <c r="E175" s="7" t="n">
        <v>15</v>
      </c>
      <c r="F175" s="7" t="n">
        <v>18</v>
      </c>
      <c r="G175" s="7" t="s">
        <v>194</v>
      </c>
      <c r="H175" s="9" t="n">
        <v>30.714918244111</v>
      </c>
      <c r="I175" s="9" t="n">
        <v>26.3616557734205</v>
      </c>
      <c r="J175" s="9" t="n">
        <v>4.35326247069053</v>
      </c>
      <c r="K175" s="9" t="n">
        <v>44.4444444444444</v>
      </c>
      <c r="L175" s="9" t="n">
        <v>11.1111111111111</v>
      </c>
      <c r="M175" s="9" t="n">
        <v>23.5294117647059</v>
      </c>
      <c r="N175" s="7" t="n">
        <v>16</v>
      </c>
      <c r="O175" s="7" t="n">
        <v>11</v>
      </c>
      <c r="P175" s="7"/>
      <c r="Q175" s="7"/>
      <c r="R175" s="10" t="n">
        <v>7739.23</v>
      </c>
      <c r="S175" s="10" t="n">
        <v>43188</v>
      </c>
      <c r="T175" s="10" t="n">
        <v>419027</v>
      </c>
      <c r="U175" s="10" t="n">
        <v>9424</v>
      </c>
      <c r="V175" s="7"/>
      <c r="W175" s="10" t="n">
        <v>99.372904</v>
      </c>
      <c r="X175" s="9" t="n">
        <v>1.28401538654362</v>
      </c>
      <c r="Y175" s="7" t="s">
        <v>78</v>
      </c>
      <c r="Z175" s="7"/>
      <c r="AA175" s="7"/>
      <c r="AB175" s="7"/>
    </row>
    <row r="176" customFormat="false" ht="15" hidden="false" customHeight="false" outlineLevel="0" collapsed="false">
      <c r="A176" s="7" t="s">
        <v>500</v>
      </c>
      <c r="B176" s="7" t="s">
        <v>501</v>
      </c>
      <c r="C176" s="7" t="s">
        <v>88</v>
      </c>
      <c r="D176" s="7" t="s">
        <v>88</v>
      </c>
      <c r="E176" s="7" t="n">
        <v>16</v>
      </c>
      <c r="F176" s="7" t="n">
        <v>18</v>
      </c>
      <c r="G176" s="7" t="s">
        <v>194</v>
      </c>
      <c r="H176" s="9" t="n">
        <v>30.4378619658975</v>
      </c>
      <c r="I176" s="9" t="n">
        <v>30.1742919389978</v>
      </c>
      <c r="J176" s="9" t="n">
        <v>0.26357002689971</v>
      </c>
      <c r="K176" s="9" t="n">
        <v>11.1111111111111</v>
      </c>
      <c r="L176" s="9" t="n">
        <v>50</v>
      </c>
      <c r="M176" s="9" t="n">
        <v>29.4117647058824</v>
      </c>
      <c r="N176" s="7" t="n">
        <v>14</v>
      </c>
      <c r="O176" s="7" t="n">
        <v>14</v>
      </c>
      <c r="P176" s="7"/>
      <c r="Q176" s="7"/>
      <c r="R176" s="10" t="n">
        <v>5288.0219</v>
      </c>
      <c r="S176" s="10" t="n">
        <v>51673.68</v>
      </c>
      <c r="T176" s="10" t="n">
        <v>103834.74</v>
      </c>
      <c r="U176" s="10" t="n">
        <v>5869.74</v>
      </c>
      <c r="V176" s="7"/>
      <c r="W176" s="10" t="n">
        <v>117.19785576</v>
      </c>
      <c r="X176" s="9" t="n">
        <v>2.21628915266028</v>
      </c>
      <c r="Y176" s="7" t="s">
        <v>78</v>
      </c>
      <c r="Z176" s="7"/>
      <c r="AA176" s="7"/>
      <c r="AB176" s="7"/>
    </row>
    <row r="177" customFormat="false" ht="15" hidden="false" customHeight="false" outlineLevel="0" collapsed="false">
      <c r="A177" s="7" t="s">
        <v>502</v>
      </c>
      <c r="B177" s="7" t="s">
        <v>503</v>
      </c>
      <c r="C177" s="7" t="s">
        <v>88</v>
      </c>
      <c r="D177" s="7" t="s">
        <v>88</v>
      </c>
      <c r="E177" s="7" t="n">
        <v>17</v>
      </c>
      <c r="F177" s="7" t="n">
        <v>18</v>
      </c>
      <c r="G177" s="7" t="s">
        <v>194</v>
      </c>
      <c r="H177" s="9" t="n">
        <v>7.02017398849856</v>
      </c>
      <c r="I177" s="9" t="n">
        <v>3.7037037037037</v>
      </c>
      <c r="J177" s="9" t="n">
        <v>3.31647028479486</v>
      </c>
      <c r="K177" s="9" t="n">
        <v>5.55555555555556</v>
      </c>
      <c r="L177" s="9" t="n">
        <v>5.55555555555556</v>
      </c>
      <c r="M177" s="9" t="n">
        <v>0</v>
      </c>
      <c r="N177" s="7" t="n">
        <v>17</v>
      </c>
      <c r="O177" s="7" t="n">
        <v>16</v>
      </c>
      <c r="P177" s="7"/>
      <c r="Q177" s="7"/>
      <c r="R177" s="10" t="n">
        <v>5397.1799</v>
      </c>
      <c r="S177" s="10" t="n">
        <v>170725</v>
      </c>
      <c r="T177" s="10" t="n">
        <v>752382</v>
      </c>
      <c r="U177" s="10" t="n">
        <v>166643.334</v>
      </c>
      <c r="V177" s="11" t="n">
        <v>533.83</v>
      </c>
      <c r="W177" s="10" t="n">
        <v>402.005341</v>
      </c>
      <c r="X177" s="9" t="n">
        <v>7.44843322713775</v>
      </c>
      <c r="Y177" s="7" t="s">
        <v>78</v>
      </c>
      <c r="Z177" s="7"/>
      <c r="AA177" s="7"/>
      <c r="AB177" s="7"/>
    </row>
    <row r="178" customFormat="false" ht="15" hidden="false" customHeight="false" outlineLevel="0" collapsed="false">
      <c r="A178" s="7" t="s">
        <v>504</v>
      </c>
      <c r="B178" s="7" t="s">
        <v>505</v>
      </c>
      <c r="C178" s="7" t="s">
        <v>88</v>
      </c>
      <c r="D178" s="7" t="s">
        <v>88</v>
      </c>
      <c r="E178" s="7" t="n">
        <v>18</v>
      </c>
      <c r="F178" s="7" t="n">
        <v>18</v>
      </c>
      <c r="G178" s="7" t="s">
        <v>194</v>
      </c>
      <c r="H178" s="9" t="n">
        <v>3.34630091555964</v>
      </c>
      <c r="I178" s="9" t="n">
        <v>1.96078431372549</v>
      </c>
      <c r="J178" s="9" t="n">
        <v>1.38551660183415</v>
      </c>
      <c r="K178" s="9" t="n">
        <v>0</v>
      </c>
      <c r="L178" s="9" t="n">
        <v>0</v>
      </c>
      <c r="M178" s="9" t="n">
        <v>5.88235294117647</v>
      </c>
      <c r="N178" s="7" t="n">
        <v>18</v>
      </c>
      <c r="O178" s="7" t="n">
        <v>17</v>
      </c>
      <c r="P178" s="7"/>
      <c r="Q178" s="7"/>
      <c r="R178" s="10" t="n">
        <v>4830.36</v>
      </c>
      <c r="S178" s="10" t="n">
        <v>587308</v>
      </c>
      <c r="T178" s="10" t="n">
        <v>1464716</v>
      </c>
      <c r="U178" s="10" t="n">
        <v>45853.44</v>
      </c>
      <c r="V178" s="11" t="n">
        <v>0</v>
      </c>
      <c r="W178" s="10" t="n">
        <v>1333.174944</v>
      </c>
      <c r="X178" s="9" t="n">
        <v>27.5999085782426</v>
      </c>
      <c r="Y178" s="7" t="s">
        <v>282</v>
      </c>
      <c r="Z178" s="7"/>
      <c r="AA178" s="7"/>
      <c r="AB178" s="7" t="s">
        <v>283</v>
      </c>
    </row>
    <row r="179" customFormat="false" ht="15" hidden="false" customHeight="false" outlineLevel="0" collapsed="false">
      <c r="A179" s="7" t="s">
        <v>506</v>
      </c>
      <c r="B179" s="7" t="s">
        <v>507</v>
      </c>
      <c r="C179" s="7" t="s">
        <v>88</v>
      </c>
      <c r="D179" s="7" t="s">
        <v>88</v>
      </c>
      <c r="E179" s="7"/>
      <c r="F179" s="7"/>
      <c r="G179" s="7"/>
      <c r="H179" s="7"/>
      <c r="I179" s="7"/>
      <c r="J179" s="9" t="n">
        <v>0.520028208744711</v>
      </c>
      <c r="K179" s="9" t="n">
        <v>88.8888888888889</v>
      </c>
      <c r="L179" s="9" t="n">
        <v>94.4444444444444</v>
      </c>
      <c r="M179" s="7"/>
      <c r="N179" s="7"/>
      <c r="O179" s="7"/>
      <c r="P179" s="7"/>
      <c r="Q179" s="7"/>
      <c r="R179" s="10" t="n">
        <v>8499.33</v>
      </c>
      <c r="S179" s="10" t="n">
        <v>8407.59</v>
      </c>
      <c r="T179" s="10" t="n">
        <v>50025</v>
      </c>
      <c r="U179" s="10" t="n">
        <v>21.27</v>
      </c>
      <c r="V179" s="7"/>
      <c r="W179" s="10" t="n">
        <v>19.2012534</v>
      </c>
      <c r="X179" s="9" t="n">
        <v>0.225914906233785</v>
      </c>
      <c r="Y179" s="7" t="s">
        <v>355</v>
      </c>
      <c r="Z179" s="7"/>
      <c r="AA179" s="7"/>
      <c r="AB179" s="7"/>
    </row>
    <row r="180" customFormat="false" ht="15" hidden="false" customHeight="false" outlineLevel="0" collapsed="false">
      <c r="A180" s="7" t="s">
        <v>508</v>
      </c>
      <c r="B180" s="7" t="s">
        <v>509</v>
      </c>
      <c r="C180" s="7" t="s">
        <v>86</v>
      </c>
      <c r="D180" s="7" t="s">
        <v>86</v>
      </c>
      <c r="E180" s="7" t="n">
        <v>1</v>
      </c>
      <c r="F180" s="7" t="n">
        <v>18</v>
      </c>
      <c r="G180" s="7" t="s">
        <v>139</v>
      </c>
      <c r="H180" s="9" t="n">
        <v>96.9822894622207</v>
      </c>
      <c r="I180" s="9" t="n">
        <v>93.4609250398724</v>
      </c>
      <c r="J180" s="9" t="n">
        <v>3.52136442234829</v>
      </c>
      <c r="K180" s="9" t="n">
        <v>100</v>
      </c>
      <c r="L180" s="9" t="n">
        <v>90.9090909090909</v>
      </c>
      <c r="M180" s="9" t="n">
        <v>89.4736842105263</v>
      </c>
      <c r="N180" s="7" t="n">
        <v>1</v>
      </c>
      <c r="O180" s="7"/>
      <c r="P180" s="7" t="n">
        <v>1</v>
      </c>
      <c r="Q180" s="7"/>
      <c r="R180" s="10" t="n">
        <v>8258</v>
      </c>
      <c r="S180" s="10" t="n">
        <v>1048.85</v>
      </c>
      <c r="T180" s="10" t="n">
        <v>15682.79</v>
      </c>
      <c r="U180" s="10" t="n">
        <v>111.02</v>
      </c>
      <c r="V180" s="11" t="n">
        <v>0.12</v>
      </c>
      <c r="W180" s="10" t="n">
        <v>2.43613112</v>
      </c>
      <c r="X180" s="9" t="n">
        <v>0.029500255751998</v>
      </c>
      <c r="Y180" s="7" t="s">
        <v>78</v>
      </c>
      <c r="Z180" s="7"/>
      <c r="AA180" s="7"/>
      <c r="AB180" s="7"/>
    </row>
    <row r="181" customFormat="false" ht="15" hidden="false" customHeight="false" outlineLevel="0" collapsed="false">
      <c r="A181" s="7" t="s">
        <v>510</v>
      </c>
      <c r="B181" s="7" t="s">
        <v>511</v>
      </c>
      <c r="C181" s="7" t="s">
        <v>86</v>
      </c>
      <c r="D181" s="7" t="s">
        <v>86</v>
      </c>
      <c r="E181" s="7" t="n">
        <v>2</v>
      </c>
      <c r="F181" s="7" t="n">
        <v>18</v>
      </c>
      <c r="G181" s="7" t="s">
        <v>139</v>
      </c>
      <c r="H181" s="9" t="n">
        <v>82.1004871741121</v>
      </c>
      <c r="I181" s="9" t="n">
        <v>79.6650717703349</v>
      </c>
      <c r="J181" s="9" t="n">
        <v>2.43541540377715</v>
      </c>
      <c r="K181" s="9" t="n">
        <v>94.7368421052632</v>
      </c>
      <c r="L181" s="9" t="n">
        <v>86.3636363636364</v>
      </c>
      <c r="M181" s="9" t="n">
        <v>57.8947368421053</v>
      </c>
      <c r="N181" s="7" t="n">
        <v>2</v>
      </c>
      <c r="O181" s="7" t="n">
        <v>2</v>
      </c>
      <c r="P181" s="7" t="n">
        <v>6</v>
      </c>
      <c r="Q181" s="7"/>
      <c r="R181" s="10" t="n">
        <v>8814.04</v>
      </c>
      <c r="S181" s="10" t="n">
        <v>11202.09</v>
      </c>
      <c r="T181" s="10" t="n">
        <v>33676.03</v>
      </c>
      <c r="U181" s="10" t="n">
        <v>2687.87</v>
      </c>
      <c r="V181" s="11" t="n">
        <v>3.83598</v>
      </c>
      <c r="W181" s="10" t="n">
        <v>25.534239552</v>
      </c>
      <c r="X181" s="9" t="n">
        <v>0.289699610530472</v>
      </c>
      <c r="Y181" s="7" t="s">
        <v>78</v>
      </c>
      <c r="Z181" s="7"/>
      <c r="AA181" s="7"/>
      <c r="AB181" s="7"/>
    </row>
    <row r="182" customFormat="false" ht="15" hidden="false" customHeight="false" outlineLevel="0" collapsed="false">
      <c r="A182" s="7" t="s">
        <v>512</v>
      </c>
      <c r="B182" s="7" t="s">
        <v>513</v>
      </c>
      <c r="C182" s="7" t="s">
        <v>86</v>
      </c>
      <c r="D182" s="7" t="s">
        <v>86</v>
      </c>
      <c r="E182" s="7" t="n">
        <v>3</v>
      </c>
      <c r="F182" s="7" t="n">
        <v>18</v>
      </c>
      <c r="G182" s="7" t="s">
        <v>139</v>
      </c>
      <c r="H182" s="9" t="n">
        <v>79.265904975963</v>
      </c>
      <c r="I182" s="9" t="n">
        <v>78.0701754385965</v>
      </c>
      <c r="J182" s="9" t="n">
        <v>1.19572953736655</v>
      </c>
      <c r="K182" s="9" t="n">
        <v>89.4736842105263</v>
      </c>
      <c r="L182" s="9" t="n">
        <v>50</v>
      </c>
      <c r="M182" s="9" t="n">
        <v>94.7368421052632</v>
      </c>
      <c r="N182" s="7" t="n">
        <v>3</v>
      </c>
      <c r="O182" s="7" t="n">
        <v>1</v>
      </c>
      <c r="P182" s="7"/>
      <c r="Q182" s="7"/>
      <c r="R182" s="10" t="n">
        <v>583.827</v>
      </c>
      <c r="S182" s="10" t="n">
        <v>785.8</v>
      </c>
      <c r="T182" s="10" t="n">
        <v>15046.65</v>
      </c>
      <c r="U182" s="10" t="n">
        <v>5.62</v>
      </c>
      <c r="V182" s="7"/>
      <c r="W182" s="10" t="n">
        <v>1.8369326</v>
      </c>
      <c r="X182" s="9" t="n">
        <v>0.314636459088052</v>
      </c>
      <c r="Y182" s="7" t="s">
        <v>78</v>
      </c>
      <c r="Z182" s="7"/>
      <c r="AA182" s="7"/>
      <c r="AB182" s="7"/>
    </row>
    <row r="183" customFormat="false" ht="15" hidden="false" customHeight="false" outlineLevel="0" collapsed="false">
      <c r="A183" s="7" t="s">
        <v>514</v>
      </c>
      <c r="B183" s="7" t="s">
        <v>515</v>
      </c>
      <c r="C183" s="7" t="s">
        <v>86</v>
      </c>
      <c r="D183" s="7" t="s">
        <v>86</v>
      </c>
      <c r="E183" s="7" t="n">
        <v>4</v>
      </c>
      <c r="F183" s="7" t="n">
        <v>18</v>
      </c>
      <c r="G183" s="7" t="s">
        <v>139</v>
      </c>
      <c r="H183" s="9" t="n">
        <v>65.5774167749867</v>
      </c>
      <c r="I183" s="9" t="n">
        <v>62.5199362041467</v>
      </c>
      <c r="J183" s="9" t="n">
        <v>3.05748057084001</v>
      </c>
      <c r="K183" s="9" t="n">
        <v>78.9473684210526</v>
      </c>
      <c r="L183" s="9" t="n">
        <v>45.4545454545455</v>
      </c>
      <c r="M183" s="9" t="n">
        <v>63.1578947368421</v>
      </c>
      <c r="N183" s="7" t="n">
        <v>4</v>
      </c>
      <c r="O183" s="7" t="n">
        <v>8</v>
      </c>
      <c r="P183" s="7"/>
      <c r="Q183" s="7"/>
      <c r="R183" s="10" t="n">
        <v>2731.594</v>
      </c>
      <c r="S183" s="10" t="n">
        <v>6936.99</v>
      </c>
      <c r="T183" s="10" t="n">
        <v>89256.2</v>
      </c>
      <c r="U183" s="10" t="n">
        <v>802.2</v>
      </c>
      <c r="V183" s="7"/>
      <c r="W183" s="10" t="n">
        <v>15.74900236</v>
      </c>
      <c r="X183" s="9" t="n">
        <v>0.576549895775141</v>
      </c>
      <c r="Y183" s="7" t="s">
        <v>78</v>
      </c>
      <c r="Z183" s="7"/>
      <c r="AA183" s="7"/>
      <c r="AB183" s="7"/>
    </row>
    <row r="184" customFormat="false" ht="15" hidden="false" customHeight="false" outlineLevel="0" collapsed="false">
      <c r="A184" s="7" t="s">
        <v>516</v>
      </c>
      <c r="B184" s="7" t="s">
        <v>517</v>
      </c>
      <c r="C184" s="7" t="s">
        <v>86</v>
      </c>
      <c r="D184" s="7" t="s">
        <v>86</v>
      </c>
      <c r="E184" s="7" t="n">
        <v>5</v>
      </c>
      <c r="F184" s="7" t="n">
        <v>18</v>
      </c>
      <c r="G184" s="7" t="s">
        <v>156</v>
      </c>
      <c r="H184" s="9" t="n">
        <v>64.7351005062733</v>
      </c>
      <c r="I184" s="9" t="n">
        <v>59.7288676236045</v>
      </c>
      <c r="J184" s="9" t="n">
        <v>5.0062328826688</v>
      </c>
      <c r="K184" s="9" t="n">
        <v>68.421052631579</v>
      </c>
      <c r="L184" s="9" t="n">
        <v>31.8181818181818</v>
      </c>
      <c r="M184" s="9" t="n">
        <v>78.9473684210526</v>
      </c>
      <c r="N184" s="7" t="n">
        <v>5</v>
      </c>
      <c r="O184" s="7" t="n">
        <v>3</v>
      </c>
      <c r="P184" s="7"/>
      <c r="Q184" s="7"/>
      <c r="R184" s="10" t="n">
        <v>5214.8631</v>
      </c>
      <c r="S184" s="10" t="n">
        <v>20823.84</v>
      </c>
      <c r="T184" s="10" t="n">
        <v>885983.84</v>
      </c>
      <c r="U184" s="10" t="n">
        <v>563.8</v>
      </c>
      <c r="V184" s="7"/>
      <c r="W184" s="10" t="n">
        <v>49.03234216</v>
      </c>
      <c r="X184" s="9" t="n">
        <v>0.940242173567318</v>
      </c>
      <c r="Y184" s="7" t="s">
        <v>78</v>
      </c>
      <c r="Z184" s="7"/>
      <c r="AA184" s="7"/>
      <c r="AB184" s="7"/>
    </row>
    <row r="185" customFormat="false" ht="15" hidden="false" customHeight="false" outlineLevel="0" collapsed="false">
      <c r="A185" s="7" t="s">
        <v>518</v>
      </c>
      <c r="B185" s="7" t="s">
        <v>519</v>
      </c>
      <c r="C185" s="7" t="s">
        <v>86</v>
      </c>
      <c r="D185" s="7" t="s">
        <v>86</v>
      </c>
      <c r="E185" s="7" t="n">
        <v>6</v>
      </c>
      <c r="F185" s="7" t="n">
        <v>18</v>
      </c>
      <c r="G185" s="7" t="s">
        <v>156</v>
      </c>
      <c r="H185" s="9" t="n">
        <v>58.0954976273981</v>
      </c>
      <c r="I185" s="9" t="n">
        <v>55.0239234449761</v>
      </c>
      <c r="J185" s="9" t="n">
        <v>3.07157418242203</v>
      </c>
      <c r="K185" s="9" t="n">
        <v>57.8947368421053</v>
      </c>
      <c r="L185" s="9" t="n">
        <v>54.5454545454546</v>
      </c>
      <c r="M185" s="9" t="n">
        <v>52.6315789473684</v>
      </c>
      <c r="N185" s="7" t="n">
        <v>8</v>
      </c>
      <c r="O185" s="7" t="n">
        <v>16</v>
      </c>
      <c r="P185" s="7" t="n">
        <v>8</v>
      </c>
      <c r="Q185" s="7"/>
      <c r="R185" s="10" t="n">
        <v>8395.81</v>
      </c>
      <c r="S185" s="10" t="n">
        <v>47254.47</v>
      </c>
      <c r="T185" s="10" t="n">
        <v>203753.97</v>
      </c>
      <c r="U185" s="10" t="n">
        <v>5465.7</v>
      </c>
      <c r="V185" s="11" t="n">
        <v>14.64</v>
      </c>
      <c r="W185" s="10" t="n">
        <v>107.95841308</v>
      </c>
      <c r="X185" s="9" t="n">
        <v>1.28586060284833</v>
      </c>
      <c r="Y185" s="7" t="s">
        <v>78</v>
      </c>
      <c r="Z185" s="7"/>
      <c r="AA185" s="7"/>
      <c r="AB185" s="7"/>
    </row>
    <row r="186" customFormat="false" ht="15" hidden="false" customHeight="false" outlineLevel="0" collapsed="false">
      <c r="A186" s="7" t="s">
        <v>520</v>
      </c>
      <c r="B186" s="7" t="s">
        <v>521</v>
      </c>
      <c r="C186" s="7" t="s">
        <v>86</v>
      </c>
      <c r="D186" s="7" t="s">
        <v>86</v>
      </c>
      <c r="E186" s="7" t="n">
        <v>7</v>
      </c>
      <c r="F186" s="7" t="n">
        <v>18</v>
      </c>
      <c r="G186" s="7" t="s">
        <v>156</v>
      </c>
      <c r="H186" s="9" t="n">
        <v>56.8549618441547</v>
      </c>
      <c r="I186" s="9" t="n">
        <v>56.5390749601276</v>
      </c>
      <c r="J186" s="9" t="n">
        <v>0.315886884027068</v>
      </c>
      <c r="K186" s="9" t="n">
        <v>73.6842105263158</v>
      </c>
      <c r="L186" s="9" t="n">
        <v>59.0909090909091</v>
      </c>
      <c r="M186" s="9" t="n">
        <v>36.8421052631579</v>
      </c>
      <c r="N186" s="7" t="n">
        <v>6</v>
      </c>
      <c r="O186" s="7" t="n">
        <v>10</v>
      </c>
      <c r="P186" s="7" t="n">
        <v>5</v>
      </c>
      <c r="Q186" s="7"/>
      <c r="R186" s="10" t="n">
        <v>66968.03</v>
      </c>
      <c r="S186" s="10" t="n">
        <v>234713</v>
      </c>
      <c r="T186" s="10" t="n">
        <v>1512671</v>
      </c>
      <c r="U186" s="10" t="n">
        <v>95427</v>
      </c>
      <c r="V186" s="11" t="n">
        <v>25.492</v>
      </c>
      <c r="W186" s="10" t="n">
        <v>537.0385967</v>
      </c>
      <c r="X186" s="9" t="n">
        <v>0.801932797933581</v>
      </c>
      <c r="Y186" s="7" t="s">
        <v>78</v>
      </c>
      <c r="Z186" s="7"/>
      <c r="AA186" s="7"/>
      <c r="AB186" s="7"/>
    </row>
    <row r="187" customFormat="false" ht="15" hidden="false" customHeight="false" outlineLevel="0" collapsed="false">
      <c r="A187" s="7" t="s">
        <v>522</v>
      </c>
      <c r="B187" s="7" t="s">
        <v>523</v>
      </c>
      <c r="C187" s="7" t="s">
        <v>86</v>
      </c>
      <c r="D187" s="7" t="s">
        <v>86</v>
      </c>
      <c r="E187" s="7" t="n">
        <v>8</v>
      </c>
      <c r="F187" s="7" t="n">
        <v>18</v>
      </c>
      <c r="G187" s="7" t="s">
        <v>156</v>
      </c>
      <c r="H187" s="9" t="n">
        <v>55.7125007893864</v>
      </c>
      <c r="I187" s="9" t="n">
        <v>52.4720893141946</v>
      </c>
      <c r="J187" s="9" t="n">
        <v>3.24041147519177</v>
      </c>
      <c r="K187" s="9" t="n">
        <v>47.3684210526316</v>
      </c>
      <c r="L187" s="9" t="n">
        <v>36.3636363636364</v>
      </c>
      <c r="M187" s="9" t="n">
        <v>73.6842105263158</v>
      </c>
      <c r="N187" s="7" t="n">
        <v>9</v>
      </c>
      <c r="O187" s="7" t="n">
        <v>4</v>
      </c>
      <c r="P187" s="7"/>
      <c r="Q187" s="7"/>
      <c r="R187" s="10" t="n">
        <v>1302.142</v>
      </c>
      <c r="S187" s="10" t="n">
        <v>13060</v>
      </c>
      <c r="T187" s="10" t="n">
        <v>211700</v>
      </c>
      <c r="U187" s="10" t="n">
        <v>184.88</v>
      </c>
      <c r="V187" s="11" t="n">
        <v>0</v>
      </c>
      <c r="W187" s="10" t="n">
        <v>29.68496</v>
      </c>
      <c r="X187" s="9" t="n">
        <v>2.27970221373706</v>
      </c>
      <c r="Y187" s="7" t="s">
        <v>78</v>
      </c>
      <c r="Z187" s="7"/>
      <c r="AA187" s="7"/>
      <c r="AB187" s="7"/>
    </row>
    <row r="188" customFormat="false" ht="15" hidden="false" customHeight="false" outlineLevel="0" collapsed="false">
      <c r="A188" s="7" t="s">
        <v>524</v>
      </c>
      <c r="B188" s="7" t="s">
        <v>525</v>
      </c>
      <c r="C188" s="7" t="s">
        <v>86</v>
      </c>
      <c r="D188" s="7" t="s">
        <v>86</v>
      </c>
      <c r="E188" s="7" t="n">
        <v>9</v>
      </c>
      <c r="F188" s="7" t="n">
        <v>18</v>
      </c>
      <c r="G188" s="7" t="s">
        <v>156</v>
      </c>
      <c r="H188" s="9" t="n">
        <v>55.3505296645874</v>
      </c>
      <c r="I188" s="9" t="n">
        <v>55.3429027113238</v>
      </c>
      <c r="J188" s="9" t="n">
        <v>0.0076269532636425</v>
      </c>
      <c r="K188" s="9" t="n">
        <v>42.1052631578947</v>
      </c>
      <c r="L188" s="9" t="n">
        <v>81.8181818181818</v>
      </c>
      <c r="M188" s="9" t="n">
        <v>42.1052631578947</v>
      </c>
      <c r="N188" s="7" t="n">
        <v>7</v>
      </c>
      <c r="O188" s="7" t="n">
        <v>11</v>
      </c>
      <c r="P188" s="7"/>
      <c r="Q188" s="7"/>
      <c r="R188" s="10" t="n">
        <v>12906.321</v>
      </c>
      <c r="S188" s="10" t="n">
        <v>141404</v>
      </c>
      <c r="T188" s="10" t="n">
        <v>148627</v>
      </c>
      <c r="U188" s="10" t="n">
        <v>16280</v>
      </c>
      <c r="V188" s="7"/>
      <c r="W188" s="10" t="n">
        <v>320.167548</v>
      </c>
      <c r="X188" s="9" t="n">
        <v>2.48070343206248</v>
      </c>
      <c r="Y188" s="7" t="s">
        <v>78</v>
      </c>
      <c r="Z188" s="7"/>
      <c r="AA188" s="7"/>
      <c r="AB188" s="7"/>
    </row>
    <row r="189" customFormat="false" ht="15" hidden="false" customHeight="false" outlineLevel="0" collapsed="false">
      <c r="A189" s="7" t="s">
        <v>526</v>
      </c>
      <c r="B189" s="7" t="s">
        <v>527</v>
      </c>
      <c r="C189" s="7" t="s">
        <v>86</v>
      </c>
      <c r="D189" s="7" t="s">
        <v>86</v>
      </c>
      <c r="E189" s="7" t="n">
        <v>10</v>
      </c>
      <c r="F189" s="7" t="n">
        <v>18</v>
      </c>
      <c r="G189" s="7" t="s">
        <v>175</v>
      </c>
      <c r="H189" s="9" t="n">
        <v>50.0836986409229</v>
      </c>
      <c r="I189" s="9" t="n">
        <v>47.2886762360447</v>
      </c>
      <c r="J189" s="9" t="n">
        <v>2.7950224048782</v>
      </c>
      <c r="K189" s="9" t="n">
        <v>5.26315789473684</v>
      </c>
      <c r="L189" s="9" t="n">
        <v>68.1818181818182</v>
      </c>
      <c r="M189" s="9" t="n">
        <v>68.421052631579</v>
      </c>
      <c r="N189" s="7" t="n">
        <v>10</v>
      </c>
      <c r="O189" s="7" t="n">
        <v>13</v>
      </c>
      <c r="P189" s="7"/>
      <c r="Q189" s="7"/>
      <c r="R189" s="10" t="n">
        <v>6856.22</v>
      </c>
      <c r="S189" s="10" t="n">
        <v>182367</v>
      </c>
      <c r="T189" s="10" t="n">
        <v>140593</v>
      </c>
      <c r="U189" s="10" t="n">
        <v>1982.5</v>
      </c>
      <c r="V189" s="7"/>
      <c r="W189" s="10" t="n">
        <v>412.711792</v>
      </c>
      <c r="X189" s="9" t="n">
        <v>6.01952376090615</v>
      </c>
      <c r="Y189" s="7" t="s">
        <v>78</v>
      </c>
      <c r="Z189" s="7"/>
      <c r="AA189" s="7"/>
      <c r="AB189" s="7"/>
    </row>
    <row r="190" customFormat="false" ht="15" hidden="false" customHeight="false" outlineLevel="0" collapsed="false">
      <c r="A190" s="7" t="s">
        <v>528</v>
      </c>
      <c r="B190" s="7" t="s">
        <v>529</v>
      </c>
      <c r="C190" s="7" t="s">
        <v>86</v>
      </c>
      <c r="D190" s="7" t="s">
        <v>86</v>
      </c>
      <c r="E190" s="7" t="n">
        <v>11</v>
      </c>
      <c r="F190" s="7" t="n">
        <v>18</v>
      </c>
      <c r="G190" s="7" t="s">
        <v>175</v>
      </c>
      <c r="H190" s="9" t="n">
        <v>42.079631119508</v>
      </c>
      <c r="I190" s="9" t="n">
        <v>41.7065390749601</v>
      </c>
      <c r="J190" s="9" t="n">
        <v>0.373092044547921</v>
      </c>
      <c r="K190" s="9" t="n">
        <v>36.8421052631579</v>
      </c>
      <c r="L190" s="9" t="n">
        <v>40.9090909090909</v>
      </c>
      <c r="M190" s="9" t="n">
        <v>47.3684210526316</v>
      </c>
      <c r="N190" s="7" t="n">
        <v>11</v>
      </c>
      <c r="O190" s="7" t="n">
        <v>7</v>
      </c>
      <c r="P190" s="7"/>
      <c r="Q190" s="7"/>
      <c r="R190" s="10" t="n">
        <v>19701.41</v>
      </c>
      <c r="S190" s="10" t="n">
        <v>246867.85</v>
      </c>
      <c r="T190" s="10" t="n">
        <v>696907.06</v>
      </c>
      <c r="U190" s="10" t="n">
        <v>13751.63</v>
      </c>
      <c r="V190" s="7"/>
      <c r="W190" s="10" t="n">
        <v>560.70896924</v>
      </c>
      <c r="X190" s="9" t="n">
        <v>2.84603472157577</v>
      </c>
      <c r="Y190" s="7" t="s">
        <v>78</v>
      </c>
      <c r="Z190" s="7"/>
      <c r="AA190" s="7"/>
      <c r="AB190" s="7"/>
    </row>
    <row r="191" customFormat="false" ht="15" hidden="false" customHeight="false" outlineLevel="0" collapsed="false">
      <c r="A191" s="7" t="s">
        <v>530</v>
      </c>
      <c r="B191" s="7" t="s">
        <v>531</v>
      </c>
      <c r="C191" s="7" t="s">
        <v>86</v>
      </c>
      <c r="D191" s="7" t="s">
        <v>86</v>
      </c>
      <c r="E191" s="7" t="n">
        <v>12</v>
      </c>
      <c r="F191" s="7" t="n">
        <v>18</v>
      </c>
      <c r="G191" s="7" t="s">
        <v>175</v>
      </c>
      <c r="H191" s="9" t="n">
        <v>30.8065696537165</v>
      </c>
      <c r="I191" s="9" t="n">
        <v>26.8740031897927</v>
      </c>
      <c r="J191" s="9" t="n">
        <v>3.93256646392379</v>
      </c>
      <c r="K191" s="9" t="n">
        <v>52.6315789473684</v>
      </c>
      <c r="L191" s="9" t="n">
        <v>22.7272727272727</v>
      </c>
      <c r="M191" s="9" t="n">
        <v>5.26315789473684</v>
      </c>
      <c r="N191" s="7" t="n">
        <v>12</v>
      </c>
      <c r="O191" s="7" t="n">
        <v>9</v>
      </c>
      <c r="P191" s="7" t="n">
        <v>2</v>
      </c>
      <c r="Q191" s="7"/>
      <c r="R191" s="10" t="n">
        <v>2769.753</v>
      </c>
      <c r="S191" s="10" t="n">
        <v>22353.89</v>
      </c>
      <c r="T191" s="10" t="n">
        <v>688160</v>
      </c>
      <c r="U191" s="10" t="n">
        <v>8517.96</v>
      </c>
      <c r="V191" s="11" t="n">
        <v>0.5</v>
      </c>
      <c r="W191" s="10" t="n">
        <v>53.2858084</v>
      </c>
      <c r="X191" s="9" t="n">
        <v>1.92384694230857</v>
      </c>
      <c r="Y191" s="7" t="s">
        <v>78</v>
      </c>
      <c r="Z191" s="7"/>
      <c r="AA191" s="7"/>
      <c r="AB191" s="7"/>
    </row>
    <row r="192" customFormat="false" ht="15" hidden="false" customHeight="false" outlineLevel="0" collapsed="false">
      <c r="A192" s="7" t="s">
        <v>532</v>
      </c>
      <c r="B192" s="7" t="s">
        <v>533</v>
      </c>
      <c r="C192" s="7" t="s">
        <v>86</v>
      </c>
      <c r="D192" s="7" t="s">
        <v>86</v>
      </c>
      <c r="E192" s="7" t="n">
        <v>13</v>
      </c>
      <c r="F192" s="7" t="n">
        <v>18</v>
      </c>
      <c r="G192" s="7" t="s">
        <v>175</v>
      </c>
      <c r="H192" s="9" t="n">
        <v>24.3003982570731</v>
      </c>
      <c r="I192" s="9" t="n">
        <v>20.8133971291866</v>
      </c>
      <c r="J192" s="9" t="n">
        <v>3.48700112788651</v>
      </c>
      <c r="K192" s="9" t="n">
        <v>31.5789473684211</v>
      </c>
      <c r="L192" s="9" t="n">
        <v>4.54545454545455</v>
      </c>
      <c r="M192" s="9" t="n">
        <v>26.3157894736842</v>
      </c>
      <c r="N192" s="7" t="n">
        <v>13</v>
      </c>
      <c r="O192" s="7" t="n">
        <v>5</v>
      </c>
      <c r="P192" s="7" t="n">
        <v>10</v>
      </c>
      <c r="Q192" s="7"/>
      <c r="R192" s="10" t="n">
        <v>5379.55</v>
      </c>
      <c r="S192" s="10" t="n">
        <v>67614.05</v>
      </c>
      <c r="T192" s="10" t="n">
        <v>2269612.91</v>
      </c>
      <c r="U192" s="10" t="n">
        <v>8283.28</v>
      </c>
      <c r="V192" s="11" t="n">
        <v>62</v>
      </c>
      <c r="W192" s="10" t="n">
        <v>162.18164636</v>
      </c>
      <c r="X192" s="9" t="n">
        <v>3.0147809084403</v>
      </c>
      <c r="Y192" s="7" t="s">
        <v>78</v>
      </c>
      <c r="Z192" s="7"/>
      <c r="AA192" s="7"/>
      <c r="AB192" s="7"/>
    </row>
    <row r="193" customFormat="false" ht="15" hidden="false" customHeight="false" outlineLevel="0" collapsed="false">
      <c r="A193" s="7" t="s">
        <v>534</v>
      </c>
      <c r="B193" s="7" t="s">
        <v>535</v>
      </c>
      <c r="C193" s="7" t="s">
        <v>86</v>
      </c>
      <c r="D193" s="7" t="s">
        <v>86</v>
      </c>
      <c r="E193" s="7" t="n">
        <v>14</v>
      </c>
      <c r="F193" s="7" t="n">
        <v>18</v>
      </c>
      <c r="G193" s="7" t="s">
        <v>194</v>
      </c>
      <c r="H193" s="9" t="n">
        <v>22.6910793257345</v>
      </c>
      <c r="I193" s="9" t="n">
        <v>18.8197767145136</v>
      </c>
      <c r="J193" s="9" t="n">
        <v>3.87130261122092</v>
      </c>
      <c r="K193" s="9" t="n">
        <v>26.3157894736842</v>
      </c>
      <c r="L193" s="9" t="n">
        <v>9.09090909090909</v>
      </c>
      <c r="M193" s="9" t="n">
        <v>21.0526315789474</v>
      </c>
      <c r="N193" s="7" t="n">
        <v>14</v>
      </c>
      <c r="O193" s="7" t="n">
        <v>6</v>
      </c>
      <c r="P193" s="7" t="n">
        <v>9</v>
      </c>
      <c r="Q193" s="7"/>
      <c r="R193" s="10" t="n">
        <v>1527.29</v>
      </c>
      <c r="S193" s="10" t="n">
        <v>19589.06</v>
      </c>
      <c r="T193" s="10" t="n">
        <v>588445.33</v>
      </c>
      <c r="U193" s="10" t="n">
        <v>2651.93</v>
      </c>
      <c r="V193" s="11" t="n">
        <v>5.42</v>
      </c>
      <c r="W193" s="10" t="n">
        <v>46.53934756</v>
      </c>
      <c r="X193" s="9" t="n">
        <v>3.04718472326801</v>
      </c>
      <c r="Y193" s="7" t="s">
        <v>78</v>
      </c>
      <c r="Z193" s="7"/>
      <c r="AA193" s="7"/>
      <c r="AB193" s="7"/>
    </row>
    <row r="194" customFormat="false" ht="15" hidden="false" customHeight="false" outlineLevel="0" collapsed="false">
      <c r="A194" s="7" t="s">
        <v>536</v>
      </c>
      <c r="B194" s="7" t="s">
        <v>537</v>
      </c>
      <c r="C194" s="7" t="s">
        <v>86</v>
      </c>
      <c r="D194" s="7" t="s">
        <v>86</v>
      </c>
      <c r="E194" s="7" t="n">
        <v>15</v>
      </c>
      <c r="F194" s="7" t="n">
        <v>18</v>
      </c>
      <c r="G194" s="7" t="s">
        <v>194</v>
      </c>
      <c r="H194" s="9" t="n">
        <v>21.2607053816746</v>
      </c>
      <c r="I194" s="9" t="n">
        <v>18.5805422647528</v>
      </c>
      <c r="J194" s="9" t="n">
        <v>2.6801631169218</v>
      </c>
      <c r="K194" s="9" t="n">
        <v>10.5263157894737</v>
      </c>
      <c r="L194" s="9" t="n">
        <v>13.6363636363636</v>
      </c>
      <c r="M194" s="9" t="n">
        <v>31.5789473684211</v>
      </c>
      <c r="N194" s="7" t="n">
        <v>15</v>
      </c>
      <c r="O194" s="7" t="n">
        <v>14</v>
      </c>
      <c r="P194" s="7"/>
      <c r="Q194" s="7"/>
      <c r="R194" s="10" t="n">
        <v>2636.874</v>
      </c>
      <c r="S194" s="10" t="n">
        <v>63053</v>
      </c>
      <c r="T194" s="10" t="n">
        <v>956879</v>
      </c>
      <c r="U194" s="10" t="n">
        <v>3898.82</v>
      </c>
      <c r="V194" s="7"/>
      <c r="W194" s="10" t="n">
        <v>145.737604</v>
      </c>
      <c r="X194" s="9" t="n">
        <v>5.52690814957408</v>
      </c>
      <c r="Y194" s="7" t="s">
        <v>78</v>
      </c>
      <c r="Z194" s="7"/>
      <c r="AA194" s="7"/>
      <c r="AB194" s="7"/>
    </row>
    <row r="195" customFormat="false" ht="15" hidden="false" customHeight="false" outlineLevel="0" collapsed="false">
      <c r="A195" s="7" t="s">
        <v>538</v>
      </c>
      <c r="B195" s="7" t="s">
        <v>539</v>
      </c>
      <c r="C195" s="7" t="s">
        <v>86</v>
      </c>
      <c r="D195" s="7" t="s">
        <v>86</v>
      </c>
      <c r="E195" s="7" t="n">
        <v>16</v>
      </c>
      <c r="F195" s="7" t="n">
        <v>18</v>
      </c>
      <c r="G195" s="7" t="s">
        <v>194</v>
      </c>
      <c r="H195" s="9" t="n">
        <v>18.3146745177629</v>
      </c>
      <c r="I195" s="9" t="n">
        <v>16.1084529505582</v>
      </c>
      <c r="J195" s="9" t="n">
        <v>2.20622156720465</v>
      </c>
      <c r="K195" s="9" t="n">
        <v>21.0526315789474</v>
      </c>
      <c r="L195" s="9" t="n">
        <v>27.2727272727273</v>
      </c>
      <c r="M195" s="9" t="n">
        <v>0</v>
      </c>
      <c r="N195" s="7" t="n">
        <v>16</v>
      </c>
      <c r="O195" s="7" t="n">
        <v>12</v>
      </c>
      <c r="P195" s="7"/>
      <c r="Q195" s="7"/>
      <c r="R195" s="10" t="n">
        <v>356.51</v>
      </c>
      <c r="S195" s="10" t="n">
        <v>5570.45</v>
      </c>
      <c r="T195" s="10" t="n">
        <v>85062.34</v>
      </c>
      <c r="U195" s="10" t="n">
        <v>2657.241</v>
      </c>
      <c r="V195" s="7"/>
      <c r="W195" s="10" t="n">
        <v>12.9294664</v>
      </c>
      <c r="X195" s="9" t="n">
        <v>3.62667706375698</v>
      </c>
      <c r="Y195" s="7" t="s">
        <v>78</v>
      </c>
      <c r="Z195" s="7"/>
      <c r="AA195" s="7"/>
      <c r="AB195" s="7"/>
    </row>
    <row r="196" customFormat="false" ht="15" hidden="false" customHeight="false" outlineLevel="0" collapsed="false">
      <c r="A196" s="7" t="s">
        <v>540</v>
      </c>
      <c r="B196" s="7" t="s">
        <v>541</v>
      </c>
      <c r="C196" s="7" t="s">
        <v>86</v>
      </c>
      <c r="D196" s="7" t="s">
        <v>86</v>
      </c>
      <c r="E196" s="7" t="n">
        <v>17</v>
      </c>
      <c r="F196" s="7" t="n">
        <v>18</v>
      </c>
      <c r="G196" s="7" t="s">
        <v>194</v>
      </c>
      <c r="H196" s="9" t="n">
        <v>13.3788007529923</v>
      </c>
      <c r="I196" s="9" t="n">
        <v>11.3237639553429</v>
      </c>
      <c r="J196" s="9" t="n">
        <v>2.05503679764942</v>
      </c>
      <c r="K196" s="9" t="n">
        <v>0</v>
      </c>
      <c r="L196" s="9" t="n">
        <v>18.1818181818182</v>
      </c>
      <c r="M196" s="9" t="n">
        <v>15.7894736842105</v>
      </c>
      <c r="N196" s="7" t="n">
        <v>17</v>
      </c>
      <c r="O196" s="7"/>
      <c r="P196" s="7" t="n">
        <v>7</v>
      </c>
      <c r="Q196" s="7"/>
      <c r="R196" s="10" t="n">
        <v>3572.642</v>
      </c>
      <c r="S196" s="10" t="n">
        <v>121155.82</v>
      </c>
      <c r="T196" s="10" t="n">
        <v>1089212.48</v>
      </c>
      <c r="U196" s="10" t="n">
        <v>6367.16</v>
      </c>
      <c r="V196" s="11" t="n">
        <v>4.41</v>
      </c>
      <c r="W196" s="10" t="n">
        <v>274.7816352</v>
      </c>
      <c r="X196" s="9" t="n">
        <v>7.69127259882183</v>
      </c>
      <c r="Y196" s="7" t="s">
        <v>78</v>
      </c>
      <c r="Z196" s="7"/>
      <c r="AA196" s="7"/>
      <c r="AB196" s="7"/>
    </row>
    <row r="197" customFormat="false" ht="15" hidden="false" customHeight="false" outlineLevel="0" collapsed="false">
      <c r="A197" s="7" t="s">
        <v>542</v>
      </c>
      <c r="B197" s="7" t="s">
        <v>543</v>
      </c>
      <c r="C197" s="7" t="s">
        <v>86</v>
      </c>
      <c r="D197" s="7" t="s">
        <v>86</v>
      </c>
      <c r="E197" s="7" t="n">
        <v>18</v>
      </c>
      <c r="F197" s="7" t="n">
        <v>18</v>
      </c>
      <c r="G197" s="7" t="s">
        <v>194</v>
      </c>
      <c r="H197" s="9" t="n">
        <v>12.1932282099404</v>
      </c>
      <c r="I197" s="9" t="n">
        <v>8.7719298245614</v>
      </c>
      <c r="J197" s="9" t="n">
        <v>3.42129838537898</v>
      </c>
      <c r="K197" s="9" t="n">
        <v>15.7894736842105</v>
      </c>
      <c r="L197" s="9" t="n">
        <v>0</v>
      </c>
      <c r="M197" s="9" t="n">
        <v>10.5263157894737</v>
      </c>
      <c r="N197" s="7" t="n">
        <v>18</v>
      </c>
      <c r="O197" s="7" t="n">
        <v>15</v>
      </c>
      <c r="P197" s="7" t="n">
        <v>3</v>
      </c>
      <c r="Q197" s="7"/>
      <c r="R197" s="10" t="n">
        <v>2461.049</v>
      </c>
      <c r="S197" s="10" t="n">
        <v>58089.16</v>
      </c>
      <c r="T197" s="10" t="n">
        <v>1879387.78</v>
      </c>
      <c r="U197" s="10" t="n">
        <v>5605.07</v>
      </c>
      <c r="V197" s="11" t="n">
        <v>0.50352</v>
      </c>
      <c r="W197" s="10" t="n">
        <v>135.284696043</v>
      </c>
      <c r="X197" s="9" t="n">
        <v>5.49703382756703</v>
      </c>
      <c r="Y197" s="7" t="s">
        <v>78</v>
      </c>
      <c r="Z197" s="7"/>
      <c r="AA197" s="7"/>
      <c r="AB197" s="7"/>
    </row>
    <row r="198" customFormat="false" ht="15" hidden="false" customHeight="false" outlineLevel="0" collapsed="false">
      <c r="A198" s="7" t="s">
        <v>544</v>
      </c>
      <c r="B198" s="7" t="s">
        <v>545</v>
      </c>
      <c r="C198" s="7" t="s">
        <v>86</v>
      </c>
      <c r="D198" s="7" t="s">
        <v>86</v>
      </c>
      <c r="E198" s="7"/>
      <c r="F198" s="7"/>
      <c r="G198" s="7"/>
      <c r="H198" s="7"/>
      <c r="I198" s="7"/>
      <c r="J198" s="9" t="n">
        <v>0</v>
      </c>
      <c r="K198" s="9" t="n">
        <v>63.1578947368421</v>
      </c>
      <c r="L198" s="9" t="n">
        <v>63.6363636363636</v>
      </c>
      <c r="M198" s="7"/>
      <c r="N198" s="7"/>
      <c r="O198" s="7"/>
      <c r="P198" s="7"/>
      <c r="Q198" s="7"/>
      <c r="R198" s="10" t="n">
        <v>209.9236</v>
      </c>
      <c r="S198" s="10" t="n">
        <v>1130.576</v>
      </c>
      <c r="T198" s="10" t="n">
        <v>4360.22</v>
      </c>
      <c r="U198" s="10" t="n">
        <v>0</v>
      </c>
      <c r="V198" s="7"/>
      <c r="W198" s="10" t="n">
        <v>2.57254264</v>
      </c>
      <c r="X198" s="9" t="n">
        <v>1.22546614101511</v>
      </c>
      <c r="Y198" s="7" t="s">
        <v>546</v>
      </c>
      <c r="Z198" s="7"/>
      <c r="AA198" s="7"/>
      <c r="AB198" s="7"/>
    </row>
    <row r="199" customFormat="false" ht="15" hidden="false" customHeight="false" outlineLevel="0" collapsed="false">
      <c r="A199" s="7" t="s">
        <v>547</v>
      </c>
      <c r="B199" s="7" t="s">
        <v>548</v>
      </c>
      <c r="C199" s="7" t="s">
        <v>86</v>
      </c>
      <c r="D199" s="7" t="s">
        <v>86</v>
      </c>
      <c r="E199" s="7"/>
      <c r="F199" s="7"/>
      <c r="G199" s="7"/>
      <c r="H199" s="7"/>
      <c r="I199" s="7"/>
      <c r="J199" s="9" t="n">
        <v>2.96808510638298</v>
      </c>
      <c r="K199" s="7"/>
      <c r="L199" s="9" t="n">
        <v>100</v>
      </c>
      <c r="M199" s="7"/>
      <c r="N199" s="7"/>
      <c r="O199" s="7"/>
      <c r="P199" s="7"/>
      <c r="Q199" s="7"/>
      <c r="R199" s="10" t="n">
        <v>10899</v>
      </c>
      <c r="S199" s="10" t="n">
        <v>96.53</v>
      </c>
      <c r="T199" s="10" t="n">
        <v>951.34</v>
      </c>
      <c r="U199" s="10" t="n">
        <v>4.7</v>
      </c>
      <c r="V199" s="11" t="n">
        <v>0</v>
      </c>
      <c r="W199" s="7"/>
      <c r="X199" s="7"/>
      <c r="Y199" s="7" t="s">
        <v>355</v>
      </c>
      <c r="Z199" s="7" t="s">
        <v>549</v>
      </c>
      <c r="AA199" s="7"/>
      <c r="AB199" s="7"/>
    </row>
    <row r="200" customFormat="false" ht="15" hidden="false" customHeight="false" outlineLevel="0" collapsed="false">
      <c r="A200" s="7" t="s">
        <v>550</v>
      </c>
      <c r="B200" s="7" t="s">
        <v>551</v>
      </c>
      <c r="C200" s="7" t="s">
        <v>86</v>
      </c>
      <c r="D200" s="7" t="s">
        <v>86</v>
      </c>
      <c r="E200" s="7"/>
      <c r="F200" s="7"/>
      <c r="G200" s="7"/>
      <c r="H200" s="7"/>
      <c r="I200" s="7"/>
      <c r="J200" s="9" t="n">
        <v>0</v>
      </c>
      <c r="K200" s="7"/>
      <c r="L200" s="7"/>
      <c r="M200" s="7"/>
      <c r="N200" s="7"/>
      <c r="O200" s="7"/>
      <c r="P200" s="7"/>
      <c r="Q200" s="7"/>
      <c r="R200" s="10" t="n">
        <v>3583.19</v>
      </c>
      <c r="S200" s="7"/>
      <c r="T200" s="7"/>
      <c r="U200" s="7"/>
      <c r="V200" s="7"/>
      <c r="W200" s="7"/>
      <c r="X200" s="7"/>
      <c r="Y200" s="7" t="s">
        <v>213</v>
      </c>
      <c r="Z200" s="7"/>
      <c r="AA200" s="7"/>
      <c r="AB200" s="7" t="s">
        <v>214</v>
      </c>
    </row>
    <row r="201" customFormat="false" ht="15" hidden="false" customHeight="false" outlineLevel="0" collapsed="false">
      <c r="A201" s="7" t="s">
        <v>552</v>
      </c>
      <c r="B201" s="7" t="s">
        <v>553</v>
      </c>
      <c r="C201" s="7" t="s">
        <v>86</v>
      </c>
      <c r="D201" s="7" t="s">
        <v>86</v>
      </c>
      <c r="E201" s="7"/>
      <c r="F201" s="7"/>
      <c r="G201" s="7"/>
      <c r="H201" s="7"/>
      <c r="I201" s="7"/>
      <c r="J201" s="9" t="n">
        <v>0.404564315352697</v>
      </c>
      <c r="K201" s="7"/>
      <c r="L201" s="9" t="n">
        <v>77.2727272727273</v>
      </c>
      <c r="M201" s="9" t="n">
        <v>100</v>
      </c>
      <c r="N201" s="7"/>
      <c r="O201" s="7"/>
      <c r="P201" s="7"/>
      <c r="Q201" s="7"/>
      <c r="R201" s="10" t="n">
        <v>1442.803</v>
      </c>
      <c r="S201" s="10" t="n">
        <v>462.63</v>
      </c>
      <c r="T201" s="10" t="n">
        <v>22979</v>
      </c>
      <c r="U201" s="10" t="n">
        <v>9.64</v>
      </c>
      <c r="V201" s="7"/>
      <c r="W201" s="10" t="n">
        <v>1.1374598</v>
      </c>
      <c r="X201" s="9" t="n">
        <v>0.0788368058563781</v>
      </c>
      <c r="Y201" s="7" t="s">
        <v>217</v>
      </c>
      <c r="Z201" s="7" t="s">
        <v>554</v>
      </c>
      <c r="AA201" s="7"/>
      <c r="AB201" s="7"/>
    </row>
    <row r="202" customFormat="false" ht="15" hidden="false" customHeight="false" outlineLevel="0" collapsed="false">
      <c r="A202" s="7" t="s">
        <v>555</v>
      </c>
      <c r="B202" s="7" t="s">
        <v>556</v>
      </c>
      <c r="C202" s="7" t="s">
        <v>86</v>
      </c>
      <c r="D202" s="7" t="s">
        <v>86</v>
      </c>
      <c r="E202" s="7"/>
      <c r="F202" s="7"/>
      <c r="G202" s="7"/>
      <c r="H202" s="7"/>
      <c r="I202" s="7"/>
      <c r="J202" s="9" t="n">
        <v>2.08669920358778</v>
      </c>
      <c r="K202" s="9" t="n">
        <v>84.2105263157895</v>
      </c>
      <c r="L202" s="9" t="n">
        <v>72.7272727272727</v>
      </c>
      <c r="M202" s="7"/>
      <c r="N202" s="7"/>
      <c r="O202" s="7"/>
      <c r="P202" s="7" t="n">
        <v>4</v>
      </c>
      <c r="Q202" s="7"/>
      <c r="R202" s="10" t="n">
        <v>3052.029</v>
      </c>
      <c r="S202" s="10" t="n">
        <v>5198.23</v>
      </c>
      <c r="T202" s="10" t="n">
        <v>61544.44</v>
      </c>
      <c r="U202" s="10" t="n">
        <v>3.96</v>
      </c>
      <c r="V202" s="11" t="n">
        <v>0.7</v>
      </c>
      <c r="W202" s="10" t="n">
        <v>11.81221044</v>
      </c>
      <c r="X202" s="9" t="n">
        <v>0.38702811932652</v>
      </c>
      <c r="Y202" s="7" t="s">
        <v>355</v>
      </c>
      <c r="Z202" s="7"/>
      <c r="AA202" s="7"/>
      <c r="AB202" s="7"/>
    </row>
    <row r="203" customFormat="false" ht="15" hidden="false" customHeight="false" outlineLevel="0" collapsed="false">
      <c r="A203" s="7" t="s">
        <v>557</v>
      </c>
      <c r="B203" s="7" t="s">
        <v>558</v>
      </c>
      <c r="C203" s="7" t="s">
        <v>86</v>
      </c>
      <c r="D203" s="7" t="s">
        <v>86</v>
      </c>
      <c r="E203" s="7"/>
      <c r="F203" s="7"/>
      <c r="G203" s="7"/>
      <c r="H203" s="7"/>
      <c r="I203" s="7"/>
      <c r="J203" s="9" t="n">
        <v>0.0737704918032787</v>
      </c>
      <c r="K203" s="7"/>
      <c r="L203" s="9" t="n">
        <v>95.4545454545454</v>
      </c>
      <c r="M203" s="9" t="n">
        <v>84.2105263157895</v>
      </c>
      <c r="N203" s="7"/>
      <c r="O203" s="7"/>
      <c r="P203" s="7"/>
      <c r="Q203" s="7"/>
      <c r="R203" s="10" t="n">
        <v>6380.923</v>
      </c>
      <c r="S203" s="10" t="n">
        <v>1330.72</v>
      </c>
      <c r="T203" s="10" t="n">
        <v>10731.26</v>
      </c>
      <c r="U203" s="10" t="n">
        <v>136.64</v>
      </c>
      <c r="V203" s="7"/>
      <c r="W203" s="10" t="n">
        <v>3.05035224</v>
      </c>
      <c r="X203" s="9" t="n">
        <v>0.0478042477553795</v>
      </c>
      <c r="Y203" s="7" t="s">
        <v>217</v>
      </c>
      <c r="Z203" s="7"/>
      <c r="AA203" s="7"/>
      <c r="AB203" s="7"/>
    </row>
    <row r="204" customFormat="false" ht="15" hidden="false" customHeight="false" outlineLevel="0" collapsed="false">
      <c r="A204" s="7" t="s">
        <v>559</v>
      </c>
      <c r="B204" s="7" t="s">
        <v>560</v>
      </c>
      <c r="C204" s="7" t="s">
        <v>86</v>
      </c>
      <c r="D204" s="7" t="s">
        <v>86</v>
      </c>
      <c r="E204" s="7"/>
      <c r="F204" s="7"/>
      <c r="G204" s="7"/>
      <c r="H204" s="7"/>
      <c r="I204" s="7"/>
      <c r="J204" s="9" t="n">
        <v>0</v>
      </c>
      <c r="K204" s="7"/>
      <c r="L204" s="7"/>
      <c r="M204" s="7"/>
      <c r="N204" s="7"/>
      <c r="O204" s="7"/>
      <c r="P204" s="7"/>
      <c r="Q204" s="7"/>
      <c r="R204" s="10" t="n">
        <v>3244.56</v>
      </c>
      <c r="S204" s="7"/>
      <c r="T204" s="7"/>
      <c r="U204" s="7"/>
      <c r="V204" s="7"/>
      <c r="W204" s="7"/>
      <c r="X204" s="7"/>
      <c r="Y204" s="7" t="s">
        <v>213</v>
      </c>
      <c r="Z204" s="7"/>
      <c r="AA204" s="7"/>
      <c r="AB204" s="7" t="s">
        <v>214</v>
      </c>
    </row>
    <row r="205" customFormat="false" ht="15" hidden="false" customHeight="false" outlineLevel="0" collapsed="false">
      <c r="A205" s="7" t="s">
        <v>561</v>
      </c>
      <c r="B205" s="7" t="s">
        <v>562</v>
      </c>
      <c r="C205" s="7" t="s">
        <v>86</v>
      </c>
      <c r="D205" s="7" t="s">
        <v>86</v>
      </c>
      <c r="E205" s="7"/>
      <c r="F205" s="7"/>
      <c r="G205" s="7"/>
      <c r="H205" s="7"/>
      <c r="I205" s="7"/>
      <c r="J205" s="9" t="n">
        <v>0</v>
      </c>
      <c r="K205" s="7"/>
      <c r="L205" s="7"/>
      <c r="M205" s="7"/>
      <c r="N205" s="7"/>
      <c r="O205" s="7"/>
      <c r="P205" s="7"/>
      <c r="Q205" s="7"/>
      <c r="R205" s="10" t="n">
        <v>1081.22</v>
      </c>
      <c r="S205" s="7"/>
      <c r="T205" s="7"/>
      <c r="U205" s="7"/>
      <c r="V205" s="7"/>
      <c r="W205" s="7"/>
      <c r="X205" s="7"/>
      <c r="Y205" s="7" t="s">
        <v>213</v>
      </c>
      <c r="Z205" s="7"/>
      <c r="AA205" s="7"/>
      <c r="AB205" s="7" t="s">
        <v>214</v>
      </c>
    </row>
    <row r="206" customFormat="false" ht="15" hidden="false" customHeight="false" outlineLevel="0" collapsed="false">
      <c r="A206" s="7" t="s">
        <v>563</v>
      </c>
      <c r="B206" s="7" t="s">
        <v>564</v>
      </c>
      <c r="C206" s="7" t="s">
        <v>105</v>
      </c>
      <c r="D206" s="7" t="s">
        <v>105</v>
      </c>
      <c r="E206" s="7"/>
      <c r="F206" s="7"/>
      <c r="G206" s="7"/>
      <c r="H206" s="7"/>
      <c r="I206" s="7"/>
      <c r="J206" s="9" t="n">
        <v>2.09201154423107</v>
      </c>
      <c r="K206" s="7"/>
      <c r="L206" s="7"/>
      <c r="M206" s="7"/>
      <c r="N206" s="7"/>
      <c r="O206" s="7"/>
      <c r="P206" s="7"/>
      <c r="Q206" s="7"/>
      <c r="R206" s="10" t="n">
        <v>5089.76</v>
      </c>
      <c r="S206" s="10" t="n">
        <v>16382</v>
      </c>
      <c r="T206" s="10" t="n">
        <v>95921</v>
      </c>
      <c r="U206" s="10" t="n">
        <v>5798.09</v>
      </c>
      <c r="V206" s="11" t="n">
        <v>0.115</v>
      </c>
      <c r="W206" s="10" t="n">
        <v>37.407004</v>
      </c>
      <c r="X206" s="9" t="n">
        <v>0.734946323598755</v>
      </c>
      <c r="Y206" s="7" t="s">
        <v>565</v>
      </c>
      <c r="Z206" s="7"/>
      <c r="AA206" s="7"/>
      <c r="AB206" s="7"/>
    </row>
    <row r="207" customFormat="false" ht="15" hidden="false" customHeight="false" outlineLevel="0" collapsed="false">
      <c r="A207" s="7" t="s">
        <v>566</v>
      </c>
      <c r="B207" s="7" t="s">
        <v>567</v>
      </c>
      <c r="C207" s="7" t="s">
        <v>105</v>
      </c>
      <c r="D207" s="7" t="s">
        <v>105</v>
      </c>
      <c r="E207" s="7"/>
      <c r="F207" s="7"/>
      <c r="G207" s="7"/>
      <c r="H207" s="7"/>
      <c r="I207" s="7"/>
      <c r="J207" s="9" t="n">
        <v>3.63957112197077</v>
      </c>
      <c r="K207" s="7"/>
      <c r="L207" s="7"/>
      <c r="M207" s="7"/>
      <c r="N207" s="7"/>
      <c r="O207" s="7"/>
      <c r="P207" s="7"/>
      <c r="Q207" s="7"/>
      <c r="R207" s="10" t="n">
        <v>13796.72</v>
      </c>
      <c r="S207" s="10" t="n">
        <v>3897428</v>
      </c>
      <c r="T207" s="10" t="n">
        <v>14833540</v>
      </c>
      <c r="U207" s="10" t="n">
        <v>730664.81</v>
      </c>
      <c r="V207" s="11" t="n">
        <v>6463</v>
      </c>
      <c r="W207" s="10" t="n">
        <v>9012.53812</v>
      </c>
      <c r="X207" s="9" t="n">
        <v>65.3237734765945</v>
      </c>
      <c r="Y207" s="7" t="s">
        <v>565</v>
      </c>
      <c r="Z207" s="7"/>
      <c r="AA207" s="7"/>
      <c r="AB207" s="7"/>
    </row>
    <row r="208" customFormat="false" ht="15" hidden="false" customHeight="false" outlineLevel="0" collapsed="false">
      <c r="A208" s="7" t="s">
        <v>568</v>
      </c>
      <c r="B208" s="7" t="s">
        <v>569</v>
      </c>
      <c r="C208" s="7" t="s">
        <v>105</v>
      </c>
      <c r="D208" s="7" t="s">
        <v>105</v>
      </c>
      <c r="E208" s="7"/>
      <c r="F208" s="7"/>
      <c r="G208" s="7"/>
      <c r="H208" s="7"/>
      <c r="I208" s="7"/>
      <c r="J208" s="9" t="n">
        <v>3.18501866416349</v>
      </c>
      <c r="K208" s="7"/>
      <c r="L208" s="7"/>
      <c r="M208" s="7"/>
      <c r="N208" s="7"/>
      <c r="O208" s="7"/>
      <c r="P208" s="7"/>
      <c r="Q208" s="7"/>
      <c r="R208" s="10" t="n">
        <v>4809.15</v>
      </c>
      <c r="S208" s="10" t="n">
        <v>74774</v>
      </c>
      <c r="T208" s="10" t="n">
        <v>1097695</v>
      </c>
      <c r="U208" s="10" t="n">
        <v>20356.2568</v>
      </c>
      <c r="V208" s="11" t="n">
        <v>148</v>
      </c>
      <c r="W208" s="10" t="n">
        <v>177.11852</v>
      </c>
      <c r="X208" s="9" t="n">
        <v>3.68294854600085</v>
      </c>
      <c r="Y208" s="7" t="s">
        <v>565</v>
      </c>
      <c r="Z208" s="7"/>
      <c r="AA208" s="7"/>
      <c r="AB208" s="7"/>
    </row>
    <row r="209" customFormat="false" ht="15" hidden="false" customHeight="false" outlineLevel="0" collapsed="false">
      <c r="A209" s="7" t="s">
        <v>570</v>
      </c>
      <c r="B209" s="7" t="s">
        <v>571</v>
      </c>
      <c r="C209" s="7" t="s">
        <v>83</v>
      </c>
      <c r="D209" s="7" t="s">
        <v>83</v>
      </c>
      <c r="E209" s="7" t="n">
        <v>1</v>
      </c>
      <c r="F209" s="7" t="n">
        <v>26</v>
      </c>
      <c r="G209" s="7" t="s">
        <v>139</v>
      </c>
      <c r="H209" s="9" t="n">
        <v>98.1750974883172</v>
      </c>
      <c r="I209" s="9" t="n">
        <v>92.5714285714286</v>
      </c>
      <c r="J209" s="9" t="n">
        <v>5.60366891688865</v>
      </c>
      <c r="K209" s="9" t="n">
        <v>92</v>
      </c>
      <c r="L209" s="9" t="n">
        <v>96.4285714285714</v>
      </c>
      <c r="M209" s="9" t="n">
        <v>89.2857142857143</v>
      </c>
      <c r="N209" s="7" t="n">
        <v>2</v>
      </c>
      <c r="O209" s="7" t="n">
        <v>2</v>
      </c>
      <c r="P209" s="7" t="n">
        <v>2</v>
      </c>
      <c r="Q209" s="7"/>
      <c r="R209" s="10" t="n">
        <v>9119.02</v>
      </c>
      <c r="S209" s="10" t="n">
        <v>16985.2</v>
      </c>
      <c r="T209" s="10" t="n">
        <v>80414.2</v>
      </c>
      <c r="U209" s="10" t="n">
        <v>4481.7</v>
      </c>
      <c r="V209" s="11" t="n">
        <v>2.26656</v>
      </c>
      <c r="W209" s="10" t="n">
        <v>38.753841014</v>
      </c>
      <c r="X209" s="9" t="n">
        <v>0.42497813376876</v>
      </c>
      <c r="Y209" s="7" t="s">
        <v>78</v>
      </c>
      <c r="Z209" s="7"/>
      <c r="AA209" s="7"/>
      <c r="AB209" s="7"/>
    </row>
    <row r="210" customFormat="false" ht="15" hidden="false" customHeight="false" outlineLevel="0" collapsed="false">
      <c r="A210" s="7" t="s">
        <v>572</v>
      </c>
      <c r="B210" s="7" t="s">
        <v>573</v>
      </c>
      <c r="C210" s="7" t="s">
        <v>83</v>
      </c>
      <c r="D210" s="7" t="s">
        <v>83</v>
      </c>
      <c r="E210" s="7" t="n">
        <v>2</v>
      </c>
      <c r="F210" s="7" t="n">
        <v>26</v>
      </c>
      <c r="G210" s="7" t="s">
        <v>139</v>
      </c>
      <c r="H210" s="9" t="n">
        <v>95.9057633799614</v>
      </c>
      <c r="I210" s="9" t="n">
        <v>92.7142857142857</v>
      </c>
      <c r="J210" s="9" t="n">
        <v>3.19147766567566</v>
      </c>
      <c r="K210" s="9" t="n">
        <v>96</v>
      </c>
      <c r="L210" s="9" t="n">
        <v>89.2857142857143</v>
      </c>
      <c r="M210" s="9" t="n">
        <v>92.8571428571429</v>
      </c>
      <c r="N210" s="7" t="n">
        <v>1</v>
      </c>
      <c r="O210" s="7" t="n">
        <v>1</v>
      </c>
      <c r="P210" s="7" t="n">
        <v>5</v>
      </c>
      <c r="Q210" s="7"/>
      <c r="R210" s="10" t="n">
        <v>9402</v>
      </c>
      <c r="S210" s="10" t="n">
        <v>7882.8</v>
      </c>
      <c r="T210" s="10" t="n">
        <v>124872.5</v>
      </c>
      <c r="U210" s="10" t="n">
        <v>3716.704</v>
      </c>
      <c r="V210" s="11" t="n">
        <v>3.94576</v>
      </c>
      <c r="W210" s="10" t="n">
        <v>18.413069144</v>
      </c>
      <c r="X210" s="9" t="n">
        <v>0.195842045777494</v>
      </c>
      <c r="Y210" s="7" t="s">
        <v>78</v>
      </c>
      <c r="Z210" s="7"/>
      <c r="AA210" s="7"/>
      <c r="AB210" s="7"/>
    </row>
    <row r="211" customFormat="false" ht="15" hidden="false" customHeight="false" outlineLevel="0" collapsed="false">
      <c r="A211" s="7" t="s">
        <v>574</v>
      </c>
      <c r="B211" s="7" t="s">
        <v>575</v>
      </c>
      <c r="C211" s="7" t="s">
        <v>83</v>
      </c>
      <c r="D211" s="7" t="s">
        <v>83</v>
      </c>
      <c r="E211" s="7" t="n">
        <v>3</v>
      </c>
      <c r="F211" s="7" t="n">
        <v>26</v>
      </c>
      <c r="G211" s="7" t="s">
        <v>139</v>
      </c>
      <c r="H211" s="9" t="n">
        <v>89.4761904761905</v>
      </c>
      <c r="I211" s="9" t="n">
        <v>86.4761904761905</v>
      </c>
      <c r="J211" s="9" t="n">
        <v>3</v>
      </c>
      <c r="K211" s="9" t="n">
        <v>88</v>
      </c>
      <c r="L211" s="9" t="n">
        <v>100</v>
      </c>
      <c r="M211" s="9" t="n">
        <v>71.4285714285714</v>
      </c>
      <c r="N211" s="7" t="n">
        <v>3</v>
      </c>
      <c r="O211" s="7" t="n">
        <v>3</v>
      </c>
      <c r="P211" s="7" t="n">
        <v>17</v>
      </c>
      <c r="Q211" s="7"/>
      <c r="R211" s="10" t="n">
        <v>4290.42</v>
      </c>
      <c r="S211" s="10" t="n">
        <v>10172.75</v>
      </c>
      <c r="T211" s="10" t="n">
        <v>16463</v>
      </c>
      <c r="U211" s="10" t="n">
        <v>3102.91</v>
      </c>
      <c r="V211" s="11" t="n">
        <v>165.23</v>
      </c>
      <c r="W211" s="10" t="n">
        <v>26.497488</v>
      </c>
      <c r="X211" s="9" t="n">
        <v>0.61759659893437</v>
      </c>
      <c r="Y211" s="7" t="s">
        <v>78</v>
      </c>
      <c r="Z211" s="7"/>
      <c r="AA211" s="7"/>
      <c r="AB211" s="7"/>
    </row>
    <row r="212" customFormat="false" ht="15" hidden="false" customHeight="false" outlineLevel="0" collapsed="false">
      <c r="A212" s="7" t="s">
        <v>576</v>
      </c>
      <c r="B212" s="7" t="s">
        <v>577</v>
      </c>
      <c r="C212" s="7" t="s">
        <v>83</v>
      </c>
      <c r="D212" s="7" t="s">
        <v>83</v>
      </c>
      <c r="E212" s="7" t="n">
        <v>4</v>
      </c>
      <c r="F212" s="7" t="n">
        <v>26</v>
      </c>
      <c r="G212" s="7" t="s">
        <v>139</v>
      </c>
      <c r="H212" s="9" t="n">
        <v>77.4369948614319</v>
      </c>
      <c r="I212" s="9" t="n">
        <v>74.6190476190476</v>
      </c>
      <c r="J212" s="9" t="n">
        <v>2.8179472423843</v>
      </c>
      <c r="K212" s="9" t="n">
        <v>56</v>
      </c>
      <c r="L212" s="9" t="n">
        <v>82.1428571428571</v>
      </c>
      <c r="M212" s="9" t="n">
        <v>85.7142857142857</v>
      </c>
      <c r="N212" s="7" t="n">
        <v>4</v>
      </c>
      <c r="O212" s="7" t="n">
        <v>4</v>
      </c>
      <c r="P212" s="7" t="n">
        <v>3</v>
      </c>
      <c r="Q212" s="7"/>
      <c r="R212" s="10" t="n">
        <v>3099.53</v>
      </c>
      <c r="S212" s="10" t="n">
        <v>20679</v>
      </c>
      <c r="T212" s="10" t="n">
        <v>74715</v>
      </c>
      <c r="U212" s="10" t="n">
        <v>1616.07</v>
      </c>
      <c r="V212" s="11" t="n">
        <v>0.85</v>
      </c>
      <c r="W212" s="10" t="n">
        <v>46.891561</v>
      </c>
      <c r="X212" s="9" t="n">
        <v>1.51286036915274</v>
      </c>
      <c r="Y212" s="7" t="s">
        <v>78</v>
      </c>
      <c r="Z212" s="7"/>
      <c r="AA212" s="7"/>
      <c r="AB212" s="7"/>
    </row>
    <row r="213" customFormat="false" ht="15" hidden="false" customHeight="false" outlineLevel="0" collapsed="false">
      <c r="A213" s="7" t="s">
        <v>578</v>
      </c>
      <c r="B213" s="7" t="s">
        <v>579</v>
      </c>
      <c r="C213" s="7" t="s">
        <v>83</v>
      </c>
      <c r="D213" s="7" t="s">
        <v>83</v>
      </c>
      <c r="E213" s="7" t="n">
        <v>5</v>
      </c>
      <c r="F213" s="7" t="n">
        <v>26</v>
      </c>
      <c r="G213" s="7" t="s">
        <v>139</v>
      </c>
      <c r="H213" s="9" t="n">
        <v>73.5086276890653</v>
      </c>
      <c r="I213" s="9" t="n">
        <v>70.2380952380952</v>
      </c>
      <c r="J213" s="9" t="n">
        <v>3.27053245097001</v>
      </c>
      <c r="K213" s="9" t="n">
        <v>100</v>
      </c>
      <c r="L213" s="9" t="n">
        <v>85.7142857142857</v>
      </c>
      <c r="M213" s="9" t="n">
        <v>25</v>
      </c>
      <c r="N213" s="7" t="n">
        <v>5</v>
      </c>
      <c r="O213" s="7" t="n">
        <v>9</v>
      </c>
      <c r="P213" s="7" t="n">
        <v>9</v>
      </c>
      <c r="Q213" s="7"/>
      <c r="R213" s="10" t="n">
        <v>27781.3128193</v>
      </c>
      <c r="S213" s="10" t="n">
        <v>12830</v>
      </c>
      <c r="T213" s="10" t="n">
        <v>612646</v>
      </c>
      <c r="U213" s="10" t="n">
        <v>68781</v>
      </c>
      <c r="V213" s="11" t="n">
        <v>98.97</v>
      </c>
      <c r="W213" s="10" t="n">
        <v>33.962134</v>
      </c>
      <c r="X213" s="9" t="n">
        <v>0.122248124920886</v>
      </c>
      <c r="Y213" s="7" t="s">
        <v>78</v>
      </c>
      <c r="Z213" s="7"/>
      <c r="AA213" s="7"/>
      <c r="AB213" s="7"/>
    </row>
    <row r="214" customFormat="false" ht="15" hidden="false" customHeight="false" outlineLevel="0" collapsed="false">
      <c r="A214" s="7" t="s">
        <v>580</v>
      </c>
      <c r="B214" s="7" t="s">
        <v>581</v>
      </c>
      <c r="C214" s="7" t="s">
        <v>83</v>
      </c>
      <c r="D214" s="7" t="s">
        <v>83</v>
      </c>
      <c r="E214" s="7" t="n">
        <v>6</v>
      </c>
      <c r="F214" s="7" t="n">
        <v>26</v>
      </c>
      <c r="G214" s="7" t="s">
        <v>139</v>
      </c>
      <c r="H214" s="9" t="n">
        <v>72.4883632597425</v>
      </c>
      <c r="I214" s="9" t="n">
        <v>69.3809523809524</v>
      </c>
      <c r="J214" s="9" t="n">
        <v>3.10741087879008</v>
      </c>
      <c r="K214" s="9" t="n">
        <v>76</v>
      </c>
      <c r="L214" s="9" t="n">
        <v>53.5714285714286</v>
      </c>
      <c r="M214" s="9" t="n">
        <v>78.5714285714286</v>
      </c>
      <c r="N214" s="7" t="n">
        <v>6</v>
      </c>
      <c r="O214" s="7" t="n">
        <v>7</v>
      </c>
      <c r="P214" s="7" t="n">
        <v>7</v>
      </c>
      <c r="Q214" s="7"/>
      <c r="R214" s="10" t="n">
        <v>9474.31</v>
      </c>
      <c r="S214" s="10" t="n">
        <v>38265</v>
      </c>
      <c r="T214" s="10" t="n">
        <v>592408</v>
      </c>
      <c r="U214" s="10" t="n">
        <v>6310.15</v>
      </c>
      <c r="V214" s="11" t="n">
        <v>24</v>
      </c>
      <c r="W214" s="10" t="n">
        <v>89.469188</v>
      </c>
      <c r="X214" s="9" t="n">
        <v>0.944334605897422</v>
      </c>
      <c r="Y214" s="7" t="s">
        <v>78</v>
      </c>
      <c r="Z214" s="7"/>
      <c r="AA214" s="7"/>
      <c r="AB214" s="7"/>
    </row>
    <row r="215" customFormat="false" ht="15" hidden="false" customHeight="false" outlineLevel="0" collapsed="false">
      <c r="A215" s="7" t="s">
        <v>582</v>
      </c>
      <c r="B215" s="7" t="s">
        <v>583</v>
      </c>
      <c r="C215" s="7" t="s">
        <v>83</v>
      </c>
      <c r="D215" s="7" t="s">
        <v>83</v>
      </c>
      <c r="E215" s="7" t="n">
        <v>7</v>
      </c>
      <c r="F215" s="7" t="n">
        <v>26</v>
      </c>
      <c r="G215" s="7" t="s">
        <v>156</v>
      </c>
      <c r="H215" s="9" t="n">
        <v>72.018087091351</v>
      </c>
      <c r="I215" s="9" t="n">
        <v>68.4761904761905</v>
      </c>
      <c r="J215" s="9" t="n">
        <v>3.54189661516055</v>
      </c>
      <c r="K215" s="9" t="n">
        <v>84</v>
      </c>
      <c r="L215" s="9" t="n">
        <v>75</v>
      </c>
      <c r="M215" s="9" t="n">
        <v>46.4285714285714</v>
      </c>
      <c r="N215" s="7" t="n">
        <v>7</v>
      </c>
      <c r="O215" s="7" t="n">
        <v>6</v>
      </c>
      <c r="P215" s="7" t="n">
        <v>6</v>
      </c>
      <c r="Q215" s="7"/>
      <c r="R215" s="10" t="n">
        <v>6035.04</v>
      </c>
      <c r="S215" s="10" t="n">
        <v>17816.49</v>
      </c>
      <c r="T215" s="10" t="n">
        <v>242545.2</v>
      </c>
      <c r="U215" s="10" t="n">
        <v>7657.31</v>
      </c>
      <c r="V215" s="11" t="n">
        <v>4.88758</v>
      </c>
      <c r="W215" s="10" t="n">
        <v>41.182451069</v>
      </c>
      <c r="X215" s="9" t="n">
        <v>0.682389032533339</v>
      </c>
      <c r="Y215" s="7" t="s">
        <v>78</v>
      </c>
      <c r="Z215" s="7"/>
      <c r="AA215" s="7"/>
      <c r="AB215" s="7"/>
    </row>
    <row r="216" customFormat="false" ht="15" hidden="false" customHeight="false" outlineLevel="0" collapsed="false">
      <c r="A216" s="7" t="s">
        <v>584</v>
      </c>
      <c r="B216" s="7" t="s">
        <v>585</v>
      </c>
      <c r="C216" s="7" t="s">
        <v>83</v>
      </c>
      <c r="D216" s="7" t="s">
        <v>83</v>
      </c>
      <c r="E216" s="7" t="n">
        <v>8</v>
      </c>
      <c r="F216" s="7" t="n">
        <v>26</v>
      </c>
      <c r="G216" s="7" t="s">
        <v>156</v>
      </c>
      <c r="H216" s="9" t="n">
        <v>70.3377663831752</v>
      </c>
      <c r="I216" s="9" t="n">
        <v>68.0476190476191</v>
      </c>
      <c r="J216" s="9" t="n">
        <v>2.29014733555612</v>
      </c>
      <c r="K216" s="9" t="n">
        <v>72</v>
      </c>
      <c r="L216" s="9" t="n">
        <v>64.2857142857143</v>
      </c>
      <c r="M216" s="9" t="n">
        <v>67.8571428571429</v>
      </c>
      <c r="N216" s="7" t="n">
        <v>8</v>
      </c>
      <c r="O216" s="7" t="n">
        <v>5</v>
      </c>
      <c r="P216" s="7" t="n">
        <v>8</v>
      </c>
      <c r="Q216" s="7"/>
      <c r="R216" s="10" t="n">
        <v>3048.2605</v>
      </c>
      <c r="S216" s="10" t="n">
        <v>14623</v>
      </c>
      <c r="T216" s="10" t="n">
        <v>159025</v>
      </c>
      <c r="U216" s="10" t="n">
        <v>2238.23</v>
      </c>
      <c r="V216" s="11" t="n">
        <v>8.669</v>
      </c>
      <c r="W216" s="10" t="n">
        <v>33.7272011</v>
      </c>
      <c r="X216" s="9" t="n">
        <v>1.1064409062152</v>
      </c>
      <c r="Y216" s="7" t="s">
        <v>78</v>
      </c>
      <c r="Z216" s="7"/>
      <c r="AA216" s="7"/>
      <c r="AB216" s="7"/>
    </row>
    <row r="217" customFormat="false" ht="15" hidden="false" customHeight="false" outlineLevel="0" collapsed="false">
      <c r="A217" s="7" t="s">
        <v>586</v>
      </c>
      <c r="B217" s="7" t="s">
        <v>587</v>
      </c>
      <c r="C217" s="7" t="s">
        <v>83</v>
      </c>
      <c r="D217" s="7" t="s">
        <v>83</v>
      </c>
      <c r="E217" s="7" t="n">
        <v>9</v>
      </c>
      <c r="F217" s="7" t="n">
        <v>26</v>
      </c>
      <c r="G217" s="7" t="s">
        <v>156</v>
      </c>
      <c r="H217" s="9" t="n">
        <v>64.0298740303251</v>
      </c>
      <c r="I217" s="9" t="n">
        <v>60.7619047619048</v>
      </c>
      <c r="J217" s="9" t="n">
        <v>3.2679692684203</v>
      </c>
      <c r="K217" s="9" t="n">
        <v>68</v>
      </c>
      <c r="L217" s="9" t="n">
        <v>39.2857142857143</v>
      </c>
      <c r="M217" s="9" t="n">
        <v>75</v>
      </c>
      <c r="N217" s="7" t="n">
        <v>9</v>
      </c>
      <c r="O217" s="7" t="n">
        <v>15</v>
      </c>
      <c r="P217" s="7" t="n">
        <v>18</v>
      </c>
      <c r="Q217" s="7"/>
      <c r="R217" s="10" t="n">
        <v>3961</v>
      </c>
      <c r="S217" s="10" t="n">
        <v>20063</v>
      </c>
      <c r="T217" s="10" t="n">
        <v>433409</v>
      </c>
      <c r="U217" s="10" t="n">
        <v>2741.3</v>
      </c>
      <c r="V217" s="11" t="n">
        <v>163.93</v>
      </c>
      <c r="W217" s="10" t="n">
        <v>50.977434</v>
      </c>
      <c r="X217" s="9" t="n">
        <v>1.28698394344862</v>
      </c>
      <c r="Y217" s="7" t="s">
        <v>78</v>
      </c>
      <c r="Z217" s="7"/>
      <c r="AA217" s="7"/>
      <c r="AB217" s="7"/>
    </row>
    <row r="218" customFormat="false" ht="15" hidden="false" customHeight="false" outlineLevel="0" collapsed="false">
      <c r="A218" s="7" t="s">
        <v>588</v>
      </c>
      <c r="B218" s="7" t="s">
        <v>589</v>
      </c>
      <c r="C218" s="7" t="s">
        <v>83</v>
      </c>
      <c r="D218" s="7" t="s">
        <v>83</v>
      </c>
      <c r="E218" s="7" t="n">
        <v>10</v>
      </c>
      <c r="F218" s="7" t="n">
        <v>26</v>
      </c>
      <c r="G218" s="7" t="s">
        <v>156</v>
      </c>
      <c r="H218" s="9" t="n">
        <v>63.2517428226847</v>
      </c>
      <c r="I218" s="9" t="n">
        <v>60</v>
      </c>
      <c r="J218" s="9" t="n">
        <v>3.25174282268471</v>
      </c>
      <c r="K218" s="9" t="n">
        <v>80</v>
      </c>
      <c r="L218" s="9" t="n">
        <v>67.8571428571429</v>
      </c>
      <c r="M218" s="9" t="n">
        <v>32.1428571428572</v>
      </c>
      <c r="N218" s="7" t="n">
        <v>10</v>
      </c>
      <c r="O218" s="7" t="n">
        <v>16</v>
      </c>
      <c r="P218" s="7" t="n">
        <v>10</v>
      </c>
      <c r="Q218" s="7"/>
      <c r="R218" s="10" t="n">
        <v>4040.4498</v>
      </c>
      <c r="S218" s="10" t="n">
        <v>14542</v>
      </c>
      <c r="T218" s="10" t="n">
        <v>207521</v>
      </c>
      <c r="U218" s="10" t="n">
        <v>9110.92</v>
      </c>
      <c r="V218" s="11" t="n">
        <v>33.5</v>
      </c>
      <c r="W218" s="10" t="n">
        <v>34.632444</v>
      </c>
      <c r="X218" s="9" t="n">
        <v>0.857143281423766</v>
      </c>
      <c r="Y218" s="7" t="s">
        <v>78</v>
      </c>
      <c r="Z218" s="7"/>
      <c r="AA218" s="7"/>
      <c r="AB218" s="7"/>
    </row>
    <row r="219" customFormat="false" ht="15" hidden="false" customHeight="false" outlineLevel="0" collapsed="false">
      <c r="A219" s="7" t="s">
        <v>590</v>
      </c>
      <c r="B219" s="7" t="s">
        <v>591</v>
      </c>
      <c r="C219" s="7" t="s">
        <v>83</v>
      </c>
      <c r="D219" s="7" t="s">
        <v>83</v>
      </c>
      <c r="E219" s="7" t="n">
        <v>11</v>
      </c>
      <c r="F219" s="7" t="n">
        <v>26</v>
      </c>
      <c r="G219" s="7" t="s">
        <v>156</v>
      </c>
      <c r="H219" s="9" t="n">
        <v>59.0559403625634</v>
      </c>
      <c r="I219" s="9" t="n">
        <v>53.952380952381</v>
      </c>
      <c r="J219" s="9" t="n">
        <v>5.10355941018248</v>
      </c>
      <c r="K219" s="9" t="n">
        <v>44</v>
      </c>
      <c r="L219" s="9" t="n">
        <v>78.5714285714286</v>
      </c>
      <c r="M219" s="9" t="n">
        <v>39.2857142857143</v>
      </c>
      <c r="N219" s="7" t="n">
        <v>12</v>
      </c>
      <c r="O219" s="7" t="n">
        <v>25</v>
      </c>
      <c r="P219" s="7"/>
      <c r="Q219" s="7"/>
      <c r="R219" s="10" t="n">
        <v>72307.63</v>
      </c>
      <c r="S219" s="10" t="n">
        <v>811105.02</v>
      </c>
      <c r="T219" s="10" t="n">
        <v>2830034.09</v>
      </c>
      <c r="U219" s="10" t="n">
        <v>142040.06</v>
      </c>
      <c r="V219" s="7"/>
      <c r="W219" s="10" t="n">
        <v>1844.41748156</v>
      </c>
      <c r="X219" s="9" t="n">
        <v>2.55079233209552</v>
      </c>
      <c r="Y219" s="7" t="s">
        <v>78</v>
      </c>
      <c r="Z219" s="7"/>
      <c r="AA219" s="7"/>
      <c r="AB219" s="7"/>
    </row>
    <row r="220" customFormat="false" ht="15" hidden="false" customHeight="false" outlineLevel="0" collapsed="false">
      <c r="A220" s="7" t="s">
        <v>592</v>
      </c>
      <c r="B220" s="7" t="s">
        <v>593</v>
      </c>
      <c r="C220" s="7" t="s">
        <v>83</v>
      </c>
      <c r="D220" s="7" t="s">
        <v>83</v>
      </c>
      <c r="E220" s="7" t="n">
        <v>12</v>
      </c>
      <c r="F220" s="7" t="n">
        <v>26</v>
      </c>
      <c r="G220" s="7" t="s">
        <v>156</v>
      </c>
      <c r="H220" s="9" t="n">
        <v>58.9769396832656</v>
      </c>
      <c r="I220" s="9" t="n">
        <v>55.2857142857143</v>
      </c>
      <c r="J220" s="9" t="n">
        <v>3.69122539755126</v>
      </c>
      <c r="K220" s="9" t="n">
        <v>48</v>
      </c>
      <c r="L220" s="9" t="n">
        <v>60.7142857142857</v>
      </c>
      <c r="M220" s="9" t="n">
        <v>57.1428571428572</v>
      </c>
      <c r="N220" s="7" t="n">
        <v>11</v>
      </c>
      <c r="O220" s="7" t="n">
        <v>10</v>
      </c>
      <c r="P220" s="7"/>
      <c r="Q220" s="7"/>
      <c r="R220" s="10" t="n">
        <v>19151.59</v>
      </c>
      <c r="S220" s="10" t="n">
        <v>158816</v>
      </c>
      <c r="T220" s="10" t="n">
        <v>1037489</v>
      </c>
      <c r="U220" s="10" t="n">
        <v>22588.28</v>
      </c>
      <c r="V220" s="7"/>
      <c r="W220" s="10" t="n">
        <v>363.054724</v>
      </c>
      <c r="X220" s="9" t="n">
        <v>1.89568972602275</v>
      </c>
      <c r="Y220" s="7" t="s">
        <v>78</v>
      </c>
      <c r="Z220" s="7"/>
      <c r="AA220" s="7"/>
      <c r="AB220" s="7"/>
    </row>
    <row r="221" customFormat="false" ht="15" hidden="false" customHeight="false" outlineLevel="0" collapsed="false">
      <c r="A221" s="7" t="s">
        <v>594</v>
      </c>
      <c r="B221" s="7" t="s">
        <v>595</v>
      </c>
      <c r="C221" s="7" t="s">
        <v>83</v>
      </c>
      <c r="D221" s="7" t="s">
        <v>83</v>
      </c>
      <c r="E221" s="7" t="n">
        <v>13</v>
      </c>
      <c r="F221" s="7" t="n">
        <v>26</v>
      </c>
      <c r="G221" s="7" t="s">
        <v>156</v>
      </c>
      <c r="H221" s="9" t="n">
        <v>54.0425231773897</v>
      </c>
      <c r="I221" s="9" t="n">
        <v>50.8571428571429</v>
      </c>
      <c r="J221" s="9" t="n">
        <v>3.18538032024681</v>
      </c>
      <c r="K221" s="9" t="n">
        <v>24</v>
      </c>
      <c r="L221" s="9" t="n">
        <v>46.4285714285714</v>
      </c>
      <c r="M221" s="9" t="n">
        <v>82.1428571428571</v>
      </c>
      <c r="N221" s="7" t="n">
        <v>13</v>
      </c>
      <c r="O221" s="7" t="n">
        <v>11</v>
      </c>
      <c r="P221" s="7" t="n">
        <v>22</v>
      </c>
      <c r="Q221" s="7"/>
      <c r="R221" s="10" t="n">
        <v>4375.0619</v>
      </c>
      <c r="S221" s="10" t="n">
        <v>70374.56</v>
      </c>
      <c r="T221" s="10" t="n">
        <v>295719</v>
      </c>
      <c r="U221" s="10" t="n">
        <v>2440.738</v>
      </c>
      <c r="V221" s="11" t="n">
        <v>891.75</v>
      </c>
      <c r="W221" s="10" t="n">
        <v>181.4490996</v>
      </c>
      <c r="X221" s="9" t="n">
        <v>4.14734931178917</v>
      </c>
      <c r="Y221" s="7" t="s">
        <v>78</v>
      </c>
      <c r="Z221" s="7"/>
      <c r="AA221" s="7"/>
      <c r="AB221" s="7"/>
    </row>
    <row r="222" customFormat="false" ht="15" hidden="false" customHeight="false" outlineLevel="0" collapsed="false">
      <c r="A222" s="7" t="s">
        <v>596</v>
      </c>
      <c r="B222" s="7" t="s">
        <v>597</v>
      </c>
      <c r="C222" s="7" t="s">
        <v>83</v>
      </c>
      <c r="D222" s="7" t="s">
        <v>83</v>
      </c>
      <c r="E222" s="7" t="n">
        <v>14</v>
      </c>
      <c r="F222" s="7" t="n">
        <v>26</v>
      </c>
      <c r="G222" s="7" t="s">
        <v>175</v>
      </c>
      <c r="H222" s="9" t="n">
        <v>47.1543840857395</v>
      </c>
      <c r="I222" s="9" t="n">
        <v>45.1428571428571</v>
      </c>
      <c r="J222" s="9" t="n">
        <v>2.01152694288238</v>
      </c>
      <c r="K222" s="9" t="n">
        <v>64</v>
      </c>
      <c r="L222" s="9" t="n">
        <v>50</v>
      </c>
      <c r="M222" s="9" t="n">
        <v>21.4285714285714</v>
      </c>
      <c r="N222" s="7" t="n">
        <v>15</v>
      </c>
      <c r="O222" s="7" t="n">
        <v>21</v>
      </c>
      <c r="P222" s="7" t="n">
        <v>11</v>
      </c>
      <c r="Q222" s="7"/>
      <c r="R222" s="10" t="n">
        <v>20976.3856</v>
      </c>
      <c r="S222" s="10" t="n">
        <v>110416</v>
      </c>
      <c r="T222" s="10" t="n">
        <v>1343009</v>
      </c>
      <c r="U222" s="10" t="n">
        <v>56562.89</v>
      </c>
      <c r="V222" s="11" t="n">
        <v>179.897</v>
      </c>
      <c r="W222" s="10" t="n">
        <v>259.0074077</v>
      </c>
      <c r="X222" s="9" t="n">
        <v>1.23475708655928</v>
      </c>
      <c r="Y222" s="7" t="s">
        <v>78</v>
      </c>
      <c r="Z222" s="7"/>
      <c r="AA222" s="7"/>
      <c r="AB222" s="7"/>
    </row>
    <row r="223" customFormat="false" ht="15" hidden="false" customHeight="false" outlineLevel="0" collapsed="false">
      <c r="A223" s="7" t="s">
        <v>598</v>
      </c>
      <c r="B223" s="7" t="s">
        <v>599</v>
      </c>
      <c r="C223" s="7" t="s">
        <v>83</v>
      </c>
      <c r="D223" s="7" t="s">
        <v>83</v>
      </c>
      <c r="E223" s="7" t="n">
        <v>15</v>
      </c>
      <c r="F223" s="7" t="n">
        <v>26</v>
      </c>
      <c r="G223" s="7" t="s">
        <v>175</v>
      </c>
      <c r="H223" s="9" t="n">
        <v>45.6626038374523</v>
      </c>
      <c r="I223" s="9" t="n">
        <v>45.3333333333333</v>
      </c>
      <c r="J223" s="9" t="n">
        <v>0.329270504118958</v>
      </c>
      <c r="K223" s="9" t="n">
        <v>36</v>
      </c>
      <c r="L223" s="9" t="n">
        <v>35.7142857142857</v>
      </c>
      <c r="M223" s="9" t="n">
        <v>64.2857142857143</v>
      </c>
      <c r="N223" s="7" t="n">
        <v>14</v>
      </c>
      <c r="O223" s="7" t="n">
        <v>22</v>
      </c>
      <c r="P223" s="7" t="n">
        <v>4</v>
      </c>
      <c r="Q223" s="7"/>
      <c r="R223" s="10" t="n">
        <v>7509.8291</v>
      </c>
      <c r="S223" s="10" t="n">
        <v>106442</v>
      </c>
      <c r="T223" s="10" t="n">
        <v>861793</v>
      </c>
      <c r="U223" s="10" t="n">
        <v>6028.6</v>
      </c>
      <c r="V223" s="11" t="n">
        <v>2.24</v>
      </c>
      <c r="W223" s="10" t="n">
        <v>243.765628</v>
      </c>
      <c r="X223" s="9" t="n">
        <v>3.24595439861608</v>
      </c>
      <c r="Y223" s="7" t="s">
        <v>78</v>
      </c>
      <c r="Z223" s="7"/>
      <c r="AA223" s="7"/>
      <c r="AB223" s="7"/>
    </row>
    <row r="224" customFormat="false" ht="15" hidden="false" customHeight="false" outlineLevel="0" collapsed="false">
      <c r="A224" s="7" t="s">
        <v>600</v>
      </c>
      <c r="B224" s="7" t="s">
        <v>601</v>
      </c>
      <c r="C224" s="7" t="s">
        <v>83</v>
      </c>
      <c r="D224" s="7" t="s">
        <v>83</v>
      </c>
      <c r="E224" s="7" t="n">
        <v>16</v>
      </c>
      <c r="F224" s="7" t="n">
        <v>26</v>
      </c>
      <c r="G224" s="7" t="s">
        <v>175</v>
      </c>
      <c r="H224" s="9" t="n">
        <v>45.6461332088392</v>
      </c>
      <c r="I224" s="9" t="n">
        <v>42.3333333333333</v>
      </c>
      <c r="J224" s="9" t="n">
        <v>3.31279987550589</v>
      </c>
      <c r="K224" s="9" t="n">
        <v>52</v>
      </c>
      <c r="L224" s="9" t="n">
        <v>14.2857142857143</v>
      </c>
      <c r="M224" s="9" t="n">
        <v>60.7142857142857</v>
      </c>
      <c r="N224" s="7" t="n">
        <v>16</v>
      </c>
      <c r="O224" s="7" t="n">
        <v>19</v>
      </c>
      <c r="P224" s="7" t="n">
        <v>16</v>
      </c>
      <c r="Q224" s="7"/>
      <c r="R224" s="10" t="n">
        <v>20290.43</v>
      </c>
      <c r="S224" s="10" t="n">
        <v>166658</v>
      </c>
      <c r="T224" s="10" t="n">
        <v>7230916</v>
      </c>
      <c r="U224" s="10" t="n">
        <v>23707</v>
      </c>
      <c r="V224" s="11" t="n">
        <v>638</v>
      </c>
      <c r="W224" s="10" t="n">
        <v>420.521244</v>
      </c>
      <c r="X224" s="9" t="n">
        <v>2.07251026222707</v>
      </c>
      <c r="Y224" s="7" t="s">
        <v>78</v>
      </c>
      <c r="Z224" s="7"/>
      <c r="AA224" s="7"/>
      <c r="AB224" s="7"/>
    </row>
    <row r="225" customFormat="false" ht="15" hidden="false" customHeight="false" outlineLevel="0" collapsed="false">
      <c r="A225" s="7" t="s">
        <v>602</v>
      </c>
      <c r="B225" s="7" t="s">
        <v>603</v>
      </c>
      <c r="C225" s="7" t="s">
        <v>83</v>
      </c>
      <c r="D225" s="7" t="s">
        <v>83</v>
      </c>
      <c r="E225" s="7" t="n">
        <v>17</v>
      </c>
      <c r="F225" s="7" t="n">
        <v>26</v>
      </c>
      <c r="G225" s="7" t="s">
        <v>175</v>
      </c>
      <c r="H225" s="9" t="n">
        <v>43.973787338545</v>
      </c>
      <c r="I225" s="9" t="n">
        <v>40.2857142857143</v>
      </c>
      <c r="J225" s="9" t="n">
        <v>3.68807305283072</v>
      </c>
      <c r="K225" s="9" t="n">
        <v>28</v>
      </c>
      <c r="L225" s="9" t="n">
        <v>42.8571428571429</v>
      </c>
      <c r="M225" s="9" t="n">
        <v>50</v>
      </c>
      <c r="N225" s="7" t="n">
        <v>17</v>
      </c>
      <c r="O225" s="7" t="n">
        <v>20</v>
      </c>
      <c r="P225" s="7"/>
      <c r="Q225" s="7"/>
      <c r="R225" s="10" t="n">
        <v>40169.5781</v>
      </c>
      <c r="S225" s="10" t="n">
        <v>622417</v>
      </c>
      <c r="T225" s="10" t="n">
        <v>3245156</v>
      </c>
      <c r="U225" s="10" t="n">
        <v>50775</v>
      </c>
      <c r="V225" s="7"/>
      <c r="W225" s="10" t="n">
        <v>1419.500648</v>
      </c>
      <c r="X225" s="9" t="n">
        <v>3.53377036837736</v>
      </c>
      <c r="Y225" s="7" t="s">
        <v>78</v>
      </c>
      <c r="Z225" s="7"/>
      <c r="AA225" s="7"/>
      <c r="AB225" s="7"/>
    </row>
    <row r="226" customFormat="false" ht="15" hidden="false" customHeight="false" outlineLevel="0" collapsed="false">
      <c r="A226" s="7" t="s">
        <v>604</v>
      </c>
      <c r="B226" s="7" t="s">
        <v>605</v>
      </c>
      <c r="C226" s="7" t="s">
        <v>83</v>
      </c>
      <c r="D226" s="7" t="s">
        <v>83</v>
      </c>
      <c r="E226" s="7" t="n">
        <v>18</v>
      </c>
      <c r="F226" s="7" t="n">
        <v>26</v>
      </c>
      <c r="G226" s="7" t="s">
        <v>175</v>
      </c>
      <c r="H226" s="9" t="n">
        <v>42.6932507138715</v>
      </c>
      <c r="I226" s="9" t="n">
        <v>39.7142857142857</v>
      </c>
      <c r="J226" s="9" t="n">
        <v>2.97896499958582</v>
      </c>
      <c r="K226" s="9" t="n">
        <v>12</v>
      </c>
      <c r="L226" s="9" t="n">
        <v>92.8571428571429</v>
      </c>
      <c r="M226" s="9" t="n">
        <v>14.2857142857143</v>
      </c>
      <c r="N226" s="7" t="n">
        <v>18</v>
      </c>
      <c r="O226" s="7" t="n">
        <v>17</v>
      </c>
      <c r="P226" s="7"/>
      <c r="Q226" s="7"/>
      <c r="R226" s="10" t="n">
        <v>2049.6407</v>
      </c>
      <c r="S226" s="10" t="n">
        <v>47213.47</v>
      </c>
      <c r="T226" s="10" t="n">
        <v>26403</v>
      </c>
      <c r="U226" s="10" t="n">
        <v>9009.68</v>
      </c>
      <c r="V226" s="7"/>
      <c r="W226" s="10" t="n">
        <v>106.7519822</v>
      </c>
      <c r="X226" s="9" t="n">
        <v>5.20832662036815</v>
      </c>
      <c r="Y226" s="7" t="s">
        <v>78</v>
      </c>
      <c r="Z226" s="7"/>
      <c r="AA226" s="7"/>
      <c r="AB226" s="7"/>
    </row>
    <row r="227" customFormat="false" ht="15" hidden="false" customHeight="false" outlineLevel="0" collapsed="false">
      <c r="A227" s="7" t="s">
        <v>606</v>
      </c>
      <c r="B227" s="7" t="s">
        <v>607</v>
      </c>
      <c r="C227" s="7" t="s">
        <v>83</v>
      </c>
      <c r="D227" s="7" t="s">
        <v>83</v>
      </c>
      <c r="E227" s="7" t="n">
        <v>19</v>
      </c>
      <c r="F227" s="7" t="n">
        <v>26</v>
      </c>
      <c r="G227" s="7" t="s">
        <v>175</v>
      </c>
      <c r="H227" s="9" t="n">
        <v>39.8041792080385</v>
      </c>
      <c r="I227" s="9" t="n">
        <v>37.8571428571429</v>
      </c>
      <c r="J227" s="9" t="n">
        <v>1.94703635089563</v>
      </c>
      <c r="K227" s="9" t="n">
        <v>60</v>
      </c>
      <c r="L227" s="9" t="n">
        <v>25</v>
      </c>
      <c r="M227" s="9" t="n">
        <v>28.5714285714286</v>
      </c>
      <c r="N227" s="7" t="n">
        <v>19</v>
      </c>
      <c r="O227" s="7" t="n">
        <v>12</v>
      </c>
      <c r="P227" s="7" t="n">
        <v>13</v>
      </c>
      <c r="Q227" s="7"/>
      <c r="R227" s="10" t="n">
        <v>9383.38</v>
      </c>
      <c r="S227" s="10" t="n">
        <v>58537</v>
      </c>
      <c r="T227" s="10" t="n">
        <v>1352877</v>
      </c>
      <c r="U227" s="10" t="n">
        <v>21214</v>
      </c>
      <c r="V227" s="11" t="n">
        <v>81</v>
      </c>
      <c r="W227" s="10" t="n">
        <v>139.167644</v>
      </c>
      <c r="X227" s="9" t="n">
        <v>1.48312914962412</v>
      </c>
      <c r="Y227" s="7" t="s">
        <v>78</v>
      </c>
      <c r="Z227" s="7"/>
      <c r="AA227" s="7"/>
      <c r="AB227" s="7"/>
    </row>
    <row r="228" customFormat="false" ht="15" hidden="false" customHeight="false" outlineLevel="0" collapsed="false">
      <c r="A228" s="7" t="s">
        <v>608</v>
      </c>
      <c r="B228" s="7" t="s">
        <v>609</v>
      </c>
      <c r="C228" s="7" t="s">
        <v>83</v>
      </c>
      <c r="D228" s="7" t="s">
        <v>83</v>
      </c>
      <c r="E228" s="7" t="n">
        <v>20</v>
      </c>
      <c r="F228" s="7" t="n">
        <v>26</v>
      </c>
      <c r="G228" s="7" t="s">
        <v>194</v>
      </c>
      <c r="H228" s="9" t="n">
        <v>39.1878934624697</v>
      </c>
      <c r="I228" s="9" t="n">
        <v>35.8571428571429</v>
      </c>
      <c r="J228" s="9" t="n">
        <v>3.33075060532688</v>
      </c>
      <c r="K228" s="9" t="n">
        <v>4</v>
      </c>
      <c r="L228" s="9" t="n">
        <v>3.57142857142857</v>
      </c>
      <c r="M228" s="9" t="n">
        <v>100</v>
      </c>
      <c r="N228" s="7" t="n">
        <v>21</v>
      </c>
      <c r="O228" s="7" t="n">
        <v>8</v>
      </c>
      <c r="P228" s="7" t="n">
        <v>1</v>
      </c>
      <c r="Q228" s="7"/>
      <c r="R228" s="10" t="n">
        <v>295.81</v>
      </c>
      <c r="S228" s="10" t="n">
        <v>17348.28</v>
      </c>
      <c r="T228" s="10" t="n">
        <v>157346.85</v>
      </c>
      <c r="U228" s="10" t="n">
        <v>41.3</v>
      </c>
      <c r="V228" s="11" t="n">
        <v>0.03129</v>
      </c>
      <c r="W228" s="10" t="n">
        <v>39.803487412</v>
      </c>
      <c r="X228" s="9" t="n">
        <v>13.455761269734</v>
      </c>
      <c r="Y228" s="7" t="s">
        <v>78</v>
      </c>
      <c r="Z228" s="7" t="s">
        <v>218</v>
      </c>
      <c r="AA228" s="7" t="s">
        <v>610</v>
      </c>
      <c r="AB228" s="7"/>
    </row>
    <row r="229" customFormat="false" ht="15" hidden="false" customHeight="false" outlineLevel="0" collapsed="false">
      <c r="A229" s="7" t="s">
        <v>611</v>
      </c>
      <c r="B229" s="7" t="s">
        <v>612</v>
      </c>
      <c r="C229" s="7" t="s">
        <v>83</v>
      </c>
      <c r="D229" s="7" t="s">
        <v>83</v>
      </c>
      <c r="E229" s="7" t="n">
        <v>21</v>
      </c>
      <c r="F229" s="7" t="n">
        <v>26</v>
      </c>
      <c r="G229" s="7" t="s">
        <v>194</v>
      </c>
      <c r="H229" s="9" t="n">
        <v>37.8151712569257</v>
      </c>
      <c r="I229" s="9" t="n">
        <v>37.6190476190476</v>
      </c>
      <c r="J229" s="9" t="n">
        <v>0.196123637878074</v>
      </c>
      <c r="K229" s="9" t="n">
        <v>20</v>
      </c>
      <c r="L229" s="9" t="n">
        <v>57.1428571428572</v>
      </c>
      <c r="M229" s="9" t="n">
        <v>35.7142857142857</v>
      </c>
      <c r="N229" s="7" t="n">
        <v>20</v>
      </c>
      <c r="O229" s="7" t="n">
        <v>18</v>
      </c>
      <c r="P229" s="7" t="n">
        <v>21</v>
      </c>
      <c r="Q229" s="7"/>
      <c r="R229" s="10" t="n">
        <v>2817.1761</v>
      </c>
      <c r="S229" s="10" t="n">
        <v>48999.38</v>
      </c>
      <c r="T229" s="10" t="n">
        <v>159329</v>
      </c>
      <c r="U229" s="10" t="n">
        <v>5743.94</v>
      </c>
      <c r="V229" s="11" t="n">
        <v>182.46</v>
      </c>
      <c r="W229" s="10" t="n">
        <v>116.0822238</v>
      </c>
      <c r="X229" s="9" t="n">
        <v>4.12051713061175</v>
      </c>
      <c r="Y229" s="7" t="s">
        <v>78</v>
      </c>
      <c r="Z229" s="7"/>
      <c r="AA229" s="7"/>
      <c r="AB229" s="7"/>
    </row>
    <row r="230" customFormat="false" ht="15" hidden="false" customHeight="false" outlineLevel="0" collapsed="false">
      <c r="A230" s="7" t="s">
        <v>613</v>
      </c>
      <c r="B230" s="7" t="s">
        <v>614</v>
      </c>
      <c r="C230" s="7" t="s">
        <v>83</v>
      </c>
      <c r="D230" s="7" t="s">
        <v>83</v>
      </c>
      <c r="E230" s="7" t="n">
        <v>22</v>
      </c>
      <c r="F230" s="7" t="n">
        <v>26</v>
      </c>
      <c r="G230" s="7" t="s">
        <v>194</v>
      </c>
      <c r="H230" s="9" t="n">
        <v>34.9891290211855</v>
      </c>
      <c r="I230" s="9" t="n">
        <v>30</v>
      </c>
      <c r="J230" s="9" t="n">
        <v>4.98912902118551</v>
      </c>
      <c r="K230" s="9" t="n">
        <v>40</v>
      </c>
      <c r="L230" s="9" t="n">
        <v>32.1428571428572</v>
      </c>
      <c r="M230" s="9" t="n">
        <v>17.8571428571429</v>
      </c>
      <c r="N230" s="7" t="n">
        <v>22</v>
      </c>
      <c r="O230" s="7" t="n">
        <v>13</v>
      </c>
      <c r="P230" s="7"/>
      <c r="Q230" s="7"/>
      <c r="R230" s="10" t="n">
        <v>23154.6</v>
      </c>
      <c r="S230" s="10" t="n">
        <v>312714</v>
      </c>
      <c r="T230" s="10" t="n">
        <v>2759410</v>
      </c>
      <c r="U230" s="10" t="n">
        <v>74591</v>
      </c>
      <c r="V230" s="7"/>
      <c r="W230" s="10" t="n">
        <v>722.9391059</v>
      </c>
      <c r="X230" s="9" t="n">
        <v>3.12222671045926</v>
      </c>
      <c r="Y230" s="7" t="s">
        <v>78</v>
      </c>
      <c r="Z230" s="7"/>
      <c r="AA230" s="7"/>
      <c r="AB230" s="7"/>
    </row>
    <row r="231" customFormat="false" ht="15" hidden="false" customHeight="false" outlineLevel="0" collapsed="false">
      <c r="A231" s="7" t="s">
        <v>615</v>
      </c>
      <c r="B231" s="7" t="s">
        <v>616</v>
      </c>
      <c r="C231" s="7" t="s">
        <v>83</v>
      </c>
      <c r="D231" s="7" t="s">
        <v>83</v>
      </c>
      <c r="E231" s="7" t="n">
        <v>23</v>
      </c>
      <c r="F231" s="7" t="n">
        <v>26</v>
      </c>
      <c r="G231" s="7" t="s">
        <v>194</v>
      </c>
      <c r="H231" s="9" t="n">
        <v>31.6563860379472</v>
      </c>
      <c r="I231" s="9" t="n">
        <v>29.1428571428571</v>
      </c>
      <c r="J231" s="9" t="n">
        <v>2.5135288950901</v>
      </c>
      <c r="K231" s="9" t="n">
        <v>16</v>
      </c>
      <c r="L231" s="9" t="n">
        <v>17.8571428571429</v>
      </c>
      <c r="M231" s="9" t="n">
        <v>53.5714285714286</v>
      </c>
      <c r="N231" s="7" t="n">
        <v>23</v>
      </c>
      <c r="O231" s="7" t="n">
        <v>24</v>
      </c>
      <c r="P231" s="7"/>
      <c r="Q231" s="7"/>
      <c r="R231" s="10" t="n">
        <v>9959.22</v>
      </c>
      <c r="S231" s="10" t="n">
        <v>195687</v>
      </c>
      <c r="T231" s="10" t="n">
        <v>2358173.56</v>
      </c>
      <c r="U231" s="10" t="n">
        <v>11858.45</v>
      </c>
      <c r="V231" s="7"/>
      <c r="W231" s="10" t="n">
        <v>451.4085334</v>
      </c>
      <c r="X231" s="9" t="n">
        <v>4.53256915099777</v>
      </c>
      <c r="Y231" s="7" t="s">
        <v>78</v>
      </c>
      <c r="Z231" s="7"/>
      <c r="AA231" s="7"/>
      <c r="AB231" s="7"/>
    </row>
    <row r="232" customFormat="false" ht="15" hidden="false" customHeight="false" outlineLevel="0" collapsed="false">
      <c r="A232" s="7" t="s">
        <v>617</v>
      </c>
      <c r="B232" s="7" t="s">
        <v>618</v>
      </c>
      <c r="C232" s="7" t="s">
        <v>83</v>
      </c>
      <c r="D232" s="7" t="s">
        <v>83</v>
      </c>
      <c r="E232" s="7" t="n">
        <v>24</v>
      </c>
      <c r="F232" s="7" t="n">
        <v>26</v>
      </c>
      <c r="G232" s="7" t="s">
        <v>194</v>
      </c>
      <c r="H232" s="9" t="n">
        <v>26.891245708915</v>
      </c>
      <c r="I232" s="9" t="n">
        <v>17.8095238095238</v>
      </c>
      <c r="J232" s="9" t="n">
        <v>9.08172189939119</v>
      </c>
      <c r="K232" s="9" t="n">
        <v>32</v>
      </c>
      <c r="L232" s="9" t="n">
        <v>10.7142857142857</v>
      </c>
      <c r="M232" s="9" t="n">
        <v>10.7142857142857</v>
      </c>
      <c r="N232" s="7" t="n">
        <v>24</v>
      </c>
      <c r="O232" s="7" t="n">
        <v>14</v>
      </c>
      <c r="P232" s="7" t="n">
        <v>19</v>
      </c>
      <c r="Q232" s="7"/>
      <c r="R232" s="10" t="n">
        <v>81640.11</v>
      </c>
      <c r="S232" s="10" t="n">
        <v>1196000</v>
      </c>
      <c r="T232" s="10" t="n">
        <v>30100000</v>
      </c>
      <c r="U232" s="10" t="n">
        <v>721650</v>
      </c>
      <c r="V232" s="11" t="n">
        <v>4300</v>
      </c>
      <c r="W232" s="10" t="n">
        <v>2842.7924</v>
      </c>
      <c r="X232" s="9" t="n">
        <v>3.48210260863196</v>
      </c>
      <c r="Y232" s="7" t="s">
        <v>78</v>
      </c>
      <c r="Z232" s="7"/>
      <c r="AA232" s="7"/>
      <c r="AB232" s="7"/>
    </row>
    <row r="233" customFormat="false" ht="15" hidden="false" customHeight="false" outlineLevel="0" collapsed="false">
      <c r="A233" s="7" t="s">
        <v>619</v>
      </c>
      <c r="B233" s="7" t="s">
        <v>620</v>
      </c>
      <c r="C233" s="7" t="s">
        <v>83</v>
      </c>
      <c r="D233" s="7" t="s">
        <v>83</v>
      </c>
      <c r="E233" s="7" t="n">
        <v>25</v>
      </c>
      <c r="F233" s="7" t="n">
        <v>26</v>
      </c>
      <c r="G233" s="7" t="s">
        <v>194</v>
      </c>
      <c r="H233" s="9" t="n">
        <v>10.4054484211805</v>
      </c>
      <c r="I233" s="9" t="n">
        <v>7.42857142857143</v>
      </c>
      <c r="J233" s="9" t="n">
        <v>2.97687699260911</v>
      </c>
      <c r="K233" s="9" t="n">
        <v>8</v>
      </c>
      <c r="L233" s="9" t="n">
        <v>7.14285714285714</v>
      </c>
      <c r="M233" s="9" t="n">
        <v>7.14285714285714</v>
      </c>
      <c r="N233" s="7" t="n">
        <v>25</v>
      </c>
      <c r="O233" s="7" t="n">
        <v>23</v>
      </c>
      <c r="P233" s="7" t="n">
        <v>20</v>
      </c>
      <c r="Q233" s="7"/>
      <c r="R233" s="10" t="n">
        <v>2216.0513</v>
      </c>
      <c r="S233" s="10" t="n">
        <v>52346.46</v>
      </c>
      <c r="T233" s="10" t="n">
        <v>847471</v>
      </c>
      <c r="U233" s="10" t="n">
        <v>35989.588</v>
      </c>
      <c r="V233" s="11" t="n">
        <v>131.35</v>
      </c>
      <c r="W233" s="10" t="n">
        <v>125.0802536</v>
      </c>
      <c r="X233" s="9" t="n">
        <v>5.64428511199177</v>
      </c>
      <c r="Y233" s="7" t="s">
        <v>78</v>
      </c>
      <c r="Z233" s="7"/>
      <c r="AA233" s="7"/>
      <c r="AB233" s="7"/>
    </row>
    <row r="234" customFormat="false" ht="15" hidden="false" customHeight="false" outlineLevel="0" collapsed="false">
      <c r="A234" s="7" t="s">
        <v>621</v>
      </c>
      <c r="B234" s="7" t="s">
        <v>622</v>
      </c>
      <c r="C234" s="7" t="s">
        <v>83</v>
      </c>
      <c r="D234" s="7" t="s">
        <v>83</v>
      </c>
      <c r="E234" s="7" t="n">
        <v>26</v>
      </c>
      <c r="F234" s="7" t="n">
        <v>26</v>
      </c>
      <c r="G234" s="7" t="s">
        <v>194</v>
      </c>
      <c r="H234" s="9" t="n">
        <v>5.32831599651336</v>
      </c>
      <c r="I234" s="9" t="n">
        <v>0</v>
      </c>
      <c r="J234" s="9" t="n">
        <v>5.32831599651336</v>
      </c>
      <c r="K234" s="9" t="n">
        <v>0</v>
      </c>
      <c r="L234" s="9" t="n">
        <v>0</v>
      </c>
      <c r="M234" s="9" t="n">
        <v>0</v>
      </c>
      <c r="N234" s="7" t="n">
        <v>26</v>
      </c>
      <c r="O234" s="7"/>
      <c r="P234" s="7" t="n">
        <v>23</v>
      </c>
      <c r="Q234" s="7"/>
      <c r="R234" s="10" t="n">
        <v>3120.26</v>
      </c>
      <c r="S234" s="10" t="n">
        <v>325866.39</v>
      </c>
      <c r="T234" s="10" t="n">
        <v>5189238.52</v>
      </c>
      <c r="U234" s="10" t="n">
        <v>69743.3</v>
      </c>
      <c r="V234" s="11" t="n">
        <v>1476.79</v>
      </c>
      <c r="W234" s="10" t="n">
        <v>792.89236076</v>
      </c>
      <c r="X234" s="9" t="n">
        <v>25.411099099434</v>
      </c>
      <c r="Y234" s="7" t="s">
        <v>78</v>
      </c>
      <c r="Z234" s="7"/>
      <c r="AA234" s="7"/>
      <c r="AB234" s="7"/>
    </row>
    <row r="235" customFormat="false" ht="15" hidden="false" customHeight="false" outlineLevel="0" collapsed="false">
      <c r="A235" s="7" t="s">
        <v>623</v>
      </c>
      <c r="B235" s="7" t="s">
        <v>624</v>
      </c>
      <c r="C235" s="7" t="s">
        <v>83</v>
      </c>
      <c r="D235" s="7" t="s">
        <v>83</v>
      </c>
      <c r="E235" s="7"/>
      <c r="F235" s="7"/>
      <c r="G235" s="7"/>
      <c r="H235" s="7"/>
      <c r="I235" s="7"/>
      <c r="J235" s="9" t="n">
        <v>1.98725239303281</v>
      </c>
      <c r="K235" s="7"/>
      <c r="L235" s="9" t="n">
        <v>28.5714285714286</v>
      </c>
      <c r="M235" s="9" t="n">
        <v>96.4285714285714</v>
      </c>
      <c r="N235" s="7"/>
      <c r="O235" s="7"/>
      <c r="P235" s="7" t="n">
        <v>12</v>
      </c>
      <c r="Q235" s="7"/>
      <c r="R235" s="10" t="n">
        <v>357.7088</v>
      </c>
      <c r="S235" s="10" t="n">
        <v>1667.82</v>
      </c>
      <c r="T235" s="10" t="n">
        <v>45220.8</v>
      </c>
      <c r="U235" s="10" t="n">
        <v>136.63</v>
      </c>
      <c r="V235" s="11" t="n">
        <v>3.0756</v>
      </c>
      <c r="W235" s="10" t="n">
        <v>4.00957544</v>
      </c>
      <c r="X235" s="9" t="n">
        <v>1.1209048924712</v>
      </c>
      <c r="Y235" s="7" t="s">
        <v>217</v>
      </c>
      <c r="Z235" s="7"/>
      <c r="AA235" s="7"/>
      <c r="AB235" s="7"/>
    </row>
    <row r="236" customFormat="false" ht="15" hidden="false" customHeight="false" outlineLevel="0" collapsed="false">
      <c r="A236" s="7" t="s">
        <v>625</v>
      </c>
      <c r="B236" s="7" t="s">
        <v>626</v>
      </c>
      <c r="C236" s="7" t="s">
        <v>83</v>
      </c>
      <c r="D236" s="7" t="s">
        <v>83</v>
      </c>
      <c r="E236" s="7"/>
      <c r="F236" s="7"/>
      <c r="G236" s="7"/>
      <c r="H236" s="7"/>
      <c r="I236" s="7"/>
      <c r="J236" s="9" t="n">
        <v>4.97786612227356</v>
      </c>
      <c r="K236" s="7"/>
      <c r="L236" s="9" t="n">
        <v>71.4285714285714</v>
      </c>
      <c r="M236" s="9" t="n">
        <v>42.8571428571429</v>
      </c>
      <c r="N236" s="7"/>
      <c r="O236" s="7"/>
      <c r="P236" s="7" t="n">
        <v>14</v>
      </c>
      <c r="Q236" s="7"/>
      <c r="R236" s="10" t="n">
        <v>64468</v>
      </c>
      <c r="S236" s="10" t="n">
        <v>7054</v>
      </c>
      <c r="T236" s="10" t="n">
        <v>2941136</v>
      </c>
      <c r="U236" s="10" t="n">
        <v>111684</v>
      </c>
      <c r="V236" s="11" t="n">
        <v>726</v>
      </c>
      <c r="W236" s="10" t="n">
        <v>45.677016</v>
      </c>
      <c r="X236" s="9" t="n">
        <v>0.0708522305640007</v>
      </c>
      <c r="Y236" s="7" t="s">
        <v>217</v>
      </c>
      <c r="Z236" s="7"/>
      <c r="AA236" s="7"/>
      <c r="AB236" s="7" t="s">
        <v>283</v>
      </c>
    </row>
    <row r="237" customFormat="false" ht="15" hidden="false" customHeight="false" outlineLevel="0" collapsed="false">
      <c r="A237" s="7" t="s">
        <v>627</v>
      </c>
      <c r="B237" s="7" t="s">
        <v>628</v>
      </c>
      <c r="C237" s="7" t="s">
        <v>83</v>
      </c>
      <c r="D237" s="7" t="s">
        <v>83</v>
      </c>
      <c r="E237" s="7"/>
      <c r="F237" s="7"/>
      <c r="G237" s="7"/>
      <c r="H237" s="7"/>
      <c r="I237" s="7"/>
      <c r="J237" s="9" t="n">
        <v>4.70526169870303</v>
      </c>
      <c r="K237" s="7"/>
      <c r="L237" s="9" t="n">
        <v>21.4285714285714</v>
      </c>
      <c r="M237" s="9" t="n">
        <v>3.57142857142857</v>
      </c>
      <c r="N237" s="7"/>
      <c r="O237" s="7"/>
      <c r="P237" s="7" t="n">
        <v>15</v>
      </c>
      <c r="Q237" s="7"/>
      <c r="R237" s="10" t="n">
        <v>17456.21</v>
      </c>
      <c r="S237" s="10" t="n">
        <v>7132.4</v>
      </c>
      <c r="T237" s="10" t="n">
        <v>3912807</v>
      </c>
      <c r="U237" s="10" t="n">
        <v>295428.52</v>
      </c>
      <c r="V237" s="11" t="n">
        <v>425.38</v>
      </c>
      <c r="W237" s="10" t="n">
        <v>40.550162</v>
      </c>
      <c r="X237" s="9" t="n">
        <v>0.232296483600965</v>
      </c>
      <c r="Y237" s="7" t="s">
        <v>217</v>
      </c>
      <c r="Z237" s="7"/>
      <c r="AA237" s="7"/>
      <c r="AB237" s="7"/>
    </row>
    <row r="238" customFormat="false" ht="15" hidden="false" customHeight="false" outlineLevel="0" collapsed="false">
      <c r="A238" s="7" t="s">
        <v>629</v>
      </c>
      <c r="B238" s="7" t="s">
        <v>630</v>
      </c>
      <c r="C238" s="7" t="s">
        <v>83</v>
      </c>
      <c r="D238" s="7" t="s">
        <v>83</v>
      </c>
      <c r="E238" s="7"/>
      <c r="F238" s="7"/>
      <c r="G238" s="7"/>
      <c r="H238" s="7"/>
      <c r="I238" s="7"/>
      <c r="J238" s="9" t="n">
        <v>2.9740166052967</v>
      </c>
      <c r="K238" s="7"/>
      <c r="L238" s="7"/>
      <c r="M238" s="7"/>
      <c r="N238" s="7"/>
      <c r="O238" s="7"/>
      <c r="P238" s="7"/>
      <c r="Q238" s="7"/>
      <c r="R238" s="10" t="n">
        <v>15004.848</v>
      </c>
      <c r="S238" s="10" t="n">
        <v>313128</v>
      </c>
      <c r="T238" s="10" t="n">
        <v>7201000</v>
      </c>
      <c r="U238" s="10" t="n">
        <v>225952</v>
      </c>
      <c r="V238" s="7"/>
      <c r="W238" s="10" t="n">
        <v>736.47328</v>
      </c>
      <c r="X238" s="7"/>
      <c r="Y238" s="7" t="s">
        <v>222</v>
      </c>
      <c r="Z238" s="7"/>
      <c r="AA238" s="7"/>
      <c r="AB238" s="7" t="s">
        <v>223</v>
      </c>
    </row>
    <row r="239" customFormat="false" ht="15" hidden="false" customHeight="false" outlineLevel="0" collapsed="false">
      <c r="A239" s="7" t="s">
        <v>631</v>
      </c>
      <c r="B239" s="7" t="s">
        <v>632</v>
      </c>
      <c r="C239" s="7" t="s">
        <v>633</v>
      </c>
      <c r="D239" s="7" t="s">
        <v>85</v>
      </c>
      <c r="E239" s="7" t="n">
        <v>1</v>
      </c>
      <c r="F239" s="7" t="n">
        <v>25</v>
      </c>
      <c r="G239" s="7" t="s">
        <v>139</v>
      </c>
      <c r="H239" s="9" t="n">
        <v>77.0443466343335</v>
      </c>
      <c r="I239" s="9" t="n">
        <v>72</v>
      </c>
      <c r="J239" s="9" t="n">
        <v>5.04434663433351</v>
      </c>
      <c r="K239" s="9" t="n">
        <v>72</v>
      </c>
      <c r="L239" s="9" t="n">
        <v>100</v>
      </c>
      <c r="M239" s="9" t="n">
        <v>44</v>
      </c>
      <c r="N239" s="7" t="n">
        <v>2</v>
      </c>
      <c r="O239" s="7" t="n">
        <v>3</v>
      </c>
      <c r="P239" s="7"/>
      <c r="Q239" s="7"/>
      <c r="R239" s="10" t="n">
        <v>153163.08</v>
      </c>
      <c r="S239" s="10" t="n">
        <v>157378.37</v>
      </c>
      <c r="T239" s="10" t="n">
        <v>203267.17</v>
      </c>
      <c r="U239" s="10" t="n">
        <v>642.2</v>
      </c>
      <c r="V239" s="7"/>
      <c r="W239" s="10" t="n">
        <v>356.48818488</v>
      </c>
      <c r="X239" s="9" t="n">
        <v>0.232750728752647</v>
      </c>
      <c r="Y239" s="7" t="s">
        <v>78</v>
      </c>
      <c r="Z239" s="7"/>
      <c r="AA239" s="7"/>
      <c r="AB239" s="7"/>
    </row>
    <row r="240" customFormat="false" ht="15" hidden="false" customHeight="false" outlineLevel="0" collapsed="false">
      <c r="A240" s="7" t="s">
        <v>634</v>
      </c>
      <c r="B240" s="7" t="s">
        <v>635</v>
      </c>
      <c r="C240" s="7" t="s">
        <v>633</v>
      </c>
      <c r="D240" s="7" t="s">
        <v>85</v>
      </c>
      <c r="E240" s="7" t="n">
        <v>2</v>
      </c>
      <c r="F240" s="7" t="n">
        <v>25</v>
      </c>
      <c r="G240" s="7" t="s">
        <v>139</v>
      </c>
      <c r="H240" s="9" t="n">
        <v>76.0983914385729</v>
      </c>
      <c r="I240" s="9" t="n">
        <v>73.0555555555556</v>
      </c>
      <c r="J240" s="9" t="n">
        <v>3.04283588301733</v>
      </c>
      <c r="K240" s="9" t="n">
        <v>52</v>
      </c>
      <c r="L240" s="9" t="n">
        <v>79.1666666666667</v>
      </c>
      <c r="M240" s="9" t="n">
        <v>88</v>
      </c>
      <c r="N240" s="7" t="n">
        <v>1</v>
      </c>
      <c r="O240" s="7" t="n">
        <v>7</v>
      </c>
      <c r="P240" s="7"/>
      <c r="Q240" s="7"/>
      <c r="R240" s="10" t="n">
        <v>153204.21</v>
      </c>
      <c r="S240" s="10" t="n">
        <v>176441.35</v>
      </c>
      <c r="T240" s="10" t="n">
        <v>984952.8</v>
      </c>
      <c r="U240" s="10" t="n">
        <v>47.5</v>
      </c>
      <c r="V240" s="7"/>
      <c r="W240" s="10" t="n">
        <v>402.6972622</v>
      </c>
      <c r="X240" s="9" t="n">
        <v>0.262849997529441</v>
      </c>
      <c r="Y240" s="7" t="s">
        <v>78</v>
      </c>
      <c r="Z240" s="7"/>
      <c r="AA240" s="7"/>
      <c r="AB240" s="7"/>
    </row>
    <row r="241" customFormat="false" ht="15" hidden="false" customHeight="false" outlineLevel="0" collapsed="false">
      <c r="A241" s="7" t="s">
        <v>636</v>
      </c>
      <c r="B241" s="7" t="s">
        <v>637</v>
      </c>
      <c r="C241" s="7" t="s">
        <v>633</v>
      </c>
      <c r="D241" s="7" t="s">
        <v>85</v>
      </c>
      <c r="E241" s="7" t="n">
        <v>3</v>
      </c>
      <c r="F241" s="7" t="n">
        <v>25</v>
      </c>
      <c r="G241" s="7" t="s">
        <v>139</v>
      </c>
      <c r="H241" s="9" t="n">
        <v>73.3191769516159</v>
      </c>
      <c r="I241" s="9" t="n">
        <v>70.2777777777778</v>
      </c>
      <c r="J241" s="9" t="n">
        <v>3.04139917383815</v>
      </c>
      <c r="K241" s="9" t="n">
        <v>40</v>
      </c>
      <c r="L241" s="9" t="n">
        <v>70.8333333333333</v>
      </c>
      <c r="M241" s="9" t="n">
        <v>100</v>
      </c>
      <c r="N241" s="7" t="n">
        <v>3</v>
      </c>
      <c r="O241" s="7" t="n">
        <v>4</v>
      </c>
      <c r="P241" s="7"/>
      <c r="Q241" s="7"/>
      <c r="R241" s="10" t="n">
        <v>125427.02</v>
      </c>
      <c r="S241" s="10" t="n">
        <v>171708.64</v>
      </c>
      <c r="T241" s="10" t="n">
        <v>861129.7</v>
      </c>
      <c r="U241" s="10" t="n">
        <v>4.93</v>
      </c>
      <c r="V241" s="7"/>
      <c r="W241" s="10" t="n">
        <v>391.5060452</v>
      </c>
      <c r="X241" s="9" t="n">
        <v>0.312138521029998</v>
      </c>
      <c r="Y241" s="7" t="s">
        <v>78</v>
      </c>
      <c r="Z241" s="7"/>
      <c r="AA241" s="7"/>
      <c r="AB241" s="7"/>
    </row>
    <row r="242" customFormat="false" ht="15" hidden="false" customHeight="false" outlineLevel="0" collapsed="false">
      <c r="A242" s="7" t="s">
        <v>638</v>
      </c>
      <c r="B242" s="7" t="s">
        <v>639</v>
      </c>
      <c r="C242" s="7" t="s">
        <v>633</v>
      </c>
      <c r="D242" s="7" t="s">
        <v>85</v>
      </c>
      <c r="E242" s="7" t="n">
        <v>4</v>
      </c>
      <c r="F242" s="7" t="n">
        <v>25</v>
      </c>
      <c r="G242" s="7" t="s">
        <v>139</v>
      </c>
      <c r="H242" s="9" t="n">
        <v>72.8022759897324</v>
      </c>
      <c r="I242" s="9" t="n">
        <v>67.7777777777778</v>
      </c>
      <c r="J242" s="9" t="n">
        <v>5.02449821195464</v>
      </c>
      <c r="K242" s="9" t="n">
        <v>56</v>
      </c>
      <c r="L242" s="9" t="n">
        <v>83.3333333333333</v>
      </c>
      <c r="M242" s="9" t="n">
        <v>64</v>
      </c>
      <c r="N242" s="7" t="n">
        <v>5</v>
      </c>
      <c r="O242" s="7" t="n">
        <v>1</v>
      </c>
      <c r="P242" s="7"/>
      <c r="Q242" s="7"/>
      <c r="R242" s="10" t="n">
        <v>32822.53</v>
      </c>
      <c r="S242" s="10" t="n">
        <v>36573</v>
      </c>
      <c r="T242" s="10" t="n">
        <v>188148.06</v>
      </c>
      <c r="U242" s="10" t="n">
        <v>79.6</v>
      </c>
      <c r="V242" s="7"/>
      <c r="W242" s="10" t="n">
        <v>83.40757224</v>
      </c>
      <c r="X242" s="9" t="n">
        <v>0.254116828410241</v>
      </c>
      <c r="Y242" s="7" t="s">
        <v>78</v>
      </c>
      <c r="Z242" s="7"/>
      <c r="AA242" s="7"/>
      <c r="AB242" s="7"/>
    </row>
    <row r="243" customFormat="false" ht="15" hidden="false" customHeight="false" outlineLevel="0" collapsed="false">
      <c r="A243" s="7" t="s">
        <v>640</v>
      </c>
      <c r="B243" s="7" t="s">
        <v>641</v>
      </c>
      <c r="C243" s="7" t="s">
        <v>633</v>
      </c>
      <c r="D243" s="7" t="s">
        <v>85</v>
      </c>
      <c r="E243" s="7" t="n">
        <v>5</v>
      </c>
      <c r="F243" s="7" t="n">
        <v>25</v>
      </c>
      <c r="G243" s="7" t="s">
        <v>139</v>
      </c>
      <c r="H243" s="9" t="n">
        <v>71.6715429539144</v>
      </c>
      <c r="I243" s="9" t="n">
        <v>68.4444444444444</v>
      </c>
      <c r="J243" s="9" t="n">
        <v>3.22709850946991</v>
      </c>
      <c r="K243" s="9" t="n">
        <v>88</v>
      </c>
      <c r="L243" s="9" t="n">
        <v>33.3333333333333</v>
      </c>
      <c r="M243" s="9" t="n">
        <v>84</v>
      </c>
      <c r="N243" s="7" t="n">
        <v>4</v>
      </c>
      <c r="O243" s="7" t="n">
        <v>21</v>
      </c>
      <c r="P243" s="7"/>
      <c r="Q243" s="7"/>
      <c r="R243" s="10" t="n">
        <v>18456.95</v>
      </c>
      <c r="S243" s="10" t="n">
        <v>15667</v>
      </c>
      <c r="T243" s="10" t="n">
        <v>171245.25</v>
      </c>
      <c r="U243" s="10" t="n">
        <v>7.6</v>
      </c>
      <c r="V243" s="7"/>
      <c r="W243" s="10" t="n">
        <v>35.544416</v>
      </c>
      <c r="X243" s="9" t="n">
        <v>0.192580117516708</v>
      </c>
      <c r="Y243" s="7" t="s">
        <v>78</v>
      </c>
      <c r="Z243" s="7"/>
      <c r="AA243" s="7"/>
      <c r="AB243" s="7"/>
    </row>
    <row r="244" customFormat="false" ht="15" hidden="false" customHeight="false" outlineLevel="0" collapsed="false">
      <c r="A244" s="7" t="s">
        <v>642</v>
      </c>
      <c r="B244" s="7" t="s">
        <v>643</v>
      </c>
      <c r="C244" s="7" t="s">
        <v>633</v>
      </c>
      <c r="D244" s="7" t="s">
        <v>85</v>
      </c>
      <c r="E244" s="7" t="n">
        <v>6</v>
      </c>
      <c r="F244" s="7" t="n">
        <v>25</v>
      </c>
      <c r="G244" s="7" t="s">
        <v>139</v>
      </c>
      <c r="H244" s="9" t="n">
        <v>70.9814163278001</v>
      </c>
      <c r="I244" s="9" t="n">
        <v>67.3888888888889</v>
      </c>
      <c r="J244" s="9" t="n">
        <v>3.59252743891119</v>
      </c>
      <c r="K244" s="9" t="n">
        <v>96</v>
      </c>
      <c r="L244" s="9" t="n">
        <v>54.1666666666667</v>
      </c>
      <c r="M244" s="9" t="n">
        <v>52</v>
      </c>
      <c r="N244" s="7" t="n">
        <v>6</v>
      </c>
      <c r="O244" s="7" t="n">
        <v>2</v>
      </c>
      <c r="P244" s="7"/>
      <c r="Q244" s="7"/>
      <c r="R244" s="10" t="n">
        <v>200703.68</v>
      </c>
      <c r="S244" s="10" t="n">
        <v>132931.7</v>
      </c>
      <c r="T244" s="10" t="n">
        <v>1484242</v>
      </c>
      <c r="U244" s="10" t="n">
        <v>756.32</v>
      </c>
      <c r="V244" s="7"/>
      <c r="W244" s="10" t="n">
        <v>303.723958</v>
      </c>
      <c r="X244" s="9" t="n">
        <v>0.151329541142444</v>
      </c>
      <c r="Y244" s="7" t="s">
        <v>78</v>
      </c>
      <c r="Z244" s="7"/>
      <c r="AA244" s="7"/>
      <c r="AB244" s="7"/>
    </row>
    <row r="245" customFormat="false" ht="15" hidden="false" customHeight="false" outlineLevel="0" collapsed="false">
      <c r="A245" s="7" t="s">
        <v>644</v>
      </c>
      <c r="B245" s="7" t="s">
        <v>645</v>
      </c>
      <c r="C245" s="7" t="s">
        <v>633</v>
      </c>
      <c r="D245" s="7" t="s">
        <v>85</v>
      </c>
      <c r="E245" s="7" t="n">
        <v>7</v>
      </c>
      <c r="F245" s="7" t="n">
        <v>25</v>
      </c>
      <c r="G245" s="7" t="s">
        <v>156</v>
      </c>
      <c r="H245" s="9" t="n">
        <v>67.3705278608578</v>
      </c>
      <c r="I245" s="9" t="n">
        <v>65</v>
      </c>
      <c r="J245" s="9" t="n">
        <v>2.37052786085783</v>
      </c>
      <c r="K245" s="9" t="n">
        <v>60</v>
      </c>
      <c r="L245" s="9" t="n">
        <v>75</v>
      </c>
      <c r="M245" s="9" t="n">
        <v>60</v>
      </c>
      <c r="N245" s="7" t="n">
        <v>7</v>
      </c>
      <c r="O245" s="7" t="n">
        <v>6</v>
      </c>
      <c r="P245" s="7"/>
      <c r="Q245" s="7"/>
      <c r="R245" s="10" t="n">
        <v>142750.49</v>
      </c>
      <c r="S245" s="10" t="n">
        <v>157425.11</v>
      </c>
      <c r="T245" s="10" t="n">
        <v>920887.88</v>
      </c>
      <c r="U245" s="10" t="n">
        <v>408.86</v>
      </c>
      <c r="V245" s="7"/>
      <c r="W245" s="10" t="n">
        <v>359.46430012</v>
      </c>
      <c r="X245" s="9" t="n">
        <v>0.251813006119979</v>
      </c>
      <c r="Y245" s="7" t="s">
        <v>78</v>
      </c>
      <c r="Z245" s="7"/>
      <c r="AA245" s="7"/>
      <c r="AB245" s="7"/>
    </row>
    <row r="246" customFormat="false" ht="15" hidden="false" customHeight="false" outlineLevel="0" collapsed="false">
      <c r="A246" s="7" t="s">
        <v>646</v>
      </c>
      <c r="B246" s="7" t="s">
        <v>647</v>
      </c>
      <c r="C246" s="7" t="s">
        <v>633</v>
      </c>
      <c r="D246" s="7" t="s">
        <v>85</v>
      </c>
      <c r="E246" s="7" t="n">
        <v>8</v>
      </c>
      <c r="F246" s="7" t="n">
        <v>25</v>
      </c>
      <c r="G246" s="7" t="s">
        <v>156</v>
      </c>
      <c r="H246" s="9" t="n">
        <v>65.0219720792361</v>
      </c>
      <c r="I246" s="9" t="n">
        <v>63.8888888888889</v>
      </c>
      <c r="J246" s="9" t="n">
        <v>1.1330831903472</v>
      </c>
      <c r="K246" s="9" t="n">
        <v>80</v>
      </c>
      <c r="L246" s="9" t="n">
        <v>91.6666666666667</v>
      </c>
      <c r="M246" s="9" t="n">
        <v>20</v>
      </c>
      <c r="N246" s="7" t="n">
        <v>8</v>
      </c>
      <c r="O246" s="7" t="n">
        <v>11</v>
      </c>
      <c r="P246" s="7"/>
      <c r="Q246" s="7"/>
      <c r="R246" s="10" t="n">
        <v>32135.77</v>
      </c>
      <c r="S246" s="10" t="n">
        <v>31807.86</v>
      </c>
      <c r="T246" s="10" t="n">
        <v>158704.66</v>
      </c>
      <c r="U246" s="10" t="n">
        <v>434.46</v>
      </c>
      <c r="V246" s="7"/>
      <c r="W246" s="10" t="n">
        <v>72.01272732</v>
      </c>
      <c r="X246" s="9" t="n">
        <v>0.224089005242445</v>
      </c>
      <c r="Y246" s="7" t="s">
        <v>78</v>
      </c>
      <c r="Z246" s="7"/>
      <c r="AA246" s="7"/>
      <c r="AB246" s="7"/>
    </row>
    <row r="247" customFormat="false" ht="15" hidden="false" customHeight="false" outlineLevel="0" collapsed="false">
      <c r="A247" s="7" t="s">
        <v>648</v>
      </c>
      <c r="B247" s="7" t="s">
        <v>649</v>
      </c>
      <c r="C247" s="7" t="s">
        <v>633</v>
      </c>
      <c r="D247" s="7" t="s">
        <v>85</v>
      </c>
      <c r="E247" s="7" t="n">
        <v>9</v>
      </c>
      <c r="F247" s="7" t="n">
        <v>25</v>
      </c>
      <c r="G247" s="7" t="s">
        <v>156</v>
      </c>
      <c r="H247" s="9" t="n">
        <v>63.3394560415114</v>
      </c>
      <c r="I247" s="9" t="n">
        <v>63.3333333333333</v>
      </c>
      <c r="J247" s="9" t="n">
        <v>0.0061227081780689</v>
      </c>
      <c r="K247" s="9" t="n">
        <v>48</v>
      </c>
      <c r="L247" s="9" t="n">
        <v>50</v>
      </c>
      <c r="M247" s="9" t="n">
        <v>92</v>
      </c>
      <c r="N247" s="7" t="n">
        <v>9</v>
      </c>
      <c r="O247" s="7" t="n">
        <v>12</v>
      </c>
      <c r="P247" s="7"/>
      <c r="Q247" s="7"/>
      <c r="R247" s="10" t="n">
        <v>147017.16</v>
      </c>
      <c r="S247" s="10" t="n">
        <v>174403</v>
      </c>
      <c r="T247" s="10" t="n">
        <v>1211828</v>
      </c>
      <c r="U247" s="10" t="n">
        <v>43.53</v>
      </c>
      <c r="V247" s="7"/>
      <c r="W247" s="10" t="n">
        <v>398.998092</v>
      </c>
      <c r="X247" s="9" t="n">
        <v>0.271395592188014</v>
      </c>
      <c r="Y247" s="7" t="s">
        <v>78</v>
      </c>
      <c r="Z247" s="7"/>
      <c r="AA247" s="7"/>
      <c r="AB247" s="7"/>
    </row>
    <row r="248" customFormat="false" ht="15" hidden="false" customHeight="false" outlineLevel="0" collapsed="false">
      <c r="A248" s="7" t="s">
        <v>650</v>
      </c>
      <c r="B248" s="7" t="s">
        <v>651</v>
      </c>
      <c r="C248" s="7" t="s">
        <v>633</v>
      </c>
      <c r="D248" s="7" t="s">
        <v>85</v>
      </c>
      <c r="E248" s="7" t="n">
        <v>10</v>
      </c>
      <c r="F248" s="7" t="n">
        <v>25</v>
      </c>
      <c r="G248" s="7" t="s">
        <v>156</v>
      </c>
      <c r="H248" s="9" t="n">
        <v>62.6829134219483</v>
      </c>
      <c r="I248" s="9" t="n">
        <v>59.2777777777778</v>
      </c>
      <c r="J248" s="9" t="n">
        <v>3.40513564417057</v>
      </c>
      <c r="K248" s="9" t="n">
        <v>92</v>
      </c>
      <c r="L248" s="9" t="n">
        <v>45.8333333333333</v>
      </c>
      <c r="M248" s="9" t="n">
        <v>40</v>
      </c>
      <c r="N248" s="7" t="n">
        <v>10</v>
      </c>
      <c r="O248" s="7" t="n">
        <v>14</v>
      </c>
      <c r="P248" s="7"/>
      <c r="Q248" s="7"/>
      <c r="R248" s="10" t="n">
        <v>36928.17</v>
      </c>
      <c r="S248" s="10" t="n">
        <v>29128.17</v>
      </c>
      <c r="T248" s="10" t="n">
        <v>321160</v>
      </c>
      <c r="U248" s="10" t="n">
        <v>176.97377</v>
      </c>
      <c r="V248" s="11" t="n">
        <v>3.0642</v>
      </c>
      <c r="W248" s="10" t="n">
        <v>66.701335795</v>
      </c>
      <c r="X248" s="9" t="n">
        <v>0.180624536214494</v>
      </c>
      <c r="Y248" s="7" t="s">
        <v>78</v>
      </c>
      <c r="Z248" s="7"/>
      <c r="AA248" s="7"/>
      <c r="AB248" s="7"/>
    </row>
    <row r="249" customFormat="false" ht="15" hidden="false" customHeight="false" outlineLevel="0" collapsed="false">
      <c r="A249" s="7" t="s">
        <v>652</v>
      </c>
      <c r="B249" s="7" t="s">
        <v>653</v>
      </c>
      <c r="C249" s="7" t="s">
        <v>633</v>
      </c>
      <c r="D249" s="7" t="s">
        <v>85</v>
      </c>
      <c r="E249" s="7" t="n">
        <v>11</v>
      </c>
      <c r="F249" s="7" t="n">
        <v>25</v>
      </c>
      <c r="G249" s="7" t="s">
        <v>156</v>
      </c>
      <c r="H249" s="9" t="n">
        <v>57.511145491476</v>
      </c>
      <c r="I249" s="9" t="n">
        <v>56.8333333333333</v>
      </c>
      <c r="J249" s="9" t="n">
        <v>0.677812158142668</v>
      </c>
      <c r="K249" s="9" t="n">
        <v>84</v>
      </c>
      <c r="L249" s="9" t="n">
        <v>62.5</v>
      </c>
      <c r="M249" s="9" t="n">
        <v>24</v>
      </c>
      <c r="N249" s="7" t="n">
        <v>11</v>
      </c>
      <c r="O249" s="7" t="n">
        <v>5</v>
      </c>
      <c r="P249" s="7"/>
      <c r="Q249" s="7"/>
      <c r="R249" s="10" t="n">
        <v>370054.65</v>
      </c>
      <c r="S249" s="10" t="n">
        <v>328344.91</v>
      </c>
      <c r="T249" s="10" t="n">
        <v>2596364.87</v>
      </c>
      <c r="U249" s="10" t="n">
        <v>4077.066</v>
      </c>
      <c r="V249" s="11" t="n">
        <v>323.55</v>
      </c>
      <c r="W249" s="10" t="n">
        <v>751.01629448</v>
      </c>
      <c r="X249" s="9" t="n">
        <v>0.202947401006851</v>
      </c>
      <c r="Y249" s="7" t="s">
        <v>78</v>
      </c>
      <c r="Z249" s="7"/>
      <c r="AA249" s="7"/>
      <c r="AB249" s="7"/>
    </row>
    <row r="250" customFormat="false" ht="15" hidden="false" customHeight="false" outlineLevel="0" collapsed="false">
      <c r="A250" s="7" t="s">
        <v>654</v>
      </c>
      <c r="B250" s="7" t="s">
        <v>655</v>
      </c>
      <c r="C250" s="7" t="s">
        <v>633</v>
      </c>
      <c r="D250" s="7" t="s">
        <v>85</v>
      </c>
      <c r="E250" s="7" t="n">
        <v>12</v>
      </c>
      <c r="F250" s="7" t="n">
        <v>25</v>
      </c>
      <c r="G250" s="7" t="s">
        <v>156</v>
      </c>
      <c r="H250" s="9" t="n">
        <v>56.7317576125395</v>
      </c>
      <c r="I250" s="9" t="n">
        <v>55.8333333333333</v>
      </c>
      <c r="J250" s="9" t="n">
        <v>0.898424279206148</v>
      </c>
      <c r="K250" s="9" t="n">
        <v>44</v>
      </c>
      <c r="L250" s="9" t="n">
        <v>87.5</v>
      </c>
      <c r="M250" s="9" t="n">
        <v>36</v>
      </c>
      <c r="N250" s="7" t="n">
        <v>12</v>
      </c>
      <c r="O250" s="7" t="n">
        <v>8</v>
      </c>
      <c r="P250" s="7"/>
      <c r="Q250" s="7"/>
      <c r="R250" s="10" t="n">
        <v>551647.45</v>
      </c>
      <c r="S250" s="10" t="n">
        <v>690156</v>
      </c>
      <c r="T250" s="10" t="n">
        <v>2928999</v>
      </c>
      <c r="U250" s="10" t="n">
        <v>3826.69</v>
      </c>
      <c r="V250" s="7"/>
      <c r="W250" s="10" t="n">
        <v>1566.261448</v>
      </c>
      <c r="X250" s="9" t="n">
        <v>0.283924352047671</v>
      </c>
      <c r="Y250" s="7" t="s">
        <v>78</v>
      </c>
      <c r="Z250" s="7"/>
      <c r="AA250" s="7"/>
      <c r="AB250" s="7"/>
    </row>
    <row r="251" customFormat="false" ht="15" hidden="false" customHeight="false" outlineLevel="0" collapsed="false">
      <c r="A251" s="7" t="s">
        <v>656</v>
      </c>
      <c r="B251" s="7" t="s">
        <v>657</v>
      </c>
      <c r="C251" s="7" t="s">
        <v>633</v>
      </c>
      <c r="D251" s="7" t="s">
        <v>85</v>
      </c>
      <c r="E251" s="7" t="n">
        <v>13</v>
      </c>
      <c r="F251" s="7" t="n">
        <v>25</v>
      </c>
      <c r="G251" s="7" t="s">
        <v>175</v>
      </c>
      <c r="H251" s="9" t="n">
        <v>53.3571825709041</v>
      </c>
      <c r="I251" s="9" t="n">
        <v>49.3333333333333</v>
      </c>
      <c r="J251" s="9" t="n">
        <v>4.02384923757072</v>
      </c>
      <c r="K251" s="9" t="n">
        <v>100</v>
      </c>
      <c r="L251" s="9" t="n">
        <v>0</v>
      </c>
      <c r="M251" s="9" t="n">
        <v>48</v>
      </c>
      <c r="N251" s="7" t="n">
        <v>14</v>
      </c>
      <c r="O251" s="7" t="n">
        <v>18</v>
      </c>
      <c r="P251" s="7"/>
      <c r="Q251" s="7"/>
      <c r="R251" s="10" t="n">
        <v>24423.135</v>
      </c>
      <c r="S251" s="10" t="n">
        <v>2147.77</v>
      </c>
      <c r="T251" s="10" t="n">
        <v>803294.72</v>
      </c>
      <c r="U251" s="10" t="n">
        <v>92.25</v>
      </c>
      <c r="V251" s="7"/>
      <c r="W251" s="10" t="n">
        <v>8.06713908</v>
      </c>
      <c r="X251" s="9" t="n">
        <v>0.0330307271363811</v>
      </c>
      <c r="Y251" s="7" t="s">
        <v>78</v>
      </c>
      <c r="Z251" s="7"/>
      <c r="AA251" s="7"/>
      <c r="AB251" s="7"/>
    </row>
    <row r="252" customFormat="false" ht="15" hidden="false" customHeight="false" outlineLevel="0" collapsed="false">
      <c r="A252" s="7" t="s">
        <v>658</v>
      </c>
      <c r="B252" s="7" t="s">
        <v>659</v>
      </c>
      <c r="C252" s="7" t="s">
        <v>633</v>
      </c>
      <c r="D252" s="7" t="s">
        <v>85</v>
      </c>
      <c r="E252" s="7" t="n">
        <v>14</v>
      </c>
      <c r="F252" s="7" t="n">
        <v>25</v>
      </c>
      <c r="G252" s="7" t="s">
        <v>175</v>
      </c>
      <c r="H252" s="9" t="n">
        <v>53.1966389374036</v>
      </c>
      <c r="I252" s="9" t="n">
        <v>50.2222222222222</v>
      </c>
      <c r="J252" s="9" t="n">
        <v>2.97441671518135</v>
      </c>
      <c r="K252" s="9" t="n">
        <v>16</v>
      </c>
      <c r="L252" s="9" t="n">
        <v>66.6666666666667</v>
      </c>
      <c r="M252" s="9" t="n">
        <v>68</v>
      </c>
      <c r="N252" s="7" t="n">
        <v>13</v>
      </c>
      <c r="O252" s="7" t="n">
        <v>9</v>
      </c>
      <c r="P252" s="7"/>
      <c r="Q252" s="7"/>
      <c r="R252" s="10" t="n">
        <v>37532.15</v>
      </c>
      <c r="S252" s="10" t="n">
        <v>63834.94</v>
      </c>
      <c r="T252" s="10" t="n">
        <v>261765</v>
      </c>
      <c r="U252" s="10" t="n">
        <v>43.093</v>
      </c>
      <c r="V252" s="7"/>
      <c r="W252" s="10" t="n">
        <v>145.3140244</v>
      </c>
      <c r="X252" s="9" t="n">
        <v>0.387172129494314</v>
      </c>
      <c r="Y252" s="7" t="s">
        <v>78</v>
      </c>
      <c r="Z252" s="7"/>
      <c r="AA252" s="7"/>
      <c r="AB252" s="7"/>
    </row>
    <row r="253" customFormat="false" ht="15" hidden="false" customHeight="false" outlineLevel="0" collapsed="false">
      <c r="A253" s="7" t="s">
        <v>660</v>
      </c>
      <c r="B253" s="7" t="s">
        <v>661</v>
      </c>
      <c r="C253" s="7" t="s">
        <v>633</v>
      </c>
      <c r="D253" s="7" t="s">
        <v>85</v>
      </c>
      <c r="E253" s="7" t="n">
        <v>15</v>
      </c>
      <c r="F253" s="7" t="n">
        <v>25</v>
      </c>
      <c r="G253" s="7" t="s">
        <v>175</v>
      </c>
      <c r="H253" s="9" t="n">
        <v>51.0022477797856</v>
      </c>
      <c r="I253" s="9" t="n">
        <v>49.2777777777778</v>
      </c>
      <c r="J253" s="9" t="n">
        <v>1.72447000200781</v>
      </c>
      <c r="K253" s="9" t="n">
        <v>24</v>
      </c>
      <c r="L253" s="9" t="n">
        <v>95.8333333333333</v>
      </c>
      <c r="M253" s="9" t="n">
        <v>28</v>
      </c>
      <c r="N253" s="7" t="n">
        <v>15</v>
      </c>
      <c r="O253" s="7" t="n">
        <v>13</v>
      </c>
      <c r="P253" s="7"/>
      <c r="Q253" s="7"/>
      <c r="R253" s="10" t="n">
        <v>77441.29</v>
      </c>
      <c r="S253" s="10" t="n">
        <v>127832.01</v>
      </c>
      <c r="T253" s="10" t="n">
        <v>124965</v>
      </c>
      <c r="U253" s="10" t="n">
        <v>791.18</v>
      </c>
      <c r="V253" s="7"/>
      <c r="W253" s="10" t="n">
        <v>290.95866764</v>
      </c>
      <c r="X253" s="9" t="n">
        <v>0.375715161304777</v>
      </c>
      <c r="Y253" s="7" t="s">
        <v>78</v>
      </c>
      <c r="Z253" s="7"/>
      <c r="AA253" s="7"/>
      <c r="AB253" s="7"/>
    </row>
    <row r="254" customFormat="false" ht="15" hidden="false" customHeight="false" outlineLevel="0" collapsed="false">
      <c r="A254" s="7" t="s">
        <v>662</v>
      </c>
      <c r="B254" s="7" t="s">
        <v>663</v>
      </c>
      <c r="C254" s="7" t="s">
        <v>633</v>
      </c>
      <c r="D254" s="7" t="s">
        <v>85</v>
      </c>
      <c r="E254" s="7" t="n">
        <v>16</v>
      </c>
      <c r="F254" s="7" t="n">
        <v>25</v>
      </c>
      <c r="G254" s="7" t="s">
        <v>175</v>
      </c>
      <c r="H254" s="9" t="n">
        <v>45.8839059508053</v>
      </c>
      <c r="I254" s="9" t="n">
        <v>43</v>
      </c>
      <c r="J254" s="9" t="n">
        <v>2.88390595080534</v>
      </c>
      <c r="K254" s="9" t="n">
        <v>32</v>
      </c>
      <c r="L254" s="9" t="n">
        <v>25</v>
      </c>
      <c r="M254" s="9" t="n">
        <v>72</v>
      </c>
      <c r="N254" s="7" t="n">
        <v>17</v>
      </c>
      <c r="O254" s="7" t="n">
        <v>24</v>
      </c>
      <c r="P254" s="7"/>
      <c r="Q254" s="7"/>
      <c r="R254" s="10" t="n">
        <v>53467.87</v>
      </c>
      <c r="S254" s="10" t="n">
        <v>80254</v>
      </c>
      <c r="T254" s="10" t="n">
        <v>556013</v>
      </c>
      <c r="U254" s="10" t="n">
        <v>59.64</v>
      </c>
      <c r="V254" s="7"/>
      <c r="W254" s="10" t="n">
        <v>181.818848</v>
      </c>
      <c r="X254" s="9" t="n">
        <v>0.340052536224091</v>
      </c>
      <c r="Y254" s="7" t="s">
        <v>78</v>
      </c>
      <c r="Z254" s="7"/>
      <c r="AA254" s="7"/>
      <c r="AB254" s="7"/>
    </row>
    <row r="255" customFormat="false" ht="15" hidden="false" customHeight="false" outlineLevel="0" collapsed="false">
      <c r="A255" s="7" t="s">
        <v>664</v>
      </c>
      <c r="B255" s="7" t="s">
        <v>665</v>
      </c>
      <c r="C255" s="7" t="s">
        <v>633</v>
      </c>
      <c r="D255" s="7" t="s">
        <v>85</v>
      </c>
      <c r="E255" s="7" t="n">
        <v>17</v>
      </c>
      <c r="F255" s="7" t="n">
        <v>25</v>
      </c>
      <c r="G255" s="7" t="s">
        <v>175</v>
      </c>
      <c r="H255" s="9" t="n">
        <v>45.7323034098083</v>
      </c>
      <c r="I255" s="9" t="n">
        <v>45.7222222222222</v>
      </c>
      <c r="J255" s="9" t="n">
        <v>0.010081187586054</v>
      </c>
      <c r="K255" s="9" t="n">
        <v>12</v>
      </c>
      <c r="L255" s="9" t="n">
        <v>29.1666666666667</v>
      </c>
      <c r="M255" s="9" t="n">
        <v>96</v>
      </c>
      <c r="N255" s="7" t="n">
        <v>16</v>
      </c>
      <c r="O255" s="7" t="n">
        <v>17</v>
      </c>
      <c r="P255" s="7"/>
      <c r="Q255" s="7"/>
      <c r="R255" s="10" t="n">
        <v>29740.98</v>
      </c>
      <c r="S255" s="10" t="n">
        <v>51615.41</v>
      </c>
      <c r="T255" s="10" t="n">
        <v>288530</v>
      </c>
      <c r="U255" s="10" t="n">
        <v>1.28</v>
      </c>
      <c r="V255" s="7"/>
      <c r="W255" s="10" t="n">
        <v>117.5951066</v>
      </c>
      <c r="X255" s="9" t="n">
        <v>0.395397551123063</v>
      </c>
      <c r="Y255" s="7" t="s">
        <v>78</v>
      </c>
      <c r="Z255" s="7"/>
      <c r="AA255" s="7"/>
      <c r="AB255" s="7"/>
    </row>
    <row r="256" customFormat="false" ht="15" hidden="false" customHeight="false" outlineLevel="0" collapsed="false">
      <c r="A256" s="7" t="s">
        <v>666</v>
      </c>
      <c r="B256" s="7" t="s">
        <v>667</v>
      </c>
      <c r="C256" s="7" t="s">
        <v>633</v>
      </c>
      <c r="D256" s="7" t="s">
        <v>85</v>
      </c>
      <c r="E256" s="7" t="n">
        <v>18</v>
      </c>
      <c r="F256" s="7" t="n">
        <v>25</v>
      </c>
      <c r="G256" s="7" t="s">
        <v>175</v>
      </c>
      <c r="H256" s="9" t="n">
        <v>45.2034397801826</v>
      </c>
      <c r="I256" s="9" t="n">
        <v>42.7222222222222</v>
      </c>
      <c r="J256" s="9" t="n">
        <v>2.48121755796039</v>
      </c>
      <c r="K256" s="9" t="n">
        <v>68</v>
      </c>
      <c r="L256" s="9" t="n">
        <v>4.16666666666667</v>
      </c>
      <c r="M256" s="9" t="n">
        <v>56</v>
      </c>
      <c r="N256" s="7" t="n">
        <v>18</v>
      </c>
      <c r="O256" s="7" t="n">
        <v>20</v>
      </c>
      <c r="P256" s="7"/>
      <c r="Q256" s="7"/>
      <c r="R256" s="10" t="n">
        <v>21614.2776</v>
      </c>
      <c r="S256" s="10" t="n">
        <v>23041.2</v>
      </c>
      <c r="T256" s="10" t="n">
        <v>658085.81</v>
      </c>
      <c r="U256" s="10" t="n">
        <v>80.5</v>
      </c>
      <c r="V256" s="7"/>
      <c r="W256" s="10" t="n">
        <v>54.70545524</v>
      </c>
      <c r="X256" s="9" t="n">
        <v>0.253098698241944</v>
      </c>
      <c r="Y256" s="7" t="s">
        <v>78</v>
      </c>
      <c r="Z256" s="7"/>
      <c r="AA256" s="7"/>
      <c r="AB256" s="7"/>
    </row>
    <row r="257" customFormat="false" ht="15" hidden="false" customHeight="false" outlineLevel="0" collapsed="false">
      <c r="A257" s="7" t="s">
        <v>668</v>
      </c>
      <c r="B257" s="7" t="s">
        <v>669</v>
      </c>
      <c r="C257" s="7" t="s">
        <v>633</v>
      </c>
      <c r="D257" s="7" t="s">
        <v>85</v>
      </c>
      <c r="E257" s="7" t="n">
        <v>19</v>
      </c>
      <c r="F257" s="7" t="n">
        <v>25</v>
      </c>
      <c r="G257" s="7" t="s">
        <v>194</v>
      </c>
      <c r="H257" s="9" t="n">
        <v>40.7930626023869</v>
      </c>
      <c r="I257" s="9" t="n">
        <v>40.7777777777778</v>
      </c>
      <c r="J257" s="9" t="n">
        <v>0.0152848246090946</v>
      </c>
      <c r="K257" s="9" t="n">
        <v>64</v>
      </c>
      <c r="L257" s="9" t="n">
        <v>58.3333333333333</v>
      </c>
      <c r="M257" s="9" t="n">
        <v>0</v>
      </c>
      <c r="N257" s="7" t="n">
        <v>19</v>
      </c>
      <c r="O257" s="7" t="n">
        <v>22</v>
      </c>
      <c r="P257" s="7"/>
      <c r="Q257" s="7"/>
      <c r="R257" s="10" t="n">
        <v>85035.54</v>
      </c>
      <c r="S257" s="10" t="n">
        <v>91654.44</v>
      </c>
      <c r="T257" s="10" t="n">
        <v>615180.6</v>
      </c>
      <c r="U257" s="10" t="n">
        <v>3023.38</v>
      </c>
      <c r="V257" s="7"/>
      <c r="W257" s="10" t="n">
        <v>209.5997568</v>
      </c>
      <c r="X257" s="9" t="n">
        <v>0.24648488949444</v>
      </c>
      <c r="Y257" s="7" t="s">
        <v>78</v>
      </c>
      <c r="Z257" s="7"/>
      <c r="AA257" s="7"/>
      <c r="AB257" s="7"/>
    </row>
    <row r="258" customFormat="false" ht="15" hidden="false" customHeight="false" outlineLevel="0" collapsed="false">
      <c r="A258" s="7" t="s">
        <v>670</v>
      </c>
      <c r="B258" s="7" t="s">
        <v>671</v>
      </c>
      <c r="C258" s="7" t="s">
        <v>633</v>
      </c>
      <c r="D258" s="7" t="s">
        <v>85</v>
      </c>
      <c r="E258" s="7" t="n">
        <v>20</v>
      </c>
      <c r="F258" s="7" t="n">
        <v>25</v>
      </c>
      <c r="G258" s="7" t="s">
        <v>194</v>
      </c>
      <c r="H258" s="9" t="n">
        <v>37.8421029994095</v>
      </c>
      <c r="I258" s="9" t="n">
        <v>37.8333333333333</v>
      </c>
      <c r="J258" s="9" t="n">
        <v>0.0087696660761668</v>
      </c>
      <c r="K258" s="9" t="n">
        <v>0</v>
      </c>
      <c r="L258" s="9" t="n">
        <v>37.5</v>
      </c>
      <c r="M258" s="9" t="n">
        <v>76</v>
      </c>
      <c r="N258" s="7" t="n">
        <v>20</v>
      </c>
      <c r="O258" s="7" t="n">
        <v>23</v>
      </c>
      <c r="P258" s="7"/>
      <c r="Q258" s="7"/>
      <c r="R258" s="10" t="n">
        <v>13759.3</v>
      </c>
      <c r="S258" s="10" t="n">
        <v>41587.47</v>
      </c>
      <c r="T258" s="10" t="n">
        <v>126285.75</v>
      </c>
      <c r="U258" s="10" t="n">
        <v>12.26</v>
      </c>
      <c r="V258" s="7"/>
      <c r="W258" s="10" t="n">
        <v>94.0887108</v>
      </c>
      <c r="X258" s="9" t="n">
        <v>0.683819022770054</v>
      </c>
      <c r="Y258" s="7" t="s">
        <v>78</v>
      </c>
      <c r="Z258" s="7"/>
      <c r="AA258" s="7"/>
      <c r="AB258" s="7"/>
    </row>
    <row r="259" customFormat="false" ht="15" hidden="false" customHeight="false" outlineLevel="0" collapsed="false">
      <c r="A259" s="7" t="s">
        <v>672</v>
      </c>
      <c r="B259" s="7" t="s">
        <v>673</v>
      </c>
      <c r="C259" s="7" t="s">
        <v>633</v>
      </c>
      <c r="D259" s="7" t="s">
        <v>85</v>
      </c>
      <c r="E259" s="7" t="n">
        <v>21</v>
      </c>
      <c r="F259" s="7" t="n">
        <v>25</v>
      </c>
      <c r="G259" s="7" t="s">
        <v>194</v>
      </c>
      <c r="H259" s="9" t="n">
        <v>37.7702525941786</v>
      </c>
      <c r="I259" s="9" t="n">
        <v>37.6111111111111</v>
      </c>
      <c r="J259" s="9" t="n">
        <v>0.159141483067449</v>
      </c>
      <c r="K259" s="9" t="n">
        <v>76</v>
      </c>
      <c r="L259" s="9" t="n">
        <v>20.8333333333333</v>
      </c>
      <c r="M259" s="9" t="n">
        <v>16</v>
      </c>
      <c r="N259" s="7" t="n">
        <v>21</v>
      </c>
      <c r="O259" s="7" t="n">
        <v>25</v>
      </c>
      <c r="P259" s="7"/>
      <c r="Q259" s="7"/>
      <c r="R259" s="10" t="n">
        <v>48422.11</v>
      </c>
      <c r="S259" s="10" t="n">
        <v>49393.4</v>
      </c>
      <c r="T259" s="10" t="n">
        <v>510007.58</v>
      </c>
      <c r="U259" s="10" t="n">
        <v>659.95</v>
      </c>
      <c r="V259" s="7"/>
      <c r="W259" s="10" t="n">
        <v>112.76243416</v>
      </c>
      <c r="X259" s="9" t="n">
        <v>0.2328738548568</v>
      </c>
      <c r="Y259" s="7" t="s">
        <v>78</v>
      </c>
      <c r="Z259" s="7"/>
      <c r="AA259" s="7"/>
      <c r="AB259" s="7"/>
    </row>
    <row r="260" customFormat="false" ht="15" hidden="false" customHeight="false" outlineLevel="0" collapsed="false">
      <c r="A260" s="7" t="s">
        <v>674</v>
      </c>
      <c r="B260" s="7" t="s">
        <v>675</v>
      </c>
      <c r="C260" s="7" t="s">
        <v>633</v>
      </c>
      <c r="D260" s="7" t="s">
        <v>85</v>
      </c>
      <c r="E260" s="7" t="n">
        <v>22</v>
      </c>
      <c r="F260" s="7" t="n">
        <v>25</v>
      </c>
      <c r="G260" s="7" t="s">
        <v>194</v>
      </c>
      <c r="H260" s="9" t="n">
        <v>32.1672170299617</v>
      </c>
      <c r="I260" s="9" t="n">
        <v>32.1666666666667</v>
      </c>
      <c r="J260" s="9" t="n">
        <v>0.0005503632949808</v>
      </c>
      <c r="K260" s="9" t="n">
        <v>4</v>
      </c>
      <c r="L260" s="9" t="n">
        <v>12.5</v>
      </c>
      <c r="M260" s="9" t="n">
        <v>80</v>
      </c>
      <c r="N260" s="7" t="n">
        <v>22</v>
      </c>
      <c r="O260" s="7" t="n">
        <v>16</v>
      </c>
      <c r="P260" s="7"/>
      <c r="Q260" s="7"/>
      <c r="R260" s="10" t="n">
        <v>7908.5857</v>
      </c>
      <c r="S260" s="10" t="n">
        <v>23699.22</v>
      </c>
      <c r="T260" s="10" t="n">
        <v>108900.45</v>
      </c>
      <c r="U260" s="10" t="n">
        <v>6.85</v>
      </c>
      <c r="V260" s="7"/>
      <c r="W260" s="10" t="n">
        <v>53.995839</v>
      </c>
      <c r="X260" s="9" t="n">
        <v>0.682749622350302</v>
      </c>
      <c r="Y260" s="7" t="s">
        <v>78</v>
      </c>
      <c r="Z260" s="7"/>
      <c r="AA260" s="7"/>
      <c r="AB260" s="7"/>
    </row>
    <row r="261" customFormat="false" ht="15" hidden="false" customHeight="false" outlineLevel="0" collapsed="false">
      <c r="A261" s="7" t="s">
        <v>676</v>
      </c>
      <c r="B261" s="7" t="s">
        <v>677</v>
      </c>
      <c r="C261" s="7" t="s">
        <v>633</v>
      </c>
      <c r="D261" s="7" t="s">
        <v>85</v>
      </c>
      <c r="E261" s="7" t="n">
        <v>23</v>
      </c>
      <c r="F261" s="7" t="n">
        <v>25</v>
      </c>
      <c r="G261" s="7" t="s">
        <v>194</v>
      </c>
      <c r="H261" s="9" t="n">
        <v>23.6026773689978</v>
      </c>
      <c r="I261" s="9" t="n">
        <v>20.5555555555556</v>
      </c>
      <c r="J261" s="9" t="n">
        <v>3.04712181344223</v>
      </c>
      <c r="K261" s="9" t="n">
        <v>8</v>
      </c>
      <c r="L261" s="9" t="n">
        <v>41.6666666666667</v>
      </c>
      <c r="M261" s="9" t="n">
        <v>12</v>
      </c>
      <c r="N261" s="7" t="n">
        <v>23</v>
      </c>
      <c r="O261" s="7" t="n">
        <v>19</v>
      </c>
      <c r="P261" s="7"/>
      <c r="Q261" s="7"/>
      <c r="R261" s="10" t="n">
        <v>13158.67</v>
      </c>
      <c r="S261" s="10" t="n">
        <v>23243.65</v>
      </c>
      <c r="T261" s="10" t="n">
        <v>118515.87</v>
      </c>
      <c r="U261" s="10" t="n">
        <v>209.42</v>
      </c>
      <c r="V261" s="7"/>
      <c r="W261" s="10" t="n">
        <v>52.62546168</v>
      </c>
      <c r="X261" s="9" t="n">
        <v>0.399929944895647</v>
      </c>
      <c r="Y261" s="7" t="s">
        <v>78</v>
      </c>
      <c r="Z261" s="7"/>
      <c r="AA261" s="7"/>
      <c r="AB261" s="7"/>
    </row>
    <row r="262" customFormat="false" ht="15" hidden="false" customHeight="false" outlineLevel="0" collapsed="false">
      <c r="A262" s="7" t="s">
        <v>678</v>
      </c>
      <c r="B262" s="7" t="s">
        <v>679</v>
      </c>
      <c r="C262" s="7" t="s">
        <v>633</v>
      </c>
      <c r="D262" s="7" t="s">
        <v>85</v>
      </c>
      <c r="E262" s="7" t="n">
        <v>24</v>
      </c>
      <c r="F262" s="7" t="n">
        <v>25</v>
      </c>
      <c r="G262" s="7" t="s">
        <v>194</v>
      </c>
      <c r="H262" s="9" t="n">
        <v>20.2085800375586</v>
      </c>
      <c r="I262" s="9" t="n">
        <v>18.8888888888889</v>
      </c>
      <c r="J262" s="9" t="n">
        <v>1.31969114866973</v>
      </c>
      <c r="K262" s="9" t="n">
        <v>36</v>
      </c>
      <c r="L262" s="9" t="n">
        <v>16.6666666666667</v>
      </c>
      <c r="M262" s="9" t="n">
        <v>4</v>
      </c>
      <c r="N262" s="7" t="n">
        <v>24</v>
      </c>
      <c r="O262" s="7" t="n">
        <v>15</v>
      </c>
      <c r="P262" s="7"/>
      <c r="Q262" s="7"/>
      <c r="R262" s="10" t="n">
        <v>67187.26</v>
      </c>
      <c r="S262" s="10" t="n">
        <v>96823.4</v>
      </c>
      <c r="T262" s="10" t="n">
        <v>757054.9</v>
      </c>
      <c r="U262" s="10" t="n">
        <v>1594.002</v>
      </c>
      <c r="V262" s="7"/>
      <c r="W262" s="10" t="n">
        <v>219.5558688</v>
      </c>
      <c r="X262" s="9" t="n">
        <v>0.326781995277081</v>
      </c>
      <c r="Y262" s="7" t="s">
        <v>78</v>
      </c>
      <c r="Z262" s="7"/>
      <c r="AA262" s="7"/>
      <c r="AB262" s="7"/>
    </row>
    <row r="263" customFormat="false" ht="15" hidden="false" customHeight="false" outlineLevel="0" collapsed="false">
      <c r="A263" s="7" t="s">
        <v>680</v>
      </c>
      <c r="B263" s="7" t="s">
        <v>681</v>
      </c>
      <c r="C263" s="7" t="s">
        <v>633</v>
      </c>
      <c r="D263" s="7" t="s">
        <v>85</v>
      </c>
      <c r="E263" s="7" t="n">
        <v>25</v>
      </c>
      <c r="F263" s="7" t="n">
        <v>25</v>
      </c>
      <c r="G263" s="7" t="s">
        <v>194</v>
      </c>
      <c r="H263" s="9" t="n">
        <v>12.838474692962</v>
      </c>
      <c r="I263" s="9" t="n">
        <v>12.1111111111111</v>
      </c>
      <c r="J263" s="9" t="n">
        <v>0.72736358185089</v>
      </c>
      <c r="K263" s="9" t="n">
        <v>20</v>
      </c>
      <c r="L263" s="9" t="n">
        <v>8.33333333333333</v>
      </c>
      <c r="M263" s="9" t="n">
        <v>8</v>
      </c>
      <c r="N263" s="7" t="n">
        <v>25</v>
      </c>
      <c r="O263" s="7" t="n">
        <v>10</v>
      </c>
      <c r="P263" s="7"/>
      <c r="Q263" s="7"/>
      <c r="R263" s="10" t="n">
        <v>35743.53</v>
      </c>
      <c r="S263" s="10" t="n">
        <v>60683.78</v>
      </c>
      <c r="T263" s="10" t="n">
        <v>540151.13</v>
      </c>
      <c r="U263" s="10" t="n">
        <v>600.36</v>
      </c>
      <c r="V263" s="7"/>
      <c r="W263" s="10" t="n">
        <v>139.30594732</v>
      </c>
      <c r="X263" s="9" t="n">
        <v>0.389737519825266</v>
      </c>
      <c r="Y263" s="7" t="s">
        <v>78</v>
      </c>
      <c r="Z263" s="7"/>
      <c r="AA263" s="7"/>
      <c r="AB263" s="7"/>
    </row>
    <row r="264" customFormat="false" ht="15" hidden="false" customHeight="false" outlineLevel="0" collapsed="false">
      <c r="A264" s="7" t="s">
        <v>682</v>
      </c>
      <c r="B264" s="7" t="s">
        <v>683</v>
      </c>
      <c r="C264" s="7" t="s">
        <v>633</v>
      </c>
      <c r="D264" s="7" t="s">
        <v>85</v>
      </c>
      <c r="E264" s="7"/>
      <c r="F264" s="7"/>
      <c r="G264" s="7"/>
      <c r="H264" s="7"/>
      <c r="I264" s="7"/>
      <c r="J264" s="9" t="n">
        <v>2</v>
      </c>
      <c r="K264" s="7"/>
      <c r="L264" s="7"/>
      <c r="M264" s="7"/>
      <c r="N264" s="7"/>
      <c r="O264" s="7"/>
      <c r="P264" s="7"/>
      <c r="Q264" s="7"/>
      <c r="R264" s="10" t="n">
        <v>42341.42</v>
      </c>
      <c r="S264" s="7"/>
      <c r="T264" s="10" t="n">
        <v>0</v>
      </c>
      <c r="U264" s="7"/>
      <c r="V264" s="7"/>
      <c r="W264" s="7"/>
      <c r="X264" s="7"/>
      <c r="Y264" s="7" t="s">
        <v>684</v>
      </c>
      <c r="Z264" s="7"/>
      <c r="AA264" s="7"/>
      <c r="AB264" s="7"/>
    </row>
    <row r="265" customFormat="false" ht="15" hidden="false" customHeight="false" outlineLevel="0" collapsed="false">
      <c r="A265" s="7" t="s">
        <v>685</v>
      </c>
      <c r="B265" s="7" t="s">
        <v>686</v>
      </c>
      <c r="C265" s="7" t="s">
        <v>633</v>
      </c>
      <c r="D265" s="7" t="s">
        <v>85</v>
      </c>
      <c r="E265" s="7"/>
      <c r="F265" s="7"/>
      <c r="G265" s="7"/>
      <c r="H265" s="7"/>
      <c r="I265" s="7"/>
      <c r="J265" s="9" t="n">
        <v>0</v>
      </c>
      <c r="K265" s="9" t="n">
        <v>28</v>
      </c>
      <c r="L265" s="7"/>
      <c r="M265" s="9" t="n">
        <v>32</v>
      </c>
      <c r="N265" s="7"/>
      <c r="O265" s="7"/>
      <c r="P265" s="7"/>
      <c r="Q265" s="7"/>
      <c r="R265" s="10" t="n">
        <v>14085.05</v>
      </c>
      <c r="S265" s="10" t="n">
        <v>22506.06</v>
      </c>
      <c r="T265" s="10" t="n">
        <v>143.83</v>
      </c>
      <c r="U265" s="10" t="n">
        <v>142.501</v>
      </c>
      <c r="V265" s="11" t="n">
        <v>289.54</v>
      </c>
      <c r="W265" s="10" t="n">
        <v>56.9295596</v>
      </c>
      <c r="X265" s="9" t="n">
        <v>0.404184291855549</v>
      </c>
      <c r="Y265" s="7" t="s">
        <v>355</v>
      </c>
      <c r="Z265" s="7"/>
      <c r="AA265" s="7"/>
      <c r="AB265" s="7"/>
    </row>
    <row r="266" customFormat="false" ht="15" hidden="false" customHeight="false" outlineLevel="0" collapsed="false">
      <c r="A266" s="7" t="s">
        <v>687</v>
      </c>
      <c r="B266" s="7" t="s">
        <v>688</v>
      </c>
      <c r="C266" s="7" t="s">
        <v>633</v>
      </c>
      <c r="D266" s="7" t="s">
        <v>92</v>
      </c>
      <c r="E266" s="7" t="n">
        <v>1</v>
      </c>
      <c r="F266" s="7" t="n">
        <v>11</v>
      </c>
      <c r="G266" s="7" t="s">
        <v>139</v>
      </c>
      <c r="H266" s="9" t="n">
        <v>82.991452991453</v>
      </c>
      <c r="I266" s="9" t="n">
        <v>82.991452991453</v>
      </c>
      <c r="J266" s="9" t="n">
        <v>0</v>
      </c>
      <c r="K266" s="9" t="n">
        <v>83.3333333333333</v>
      </c>
      <c r="L266" s="9" t="n">
        <v>73.3333333333333</v>
      </c>
      <c r="M266" s="9" t="n">
        <v>92.3076923076923</v>
      </c>
      <c r="N266" s="7" t="n">
        <v>1</v>
      </c>
      <c r="O266" s="7" t="n">
        <v>1</v>
      </c>
      <c r="P266" s="7"/>
      <c r="Q266" s="7"/>
      <c r="R266" s="10" t="n">
        <v>608.3857</v>
      </c>
      <c r="S266" s="10" t="n">
        <v>442.6</v>
      </c>
      <c r="T266" s="10" t="n">
        <v>1435</v>
      </c>
      <c r="U266" s="10" t="n">
        <v>0.534</v>
      </c>
      <c r="V266" s="7"/>
      <c r="W266" s="10" t="n">
        <v>1.006016</v>
      </c>
      <c r="X266" s="9" t="n">
        <v>0.165358258749343</v>
      </c>
      <c r="Y266" s="7" t="s">
        <v>78</v>
      </c>
      <c r="Z266" s="7"/>
      <c r="AA266" s="7"/>
      <c r="AB266" s="7"/>
    </row>
    <row r="267" customFormat="false" ht="15" hidden="false" customHeight="false" outlineLevel="0" collapsed="false">
      <c r="A267" s="7" t="s">
        <v>689</v>
      </c>
      <c r="B267" s="7" t="s">
        <v>690</v>
      </c>
      <c r="C267" s="7" t="s">
        <v>633</v>
      </c>
      <c r="D267" s="7" t="s">
        <v>92</v>
      </c>
      <c r="E267" s="7" t="n">
        <v>2</v>
      </c>
      <c r="F267" s="7" t="n">
        <v>11</v>
      </c>
      <c r="G267" s="7" t="s">
        <v>139</v>
      </c>
      <c r="H267" s="9" t="n">
        <v>80.4553195476004</v>
      </c>
      <c r="I267" s="9" t="n">
        <v>79.8290598290598</v>
      </c>
      <c r="J267" s="9" t="n">
        <v>0.62625971854056</v>
      </c>
      <c r="K267" s="9" t="n">
        <v>100</v>
      </c>
      <c r="L267" s="9" t="n">
        <v>93.3333333333333</v>
      </c>
      <c r="M267" s="9" t="n">
        <v>46.1538461538462</v>
      </c>
      <c r="N267" s="7" t="n">
        <v>2</v>
      </c>
      <c r="O267" s="7" t="n">
        <v>3</v>
      </c>
      <c r="P267" s="7"/>
      <c r="Q267" s="7"/>
      <c r="R267" s="10" t="n">
        <v>5054.072</v>
      </c>
      <c r="S267" s="10" t="n">
        <v>195.72</v>
      </c>
      <c r="T267" s="10" t="n">
        <v>4540.91</v>
      </c>
      <c r="U267" s="10" t="n">
        <v>33.67</v>
      </c>
      <c r="V267" s="7"/>
      <c r="W267" s="10" t="n">
        <v>0.46049084</v>
      </c>
      <c r="X267" s="9" t="n">
        <v>0.0091112837331957</v>
      </c>
      <c r="Y267" s="7" t="s">
        <v>78</v>
      </c>
      <c r="Z267" s="7"/>
      <c r="AA267" s="7"/>
      <c r="AB267" s="7"/>
    </row>
    <row r="268" customFormat="false" ht="15" hidden="false" customHeight="false" outlineLevel="0" collapsed="false">
      <c r="A268" s="7" t="s">
        <v>691</v>
      </c>
      <c r="B268" s="7" t="s">
        <v>692</v>
      </c>
      <c r="C268" s="7" t="s">
        <v>633</v>
      </c>
      <c r="D268" s="7" t="s">
        <v>92</v>
      </c>
      <c r="E268" s="7" t="n">
        <v>3</v>
      </c>
      <c r="F268" s="7" t="n">
        <v>11</v>
      </c>
      <c r="G268" s="7" t="s">
        <v>156</v>
      </c>
      <c r="H268" s="9" t="n">
        <v>71.120808678501</v>
      </c>
      <c r="I268" s="9" t="n">
        <v>68.2051282051282</v>
      </c>
      <c r="J268" s="9" t="n">
        <v>2.91568047337278</v>
      </c>
      <c r="K268" s="9" t="n">
        <v>66.6666666666667</v>
      </c>
      <c r="L268" s="9" t="n">
        <v>53.3333333333333</v>
      </c>
      <c r="M268" s="9" t="n">
        <v>84.6153846153846</v>
      </c>
      <c r="N268" s="7" t="n">
        <v>3</v>
      </c>
      <c r="O268" s="7" t="n">
        <v>2</v>
      </c>
      <c r="P268" s="7"/>
      <c r="Q268" s="7"/>
      <c r="R268" s="10" t="n">
        <v>4118.53</v>
      </c>
      <c r="S268" s="10" t="n">
        <v>3452</v>
      </c>
      <c r="T268" s="10" t="n">
        <v>24716</v>
      </c>
      <c r="U268" s="10" t="n">
        <v>6.76</v>
      </c>
      <c r="V268" s="7"/>
      <c r="W268" s="10" t="n">
        <v>7.821292</v>
      </c>
      <c r="X268" s="9" t="n">
        <v>0.189904941811763</v>
      </c>
      <c r="Y268" s="7" t="s">
        <v>78</v>
      </c>
      <c r="Z268" s="7"/>
      <c r="AA268" s="7"/>
      <c r="AB268" s="7"/>
    </row>
    <row r="269" customFormat="false" ht="15" hidden="false" customHeight="false" outlineLevel="0" collapsed="false">
      <c r="A269" s="7" t="s">
        <v>693</v>
      </c>
      <c r="B269" s="7" t="s">
        <v>694</v>
      </c>
      <c r="C269" s="7" t="s">
        <v>633</v>
      </c>
      <c r="D269" s="7" t="s">
        <v>92</v>
      </c>
      <c r="E269" s="7" t="n">
        <v>4</v>
      </c>
      <c r="F269" s="7" t="n">
        <v>11</v>
      </c>
      <c r="G269" s="7" t="s">
        <v>156</v>
      </c>
      <c r="H269" s="9" t="n">
        <v>67.7723796119649</v>
      </c>
      <c r="I269" s="9" t="n">
        <v>63.3760683760684</v>
      </c>
      <c r="J269" s="9" t="n">
        <v>4.39631123589647</v>
      </c>
      <c r="K269" s="9" t="n">
        <v>91.6666666666667</v>
      </c>
      <c r="L269" s="9" t="n">
        <v>60</v>
      </c>
      <c r="M269" s="9" t="n">
        <v>38.4615384615385</v>
      </c>
      <c r="N269" s="7" t="n">
        <v>4</v>
      </c>
      <c r="O269" s="7" t="n">
        <v>4</v>
      </c>
      <c r="P269" s="7"/>
      <c r="Q269" s="7"/>
      <c r="R269" s="10" t="n">
        <v>4361.62</v>
      </c>
      <c r="S269" s="10" t="n">
        <v>691.92</v>
      </c>
      <c r="T269" s="10" t="n">
        <v>17449</v>
      </c>
      <c r="U269" s="10" t="n">
        <v>31.91</v>
      </c>
      <c r="V269" s="7"/>
      <c r="W269" s="10" t="n">
        <v>1.6335352</v>
      </c>
      <c r="X269" s="9" t="n">
        <v>0.037452487837088</v>
      </c>
      <c r="Y269" s="7" t="s">
        <v>78</v>
      </c>
      <c r="Z269" s="7"/>
      <c r="AA269" s="7"/>
      <c r="AB269" s="7"/>
    </row>
    <row r="270" customFormat="false" ht="15" hidden="false" customHeight="false" outlineLevel="0" collapsed="false">
      <c r="A270" s="7" t="s">
        <v>695</v>
      </c>
      <c r="B270" s="7" t="s">
        <v>696</v>
      </c>
      <c r="C270" s="7" t="s">
        <v>633</v>
      </c>
      <c r="D270" s="7" t="s">
        <v>92</v>
      </c>
      <c r="E270" s="7" t="n">
        <v>5</v>
      </c>
      <c r="F270" s="7" t="n">
        <v>11</v>
      </c>
      <c r="G270" s="7" t="s">
        <v>156</v>
      </c>
      <c r="H270" s="9" t="n">
        <v>61.0943115617485</v>
      </c>
      <c r="I270" s="9" t="n">
        <v>58.0769230769231</v>
      </c>
      <c r="J270" s="9" t="n">
        <v>3.01738848482543</v>
      </c>
      <c r="K270" s="9" t="n">
        <v>25</v>
      </c>
      <c r="L270" s="9" t="n">
        <v>80</v>
      </c>
      <c r="M270" s="9" t="n">
        <v>69.2307692307692</v>
      </c>
      <c r="N270" s="7" t="n">
        <v>5</v>
      </c>
      <c r="O270" s="7" t="n">
        <v>8</v>
      </c>
      <c r="P270" s="7"/>
      <c r="Q270" s="7"/>
      <c r="R270" s="10" t="n">
        <v>6794.02</v>
      </c>
      <c r="S270" s="10" t="n">
        <v>13128</v>
      </c>
      <c r="T270" s="10" t="n">
        <v>12105</v>
      </c>
      <c r="U270" s="10" t="n">
        <v>25.66</v>
      </c>
      <c r="V270" s="7"/>
      <c r="W270" s="10" t="n">
        <v>29.7177</v>
      </c>
      <c r="X270" s="9" t="n">
        <v>0.437409663203817</v>
      </c>
      <c r="Y270" s="7" t="s">
        <v>78</v>
      </c>
      <c r="Z270" s="7"/>
      <c r="AA270" s="7"/>
      <c r="AB270" s="7"/>
    </row>
    <row r="271" customFormat="false" ht="15" hidden="false" customHeight="false" outlineLevel="0" collapsed="false">
      <c r="A271" s="7" t="s">
        <v>697</v>
      </c>
      <c r="B271" s="7" t="s">
        <v>698</v>
      </c>
      <c r="C271" s="7" t="s">
        <v>633</v>
      </c>
      <c r="D271" s="7" t="s">
        <v>92</v>
      </c>
      <c r="E271" s="7" t="n">
        <v>6</v>
      </c>
      <c r="F271" s="7" t="n">
        <v>11</v>
      </c>
      <c r="G271" s="7" t="s">
        <v>175</v>
      </c>
      <c r="H271" s="9" t="n">
        <v>58.1974001117116</v>
      </c>
      <c r="I271" s="9" t="n">
        <v>53.974358974359</v>
      </c>
      <c r="J271" s="9" t="n">
        <v>4.22304113735266</v>
      </c>
      <c r="K271" s="9" t="n">
        <v>58.3333333333333</v>
      </c>
      <c r="L271" s="9" t="n">
        <v>26.6666666666667</v>
      </c>
      <c r="M271" s="9" t="n">
        <v>76.9230769230769</v>
      </c>
      <c r="N271" s="7" t="n">
        <v>6</v>
      </c>
      <c r="O271" s="7" t="n">
        <v>6</v>
      </c>
      <c r="P271" s="7"/>
      <c r="Q271" s="7"/>
      <c r="R271" s="10" t="n">
        <v>9373.97</v>
      </c>
      <c r="S271" s="10" t="n">
        <v>8409.29</v>
      </c>
      <c r="T271" s="10" t="n">
        <v>99418.03</v>
      </c>
      <c r="U271" s="10" t="n">
        <v>32.28</v>
      </c>
      <c r="V271" s="11" t="n">
        <v>0.03</v>
      </c>
      <c r="W271" s="10" t="n">
        <v>19.40329652</v>
      </c>
      <c r="X271" s="9" t="n">
        <v>0.206991237650643</v>
      </c>
      <c r="Y271" s="7" t="s">
        <v>78</v>
      </c>
      <c r="Z271" s="7"/>
      <c r="AA271" s="7"/>
      <c r="AB271" s="7"/>
    </row>
    <row r="272" customFormat="false" ht="15" hidden="false" customHeight="false" outlineLevel="0" collapsed="false">
      <c r="A272" s="7" t="s">
        <v>699</v>
      </c>
      <c r="B272" s="7" t="s">
        <v>700</v>
      </c>
      <c r="C272" s="7" t="s">
        <v>633</v>
      </c>
      <c r="D272" s="7" t="s">
        <v>92</v>
      </c>
      <c r="E272" s="7" t="n">
        <v>7</v>
      </c>
      <c r="F272" s="7" t="n">
        <v>11</v>
      </c>
      <c r="G272" s="7" t="s">
        <v>175</v>
      </c>
      <c r="H272" s="9" t="n">
        <v>30.3447655389579</v>
      </c>
      <c r="I272" s="9" t="n">
        <v>29.0598290598291</v>
      </c>
      <c r="J272" s="9" t="n">
        <v>1.28493647912886</v>
      </c>
      <c r="K272" s="9" t="n">
        <v>33.3333333333333</v>
      </c>
      <c r="L272" s="9" t="n">
        <v>0</v>
      </c>
      <c r="M272" s="9" t="n">
        <v>53.8461538461539</v>
      </c>
      <c r="N272" s="7" t="n">
        <v>7</v>
      </c>
      <c r="O272" s="7" t="n">
        <v>5</v>
      </c>
      <c r="P272" s="7"/>
      <c r="Q272" s="7"/>
      <c r="R272" s="10" t="n">
        <v>960.4523</v>
      </c>
      <c r="S272" s="10" t="n">
        <v>1031.34</v>
      </c>
      <c r="T272" s="10" t="n">
        <v>77627</v>
      </c>
      <c r="U272" s="10" t="n">
        <v>5.51</v>
      </c>
      <c r="V272" s="7"/>
      <c r="W272" s="10" t="n">
        <v>2.50333292</v>
      </c>
      <c r="X272" s="9" t="n">
        <v>0.260641045890566</v>
      </c>
      <c r="Y272" s="7" t="s">
        <v>78</v>
      </c>
      <c r="Z272" s="7"/>
      <c r="AA272" s="7"/>
      <c r="AB272" s="7"/>
    </row>
    <row r="273" customFormat="false" ht="15" hidden="false" customHeight="false" outlineLevel="0" collapsed="false">
      <c r="A273" s="7" t="s">
        <v>701</v>
      </c>
      <c r="B273" s="7" t="s">
        <v>702</v>
      </c>
      <c r="C273" s="7" t="s">
        <v>633</v>
      </c>
      <c r="D273" s="7" t="s">
        <v>92</v>
      </c>
      <c r="E273" s="7" t="n">
        <v>8</v>
      </c>
      <c r="F273" s="7" t="n">
        <v>11</v>
      </c>
      <c r="G273" s="7" t="s">
        <v>175</v>
      </c>
      <c r="H273" s="9" t="n">
        <v>25.1188657158348</v>
      </c>
      <c r="I273" s="9" t="n">
        <v>23.4615384615385</v>
      </c>
      <c r="J273" s="9" t="n">
        <v>1.65732725429629</v>
      </c>
      <c r="K273" s="9" t="n">
        <v>41.6666666666667</v>
      </c>
      <c r="L273" s="9" t="n">
        <v>13.3333333333333</v>
      </c>
      <c r="M273" s="9" t="n">
        <v>15.3846153846154</v>
      </c>
      <c r="N273" s="7" t="n">
        <v>8</v>
      </c>
      <c r="O273" s="7" t="n">
        <v>10</v>
      </c>
      <c r="P273" s="7"/>
      <c r="Q273" s="7"/>
      <c r="R273" s="10" t="n">
        <v>1475.54</v>
      </c>
      <c r="S273" s="10" t="n">
        <v>1578</v>
      </c>
      <c r="T273" s="10" t="n">
        <v>47670</v>
      </c>
      <c r="U273" s="10" t="n">
        <v>114.98</v>
      </c>
      <c r="V273" s="7"/>
      <c r="W273" s="10" t="n">
        <v>3.637024</v>
      </c>
      <c r="X273" s="9" t="n">
        <v>0.246487658755439</v>
      </c>
      <c r="Y273" s="7" t="s">
        <v>78</v>
      </c>
      <c r="Z273" s="7"/>
      <c r="AA273" s="7"/>
      <c r="AB273" s="7"/>
    </row>
    <row r="274" customFormat="false" ht="15" hidden="false" customHeight="false" outlineLevel="0" collapsed="false">
      <c r="A274" s="7" t="s">
        <v>703</v>
      </c>
      <c r="B274" s="7" t="s">
        <v>704</v>
      </c>
      <c r="C274" s="7" t="s">
        <v>633</v>
      </c>
      <c r="D274" s="7" t="s">
        <v>92</v>
      </c>
      <c r="E274" s="7" t="n">
        <v>9</v>
      </c>
      <c r="F274" s="7" t="n">
        <v>11</v>
      </c>
      <c r="G274" s="7" t="s">
        <v>194</v>
      </c>
      <c r="H274" s="9" t="n">
        <v>22.9145299145299</v>
      </c>
      <c r="I274" s="9" t="n">
        <v>19.9145299145299</v>
      </c>
      <c r="J274" s="9" t="n">
        <v>3</v>
      </c>
      <c r="K274" s="9" t="n">
        <v>16.6666666666667</v>
      </c>
      <c r="L274" s="9" t="n">
        <v>20</v>
      </c>
      <c r="M274" s="9" t="n">
        <v>23.0769230769231</v>
      </c>
      <c r="N274" s="7" t="n">
        <v>9</v>
      </c>
      <c r="O274" s="7" t="n">
        <v>9</v>
      </c>
      <c r="P274" s="7"/>
      <c r="Q274" s="7"/>
      <c r="R274" s="10" t="n">
        <v>1158.81</v>
      </c>
      <c r="S274" s="10" t="n">
        <v>2859.02</v>
      </c>
      <c r="T274" s="10" t="n">
        <v>24502.89</v>
      </c>
      <c r="U274" s="10" t="n">
        <v>49.095</v>
      </c>
      <c r="V274" s="7"/>
      <c r="W274" s="10" t="n">
        <v>6.55939676</v>
      </c>
      <c r="X274" s="9" t="n">
        <v>0.566045922972705</v>
      </c>
      <c r="Y274" s="7" t="s">
        <v>78</v>
      </c>
      <c r="Z274" s="7"/>
      <c r="AA274" s="7"/>
      <c r="AB274" s="7"/>
    </row>
    <row r="275" customFormat="false" ht="15" hidden="false" customHeight="false" outlineLevel="0" collapsed="false">
      <c r="A275" s="7" t="s">
        <v>705</v>
      </c>
      <c r="B275" s="7" t="s">
        <v>706</v>
      </c>
      <c r="C275" s="7" t="s">
        <v>633</v>
      </c>
      <c r="D275" s="7" t="s">
        <v>92</v>
      </c>
      <c r="E275" s="7" t="n">
        <v>10</v>
      </c>
      <c r="F275" s="7" t="n">
        <v>11</v>
      </c>
      <c r="G275" s="7" t="s">
        <v>194</v>
      </c>
      <c r="H275" s="9" t="n">
        <v>16.4408261933737</v>
      </c>
      <c r="I275" s="9" t="n">
        <v>15.8974358974359</v>
      </c>
      <c r="J275" s="9" t="n">
        <v>0.543390295937762</v>
      </c>
      <c r="K275" s="9" t="n">
        <v>0</v>
      </c>
      <c r="L275" s="9" t="n">
        <v>40</v>
      </c>
      <c r="M275" s="9" t="n">
        <v>7.69230769230769</v>
      </c>
      <c r="N275" s="7" t="n">
        <v>10</v>
      </c>
      <c r="O275" s="7" t="n">
        <v>7</v>
      </c>
      <c r="P275" s="7"/>
      <c r="Q275" s="7"/>
      <c r="R275" s="10" t="n">
        <v>4469.51</v>
      </c>
      <c r="S275" s="10" t="n">
        <v>15268.13</v>
      </c>
      <c r="T275" s="10" t="n">
        <v>38235.4</v>
      </c>
      <c r="U275" s="10" t="n">
        <v>457.176</v>
      </c>
      <c r="V275" s="7"/>
      <c r="W275" s="10" t="n">
        <v>34.53656212</v>
      </c>
      <c r="X275" s="9" t="n">
        <v>0.772714729802596</v>
      </c>
      <c r="Y275" s="7" t="s">
        <v>78</v>
      </c>
      <c r="Z275" s="7"/>
      <c r="AA275" s="7"/>
      <c r="AB275" s="7"/>
    </row>
    <row r="276" customFormat="false" ht="15" hidden="false" customHeight="false" outlineLevel="0" collapsed="false">
      <c r="A276" s="7" t="s">
        <v>707</v>
      </c>
      <c r="B276" s="7" t="s">
        <v>708</v>
      </c>
      <c r="C276" s="7" t="s">
        <v>633</v>
      </c>
      <c r="D276" s="7" t="s">
        <v>92</v>
      </c>
      <c r="E276" s="7" t="n">
        <v>11</v>
      </c>
      <c r="F276" s="7" t="n">
        <v>11</v>
      </c>
      <c r="G276" s="7" t="s">
        <v>194</v>
      </c>
      <c r="H276" s="9" t="n">
        <v>7.16970613662594</v>
      </c>
      <c r="I276" s="9" t="n">
        <v>5</v>
      </c>
      <c r="J276" s="9" t="n">
        <v>2.16970613662594</v>
      </c>
      <c r="K276" s="9" t="n">
        <v>8.33333333333333</v>
      </c>
      <c r="L276" s="9" t="n">
        <v>6.66666666666667</v>
      </c>
      <c r="M276" s="9" t="n">
        <v>0</v>
      </c>
      <c r="N276" s="7" t="n">
        <v>11</v>
      </c>
      <c r="O276" s="7" t="n">
        <v>11</v>
      </c>
      <c r="P276" s="7"/>
      <c r="Q276" s="7"/>
      <c r="R276" s="10" t="n">
        <v>1516.249</v>
      </c>
      <c r="S276" s="10" t="n">
        <v>3862</v>
      </c>
      <c r="T276" s="10" t="n">
        <v>93911</v>
      </c>
      <c r="U276" s="10" t="n">
        <v>168.48</v>
      </c>
      <c r="V276" s="11" t="n">
        <v>0</v>
      </c>
      <c r="W276" s="10" t="n">
        <v>8.76986</v>
      </c>
      <c r="X276" s="9" t="n">
        <v>0.578391807678027</v>
      </c>
      <c r="Y276" s="7" t="s">
        <v>78</v>
      </c>
      <c r="Z276" s="7"/>
      <c r="AA276" s="7"/>
      <c r="AB276" s="7"/>
    </row>
    <row r="277" customFormat="false" ht="15" hidden="false" customHeight="false" outlineLevel="0" collapsed="false">
      <c r="A277" s="7" t="s">
        <v>709</v>
      </c>
      <c r="B277" s="7" t="s">
        <v>710</v>
      </c>
      <c r="C277" s="7" t="s">
        <v>633</v>
      </c>
      <c r="D277" s="7" t="s">
        <v>92</v>
      </c>
      <c r="E277" s="7"/>
      <c r="F277" s="7"/>
      <c r="G277" s="7"/>
      <c r="H277" s="7"/>
      <c r="I277" s="7"/>
      <c r="J277" s="9" t="n">
        <v>5</v>
      </c>
      <c r="K277" s="7"/>
      <c r="L277" s="9" t="n">
        <v>86.6666666666667</v>
      </c>
      <c r="M277" s="9" t="n">
        <v>61.5384615384615</v>
      </c>
      <c r="N277" s="7"/>
      <c r="O277" s="7"/>
      <c r="P277" s="7"/>
      <c r="Q277" s="7"/>
      <c r="R277" s="10" t="n">
        <v>1830.73</v>
      </c>
      <c r="S277" s="10" t="n">
        <v>0.29</v>
      </c>
      <c r="T277" s="10" t="n">
        <v>2475</v>
      </c>
      <c r="U277" s="10" t="n">
        <v>8.081</v>
      </c>
      <c r="V277" s="7"/>
      <c r="W277" s="10" t="n">
        <v>0.0105554</v>
      </c>
      <c r="X277" s="9" t="n">
        <v>0.0005765678172095</v>
      </c>
      <c r="Y277" s="7" t="s">
        <v>217</v>
      </c>
      <c r="Z277" s="7"/>
      <c r="AA277" s="7"/>
      <c r="AB277" s="7"/>
    </row>
    <row r="278" customFormat="false" ht="15" hidden="false" customHeight="false" outlineLevel="0" collapsed="false">
      <c r="A278" s="7" t="s">
        <v>711</v>
      </c>
      <c r="B278" s="7" t="s">
        <v>712</v>
      </c>
      <c r="C278" s="7" t="s">
        <v>633</v>
      </c>
      <c r="D278" s="7" t="s">
        <v>92</v>
      </c>
      <c r="E278" s="7"/>
      <c r="F278" s="7"/>
      <c r="G278" s="7"/>
      <c r="H278" s="7"/>
      <c r="I278" s="7"/>
      <c r="J278" s="9" t="n">
        <v>2</v>
      </c>
      <c r="K278" s="9" t="n">
        <v>75</v>
      </c>
      <c r="L278" s="9" t="n">
        <v>100</v>
      </c>
      <c r="M278" s="7"/>
      <c r="N278" s="7"/>
      <c r="O278" s="7"/>
      <c r="P278" s="7"/>
      <c r="Q278" s="7"/>
      <c r="R278" s="10" t="n">
        <v>1107.4811</v>
      </c>
      <c r="S278" s="10" t="n">
        <v>894.66</v>
      </c>
      <c r="T278" s="10" t="n">
        <v>938.22</v>
      </c>
      <c r="U278" s="7"/>
      <c r="V278" s="7"/>
      <c r="W278" s="10" t="n">
        <v>2.0256836</v>
      </c>
      <c r="X278" s="9" t="n">
        <v>0.182909089825551</v>
      </c>
      <c r="Y278" s="7" t="s">
        <v>713</v>
      </c>
      <c r="Z278" s="7"/>
      <c r="AA278" s="7"/>
      <c r="AB278" s="7"/>
    </row>
    <row r="279" customFormat="false" ht="15" hidden="false" customHeight="false" outlineLevel="0" collapsed="false">
      <c r="A279" s="7" t="s">
        <v>714</v>
      </c>
      <c r="B279" s="7" t="s">
        <v>715</v>
      </c>
      <c r="C279" s="7" t="s">
        <v>633</v>
      </c>
      <c r="D279" s="7" t="s">
        <v>92</v>
      </c>
      <c r="E279" s="7"/>
      <c r="F279" s="7"/>
      <c r="G279" s="7"/>
      <c r="H279" s="7"/>
      <c r="I279" s="7"/>
      <c r="J279" s="9" t="n">
        <v>0</v>
      </c>
      <c r="K279" s="7"/>
      <c r="L279" s="9" t="n">
        <v>66.6666666666667</v>
      </c>
      <c r="M279" s="9" t="n">
        <v>100</v>
      </c>
      <c r="N279" s="7"/>
      <c r="O279" s="7"/>
      <c r="P279" s="7"/>
      <c r="Q279" s="7"/>
      <c r="R279" s="10" t="n">
        <v>1119.131</v>
      </c>
      <c r="S279" s="7"/>
      <c r="T279" s="10" t="n">
        <v>3000</v>
      </c>
      <c r="U279" s="10" t="n">
        <v>0.068</v>
      </c>
      <c r="V279" s="7"/>
      <c r="W279" s="7"/>
      <c r="X279" s="7"/>
      <c r="Y279" s="7" t="s">
        <v>716</v>
      </c>
      <c r="Z279" s="7" t="s">
        <v>717</v>
      </c>
      <c r="AA279" s="7"/>
      <c r="AB279" s="7"/>
    </row>
    <row r="280" customFormat="false" ht="15" hidden="false" customHeight="false" outlineLevel="0" collapsed="false">
      <c r="A280" s="7" t="s">
        <v>718</v>
      </c>
      <c r="B280" s="7" t="s">
        <v>719</v>
      </c>
      <c r="C280" s="7" t="s">
        <v>633</v>
      </c>
      <c r="D280" s="7" t="s">
        <v>92</v>
      </c>
      <c r="E280" s="7"/>
      <c r="F280" s="7"/>
      <c r="G280" s="7"/>
      <c r="H280" s="7"/>
      <c r="I280" s="7"/>
      <c r="J280" s="9" t="n">
        <v>0.208379940810827</v>
      </c>
      <c r="K280" s="9" t="n">
        <v>50</v>
      </c>
      <c r="L280" s="9" t="n">
        <v>46.6666666666667</v>
      </c>
      <c r="M280" s="7"/>
      <c r="N280" s="7"/>
      <c r="O280" s="7"/>
      <c r="P280" s="7"/>
      <c r="Q280" s="7"/>
      <c r="R280" s="10" t="n">
        <v>5764.629</v>
      </c>
      <c r="S280" s="10" t="n">
        <v>5198.47</v>
      </c>
      <c r="T280" s="10" t="n">
        <v>44349.98</v>
      </c>
      <c r="U280" s="10" t="n">
        <v>0</v>
      </c>
      <c r="V280" s="7"/>
      <c r="W280" s="10" t="n">
        <v>11.84709768</v>
      </c>
      <c r="X280" s="9" t="n">
        <v>0.205513619003062</v>
      </c>
      <c r="Y280" s="7" t="s">
        <v>546</v>
      </c>
      <c r="Z280" s="7"/>
      <c r="AA280" s="7"/>
      <c r="AB280" s="7"/>
    </row>
    <row r="281" customFormat="false" ht="15" hidden="false" customHeight="false" outlineLevel="0" collapsed="false">
      <c r="A281" s="7" t="s">
        <v>720</v>
      </c>
      <c r="B281" s="7" t="s">
        <v>721</v>
      </c>
      <c r="C281" s="7" t="s">
        <v>633</v>
      </c>
      <c r="D281" s="7" t="s">
        <v>92</v>
      </c>
      <c r="E281" s="7"/>
      <c r="F281" s="7"/>
      <c r="G281" s="7"/>
      <c r="H281" s="7"/>
      <c r="I281" s="7"/>
      <c r="J281" s="9" t="n">
        <v>1.07136505638225</v>
      </c>
      <c r="K281" s="7"/>
      <c r="L281" s="9" t="n">
        <v>33.3333333333333</v>
      </c>
      <c r="M281" s="9" t="n">
        <v>30.7692307692308</v>
      </c>
      <c r="N281" s="7"/>
      <c r="O281" s="7"/>
      <c r="P281" s="7"/>
      <c r="Q281" s="7"/>
      <c r="R281" s="10" t="n">
        <v>4630.69</v>
      </c>
      <c r="S281" s="10" t="n">
        <v>814.6</v>
      </c>
      <c r="T281" s="10" t="n">
        <v>42115.5</v>
      </c>
      <c r="U281" s="10" t="n">
        <v>187.18</v>
      </c>
      <c r="V281" s="7"/>
      <c r="W281" s="10" t="n">
        <v>1.8746884</v>
      </c>
      <c r="X281" s="9" t="n">
        <v>0.0404839969853304</v>
      </c>
      <c r="Y281" s="7" t="s">
        <v>217</v>
      </c>
      <c r="Z281" s="7"/>
      <c r="AA281" s="7"/>
      <c r="AB281" s="7"/>
    </row>
    <row r="282" customFormat="false" ht="15" hidden="false" customHeight="false" outlineLevel="0" collapsed="false">
      <c r="A282" s="7" t="s">
        <v>722</v>
      </c>
      <c r="B282" s="7" t="s">
        <v>723</v>
      </c>
      <c r="C282" s="7" t="s">
        <v>633</v>
      </c>
      <c r="D282" s="7" t="s">
        <v>108</v>
      </c>
      <c r="E282" s="7"/>
      <c r="F282" s="7"/>
      <c r="G282" s="7"/>
      <c r="H282" s="7"/>
      <c r="I282" s="7"/>
      <c r="J282" s="9" t="n">
        <v>2.87983648072572</v>
      </c>
      <c r="K282" s="7"/>
      <c r="L282" s="7"/>
      <c r="M282" s="7"/>
      <c r="N282" s="7"/>
      <c r="O282" s="7"/>
      <c r="P282" s="7"/>
      <c r="Q282" s="7"/>
      <c r="R282" s="10" t="n">
        <v>5825</v>
      </c>
      <c r="S282" s="10" t="n">
        <v>2198.4</v>
      </c>
      <c r="T282" s="10" t="n">
        <v>53028.22</v>
      </c>
      <c r="U282" s="10" t="n">
        <v>1451.572</v>
      </c>
      <c r="V282" s="11" t="n">
        <v>0.05</v>
      </c>
      <c r="W282" s="10" t="n">
        <v>5.18170008</v>
      </c>
      <c r="X282" s="9" t="n">
        <v>0.0889562245493562</v>
      </c>
      <c r="Y282" s="7" t="s">
        <v>724</v>
      </c>
      <c r="Z282" s="7"/>
      <c r="AA282" s="7"/>
      <c r="AB282" s="7"/>
    </row>
    <row r="283" customFormat="false" ht="15" hidden="false" customHeight="false" outlineLevel="0" collapsed="false">
      <c r="A283" s="7" t="s">
        <v>725</v>
      </c>
      <c r="B283" s="7" t="s">
        <v>726</v>
      </c>
      <c r="C283" s="7" t="s">
        <v>633</v>
      </c>
      <c r="D283" s="7" t="s">
        <v>97</v>
      </c>
      <c r="E283" s="7"/>
      <c r="F283" s="7"/>
      <c r="G283" s="7"/>
      <c r="H283" s="9" t="n">
        <v>77.2262672021317</v>
      </c>
      <c r="I283" s="9" t="n">
        <v>74.1666666666667</v>
      </c>
      <c r="J283" s="9" t="n">
        <v>3.05960053546505</v>
      </c>
      <c r="K283" s="9" t="n">
        <v>70</v>
      </c>
      <c r="L283" s="9" t="n">
        <v>90</v>
      </c>
      <c r="M283" s="9" t="n">
        <v>62.5</v>
      </c>
      <c r="N283" s="7"/>
      <c r="O283" s="7"/>
      <c r="P283" s="7"/>
      <c r="Q283" s="7"/>
      <c r="R283" s="10" t="n">
        <v>10045.59</v>
      </c>
      <c r="S283" s="10" t="n">
        <v>1846.99</v>
      </c>
      <c r="T283" s="10" t="n">
        <v>2061.26</v>
      </c>
      <c r="U283" s="10" t="n">
        <v>8.58</v>
      </c>
      <c r="V283" s="11" t="n">
        <v>0.01832</v>
      </c>
      <c r="W283" s="10" t="n">
        <v>4.1828382</v>
      </c>
      <c r="X283" s="9" t="n">
        <v>0.0416385518421516</v>
      </c>
      <c r="Y283" s="7" t="s">
        <v>425</v>
      </c>
      <c r="Z283" s="7"/>
      <c r="AA283" s="7"/>
      <c r="AB283" s="7"/>
    </row>
    <row r="284" customFormat="false" ht="15" hidden="false" customHeight="false" outlineLevel="0" collapsed="false">
      <c r="A284" s="7" t="s">
        <v>727</v>
      </c>
      <c r="B284" s="7" t="s">
        <v>728</v>
      </c>
      <c r="C284" s="7" t="s">
        <v>633</v>
      </c>
      <c r="D284" s="7" t="s">
        <v>97</v>
      </c>
      <c r="E284" s="7"/>
      <c r="F284" s="7"/>
      <c r="G284" s="7"/>
      <c r="H284" s="7"/>
      <c r="I284" s="7"/>
      <c r="J284" s="9" t="n">
        <v>0</v>
      </c>
      <c r="K284" s="9" t="n">
        <v>100</v>
      </c>
      <c r="L284" s="9" t="n">
        <v>100</v>
      </c>
      <c r="M284" s="7"/>
      <c r="N284" s="7"/>
      <c r="O284" s="7"/>
      <c r="P284" s="7"/>
      <c r="Q284" s="7"/>
      <c r="R284" s="10" t="n">
        <v>44006.74</v>
      </c>
      <c r="S284" s="10" t="n">
        <v>752.35</v>
      </c>
      <c r="T284" s="10" t="n">
        <v>5140</v>
      </c>
      <c r="U284" s="10" t="n">
        <v>0</v>
      </c>
      <c r="V284" s="7"/>
      <c r="W284" s="10" t="n">
        <v>1.720871</v>
      </c>
      <c r="X284" s="9" t="n">
        <v>0.0039104714414201</v>
      </c>
      <c r="Y284" s="7" t="s">
        <v>546</v>
      </c>
      <c r="Z284" s="7"/>
      <c r="AA284" s="7"/>
      <c r="AB284" s="7"/>
    </row>
    <row r="285" customFormat="false" ht="15" hidden="false" customHeight="false" outlineLevel="0" collapsed="false">
      <c r="A285" s="7" t="s">
        <v>729</v>
      </c>
      <c r="B285" s="7" t="s">
        <v>730</v>
      </c>
      <c r="C285" s="7" t="s">
        <v>633</v>
      </c>
      <c r="D285" s="7" t="s">
        <v>97</v>
      </c>
      <c r="E285" s="7"/>
      <c r="F285" s="7"/>
      <c r="G285" s="7"/>
      <c r="H285" s="9" t="n">
        <v>27.5537731216238</v>
      </c>
      <c r="I285" s="9" t="n">
        <v>27.5</v>
      </c>
      <c r="J285" s="9" t="n">
        <v>0.0537731216238336</v>
      </c>
      <c r="K285" s="9" t="n">
        <v>30</v>
      </c>
      <c r="L285" s="9" t="n">
        <v>40</v>
      </c>
      <c r="M285" s="9" t="n">
        <v>12.5</v>
      </c>
      <c r="N285" s="7"/>
      <c r="O285" s="7"/>
      <c r="P285" s="7"/>
      <c r="Q285" s="7"/>
      <c r="R285" s="10" t="n">
        <v>11294.09</v>
      </c>
      <c r="S285" s="10" t="n">
        <v>2594.57</v>
      </c>
      <c r="T285" s="10" t="n">
        <v>55870.2</v>
      </c>
      <c r="U285" s="10" t="n">
        <v>122.18</v>
      </c>
      <c r="V285" s="7"/>
      <c r="W285" s="10" t="n">
        <v>6.087209</v>
      </c>
      <c r="X285" s="9" t="n">
        <v>0.0538972949569199</v>
      </c>
      <c r="Y285" s="7" t="s">
        <v>425</v>
      </c>
      <c r="Z285" s="7"/>
      <c r="AA285" s="7"/>
      <c r="AB285" s="7"/>
    </row>
    <row r="286" customFormat="false" ht="15" hidden="false" customHeight="false" outlineLevel="0" collapsed="false">
      <c r="A286" s="7" t="s">
        <v>731</v>
      </c>
      <c r="B286" s="7" t="s">
        <v>732</v>
      </c>
      <c r="C286" s="7" t="s">
        <v>633</v>
      </c>
      <c r="D286" s="7" t="s">
        <v>97</v>
      </c>
      <c r="E286" s="7"/>
      <c r="F286" s="7"/>
      <c r="G286" s="7"/>
      <c r="H286" s="9" t="n">
        <v>53.0606411830111</v>
      </c>
      <c r="I286" s="9" t="n">
        <v>50</v>
      </c>
      <c r="J286" s="9" t="n">
        <v>3.0606411830111</v>
      </c>
      <c r="K286" s="9" t="n">
        <v>80</v>
      </c>
      <c r="L286" s="9" t="n">
        <v>20</v>
      </c>
      <c r="M286" s="9" t="n">
        <v>50</v>
      </c>
      <c r="N286" s="7"/>
      <c r="O286" s="7"/>
      <c r="P286" s="7"/>
      <c r="Q286" s="7"/>
      <c r="R286" s="10" t="n">
        <v>79387.07</v>
      </c>
      <c r="S286" s="10" t="n">
        <v>12674.5</v>
      </c>
      <c r="T286" s="10" t="n">
        <v>534052.8</v>
      </c>
      <c r="U286" s="10" t="n">
        <v>108.65</v>
      </c>
      <c r="V286" s="7"/>
      <c r="W286" s="10" t="n">
        <v>30.7805812</v>
      </c>
      <c r="X286" s="9" t="n">
        <v>0.0387727890700588</v>
      </c>
      <c r="Y286" s="7" t="s">
        <v>425</v>
      </c>
      <c r="Z286" s="7"/>
      <c r="AA286" s="7"/>
      <c r="AB286" s="7"/>
    </row>
    <row r="287" customFormat="false" ht="15" hidden="false" customHeight="false" outlineLevel="0" collapsed="false">
      <c r="A287" s="7" t="s">
        <v>733</v>
      </c>
      <c r="B287" s="7" t="s">
        <v>734</v>
      </c>
      <c r="C287" s="7" t="s">
        <v>633</v>
      </c>
      <c r="D287" s="7" t="s">
        <v>97</v>
      </c>
      <c r="E287" s="7"/>
      <c r="F287" s="7"/>
      <c r="G287" s="7"/>
      <c r="H287" s="9" t="n">
        <v>41.9742401614349</v>
      </c>
      <c r="I287" s="9" t="n">
        <v>39.1666666666667</v>
      </c>
      <c r="J287" s="9" t="n">
        <v>2.80757349476827</v>
      </c>
      <c r="K287" s="9" t="n">
        <v>50</v>
      </c>
      <c r="L287" s="9" t="n">
        <v>30</v>
      </c>
      <c r="M287" s="9" t="n">
        <v>37.5</v>
      </c>
      <c r="N287" s="7"/>
      <c r="O287" s="7"/>
      <c r="P287" s="7"/>
      <c r="Q287" s="7"/>
      <c r="R287" s="10" t="n">
        <v>30618.09</v>
      </c>
      <c r="S287" s="10" t="n">
        <v>5959.54</v>
      </c>
      <c r="T287" s="10" t="n">
        <v>186139.17</v>
      </c>
      <c r="U287" s="10" t="n">
        <v>54.93</v>
      </c>
      <c r="V287" s="7"/>
      <c r="W287" s="10" t="n">
        <v>14.21311708</v>
      </c>
      <c r="X287" s="9" t="n">
        <v>0.0464206522353288</v>
      </c>
      <c r="Y287" s="7" t="s">
        <v>425</v>
      </c>
      <c r="Z287" s="7"/>
      <c r="AA287" s="7"/>
      <c r="AB287" s="7"/>
    </row>
    <row r="288" customFormat="false" ht="15" hidden="false" customHeight="false" outlineLevel="0" collapsed="false">
      <c r="A288" s="7" t="s">
        <v>735</v>
      </c>
      <c r="B288" s="7" t="s">
        <v>736</v>
      </c>
      <c r="C288" s="7" t="s">
        <v>633</v>
      </c>
      <c r="D288" s="7" t="s">
        <v>97</v>
      </c>
      <c r="E288" s="7"/>
      <c r="F288" s="7"/>
      <c r="G288" s="7"/>
      <c r="H288" s="9" t="n">
        <v>79.6488569639745</v>
      </c>
      <c r="I288" s="9" t="n">
        <v>75.8333333333333</v>
      </c>
      <c r="J288" s="9" t="n">
        <v>3.81552363064115</v>
      </c>
      <c r="K288" s="9" t="n">
        <v>90</v>
      </c>
      <c r="L288" s="9" t="n">
        <v>50</v>
      </c>
      <c r="M288" s="9" t="n">
        <v>87.5</v>
      </c>
      <c r="N288" s="7"/>
      <c r="O288" s="7"/>
      <c r="P288" s="7"/>
      <c r="Q288" s="7"/>
      <c r="R288" s="10" t="n">
        <v>53124.64</v>
      </c>
      <c r="S288" s="10" t="n">
        <v>5349</v>
      </c>
      <c r="T288" s="10" t="n">
        <v>155101</v>
      </c>
      <c r="U288" s="10" t="n">
        <v>18.85</v>
      </c>
      <c r="V288" s="7"/>
      <c r="W288" s="10" t="n">
        <v>12.709144</v>
      </c>
      <c r="X288" s="9" t="n">
        <v>0.0239232567034807</v>
      </c>
      <c r="Y288" s="7" t="s">
        <v>425</v>
      </c>
      <c r="Z288" s="7"/>
      <c r="AA288" s="7"/>
      <c r="AB288" s="7"/>
    </row>
    <row r="289" customFormat="false" ht="15" hidden="false" customHeight="false" outlineLevel="0" collapsed="false">
      <c r="A289" s="7" t="s">
        <v>737</v>
      </c>
      <c r="B289" s="7" t="s">
        <v>738</v>
      </c>
      <c r="C289" s="7" t="s">
        <v>633</v>
      </c>
      <c r="D289" s="7" t="s">
        <v>97</v>
      </c>
      <c r="E289" s="7"/>
      <c r="F289" s="7"/>
      <c r="G289" s="7"/>
      <c r="H289" s="9" t="n">
        <v>50.511326357164</v>
      </c>
      <c r="I289" s="9" t="n">
        <v>48.3333333333333</v>
      </c>
      <c r="J289" s="9" t="n">
        <v>2.17799302383067</v>
      </c>
      <c r="K289" s="9" t="n">
        <v>40</v>
      </c>
      <c r="L289" s="9" t="n">
        <v>80</v>
      </c>
      <c r="M289" s="9" t="n">
        <v>25</v>
      </c>
      <c r="N289" s="7"/>
      <c r="O289" s="7"/>
      <c r="P289" s="7"/>
      <c r="Q289" s="7"/>
      <c r="R289" s="10" t="n">
        <v>536748.56</v>
      </c>
      <c r="S289" s="10" t="n">
        <v>111566</v>
      </c>
      <c r="T289" s="10" t="n">
        <v>113254.74</v>
      </c>
      <c r="U289" s="10" t="n">
        <v>1468.63</v>
      </c>
      <c r="V289" s="7"/>
      <c r="W289" s="10" t="n">
        <v>252.59217896</v>
      </c>
      <c r="X289" s="9" t="n">
        <v>0.0470596845122416</v>
      </c>
      <c r="Y289" s="7" t="s">
        <v>425</v>
      </c>
      <c r="Z289" s="7"/>
      <c r="AA289" s="7"/>
      <c r="AB289" s="7"/>
    </row>
    <row r="290" customFormat="false" ht="15" hidden="false" customHeight="false" outlineLevel="0" collapsed="false">
      <c r="A290" s="7" t="s">
        <v>739</v>
      </c>
      <c r="B290" s="7" t="s">
        <v>740</v>
      </c>
      <c r="C290" s="7" t="s">
        <v>633</v>
      </c>
      <c r="D290" s="7" t="s">
        <v>97</v>
      </c>
      <c r="E290" s="7"/>
      <c r="F290" s="7"/>
      <c r="G290" s="7"/>
      <c r="H290" s="9" t="n">
        <v>43</v>
      </c>
      <c r="I290" s="9" t="n">
        <v>40</v>
      </c>
      <c r="J290" s="9" t="n">
        <v>3</v>
      </c>
      <c r="K290" s="9" t="n">
        <v>20</v>
      </c>
      <c r="L290" s="9" t="n">
        <v>0</v>
      </c>
      <c r="M290" s="9" t="n">
        <v>100</v>
      </c>
      <c r="N290" s="7"/>
      <c r="O290" s="7"/>
      <c r="P290" s="7"/>
      <c r="Q290" s="7"/>
      <c r="R290" s="10" t="n">
        <v>8585.92</v>
      </c>
      <c r="S290" s="10" t="n">
        <v>2501.71</v>
      </c>
      <c r="T290" s="10" t="n">
        <v>108842.67</v>
      </c>
      <c r="U290" s="10" t="n">
        <v>0.218</v>
      </c>
      <c r="V290" s="7"/>
      <c r="W290" s="10" t="n">
        <v>6.08923528</v>
      </c>
      <c r="X290" s="9" t="n">
        <v>0.0709211742014833</v>
      </c>
      <c r="Y290" s="7" t="s">
        <v>425</v>
      </c>
      <c r="Z290" s="7"/>
      <c r="AA290" s="7"/>
      <c r="AB290" s="7"/>
    </row>
    <row r="291" customFormat="false" ht="15" hidden="false" customHeight="false" outlineLevel="0" collapsed="false">
      <c r="A291" s="7" t="s">
        <v>741</v>
      </c>
      <c r="B291" s="7" t="s">
        <v>742</v>
      </c>
      <c r="C291" s="7" t="s">
        <v>633</v>
      </c>
      <c r="D291" s="7" t="s">
        <v>97</v>
      </c>
      <c r="E291" s="7"/>
      <c r="F291" s="7"/>
      <c r="G291" s="7"/>
      <c r="H291" s="9" t="n">
        <v>68.9534167137421</v>
      </c>
      <c r="I291" s="9" t="n">
        <v>68.3333333333333</v>
      </c>
      <c r="J291" s="9" t="n">
        <v>0.620083380408748</v>
      </c>
      <c r="K291" s="9" t="n">
        <v>60</v>
      </c>
      <c r="L291" s="9" t="n">
        <v>70</v>
      </c>
      <c r="M291" s="9" t="n">
        <v>75</v>
      </c>
      <c r="N291" s="7"/>
      <c r="O291" s="7"/>
      <c r="P291" s="7"/>
      <c r="Q291" s="7"/>
      <c r="R291" s="10" t="n">
        <v>101286.104</v>
      </c>
      <c r="S291" s="10" t="n">
        <v>19169.44</v>
      </c>
      <c r="T291" s="10" t="n">
        <v>49762.79</v>
      </c>
      <c r="U291" s="10" t="n">
        <v>65.14</v>
      </c>
      <c r="V291" s="7"/>
      <c r="W291" s="10" t="n">
        <v>43.52198556</v>
      </c>
      <c r="X291" s="9" t="n">
        <v>0.0429693549669952</v>
      </c>
      <c r="Y291" s="7" t="s">
        <v>425</v>
      </c>
      <c r="Z291" s="7"/>
      <c r="AA291" s="7"/>
      <c r="AB291" s="7"/>
    </row>
    <row r="292" customFormat="false" ht="15" hidden="false" customHeight="false" outlineLevel="0" collapsed="false">
      <c r="A292" s="7" t="s">
        <v>743</v>
      </c>
      <c r="B292" s="7" t="s">
        <v>744</v>
      </c>
      <c r="C292" s="7" t="s">
        <v>633</v>
      </c>
      <c r="D292" s="7" t="s">
        <v>97</v>
      </c>
      <c r="E292" s="7"/>
      <c r="F292" s="7"/>
      <c r="G292" s="7"/>
      <c r="H292" s="9" t="n">
        <v>9.05613553633528</v>
      </c>
      <c r="I292" s="9" t="n">
        <v>6.66666666666667</v>
      </c>
      <c r="J292" s="9" t="n">
        <v>2.38946886966861</v>
      </c>
      <c r="K292" s="9" t="n">
        <v>10</v>
      </c>
      <c r="L292" s="9" t="n">
        <v>10</v>
      </c>
      <c r="M292" s="9" t="n">
        <v>0</v>
      </c>
      <c r="N292" s="7"/>
      <c r="O292" s="7"/>
      <c r="P292" s="7"/>
      <c r="Q292" s="7"/>
      <c r="R292" s="10" t="n">
        <v>18621.92</v>
      </c>
      <c r="S292" s="10" t="n">
        <v>5766.15</v>
      </c>
      <c r="T292" s="10" t="n">
        <v>233931.6</v>
      </c>
      <c r="U292" s="10" t="n">
        <v>1629.646</v>
      </c>
      <c r="V292" s="7"/>
      <c r="W292" s="10" t="n">
        <v>13.9672254</v>
      </c>
      <c r="X292" s="9" t="n">
        <v>0.0750042176102142</v>
      </c>
      <c r="Y292" s="7" t="s">
        <v>425</v>
      </c>
      <c r="Z292" s="7"/>
      <c r="AA292" s="7"/>
      <c r="AB292" s="7"/>
    </row>
    <row r="293" customFormat="false" ht="15" hidden="false" customHeight="false" outlineLevel="0" collapsed="false">
      <c r="A293" s="7" t="s">
        <v>745</v>
      </c>
      <c r="B293" s="7" t="s">
        <v>746</v>
      </c>
      <c r="C293" s="7" t="s">
        <v>633</v>
      </c>
      <c r="D293" s="7" t="s">
        <v>97</v>
      </c>
      <c r="E293" s="7"/>
      <c r="F293" s="7"/>
      <c r="G293" s="7"/>
      <c r="H293" s="7"/>
      <c r="I293" s="7"/>
      <c r="J293" s="9" t="n">
        <v>0</v>
      </c>
      <c r="K293" s="9" t="n">
        <v>0</v>
      </c>
      <c r="L293" s="9" t="n">
        <v>60</v>
      </c>
      <c r="M293" s="7"/>
      <c r="N293" s="7"/>
      <c r="O293" s="7"/>
      <c r="P293" s="7"/>
      <c r="Q293" s="7"/>
      <c r="R293" s="10" t="n">
        <v>47173.8</v>
      </c>
      <c r="S293" s="10" t="n">
        <v>17705</v>
      </c>
      <c r="T293" s="10" t="n">
        <v>84632</v>
      </c>
      <c r="U293" s="10" t="n">
        <v>0</v>
      </c>
      <c r="V293" s="7"/>
      <c r="W293" s="10" t="n">
        <v>40.081004</v>
      </c>
      <c r="X293" s="9" t="n">
        <v>0.0849645438781696</v>
      </c>
      <c r="Y293" s="7" t="s">
        <v>546</v>
      </c>
      <c r="Z293" s="7"/>
      <c r="AA293" s="7"/>
      <c r="AB293" s="7"/>
    </row>
    <row r="294" customFormat="false" ht="15" hidden="false" customHeight="false" outlineLevel="0" collapsed="false">
      <c r="A294" s="7" t="s">
        <v>747</v>
      </c>
      <c r="B294" s="7" t="s">
        <v>748</v>
      </c>
      <c r="C294" s="7" t="s">
        <v>633</v>
      </c>
      <c r="D294" s="7" t="s">
        <v>100</v>
      </c>
      <c r="E294" s="7"/>
      <c r="F294" s="7"/>
      <c r="G294" s="7"/>
      <c r="H294" s="7"/>
      <c r="I294" s="7"/>
      <c r="J294" s="9" t="n">
        <v>0</v>
      </c>
      <c r="K294" s="7"/>
      <c r="L294" s="7"/>
      <c r="M294" s="7"/>
      <c r="N294" s="7"/>
      <c r="O294" s="7"/>
      <c r="P294" s="7"/>
      <c r="Q294" s="7"/>
      <c r="R294" s="10" t="n">
        <v>3130.62</v>
      </c>
      <c r="S294" s="10" t="n">
        <v>1874.58</v>
      </c>
      <c r="T294" s="7"/>
      <c r="U294" s="10" t="n">
        <v>0</v>
      </c>
      <c r="V294" s="7"/>
      <c r="W294" s="10" t="n">
        <v>4.2365508</v>
      </c>
      <c r="X294" s="9" t="n">
        <v>0.135326254863254</v>
      </c>
      <c r="Y294" s="7" t="s">
        <v>724</v>
      </c>
      <c r="Z294" s="7"/>
      <c r="AA294" s="7"/>
      <c r="AB294" s="7"/>
    </row>
    <row r="295" customFormat="false" ht="15" hidden="false" customHeight="false" outlineLevel="0" collapsed="false">
      <c r="A295" s="7" t="s">
        <v>749</v>
      </c>
      <c r="B295" s="7" t="s">
        <v>750</v>
      </c>
      <c r="C295" s="7" t="s">
        <v>633</v>
      </c>
      <c r="D295" s="7" t="s">
        <v>100</v>
      </c>
      <c r="E295" s="7"/>
      <c r="F295" s="7"/>
      <c r="G295" s="7"/>
      <c r="H295" s="7"/>
      <c r="I295" s="7"/>
      <c r="J295" s="9" t="n">
        <v>2.99560967395184</v>
      </c>
      <c r="K295" s="7"/>
      <c r="L295" s="7"/>
      <c r="M295" s="7"/>
      <c r="N295" s="7"/>
      <c r="O295" s="7"/>
      <c r="P295" s="7"/>
      <c r="Q295" s="7"/>
      <c r="R295" s="10" t="n">
        <v>835.57</v>
      </c>
      <c r="S295" s="10" t="n">
        <v>405.14</v>
      </c>
      <c r="T295" s="10" t="n">
        <v>2879.28</v>
      </c>
      <c r="U295" s="10" t="n">
        <v>6.98</v>
      </c>
      <c r="V295" s="7"/>
      <c r="W295" s="10" t="n">
        <v>0.91791984</v>
      </c>
      <c r="X295" s="9" t="n">
        <v>0.109855528561341</v>
      </c>
      <c r="Y295" s="7" t="s">
        <v>724</v>
      </c>
      <c r="Z295" s="7"/>
      <c r="AA295" s="7"/>
      <c r="AB295" s="7"/>
    </row>
    <row r="296" customFormat="false" ht="15" hidden="false" customHeight="false" outlineLevel="0" collapsed="false">
      <c r="A296" s="7" t="s">
        <v>751</v>
      </c>
      <c r="B296" s="7" t="s">
        <v>752</v>
      </c>
      <c r="C296" s="7" t="s">
        <v>633</v>
      </c>
      <c r="D296" s="7" t="s">
        <v>100</v>
      </c>
      <c r="E296" s="7"/>
      <c r="F296" s="7"/>
      <c r="G296" s="7"/>
      <c r="H296" s="7"/>
      <c r="I296" s="7"/>
      <c r="J296" s="9" t="n">
        <v>0</v>
      </c>
      <c r="K296" s="7"/>
      <c r="L296" s="7"/>
      <c r="M296" s="7"/>
      <c r="N296" s="7"/>
      <c r="O296" s="7"/>
      <c r="P296" s="7"/>
      <c r="Q296" s="7"/>
      <c r="R296" s="10" t="n">
        <v>179.4523</v>
      </c>
      <c r="S296" s="7"/>
      <c r="T296" s="10" t="n">
        <v>0</v>
      </c>
      <c r="U296" s="10" t="n">
        <v>0</v>
      </c>
      <c r="V296" s="7"/>
      <c r="W296" s="7"/>
      <c r="X296" s="7"/>
      <c r="Y296" s="7" t="s">
        <v>724</v>
      </c>
      <c r="Z296" s="7"/>
      <c r="AA296" s="7"/>
      <c r="AB296" s="7"/>
    </row>
    <row r="297" customFormat="false" ht="15" hidden="false" customHeight="false" outlineLevel="0" collapsed="false">
      <c r="A297" s="7" t="s">
        <v>753</v>
      </c>
      <c r="B297" s="7" t="s">
        <v>754</v>
      </c>
      <c r="C297" s="7" t="s">
        <v>633</v>
      </c>
      <c r="D297" s="7" t="s">
        <v>100</v>
      </c>
      <c r="E297" s="7"/>
      <c r="F297" s="7"/>
      <c r="G297" s="7"/>
      <c r="H297" s="7"/>
      <c r="I297" s="7"/>
      <c r="J297" s="9" t="n">
        <v>1.19313005143277</v>
      </c>
      <c r="K297" s="7"/>
      <c r="L297" s="7"/>
      <c r="M297" s="7"/>
      <c r="N297" s="7"/>
      <c r="O297" s="7"/>
      <c r="P297" s="7"/>
      <c r="Q297" s="7"/>
      <c r="R297" s="10" t="n">
        <v>948.74</v>
      </c>
      <c r="S297" s="10" t="n">
        <v>45.22</v>
      </c>
      <c r="T297" s="10" t="n">
        <v>1210.49</v>
      </c>
      <c r="U297" s="10" t="n">
        <v>5.42</v>
      </c>
      <c r="V297" s="7"/>
      <c r="W297" s="10" t="n">
        <v>0.1031656</v>
      </c>
      <c r="X297" s="9" t="n">
        <v>0.0108739591458144</v>
      </c>
      <c r="Y297" s="7" t="s">
        <v>724</v>
      </c>
      <c r="Z297" s="7"/>
      <c r="AA297" s="7"/>
      <c r="AB297" s="7"/>
    </row>
    <row r="298" customFormat="false" ht="15" hidden="false" customHeight="false" outlineLevel="0" collapsed="false">
      <c r="A298" s="7" t="s">
        <v>755</v>
      </c>
      <c r="B298" s="7" t="s">
        <v>756</v>
      </c>
      <c r="C298" s="7" t="s">
        <v>633</v>
      </c>
      <c r="D298" s="7" t="s">
        <v>100</v>
      </c>
      <c r="E298" s="7"/>
      <c r="F298" s="7"/>
      <c r="G298" s="7"/>
      <c r="H298" s="7"/>
      <c r="I298" s="7"/>
      <c r="J298" s="9" t="n">
        <v>0</v>
      </c>
      <c r="K298" s="7"/>
      <c r="L298" s="7"/>
      <c r="M298" s="7"/>
      <c r="N298" s="7"/>
      <c r="O298" s="7"/>
      <c r="P298" s="7"/>
      <c r="Q298" s="7"/>
      <c r="R298" s="10" t="n">
        <v>312.76</v>
      </c>
      <c r="S298" s="7"/>
      <c r="T298" s="10" t="n">
        <v>0</v>
      </c>
      <c r="U298" s="10" t="n">
        <v>0</v>
      </c>
      <c r="V298" s="7"/>
      <c r="W298" s="7"/>
      <c r="X298" s="7"/>
      <c r="Y298" s="7" t="s">
        <v>724</v>
      </c>
      <c r="Z298" s="7"/>
      <c r="AA298" s="7"/>
      <c r="AB298" s="7"/>
    </row>
    <row r="299" customFormat="false" ht="15" hidden="false" customHeight="false" outlineLevel="0" collapsed="false">
      <c r="A299" s="7" t="s">
        <v>757</v>
      </c>
      <c r="B299" s="7" t="s">
        <v>758</v>
      </c>
      <c r="C299" s="7" t="s">
        <v>633</v>
      </c>
      <c r="D299" s="7" t="s">
        <v>100</v>
      </c>
      <c r="E299" s="7"/>
      <c r="F299" s="7"/>
      <c r="G299" s="7"/>
      <c r="H299" s="7"/>
      <c r="I299" s="7"/>
      <c r="J299" s="9" t="n">
        <v>0.761849898206468</v>
      </c>
      <c r="K299" s="7"/>
      <c r="L299" s="7"/>
      <c r="M299" s="7"/>
      <c r="N299" s="7"/>
      <c r="O299" s="7"/>
      <c r="P299" s="7"/>
      <c r="Q299" s="7"/>
      <c r="R299" s="10" t="n">
        <v>47674.1148</v>
      </c>
      <c r="S299" s="10" t="n">
        <v>7478.01</v>
      </c>
      <c r="T299" s="10" t="n">
        <v>347090.42</v>
      </c>
      <c r="U299" s="10" t="n">
        <v>39.34509</v>
      </c>
      <c r="V299" s="7"/>
      <c r="W299" s="10" t="n">
        <v>17.7263702</v>
      </c>
      <c r="X299" s="9" t="n">
        <v>0.0371823793149904</v>
      </c>
      <c r="Y299" s="7" t="s">
        <v>724</v>
      </c>
      <c r="Z299" s="7"/>
      <c r="AA299" s="7"/>
      <c r="AB299" s="7"/>
    </row>
    <row r="300" customFormat="false" ht="15" hidden="false" customHeight="false" outlineLevel="0" collapsed="false">
      <c r="A300" s="7" t="s">
        <v>759</v>
      </c>
      <c r="B300" s="7" t="s">
        <v>760</v>
      </c>
      <c r="C300" s="7" t="s">
        <v>633</v>
      </c>
      <c r="D300" s="7" t="s">
        <v>100</v>
      </c>
      <c r="E300" s="7"/>
      <c r="F300" s="7"/>
      <c r="G300" s="7"/>
      <c r="H300" s="7"/>
      <c r="I300" s="7"/>
      <c r="J300" s="9" t="n">
        <v>0</v>
      </c>
      <c r="K300" s="7"/>
      <c r="L300" s="7"/>
      <c r="M300" s="7"/>
      <c r="N300" s="7"/>
      <c r="O300" s="7"/>
      <c r="P300" s="7"/>
      <c r="Q300" s="7"/>
      <c r="R300" s="10" t="n">
        <v>516.34</v>
      </c>
      <c r="S300" s="7"/>
      <c r="T300" s="10" t="n">
        <v>0</v>
      </c>
      <c r="U300" s="10" t="n">
        <v>0</v>
      </c>
      <c r="V300" s="7"/>
      <c r="W300" s="7"/>
      <c r="X300" s="7"/>
      <c r="Y300" s="7" t="s">
        <v>724</v>
      </c>
      <c r="Z300" s="7"/>
      <c r="AA300" s="7"/>
      <c r="AB300" s="7"/>
    </row>
    <row r="301" customFormat="false" ht="15" hidden="false" customHeight="false" outlineLevel="0" collapsed="false">
      <c r="A301" s="7" t="s">
        <v>761</v>
      </c>
      <c r="B301" s="7" t="s">
        <v>762</v>
      </c>
      <c r="C301" s="7" t="s">
        <v>633</v>
      </c>
      <c r="D301" s="7" t="s">
        <v>100</v>
      </c>
      <c r="E301" s="7"/>
      <c r="F301" s="7"/>
      <c r="G301" s="7"/>
      <c r="H301" s="7"/>
      <c r="I301" s="7"/>
      <c r="J301" s="9" t="n">
        <v>3</v>
      </c>
      <c r="K301" s="7"/>
      <c r="L301" s="7"/>
      <c r="M301" s="7"/>
      <c r="N301" s="7"/>
      <c r="O301" s="7"/>
      <c r="P301" s="7"/>
      <c r="Q301" s="7"/>
      <c r="R301" s="10" t="n">
        <v>420.21</v>
      </c>
      <c r="S301" s="10" t="n">
        <v>29.13</v>
      </c>
      <c r="T301" s="10" t="n">
        <v>362.51</v>
      </c>
      <c r="U301" s="10" t="n">
        <v>0.07</v>
      </c>
      <c r="V301" s="7"/>
      <c r="W301" s="10" t="n">
        <v>0.06728384</v>
      </c>
      <c r="X301" s="9" t="n">
        <v>0.0160119559267985</v>
      </c>
      <c r="Y301" s="7" t="s">
        <v>724</v>
      </c>
      <c r="Z301" s="7"/>
      <c r="AA301" s="7"/>
      <c r="AB301" s="7"/>
    </row>
    <row r="302" customFormat="false" ht="15" hidden="false" customHeight="false" outlineLevel="0" collapsed="false">
      <c r="A302" s="7" t="s">
        <v>763</v>
      </c>
      <c r="B302" s="7" t="s">
        <v>764</v>
      </c>
      <c r="C302" s="7" t="s">
        <v>633</v>
      </c>
      <c r="D302" s="7" t="s">
        <v>81</v>
      </c>
      <c r="E302" s="7" t="n">
        <v>1</v>
      </c>
      <c r="F302" s="7" t="n">
        <v>26</v>
      </c>
      <c r="G302" s="7" t="s">
        <v>139</v>
      </c>
      <c r="H302" s="9" t="n">
        <v>97.1975308641975</v>
      </c>
      <c r="I302" s="9" t="n">
        <v>94.1975308641975</v>
      </c>
      <c r="J302" s="9" t="n">
        <v>3</v>
      </c>
      <c r="K302" s="9" t="n">
        <v>93.3333333333333</v>
      </c>
      <c r="L302" s="9" t="n">
        <v>92.5925925925926</v>
      </c>
      <c r="M302" s="9" t="n">
        <v>96.6666666666667</v>
      </c>
      <c r="N302" s="7" t="n">
        <v>2</v>
      </c>
      <c r="O302" s="7" t="n">
        <v>1</v>
      </c>
      <c r="P302" s="7"/>
      <c r="Q302" s="7"/>
      <c r="R302" s="10" t="n">
        <v>58503.73</v>
      </c>
      <c r="S302" s="10" t="n">
        <v>1257.23</v>
      </c>
      <c r="T302" s="10" t="n">
        <v>25394.34</v>
      </c>
      <c r="U302" s="10" t="n">
        <v>1.87</v>
      </c>
      <c r="V302" s="7"/>
      <c r="W302" s="10" t="n">
        <v>2.86165528</v>
      </c>
      <c r="X302" s="9" t="n">
        <v>0.0048914065479243</v>
      </c>
      <c r="Y302" s="7" t="s">
        <v>78</v>
      </c>
      <c r="Z302" s="7"/>
      <c r="AA302" s="7"/>
      <c r="AB302" s="7"/>
    </row>
    <row r="303" customFormat="false" ht="15" hidden="false" customHeight="false" outlineLevel="0" collapsed="false">
      <c r="A303" s="7" t="s">
        <v>765</v>
      </c>
      <c r="B303" s="7" t="s">
        <v>766</v>
      </c>
      <c r="C303" s="7" t="s">
        <v>633</v>
      </c>
      <c r="D303" s="7" t="s">
        <v>81</v>
      </c>
      <c r="E303" s="7" t="n">
        <v>2</v>
      </c>
      <c r="F303" s="7" t="n">
        <v>26</v>
      </c>
      <c r="G303" s="7" t="s">
        <v>139</v>
      </c>
      <c r="H303" s="9" t="n">
        <v>96.6666666666667</v>
      </c>
      <c r="I303" s="9" t="n">
        <v>96.6666666666667</v>
      </c>
      <c r="J303" s="9" t="n">
        <v>0</v>
      </c>
      <c r="K303" s="9" t="n">
        <v>100</v>
      </c>
      <c r="L303" s="9" t="n">
        <v>100</v>
      </c>
      <c r="M303" s="9" t="n">
        <v>90</v>
      </c>
      <c r="N303" s="7" t="n">
        <v>1</v>
      </c>
      <c r="O303" s="7" t="n">
        <v>2</v>
      </c>
      <c r="P303" s="7"/>
      <c r="Q303" s="7"/>
      <c r="R303" s="10" t="n">
        <v>27284.69</v>
      </c>
      <c r="S303" s="10" t="n">
        <v>149.22</v>
      </c>
      <c r="T303" s="10" t="n">
        <v>1615.19</v>
      </c>
      <c r="U303" s="10" t="n">
        <v>4.68</v>
      </c>
      <c r="V303" s="7"/>
      <c r="W303" s="10" t="n">
        <v>0.33852936</v>
      </c>
      <c r="X303" s="9" t="n">
        <v>0.0012407300944229</v>
      </c>
      <c r="Y303" s="7" t="s">
        <v>78</v>
      </c>
      <c r="Z303" s="7"/>
      <c r="AA303" s="7"/>
      <c r="AB303" s="7"/>
    </row>
    <row r="304" customFormat="false" ht="15" hidden="false" customHeight="false" outlineLevel="0" collapsed="false">
      <c r="A304" s="7" t="s">
        <v>767</v>
      </c>
      <c r="B304" s="7" t="s">
        <v>768</v>
      </c>
      <c r="C304" s="7" t="s">
        <v>633</v>
      </c>
      <c r="D304" s="7" t="s">
        <v>81</v>
      </c>
      <c r="E304" s="7" t="n">
        <v>3</v>
      </c>
      <c r="F304" s="7" t="n">
        <v>26</v>
      </c>
      <c r="G304" s="7" t="s">
        <v>139</v>
      </c>
      <c r="H304" s="9" t="n">
        <v>93.429246161945</v>
      </c>
      <c r="I304" s="9" t="n">
        <v>88.7654320987654</v>
      </c>
      <c r="J304" s="9" t="n">
        <v>4.66381406317952</v>
      </c>
      <c r="K304" s="9" t="n">
        <v>96.6666666666667</v>
      </c>
      <c r="L304" s="9" t="n">
        <v>96.2962962962963</v>
      </c>
      <c r="M304" s="9" t="n">
        <v>73.3333333333333</v>
      </c>
      <c r="N304" s="7" t="n">
        <v>3</v>
      </c>
      <c r="O304" s="7" t="n">
        <v>3</v>
      </c>
      <c r="P304" s="7"/>
      <c r="Q304" s="7"/>
      <c r="R304" s="10" t="n">
        <v>59584.16</v>
      </c>
      <c r="S304" s="10" t="n">
        <v>673.68</v>
      </c>
      <c r="T304" s="10" t="n">
        <v>18542</v>
      </c>
      <c r="U304" s="10" t="n">
        <v>35.18</v>
      </c>
      <c r="V304" s="11" t="n">
        <v>0.06</v>
      </c>
      <c r="W304" s="10" t="n">
        <v>1.5755638</v>
      </c>
      <c r="X304" s="9" t="n">
        <v>0.0026442661942368</v>
      </c>
      <c r="Y304" s="7" t="s">
        <v>78</v>
      </c>
      <c r="Z304" s="7"/>
      <c r="AA304" s="7"/>
      <c r="AB304" s="7"/>
    </row>
    <row r="305" customFormat="false" ht="15" hidden="false" customHeight="false" outlineLevel="0" collapsed="false">
      <c r="A305" s="7" t="s">
        <v>769</v>
      </c>
      <c r="B305" s="7" t="s">
        <v>770</v>
      </c>
      <c r="C305" s="7" t="s">
        <v>633</v>
      </c>
      <c r="D305" s="7" t="s">
        <v>81</v>
      </c>
      <c r="E305" s="7" t="n">
        <v>4</v>
      </c>
      <c r="F305" s="7" t="n">
        <v>26</v>
      </c>
      <c r="G305" s="7" t="s">
        <v>139</v>
      </c>
      <c r="H305" s="9" t="n">
        <v>84.9496564644736</v>
      </c>
      <c r="I305" s="9" t="n">
        <v>79.5061728395062</v>
      </c>
      <c r="J305" s="9" t="n">
        <v>5.44348362496743</v>
      </c>
      <c r="K305" s="9" t="n">
        <v>83.3333333333333</v>
      </c>
      <c r="L305" s="9" t="n">
        <v>85.1851851851852</v>
      </c>
      <c r="M305" s="9" t="n">
        <v>70</v>
      </c>
      <c r="N305" s="7" t="n">
        <v>5</v>
      </c>
      <c r="O305" s="7" t="n">
        <v>5</v>
      </c>
      <c r="P305" s="7"/>
      <c r="Q305" s="7"/>
      <c r="R305" s="10" t="n">
        <v>28764.63</v>
      </c>
      <c r="S305" s="10" t="n">
        <v>2203.54</v>
      </c>
      <c r="T305" s="10" t="n">
        <v>28068.3</v>
      </c>
      <c r="U305" s="10" t="n">
        <v>18.19</v>
      </c>
      <c r="V305" s="7"/>
      <c r="W305" s="10" t="n">
        <v>5.0922736</v>
      </c>
      <c r="X305" s="9" t="n">
        <v>0.0177032473562149</v>
      </c>
      <c r="Y305" s="7" t="s">
        <v>78</v>
      </c>
      <c r="Z305" s="7"/>
      <c r="AA305" s="7"/>
      <c r="AB305" s="7"/>
    </row>
    <row r="306" customFormat="false" ht="15" hidden="false" customHeight="false" outlineLevel="0" collapsed="false">
      <c r="A306" s="7" t="s">
        <v>771</v>
      </c>
      <c r="B306" s="7" t="s">
        <v>772</v>
      </c>
      <c r="C306" s="7" t="s">
        <v>633</v>
      </c>
      <c r="D306" s="7" t="s">
        <v>81</v>
      </c>
      <c r="E306" s="7" t="n">
        <v>5</v>
      </c>
      <c r="F306" s="7" t="n">
        <v>26</v>
      </c>
      <c r="G306" s="7" t="s">
        <v>139</v>
      </c>
      <c r="H306" s="9" t="n">
        <v>84.358024691358</v>
      </c>
      <c r="I306" s="9" t="n">
        <v>81.358024691358</v>
      </c>
      <c r="J306" s="9" t="n">
        <v>3</v>
      </c>
      <c r="K306" s="9" t="n">
        <v>86.6666666666667</v>
      </c>
      <c r="L306" s="9" t="n">
        <v>74.0740740740741</v>
      </c>
      <c r="M306" s="9" t="n">
        <v>83.3333333333333</v>
      </c>
      <c r="N306" s="7" t="n">
        <v>4</v>
      </c>
      <c r="O306" s="7" t="n">
        <v>4</v>
      </c>
      <c r="P306" s="7"/>
      <c r="Q306" s="7"/>
      <c r="R306" s="10" t="n">
        <v>3672.58</v>
      </c>
      <c r="S306" s="10" t="n">
        <v>279.88</v>
      </c>
      <c r="T306" s="10" t="n">
        <v>5982.39</v>
      </c>
      <c r="U306" s="10" t="n">
        <v>1.338</v>
      </c>
      <c r="V306" s="7"/>
      <c r="W306" s="10" t="n">
        <v>0.63731468</v>
      </c>
      <c r="X306" s="9" t="n">
        <v>0.0173533232768244</v>
      </c>
      <c r="Y306" s="7" t="s">
        <v>78</v>
      </c>
      <c r="Z306" s="7"/>
      <c r="AA306" s="7"/>
      <c r="AB306" s="7"/>
    </row>
    <row r="307" customFormat="false" ht="15" hidden="false" customHeight="false" outlineLevel="0" collapsed="false">
      <c r="A307" s="7" t="s">
        <v>773</v>
      </c>
      <c r="B307" s="7" t="s">
        <v>774</v>
      </c>
      <c r="C307" s="7" t="s">
        <v>633</v>
      </c>
      <c r="D307" s="7" t="s">
        <v>81</v>
      </c>
      <c r="E307" s="7" t="n">
        <v>6</v>
      </c>
      <c r="F307" s="7" t="n">
        <v>26</v>
      </c>
      <c r="G307" s="7" t="s">
        <v>139</v>
      </c>
      <c r="H307" s="9" t="n">
        <v>62.9042145365297</v>
      </c>
      <c r="I307" s="9" t="n">
        <v>59.8765432098765</v>
      </c>
      <c r="J307" s="9" t="n">
        <v>3.0276713266532</v>
      </c>
      <c r="K307" s="9" t="n">
        <v>66.6666666666667</v>
      </c>
      <c r="L307" s="9" t="n">
        <v>62.962962962963</v>
      </c>
      <c r="M307" s="9" t="n">
        <v>50</v>
      </c>
      <c r="N307" s="7" t="n">
        <v>7</v>
      </c>
      <c r="O307" s="7"/>
      <c r="P307" s="7"/>
      <c r="Q307" s="7"/>
      <c r="R307" s="10" t="n">
        <v>7515.94</v>
      </c>
      <c r="S307" s="10" t="n">
        <v>2447.2</v>
      </c>
      <c r="T307" s="10" t="n">
        <v>24116.08</v>
      </c>
      <c r="U307" s="10" t="n">
        <v>11.41</v>
      </c>
      <c r="V307" s="11" t="n">
        <v>0.62</v>
      </c>
      <c r="W307" s="10" t="n">
        <v>5.64025132</v>
      </c>
      <c r="X307" s="9" t="n">
        <v>0.0750438577210568</v>
      </c>
      <c r="Y307" s="7" t="s">
        <v>78</v>
      </c>
      <c r="Z307" s="7"/>
      <c r="AA307" s="7"/>
      <c r="AB307" s="7"/>
    </row>
    <row r="308" customFormat="false" ht="15" hidden="false" customHeight="false" outlineLevel="0" collapsed="false">
      <c r="A308" s="7" t="s">
        <v>775</v>
      </c>
      <c r="B308" s="7" t="s">
        <v>776</v>
      </c>
      <c r="C308" s="7" t="s">
        <v>633</v>
      </c>
      <c r="D308" s="7" t="s">
        <v>81</v>
      </c>
      <c r="E308" s="7" t="n">
        <v>7</v>
      </c>
      <c r="F308" s="7" t="n">
        <v>26</v>
      </c>
      <c r="G308" s="7" t="s">
        <v>156</v>
      </c>
      <c r="H308" s="9" t="n">
        <v>61.8297405866338</v>
      </c>
      <c r="I308" s="9" t="n">
        <v>59.6296296296296</v>
      </c>
      <c r="J308" s="9" t="n">
        <v>2.20011095700416</v>
      </c>
      <c r="K308" s="9" t="n">
        <v>43.3333333333333</v>
      </c>
      <c r="L308" s="9" t="n">
        <v>55.5555555555556</v>
      </c>
      <c r="M308" s="9" t="n">
        <v>80</v>
      </c>
      <c r="N308" s="7" t="n">
        <v>8</v>
      </c>
      <c r="O308" s="7" t="n">
        <v>8</v>
      </c>
      <c r="P308" s="7"/>
      <c r="Q308" s="7"/>
      <c r="R308" s="10" t="n">
        <v>4216.2653</v>
      </c>
      <c r="S308" s="10" t="n">
        <v>2182.99</v>
      </c>
      <c r="T308" s="10" t="n">
        <v>15128</v>
      </c>
      <c r="U308" s="10" t="n">
        <v>1.75</v>
      </c>
      <c r="V308" s="7"/>
      <c r="W308" s="10" t="n">
        <v>4.9940694</v>
      </c>
      <c r="X308" s="9" t="n">
        <v>0.118447702994401</v>
      </c>
      <c r="Y308" s="7" t="s">
        <v>78</v>
      </c>
      <c r="Z308" s="7"/>
      <c r="AA308" s="7"/>
      <c r="AB308" s="7"/>
    </row>
    <row r="309" customFormat="false" ht="15" hidden="false" customHeight="false" outlineLevel="0" collapsed="false">
      <c r="A309" s="7" t="s">
        <v>777</v>
      </c>
      <c r="B309" s="7" t="s">
        <v>778</v>
      </c>
      <c r="C309" s="7" t="s">
        <v>633</v>
      </c>
      <c r="D309" s="7" t="s">
        <v>81</v>
      </c>
      <c r="E309" s="7" t="n">
        <v>8</v>
      </c>
      <c r="F309" s="7" t="n">
        <v>26</v>
      </c>
      <c r="G309" s="7" t="s">
        <v>156</v>
      </c>
      <c r="H309" s="9" t="n">
        <v>61.6567910854024</v>
      </c>
      <c r="I309" s="9" t="n">
        <v>58.5185185185185</v>
      </c>
      <c r="J309" s="9" t="n">
        <v>3.13827256688391</v>
      </c>
      <c r="K309" s="9" t="n">
        <v>20</v>
      </c>
      <c r="L309" s="9" t="n">
        <v>88.8888888888889</v>
      </c>
      <c r="M309" s="9" t="n">
        <v>66.6666666666667</v>
      </c>
      <c r="N309" s="7" t="n">
        <v>9</v>
      </c>
      <c r="O309" s="7" t="n">
        <v>10</v>
      </c>
      <c r="P309" s="7"/>
      <c r="Q309" s="7"/>
      <c r="R309" s="10" t="n">
        <v>18445.59</v>
      </c>
      <c r="S309" s="10" t="n">
        <v>16123.98</v>
      </c>
      <c r="T309" s="10" t="n">
        <v>8339.87</v>
      </c>
      <c r="U309" s="10" t="n">
        <v>13.51</v>
      </c>
      <c r="V309" s="7"/>
      <c r="W309" s="10" t="n">
        <v>36.47355428</v>
      </c>
      <c r="X309" s="9" t="n">
        <v>0.197735904788082</v>
      </c>
      <c r="Y309" s="7" t="s">
        <v>78</v>
      </c>
      <c r="Z309" s="7"/>
      <c r="AA309" s="7"/>
      <c r="AB309" s="7"/>
    </row>
    <row r="310" customFormat="false" ht="15" hidden="false" customHeight="false" outlineLevel="0" collapsed="false">
      <c r="A310" s="7" t="s">
        <v>779</v>
      </c>
      <c r="B310" s="7" t="s">
        <v>780</v>
      </c>
      <c r="C310" s="7" t="s">
        <v>633</v>
      </c>
      <c r="D310" s="7" t="s">
        <v>81</v>
      </c>
      <c r="E310" s="7" t="n">
        <v>9</v>
      </c>
      <c r="F310" s="7" t="n">
        <v>26</v>
      </c>
      <c r="G310" s="7" t="s">
        <v>156</v>
      </c>
      <c r="H310" s="9" t="n">
        <v>61.6049382716049</v>
      </c>
      <c r="I310" s="9" t="n">
        <v>61.6049382716049</v>
      </c>
      <c r="J310" s="9" t="n">
        <v>0</v>
      </c>
      <c r="K310" s="9" t="n">
        <v>70</v>
      </c>
      <c r="L310" s="9" t="n">
        <v>14.8148148148148</v>
      </c>
      <c r="M310" s="9" t="n">
        <v>100</v>
      </c>
      <c r="N310" s="7" t="n">
        <v>6</v>
      </c>
      <c r="O310" s="7" t="n">
        <v>7</v>
      </c>
      <c r="P310" s="7"/>
      <c r="Q310" s="7"/>
      <c r="R310" s="10" t="n">
        <v>2245.4818</v>
      </c>
      <c r="S310" s="10" t="n">
        <v>701.31</v>
      </c>
      <c r="T310" s="10" t="n">
        <v>49681.4</v>
      </c>
      <c r="U310" s="10" t="n">
        <v>0.042</v>
      </c>
      <c r="V310" s="11" t="n">
        <v>0.00832</v>
      </c>
      <c r="W310" s="10" t="n">
        <v>1.783864562</v>
      </c>
      <c r="X310" s="9" t="n">
        <v>0.0794423968165762</v>
      </c>
      <c r="Y310" s="7" t="s">
        <v>78</v>
      </c>
      <c r="Z310" s="7"/>
      <c r="AA310" s="7"/>
      <c r="AB310" s="7"/>
    </row>
    <row r="311" customFormat="false" ht="15" hidden="false" customHeight="false" outlineLevel="0" collapsed="false">
      <c r="A311" s="7" t="s">
        <v>781</v>
      </c>
      <c r="B311" s="7" t="s">
        <v>782</v>
      </c>
      <c r="C311" s="7" t="s">
        <v>633</v>
      </c>
      <c r="D311" s="7" t="s">
        <v>81</v>
      </c>
      <c r="E311" s="7" t="n">
        <v>10</v>
      </c>
      <c r="F311" s="7" t="n">
        <v>26</v>
      </c>
      <c r="G311" s="7" t="s">
        <v>156</v>
      </c>
      <c r="H311" s="9" t="n">
        <v>59.9646306715659</v>
      </c>
      <c r="I311" s="9" t="n">
        <v>57.037037037037</v>
      </c>
      <c r="J311" s="9" t="n">
        <v>2.92759363452881</v>
      </c>
      <c r="K311" s="9" t="n">
        <v>76.6666666666667</v>
      </c>
      <c r="L311" s="9" t="n">
        <v>77.7777777777778</v>
      </c>
      <c r="M311" s="9" t="n">
        <v>16.6666666666667</v>
      </c>
      <c r="N311" s="7" t="n">
        <v>10</v>
      </c>
      <c r="O311" s="7" t="n">
        <v>11</v>
      </c>
      <c r="P311" s="7"/>
      <c r="Q311" s="7"/>
      <c r="R311" s="10" t="n">
        <v>19899.63</v>
      </c>
      <c r="S311" s="10" t="n">
        <v>2234.65</v>
      </c>
      <c r="T311" s="10" t="n">
        <v>28084.13</v>
      </c>
      <c r="U311" s="10" t="n">
        <v>120.917</v>
      </c>
      <c r="V311" s="7"/>
      <c r="W311" s="10" t="n">
        <v>5.16264412</v>
      </c>
      <c r="X311" s="9" t="n">
        <v>0.0259434176414335</v>
      </c>
      <c r="Y311" s="7" t="s">
        <v>78</v>
      </c>
      <c r="Z311" s="7"/>
      <c r="AA311" s="7"/>
      <c r="AB311" s="7"/>
    </row>
    <row r="312" customFormat="false" ht="15" hidden="false" customHeight="false" outlineLevel="0" collapsed="false">
      <c r="A312" s="7" t="s">
        <v>783</v>
      </c>
      <c r="B312" s="7" t="s">
        <v>784</v>
      </c>
      <c r="C312" s="7" t="s">
        <v>633</v>
      </c>
      <c r="D312" s="7" t="s">
        <v>81</v>
      </c>
      <c r="E312" s="7" t="n">
        <v>11</v>
      </c>
      <c r="F312" s="7" t="n">
        <v>26</v>
      </c>
      <c r="G312" s="7" t="s">
        <v>156</v>
      </c>
      <c r="H312" s="9" t="n">
        <v>59.1975308641975</v>
      </c>
      <c r="I312" s="9" t="n">
        <v>54.1975308641975</v>
      </c>
      <c r="J312" s="9" t="n">
        <v>5</v>
      </c>
      <c r="K312" s="9" t="n">
        <v>46.6666666666667</v>
      </c>
      <c r="L312" s="9" t="n">
        <v>59.2592592592593</v>
      </c>
      <c r="M312" s="9" t="n">
        <v>56.6666666666667</v>
      </c>
      <c r="N312" s="7" t="n">
        <v>12</v>
      </c>
      <c r="O312" s="7" t="n">
        <v>6</v>
      </c>
      <c r="P312" s="7"/>
      <c r="Q312" s="7"/>
      <c r="R312" s="10" t="n">
        <v>8511.22</v>
      </c>
      <c r="S312" s="10" t="n">
        <v>4212.75</v>
      </c>
      <c r="T312" s="10" t="n">
        <v>29037.15</v>
      </c>
      <c r="U312" s="10" t="n">
        <v>8.78</v>
      </c>
      <c r="V312" s="7"/>
      <c r="W312" s="10" t="n">
        <v>9.6369636</v>
      </c>
      <c r="X312" s="9" t="n">
        <v>0.113226583263034</v>
      </c>
      <c r="Y312" s="7" t="s">
        <v>78</v>
      </c>
      <c r="Z312" s="7"/>
      <c r="AA312" s="7"/>
      <c r="AB312" s="7"/>
    </row>
    <row r="313" customFormat="false" ht="15" hidden="false" customHeight="false" outlineLevel="0" collapsed="false">
      <c r="A313" s="7" t="s">
        <v>785</v>
      </c>
      <c r="B313" s="7" t="s">
        <v>786</v>
      </c>
      <c r="C313" s="7" t="s">
        <v>633</v>
      </c>
      <c r="D313" s="7" t="s">
        <v>81</v>
      </c>
      <c r="E313" s="7" t="n">
        <v>12</v>
      </c>
      <c r="F313" s="7" t="n">
        <v>26</v>
      </c>
      <c r="G313" s="7" t="s">
        <v>156</v>
      </c>
      <c r="H313" s="9" t="n">
        <v>56.1731550560184</v>
      </c>
      <c r="I313" s="9" t="n">
        <v>56.1728395061728</v>
      </c>
      <c r="J313" s="9" t="n">
        <v>0.0003155498456059</v>
      </c>
      <c r="K313" s="9" t="n">
        <v>90</v>
      </c>
      <c r="L313" s="9" t="n">
        <v>51.8518518518519</v>
      </c>
      <c r="M313" s="9" t="n">
        <v>26.6666666666667</v>
      </c>
      <c r="N313" s="7" t="n">
        <v>11</v>
      </c>
      <c r="O313" s="7" t="n">
        <v>9</v>
      </c>
      <c r="P313" s="7"/>
      <c r="Q313" s="7"/>
      <c r="R313" s="10" t="n">
        <v>13150.4</v>
      </c>
      <c r="S313" s="10" t="n">
        <v>919.44</v>
      </c>
      <c r="T313" s="10" t="n">
        <v>52571.4</v>
      </c>
      <c r="U313" s="10" t="n">
        <v>46.02</v>
      </c>
      <c r="V313" s="7"/>
      <c r="W313" s="10" t="n">
        <v>2.28822</v>
      </c>
      <c r="X313" s="9" t="n">
        <v>0.0174003832583039</v>
      </c>
      <c r="Y313" s="7" t="s">
        <v>78</v>
      </c>
      <c r="Z313" s="7"/>
      <c r="AA313" s="7"/>
      <c r="AB313" s="7"/>
    </row>
    <row r="314" customFormat="false" ht="15" hidden="false" customHeight="false" outlineLevel="0" collapsed="false">
      <c r="A314" s="7" t="s">
        <v>787</v>
      </c>
      <c r="B314" s="7" t="s">
        <v>788</v>
      </c>
      <c r="C314" s="7" t="s">
        <v>633</v>
      </c>
      <c r="D314" s="7" t="s">
        <v>81</v>
      </c>
      <c r="E314" s="7" t="n">
        <v>13</v>
      </c>
      <c r="F314" s="7" t="n">
        <v>26</v>
      </c>
      <c r="G314" s="7" t="s">
        <v>156</v>
      </c>
      <c r="H314" s="9" t="n">
        <v>52.6185746352413</v>
      </c>
      <c r="I314" s="9" t="n">
        <v>51.6049382716049</v>
      </c>
      <c r="J314" s="9" t="n">
        <v>1.01363636363636</v>
      </c>
      <c r="K314" s="9" t="n">
        <v>53.3333333333333</v>
      </c>
      <c r="L314" s="9" t="n">
        <v>48.1481481481482</v>
      </c>
      <c r="M314" s="9" t="n">
        <v>53.3333333333333</v>
      </c>
      <c r="N314" s="7" t="n">
        <v>13</v>
      </c>
      <c r="O314" s="7" t="n">
        <v>13</v>
      </c>
      <c r="P314" s="7"/>
      <c r="Q314" s="7"/>
      <c r="R314" s="10" t="n">
        <v>31539.89</v>
      </c>
      <c r="S314" s="10" t="n">
        <v>12950.81</v>
      </c>
      <c r="T314" s="10" t="n">
        <v>147202.37</v>
      </c>
      <c r="U314" s="10" t="n">
        <v>33</v>
      </c>
      <c r="V314" s="7"/>
      <c r="W314" s="10" t="n">
        <v>29.85764008</v>
      </c>
      <c r="X314" s="9" t="n">
        <v>0.0946662784175848</v>
      </c>
      <c r="Y314" s="7" t="s">
        <v>78</v>
      </c>
      <c r="Z314" s="7"/>
      <c r="AA314" s="7"/>
      <c r="AB314" s="7"/>
    </row>
    <row r="315" customFormat="false" ht="15" hidden="false" customHeight="false" outlineLevel="0" collapsed="false">
      <c r="A315" s="7" t="s">
        <v>789</v>
      </c>
      <c r="B315" s="7" t="s">
        <v>790</v>
      </c>
      <c r="C315" s="7" t="s">
        <v>633</v>
      </c>
      <c r="D315" s="7" t="s">
        <v>81</v>
      </c>
      <c r="E315" s="7" t="n">
        <v>14</v>
      </c>
      <c r="F315" s="7" t="n">
        <v>26</v>
      </c>
      <c r="G315" s="7" t="s">
        <v>175</v>
      </c>
      <c r="H315" s="9" t="n">
        <v>46.9060245575658</v>
      </c>
      <c r="I315" s="9" t="n">
        <v>45.9259259259259</v>
      </c>
      <c r="J315" s="9" t="n">
        <v>0.980098631639849</v>
      </c>
      <c r="K315" s="9" t="n">
        <v>63.3333333333333</v>
      </c>
      <c r="L315" s="9" t="n">
        <v>44.4444444444444</v>
      </c>
      <c r="M315" s="9" t="n">
        <v>30</v>
      </c>
      <c r="N315" s="7" t="n">
        <v>14</v>
      </c>
      <c r="O315" s="7" t="n">
        <v>14</v>
      </c>
      <c r="P315" s="7"/>
      <c r="Q315" s="7"/>
      <c r="R315" s="10" t="n">
        <v>17473</v>
      </c>
      <c r="S315" s="10" t="n">
        <v>6491.78</v>
      </c>
      <c r="T315" s="10" t="n">
        <v>92587.5</v>
      </c>
      <c r="U315" s="10" t="n">
        <v>44.113</v>
      </c>
      <c r="V315" s="7"/>
      <c r="W315" s="10" t="n">
        <v>14.7454928</v>
      </c>
      <c r="X315" s="9" t="n">
        <v>0.0843901608195501</v>
      </c>
      <c r="Y315" s="7" t="s">
        <v>78</v>
      </c>
      <c r="Z315" s="7"/>
      <c r="AA315" s="7"/>
      <c r="AB315" s="7"/>
    </row>
    <row r="316" customFormat="false" ht="15" hidden="false" customHeight="false" outlineLevel="0" collapsed="false">
      <c r="A316" s="7" t="s">
        <v>791</v>
      </c>
      <c r="B316" s="7" t="s">
        <v>792</v>
      </c>
      <c r="C316" s="7" t="s">
        <v>633</v>
      </c>
      <c r="D316" s="7" t="s">
        <v>81</v>
      </c>
      <c r="E316" s="7" t="n">
        <v>15</v>
      </c>
      <c r="F316" s="7" t="n">
        <v>26</v>
      </c>
      <c r="G316" s="7" t="s">
        <v>175</v>
      </c>
      <c r="H316" s="9" t="n">
        <v>45.087079909972</v>
      </c>
      <c r="I316" s="9" t="n">
        <v>40.2469135802469</v>
      </c>
      <c r="J316" s="9" t="n">
        <v>4.84016632972506</v>
      </c>
      <c r="K316" s="9" t="n">
        <v>60</v>
      </c>
      <c r="L316" s="9" t="n">
        <v>40.7407407407407</v>
      </c>
      <c r="M316" s="9" t="n">
        <v>20</v>
      </c>
      <c r="N316" s="7" t="n">
        <v>15</v>
      </c>
      <c r="O316" s="7" t="n">
        <v>20</v>
      </c>
      <c r="P316" s="7"/>
      <c r="Q316" s="7"/>
      <c r="R316" s="10" t="n">
        <v>6790.18</v>
      </c>
      <c r="S316" s="10" t="n">
        <v>2548.85</v>
      </c>
      <c r="T316" s="10" t="n">
        <v>53474.14</v>
      </c>
      <c r="U316" s="10" t="n">
        <v>40.774</v>
      </c>
      <c r="V316" s="7"/>
      <c r="W316" s="10" t="n">
        <v>5.803181</v>
      </c>
      <c r="X316" s="9" t="n">
        <v>0.0854643175880462</v>
      </c>
      <c r="Y316" s="7" t="s">
        <v>78</v>
      </c>
      <c r="Z316" s="7"/>
      <c r="AA316" s="7"/>
      <c r="AB316" s="7"/>
    </row>
    <row r="317" customFormat="false" ht="15" hidden="false" customHeight="false" outlineLevel="0" collapsed="false">
      <c r="A317" s="7" t="s">
        <v>793</v>
      </c>
      <c r="B317" s="7" t="s">
        <v>794</v>
      </c>
      <c r="C317" s="7" t="s">
        <v>633</v>
      </c>
      <c r="D317" s="7" t="s">
        <v>81</v>
      </c>
      <c r="E317" s="7" t="n">
        <v>16</v>
      </c>
      <c r="F317" s="7" t="n">
        <v>26</v>
      </c>
      <c r="G317" s="7" t="s">
        <v>175</v>
      </c>
      <c r="H317" s="9" t="n">
        <v>40.9012345679012</v>
      </c>
      <c r="I317" s="9" t="n">
        <v>37.9012345679012</v>
      </c>
      <c r="J317" s="9" t="n">
        <v>3</v>
      </c>
      <c r="K317" s="9" t="n">
        <v>33.3333333333333</v>
      </c>
      <c r="L317" s="9" t="n">
        <v>3.7037037037037</v>
      </c>
      <c r="M317" s="9" t="n">
        <v>76.6666666666667</v>
      </c>
      <c r="N317" s="7" t="n">
        <v>16</v>
      </c>
      <c r="O317" s="7" t="n">
        <v>12</v>
      </c>
      <c r="P317" s="7"/>
      <c r="Q317" s="7"/>
      <c r="R317" s="10" t="n">
        <v>3218.1235</v>
      </c>
      <c r="S317" s="10" t="n">
        <v>2293.57</v>
      </c>
      <c r="T317" s="10" t="n">
        <v>179040.56</v>
      </c>
      <c r="U317" s="10" t="n">
        <v>1.65</v>
      </c>
      <c r="V317" s="7"/>
      <c r="W317" s="10" t="n">
        <v>5.89963044</v>
      </c>
      <c r="X317" s="9" t="n">
        <v>0.183325171951915</v>
      </c>
      <c r="Y317" s="7" t="s">
        <v>78</v>
      </c>
      <c r="Z317" s="7"/>
      <c r="AA317" s="7"/>
      <c r="AB317" s="7"/>
    </row>
    <row r="318" customFormat="false" ht="15" hidden="false" customHeight="false" outlineLevel="0" collapsed="false">
      <c r="A318" s="7" t="s">
        <v>795</v>
      </c>
      <c r="B318" s="7" t="s">
        <v>796</v>
      </c>
      <c r="C318" s="7" t="s">
        <v>633</v>
      </c>
      <c r="D318" s="7" t="s">
        <v>81</v>
      </c>
      <c r="E318" s="7" t="n">
        <v>17</v>
      </c>
      <c r="F318" s="7" t="n">
        <v>26</v>
      </c>
      <c r="G318" s="7" t="s">
        <v>175</v>
      </c>
      <c r="H318" s="9" t="n">
        <v>35.8405457379423</v>
      </c>
      <c r="I318" s="9" t="n">
        <v>30.1234567901235</v>
      </c>
      <c r="J318" s="9" t="n">
        <v>5.7170889478188</v>
      </c>
      <c r="K318" s="9" t="n">
        <v>30</v>
      </c>
      <c r="L318" s="9" t="n">
        <v>37.037037037037</v>
      </c>
      <c r="M318" s="9" t="n">
        <v>23.3333333333333</v>
      </c>
      <c r="N318" s="7" t="n">
        <v>18</v>
      </c>
      <c r="O318" s="7" t="n">
        <v>16</v>
      </c>
      <c r="P318" s="7"/>
      <c r="Q318" s="7"/>
      <c r="R318" s="10" t="n">
        <v>7682.96</v>
      </c>
      <c r="S318" s="10" t="n">
        <v>5600.17</v>
      </c>
      <c r="T318" s="10" t="n">
        <v>91047.78</v>
      </c>
      <c r="U318" s="10" t="n">
        <v>35.42</v>
      </c>
      <c r="V318" s="11" t="n">
        <v>0.15705</v>
      </c>
      <c r="W318" s="10" t="n">
        <v>13.023941439</v>
      </c>
      <c r="X318" s="9" t="n">
        <v>0.169517236052251</v>
      </c>
      <c r="Y318" s="7" t="s">
        <v>78</v>
      </c>
      <c r="Z318" s="7"/>
      <c r="AA318" s="7"/>
      <c r="AB318" s="7"/>
    </row>
    <row r="319" customFormat="false" ht="15" hidden="false" customHeight="false" outlineLevel="0" collapsed="false">
      <c r="A319" s="7" t="s">
        <v>797</v>
      </c>
      <c r="B319" s="7" t="s">
        <v>798</v>
      </c>
      <c r="C319" s="7" t="s">
        <v>633</v>
      </c>
      <c r="D319" s="7" t="s">
        <v>81</v>
      </c>
      <c r="E319" s="7" t="n">
        <v>18</v>
      </c>
      <c r="F319" s="7" t="n">
        <v>26</v>
      </c>
      <c r="G319" s="7" t="s">
        <v>175</v>
      </c>
      <c r="H319" s="9" t="n">
        <v>35.2021741480318</v>
      </c>
      <c r="I319" s="9" t="n">
        <v>31.4814814814815</v>
      </c>
      <c r="J319" s="9" t="n">
        <v>3.72069266655033</v>
      </c>
      <c r="K319" s="9" t="n">
        <v>80</v>
      </c>
      <c r="L319" s="9" t="n">
        <v>11.1111111111111</v>
      </c>
      <c r="M319" s="9" t="n">
        <v>3.33333333333333</v>
      </c>
      <c r="N319" s="7" t="n">
        <v>17</v>
      </c>
      <c r="O319" s="7" t="n">
        <v>17</v>
      </c>
      <c r="P319" s="7"/>
      <c r="Q319" s="7"/>
      <c r="R319" s="10" t="n">
        <v>17913.67</v>
      </c>
      <c r="S319" s="10" t="n">
        <v>1826.85</v>
      </c>
      <c r="T319" s="10" t="n">
        <v>513644.55</v>
      </c>
      <c r="U319" s="10" t="n">
        <v>766.4</v>
      </c>
      <c r="V319" s="7"/>
      <c r="W319" s="10" t="n">
        <v>6.1832592</v>
      </c>
      <c r="X319" s="9" t="n">
        <v>0.034516987306342</v>
      </c>
      <c r="Y319" s="7" t="s">
        <v>78</v>
      </c>
      <c r="Z319" s="7"/>
      <c r="AA319" s="7"/>
      <c r="AB319" s="7"/>
    </row>
    <row r="320" customFormat="false" ht="15" hidden="false" customHeight="false" outlineLevel="0" collapsed="false">
      <c r="A320" s="7" t="s">
        <v>799</v>
      </c>
      <c r="B320" s="7" t="s">
        <v>800</v>
      </c>
      <c r="C320" s="7" t="s">
        <v>633</v>
      </c>
      <c r="D320" s="7" t="s">
        <v>81</v>
      </c>
      <c r="E320" s="7" t="n">
        <v>19</v>
      </c>
      <c r="F320" s="7" t="n">
        <v>26</v>
      </c>
      <c r="G320" s="7" t="s">
        <v>175</v>
      </c>
      <c r="H320" s="9" t="n">
        <v>30.8398598162896</v>
      </c>
      <c r="I320" s="9" t="n">
        <v>27.7777777777778</v>
      </c>
      <c r="J320" s="9" t="n">
        <v>3.06208203851178</v>
      </c>
      <c r="K320" s="9" t="n">
        <v>3.33333333333333</v>
      </c>
      <c r="L320" s="9" t="n">
        <v>33.3333333333333</v>
      </c>
      <c r="M320" s="9" t="n">
        <v>46.6666666666667</v>
      </c>
      <c r="N320" s="7" t="n">
        <v>20</v>
      </c>
      <c r="O320" s="7" t="n">
        <v>19</v>
      </c>
      <c r="P320" s="7"/>
      <c r="Q320" s="7"/>
      <c r="R320" s="10" t="n">
        <v>7447.94</v>
      </c>
      <c r="S320" s="10" t="n">
        <v>13726.73</v>
      </c>
      <c r="T320" s="10" t="n">
        <v>102539.88</v>
      </c>
      <c r="U320" s="10" t="n">
        <v>12.02</v>
      </c>
      <c r="V320" s="7"/>
      <c r="W320" s="10" t="n">
        <v>31.43256932</v>
      </c>
      <c r="X320" s="9" t="n">
        <v>0.42203037779574</v>
      </c>
      <c r="Y320" s="7" t="s">
        <v>78</v>
      </c>
      <c r="Z320" s="7"/>
      <c r="AA320" s="7"/>
      <c r="AB320" s="7"/>
    </row>
    <row r="321" customFormat="false" ht="15" hidden="false" customHeight="false" outlineLevel="0" collapsed="false">
      <c r="A321" s="7" t="s">
        <v>801</v>
      </c>
      <c r="B321" s="7" t="s">
        <v>802</v>
      </c>
      <c r="C321" s="7" t="s">
        <v>633</v>
      </c>
      <c r="D321" s="7" t="s">
        <v>81</v>
      </c>
      <c r="E321" s="7" t="n">
        <v>20</v>
      </c>
      <c r="F321" s="7" t="n">
        <v>26</v>
      </c>
      <c r="G321" s="7" t="s">
        <v>194</v>
      </c>
      <c r="H321" s="9" t="n">
        <v>28.8888888888889</v>
      </c>
      <c r="I321" s="9" t="n">
        <v>28.8888888888889</v>
      </c>
      <c r="J321" s="9" t="n">
        <v>0</v>
      </c>
      <c r="K321" s="9" t="n">
        <v>23.3333333333333</v>
      </c>
      <c r="L321" s="9" t="n">
        <v>0</v>
      </c>
      <c r="M321" s="9" t="n">
        <v>63.3333333333333</v>
      </c>
      <c r="N321" s="7" t="n">
        <v>19</v>
      </c>
      <c r="O321" s="7" t="n">
        <v>21</v>
      </c>
      <c r="P321" s="7"/>
      <c r="Q321" s="7"/>
      <c r="R321" s="10" t="n">
        <v>6058.92</v>
      </c>
      <c r="S321" s="10" t="n">
        <v>5017.08</v>
      </c>
      <c r="T321" s="10" t="n">
        <v>780572</v>
      </c>
      <c r="U321" s="10" t="n">
        <v>5.54</v>
      </c>
      <c r="V321" s="7"/>
      <c r="W321" s="10" t="n">
        <v>11.9630568</v>
      </c>
      <c r="X321" s="9" t="n">
        <v>0.197445366500961</v>
      </c>
      <c r="Y321" s="7" t="s">
        <v>78</v>
      </c>
      <c r="Z321" s="7"/>
      <c r="AA321" s="7"/>
      <c r="AB321" s="7"/>
    </row>
    <row r="322" customFormat="false" ht="15" hidden="false" customHeight="false" outlineLevel="0" collapsed="false">
      <c r="A322" s="7" t="s">
        <v>803</v>
      </c>
      <c r="B322" s="7" t="s">
        <v>804</v>
      </c>
      <c r="C322" s="7" t="s">
        <v>633</v>
      </c>
      <c r="D322" s="7" t="s">
        <v>81</v>
      </c>
      <c r="E322" s="7" t="n">
        <v>21</v>
      </c>
      <c r="F322" s="7" t="n">
        <v>26</v>
      </c>
      <c r="G322" s="7" t="s">
        <v>194</v>
      </c>
      <c r="H322" s="9" t="n">
        <v>28.501575940958</v>
      </c>
      <c r="I322" s="9" t="n">
        <v>26.5432098765432</v>
      </c>
      <c r="J322" s="9" t="n">
        <v>1.95836606441477</v>
      </c>
      <c r="K322" s="9" t="n">
        <v>16.6666666666667</v>
      </c>
      <c r="L322" s="9" t="n">
        <v>29.6296296296296</v>
      </c>
      <c r="M322" s="9" t="n">
        <v>33.3333333333333</v>
      </c>
      <c r="N322" s="7" t="n">
        <v>21</v>
      </c>
      <c r="O322" s="7" t="n">
        <v>23</v>
      </c>
      <c r="P322" s="7"/>
      <c r="Q322" s="7"/>
      <c r="R322" s="10" t="n">
        <v>18429.671</v>
      </c>
      <c r="S322" s="10" t="n">
        <v>23309.61</v>
      </c>
      <c r="T322" s="10" t="n">
        <v>274687.64</v>
      </c>
      <c r="U322" s="10" t="n">
        <v>38.19</v>
      </c>
      <c r="V322" s="11" t="n">
        <v>10.12</v>
      </c>
      <c r="W322" s="10" t="n">
        <v>53.11797772</v>
      </c>
      <c r="X322" s="9" t="n">
        <v>0.288219891282921</v>
      </c>
      <c r="Y322" s="7" t="s">
        <v>78</v>
      </c>
      <c r="Z322" s="7"/>
      <c r="AA322" s="7"/>
      <c r="AB322" s="7"/>
    </row>
    <row r="323" customFormat="false" ht="15" hidden="false" customHeight="false" outlineLevel="0" collapsed="false">
      <c r="A323" s="7" t="s">
        <v>805</v>
      </c>
      <c r="B323" s="7" t="s">
        <v>806</v>
      </c>
      <c r="C323" s="7" t="s">
        <v>633</v>
      </c>
      <c r="D323" s="7" t="s">
        <v>81</v>
      </c>
      <c r="E323" s="7" t="n">
        <v>22</v>
      </c>
      <c r="F323" s="7" t="n">
        <v>26</v>
      </c>
      <c r="G323" s="7" t="s">
        <v>194</v>
      </c>
      <c r="H323" s="9" t="n">
        <v>26.428994392213</v>
      </c>
      <c r="I323" s="9" t="n">
        <v>26.4197530864198</v>
      </c>
      <c r="J323" s="9" t="n">
        <v>0.0092413057932616</v>
      </c>
      <c r="K323" s="9" t="n">
        <v>13.3333333333333</v>
      </c>
      <c r="L323" s="9" t="n">
        <v>25.9259259259259</v>
      </c>
      <c r="M323" s="9" t="n">
        <v>40</v>
      </c>
      <c r="N323" s="7" t="n">
        <v>22</v>
      </c>
      <c r="O323" s="7" t="n">
        <v>15</v>
      </c>
      <c r="P323" s="7"/>
      <c r="Q323" s="7"/>
      <c r="R323" s="10" t="n">
        <v>27558.249</v>
      </c>
      <c r="S323" s="10" t="n">
        <v>35293.56</v>
      </c>
      <c r="T323" s="10" t="n">
        <v>426775.5</v>
      </c>
      <c r="U323" s="10" t="n">
        <v>54.01</v>
      </c>
      <c r="V323" s="7"/>
      <c r="W323" s="10" t="n">
        <v>81.4705476</v>
      </c>
      <c r="X323" s="9" t="n">
        <v>0.295630348648058</v>
      </c>
      <c r="Y323" s="7" t="s">
        <v>78</v>
      </c>
      <c r="Z323" s="7"/>
      <c r="AA323" s="7"/>
      <c r="AB323" s="7"/>
    </row>
    <row r="324" customFormat="false" ht="15" hidden="false" customHeight="false" outlineLevel="0" collapsed="false">
      <c r="A324" s="7" t="s">
        <v>807</v>
      </c>
      <c r="B324" s="7" t="s">
        <v>808</v>
      </c>
      <c r="C324" s="7" t="s">
        <v>633</v>
      </c>
      <c r="D324" s="7" t="s">
        <v>81</v>
      </c>
      <c r="E324" s="7" t="n">
        <v>23</v>
      </c>
      <c r="F324" s="7" t="n">
        <v>26</v>
      </c>
      <c r="G324" s="7" t="s">
        <v>194</v>
      </c>
      <c r="H324" s="9" t="n">
        <v>25.679012345679</v>
      </c>
      <c r="I324" s="9" t="n">
        <v>25.679012345679</v>
      </c>
      <c r="J324" s="9" t="n">
        <v>0</v>
      </c>
      <c r="K324" s="9" t="n">
        <v>0</v>
      </c>
      <c r="L324" s="9" t="n">
        <v>70.3703703703704</v>
      </c>
      <c r="M324" s="9" t="n">
        <v>6.66666666666667</v>
      </c>
      <c r="N324" s="7" t="n">
        <v>23</v>
      </c>
      <c r="O324" s="7" t="n">
        <v>22</v>
      </c>
      <c r="P324" s="7"/>
      <c r="Q324" s="7"/>
      <c r="R324" s="10" t="n">
        <v>897.71</v>
      </c>
      <c r="S324" s="10" t="n">
        <v>1754.6</v>
      </c>
      <c r="T324" s="10" t="n">
        <v>1528</v>
      </c>
      <c r="U324" s="10" t="n">
        <v>18.38</v>
      </c>
      <c r="V324" s="7"/>
      <c r="W324" s="10" t="n">
        <v>3.968792</v>
      </c>
      <c r="X324" s="9" t="n">
        <v>0.442101792338283</v>
      </c>
      <c r="Y324" s="7" t="s">
        <v>78</v>
      </c>
      <c r="Z324" s="7"/>
      <c r="AA324" s="7"/>
      <c r="AB324" s="7"/>
    </row>
    <row r="325" customFormat="false" ht="15" hidden="false" customHeight="false" outlineLevel="0" collapsed="false">
      <c r="A325" s="7" t="s">
        <v>809</v>
      </c>
      <c r="B325" s="7" t="s">
        <v>810</v>
      </c>
      <c r="C325" s="7" t="s">
        <v>633</v>
      </c>
      <c r="D325" s="7" t="s">
        <v>81</v>
      </c>
      <c r="E325" s="7" t="n">
        <v>24</v>
      </c>
      <c r="F325" s="7" t="n">
        <v>26</v>
      </c>
      <c r="G325" s="7" t="s">
        <v>194</v>
      </c>
      <c r="H325" s="9" t="n">
        <v>23.9506172839506</v>
      </c>
      <c r="I325" s="9" t="n">
        <v>23.9506172839506</v>
      </c>
      <c r="J325" s="9" t="n">
        <v>0</v>
      </c>
      <c r="K325" s="9" t="n">
        <v>40</v>
      </c>
      <c r="L325" s="9" t="n">
        <v>18.5185185185185</v>
      </c>
      <c r="M325" s="9" t="n">
        <v>13.3333333333333</v>
      </c>
      <c r="N325" s="7" t="n">
        <v>24</v>
      </c>
      <c r="O325" s="7" t="n">
        <v>18</v>
      </c>
      <c r="P325" s="7"/>
      <c r="Q325" s="7"/>
      <c r="R325" s="10" t="n">
        <v>48117.89</v>
      </c>
      <c r="S325" s="10" t="n">
        <v>25033.16</v>
      </c>
      <c r="T325" s="10" t="n">
        <v>1029253.5</v>
      </c>
      <c r="U325" s="10" t="n">
        <v>296.21</v>
      </c>
      <c r="V325" s="7"/>
      <c r="W325" s="10" t="n">
        <v>60.6919556</v>
      </c>
      <c r="X325" s="9" t="n">
        <v>0.12613178923681</v>
      </c>
      <c r="Y325" s="7" t="s">
        <v>78</v>
      </c>
      <c r="Z325" s="7"/>
      <c r="AA325" s="7"/>
      <c r="AB325" s="7"/>
    </row>
    <row r="326" customFormat="false" ht="15" hidden="false" customHeight="false" outlineLevel="0" collapsed="false">
      <c r="A326" s="7" t="s">
        <v>811</v>
      </c>
      <c r="B326" s="7" t="s">
        <v>812</v>
      </c>
      <c r="C326" s="7" t="s">
        <v>633</v>
      </c>
      <c r="D326" s="7" t="s">
        <v>81</v>
      </c>
      <c r="E326" s="7" t="n">
        <v>25</v>
      </c>
      <c r="F326" s="7" t="n">
        <v>26</v>
      </c>
      <c r="G326" s="7" t="s">
        <v>194</v>
      </c>
      <c r="H326" s="9" t="n">
        <v>10.7429351857828</v>
      </c>
      <c r="I326" s="9" t="n">
        <v>10.7407407407407</v>
      </c>
      <c r="J326" s="9" t="n">
        <v>0.0021944450420601</v>
      </c>
      <c r="K326" s="9" t="n">
        <v>10</v>
      </c>
      <c r="L326" s="9" t="n">
        <v>22.2222222222222</v>
      </c>
      <c r="M326" s="9" t="n">
        <v>0</v>
      </c>
      <c r="N326" s="7" t="n">
        <v>25</v>
      </c>
      <c r="O326" s="7" t="n">
        <v>24</v>
      </c>
      <c r="P326" s="7"/>
      <c r="Q326" s="7"/>
      <c r="R326" s="10" t="n">
        <v>3644.918</v>
      </c>
      <c r="S326" s="10" t="n">
        <v>5390.72</v>
      </c>
      <c r="T326" s="10" t="n">
        <v>65050.27</v>
      </c>
      <c r="U326" s="10" t="n">
        <v>464.81</v>
      </c>
      <c r="V326" s="7"/>
      <c r="W326" s="10" t="n">
        <v>12.2134752</v>
      </c>
      <c r="X326" s="9" t="n">
        <v>0.335082303634814</v>
      </c>
      <c r="Y326" s="7" t="s">
        <v>78</v>
      </c>
      <c r="Z326" s="7"/>
      <c r="AA326" s="7"/>
      <c r="AB326" s="7"/>
    </row>
    <row r="327" customFormat="false" ht="15" hidden="false" customHeight="false" outlineLevel="0" collapsed="false">
      <c r="A327" s="7" t="s">
        <v>813</v>
      </c>
      <c r="B327" s="7" t="s">
        <v>814</v>
      </c>
      <c r="C327" s="7" t="s">
        <v>633</v>
      </c>
      <c r="D327" s="7" t="s">
        <v>81</v>
      </c>
      <c r="E327" s="7" t="n">
        <v>26</v>
      </c>
      <c r="F327" s="7" t="n">
        <v>26</v>
      </c>
      <c r="G327" s="7" t="s">
        <v>194</v>
      </c>
      <c r="H327" s="9" t="n">
        <v>8.03693126156702</v>
      </c>
      <c r="I327" s="9" t="n">
        <v>8.02469135802469</v>
      </c>
      <c r="J327" s="9" t="n">
        <v>0.0122399035423239</v>
      </c>
      <c r="K327" s="9" t="n">
        <v>6.66666666666667</v>
      </c>
      <c r="L327" s="9" t="n">
        <v>7.40740740740741</v>
      </c>
      <c r="M327" s="9" t="n">
        <v>10</v>
      </c>
      <c r="N327" s="7" t="n">
        <v>26</v>
      </c>
      <c r="O327" s="7" t="n">
        <v>25</v>
      </c>
      <c r="P327" s="7"/>
      <c r="Q327" s="7"/>
      <c r="R327" s="10" t="n">
        <v>7642.72</v>
      </c>
      <c r="S327" s="10" t="n">
        <v>13341.75</v>
      </c>
      <c r="T327" s="10" t="n">
        <v>327596.58</v>
      </c>
      <c r="U327" s="10" t="n">
        <v>86.72</v>
      </c>
      <c r="V327" s="7"/>
      <c r="W327" s="10" t="n">
        <v>30.41443228</v>
      </c>
      <c r="X327" s="9" t="n">
        <v>0.397952983754475</v>
      </c>
      <c r="Y327" s="7" t="s">
        <v>78</v>
      </c>
      <c r="Z327" s="7"/>
      <c r="AA327" s="7"/>
      <c r="AB327" s="7"/>
    </row>
    <row r="328" customFormat="false" ht="15" hidden="false" customHeight="false" outlineLevel="0" collapsed="false">
      <c r="A328" s="7" t="s">
        <v>815</v>
      </c>
      <c r="B328" s="7" t="s">
        <v>816</v>
      </c>
      <c r="C328" s="7" t="s">
        <v>633</v>
      </c>
      <c r="D328" s="7" t="s">
        <v>81</v>
      </c>
      <c r="E328" s="7"/>
      <c r="F328" s="7"/>
      <c r="G328" s="7"/>
      <c r="H328" s="7"/>
      <c r="I328" s="7"/>
      <c r="J328" s="9" t="n">
        <v>3</v>
      </c>
      <c r="K328" s="7"/>
      <c r="L328" s="9" t="n">
        <v>66.6666666666667</v>
      </c>
      <c r="M328" s="9" t="n">
        <v>93.3333333333333</v>
      </c>
      <c r="N328" s="7"/>
      <c r="O328" s="7"/>
      <c r="P328" s="7"/>
      <c r="Q328" s="7"/>
      <c r="R328" s="10" t="n">
        <v>2520</v>
      </c>
      <c r="S328" s="10" t="n">
        <v>656.38</v>
      </c>
      <c r="T328" s="10" t="n">
        <v>5484.92</v>
      </c>
      <c r="U328" s="10" t="n">
        <v>0.2505</v>
      </c>
      <c r="V328" s="7"/>
      <c r="W328" s="10" t="n">
        <v>1.50535848</v>
      </c>
      <c r="X328" s="9" t="n">
        <v>0.0597364476190476</v>
      </c>
      <c r="Y328" s="7" t="s">
        <v>217</v>
      </c>
      <c r="Z328" s="7"/>
      <c r="AA328" s="7"/>
      <c r="AB328" s="7"/>
    </row>
    <row r="329" customFormat="false" ht="15" hidden="false" customHeight="false" outlineLevel="0" collapsed="false">
      <c r="A329" s="7" t="s">
        <v>817</v>
      </c>
      <c r="B329" s="7" t="s">
        <v>818</v>
      </c>
      <c r="C329" s="7" t="s">
        <v>633</v>
      </c>
      <c r="D329" s="7" t="s">
        <v>81</v>
      </c>
      <c r="E329" s="7"/>
      <c r="F329" s="7"/>
      <c r="G329" s="7"/>
      <c r="H329" s="7"/>
      <c r="I329" s="7"/>
      <c r="J329" s="9" t="n">
        <v>3.62343990216975</v>
      </c>
      <c r="K329" s="9" t="n">
        <v>36.6666666666667</v>
      </c>
      <c r="L329" s="7"/>
      <c r="M329" s="9" t="n">
        <v>36.6666666666667</v>
      </c>
      <c r="N329" s="7"/>
      <c r="O329" s="7"/>
      <c r="P329" s="7"/>
      <c r="Q329" s="7"/>
      <c r="R329" s="10" t="n">
        <v>81982.38</v>
      </c>
      <c r="S329" s="10" t="n">
        <v>44435.58</v>
      </c>
      <c r="T329" s="10" t="n">
        <v>0</v>
      </c>
      <c r="U329" s="10" t="n">
        <v>167.77</v>
      </c>
      <c r="V329" s="7"/>
      <c r="W329" s="10" t="n">
        <v>106.6432254</v>
      </c>
      <c r="X329" s="9" t="n">
        <v>0.130080665382</v>
      </c>
      <c r="Y329" s="7" t="s">
        <v>819</v>
      </c>
      <c r="Z329" s="7"/>
      <c r="AA329" s="7"/>
      <c r="AB329" s="7"/>
    </row>
    <row r="330" customFormat="false" ht="15" hidden="false" customHeight="false" outlineLevel="0" collapsed="false">
      <c r="A330" s="7" t="s">
        <v>820</v>
      </c>
      <c r="B330" s="7" t="s">
        <v>821</v>
      </c>
      <c r="C330" s="7" t="s">
        <v>633</v>
      </c>
      <c r="D330" s="7" t="s">
        <v>81</v>
      </c>
      <c r="E330" s="7"/>
      <c r="F330" s="7"/>
      <c r="G330" s="7"/>
      <c r="H330" s="7"/>
      <c r="I330" s="7"/>
      <c r="J330" s="9" t="n">
        <v>3.0541352264426</v>
      </c>
      <c r="K330" s="9" t="n">
        <v>56.6666666666667</v>
      </c>
      <c r="L330" s="7"/>
      <c r="M330" s="9" t="n">
        <v>43.3333333333333</v>
      </c>
      <c r="N330" s="7"/>
      <c r="O330" s="7"/>
      <c r="P330" s="7"/>
      <c r="Q330" s="7"/>
      <c r="R330" s="10" t="n">
        <v>150503.77</v>
      </c>
      <c r="S330" s="10" t="n">
        <v>61042</v>
      </c>
      <c r="T330" s="10" t="n">
        <v>0</v>
      </c>
      <c r="U330" s="10" t="n">
        <v>265.94</v>
      </c>
      <c r="V330" s="7"/>
      <c r="W330" s="10" t="n">
        <v>142.881496</v>
      </c>
      <c r="X330" s="9" t="n">
        <v>0.0949354929780164</v>
      </c>
      <c r="Y330" s="7" t="s">
        <v>819</v>
      </c>
      <c r="Z330" s="7"/>
      <c r="AA330" s="7"/>
      <c r="AB330" s="7"/>
    </row>
    <row r="331" customFormat="false" ht="15" hidden="false" customHeight="false" outlineLevel="0" collapsed="false">
      <c r="A331" s="7" t="s">
        <v>822</v>
      </c>
      <c r="B331" s="7" t="s">
        <v>823</v>
      </c>
      <c r="C331" s="7" t="s">
        <v>633</v>
      </c>
      <c r="D331" s="7" t="s">
        <v>81</v>
      </c>
      <c r="E331" s="7"/>
      <c r="F331" s="7"/>
      <c r="G331" s="7"/>
      <c r="H331" s="7"/>
      <c r="I331" s="7"/>
      <c r="J331" s="9" t="n">
        <v>2.45422535211268</v>
      </c>
      <c r="K331" s="9" t="n">
        <v>73.3333333333333</v>
      </c>
      <c r="L331" s="7"/>
      <c r="M331" s="9" t="n">
        <v>60</v>
      </c>
      <c r="N331" s="7"/>
      <c r="O331" s="7"/>
      <c r="P331" s="7"/>
      <c r="Q331" s="7"/>
      <c r="R331" s="10" t="n">
        <v>11147.2</v>
      </c>
      <c r="S331" s="10" t="n">
        <v>2446.9</v>
      </c>
      <c r="T331" s="7"/>
      <c r="U331" s="10" t="n">
        <v>11.36</v>
      </c>
      <c r="V331" s="7"/>
      <c r="W331" s="10" t="n">
        <v>5.681034</v>
      </c>
      <c r="X331" s="9" t="n">
        <v>0.0509637756566671</v>
      </c>
      <c r="Y331" s="7" t="s">
        <v>824</v>
      </c>
      <c r="Z331" s="7"/>
      <c r="AA331" s="7"/>
      <c r="AB331" s="7"/>
    </row>
    <row r="332" customFormat="false" ht="15" hidden="false" customHeight="false" outlineLevel="0" collapsed="false">
      <c r="A332" s="7" t="s">
        <v>825</v>
      </c>
      <c r="B332" s="7" t="s">
        <v>826</v>
      </c>
      <c r="C332" s="7" t="s">
        <v>633</v>
      </c>
      <c r="D332" s="7" t="s">
        <v>81</v>
      </c>
      <c r="E332" s="7"/>
      <c r="F332" s="7"/>
      <c r="G332" s="7"/>
      <c r="H332" s="7"/>
      <c r="I332" s="7"/>
      <c r="J332" s="9" t="n">
        <v>3.00268051565362</v>
      </c>
      <c r="K332" s="9" t="n">
        <v>26.6666666666667</v>
      </c>
      <c r="L332" s="7"/>
      <c r="M332" s="9" t="n">
        <v>86.6666666666667</v>
      </c>
      <c r="N332" s="7"/>
      <c r="O332" s="7"/>
      <c r="P332" s="7"/>
      <c r="Q332" s="7"/>
      <c r="R332" s="10" t="n">
        <v>30981.74</v>
      </c>
      <c r="S332" s="10" t="n">
        <v>23398</v>
      </c>
      <c r="T332" s="7"/>
      <c r="U332" s="10" t="n">
        <v>10.06</v>
      </c>
      <c r="V332" s="7"/>
      <c r="W332" s="10" t="n">
        <v>55.6316288</v>
      </c>
      <c r="X332" s="9" t="n">
        <v>0.179562635281298</v>
      </c>
      <c r="Y332" s="7" t="s">
        <v>824</v>
      </c>
      <c r="Z332" s="7"/>
      <c r="AA332" s="7"/>
      <c r="AB332" s="7"/>
    </row>
    <row r="333" customFormat="false" ht="15" hidden="false" customHeight="false" outlineLevel="0" collapsed="false">
      <c r="A333" s="7" t="s">
        <v>827</v>
      </c>
      <c r="B333" s="7" t="s">
        <v>828</v>
      </c>
      <c r="C333" s="7" t="s">
        <v>633</v>
      </c>
      <c r="D333" s="7" t="s">
        <v>81</v>
      </c>
      <c r="E333" s="7"/>
      <c r="F333" s="7"/>
      <c r="G333" s="7"/>
      <c r="H333" s="7"/>
      <c r="I333" s="7"/>
      <c r="J333" s="9" t="n">
        <v>0</v>
      </c>
      <c r="K333" s="9" t="n">
        <v>50</v>
      </c>
      <c r="L333" s="9" t="n">
        <v>81.4814814814815</v>
      </c>
      <c r="M333" s="7"/>
      <c r="N333" s="7"/>
      <c r="O333" s="7"/>
      <c r="P333" s="7"/>
      <c r="Q333" s="7"/>
      <c r="R333" s="10" t="n">
        <v>1914.589</v>
      </c>
      <c r="S333" s="10" t="n">
        <v>878.21</v>
      </c>
      <c r="T333" s="10" t="n">
        <v>2360.66</v>
      </c>
      <c r="U333" s="7"/>
      <c r="V333" s="7"/>
      <c r="W333" s="10" t="n">
        <v>1.99419724</v>
      </c>
      <c r="X333" s="9" t="n">
        <v>0.104157980642321</v>
      </c>
      <c r="Y333" s="7" t="s">
        <v>713</v>
      </c>
      <c r="Z333" s="7"/>
      <c r="AA333" s="7"/>
      <c r="AB333" s="7"/>
    </row>
    <row r="334" customFormat="false" ht="15" hidden="false" customHeight="false" outlineLevel="0" collapsed="false">
      <c r="A334" s="7" t="s">
        <v>829</v>
      </c>
      <c r="B334" s="7" t="s">
        <v>830</v>
      </c>
      <c r="C334" s="7" t="s">
        <v>633</v>
      </c>
      <c r="D334" s="7" t="s">
        <v>106</v>
      </c>
      <c r="E334" s="7"/>
      <c r="F334" s="7"/>
      <c r="G334" s="7"/>
      <c r="H334" s="7"/>
      <c r="I334" s="7"/>
      <c r="J334" s="9" t="n">
        <v>0</v>
      </c>
      <c r="K334" s="7"/>
      <c r="L334" s="7"/>
      <c r="M334" s="7"/>
      <c r="N334" s="7"/>
      <c r="O334" s="7"/>
      <c r="P334" s="7"/>
      <c r="Q334" s="7"/>
      <c r="R334" s="10" t="n">
        <v>1870.58</v>
      </c>
      <c r="S334" s="7"/>
      <c r="T334" s="7"/>
      <c r="U334" s="7"/>
      <c r="V334" s="7"/>
      <c r="W334" s="7"/>
      <c r="X334" s="7"/>
      <c r="Y334" s="7" t="s">
        <v>724</v>
      </c>
      <c r="Z334" s="7"/>
      <c r="AA334" s="7"/>
      <c r="AB334" s="7" t="s">
        <v>223</v>
      </c>
    </row>
    <row r="335" customFormat="false" ht="15" hidden="false" customHeight="false" outlineLevel="0" collapsed="false">
      <c r="A335" s="7" t="s">
        <v>831</v>
      </c>
      <c r="B335" s="7" t="s">
        <v>832</v>
      </c>
      <c r="C335" s="7" t="s">
        <v>633</v>
      </c>
      <c r="D335" s="7" t="s">
        <v>106</v>
      </c>
      <c r="E335" s="7"/>
      <c r="F335" s="7"/>
      <c r="G335" s="7"/>
      <c r="H335" s="7"/>
      <c r="I335" s="7"/>
      <c r="J335" s="9" t="n">
        <v>0</v>
      </c>
      <c r="K335" s="7"/>
      <c r="L335" s="7"/>
      <c r="M335" s="7"/>
      <c r="N335" s="7"/>
      <c r="O335" s="7"/>
      <c r="P335" s="7"/>
      <c r="Q335" s="7"/>
      <c r="R335" s="10" t="n">
        <v>1926.09</v>
      </c>
      <c r="S335" s="7"/>
      <c r="T335" s="7"/>
      <c r="U335" s="7"/>
      <c r="V335" s="7"/>
      <c r="W335" s="7"/>
      <c r="X335" s="7"/>
      <c r="Y335" s="7" t="s">
        <v>724</v>
      </c>
      <c r="Z335" s="7"/>
      <c r="AA335" s="7"/>
      <c r="AB335" s="7" t="s">
        <v>214</v>
      </c>
    </row>
    <row r="336" customFormat="false" ht="15" hidden="false" customHeight="false" outlineLevel="0" collapsed="false">
      <c r="A336" s="7" t="s">
        <v>833</v>
      </c>
      <c r="B336" s="7" t="s">
        <v>834</v>
      </c>
      <c r="C336" s="7" t="s">
        <v>633</v>
      </c>
      <c r="D336" s="7" t="s">
        <v>106</v>
      </c>
      <c r="E336" s="7"/>
      <c r="F336" s="7"/>
      <c r="G336" s="7"/>
      <c r="H336" s="7"/>
      <c r="I336" s="7"/>
      <c r="J336" s="9" t="n">
        <v>1.31902384554415</v>
      </c>
      <c r="K336" s="7"/>
      <c r="L336" s="7"/>
      <c r="M336" s="7"/>
      <c r="N336" s="7"/>
      <c r="O336" s="7"/>
      <c r="P336" s="7"/>
      <c r="Q336" s="7"/>
      <c r="R336" s="10" t="n">
        <v>11852.49</v>
      </c>
      <c r="S336" s="10" t="n">
        <v>5960.64</v>
      </c>
      <c r="T336" s="10" t="n">
        <v>193008.29</v>
      </c>
      <c r="U336" s="10" t="n">
        <v>137.93</v>
      </c>
      <c r="V336" s="7"/>
      <c r="W336" s="10" t="n">
        <v>14.24307956</v>
      </c>
      <c r="X336" s="9" t="n">
        <v>0.120169513410262</v>
      </c>
      <c r="Y336" s="7" t="s">
        <v>724</v>
      </c>
      <c r="Z336" s="7"/>
      <c r="AA336" s="7"/>
      <c r="AB336" s="7"/>
    </row>
    <row r="337" customFormat="false" ht="15" hidden="false" customHeight="false" outlineLevel="0" collapsed="false">
      <c r="A337" s="7" t="s">
        <v>835</v>
      </c>
      <c r="B337" s="7" t="s">
        <v>836</v>
      </c>
      <c r="C337" s="7" t="s">
        <v>79</v>
      </c>
      <c r="D337" s="7" t="s">
        <v>79</v>
      </c>
      <c r="E337" s="7" t="n">
        <v>1</v>
      </c>
      <c r="F337" s="7" t="n">
        <v>50</v>
      </c>
      <c r="G337" s="7" t="s">
        <v>139</v>
      </c>
      <c r="H337" s="9" t="n">
        <v>100</v>
      </c>
      <c r="I337" s="9" t="n">
        <v>98.6394557823129</v>
      </c>
      <c r="J337" s="9" t="n">
        <v>1.93497704918453</v>
      </c>
      <c r="K337" s="9" t="n">
        <v>97.9591836734694</v>
      </c>
      <c r="L337" s="9" t="n">
        <v>97.9591836734694</v>
      </c>
      <c r="M337" s="9" t="n">
        <v>100</v>
      </c>
      <c r="N337" s="7" t="n">
        <v>1</v>
      </c>
      <c r="O337" s="7" t="n">
        <v>1</v>
      </c>
      <c r="P337" s="7"/>
      <c r="Q337" s="7"/>
      <c r="R337" s="10" t="n">
        <v>2275.58</v>
      </c>
      <c r="S337" s="10" t="n">
        <v>541.01</v>
      </c>
      <c r="T337" s="10" t="n">
        <v>8203.32</v>
      </c>
      <c r="U337" s="10" t="n">
        <v>10.9</v>
      </c>
      <c r="V337" s="11" t="n">
        <v>0</v>
      </c>
      <c r="W337" s="10" t="n">
        <v>1.25344684</v>
      </c>
      <c r="X337" s="9" t="n">
        <v>0.0550825213791648</v>
      </c>
      <c r="Y337" s="7" t="s">
        <v>78</v>
      </c>
      <c r="Z337" s="7" t="s">
        <v>837</v>
      </c>
      <c r="AA337" s="7" t="s">
        <v>219</v>
      </c>
      <c r="AB337" s="7"/>
    </row>
    <row r="338" customFormat="false" ht="15" hidden="false" customHeight="false" outlineLevel="0" collapsed="false">
      <c r="A338" s="7" t="s">
        <v>838</v>
      </c>
      <c r="B338" s="7" t="s">
        <v>839</v>
      </c>
      <c r="C338" s="7" t="s">
        <v>79</v>
      </c>
      <c r="D338" s="7" t="s">
        <v>79</v>
      </c>
      <c r="E338" s="7" t="n">
        <v>2</v>
      </c>
      <c r="F338" s="7" t="n">
        <v>50</v>
      </c>
      <c r="G338" s="7" t="s">
        <v>139</v>
      </c>
      <c r="H338" s="9" t="n">
        <v>99.385868860152</v>
      </c>
      <c r="I338" s="9" t="n">
        <v>97.2789115646258</v>
      </c>
      <c r="J338" s="9" t="n">
        <v>2.10695729552614</v>
      </c>
      <c r="K338" s="9" t="n">
        <v>100</v>
      </c>
      <c r="L338" s="9" t="n">
        <v>100</v>
      </c>
      <c r="M338" s="9" t="n">
        <v>91.8367346938776</v>
      </c>
      <c r="N338" s="7" t="n">
        <v>2</v>
      </c>
      <c r="O338" s="7" t="n">
        <v>3</v>
      </c>
      <c r="P338" s="7"/>
      <c r="Q338" s="7"/>
      <c r="R338" s="10" t="n">
        <v>1220.6</v>
      </c>
      <c r="S338" s="10" t="n">
        <v>150.06</v>
      </c>
      <c r="T338" s="10" t="n">
        <v>3843.82</v>
      </c>
      <c r="U338" s="10" t="n">
        <v>191.2892</v>
      </c>
      <c r="V338" s="7"/>
      <c r="W338" s="10" t="n">
        <v>0.35451088</v>
      </c>
      <c r="X338" s="9" t="n">
        <v>0.0290439849254465</v>
      </c>
      <c r="Y338" s="7" t="s">
        <v>78</v>
      </c>
      <c r="Z338" s="7" t="s">
        <v>218</v>
      </c>
      <c r="AA338" s="7" t="s">
        <v>442</v>
      </c>
      <c r="AB338" s="7"/>
    </row>
    <row r="339" customFormat="false" ht="15" hidden="false" customHeight="false" outlineLevel="0" collapsed="false">
      <c r="A339" s="7" t="s">
        <v>840</v>
      </c>
      <c r="B339" s="7" t="s">
        <v>841</v>
      </c>
      <c r="C339" s="7" t="s">
        <v>79</v>
      </c>
      <c r="D339" s="7" t="s">
        <v>79</v>
      </c>
      <c r="E339" s="7" t="n">
        <v>3</v>
      </c>
      <c r="F339" s="7" t="n">
        <v>50</v>
      </c>
      <c r="G339" s="7" t="s">
        <v>139</v>
      </c>
      <c r="H339" s="9" t="n">
        <v>99.2053018363291</v>
      </c>
      <c r="I339" s="9" t="n">
        <v>95.9183673469388</v>
      </c>
      <c r="J339" s="9" t="n">
        <v>3.28693448939032</v>
      </c>
      <c r="K339" s="9" t="n">
        <v>95.9183673469388</v>
      </c>
      <c r="L339" s="9" t="n">
        <v>93.8775510204082</v>
      </c>
      <c r="M339" s="9" t="n">
        <v>97.9591836734694</v>
      </c>
      <c r="N339" s="7" t="n">
        <v>3</v>
      </c>
      <c r="O339" s="7" t="n">
        <v>2</v>
      </c>
      <c r="P339" s="7"/>
      <c r="Q339" s="7"/>
      <c r="R339" s="10" t="n">
        <v>2519.65</v>
      </c>
      <c r="S339" s="10" t="n">
        <v>2942.83</v>
      </c>
      <c r="T339" s="10" t="n">
        <v>40445</v>
      </c>
      <c r="U339" s="10" t="n">
        <v>152.51</v>
      </c>
      <c r="V339" s="7"/>
      <c r="W339" s="10" t="n">
        <v>6.8125758</v>
      </c>
      <c r="X339" s="9" t="n">
        <v>0.270377862004644</v>
      </c>
      <c r="Y339" s="7" t="s">
        <v>78</v>
      </c>
      <c r="Z339" s="7"/>
      <c r="AA339" s="7"/>
      <c r="AB339" s="7"/>
    </row>
    <row r="340" customFormat="false" ht="15" hidden="false" customHeight="false" outlineLevel="0" collapsed="false">
      <c r="A340" s="7" t="s">
        <v>842</v>
      </c>
      <c r="B340" s="7" t="s">
        <v>843</v>
      </c>
      <c r="C340" s="7" t="s">
        <v>79</v>
      </c>
      <c r="D340" s="7" t="s">
        <v>79</v>
      </c>
      <c r="E340" s="7" t="n">
        <v>4</v>
      </c>
      <c r="F340" s="7" t="n">
        <v>50</v>
      </c>
      <c r="G340" s="7" t="s">
        <v>139</v>
      </c>
      <c r="H340" s="9" t="n">
        <v>98.0440278675573</v>
      </c>
      <c r="I340" s="9" t="n">
        <v>95.2380952380952</v>
      </c>
      <c r="J340" s="9" t="n">
        <v>2.80593262946204</v>
      </c>
      <c r="K340" s="9" t="n">
        <v>93.8775510204082</v>
      </c>
      <c r="L340" s="9" t="n">
        <v>95.9183673469388</v>
      </c>
      <c r="M340" s="9" t="n">
        <v>95.9183673469388</v>
      </c>
      <c r="N340" s="7" t="n">
        <v>4</v>
      </c>
      <c r="O340" s="7" t="n">
        <v>4</v>
      </c>
      <c r="P340" s="7"/>
      <c r="Q340" s="7"/>
      <c r="R340" s="10" t="n">
        <v>1821.74</v>
      </c>
      <c r="S340" s="10" t="n">
        <v>2367.47</v>
      </c>
      <c r="T340" s="10" t="n">
        <v>17766.45</v>
      </c>
      <c r="U340" s="10" t="n">
        <v>119.34</v>
      </c>
      <c r="V340" s="7"/>
      <c r="W340" s="10" t="n">
        <v>5.421548</v>
      </c>
      <c r="X340" s="9" t="n">
        <v>0.297602731454543</v>
      </c>
      <c r="Y340" s="7" t="s">
        <v>78</v>
      </c>
      <c r="Z340" s="7"/>
      <c r="AA340" s="7"/>
      <c r="AB340" s="7"/>
    </row>
    <row r="341" customFormat="false" ht="15" hidden="false" customHeight="false" outlineLevel="0" collapsed="false">
      <c r="A341" s="7" t="s">
        <v>844</v>
      </c>
      <c r="B341" s="7" t="s">
        <v>845</v>
      </c>
      <c r="C341" s="7" t="s">
        <v>79</v>
      </c>
      <c r="D341" s="7" t="s">
        <v>79</v>
      </c>
      <c r="E341" s="7" t="n">
        <v>5</v>
      </c>
      <c r="F341" s="7" t="n">
        <v>50</v>
      </c>
      <c r="G341" s="7" t="s">
        <v>139</v>
      </c>
      <c r="H341" s="9" t="n">
        <v>94.6811775015501</v>
      </c>
      <c r="I341" s="9" t="n">
        <v>92.5170068027211</v>
      </c>
      <c r="J341" s="9" t="n">
        <v>2.16417069882905</v>
      </c>
      <c r="K341" s="9" t="n">
        <v>91.8367346938776</v>
      </c>
      <c r="L341" s="9" t="n">
        <v>91.8367346938776</v>
      </c>
      <c r="M341" s="9" t="n">
        <v>93.8775510204082</v>
      </c>
      <c r="N341" s="7" t="n">
        <v>5</v>
      </c>
      <c r="O341" s="7" t="n">
        <v>5</v>
      </c>
      <c r="P341" s="7"/>
      <c r="Q341" s="7"/>
      <c r="R341" s="10" t="n">
        <v>3790.2027</v>
      </c>
      <c r="S341" s="10" t="n">
        <v>9346.2</v>
      </c>
      <c r="T341" s="10" t="n">
        <v>77478</v>
      </c>
      <c r="U341" s="10" t="n">
        <v>495.03</v>
      </c>
      <c r="V341" s="7"/>
      <c r="W341" s="10" t="n">
        <v>21.388844</v>
      </c>
      <c r="X341" s="9" t="n">
        <v>0.564319264507938</v>
      </c>
      <c r="Y341" s="7" t="s">
        <v>78</v>
      </c>
      <c r="Z341" s="7"/>
      <c r="AA341" s="7"/>
      <c r="AB341" s="7"/>
    </row>
    <row r="342" customFormat="false" ht="15" hidden="false" customHeight="false" outlineLevel="0" collapsed="false">
      <c r="A342" s="7" t="s">
        <v>846</v>
      </c>
      <c r="B342" s="7" t="s">
        <v>847</v>
      </c>
      <c r="C342" s="7" t="s">
        <v>79</v>
      </c>
      <c r="D342" s="7" t="s">
        <v>79</v>
      </c>
      <c r="E342" s="7" t="n">
        <v>6</v>
      </c>
      <c r="F342" s="7" t="n">
        <v>50</v>
      </c>
      <c r="G342" s="7" t="s">
        <v>139</v>
      </c>
      <c r="H342" s="9" t="n">
        <v>84.8463469207072</v>
      </c>
      <c r="I342" s="9" t="n">
        <v>83.6734693877551</v>
      </c>
      <c r="J342" s="9" t="n">
        <v>1.17287753295206</v>
      </c>
      <c r="K342" s="9" t="n">
        <v>73.4693877551021</v>
      </c>
      <c r="L342" s="9" t="n">
        <v>87.7551020408163</v>
      </c>
      <c r="M342" s="9" t="n">
        <v>89.7959183673469</v>
      </c>
      <c r="N342" s="7" t="n">
        <v>6</v>
      </c>
      <c r="O342" s="7" t="n">
        <v>6</v>
      </c>
      <c r="P342" s="7"/>
      <c r="Q342" s="7"/>
      <c r="R342" s="10" t="n">
        <v>2187.19</v>
      </c>
      <c r="S342" s="10" t="n">
        <v>17400.2</v>
      </c>
      <c r="T342" s="10" t="n">
        <v>78235.22</v>
      </c>
      <c r="U342" s="10" t="n">
        <v>374.07</v>
      </c>
      <c r="V342" s="7"/>
      <c r="W342" s="10" t="n">
        <v>39.51030984</v>
      </c>
      <c r="X342" s="9" t="n">
        <v>1.80644159126551</v>
      </c>
      <c r="Y342" s="7" t="s">
        <v>78</v>
      </c>
      <c r="Z342" s="7"/>
      <c r="AA342" s="7"/>
      <c r="AB342" s="7"/>
    </row>
    <row r="343" customFormat="false" ht="15" hidden="false" customHeight="false" outlineLevel="0" collapsed="false">
      <c r="A343" s="7" t="s">
        <v>848</v>
      </c>
      <c r="B343" s="7" t="s">
        <v>849</v>
      </c>
      <c r="C343" s="7" t="s">
        <v>79</v>
      </c>
      <c r="D343" s="7" t="s">
        <v>79</v>
      </c>
      <c r="E343" s="7" t="n">
        <v>7</v>
      </c>
      <c r="F343" s="7" t="n">
        <v>50</v>
      </c>
      <c r="G343" s="7" t="s">
        <v>139</v>
      </c>
      <c r="H343" s="9" t="n">
        <v>83.3202582511876</v>
      </c>
      <c r="I343" s="9" t="n">
        <v>82.9931972789116</v>
      </c>
      <c r="J343" s="9" t="n">
        <v>0.32706097227606</v>
      </c>
      <c r="K343" s="9" t="n">
        <v>81.6326530612245</v>
      </c>
      <c r="L343" s="9" t="n">
        <v>83.6734693877551</v>
      </c>
      <c r="M343" s="9" t="n">
        <v>83.6734693877551</v>
      </c>
      <c r="N343" s="7" t="n">
        <v>7</v>
      </c>
      <c r="O343" s="7" t="n">
        <v>7</v>
      </c>
      <c r="P343" s="7" t="n">
        <v>5</v>
      </c>
      <c r="Q343" s="7"/>
      <c r="R343" s="10" t="n">
        <v>2647.571</v>
      </c>
      <c r="S343" s="10" t="n">
        <v>13243</v>
      </c>
      <c r="T343" s="10" t="n">
        <v>136426</v>
      </c>
      <c r="U343" s="10" t="n">
        <v>829.45</v>
      </c>
      <c r="V343" s="11" t="n">
        <v>1.703</v>
      </c>
      <c r="W343" s="10" t="n">
        <v>30.5139674</v>
      </c>
      <c r="X343" s="9" t="n">
        <v>1.15252687841044</v>
      </c>
      <c r="Y343" s="7" t="s">
        <v>78</v>
      </c>
      <c r="Z343" s="7" t="s">
        <v>218</v>
      </c>
      <c r="AA343" s="7" t="s">
        <v>442</v>
      </c>
      <c r="AB343" s="7"/>
    </row>
    <row r="344" customFormat="false" ht="15" hidden="false" customHeight="false" outlineLevel="0" collapsed="false">
      <c r="A344" s="7" t="s">
        <v>850</v>
      </c>
      <c r="B344" s="7" t="s">
        <v>851</v>
      </c>
      <c r="C344" s="7" t="s">
        <v>79</v>
      </c>
      <c r="D344" s="7" t="s">
        <v>79</v>
      </c>
      <c r="E344" s="7" t="n">
        <v>8</v>
      </c>
      <c r="F344" s="7" t="n">
        <v>50</v>
      </c>
      <c r="G344" s="7" t="s">
        <v>139</v>
      </c>
      <c r="H344" s="9" t="n">
        <v>78.0666628846998</v>
      </c>
      <c r="I344" s="9" t="n">
        <v>73.469387755102</v>
      </c>
      <c r="J344" s="9" t="n">
        <v>4.59727512959775</v>
      </c>
      <c r="K344" s="9" t="n">
        <v>87.7551020408163</v>
      </c>
      <c r="L344" s="9" t="n">
        <v>79.5918367346939</v>
      </c>
      <c r="M344" s="9" t="n">
        <v>53.0612244897959</v>
      </c>
      <c r="N344" s="7" t="n">
        <v>8</v>
      </c>
      <c r="O344" s="7" t="n">
        <v>21</v>
      </c>
      <c r="P344" s="7" t="n">
        <v>9</v>
      </c>
      <c r="Q344" s="7"/>
      <c r="R344" s="10" t="n">
        <v>3738.7</v>
      </c>
      <c r="S344" s="10" t="n">
        <v>12656</v>
      </c>
      <c r="T344" s="10" t="n">
        <v>204524</v>
      </c>
      <c r="U344" s="10" t="n">
        <v>4187.978</v>
      </c>
      <c r="V344" s="11" t="n">
        <v>22.9</v>
      </c>
      <c r="W344" s="10" t="n">
        <v>29.914632</v>
      </c>
      <c r="X344" s="9" t="n">
        <v>0.800134592237944</v>
      </c>
      <c r="Y344" s="7" t="s">
        <v>78</v>
      </c>
      <c r="Z344" s="7" t="s">
        <v>218</v>
      </c>
      <c r="AA344" s="7" t="s">
        <v>442</v>
      </c>
      <c r="AB344" s="7"/>
    </row>
    <row r="345" customFormat="false" ht="15" hidden="false" customHeight="false" outlineLevel="0" collapsed="false">
      <c r="A345" s="7" t="s">
        <v>852</v>
      </c>
      <c r="B345" s="7" t="s">
        <v>853</v>
      </c>
      <c r="C345" s="7" t="s">
        <v>79</v>
      </c>
      <c r="D345" s="7" t="s">
        <v>79</v>
      </c>
      <c r="E345" s="7" t="n">
        <v>9</v>
      </c>
      <c r="F345" s="7" t="n">
        <v>50</v>
      </c>
      <c r="G345" s="7" t="s">
        <v>139</v>
      </c>
      <c r="H345" s="9" t="n">
        <v>75.3939895125462</v>
      </c>
      <c r="I345" s="9" t="n">
        <v>70.0680272108844</v>
      </c>
      <c r="J345" s="9" t="n">
        <v>5.32596230166189</v>
      </c>
      <c r="K345" s="9" t="n">
        <v>89.7959183673469</v>
      </c>
      <c r="L345" s="9" t="n">
        <v>89.7959183673469</v>
      </c>
      <c r="M345" s="9" t="n">
        <v>30.6122448979592</v>
      </c>
      <c r="N345" s="7" t="n">
        <v>9</v>
      </c>
      <c r="O345" s="7" t="n">
        <v>42</v>
      </c>
      <c r="P345" s="7" t="n">
        <v>8</v>
      </c>
      <c r="Q345" s="7"/>
      <c r="R345" s="10" t="n">
        <v>16927</v>
      </c>
      <c r="S345" s="10" t="n">
        <v>53135</v>
      </c>
      <c r="T345" s="10" t="n">
        <v>457641</v>
      </c>
      <c r="U345" s="10" t="n">
        <v>40866.25</v>
      </c>
      <c r="V345" s="11" t="n">
        <v>83.12</v>
      </c>
      <c r="W345" s="10" t="n">
        <v>124.043554</v>
      </c>
      <c r="X345" s="9" t="n">
        <v>0.732814757488037</v>
      </c>
      <c r="Y345" s="7" t="s">
        <v>78</v>
      </c>
      <c r="Z345" s="7"/>
      <c r="AA345" s="7"/>
      <c r="AB345" s="7"/>
    </row>
    <row r="346" customFormat="false" ht="15" hidden="false" customHeight="false" outlineLevel="0" collapsed="false">
      <c r="A346" s="7" t="s">
        <v>854</v>
      </c>
      <c r="B346" s="7" t="s">
        <v>855</v>
      </c>
      <c r="C346" s="7" t="s">
        <v>79</v>
      </c>
      <c r="D346" s="7" t="s">
        <v>79</v>
      </c>
      <c r="E346" s="7" t="n">
        <v>10</v>
      </c>
      <c r="F346" s="7" t="n">
        <v>50</v>
      </c>
      <c r="G346" s="7" t="s">
        <v>139</v>
      </c>
      <c r="H346" s="9" t="n">
        <v>73.0096121106276</v>
      </c>
      <c r="I346" s="9" t="n">
        <v>70.0680272108844</v>
      </c>
      <c r="J346" s="9" t="n">
        <v>2.94158489974326</v>
      </c>
      <c r="K346" s="9" t="n">
        <v>85.7142857142857</v>
      </c>
      <c r="L346" s="9" t="n">
        <v>85.7142857142857</v>
      </c>
      <c r="M346" s="9" t="n">
        <v>38.7755102040816</v>
      </c>
      <c r="N346" s="7" t="n">
        <v>9</v>
      </c>
      <c r="O346" s="7" t="n">
        <v>8</v>
      </c>
      <c r="P346" s="7" t="n">
        <v>18</v>
      </c>
      <c r="Q346" s="7"/>
      <c r="R346" s="10" t="n">
        <v>10421.18</v>
      </c>
      <c r="S346" s="10" t="n">
        <v>40062</v>
      </c>
      <c r="T346" s="10" t="n">
        <v>419711</v>
      </c>
      <c r="U346" s="10" t="n">
        <v>15265.81715</v>
      </c>
      <c r="V346" s="11" t="n">
        <v>176.61</v>
      </c>
      <c r="W346" s="10" t="n">
        <v>96.6188</v>
      </c>
      <c r="X346" s="9" t="n">
        <v>0.927138769314032</v>
      </c>
      <c r="Y346" s="7" t="s">
        <v>78</v>
      </c>
      <c r="Z346" s="7" t="s">
        <v>218</v>
      </c>
      <c r="AA346" s="7" t="s">
        <v>219</v>
      </c>
      <c r="AB346" s="7"/>
    </row>
    <row r="347" customFormat="false" ht="15" hidden="false" customHeight="false" outlineLevel="0" collapsed="false">
      <c r="A347" s="7" t="s">
        <v>856</v>
      </c>
      <c r="B347" s="7" t="s">
        <v>857</v>
      </c>
      <c r="C347" s="7" t="s">
        <v>79</v>
      </c>
      <c r="D347" s="7" t="s">
        <v>79</v>
      </c>
      <c r="E347" s="7" t="n">
        <v>11</v>
      </c>
      <c r="F347" s="7" t="n">
        <v>50</v>
      </c>
      <c r="G347" s="7" t="s">
        <v>139</v>
      </c>
      <c r="H347" s="9" t="n">
        <v>71.1703299155428</v>
      </c>
      <c r="I347" s="9" t="n">
        <v>68.7074829931973</v>
      </c>
      <c r="J347" s="9" t="n">
        <v>2.46284692234556</v>
      </c>
      <c r="K347" s="9" t="n">
        <v>55.1020408163265</v>
      </c>
      <c r="L347" s="9" t="n">
        <v>71.4285714285714</v>
      </c>
      <c r="M347" s="9" t="n">
        <v>79.5918367346939</v>
      </c>
      <c r="N347" s="7" t="n">
        <v>11</v>
      </c>
      <c r="O347" s="7"/>
      <c r="P347" s="7" t="n">
        <v>21</v>
      </c>
      <c r="Q347" s="7"/>
      <c r="R347" s="10" t="n">
        <v>8440.099</v>
      </c>
      <c r="S347" s="10" t="n">
        <v>84967</v>
      </c>
      <c r="T347" s="10" t="n">
        <v>546033</v>
      </c>
      <c r="U347" s="10" t="n">
        <v>4060</v>
      </c>
      <c r="V347" s="11" t="n">
        <v>223</v>
      </c>
      <c r="W347" s="10" t="n">
        <v>199.67552</v>
      </c>
      <c r="X347" s="9" t="n">
        <v>2.36579594623238</v>
      </c>
      <c r="Y347" s="7" t="s">
        <v>78</v>
      </c>
      <c r="Z347" s="7"/>
      <c r="AA347" s="7"/>
      <c r="AB347" s="7"/>
    </row>
    <row r="348" customFormat="false" ht="15" hidden="false" customHeight="false" outlineLevel="0" collapsed="false">
      <c r="A348" s="7" t="s">
        <v>858</v>
      </c>
      <c r="B348" s="7" t="s">
        <v>859</v>
      </c>
      <c r="C348" s="7" t="s">
        <v>79</v>
      </c>
      <c r="D348" s="7" t="s">
        <v>79</v>
      </c>
      <c r="E348" s="7" t="n">
        <v>12</v>
      </c>
      <c r="F348" s="7" t="n">
        <v>50</v>
      </c>
      <c r="G348" s="7" t="s">
        <v>139</v>
      </c>
      <c r="H348" s="9" t="n">
        <v>69.5563952063352</v>
      </c>
      <c r="I348" s="9" t="n">
        <v>66.6666666666667</v>
      </c>
      <c r="J348" s="9" t="n">
        <v>2.88972853966856</v>
      </c>
      <c r="K348" s="9" t="n">
        <v>46.9387755102041</v>
      </c>
      <c r="L348" s="9" t="n">
        <v>67.3469387755102</v>
      </c>
      <c r="M348" s="9" t="n">
        <v>85.7142857142857</v>
      </c>
      <c r="N348" s="7" t="n">
        <v>12</v>
      </c>
      <c r="O348" s="7" t="n">
        <v>16</v>
      </c>
      <c r="P348" s="7" t="n">
        <v>10</v>
      </c>
      <c r="Q348" s="7"/>
      <c r="R348" s="10" t="n">
        <v>1306.082</v>
      </c>
      <c r="S348" s="10" t="n">
        <v>14984.39</v>
      </c>
      <c r="T348" s="10" t="n">
        <v>95462</v>
      </c>
      <c r="U348" s="10" t="n">
        <v>336.33</v>
      </c>
      <c r="V348" s="11" t="n">
        <v>8.16</v>
      </c>
      <c r="W348" s="10" t="n">
        <v>34.3814604</v>
      </c>
      <c r="X348" s="9" t="n">
        <v>2.63241208438674</v>
      </c>
      <c r="Y348" s="7" t="s">
        <v>78</v>
      </c>
      <c r="Z348" s="7"/>
      <c r="AA348" s="7"/>
      <c r="AB348" s="7"/>
    </row>
    <row r="349" customFormat="false" ht="15" hidden="false" customHeight="false" outlineLevel="0" collapsed="false">
      <c r="A349" s="7" t="s">
        <v>860</v>
      </c>
      <c r="B349" s="7" t="s">
        <v>861</v>
      </c>
      <c r="C349" s="7" t="s">
        <v>79</v>
      </c>
      <c r="D349" s="7" t="s">
        <v>79</v>
      </c>
      <c r="E349" s="7" t="n">
        <v>13</v>
      </c>
      <c r="F349" s="7" t="n">
        <v>50</v>
      </c>
      <c r="G349" s="7" t="s">
        <v>156</v>
      </c>
      <c r="H349" s="9" t="n">
        <v>68.9064096493146</v>
      </c>
      <c r="I349" s="9" t="n">
        <v>65.9863945578231</v>
      </c>
      <c r="J349" s="9" t="n">
        <v>2.92001509149147</v>
      </c>
      <c r="K349" s="9" t="n">
        <v>57.1428571428572</v>
      </c>
      <c r="L349" s="9" t="n">
        <v>73.4693877551021</v>
      </c>
      <c r="M349" s="9" t="n">
        <v>67.3469387755102</v>
      </c>
      <c r="N349" s="7" t="n">
        <v>13</v>
      </c>
      <c r="O349" s="7" t="n">
        <v>9</v>
      </c>
      <c r="P349" s="7" t="n">
        <v>13</v>
      </c>
      <c r="Q349" s="7"/>
      <c r="R349" s="10" t="n">
        <v>9663.91</v>
      </c>
      <c r="S349" s="10" t="n">
        <v>93205</v>
      </c>
      <c r="T349" s="10" t="n">
        <v>619065</v>
      </c>
      <c r="U349" s="10" t="n">
        <v>6228</v>
      </c>
      <c r="V349" s="11" t="n">
        <v>94</v>
      </c>
      <c r="W349" s="10" t="n">
        <v>215.418364</v>
      </c>
      <c r="X349" s="9" t="n">
        <v>2.22910151274174</v>
      </c>
      <c r="Y349" s="7" t="s">
        <v>78</v>
      </c>
      <c r="Z349" s="7"/>
      <c r="AA349" s="7"/>
      <c r="AB349" s="7"/>
    </row>
    <row r="350" customFormat="false" ht="15" hidden="false" customHeight="false" outlineLevel="0" collapsed="false">
      <c r="A350" s="7" t="s">
        <v>862</v>
      </c>
      <c r="B350" s="7" t="s">
        <v>863</v>
      </c>
      <c r="C350" s="7" t="s">
        <v>79</v>
      </c>
      <c r="D350" s="7" t="s">
        <v>79</v>
      </c>
      <c r="E350" s="7" t="n">
        <v>14</v>
      </c>
      <c r="F350" s="7" t="n">
        <v>50</v>
      </c>
      <c r="G350" s="7" t="s">
        <v>156</v>
      </c>
      <c r="H350" s="9" t="n">
        <v>67.2969700691629</v>
      </c>
      <c r="I350" s="9" t="n">
        <v>64.6258503401361</v>
      </c>
      <c r="J350" s="9" t="n">
        <v>2.67111972902688</v>
      </c>
      <c r="K350" s="9" t="n">
        <v>71.4285714285714</v>
      </c>
      <c r="L350" s="9" t="n">
        <v>46.9387755102041</v>
      </c>
      <c r="M350" s="9" t="n">
        <v>75.5102040816327</v>
      </c>
      <c r="N350" s="7" t="n">
        <v>14</v>
      </c>
      <c r="O350" s="7" t="n">
        <v>10</v>
      </c>
      <c r="P350" s="7" t="n">
        <v>12</v>
      </c>
      <c r="Q350" s="7"/>
      <c r="R350" s="10" t="n">
        <v>10712</v>
      </c>
      <c r="S350" s="10" t="n">
        <v>87690</v>
      </c>
      <c r="T350" s="10" t="n">
        <v>1065000</v>
      </c>
      <c r="U350" s="10" t="n">
        <v>5876.14</v>
      </c>
      <c r="V350" s="11" t="n">
        <v>94.21</v>
      </c>
      <c r="W350" s="10" t="n">
        <v>203.94991</v>
      </c>
      <c r="X350" s="9" t="n">
        <v>1.90393866691561</v>
      </c>
      <c r="Y350" s="7" t="s">
        <v>78</v>
      </c>
      <c r="Z350" s="7"/>
      <c r="AA350" s="7"/>
      <c r="AB350" s="7"/>
    </row>
    <row r="351" customFormat="false" ht="15" hidden="false" customHeight="false" outlineLevel="0" collapsed="false">
      <c r="A351" s="7" t="s">
        <v>864</v>
      </c>
      <c r="B351" s="7" t="s">
        <v>865</v>
      </c>
      <c r="C351" s="7" t="s">
        <v>79</v>
      </c>
      <c r="D351" s="7" t="s">
        <v>79</v>
      </c>
      <c r="E351" s="7" t="n">
        <v>15</v>
      </c>
      <c r="F351" s="7" t="n">
        <v>50</v>
      </c>
      <c r="G351" s="7" t="s">
        <v>156</v>
      </c>
      <c r="H351" s="9" t="n">
        <v>66.8541604198316</v>
      </c>
      <c r="I351" s="9" t="n">
        <v>63.9455782312925</v>
      </c>
      <c r="J351" s="9" t="n">
        <v>2.90858218853907</v>
      </c>
      <c r="K351" s="9" t="n">
        <v>75.5102040816327</v>
      </c>
      <c r="L351" s="9" t="n">
        <v>69.3877551020408</v>
      </c>
      <c r="M351" s="9" t="n">
        <v>46.9387755102041</v>
      </c>
      <c r="N351" s="7" t="n">
        <v>15</v>
      </c>
      <c r="O351" s="7" t="n">
        <v>41</v>
      </c>
      <c r="P351" s="7" t="n">
        <v>1</v>
      </c>
      <c r="Q351" s="7"/>
      <c r="R351" s="10" t="n">
        <v>8279.6</v>
      </c>
      <c r="S351" s="10" t="n">
        <v>65548</v>
      </c>
      <c r="T351" s="10" t="n">
        <v>596261</v>
      </c>
      <c r="U351" s="10" t="n">
        <v>10244.18</v>
      </c>
      <c r="V351" s="11" t="n">
        <v>1.24</v>
      </c>
      <c r="W351" s="10" t="n">
        <v>149.18979</v>
      </c>
      <c r="X351" s="9" t="n">
        <v>1.80189610609208</v>
      </c>
      <c r="Y351" s="7" t="s">
        <v>78</v>
      </c>
      <c r="Z351" s="7"/>
      <c r="AA351" s="7"/>
      <c r="AB351" s="7"/>
    </row>
    <row r="352" customFormat="false" ht="15" hidden="false" customHeight="false" outlineLevel="0" collapsed="false">
      <c r="A352" s="7" t="s">
        <v>866</v>
      </c>
      <c r="B352" s="7" t="s">
        <v>867</v>
      </c>
      <c r="C352" s="7" t="s">
        <v>79</v>
      </c>
      <c r="D352" s="7" t="s">
        <v>79</v>
      </c>
      <c r="E352" s="7" t="n">
        <v>16</v>
      </c>
      <c r="F352" s="7" t="n">
        <v>50</v>
      </c>
      <c r="G352" s="7" t="s">
        <v>156</v>
      </c>
      <c r="H352" s="9" t="n">
        <v>64.4310583552942</v>
      </c>
      <c r="I352" s="9" t="n">
        <v>59.8639455782313</v>
      </c>
      <c r="J352" s="9" t="n">
        <v>4.56711277706294</v>
      </c>
      <c r="K352" s="9" t="n">
        <v>79.5918367346939</v>
      </c>
      <c r="L352" s="9" t="n">
        <v>77.5510204081633</v>
      </c>
      <c r="M352" s="9" t="n">
        <v>22.4489795918367</v>
      </c>
      <c r="N352" s="7" t="n">
        <v>18</v>
      </c>
      <c r="O352" s="7" t="n">
        <v>22</v>
      </c>
      <c r="P352" s="7" t="n">
        <v>16</v>
      </c>
      <c r="Q352" s="7"/>
      <c r="R352" s="10" t="n">
        <v>33700.2</v>
      </c>
      <c r="S352" s="10" t="n">
        <v>174818</v>
      </c>
      <c r="T352" s="10" t="n">
        <v>2073198</v>
      </c>
      <c r="U352" s="10" t="n">
        <v>111707.55</v>
      </c>
      <c r="V352" s="11" t="n">
        <v>438.62</v>
      </c>
      <c r="W352" s="10" t="n">
        <v>412.929958</v>
      </c>
      <c r="X352" s="9" t="n">
        <v>1.22530417623634</v>
      </c>
      <c r="Y352" s="7" t="s">
        <v>78</v>
      </c>
      <c r="Z352" s="7"/>
      <c r="AA352" s="7"/>
      <c r="AB352" s="7"/>
    </row>
    <row r="353" customFormat="false" ht="15" hidden="false" customHeight="false" outlineLevel="0" collapsed="false">
      <c r="A353" s="7" t="s">
        <v>868</v>
      </c>
      <c r="B353" s="7" t="s">
        <v>869</v>
      </c>
      <c r="C353" s="7" t="s">
        <v>79</v>
      </c>
      <c r="D353" s="7" t="s">
        <v>79</v>
      </c>
      <c r="E353" s="7" t="n">
        <v>17</v>
      </c>
      <c r="F353" s="7" t="n">
        <v>50</v>
      </c>
      <c r="G353" s="7" t="s">
        <v>156</v>
      </c>
      <c r="H353" s="9" t="n">
        <v>63.4185302781092</v>
      </c>
      <c r="I353" s="9" t="n">
        <v>60.5442176870748</v>
      </c>
      <c r="J353" s="9" t="n">
        <v>2.87431259103434</v>
      </c>
      <c r="K353" s="9" t="n">
        <v>63.265306122449</v>
      </c>
      <c r="L353" s="9" t="n">
        <v>48.9795918367347</v>
      </c>
      <c r="M353" s="9" t="n">
        <v>69.3877551020408</v>
      </c>
      <c r="N353" s="7" t="n">
        <v>17</v>
      </c>
      <c r="O353" s="7" t="n">
        <v>14</v>
      </c>
      <c r="P353" s="7"/>
      <c r="Q353" s="7"/>
      <c r="R353" s="10" t="n">
        <v>5452.86</v>
      </c>
      <c r="S353" s="10" t="n">
        <v>49939.67</v>
      </c>
      <c r="T353" s="10" t="n">
        <v>533648.1</v>
      </c>
      <c r="U353" s="10" t="n">
        <v>3466.42</v>
      </c>
      <c r="V353" s="7"/>
      <c r="W353" s="10" t="n">
        <v>114.9982466</v>
      </c>
      <c r="X353" s="9" t="n">
        <v>2.10895285409858</v>
      </c>
      <c r="Y353" s="7" t="s">
        <v>78</v>
      </c>
      <c r="Z353" s="7"/>
      <c r="AA353" s="7"/>
      <c r="AB353" s="7"/>
    </row>
    <row r="354" customFormat="false" ht="15" hidden="false" customHeight="false" outlineLevel="0" collapsed="false">
      <c r="A354" s="7" t="s">
        <v>870</v>
      </c>
      <c r="B354" s="7" t="s">
        <v>871</v>
      </c>
      <c r="C354" s="7" t="s">
        <v>79</v>
      </c>
      <c r="D354" s="7" t="s">
        <v>79</v>
      </c>
      <c r="E354" s="7" t="n">
        <v>18</v>
      </c>
      <c r="F354" s="7" t="n">
        <v>50</v>
      </c>
      <c r="G354" s="7" t="s">
        <v>156</v>
      </c>
      <c r="H354" s="9" t="n">
        <v>63.0283573883498</v>
      </c>
      <c r="I354" s="9" t="n">
        <v>61.2244897959184</v>
      </c>
      <c r="J354" s="9" t="n">
        <v>1.80386759243143</v>
      </c>
      <c r="K354" s="9" t="n">
        <v>77.5510204081633</v>
      </c>
      <c r="L354" s="9" t="n">
        <v>28.5714285714286</v>
      </c>
      <c r="M354" s="9" t="n">
        <v>77.5510204081633</v>
      </c>
      <c r="N354" s="7" t="n">
        <v>16</v>
      </c>
      <c r="O354" s="7" t="n">
        <v>25</v>
      </c>
      <c r="P354" s="7"/>
      <c r="Q354" s="7"/>
      <c r="R354" s="10" t="n">
        <v>9127.8418</v>
      </c>
      <c r="S354" s="10" t="n">
        <v>70283.1</v>
      </c>
      <c r="T354" s="10" t="n">
        <v>1285626.48</v>
      </c>
      <c r="U354" s="10" t="n">
        <v>4939.76</v>
      </c>
      <c r="V354" s="7"/>
      <c r="W354" s="10" t="n">
        <v>162.45861516</v>
      </c>
      <c r="X354" s="9" t="n">
        <v>1.77981409756685</v>
      </c>
      <c r="Y354" s="7" t="s">
        <v>78</v>
      </c>
      <c r="Z354" s="7" t="s">
        <v>218</v>
      </c>
      <c r="AA354" s="7" t="s">
        <v>442</v>
      </c>
      <c r="AB354" s="7"/>
    </row>
    <row r="355" customFormat="false" ht="15" hidden="false" customHeight="false" outlineLevel="0" collapsed="false">
      <c r="A355" s="7" t="s">
        <v>872</v>
      </c>
      <c r="B355" s="7" t="s">
        <v>873</v>
      </c>
      <c r="C355" s="7" t="s">
        <v>79</v>
      </c>
      <c r="D355" s="7" t="s">
        <v>79</v>
      </c>
      <c r="E355" s="7" t="n">
        <v>19</v>
      </c>
      <c r="F355" s="7" t="n">
        <v>50</v>
      </c>
      <c r="G355" s="7" t="s">
        <v>156</v>
      </c>
      <c r="H355" s="9" t="n">
        <v>61.2406922546502</v>
      </c>
      <c r="I355" s="9" t="n">
        <v>59.1836734693878</v>
      </c>
      <c r="J355" s="9" t="n">
        <v>2.0570187852624</v>
      </c>
      <c r="K355" s="9" t="n">
        <v>83.6734693877551</v>
      </c>
      <c r="L355" s="9" t="n">
        <v>20.4081632653061</v>
      </c>
      <c r="M355" s="9" t="n">
        <v>73.4693877551021</v>
      </c>
      <c r="N355" s="7" t="n">
        <v>19</v>
      </c>
      <c r="O355" s="7" t="n">
        <v>29</v>
      </c>
      <c r="P355" s="7" t="n">
        <v>31</v>
      </c>
      <c r="Q355" s="7"/>
      <c r="R355" s="10" t="n">
        <v>25228.5</v>
      </c>
      <c r="S355" s="10" t="n">
        <v>122815.68</v>
      </c>
      <c r="T355" s="10" t="n">
        <v>4336592.16</v>
      </c>
      <c r="U355" s="10" t="n">
        <v>14553.5</v>
      </c>
      <c r="V355" s="11" t="n">
        <v>51937.23</v>
      </c>
      <c r="W355" s="10" t="n">
        <v>1500.2613798</v>
      </c>
      <c r="X355" s="9" t="n">
        <v>5.94669274748796</v>
      </c>
      <c r="Y355" s="7" t="s">
        <v>78</v>
      </c>
      <c r="Z355" s="7" t="s">
        <v>218</v>
      </c>
      <c r="AA355" s="7" t="s">
        <v>442</v>
      </c>
      <c r="AB355" s="7"/>
    </row>
    <row r="356" customFormat="false" ht="15" hidden="false" customHeight="false" outlineLevel="0" collapsed="false">
      <c r="A356" s="7" t="s">
        <v>874</v>
      </c>
      <c r="B356" s="7" t="s">
        <v>875</v>
      </c>
      <c r="C356" s="7" t="s">
        <v>79</v>
      </c>
      <c r="D356" s="7" t="s">
        <v>79</v>
      </c>
      <c r="E356" s="7" t="n">
        <v>20</v>
      </c>
      <c r="F356" s="7" t="n">
        <v>50</v>
      </c>
      <c r="G356" s="7" t="s">
        <v>156</v>
      </c>
      <c r="H356" s="9" t="n">
        <v>59.7783698623142</v>
      </c>
      <c r="I356" s="9" t="n">
        <v>57.1428571428572</v>
      </c>
      <c r="J356" s="9" t="n">
        <v>2.63551271945703</v>
      </c>
      <c r="K356" s="9" t="n">
        <v>65.3061224489796</v>
      </c>
      <c r="L356" s="9" t="n">
        <v>24.4897959183674</v>
      </c>
      <c r="M356" s="9" t="n">
        <v>81.6326530612245</v>
      </c>
      <c r="N356" s="7" t="n">
        <v>20</v>
      </c>
      <c r="O356" s="7" t="n">
        <v>17</v>
      </c>
      <c r="P356" s="7" t="n">
        <v>4</v>
      </c>
      <c r="Q356" s="7"/>
      <c r="R356" s="10" t="n">
        <v>8373.45</v>
      </c>
      <c r="S356" s="10" t="n">
        <v>74775.94</v>
      </c>
      <c r="T356" s="10" t="n">
        <v>1223147.74</v>
      </c>
      <c r="U356" s="10" t="n">
        <v>3764.85</v>
      </c>
      <c r="V356" s="11" t="n">
        <v>3.06</v>
      </c>
      <c r="W356" s="10" t="n">
        <v>173.95333836</v>
      </c>
      <c r="X356" s="9" t="n">
        <v>2.07743926768536</v>
      </c>
      <c r="Y356" s="7" t="s">
        <v>78</v>
      </c>
      <c r="Z356" s="7" t="s">
        <v>218</v>
      </c>
      <c r="AA356" s="7" t="s">
        <v>442</v>
      </c>
      <c r="AB356" s="7"/>
    </row>
    <row r="357" customFormat="false" ht="15" hidden="false" customHeight="false" outlineLevel="0" collapsed="false">
      <c r="A357" s="7" t="s">
        <v>876</v>
      </c>
      <c r="B357" s="7" t="s">
        <v>877</v>
      </c>
      <c r="C357" s="7" t="s">
        <v>79</v>
      </c>
      <c r="D357" s="7" t="s">
        <v>79</v>
      </c>
      <c r="E357" s="7" t="n">
        <v>21</v>
      </c>
      <c r="F357" s="7" t="n">
        <v>50</v>
      </c>
      <c r="G357" s="7" t="s">
        <v>156</v>
      </c>
      <c r="H357" s="9" t="n">
        <v>56.0386533253416</v>
      </c>
      <c r="I357" s="9" t="n">
        <v>53.0612244897959</v>
      </c>
      <c r="J357" s="9" t="n">
        <v>2.9774288355457</v>
      </c>
      <c r="K357" s="9" t="n">
        <v>34.6938775510204</v>
      </c>
      <c r="L357" s="9" t="n">
        <v>63.265306122449</v>
      </c>
      <c r="M357" s="9" t="n">
        <v>61.2244897959184</v>
      </c>
      <c r="N357" s="7" t="n">
        <v>22</v>
      </c>
      <c r="O357" s="7" t="n">
        <v>18</v>
      </c>
      <c r="P357" s="7"/>
      <c r="Q357" s="7"/>
      <c r="R357" s="10" t="n">
        <v>3889.89</v>
      </c>
      <c r="S357" s="10" t="n">
        <v>59886.18</v>
      </c>
      <c r="T357" s="10" t="n">
        <v>311853.43</v>
      </c>
      <c r="U357" s="10" t="n">
        <v>3276.4915</v>
      </c>
      <c r="V357" s="7"/>
      <c r="W357" s="10" t="n">
        <v>136.5727948</v>
      </c>
      <c r="X357" s="9" t="n">
        <v>3.51096804279813</v>
      </c>
      <c r="Y357" s="7" t="s">
        <v>78</v>
      </c>
      <c r="Z357" s="7"/>
      <c r="AA357" s="7"/>
      <c r="AB357" s="7"/>
    </row>
    <row r="358" customFormat="false" ht="15" hidden="false" customHeight="false" outlineLevel="0" collapsed="false">
      <c r="A358" s="7" t="s">
        <v>878</v>
      </c>
      <c r="B358" s="7" t="s">
        <v>879</v>
      </c>
      <c r="C358" s="7" t="s">
        <v>79</v>
      </c>
      <c r="D358" s="7" t="s">
        <v>79</v>
      </c>
      <c r="E358" s="7" t="n">
        <v>22</v>
      </c>
      <c r="F358" s="7" t="n">
        <v>50</v>
      </c>
      <c r="G358" s="7" t="s">
        <v>156</v>
      </c>
      <c r="H358" s="9" t="n">
        <v>53.9622216117742</v>
      </c>
      <c r="I358" s="9" t="n">
        <v>53.7414965986395</v>
      </c>
      <c r="J358" s="9" t="n">
        <v>0.22072501313471</v>
      </c>
      <c r="K358" s="9" t="n">
        <v>59.1836734693878</v>
      </c>
      <c r="L358" s="9" t="n">
        <v>14.2857142857143</v>
      </c>
      <c r="M358" s="9" t="n">
        <v>87.7551020408163</v>
      </c>
      <c r="N358" s="7" t="n">
        <v>21</v>
      </c>
      <c r="O358" s="7" t="n">
        <v>23</v>
      </c>
      <c r="P358" s="7"/>
      <c r="Q358" s="7"/>
      <c r="R358" s="10" t="n">
        <v>1701.5</v>
      </c>
      <c r="S358" s="10" t="n">
        <v>16270.64</v>
      </c>
      <c r="T358" s="10" t="n">
        <v>360309</v>
      </c>
      <c r="U358" s="10" t="n">
        <v>298.075</v>
      </c>
      <c r="V358" s="7"/>
      <c r="W358" s="10" t="n">
        <v>38.2128824</v>
      </c>
      <c r="X358" s="9" t="n">
        <v>2.24583499265354</v>
      </c>
      <c r="Y358" s="7" t="s">
        <v>78</v>
      </c>
      <c r="Z358" s="7" t="s">
        <v>218</v>
      </c>
      <c r="AA358" s="7" t="s">
        <v>442</v>
      </c>
      <c r="AB358" s="7"/>
    </row>
    <row r="359" customFormat="false" ht="15" hidden="false" customHeight="false" outlineLevel="0" collapsed="false">
      <c r="A359" s="7" t="s">
        <v>880</v>
      </c>
      <c r="B359" s="7" t="s">
        <v>881</v>
      </c>
      <c r="C359" s="7" t="s">
        <v>79</v>
      </c>
      <c r="D359" s="7" t="s">
        <v>79</v>
      </c>
      <c r="E359" s="7" t="n">
        <v>23</v>
      </c>
      <c r="F359" s="7" t="n">
        <v>50</v>
      </c>
      <c r="G359" s="7" t="s">
        <v>156</v>
      </c>
      <c r="H359" s="9" t="n">
        <v>52.5274321992544</v>
      </c>
      <c r="I359" s="9" t="n">
        <v>46.9387755102041</v>
      </c>
      <c r="J359" s="9" t="n">
        <v>5.58865668905034</v>
      </c>
      <c r="K359" s="9" t="n">
        <v>51.0204081632653</v>
      </c>
      <c r="L359" s="9" t="n">
        <v>18.3673469387755</v>
      </c>
      <c r="M359" s="9" t="n">
        <v>71.4285714285714</v>
      </c>
      <c r="N359" s="7" t="n">
        <v>28</v>
      </c>
      <c r="O359" s="7" t="n">
        <v>46</v>
      </c>
      <c r="P359" s="7" t="n">
        <v>14</v>
      </c>
      <c r="Q359" s="7"/>
      <c r="R359" s="10" t="n">
        <v>1405.381</v>
      </c>
      <c r="S359" s="10" t="n">
        <v>14836.46</v>
      </c>
      <c r="T359" s="10" t="n">
        <v>255733.71</v>
      </c>
      <c r="U359" s="10" t="n">
        <v>838.114</v>
      </c>
      <c r="V359" s="11" t="n">
        <v>17.40826</v>
      </c>
      <c r="W359" s="10" t="n">
        <v>35.004238872</v>
      </c>
      <c r="X359" s="9" t="n">
        <v>2.49072947990616</v>
      </c>
      <c r="Y359" s="7" t="s">
        <v>78</v>
      </c>
      <c r="Z359" s="7"/>
      <c r="AA359" s="7"/>
      <c r="AB359" s="7"/>
    </row>
    <row r="360" customFormat="false" ht="15" hidden="false" customHeight="false" outlineLevel="0" collapsed="false">
      <c r="A360" s="7" t="s">
        <v>882</v>
      </c>
      <c r="B360" s="7" t="s">
        <v>883</v>
      </c>
      <c r="C360" s="7" t="s">
        <v>79</v>
      </c>
      <c r="D360" s="7" t="s">
        <v>79</v>
      </c>
      <c r="E360" s="7" t="n">
        <v>24</v>
      </c>
      <c r="F360" s="7" t="n">
        <v>50</v>
      </c>
      <c r="G360" s="7" t="s">
        <v>156</v>
      </c>
      <c r="H360" s="9" t="n">
        <v>52.515976102103</v>
      </c>
      <c r="I360" s="9" t="n">
        <v>50.3401360544218</v>
      </c>
      <c r="J360" s="9" t="n">
        <v>2.17584004768125</v>
      </c>
      <c r="K360" s="9" t="n">
        <v>36.734693877551</v>
      </c>
      <c r="L360" s="9" t="n">
        <v>65.3061224489796</v>
      </c>
      <c r="M360" s="9" t="n">
        <v>48.9795918367347</v>
      </c>
      <c r="N360" s="7" t="n">
        <v>23</v>
      </c>
      <c r="O360" s="7" t="n">
        <v>28</v>
      </c>
      <c r="P360" s="7" t="n">
        <v>11</v>
      </c>
      <c r="Q360" s="7"/>
      <c r="R360" s="10" t="n">
        <v>5243.188</v>
      </c>
      <c r="S360" s="10" t="n">
        <v>76541</v>
      </c>
      <c r="T360" s="10" t="n">
        <v>399739</v>
      </c>
      <c r="U360" s="10" t="n">
        <v>6255.97</v>
      </c>
      <c r="V360" s="11" t="n">
        <v>45.41</v>
      </c>
      <c r="W360" s="10" t="n">
        <v>176.429244</v>
      </c>
      <c r="X360" s="9" t="n">
        <v>3.36492309640623</v>
      </c>
      <c r="Y360" s="7" t="s">
        <v>78</v>
      </c>
      <c r="Z360" s="7"/>
      <c r="AA360" s="7"/>
      <c r="AB360" s="7"/>
    </row>
    <row r="361" customFormat="false" ht="15" hidden="false" customHeight="false" outlineLevel="0" collapsed="false">
      <c r="A361" s="7" t="s">
        <v>884</v>
      </c>
      <c r="B361" s="7" t="s">
        <v>885</v>
      </c>
      <c r="C361" s="7" t="s">
        <v>79</v>
      </c>
      <c r="D361" s="7" t="s">
        <v>79</v>
      </c>
      <c r="E361" s="7" t="n">
        <v>25</v>
      </c>
      <c r="F361" s="7" t="n">
        <v>50</v>
      </c>
      <c r="G361" s="7" t="s">
        <v>156</v>
      </c>
      <c r="H361" s="9" t="n">
        <v>52.1702673139162</v>
      </c>
      <c r="I361" s="9" t="n">
        <v>49.6598639455782</v>
      </c>
      <c r="J361" s="9" t="n">
        <v>2.51040336833795</v>
      </c>
      <c r="K361" s="9" t="n">
        <v>48.9795918367347</v>
      </c>
      <c r="L361" s="9" t="n">
        <v>55.1020408163265</v>
      </c>
      <c r="M361" s="9" t="n">
        <v>44.8979591836735</v>
      </c>
      <c r="N361" s="7" t="n">
        <v>24</v>
      </c>
      <c r="O361" s="7" t="n">
        <v>19</v>
      </c>
      <c r="P361" s="7" t="n">
        <v>7</v>
      </c>
      <c r="Q361" s="7"/>
      <c r="R361" s="10" t="n">
        <v>27148.4</v>
      </c>
      <c r="S361" s="10" t="n">
        <v>289737</v>
      </c>
      <c r="T361" s="10" t="n">
        <v>2557721</v>
      </c>
      <c r="U361" s="10" t="n">
        <v>34531.17</v>
      </c>
      <c r="V361" s="11" t="n">
        <v>122.04</v>
      </c>
      <c r="W361" s="10" t="n">
        <v>668.023003</v>
      </c>
      <c r="X361" s="9" t="n">
        <v>2.46063489192733</v>
      </c>
      <c r="Y361" s="7" t="s">
        <v>78</v>
      </c>
      <c r="Z361" s="7"/>
      <c r="AA361" s="7"/>
      <c r="AB361" s="7"/>
    </row>
    <row r="362" customFormat="false" ht="15" hidden="false" customHeight="false" outlineLevel="0" collapsed="false">
      <c r="A362" s="7" t="s">
        <v>886</v>
      </c>
      <c r="B362" s="7" t="s">
        <v>887</v>
      </c>
      <c r="C362" s="7" t="s">
        <v>79</v>
      </c>
      <c r="D362" s="7" t="s">
        <v>79</v>
      </c>
      <c r="E362" s="7" t="n">
        <v>26</v>
      </c>
      <c r="F362" s="7" t="n">
        <v>50</v>
      </c>
      <c r="G362" s="7" t="s">
        <v>175</v>
      </c>
      <c r="H362" s="9" t="n">
        <v>50.6475064584195</v>
      </c>
      <c r="I362" s="9" t="n">
        <v>47.6190476190476</v>
      </c>
      <c r="J362" s="9" t="n">
        <v>3.0284588393719</v>
      </c>
      <c r="K362" s="9" t="n">
        <v>20.4081632653061</v>
      </c>
      <c r="L362" s="9" t="n">
        <v>81.6326530612245</v>
      </c>
      <c r="M362" s="9" t="n">
        <v>40.8163265306122</v>
      </c>
      <c r="N362" s="7" t="n">
        <v>27</v>
      </c>
      <c r="O362" s="7" t="n">
        <v>20</v>
      </c>
      <c r="P362" s="7" t="n">
        <v>3</v>
      </c>
      <c r="Q362" s="7"/>
      <c r="R362" s="10" t="n">
        <v>1662.4648</v>
      </c>
      <c r="S362" s="10" t="n">
        <v>40673.09</v>
      </c>
      <c r="T362" s="10" t="n">
        <v>90170.52</v>
      </c>
      <c r="U362" s="10" t="n">
        <v>2203.361</v>
      </c>
      <c r="V362" s="11" t="n">
        <v>0.54666</v>
      </c>
      <c r="W362" s="10" t="n">
        <v>92.293980156</v>
      </c>
      <c r="X362" s="9" t="n">
        <v>5.55163514776373</v>
      </c>
      <c r="Y362" s="7" t="s">
        <v>78</v>
      </c>
      <c r="Z362" s="7" t="s">
        <v>218</v>
      </c>
      <c r="AA362" s="7" t="s">
        <v>219</v>
      </c>
      <c r="AB362" s="7"/>
    </row>
    <row r="363" customFormat="false" ht="15" hidden="false" customHeight="false" outlineLevel="0" collapsed="false">
      <c r="A363" s="7" t="s">
        <v>888</v>
      </c>
      <c r="B363" s="7" t="s">
        <v>889</v>
      </c>
      <c r="C363" s="7" t="s">
        <v>79</v>
      </c>
      <c r="D363" s="7" t="s">
        <v>79</v>
      </c>
      <c r="E363" s="7" t="n">
        <v>27</v>
      </c>
      <c r="F363" s="7" t="n">
        <v>50</v>
      </c>
      <c r="G363" s="7" t="s">
        <v>175</v>
      </c>
      <c r="H363" s="9" t="n">
        <v>49.9580571778238</v>
      </c>
      <c r="I363" s="9" t="n">
        <v>49.6598639455782</v>
      </c>
      <c r="J363" s="9" t="n">
        <v>0.298193232245543</v>
      </c>
      <c r="K363" s="9" t="n">
        <v>53.0612244897959</v>
      </c>
      <c r="L363" s="9" t="n">
        <v>30.6122448979592</v>
      </c>
      <c r="M363" s="9" t="n">
        <v>65.3061224489796</v>
      </c>
      <c r="N363" s="7" t="n">
        <v>24</v>
      </c>
      <c r="O363" s="7" t="n">
        <v>26</v>
      </c>
      <c r="P363" s="7"/>
      <c r="Q363" s="7"/>
      <c r="R363" s="10" t="n">
        <v>4410.266</v>
      </c>
      <c r="S363" s="10" t="n">
        <v>46065.99</v>
      </c>
      <c r="T363" s="10" t="n">
        <v>619791.96</v>
      </c>
      <c r="U363" s="10" t="n">
        <v>3033.594</v>
      </c>
      <c r="V363" s="7"/>
      <c r="W363" s="10" t="n">
        <v>106.5042476</v>
      </c>
      <c r="X363" s="9" t="n">
        <v>2.41491664221614</v>
      </c>
      <c r="Y363" s="7" t="s">
        <v>78</v>
      </c>
      <c r="Z363" s="7" t="s">
        <v>218</v>
      </c>
      <c r="AA363" s="7" t="s">
        <v>442</v>
      </c>
      <c r="AB363" s="7"/>
    </row>
    <row r="364" customFormat="false" ht="15" hidden="false" customHeight="false" outlineLevel="0" collapsed="false">
      <c r="A364" s="7" t="s">
        <v>890</v>
      </c>
      <c r="B364" s="7" t="s">
        <v>891</v>
      </c>
      <c r="C364" s="7" t="s">
        <v>79</v>
      </c>
      <c r="D364" s="7" t="s">
        <v>79</v>
      </c>
      <c r="E364" s="7" t="n">
        <v>28</v>
      </c>
      <c r="F364" s="7" t="n">
        <v>50</v>
      </c>
      <c r="G364" s="7" t="s">
        <v>175</v>
      </c>
      <c r="H364" s="9" t="n">
        <v>49.0376190198552</v>
      </c>
      <c r="I364" s="9" t="n">
        <v>48.9795918367347</v>
      </c>
      <c r="J364" s="9" t="n">
        <v>0.0580271831205272</v>
      </c>
      <c r="K364" s="9" t="n">
        <v>67.3469387755102</v>
      </c>
      <c r="L364" s="9" t="n">
        <v>22.4489795918367</v>
      </c>
      <c r="M364" s="9" t="n">
        <v>57.1428571428572</v>
      </c>
      <c r="N364" s="7" t="n">
        <v>26</v>
      </c>
      <c r="O364" s="7" t="n">
        <v>24</v>
      </c>
      <c r="P364" s="7" t="n">
        <v>6</v>
      </c>
      <c r="Q364" s="7"/>
      <c r="R364" s="10" t="n">
        <v>1703.077</v>
      </c>
      <c r="S364" s="10" t="n">
        <v>15047.72</v>
      </c>
      <c r="T364" s="10" t="n">
        <v>265965.67</v>
      </c>
      <c r="U364" s="10" t="n">
        <v>1683.56</v>
      </c>
      <c r="V364" s="11" t="n">
        <v>3.26</v>
      </c>
      <c r="W364" s="10" t="n">
        <v>34.69090032</v>
      </c>
      <c r="X364" s="9" t="n">
        <v>2.03695430799664</v>
      </c>
      <c r="Y364" s="7" t="s">
        <v>78</v>
      </c>
      <c r="Z364" s="7" t="s">
        <v>218</v>
      </c>
      <c r="AA364" s="7" t="s">
        <v>442</v>
      </c>
      <c r="AB364" s="7"/>
    </row>
    <row r="365" customFormat="false" ht="15" hidden="false" customHeight="false" outlineLevel="0" collapsed="false">
      <c r="A365" s="7" t="s">
        <v>892</v>
      </c>
      <c r="B365" s="7" t="s">
        <v>893</v>
      </c>
      <c r="C365" s="7" t="s">
        <v>79</v>
      </c>
      <c r="D365" s="7" t="s">
        <v>79</v>
      </c>
      <c r="E365" s="7" t="n">
        <v>29</v>
      </c>
      <c r="F365" s="7" t="n">
        <v>50</v>
      </c>
      <c r="G365" s="7" t="s">
        <v>175</v>
      </c>
      <c r="H365" s="9" t="n">
        <v>48.9815675895843</v>
      </c>
      <c r="I365" s="9" t="n">
        <v>45.578231292517</v>
      </c>
      <c r="J365" s="9" t="n">
        <v>3.40333629706731</v>
      </c>
      <c r="K365" s="9" t="n">
        <v>18.3673469387755</v>
      </c>
      <c r="L365" s="9" t="n">
        <v>75.5102040816327</v>
      </c>
      <c r="M365" s="9" t="n">
        <v>42.8571428571429</v>
      </c>
      <c r="N365" s="7" t="n">
        <v>30</v>
      </c>
      <c r="O365" s="7" t="n">
        <v>27</v>
      </c>
      <c r="P365" s="7"/>
      <c r="Q365" s="7"/>
      <c r="R365" s="10" t="n">
        <v>28162.59</v>
      </c>
      <c r="S365" s="10" t="n">
        <v>712653</v>
      </c>
      <c r="T365" s="10" t="n">
        <v>1736490</v>
      </c>
      <c r="U365" s="10" t="n">
        <v>36827</v>
      </c>
      <c r="V365" s="7"/>
      <c r="W365" s="10" t="n">
        <v>1617.02034</v>
      </c>
      <c r="X365" s="9" t="n">
        <v>5.74173163760862</v>
      </c>
      <c r="Y365" s="7" t="s">
        <v>78</v>
      </c>
      <c r="Z365" s="7"/>
      <c r="AA365" s="7"/>
      <c r="AB365" s="7"/>
    </row>
    <row r="366" customFormat="false" ht="15" hidden="false" customHeight="false" outlineLevel="0" collapsed="false">
      <c r="A366" s="7" t="s">
        <v>894</v>
      </c>
      <c r="B366" s="7" t="s">
        <v>895</v>
      </c>
      <c r="C366" s="7" t="s">
        <v>79</v>
      </c>
      <c r="D366" s="7" t="s">
        <v>79</v>
      </c>
      <c r="E366" s="7" t="n">
        <v>30</v>
      </c>
      <c r="F366" s="7" t="n">
        <v>50</v>
      </c>
      <c r="G366" s="7" t="s">
        <v>175</v>
      </c>
      <c r="H366" s="9" t="n">
        <v>48.5219240253393</v>
      </c>
      <c r="I366" s="9" t="n">
        <v>46.2585034013605</v>
      </c>
      <c r="J366" s="9" t="n">
        <v>2.26342062397873</v>
      </c>
      <c r="K366" s="9" t="n">
        <v>69.3877551020408</v>
      </c>
      <c r="L366" s="9" t="n">
        <v>10.2040816326531</v>
      </c>
      <c r="M366" s="9" t="n">
        <v>59.1836734693878</v>
      </c>
      <c r="N366" s="7" t="n">
        <v>29</v>
      </c>
      <c r="O366" s="7" t="n">
        <v>37</v>
      </c>
      <c r="P366" s="7"/>
      <c r="Q366" s="7"/>
      <c r="R366" s="10" t="n">
        <v>4643.22</v>
      </c>
      <c r="S366" s="10" t="n">
        <v>39458</v>
      </c>
      <c r="T366" s="10" t="n">
        <v>1109609</v>
      </c>
      <c r="U366" s="10" t="n">
        <v>4267.72</v>
      </c>
      <c r="V366" s="7"/>
      <c r="W366" s="10" t="n">
        <v>93.613516</v>
      </c>
      <c r="X366" s="9" t="n">
        <v>2.01613354525523</v>
      </c>
      <c r="Y366" s="7" t="s">
        <v>78</v>
      </c>
      <c r="Z366" s="7" t="s">
        <v>218</v>
      </c>
      <c r="AA366" s="7" t="s">
        <v>442</v>
      </c>
      <c r="AB366" s="7"/>
    </row>
    <row r="367" customFormat="false" ht="15" hidden="false" customHeight="false" outlineLevel="0" collapsed="false">
      <c r="A367" s="7" t="s">
        <v>896</v>
      </c>
      <c r="B367" s="7" t="s">
        <v>897</v>
      </c>
      <c r="C367" s="7" t="s">
        <v>79</v>
      </c>
      <c r="D367" s="7" t="s">
        <v>79</v>
      </c>
      <c r="E367" s="7" t="n">
        <v>31</v>
      </c>
      <c r="F367" s="7" t="n">
        <v>50</v>
      </c>
      <c r="G367" s="7" t="s">
        <v>175</v>
      </c>
      <c r="H367" s="9" t="n">
        <v>47.4345641854351</v>
      </c>
      <c r="I367" s="9" t="n">
        <v>43.5374149659864</v>
      </c>
      <c r="J367" s="9" t="n">
        <v>3.8971492194487</v>
      </c>
      <c r="K367" s="9" t="n">
        <v>61.2244897959184</v>
      </c>
      <c r="L367" s="9" t="n">
        <v>51.0204081632653</v>
      </c>
      <c r="M367" s="9" t="n">
        <v>18.3673469387755</v>
      </c>
      <c r="N367" s="7" t="n">
        <v>31</v>
      </c>
      <c r="O367" s="7" t="n">
        <v>15</v>
      </c>
      <c r="P367" s="7"/>
      <c r="Q367" s="7"/>
      <c r="R367" s="10" t="n">
        <v>2124.333</v>
      </c>
      <c r="S367" s="10" t="n">
        <v>19934.89</v>
      </c>
      <c r="T367" s="10" t="n">
        <v>204144.52</v>
      </c>
      <c r="U367" s="10" t="n">
        <v>10230.49</v>
      </c>
      <c r="V367" s="7"/>
      <c r="W367" s="10" t="n">
        <v>45.86942948</v>
      </c>
      <c r="X367" s="9" t="n">
        <v>2.15923913435417</v>
      </c>
      <c r="Y367" s="7" t="s">
        <v>78</v>
      </c>
      <c r="Z367" s="7" t="s">
        <v>218</v>
      </c>
      <c r="AA367" s="7" t="s">
        <v>442</v>
      </c>
      <c r="AB367" s="7"/>
    </row>
    <row r="368" customFormat="false" ht="15" hidden="false" customHeight="false" outlineLevel="0" collapsed="false">
      <c r="A368" s="7" t="s">
        <v>898</v>
      </c>
      <c r="B368" s="7" t="s">
        <v>899</v>
      </c>
      <c r="C368" s="7" t="s">
        <v>79</v>
      </c>
      <c r="D368" s="7" t="s">
        <v>79</v>
      </c>
      <c r="E368" s="7" t="n">
        <v>32</v>
      </c>
      <c r="F368" s="7" t="n">
        <v>50</v>
      </c>
      <c r="G368" s="7" t="s">
        <v>175</v>
      </c>
      <c r="H368" s="9" t="n">
        <v>45.0571562564978</v>
      </c>
      <c r="I368" s="9" t="n">
        <v>42.1768707482993</v>
      </c>
      <c r="J368" s="9" t="n">
        <v>2.88028550819847</v>
      </c>
      <c r="K368" s="9" t="n">
        <v>26.530612244898</v>
      </c>
      <c r="L368" s="9" t="n">
        <v>36.734693877551</v>
      </c>
      <c r="M368" s="9" t="n">
        <v>63.265306122449</v>
      </c>
      <c r="N368" s="7" t="n">
        <v>32</v>
      </c>
      <c r="O368" s="7" t="n">
        <v>12</v>
      </c>
      <c r="P368" s="7" t="n">
        <v>20</v>
      </c>
      <c r="Q368" s="7"/>
      <c r="R368" s="10" t="n">
        <v>4552.092</v>
      </c>
      <c r="S368" s="10" t="n">
        <v>95170.51</v>
      </c>
      <c r="T368" s="10" t="n">
        <v>564312.66</v>
      </c>
      <c r="U368" s="10" t="n">
        <v>3223.78</v>
      </c>
      <c r="V368" s="11" t="n">
        <v>92.35569</v>
      </c>
      <c r="W368" s="10" t="n">
        <v>219.316363128</v>
      </c>
      <c r="X368" s="9" t="n">
        <v>4.81792466250682</v>
      </c>
      <c r="Y368" s="7" t="s">
        <v>78</v>
      </c>
      <c r="Z368" s="7"/>
      <c r="AA368" s="7"/>
      <c r="AB368" s="7"/>
    </row>
    <row r="369" customFormat="false" ht="15" hidden="false" customHeight="false" outlineLevel="0" collapsed="false">
      <c r="A369" s="7" t="s">
        <v>900</v>
      </c>
      <c r="B369" s="7" t="s">
        <v>901</v>
      </c>
      <c r="C369" s="7" t="s">
        <v>79</v>
      </c>
      <c r="D369" s="7" t="s">
        <v>79</v>
      </c>
      <c r="E369" s="7" t="n">
        <v>33</v>
      </c>
      <c r="F369" s="7" t="n">
        <v>50</v>
      </c>
      <c r="G369" s="7" t="s">
        <v>175</v>
      </c>
      <c r="H369" s="9" t="n">
        <v>42.7662089990133</v>
      </c>
      <c r="I369" s="9" t="n">
        <v>40.8163265306122</v>
      </c>
      <c r="J369" s="9" t="n">
        <v>1.94988246840101</v>
      </c>
      <c r="K369" s="9" t="n">
        <v>40.8163265306122</v>
      </c>
      <c r="L369" s="9" t="n">
        <v>61.2244897959184</v>
      </c>
      <c r="M369" s="9" t="n">
        <v>20.4081632653061</v>
      </c>
      <c r="N369" s="7" t="n">
        <v>33</v>
      </c>
      <c r="O369" s="7" t="n">
        <v>13</v>
      </c>
      <c r="P369" s="7" t="n">
        <v>15</v>
      </c>
      <c r="Q369" s="7"/>
      <c r="R369" s="10" t="n">
        <v>19512.66</v>
      </c>
      <c r="S369" s="10" t="n">
        <v>249814</v>
      </c>
      <c r="T369" s="10" t="n">
        <v>1652189</v>
      </c>
      <c r="U369" s="10" t="n">
        <v>67923</v>
      </c>
      <c r="V369" s="11" t="n">
        <v>244.01</v>
      </c>
      <c r="W369" s="10" t="n">
        <v>576.200097</v>
      </c>
      <c r="X369" s="9" t="n">
        <v>2.95295514296872</v>
      </c>
      <c r="Y369" s="7" t="s">
        <v>78</v>
      </c>
      <c r="Z369" s="7"/>
      <c r="AA369" s="7"/>
      <c r="AB369" s="7"/>
    </row>
    <row r="370" customFormat="false" ht="15" hidden="false" customHeight="false" outlineLevel="0" collapsed="false">
      <c r="A370" s="7" t="s">
        <v>902</v>
      </c>
      <c r="B370" s="7" t="s">
        <v>903</v>
      </c>
      <c r="C370" s="7" t="s">
        <v>79</v>
      </c>
      <c r="D370" s="7" t="s">
        <v>79</v>
      </c>
      <c r="E370" s="7" t="n">
        <v>34</v>
      </c>
      <c r="F370" s="7" t="n">
        <v>50</v>
      </c>
      <c r="G370" s="7" t="s">
        <v>175</v>
      </c>
      <c r="H370" s="9" t="n">
        <v>42.1119027683406</v>
      </c>
      <c r="I370" s="9" t="n">
        <v>38.7755102040816</v>
      </c>
      <c r="J370" s="9" t="n">
        <v>3.33639256425899</v>
      </c>
      <c r="K370" s="9" t="n">
        <v>28.5714285714286</v>
      </c>
      <c r="L370" s="9" t="n">
        <v>53.0612244897959</v>
      </c>
      <c r="M370" s="9" t="n">
        <v>34.6938775510204</v>
      </c>
      <c r="N370" s="7" t="n">
        <v>34</v>
      </c>
      <c r="O370" s="7" t="n">
        <v>11</v>
      </c>
      <c r="P370" s="7" t="n">
        <v>22</v>
      </c>
      <c r="Q370" s="7"/>
      <c r="R370" s="10" t="n">
        <v>3594.6</v>
      </c>
      <c r="S370" s="10" t="n">
        <v>68389.05</v>
      </c>
      <c r="T370" s="10" t="n">
        <v>338748.79</v>
      </c>
      <c r="U370" s="10" t="n">
        <v>7980.124</v>
      </c>
      <c r="V370" s="11" t="n">
        <v>107.3</v>
      </c>
      <c r="W370" s="10" t="n">
        <v>158.36147444</v>
      </c>
      <c r="X370" s="9" t="n">
        <v>4.40553815278473</v>
      </c>
      <c r="Y370" s="7" t="s">
        <v>78</v>
      </c>
      <c r="Z370" s="7"/>
      <c r="AA370" s="7"/>
      <c r="AB370" s="7"/>
    </row>
    <row r="371" customFormat="false" ht="15" hidden="false" customHeight="false" outlineLevel="0" collapsed="false">
      <c r="A371" s="7" t="s">
        <v>904</v>
      </c>
      <c r="B371" s="7" t="s">
        <v>905</v>
      </c>
      <c r="C371" s="7" t="s">
        <v>79</v>
      </c>
      <c r="D371" s="7" t="s">
        <v>79</v>
      </c>
      <c r="E371" s="7" t="n">
        <v>35</v>
      </c>
      <c r="F371" s="7" t="n">
        <v>50</v>
      </c>
      <c r="G371" s="7" t="s">
        <v>175</v>
      </c>
      <c r="H371" s="9" t="n">
        <v>40.4823118250587</v>
      </c>
      <c r="I371" s="9" t="n">
        <v>36.0544217687075</v>
      </c>
      <c r="J371" s="9" t="n">
        <v>4.42789005635124</v>
      </c>
      <c r="K371" s="9" t="n">
        <v>38.7755102040816</v>
      </c>
      <c r="L371" s="9" t="n">
        <v>59.1836734693878</v>
      </c>
      <c r="M371" s="9" t="n">
        <v>10.2040816326531</v>
      </c>
      <c r="N371" s="7" t="n">
        <v>37</v>
      </c>
      <c r="O371" s="7" t="n">
        <v>31</v>
      </c>
      <c r="P371" s="7" t="n">
        <v>23</v>
      </c>
      <c r="Q371" s="7"/>
      <c r="R371" s="10" t="n">
        <v>2153.226</v>
      </c>
      <c r="S371" s="10" t="n">
        <v>31075</v>
      </c>
      <c r="T371" s="10" t="n">
        <v>183967.7</v>
      </c>
      <c r="U371" s="10" t="n">
        <v>15256.52</v>
      </c>
      <c r="V371" s="11" t="n">
        <v>72.69</v>
      </c>
      <c r="W371" s="10" t="n">
        <v>72.45257752</v>
      </c>
      <c r="X371" s="9" t="n">
        <v>3.36483850371489</v>
      </c>
      <c r="Y371" s="7" t="s">
        <v>78</v>
      </c>
      <c r="Z371" s="7" t="s">
        <v>218</v>
      </c>
      <c r="AA371" s="7" t="s">
        <v>442</v>
      </c>
      <c r="AB371" s="7"/>
    </row>
    <row r="372" customFormat="false" ht="15" hidden="false" customHeight="false" outlineLevel="0" collapsed="false">
      <c r="A372" s="7" t="s">
        <v>906</v>
      </c>
      <c r="B372" s="7" t="s">
        <v>907</v>
      </c>
      <c r="C372" s="7" t="s">
        <v>79</v>
      </c>
      <c r="D372" s="7" t="s">
        <v>79</v>
      </c>
      <c r="E372" s="7" t="n">
        <v>36</v>
      </c>
      <c r="F372" s="7" t="n">
        <v>50</v>
      </c>
      <c r="G372" s="7" t="s">
        <v>175</v>
      </c>
      <c r="H372" s="9" t="n">
        <v>39.9136663058807</v>
      </c>
      <c r="I372" s="9" t="n">
        <v>36.734693877551</v>
      </c>
      <c r="J372" s="9" t="n">
        <v>3.1789724283297</v>
      </c>
      <c r="K372" s="9" t="n">
        <v>42.8571428571429</v>
      </c>
      <c r="L372" s="9" t="n">
        <v>42.8571428571429</v>
      </c>
      <c r="M372" s="9" t="n">
        <v>24.4897959183674</v>
      </c>
      <c r="N372" s="7" t="n">
        <v>36</v>
      </c>
      <c r="O372" s="7"/>
      <c r="P372" s="7"/>
      <c r="Q372" s="7"/>
      <c r="R372" s="10" t="n">
        <v>8869.08</v>
      </c>
      <c r="S372" s="10" t="n">
        <v>110208</v>
      </c>
      <c r="T372" s="10" t="n">
        <v>925264</v>
      </c>
      <c r="U372" s="10" t="n">
        <v>29043.97</v>
      </c>
      <c r="V372" s="7"/>
      <c r="W372" s="10" t="n">
        <v>251.39346</v>
      </c>
      <c r="X372" s="9" t="n">
        <v>2.83449309285743</v>
      </c>
      <c r="Y372" s="7" t="s">
        <v>78</v>
      </c>
      <c r="Z372" s="7"/>
      <c r="AA372" s="7"/>
      <c r="AB372" s="7"/>
    </row>
    <row r="373" customFormat="false" ht="15" hidden="false" customHeight="false" outlineLevel="0" collapsed="false">
      <c r="A373" s="7" t="s">
        <v>908</v>
      </c>
      <c r="B373" s="7" t="s">
        <v>909</v>
      </c>
      <c r="C373" s="7" t="s">
        <v>79</v>
      </c>
      <c r="D373" s="7" t="s">
        <v>79</v>
      </c>
      <c r="E373" s="7" t="n">
        <v>37</v>
      </c>
      <c r="F373" s="7" t="n">
        <v>50</v>
      </c>
      <c r="G373" s="7" t="s">
        <v>175</v>
      </c>
      <c r="H373" s="9" t="n">
        <v>39.5128233959829</v>
      </c>
      <c r="I373" s="9" t="n">
        <v>36.734693877551</v>
      </c>
      <c r="J373" s="9" t="n">
        <v>2.77812951843187</v>
      </c>
      <c r="K373" s="9" t="n">
        <v>32.6530612244898</v>
      </c>
      <c r="L373" s="9" t="n">
        <v>44.8979591836735</v>
      </c>
      <c r="M373" s="9" t="n">
        <v>32.6530612244898</v>
      </c>
      <c r="N373" s="7" t="n">
        <v>35</v>
      </c>
      <c r="O373" s="7" t="n">
        <v>33</v>
      </c>
      <c r="P373" s="7" t="n">
        <v>17</v>
      </c>
      <c r="Q373" s="7"/>
      <c r="R373" s="10" t="n">
        <v>20754.64</v>
      </c>
      <c r="S373" s="10" t="n">
        <v>324558</v>
      </c>
      <c r="T373" s="10" t="n">
        <v>2071058</v>
      </c>
      <c r="U373" s="10" t="n">
        <v>47737</v>
      </c>
      <c r="V373" s="11" t="n">
        <v>290</v>
      </c>
      <c r="W373" s="10" t="n">
        <v>748.442996</v>
      </c>
      <c r="X373" s="9" t="n">
        <v>3.60614781080279</v>
      </c>
      <c r="Y373" s="7" t="s">
        <v>78</v>
      </c>
      <c r="Z373" s="7"/>
      <c r="AA373" s="7"/>
      <c r="AB373" s="7"/>
    </row>
    <row r="374" customFormat="false" ht="15" hidden="false" customHeight="false" outlineLevel="0" collapsed="false">
      <c r="A374" s="7" t="s">
        <v>910</v>
      </c>
      <c r="B374" s="7" t="s">
        <v>911</v>
      </c>
      <c r="C374" s="7" t="s">
        <v>79</v>
      </c>
      <c r="D374" s="7" t="s">
        <v>79</v>
      </c>
      <c r="E374" s="7" t="n">
        <v>38</v>
      </c>
      <c r="F374" s="7" t="n">
        <v>50</v>
      </c>
      <c r="G374" s="7" t="s">
        <v>194</v>
      </c>
      <c r="H374" s="9" t="n">
        <v>37.6129093686297</v>
      </c>
      <c r="I374" s="9" t="n">
        <v>32.6530612244898</v>
      </c>
      <c r="J374" s="9" t="n">
        <v>4.95984814413991</v>
      </c>
      <c r="K374" s="9" t="n">
        <v>30.6122448979592</v>
      </c>
      <c r="L374" s="9" t="n">
        <v>38.7755102040816</v>
      </c>
      <c r="M374" s="9" t="n">
        <v>28.5714285714286</v>
      </c>
      <c r="N374" s="7" t="n">
        <v>38</v>
      </c>
      <c r="O374" s="7" t="n">
        <v>34</v>
      </c>
      <c r="P374" s="7" t="n">
        <v>26</v>
      </c>
      <c r="Q374" s="7"/>
      <c r="R374" s="10" t="n">
        <v>3473.96</v>
      </c>
      <c r="S374" s="10" t="n">
        <v>61136</v>
      </c>
      <c r="T374" s="10" t="n">
        <v>398308</v>
      </c>
      <c r="U374" s="10" t="n">
        <v>8537.51</v>
      </c>
      <c r="V374" s="11" t="n">
        <v>172.81</v>
      </c>
      <c r="W374" s="10" t="n">
        <v>143.155325</v>
      </c>
      <c r="X374" s="9" t="n">
        <v>4.12081097652247</v>
      </c>
      <c r="Y374" s="7" t="s">
        <v>78</v>
      </c>
      <c r="Z374" s="7"/>
      <c r="AA374" s="7"/>
      <c r="AB374" s="7"/>
    </row>
    <row r="375" customFormat="false" ht="15" hidden="false" customHeight="false" outlineLevel="0" collapsed="false">
      <c r="A375" s="7" t="s">
        <v>912</v>
      </c>
      <c r="B375" s="7" t="s">
        <v>913</v>
      </c>
      <c r="C375" s="7" t="s">
        <v>79</v>
      </c>
      <c r="D375" s="7" t="s">
        <v>79</v>
      </c>
      <c r="E375" s="7" t="n">
        <v>39</v>
      </c>
      <c r="F375" s="7" t="n">
        <v>50</v>
      </c>
      <c r="G375" s="7" t="s">
        <v>194</v>
      </c>
      <c r="H375" s="9" t="n">
        <v>31.2625749994259</v>
      </c>
      <c r="I375" s="9" t="n">
        <v>29.9319727891157</v>
      </c>
      <c r="J375" s="9" t="n">
        <v>1.33060221031028</v>
      </c>
      <c r="K375" s="9" t="n">
        <v>44.8979591836735</v>
      </c>
      <c r="L375" s="9" t="n">
        <v>8.16326530612245</v>
      </c>
      <c r="M375" s="9" t="n">
        <v>36.734693877551</v>
      </c>
      <c r="N375" s="7" t="n">
        <v>39</v>
      </c>
      <c r="O375" s="7" t="n">
        <v>39</v>
      </c>
      <c r="P375" s="7" t="n">
        <v>2</v>
      </c>
      <c r="Q375" s="7"/>
      <c r="R375" s="10" t="n">
        <v>3975.141</v>
      </c>
      <c r="S375" s="10" t="n">
        <v>48682.59</v>
      </c>
      <c r="T375" s="10" t="n">
        <v>1053382</v>
      </c>
      <c r="U375" s="10" t="n">
        <v>7125.39</v>
      </c>
      <c r="V375" s="11" t="n">
        <v>0.90273</v>
      </c>
      <c r="W375" s="10" t="n">
        <v>113.095246365</v>
      </c>
      <c r="X375" s="9" t="n">
        <v>2.84506251136752</v>
      </c>
      <c r="Y375" s="7" t="s">
        <v>78</v>
      </c>
      <c r="Z375" s="7" t="s">
        <v>218</v>
      </c>
      <c r="AA375" s="7" t="s">
        <v>442</v>
      </c>
      <c r="AB375" s="7"/>
    </row>
    <row r="376" customFormat="false" ht="15" hidden="false" customHeight="false" outlineLevel="0" collapsed="false">
      <c r="A376" s="7" t="s">
        <v>914</v>
      </c>
      <c r="B376" s="7" t="s">
        <v>915</v>
      </c>
      <c r="C376" s="7" t="s">
        <v>79</v>
      </c>
      <c r="D376" s="7" t="s">
        <v>79</v>
      </c>
      <c r="E376" s="7" t="n">
        <v>40</v>
      </c>
      <c r="F376" s="7" t="n">
        <v>50</v>
      </c>
      <c r="G376" s="7" t="s">
        <v>194</v>
      </c>
      <c r="H376" s="9" t="n">
        <v>30.2098820580744</v>
      </c>
      <c r="I376" s="9" t="n">
        <v>27.2108843537415</v>
      </c>
      <c r="J376" s="9" t="n">
        <v>2.99899770433286</v>
      </c>
      <c r="K376" s="9" t="n">
        <v>16.3265306122449</v>
      </c>
      <c r="L376" s="9" t="n">
        <v>57.1428571428572</v>
      </c>
      <c r="M376" s="9" t="n">
        <v>8.16326530612245</v>
      </c>
      <c r="N376" s="7" t="n">
        <v>40</v>
      </c>
      <c r="O376" s="7" t="n">
        <v>36</v>
      </c>
      <c r="P376" s="7" t="n">
        <v>27</v>
      </c>
      <c r="Q376" s="7"/>
      <c r="R376" s="10" t="n">
        <v>2022.9854</v>
      </c>
      <c r="S376" s="10" t="n">
        <v>64173.54</v>
      </c>
      <c r="T376" s="10" t="n">
        <v>188097.65</v>
      </c>
      <c r="U376" s="10" t="n">
        <v>14875.85</v>
      </c>
      <c r="V376" s="11" t="n">
        <v>105.26</v>
      </c>
      <c r="W376" s="10" t="n">
        <v>148.28562</v>
      </c>
      <c r="X376" s="9" t="n">
        <v>7.33003906009406</v>
      </c>
      <c r="Y376" s="7" t="s">
        <v>78</v>
      </c>
      <c r="Z376" s="7"/>
      <c r="AA376" s="7"/>
      <c r="AB376" s="7"/>
    </row>
    <row r="377" customFormat="false" ht="15" hidden="false" customHeight="false" outlineLevel="0" collapsed="false">
      <c r="A377" s="7" t="s">
        <v>916</v>
      </c>
      <c r="B377" s="7" t="s">
        <v>917</v>
      </c>
      <c r="C377" s="7" t="s">
        <v>79</v>
      </c>
      <c r="D377" s="7" t="s">
        <v>79</v>
      </c>
      <c r="E377" s="7" t="n">
        <v>41</v>
      </c>
      <c r="F377" s="7" t="n">
        <v>50</v>
      </c>
      <c r="G377" s="7" t="s">
        <v>194</v>
      </c>
      <c r="H377" s="9" t="n">
        <v>27.3216270653865</v>
      </c>
      <c r="I377" s="9" t="n">
        <v>23.8095238095238</v>
      </c>
      <c r="J377" s="9" t="n">
        <v>3.5121032558627</v>
      </c>
      <c r="K377" s="9" t="n">
        <v>24.4897959183674</v>
      </c>
      <c r="L377" s="9" t="n">
        <v>34.6938775510204</v>
      </c>
      <c r="M377" s="9" t="n">
        <v>12.2448979591837</v>
      </c>
      <c r="N377" s="7" t="n">
        <v>41</v>
      </c>
      <c r="O377" s="7" t="n">
        <v>45</v>
      </c>
      <c r="P377" s="7" t="n">
        <v>24</v>
      </c>
      <c r="Q377" s="7"/>
      <c r="R377" s="10" t="n">
        <v>6651.38</v>
      </c>
      <c r="S377" s="10" t="n">
        <v>145912</v>
      </c>
      <c r="T377" s="10" t="n">
        <v>840044</v>
      </c>
      <c r="U377" s="10" t="n">
        <v>45835.7</v>
      </c>
      <c r="V377" s="11" t="n">
        <v>235.3</v>
      </c>
      <c r="W377" s="10" t="n">
        <v>338.268066</v>
      </c>
      <c r="X377" s="9" t="n">
        <v>5.08568245988051</v>
      </c>
      <c r="Y377" s="7" t="s">
        <v>78</v>
      </c>
      <c r="Z377" s="7"/>
      <c r="AA377" s="7"/>
      <c r="AB377" s="7"/>
    </row>
    <row r="378" customFormat="false" ht="15" hidden="false" customHeight="false" outlineLevel="0" collapsed="false">
      <c r="A378" s="7" t="s">
        <v>918</v>
      </c>
      <c r="B378" s="7" t="s">
        <v>919</v>
      </c>
      <c r="C378" s="7" t="s">
        <v>79</v>
      </c>
      <c r="D378" s="7" t="s">
        <v>79</v>
      </c>
      <c r="E378" s="7" t="n">
        <v>42</v>
      </c>
      <c r="F378" s="7" t="n">
        <v>50</v>
      </c>
      <c r="G378" s="7" t="s">
        <v>194</v>
      </c>
      <c r="H378" s="9" t="n">
        <v>26.5912016492637</v>
      </c>
      <c r="I378" s="9" t="n">
        <v>23.1292517006803</v>
      </c>
      <c r="J378" s="9" t="n">
        <v>3.46194994858345</v>
      </c>
      <c r="K378" s="9" t="n">
        <v>14.2857142857143</v>
      </c>
      <c r="L378" s="9" t="n">
        <v>0</v>
      </c>
      <c r="M378" s="9" t="n">
        <v>55.1020408163265</v>
      </c>
      <c r="N378" s="7" t="n">
        <v>42</v>
      </c>
      <c r="O378" s="7" t="n">
        <v>38</v>
      </c>
      <c r="P378" s="7"/>
      <c r="Q378" s="7"/>
      <c r="R378" s="10" t="n">
        <v>1739</v>
      </c>
      <c r="S378" s="10" t="n">
        <v>60067.95</v>
      </c>
      <c r="T378" s="10" t="n">
        <v>810048.66</v>
      </c>
      <c r="U378" s="10" t="n">
        <v>1931.46</v>
      </c>
      <c r="V378" s="7"/>
      <c r="W378" s="10" t="n">
        <v>137.380455</v>
      </c>
      <c r="X378" s="9" t="n">
        <v>7.89996866014951</v>
      </c>
      <c r="Y378" s="7" t="s">
        <v>78</v>
      </c>
      <c r="Z378" s="7"/>
      <c r="AA378" s="7"/>
      <c r="AB378" s="7"/>
    </row>
    <row r="379" customFormat="false" ht="15" hidden="false" customHeight="false" outlineLevel="0" collapsed="false">
      <c r="A379" s="7" t="s">
        <v>920</v>
      </c>
      <c r="B379" s="7" t="s">
        <v>921</v>
      </c>
      <c r="C379" s="7" t="s">
        <v>79</v>
      </c>
      <c r="D379" s="7" t="s">
        <v>79</v>
      </c>
      <c r="E379" s="7" t="n">
        <v>43</v>
      </c>
      <c r="F379" s="7" t="n">
        <v>50</v>
      </c>
      <c r="G379" s="7" t="s">
        <v>194</v>
      </c>
      <c r="H379" s="9" t="n">
        <v>25.8518692400362</v>
      </c>
      <c r="I379" s="9" t="n">
        <v>21.0884353741497</v>
      </c>
      <c r="J379" s="9" t="n">
        <v>4.76343386588656</v>
      </c>
      <c r="K379" s="9" t="n">
        <v>22.4489795918367</v>
      </c>
      <c r="L379" s="9" t="n">
        <v>26.530612244898</v>
      </c>
      <c r="M379" s="9" t="n">
        <v>14.2857142857143</v>
      </c>
      <c r="N379" s="7" t="n">
        <v>43</v>
      </c>
      <c r="O379" s="7" t="n">
        <v>32</v>
      </c>
      <c r="P379" s="7"/>
      <c r="Q379" s="7"/>
      <c r="R379" s="10" t="n">
        <v>2551.832</v>
      </c>
      <c r="S379" s="10" t="n">
        <v>62315.56</v>
      </c>
      <c r="T379" s="10" t="n">
        <v>367993.82</v>
      </c>
      <c r="U379" s="10" t="n">
        <v>16391.22</v>
      </c>
      <c r="V379" s="7"/>
      <c r="W379" s="10" t="n">
        <v>142.20191688</v>
      </c>
      <c r="X379" s="9" t="n">
        <v>5.5725422708078</v>
      </c>
      <c r="Y379" s="7" t="s">
        <v>78</v>
      </c>
      <c r="Z379" s="7"/>
      <c r="AA379" s="7"/>
      <c r="AB379" s="7"/>
    </row>
    <row r="380" customFormat="false" ht="15" hidden="false" customHeight="false" outlineLevel="0" collapsed="false">
      <c r="A380" s="7" t="s">
        <v>922</v>
      </c>
      <c r="B380" s="7" t="s">
        <v>923</v>
      </c>
      <c r="C380" s="7" t="s">
        <v>79</v>
      </c>
      <c r="D380" s="7" t="s">
        <v>79</v>
      </c>
      <c r="E380" s="7" t="n">
        <v>44</v>
      </c>
      <c r="F380" s="7" t="n">
        <v>50</v>
      </c>
      <c r="G380" s="7" t="s">
        <v>194</v>
      </c>
      <c r="H380" s="9" t="n">
        <v>22.6497824416874</v>
      </c>
      <c r="I380" s="9" t="n">
        <v>19.7278911564626</v>
      </c>
      <c r="J380" s="9" t="n">
        <v>2.9218912852248</v>
      </c>
      <c r="K380" s="9" t="n">
        <v>10.2040816326531</v>
      </c>
      <c r="L380" s="9" t="n">
        <v>32.6530612244898</v>
      </c>
      <c r="M380" s="9" t="n">
        <v>16.3265306122449</v>
      </c>
      <c r="N380" s="7" t="n">
        <v>44</v>
      </c>
      <c r="O380" s="7" t="n">
        <v>40</v>
      </c>
      <c r="P380" s="7" t="n">
        <v>19</v>
      </c>
      <c r="Q380" s="7"/>
      <c r="R380" s="10" t="n">
        <v>7336.75</v>
      </c>
      <c r="S380" s="10" t="n">
        <v>302143.7</v>
      </c>
      <c r="T380" s="10" t="n">
        <v>983495.65</v>
      </c>
      <c r="U380" s="10" t="n">
        <v>42633</v>
      </c>
      <c r="V380" s="11" t="n">
        <v>143.87</v>
      </c>
      <c r="W380" s="10" t="n">
        <v>690.318443</v>
      </c>
      <c r="X380" s="9" t="n">
        <v>9.40904955191331</v>
      </c>
      <c r="Y380" s="7" t="s">
        <v>78</v>
      </c>
      <c r="Z380" s="7"/>
      <c r="AA380" s="7"/>
      <c r="AB380" s="7"/>
    </row>
    <row r="381" customFormat="false" ht="15" hidden="false" customHeight="false" outlineLevel="0" collapsed="false">
      <c r="A381" s="7" t="s">
        <v>924</v>
      </c>
      <c r="B381" s="7" t="s">
        <v>925</v>
      </c>
      <c r="C381" s="7" t="s">
        <v>79</v>
      </c>
      <c r="D381" s="7" t="s">
        <v>79</v>
      </c>
      <c r="E381" s="7" t="n">
        <v>45</v>
      </c>
      <c r="F381" s="7" t="n">
        <v>50</v>
      </c>
      <c r="G381" s="7" t="s">
        <v>194</v>
      </c>
      <c r="H381" s="9" t="n">
        <v>22.4375571433839</v>
      </c>
      <c r="I381" s="9" t="n">
        <v>19.0476190476191</v>
      </c>
      <c r="J381" s="9" t="n">
        <v>3.38993809576486</v>
      </c>
      <c r="K381" s="9" t="n">
        <v>12.2448979591837</v>
      </c>
      <c r="L381" s="9" t="n">
        <v>40.8163265306122</v>
      </c>
      <c r="M381" s="9" t="n">
        <v>4.08163265306123</v>
      </c>
      <c r="N381" s="7" t="n">
        <v>45</v>
      </c>
      <c r="O381" s="7" t="n">
        <v>30</v>
      </c>
      <c r="P381" s="7"/>
      <c r="Q381" s="7"/>
      <c r="R381" s="10" t="n">
        <v>1323.7922</v>
      </c>
      <c r="S381" s="10" t="n">
        <v>51404.93</v>
      </c>
      <c r="T381" s="10" t="n">
        <v>139547</v>
      </c>
      <c r="U381" s="10" t="n">
        <v>17023.9029</v>
      </c>
      <c r="V381" s="7"/>
      <c r="W381" s="10" t="n">
        <v>116.497606</v>
      </c>
      <c r="X381" s="9" t="n">
        <v>8.80029403406365</v>
      </c>
      <c r="Y381" s="7" t="s">
        <v>78</v>
      </c>
      <c r="Z381" s="7"/>
      <c r="AA381" s="7"/>
      <c r="AB381" s="7"/>
    </row>
    <row r="382" customFormat="false" ht="15" hidden="false" customHeight="false" outlineLevel="0" collapsed="false">
      <c r="A382" s="7" t="s">
        <v>926</v>
      </c>
      <c r="B382" s="7" t="s">
        <v>927</v>
      </c>
      <c r="C382" s="7" t="s">
        <v>79</v>
      </c>
      <c r="D382" s="7" t="s">
        <v>79</v>
      </c>
      <c r="E382" s="7" t="n">
        <v>46</v>
      </c>
      <c r="F382" s="7" t="n">
        <v>50</v>
      </c>
      <c r="G382" s="7" t="s">
        <v>194</v>
      </c>
      <c r="H382" s="9" t="n">
        <v>19.8457057090684</v>
      </c>
      <c r="I382" s="9" t="n">
        <v>18.3673469387755</v>
      </c>
      <c r="J382" s="9" t="n">
        <v>1.47835877029285</v>
      </c>
      <c r="K382" s="9" t="n">
        <v>2.04081632653061</v>
      </c>
      <c r="L382" s="9" t="n">
        <v>2.04081632653061</v>
      </c>
      <c r="M382" s="9" t="n">
        <v>51.0204081632653</v>
      </c>
      <c r="N382" s="7" t="n">
        <v>46</v>
      </c>
      <c r="O382" s="7" t="n">
        <v>35</v>
      </c>
      <c r="P382" s="7" t="n">
        <v>30</v>
      </c>
      <c r="Q382" s="7"/>
      <c r="R382" s="10" t="n">
        <v>1055.071</v>
      </c>
      <c r="S382" s="10" t="n">
        <v>82726.11</v>
      </c>
      <c r="T382" s="10" t="n">
        <v>388780.1</v>
      </c>
      <c r="U382" s="10" t="n">
        <v>1202.46</v>
      </c>
      <c r="V382" s="11" t="n">
        <v>631.27804</v>
      </c>
      <c r="W382" s="10" t="n">
        <v>203.809095461</v>
      </c>
      <c r="X382" s="9" t="n">
        <v>19.3170976608209</v>
      </c>
      <c r="Y382" s="7" t="s">
        <v>78</v>
      </c>
      <c r="Z382" s="7"/>
      <c r="AA382" s="7"/>
      <c r="AB382" s="7"/>
    </row>
    <row r="383" customFormat="false" ht="15" hidden="false" customHeight="false" outlineLevel="0" collapsed="false">
      <c r="A383" s="7" t="s">
        <v>928</v>
      </c>
      <c r="B383" s="7" t="s">
        <v>929</v>
      </c>
      <c r="C383" s="7" t="s">
        <v>79</v>
      </c>
      <c r="D383" s="7" t="s">
        <v>79</v>
      </c>
      <c r="E383" s="7" t="n">
        <v>47</v>
      </c>
      <c r="F383" s="7" t="n">
        <v>50</v>
      </c>
      <c r="G383" s="7" t="s">
        <v>194</v>
      </c>
      <c r="H383" s="9" t="n">
        <v>19.3582391331893</v>
      </c>
      <c r="I383" s="9" t="n">
        <v>17.0068027210884</v>
      </c>
      <c r="J383" s="9" t="n">
        <v>2.35143641210088</v>
      </c>
      <c r="K383" s="9" t="n">
        <v>8.16326530612245</v>
      </c>
      <c r="L383" s="9" t="n">
        <v>16.3265306122449</v>
      </c>
      <c r="M383" s="9" t="n">
        <v>26.530612244898</v>
      </c>
      <c r="N383" s="7" t="n">
        <v>47</v>
      </c>
      <c r="O383" s="7" t="n">
        <v>44</v>
      </c>
      <c r="P383" s="7" t="n">
        <v>25</v>
      </c>
      <c r="Q383" s="7"/>
      <c r="R383" s="10" t="n">
        <v>33653.08</v>
      </c>
      <c r="S383" s="10" t="n">
        <v>1445562</v>
      </c>
      <c r="T383" s="10" t="n">
        <v>6402717</v>
      </c>
      <c r="U383" s="10" t="n">
        <v>88135</v>
      </c>
      <c r="V383" s="11" t="n">
        <v>1492</v>
      </c>
      <c r="W383" s="10" t="n">
        <v>3328.009488</v>
      </c>
      <c r="X383" s="9" t="n">
        <v>9.88916761259296</v>
      </c>
      <c r="Y383" s="7" t="s">
        <v>78</v>
      </c>
      <c r="Z383" s="7"/>
      <c r="AA383" s="7"/>
      <c r="AB383" s="7"/>
    </row>
    <row r="384" customFormat="false" ht="15" hidden="false" customHeight="false" outlineLevel="0" collapsed="false">
      <c r="A384" s="7" t="s">
        <v>930</v>
      </c>
      <c r="B384" s="7" t="s">
        <v>931</v>
      </c>
      <c r="C384" s="7" t="s">
        <v>79</v>
      </c>
      <c r="D384" s="7" t="s">
        <v>79</v>
      </c>
      <c r="E384" s="7" t="n">
        <v>48</v>
      </c>
      <c r="F384" s="7" t="n">
        <v>50</v>
      </c>
      <c r="G384" s="7" t="s">
        <v>194</v>
      </c>
      <c r="H384" s="9" t="n">
        <v>9.45943345690154</v>
      </c>
      <c r="I384" s="9" t="n">
        <v>6.80272108843537</v>
      </c>
      <c r="J384" s="9" t="n">
        <v>2.65671236846617</v>
      </c>
      <c r="K384" s="9" t="n">
        <v>6.12244897959184</v>
      </c>
      <c r="L384" s="9" t="n">
        <v>12.2448979591837</v>
      </c>
      <c r="M384" s="9" t="n">
        <v>2.04081632653061</v>
      </c>
      <c r="N384" s="7" t="n">
        <v>48</v>
      </c>
      <c r="O384" s="7" t="n">
        <v>47</v>
      </c>
      <c r="P384" s="7" t="n">
        <v>28</v>
      </c>
      <c r="Q384" s="7"/>
      <c r="R384" s="10" t="n">
        <v>2030.5</v>
      </c>
      <c r="S384" s="10" t="n">
        <v>120036.16</v>
      </c>
      <c r="T384" s="10" t="n">
        <v>449434.28</v>
      </c>
      <c r="U384" s="10" t="n">
        <v>28823.13</v>
      </c>
      <c r="V384" s="11" t="n">
        <v>145.39</v>
      </c>
      <c r="W384" s="10" t="n">
        <v>276.1320364</v>
      </c>
      <c r="X384" s="9" t="n">
        <v>13.5992138094066</v>
      </c>
      <c r="Y384" s="7" t="s">
        <v>78</v>
      </c>
      <c r="Z384" s="7"/>
      <c r="AA384" s="7"/>
      <c r="AB384" s="7"/>
    </row>
    <row r="385" customFormat="false" ht="15" hidden="false" customHeight="false" outlineLevel="0" collapsed="false">
      <c r="A385" s="7" t="s">
        <v>932</v>
      </c>
      <c r="B385" s="7" t="s">
        <v>933</v>
      </c>
      <c r="C385" s="7" t="s">
        <v>79</v>
      </c>
      <c r="D385" s="7" t="s">
        <v>79</v>
      </c>
      <c r="E385" s="7" t="n">
        <v>49</v>
      </c>
      <c r="F385" s="7" t="n">
        <v>50</v>
      </c>
      <c r="G385" s="7" t="s">
        <v>194</v>
      </c>
      <c r="H385" s="9" t="n">
        <v>6.08252186435714</v>
      </c>
      <c r="I385" s="9" t="n">
        <v>3.40136054421769</v>
      </c>
      <c r="J385" s="9" t="n">
        <v>2.68116132013945</v>
      </c>
      <c r="K385" s="9" t="n">
        <v>4.08163265306123</v>
      </c>
      <c r="L385" s="9" t="n">
        <v>6.12244897959184</v>
      </c>
      <c r="M385" s="9" t="n">
        <v>0</v>
      </c>
      <c r="N385" s="7" t="n">
        <v>49</v>
      </c>
      <c r="O385" s="7" t="n">
        <v>43</v>
      </c>
      <c r="P385" s="7"/>
      <c r="Q385" s="7"/>
      <c r="R385" s="10" t="n">
        <v>10388</v>
      </c>
      <c r="S385" s="10" t="n">
        <v>750213</v>
      </c>
      <c r="T385" s="10" t="n">
        <v>2762689</v>
      </c>
      <c r="U385" s="10" t="n">
        <v>151560.25</v>
      </c>
      <c r="V385" s="7"/>
      <c r="W385" s="10" t="n">
        <v>1715.097542</v>
      </c>
      <c r="X385" s="9" t="n">
        <v>16.5103729495572</v>
      </c>
      <c r="Y385" s="7" t="s">
        <v>78</v>
      </c>
      <c r="Z385" s="7"/>
      <c r="AA385" s="7"/>
      <c r="AB385" s="7"/>
    </row>
    <row r="386" customFormat="false" ht="15" hidden="false" customHeight="false" outlineLevel="0" collapsed="false">
      <c r="A386" s="7" t="s">
        <v>934</v>
      </c>
      <c r="B386" s="7" t="s">
        <v>935</v>
      </c>
      <c r="C386" s="7" t="s">
        <v>79</v>
      </c>
      <c r="D386" s="7" t="s">
        <v>79</v>
      </c>
      <c r="E386" s="7" t="n">
        <v>50</v>
      </c>
      <c r="F386" s="7" t="n">
        <v>50</v>
      </c>
      <c r="G386" s="7" t="s">
        <v>194</v>
      </c>
      <c r="H386" s="9" t="n">
        <v>5.76113312965453</v>
      </c>
      <c r="I386" s="9" t="n">
        <v>3.40136054421769</v>
      </c>
      <c r="J386" s="9" t="n">
        <v>2.35977258543684</v>
      </c>
      <c r="K386" s="9" t="n">
        <v>0</v>
      </c>
      <c r="L386" s="9" t="n">
        <v>4.08163265306123</v>
      </c>
      <c r="M386" s="9" t="n">
        <v>6.12244897959184</v>
      </c>
      <c r="N386" s="7" t="n">
        <v>49</v>
      </c>
      <c r="O386" s="7" t="n">
        <v>48</v>
      </c>
      <c r="P386" s="7" t="n">
        <v>29</v>
      </c>
      <c r="Q386" s="7"/>
      <c r="R386" s="10" t="n">
        <v>6089.07</v>
      </c>
      <c r="S386" s="10" t="n">
        <v>567596</v>
      </c>
      <c r="T386" s="10" t="n">
        <v>1663049</v>
      </c>
      <c r="U386" s="10" t="n">
        <v>60291.5</v>
      </c>
      <c r="V386" s="11" t="n">
        <v>974</v>
      </c>
      <c r="W386" s="10" t="n">
        <v>1308.699236</v>
      </c>
      <c r="X386" s="9" t="n">
        <v>21.4925963406563</v>
      </c>
      <c r="Y386" s="7" t="s">
        <v>78</v>
      </c>
      <c r="Z386" s="7"/>
      <c r="AA386" s="7"/>
      <c r="AB386" s="7"/>
    </row>
    <row r="387" customFormat="false" ht="15" hidden="false" customHeight="false" outlineLevel="0" collapsed="false">
      <c r="A387" s="7" t="s">
        <v>936</v>
      </c>
      <c r="B387" s="7" t="s">
        <v>937</v>
      </c>
      <c r="C387" s="7" t="s">
        <v>79</v>
      </c>
      <c r="D387" s="7" t="s">
        <v>79</v>
      </c>
      <c r="E387" s="7"/>
      <c r="F387" s="7"/>
      <c r="G387" s="7"/>
      <c r="H387" s="7"/>
      <c r="I387" s="7"/>
      <c r="J387" s="9" t="n">
        <v>0</v>
      </c>
      <c r="K387" s="7"/>
      <c r="L387" s="7"/>
      <c r="M387" s="7"/>
      <c r="N387" s="7"/>
      <c r="O387" s="7"/>
      <c r="P387" s="7"/>
      <c r="Q387" s="7"/>
      <c r="R387" s="10" t="n">
        <v>1293.39</v>
      </c>
      <c r="S387" s="7"/>
      <c r="T387" s="7"/>
      <c r="U387" s="7"/>
      <c r="V387" s="7"/>
      <c r="W387" s="7"/>
      <c r="X387" s="7"/>
      <c r="Y387" s="7" t="s">
        <v>213</v>
      </c>
      <c r="Z387" s="7"/>
      <c r="AA387" s="7"/>
      <c r="AB387" s="7" t="s">
        <v>214</v>
      </c>
    </row>
    <row r="388" customFormat="false" ht="15" hidden="false" customHeight="false" outlineLevel="0" collapsed="false">
      <c r="A388" s="7" t="s">
        <v>938</v>
      </c>
      <c r="B388" s="7" t="s">
        <v>939</v>
      </c>
      <c r="C388" s="7" t="s">
        <v>87</v>
      </c>
      <c r="D388" s="7" t="s">
        <v>87</v>
      </c>
      <c r="E388" s="7" t="n">
        <v>1</v>
      </c>
      <c r="F388" s="7" t="n">
        <v>18</v>
      </c>
      <c r="G388" s="7" t="s">
        <v>139</v>
      </c>
      <c r="H388" s="9" t="n">
        <v>85.7045266079724</v>
      </c>
      <c r="I388" s="9" t="n">
        <v>83.0065359477124</v>
      </c>
      <c r="J388" s="9" t="n">
        <v>2.69799066025991</v>
      </c>
      <c r="K388" s="9" t="n">
        <v>66.6666666666667</v>
      </c>
      <c r="L388" s="9" t="n">
        <v>100</v>
      </c>
      <c r="M388" s="9" t="n">
        <v>82.3529411764706</v>
      </c>
      <c r="N388" s="7" t="n">
        <v>1</v>
      </c>
      <c r="O388" s="7" t="n">
        <v>6</v>
      </c>
      <c r="P388" s="7"/>
      <c r="Q388" s="7"/>
      <c r="R388" s="10" t="n">
        <v>2183.563</v>
      </c>
      <c r="S388" s="10" t="n">
        <v>1298.01</v>
      </c>
      <c r="T388" s="10" t="n">
        <v>7208.37</v>
      </c>
      <c r="U388" s="10" t="n">
        <v>35.5042</v>
      </c>
      <c r="V388" s="7"/>
      <c r="W388" s="10" t="n">
        <v>2.9495212</v>
      </c>
      <c r="X388" s="9" t="n">
        <v>0.135078365039159</v>
      </c>
      <c r="Y388" s="7" t="s">
        <v>78</v>
      </c>
      <c r="Z388" s="7"/>
      <c r="AA388" s="7"/>
      <c r="AB388" s="7"/>
    </row>
    <row r="389" customFormat="false" ht="15" hidden="false" customHeight="false" outlineLevel="0" collapsed="false">
      <c r="A389" s="7" t="s">
        <v>940</v>
      </c>
      <c r="B389" s="7" t="s">
        <v>941</v>
      </c>
      <c r="C389" s="7" t="s">
        <v>87</v>
      </c>
      <c r="D389" s="7" t="s">
        <v>87</v>
      </c>
      <c r="E389" s="7" t="n">
        <v>2</v>
      </c>
      <c r="F389" s="7" t="n">
        <v>18</v>
      </c>
      <c r="G389" s="7" t="s">
        <v>139</v>
      </c>
      <c r="H389" s="9" t="n">
        <v>77.0720261796699</v>
      </c>
      <c r="I389" s="9" t="n">
        <v>70.9150326797386</v>
      </c>
      <c r="J389" s="9" t="n">
        <v>6.15699349993131</v>
      </c>
      <c r="K389" s="9" t="n">
        <v>83.3333333333333</v>
      </c>
      <c r="L389" s="9" t="n">
        <v>29.4117647058824</v>
      </c>
      <c r="M389" s="9" t="n">
        <v>100</v>
      </c>
      <c r="N389" s="7" t="n">
        <v>2</v>
      </c>
      <c r="O389" s="7" t="n">
        <v>2</v>
      </c>
      <c r="P389" s="7"/>
      <c r="Q389" s="7"/>
      <c r="R389" s="10" t="n">
        <v>9572.5</v>
      </c>
      <c r="S389" s="10" t="n">
        <v>2609</v>
      </c>
      <c r="T389" s="10" t="n">
        <v>139297</v>
      </c>
      <c r="U389" s="10" t="n">
        <v>46.678</v>
      </c>
      <c r="V389" s="7"/>
      <c r="W389" s="10" t="n">
        <v>6.408904</v>
      </c>
      <c r="X389" s="9" t="n">
        <v>0.0669512039697049</v>
      </c>
      <c r="Y389" s="7" t="s">
        <v>78</v>
      </c>
      <c r="Z389" s="7"/>
      <c r="AA389" s="7"/>
      <c r="AB389" s="7"/>
    </row>
    <row r="390" customFormat="false" ht="15" hidden="false" customHeight="false" outlineLevel="0" collapsed="false">
      <c r="A390" s="7" t="s">
        <v>942</v>
      </c>
      <c r="B390" s="7" t="s">
        <v>943</v>
      </c>
      <c r="C390" s="7" t="s">
        <v>87</v>
      </c>
      <c r="D390" s="7" t="s">
        <v>87</v>
      </c>
      <c r="E390" s="7" t="n">
        <v>3</v>
      </c>
      <c r="F390" s="7" t="n">
        <v>18</v>
      </c>
      <c r="G390" s="7" t="s">
        <v>139</v>
      </c>
      <c r="H390" s="9" t="n">
        <v>71.091220915447</v>
      </c>
      <c r="I390" s="9" t="n">
        <v>65.5773420479303</v>
      </c>
      <c r="J390" s="9" t="n">
        <v>5.51387886751666</v>
      </c>
      <c r="K390" s="9" t="n">
        <v>55.5555555555556</v>
      </c>
      <c r="L390" s="9" t="n">
        <v>70.5882352941177</v>
      </c>
      <c r="M390" s="9" t="n">
        <v>70.5882352941177</v>
      </c>
      <c r="N390" s="7" t="n">
        <v>3</v>
      </c>
      <c r="O390" s="7" t="n">
        <v>5</v>
      </c>
      <c r="P390" s="7" t="n">
        <v>4</v>
      </c>
      <c r="Q390" s="7"/>
      <c r="R390" s="10" t="n">
        <v>130144</v>
      </c>
      <c r="S390" s="10" t="n">
        <v>98949.02</v>
      </c>
      <c r="T390" s="10" t="n">
        <v>944850.42</v>
      </c>
      <c r="U390" s="10" t="n">
        <v>2441.24</v>
      </c>
      <c r="V390" s="11" t="n">
        <v>1.56</v>
      </c>
      <c r="W390" s="10" t="n">
        <v>227.36317788</v>
      </c>
      <c r="X390" s="9" t="n">
        <v>0.174701236999016</v>
      </c>
      <c r="Y390" s="7" t="s">
        <v>78</v>
      </c>
      <c r="Z390" s="7"/>
      <c r="AA390" s="7"/>
      <c r="AB390" s="7"/>
    </row>
    <row r="391" customFormat="false" ht="15" hidden="false" customHeight="false" outlineLevel="0" collapsed="false">
      <c r="A391" s="7" t="s">
        <v>944</v>
      </c>
      <c r="B391" s="7" t="s">
        <v>945</v>
      </c>
      <c r="C391" s="7" t="s">
        <v>87</v>
      </c>
      <c r="D391" s="7" t="s">
        <v>87</v>
      </c>
      <c r="E391" s="7" t="n">
        <v>4</v>
      </c>
      <c r="F391" s="7" t="n">
        <v>18</v>
      </c>
      <c r="G391" s="7" t="s">
        <v>139</v>
      </c>
      <c r="H391" s="9" t="n">
        <v>67.7390405022351</v>
      </c>
      <c r="I391" s="9" t="n">
        <v>64.2701525054466</v>
      </c>
      <c r="J391" s="9" t="n">
        <v>3.46888799678844</v>
      </c>
      <c r="K391" s="9" t="n">
        <v>22.2222222222222</v>
      </c>
      <c r="L391" s="9" t="n">
        <v>82.3529411764706</v>
      </c>
      <c r="M391" s="9" t="n">
        <v>88.2352941176471</v>
      </c>
      <c r="N391" s="7" t="n">
        <v>4</v>
      </c>
      <c r="O391" s="7" t="n">
        <v>1</v>
      </c>
      <c r="P391" s="7" t="n">
        <v>8</v>
      </c>
      <c r="Q391" s="7"/>
      <c r="R391" s="10" t="n">
        <v>5716.7</v>
      </c>
      <c r="S391" s="10" t="n">
        <v>7235</v>
      </c>
      <c r="T391" s="10" t="n">
        <v>29148</v>
      </c>
      <c r="U391" s="10" t="n">
        <v>86.05</v>
      </c>
      <c r="V391" s="11" t="n">
        <v>0.75</v>
      </c>
      <c r="W391" s="10" t="n">
        <v>16.474</v>
      </c>
      <c r="X391" s="9" t="n">
        <v>0.288173246803226</v>
      </c>
      <c r="Y391" s="7" t="s">
        <v>78</v>
      </c>
      <c r="Z391" s="7"/>
      <c r="AA391" s="7"/>
      <c r="AB391" s="7"/>
    </row>
    <row r="392" customFormat="false" ht="15" hidden="false" customHeight="false" outlineLevel="0" collapsed="false">
      <c r="A392" s="7" t="s">
        <v>946</v>
      </c>
      <c r="B392" s="7" t="s">
        <v>947</v>
      </c>
      <c r="C392" s="7" t="s">
        <v>87</v>
      </c>
      <c r="D392" s="7" t="s">
        <v>87</v>
      </c>
      <c r="E392" s="7" t="n">
        <v>5</v>
      </c>
      <c r="F392" s="7" t="n">
        <v>18</v>
      </c>
      <c r="G392" s="7" t="s">
        <v>156</v>
      </c>
      <c r="H392" s="9" t="n">
        <v>63.7804586132085</v>
      </c>
      <c r="I392" s="9" t="n">
        <v>61.9825708061002</v>
      </c>
      <c r="J392" s="9" t="n">
        <v>1.79788780710823</v>
      </c>
      <c r="K392" s="9" t="n">
        <v>38.8888888888889</v>
      </c>
      <c r="L392" s="9" t="n">
        <v>88.2352941176471</v>
      </c>
      <c r="M392" s="9" t="n">
        <v>58.8235294117647</v>
      </c>
      <c r="N392" s="7" t="n">
        <v>5</v>
      </c>
      <c r="O392" s="7" t="n">
        <v>18</v>
      </c>
      <c r="P392" s="7" t="n">
        <v>11</v>
      </c>
      <c r="Q392" s="7"/>
      <c r="R392" s="10" t="n">
        <v>6321.85</v>
      </c>
      <c r="S392" s="10" t="n">
        <v>7172</v>
      </c>
      <c r="T392" s="10" t="n">
        <v>21676</v>
      </c>
      <c r="U392" s="10" t="n">
        <v>143</v>
      </c>
      <c r="V392" s="11" t="n">
        <v>1.48416</v>
      </c>
      <c r="W392" s="10" t="n">
        <v>16.254620144</v>
      </c>
      <c r="X392" s="9" t="n">
        <v>0.257118092710203</v>
      </c>
      <c r="Y392" s="7" t="s">
        <v>78</v>
      </c>
      <c r="Z392" s="7"/>
      <c r="AA392" s="7"/>
      <c r="AB392" s="7"/>
    </row>
    <row r="393" customFormat="false" ht="15" hidden="false" customHeight="false" outlineLevel="0" collapsed="false">
      <c r="A393" s="7" t="s">
        <v>948</v>
      </c>
      <c r="B393" s="7" t="s">
        <v>949</v>
      </c>
      <c r="C393" s="7" t="s">
        <v>87</v>
      </c>
      <c r="D393" s="7" t="s">
        <v>87</v>
      </c>
      <c r="E393" s="7" t="n">
        <v>6</v>
      </c>
      <c r="F393" s="7" t="n">
        <v>18</v>
      </c>
      <c r="G393" s="7" t="s">
        <v>156</v>
      </c>
      <c r="H393" s="9" t="n">
        <v>60.2618615917276</v>
      </c>
      <c r="I393" s="9" t="n">
        <v>55.8823529411765</v>
      </c>
      <c r="J393" s="9" t="n">
        <v>4.37950865055109</v>
      </c>
      <c r="K393" s="9" t="n">
        <v>50</v>
      </c>
      <c r="L393" s="9" t="n">
        <v>64.7058823529412</v>
      </c>
      <c r="M393" s="9" t="n">
        <v>52.9411764705882</v>
      </c>
      <c r="N393" s="7" t="n">
        <v>7</v>
      </c>
      <c r="O393" s="7" t="n">
        <v>13</v>
      </c>
      <c r="P393" s="7" t="n">
        <v>2</v>
      </c>
      <c r="Q393" s="7"/>
      <c r="R393" s="10" t="n">
        <v>42307.6</v>
      </c>
      <c r="S393" s="10" t="n">
        <v>34959</v>
      </c>
      <c r="T393" s="10" t="n">
        <v>387790.03</v>
      </c>
      <c r="U393" s="10" t="n">
        <v>969.59078</v>
      </c>
      <c r="V393" s="11" t="n">
        <v>0.129</v>
      </c>
      <c r="W393" s="10" t="n">
        <v>80.5202514</v>
      </c>
      <c r="X393" s="9" t="n">
        <v>0.190321009464021</v>
      </c>
      <c r="Y393" s="7" t="s">
        <v>78</v>
      </c>
      <c r="Z393" s="7"/>
      <c r="AA393" s="7"/>
      <c r="AB393" s="7"/>
    </row>
    <row r="394" customFormat="false" ht="15" hidden="false" customHeight="false" outlineLevel="0" collapsed="false">
      <c r="A394" s="7" t="s">
        <v>950</v>
      </c>
      <c r="B394" s="7" t="s">
        <v>951</v>
      </c>
      <c r="C394" s="7" t="s">
        <v>87</v>
      </c>
      <c r="D394" s="7" t="s">
        <v>87</v>
      </c>
      <c r="E394" s="7" t="n">
        <v>7</v>
      </c>
      <c r="F394" s="7" t="n">
        <v>18</v>
      </c>
      <c r="G394" s="7" t="s">
        <v>156</v>
      </c>
      <c r="H394" s="9" t="n">
        <v>58.888068063941</v>
      </c>
      <c r="I394" s="9" t="n">
        <v>57.2984749455338</v>
      </c>
      <c r="J394" s="9" t="n">
        <v>1.58959311840724</v>
      </c>
      <c r="K394" s="9" t="n">
        <v>77.7777777777778</v>
      </c>
      <c r="L394" s="9" t="n">
        <v>94.1176470588235</v>
      </c>
      <c r="M394" s="9" t="n">
        <v>0</v>
      </c>
      <c r="N394" s="7" t="n">
        <v>6</v>
      </c>
      <c r="O394" s="7" t="n">
        <v>8</v>
      </c>
      <c r="P394" s="7" t="n">
        <v>6</v>
      </c>
      <c r="Q394" s="7"/>
      <c r="R394" s="10" t="n">
        <v>5687.4</v>
      </c>
      <c r="S394" s="10" t="n">
        <v>1626.76</v>
      </c>
      <c r="T394" s="10" t="n">
        <v>19386</v>
      </c>
      <c r="U394" s="10" t="n">
        <v>678.66</v>
      </c>
      <c r="V394" s="11" t="n">
        <v>0.073</v>
      </c>
      <c r="W394" s="10" t="n">
        <v>3.74932508</v>
      </c>
      <c r="X394" s="9" t="n">
        <v>0.0659233583008052</v>
      </c>
      <c r="Y394" s="7" t="s">
        <v>78</v>
      </c>
      <c r="Z394" s="7"/>
      <c r="AA394" s="7"/>
      <c r="AB394" s="7"/>
    </row>
    <row r="395" customFormat="false" ht="15" hidden="false" customHeight="false" outlineLevel="0" collapsed="false">
      <c r="A395" s="7" t="s">
        <v>952</v>
      </c>
      <c r="B395" s="7" t="s">
        <v>953</v>
      </c>
      <c r="C395" s="7" t="s">
        <v>87</v>
      </c>
      <c r="D395" s="7" t="s">
        <v>87</v>
      </c>
      <c r="E395" s="7" t="n">
        <v>8</v>
      </c>
      <c r="F395" s="7" t="n">
        <v>18</v>
      </c>
      <c r="G395" s="7" t="s">
        <v>156</v>
      </c>
      <c r="H395" s="9" t="n">
        <v>57.5965884855416</v>
      </c>
      <c r="I395" s="9" t="n">
        <v>53.7037037037037</v>
      </c>
      <c r="J395" s="9" t="n">
        <v>3.89288478183794</v>
      </c>
      <c r="K395" s="9" t="n">
        <v>61.1111111111111</v>
      </c>
      <c r="L395" s="9" t="n">
        <v>76.4705882352941</v>
      </c>
      <c r="M395" s="9" t="n">
        <v>23.5294117647059</v>
      </c>
      <c r="N395" s="7" t="n">
        <v>8</v>
      </c>
      <c r="O395" s="7" t="n">
        <v>7</v>
      </c>
      <c r="P395" s="7" t="n">
        <v>1</v>
      </c>
      <c r="Q395" s="7"/>
      <c r="R395" s="10" t="n">
        <v>14748.449</v>
      </c>
      <c r="S395" s="10" t="n">
        <v>9755.42</v>
      </c>
      <c r="T395" s="10" t="n">
        <v>86607.64</v>
      </c>
      <c r="U395" s="10" t="n">
        <v>754.15</v>
      </c>
      <c r="V395" s="11" t="n">
        <v>0.03083</v>
      </c>
      <c r="W395" s="10" t="n">
        <v>22.324012169</v>
      </c>
      <c r="X395" s="9" t="n">
        <v>0.151365151474572</v>
      </c>
      <c r="Y395" s="7" t="s">
        <v>78</v>
      </c>
      <c r="Z395" s="7"/>
      <c r="AA395" s="7"/>
      <c r="AB395" s="7"/>
    </row>
    <row r="396" customFormat="false" ht="15" hidden="false" customHeight="false" outlineLevel="0" collapsed="false">
      <c r="A396" s="7" t="s">
        <v>954</v>
      </c>
      <c r="B396" s="7" t="s">
        <v>955</v>
      </c>
      <c r="C396" s="7" t="s">
        <v>87</v>
      </c>
      <c r="D396" s="7" t="s">
        <v>87</v>
      </c>
      <c r="E396" s="7" t="n">
        <v>9</v>
      </c>
      <c r="F396" s="7" t="n">
        <v>18</v>
      </c>
      <c r="G396" s="7" t="s">
        <v>156</v>
      </c>
      <c r="H396" s="9" t="n">
        <v>55.5060596190275</v>
      </c>
      <c r="I396" s="9" t="n">
        <v>51.525054466231</v>
      </c>
      <c r="J396" s="9" t="n">
        <v>3.98100515279652</v>
      </c>
      <c r="K396" s="9" t="n">
        <v>72.2222222222222</v>
      </c>
      <c r="L396" s="9" t="n">
        <v>47.0588235294118</v>
      </c>
      <c r="M396" s="9" t="n">
        <v>35.2941176470588</v>
      </c>
      <c r="N396" s="7" t="n">
        <v>9</v>
      </c>
      <c r="O396" s="7" t="n">
        <v>3</v>
      </c>
      <c r="P396" s="7"/>
      <c r="Q396" s="7"/>
      <c r="R396" s="10" t="n">
        <v>267021</v>
      </c>
      <c r="S396" s="10" t="n">
        <v>76602</v>
      </c>
      <c r="T396" s="10" t="n">
        <v>3447423</v>
      </c>
      <c r="U396" s="10" t="n">
        <v>8808.4</v>
      </c>
      <c r="V396" s="7"/>
      <c r="W396" s="10" t="n">
        <v>184.4522</v>
      </c>
      <c r="X396" s="9" t="n">
        <v>0.069077787889342</v>
      </c>
      <c r="Y396" s="7" t="s">
        <v>78</v>
      </c>
      <c r="Z396" s="7"/>
      <c r="AA396" s="7"/>
      <c r="AB396" s="7"/>
    </row>
    <row r="397" customFormat="false" ht="15" hidden="false" customHeight="false" outlineLevel="0" collapsed="false">
      <c r="A397" s="7" t="s">
        <v>956</v>
      </c>
      <c r="B397" s="7" t="s">
        <v>957</v>
      </c>
      <c r="C397" s="7" t="s">
        <v>87</v>
      </c>
      <c r="D397" s="7" t="s">
        <v>87</v>
      </c>
      <c r="E397" s="7" t="n">
        <v>10</v>
      </c>
      <c r="F397" s="7" t="n">
        <v>18</v>
      </c>
      <c r="G397" s="7" t="s">
        <v>175</v>
      </c>
      <c r="H397" s="9" t="n">
        <v>53.6543053000761</v>
      </c>
      <c r="I397" s="9" t="n">
        <v>49.1285403050109</v>
      </c>
      <c r="J397" s="9" t="n">
        <v>4.52576499506519</v>
      </c>
      <c r="K397" s="9" t="n">
        <v>94.4444444444444</v>
      </c>
      <c r="L397" s="9" t="n">
        <v>41.1764705882353</v>
      </c>
      <c r="M397" s="9" t="n">
        <v>11.7647058823529</v>
      </c>
      <c r="N397" s="7" t="n">
        <v>11</v>
      </c>
      <c r="O397" s="7" t="n">
        <v>11</v>
      </c>
      <c r="P397" s="7" t="n">
        <v>10</v>
      </c>
      <c r="Q397" s="7"/>
      <c r="R397" s="10" t="n">
        <v>92624</v>
      </c>
      <c r="S397" s="10" t="n">
        <v>15724.2</v>
      </c>
      <c r="T397" s="10" t="n">
        <v>1261223</v>
      </c>
      <c r="U397" s="10" t="n">
        <v>7931.5</v>
      </c>
      <c r="V397" s="11" t="n">
        <v>19.88</v>
      </c>
      <c r="W397" s="10" t="n">
        <v>40.855275</v>
      </c>
      <c r="X397" s="9" t="n">
        <v>0.0441087353169804</v>
      </c>
      <c r="Y397" s="7" t="s">
        <v>78</v>
      </c>
      <c r="Z397" s="7"/>
      <c r="AA397" s="7"/>
      <c r="AB397" s="7"/>
    </row>
    <row r="398" customFormat="false" ht="15" hidden="false" customHeight="false" outlineLevel="0" collapsed="false">
      <c r="A398" s="7" t="s">
        <v>958</v>
      </c>
      <c r="B398" s="7" t="s">
        <v>959</v>
      </c>
      <c r="C398" s="7" t="s">
        <v>87</v>
      </c>
      <c r="D398" s="7" t="s">
        <v>87</v>
      </c>
      <c r="E398" s="7" t="n">
        <v>11</v>
      </c>
      <c r="F398" s="7" t="n">
        <v>18</v>
      </c>
      <c r="G398" s="7" t="s">
        <v>175</v>
      </c>
      <c r="H398" s="9" t="n">
        <v>53.6209326886335</v>
      </c>
      <c r="I398" s="9" t="n">
        <v>49.2374727668845</v>
      </c>
      <c r="J398" s="9" t="n">
        <v>4.38345992174893</v>
      </c>
      <c r="K398" s="9" t="n">
        <v>88.8888888888889</v>
      </c>
      <c r="L398" s="9" t="n">
        <v>52.9411764705882</v>
      </c>
      <c r="M398" s="9" t="n">
        <v>5.88235294117647</v>
      </c>
      <c r="N398" s="7" t="n">
        <v>10</v>
      </c>
      <c r="O398" s="7" t="n">
        <v>9</v>
      </c>
      <c r="P398" s="7" t="n">
        <v>9</v>
      </c>
      <c r="Q398" s="7"/>
      <c r="R398" s="10" t="n">
        <v>178650</v>
      </c>
      <c r="S398" s="10" t="n">
        <v>45834</v>
      </c>
      <c r="T398" s="10" t="n">
        <v>2125432</v>
      </c>
      <c r="U398" s="10" t="n">
        <v>16989.98</v>
      </c>
      <c r="V398" s="11" t="n">
        <v>30.317</v>
      </c>
      <c r="W398" s="10" t="n">
        <v>112.3687559</v>
      </c>
      <c r="X398" s="9" t="n">
        <v>0.0628988278197593</v>
      </c>
      <c r="Y398" s="7" t="s">
        <v>78</v>
      </c>
      <c r="Z398" s="7"/>
      <c r="AA398" s="7"/>
      <c r="AB398" s="7"/>
    </row>
    <row r="399" customFormat="false" ht="15" hidden="false" customHeight="false" outlineLevel="0" collapsed="false">
      <c r="A399" s="7" t="s">
        <v>960</v>
      </c>
      <c r="B399" s="7" t="s">
        <v>961</v>
      </c>
      <c r="C399" s="7" t="s">
        <v>87</v>
      </c>
      <c r="D399" s="7" t="s">
        <v>87</v>
      </c>
      <c r="E399" s="7" t="n">
        <v>12</v>
      </c>
      <c r="F399" s="7" t="n">
        <v>18</v>
      </c>
      <c r="G399" s="7" t="s">
        <v>175</v>
      </c>
      <c r="H399" s="9" t="n">
        <v>52.1581762825228</v>
      </c>
      <c r="I399" s="9" t="n">
        <v>48.6928104575163</v>
      </c>
      <c r="J399" s="9" t="n">
        <v>3.46536582500648</v>
      </c>
      <c r="K399" s="9" t="n">
        <v>16.6666666666667</v>
      </c>
      <c r="L399" s="9" t="n">
        <v>35.2941176470588</v>
      </c>
      <c r="M399" s="9" t="n">
        <v>94.1176470588235</v>
      </c>
      <c r="N399" s="7" t="n">
        <v>12</v>
      </c>
      <c r="O399" s="7" t="n">
        <v>15</v>
      </c>
      <c r="P399" s="7" t="n">
        <v>7</v>
      </c>
      <c r="Q399" s="7"/>
      <c r="R399" s="10" t="n">
        <v>56815.4</v>
      </c>
      <c r="S399" s="10" t="n">
        <v>81183</v>
      </c>
      <c r="T399" s="10" t="n">
        <v>800720.44</v>
      </c>
      <c r="U399" s="10" t="n">
        <v>468.33029</v>
      </c>
      <c r="V399" s="11" t="n">
        <v>1.22</v>
      </c>
      <c r="W399" s="10" t="n">
        <v>186.98487274895</v>
      </c>
      <c r="X399" s="9" t="n">
        <v>0.329109489238745</v>
      </c>
      <c r="Y399" s="7" t="s">
        <v>78</v>
      </c>
      <c r="Z399" s="7"/>
      <c r="AA399" s="7"/>
      <c r="AB399" s="7"/>
    </row>
    <row r="400" customFormat="false" ht="15" hidden="false" customHeight="false" outlineLevel="0" collapsed="false">
      <c r="A400" s="7" t="s">
        <v>962</v>
      </c>
      <c r="B400" s="7" t="s">
        <v>963</v>
      </c>
      <c r="C400" s="7" t="s">
        <v>87</v>
      </c>
      <c r="D400" s="7" t="s">
        <v>87</v>
      </c>
      <c r="E400" s="7" t="n">
        <v>13</v>
      </c>
      <c r="F400" s="7" t="n">
        <v>18</v>
      </c>
      <c r="G400" s="7" t="s">
        <v>175</v>
      </c>
      <c r="H400" s="9" t="n">
        <v>48.0542627650623</v>
      </c>
      <c r="I400" s="9" t="n">
        <v>44.880174291939</v>
      </c>
      <c r="J400" s="9" t="n">
        <v>3.17408847312328</v>
      </c>
      <c r="K400" s="9" t="n">
        <v>11.1111111111111</v>
      </c>
      <c r="L400" s="9" t="n">
        <v>58.8235294117647</v>
      </c>
      <c r="M400" s="9" t="n">
        <v>64.7058823529412</v>
      </c>
      <c r="N400" s="7" t="n">
        <v>13</v>
      </c>
      <c r="O400" s="7" t="n">
        <v>10</v>
      </c>
      <c r="P400" s="7"/>
      <c r="Q400" s="7"/>
      <c r="R400" s="10" t="n">
        <v>9467.123</v>
      </c>
      <c r="S400" s="10" t="n">
        <v>17634.37</v>
      </c>
      <c r="T400" s="10" t="n">
        <v>99873</v>
      </c>
      <c r="U400" s="10" t="n">
        <v>199.48</v>
      </c>
      <c r="V400" s="7"/>
      <c r="W400" s="10" t="n">
        <v>40.2531682</v>
      </c>
      <c r="X400" s="9" t="n">
        <v>0.425189027331746</v>
      </c>
      <c r="Y400" s="7" t="s">
        <v>78</v>
      </c>
      <c r="Z400" s="7"/>
      <c r="AA400" s="7"/>
      <c r="AB400" s="7"/>
    </row>
    <row r="401" customFormat="false" ht="15" hidden="false" customHeight="false" outlineLevel="0" collapsed="false">
      <c r="A401" s="7" t="s">
        <v>964</v>
      </c>
      <c r="B401" s="7" t="s">
        <v>965</v>
      </c>
      <c r="C401" s="7" t="s">
        <v>87</v>
      </c>
      <c r="D401" s="7" t="s">
        <v>87</v>
      </c>
      <c r="E401" s="7" t="n">
        <v>14</v>
      </c>
      <c r="F401" s="7" t="n">
        <v>18</v>
      </c>
      <c r="G401" s="7" t="s">
        <v>194</v>
      </c>
      <c r="H401" s="9" t="n">
        <v>40.0759044191616</v>
      </c>
      <c r="I401" s="9" t="n">
        <v>38.3442265795207</v>
      </c>
      <c r="J401" s="9" t="n">
        <v>1.73167783964085</v>
      </c>
      <c r="K401" s="9" t="n">
        <v>44.4444444444444</v>
      </c>
      <c r="L401" s="9" t="n">
        <v>23.5294117647059</v>
      </c>
      <c r="M401" s="9" t="n">
        <v>47.0588235294118</v>
      </c>
      <c r="N401" s="7" t="n">
        <v>14</v>
      </c>
      <c r="O401" s="7" t="n">
        <v>12</v>
      </c>
      <c r="P401" s="7"/>
      <c r="Q401" s="7"/>
      <c r="R401" s="10" t="n">
        <v>3757.4237</v>
      </c>
      <c r="S401" s="10" t="n">
        <v>3277.3</v>
      </c>
      <c r="T401" s="10" t="n">
        <v>67753</v>
      </c>
      <c r="U401" s="10" t="n">
        <v>88.94</v>
      </c>
      <c r="V401" s="11" t="n">
        <v>0</v>
      </c>
      <c r="W401" s="10" t="n">
        <v>7.67771</v>
      </c>
      <c r="X401" s="9" t="n">
        <v>0.204334422013679</v>
      </c>
      <c r="Y401" s="7" t="s">
        <v>78</v>
      </c>
      <c r="Z401" s="7"/>
      <c r="AA401" s="7"/>
      <c r="AB401" s="7"/>
    </row>
    <row r="402" customFormat="false" ht="15" hidden="false" customHeight="false" outlineLevel="0" collapsed="false">
      <c r="A402" s="7" t="s">
        <v>966</v>
      </c>
      <c r="B402" s="7" t="s">
        <v>967</v>
      </c>
      <c r="C402" s="7" t="s">
        <v>87</v>
      </c>
      <c r="D402" s="7" t="s">
        <v>87</v>
      </c>
      <c r="E402" s="7" t="n">
        <v>15</v>
      </c>
      <c r="F402" s="7" t="n">
        <v>18</v>
      </c>
      <c r="G402" s="7" t="s">
        <v>194</v>
      </c>
      <c r="H402" s="9" t="n">
        <v>27.9384078583077</v>
      </c>
      <c r="I402" s="9" t="n">
        <v>27.4509803921569</v>
      </c>
      <c r="J402" s="9" t="n">
        <v>0.48742746615087</v>
      </c>
      <c r="K402" s="9" t="n">
        <v>0</v>
      </c>
      <c r="L402" s="9" t="n">
        <v>5.88235294117647</v>
      </c>
      <c r="M402" s="9" t="n">
        <v>76.4705882352941</v>
      </c>
      <c r="N402" s="7" t="n">
        <v>15</v>
      </c>
      <c r="O402" s="7" t="n">
        <v>4</v>
      </c>
      <c r="P402" s="7"/>
      <c r="Q402" s="7"/>
      <c r="R402" s="10" t="n">
        <v>1491.379</v>
      </c>
      <c r="S402" s="10" t="n">
        <v>3324.32</v>
      </c>
      <c r="T402" s="10" t="n">
        <v>36121.67</v>
      </c>
      <c r="U402" s="10" t="n">
        <v>25.85</v>
      </c>
      <c r="V402" s="7"/>
      <c r="W402" s="10" t="n">
        <v>7.65744988</v>
      </c>
      <c r="X402" s="9" t="n">
        <v>0.513447613249214</v>
      </c>
      <c r="Y402" s="7" t="s">
        <v>78</v>
      </c>
      <c r="Z402" s="7"/>
      <c r="AA402" s="7"/>
      <c r="AB402" s="7"/>
    </row>
    <row r="403" customFormat="false" ht="15" hidden="false" customHeight="false" outlineLevel="0" collapsed="false">
      <c r="A403" s="7" t="s">
        <v>968</v>
      </c>
      <c r="B403" s="7" t="s">
        <v>969</v>
      </c>
      <c r="C403" s="7" t="s">
        <v>87</v>
      </c>
      <c r="D403" s="7" t="s">
        <v>87</v>
      </c>
      <c r="E403" s="7" t="n">
        <v>16</v>
      </c>
      <c r="F403" s="7" t="n">
        <v>18</v>
      </c>
      <c r="G403" s="7" t="s">
        <v>194</v>
      </c>
      <c r="H403" s="9" t="n">
        <v>25.7876082133724</v>
      </c>
      <c r="I403" s="9" t="n">
        <v>22.8758169934641</v>
      </c>
      <c r="J403" s="9" t="n">
        <v>2.91179121990831</v>
      </c>
      <c r="K403" s="9" t="n">
        <v>33.3333333333333</v>
      </c>
      <c r="L403" s="9" t="n">
        <v>17.6470588235294</v>
      </c>
      <c r="M403" s="9" t="n">
        <v>17.6470588235294</v>
      </c>
      <c r="N403" s="7" t="n">
        <v>16</v>
      </c>
      <c r="O403" s="7" t="n">
        <v>14</v>
      </c>
      <c r="P403" s="7" t="n">
        <v>3</v>
      </c>
      <c r="Q403" s="7"/>
      <c r="R403" s="10" t="n">
        <v>2607.862</v>
      </c>
      <c r="S403" s="10" t="n">
        <v>3138.2</v>
      </c>
      <c r="T403" s="10" t="n">
        <v>56551.22</v>
      </c>
      <c r="U403" s="10" t="n">
        <v>163.634</v>
      </c>
      <c r="V403" s="11" t="n">
        <v>0.02373</v>
      </c>
      <c r="W403" s="10" t="n">
        <v>7.31351699</v>
      </c>
      <c r="X403" s="9" t="n">
        <v>0.280441104245547</v>
      </c>
      <c r="Y403" s="7" t="s">
        <v>78</v>
      </c>
      <c r="Z403" s="7"/>
      <c r="AA403" s="7"/>
      <c r="AB403" s="7"/>
    </row>
    <row r="404" customFormat="false" ht="15" hidden="false" customHeight="false" outlineLevel="0" collapsed="false">
      <c r="A404" s="7" t="s">
        <v>970</v>
      </c>
      <c r="B404" s="7" t="s">
        <v>971</v>
      </c>
      <c r="C404" s="7" t="s">
        <v>87</v>
      </c>
      <c r="D404" s="7" t="s">
        <v>87</v>
      </c>
      <c r="E404" s="7" t="n">
        <v>17</v>
      </c>
      <c r="F404" s="7" t="n">
        <v>18</v>
      </c>
      <c r="G404" s="7" t="s">
        <v>194</v>
      </c>
      <c r="H404" s="9" t="n">
        <v>23.1649530794105</v>
      </c>
      <c r="I404" s="9" t="n">
        <v>19.4989106753813</v>
      </c>
      <c r="J404" s="9" t="n">
        <v>3.66604240402928</v>
      </c>
      <c r="K404" s="9" t="n">
        <v>5.55555555555556</v>
      </c>
      <c r="L404" s="9" t="n">
        <v>11.7647058823529</v>
      </c>
      <c r="M404" s="9" t="n">
        <v>41.1764705882353</v>
      </c>
      <c r="N404" s="7" t="n">
        <v>17</v>
      </c>
      <c r="O404" s="7" t="n">
        <v>16</v>
      </c>
      <c r="P404" s="7" t="n">
        <v>5</v>
      </c>
      <c r="Q404" s="7"/>
      <c r="R404" s="10" t="n">
        <v>9207.1</v>
      </c>
      <c r="S404" s="10" t="n">
        <v>19582.97</v>
      </c>
      <c r="T404" s="10" t="n">
        <v>220749</v>
      </c>
      <c r="U404" s="10" t="n">
        <v>236.89</v>
      </c>
      <c r="V404" s="11" t="n">
        <v>0.11427</v>
      </c>
      <c r="W404" s="10" t="n">
        <v>45.134142292</v>
      </c>
      <c r="X404" s="9" t="n">
        <v>0.490210188789087</v>
      </c>
      <c r="Y404" s="7" t="s">
        <v>282</v>
      </c>
      <c r="Z404" s="7"/>
      <c r="AA404" s="7"/>
      <c r="AB404" s="7" t="s">
        <v>283</v>
      </c>
    </row>
    <row r="405" customFormat="false" ht="15" hidden="false" customHeight="false" outlineLevel="0" collapsed="false">
      <c r="A405" s="7" t="s">
        <v>972</v>
      </c>
      <c r="B405" s="7" t="s">
        <v>973</v>
      </c>
      <c r="C405" s="7" t="s">
        <v>87</v>
      </c>
      <c r="D405" s="7" t="s">
        <v>87</v>
      </c>
      <c r="E405" s="7" t="n">
        <v>18</v>
      </c>
      <c r="F405" s="7" t="n">
        <v>18</v>
      </c>
      <c r="G405" s="7" t="s">
        <v>194</v>
      </c>
      <c r="H405" s="9" t="n">
        <v>19.5785904125566</v>
      </c>
      <c r="I405" s="9" t="n">
        <v>19.0631808278867</v>
      </c>
      <c r="J405" s="9" t="n">
        <v>0.51540958466988</v>
      </c>
      <c r="K405" s="9" t="n">
        <v>27.7777777777778</v>
      </c>
      <c r="L405" s="9" t="n">
        <v>0</v>
      </c>
      <c r="M405" s="9" t="n">
        <v>29.4117647058824</v>
      </c>
      <c r="N405" s="7" t="n">
        <v>18</v>
      </c>
      <c r="O405" s="7" t="n">
        <v>17</v>
      </c>
      <c r="P405" s="7"/>
      <c r="Q405" s="7"/>
      <c r="R405" s="10" t="n">
        <v>5505.57</v>
      </c>
      <c r="S405" s="10" t="n">
        <v>6962</v>
      </c>
      <c r="T405" s="10" t="n">
        <v>144374</v>
      </c>
      <c r="U405" s="10" t="n">
        <v>183.05</v>
      </c>
      <c r="V405" s="7"/>
      <c r="W405" s="10" t="n">
        <v>16.194692</v>
      </c>
      <c r="X405" s="9" t="n">
        <v>0.294151050663237</v>
      </c>
      <c r="Y405" s="7" t="s">
        <v>78</v>
      </c>
      <c r="Z405" s="7"/>
      <c r="AA405" s="7"/>
      <c r="AB405" s="7"/>
    </row>
    <row r="406" customFormat="false" ht="15" hidden="false" customHeight="false" outlineLevel="0" collapsed="false">
      <c r="A406" s="7" t="s">
        <v>974</v>
      </c>
      <c r="B406" s="7" t="s">
        <v>975</v>
      </c>
      <c r="C406" s="7" t="s">
        <v>87</v>
      </c>
      <c r="D406" s="7" t="s">
        <v>87</v>
      </c>
      <c r="E406" s="7"/>
      <c r="F406" s="7"/>
      <c r="G406" s="7"/>
      <c r="H406" s="7"/>
      <c r="I406" s="7"/>
      <c r="J406" s="9" t="n">
        <v>1.86</v>
      </c>
      <c r="K406" s="9" t="n">
        <v>100</v>
      </c>
      <c r="L406" s="7"/>
      <c r="M406" s="7"/>
      <c r="N406" s="7"/>
      <c r="O406" s="7"/>
      <c r="P406" s="7"/>
      <c r="Q406" s="7"/>
      <c r="R406" s="10" t="n">
        <v>1866.2</v>
      </c>
      <c r="S406" s="10" t="n">
        <v>110.555</v>
      </c>
      <c r="T406" s="7"/>
      <c r="U406" s="7"/>
      <c r="V406" s="7"/>
      <c r="W406" s="10" t="n">
        <v>0.2893183</v>
      </c>
      <c r="X406" s="9" t="n">
        <v>0.0155030704104597</v>
      </c>
      <c r="Y406" s="7" t="s">
        <v>976</v>
      </c>
      <c r="Z406" s="7"/>
      <c r="AA406" s="7"/>
      <c r="AB406" s="7" t="s">
        <v>214</v>
      </c>
    </row>
    <row r="407" customFormat="false" ht="15" hidden="false" customHeight="false" outlineLevel="0" collapsed="false">
      <c r="A407" s="7" t="s">
        <v>977</v>
      </c>
      <c r="B407" s="7" t="s">
        <v>978</v>
      </c>
      <c r="C407" s="7" t="s">
        <v>87</v>
      </c>
      <c r="D407" s="7" t="s">
        <v>87</v>
      </c>
      <c r="E407" s="7"/>
      <c r="F407" s="7"/>
      <c r="G407" s="7"/>
      <c r="H407" s="7"/>
      <c r="I407" s="7"/>
      <c r="J407" s="9" t="n">
        <v>0</v>
      </c>
      <c r="K407" s="7"/>
      <c r="L407" s="7"/>
      <c r="M407" s="7"/>
      <c r="N407" s="7"/>
      <c r="O407" s="7"/>
      <c r="P407" s="7"/>
      <c r="Q407" s="7"/>
      <c r="R407" s="10" t="n">
        <v>7596.9</v>
      </c>
      <c r="S407" s="7"/>
      <c r="T407" s="7"/>
      <c r="U407" s="7"/>
      <c r="V407" s="7"/>
      <c r="W407" s="7"/>
      <c r="X407" s="7"/>
      <c r="Y407" s="7" t="s">
        <v>222</v>
      </c>
      <c r="Z407" s="7"/>
      <c r="AA407" s="7"/>
      <c r="AB407" s="7" t="s">
        <v>223</v>
      </c>
    </row>
    <row r="408" customFormat="false" ht="15" hidden="false" customHeight="false" outlineLevel="0" collapsed="false">
      <c r="A408" s="7" t="s">
        <v>979</v>
      </c>
      <c r="B408" s="7" t="s">
        <v>980</v>
      </c>
      <c r="C408" s="7" t="s">
        <v>107</v>
      </c>
      <c r="D408" s="7" t="s">
        <v>107</v>
      </c>
      <c r="E408" s="7"/>
      <c r="F408" s="7"/>
      <c r="G408" s="7"/>
      <c r="H408" s="7"/>
      <c r="I408" s="7"/>
      <c r="J408" s="9" t="n">
        <v>0</v>
      </c>
      <c r="K408" s="7"/>
      <c r="L408" s="7"/>
      <c r="M408" s="7"/>
      <c r="N408" s="7"/>
      <c r="O408" s="7"/>
      <c r="P408" s="7"/>
      <c r="Q408" s="7"/>
      <c r="R408" s="10" t="n">
        <v>27.8613</v>
      </c>
      <c r="S408" s="10" t="n">
        <v>2313650</v>
      </c>
      <c r="T408" s="10" t="n">
        <v>26520</v>
      </c>
      <c r="U408" s="7"/>
      <c r="V408" s="7"/>
      <c r="W408" s="7"/>
      <c r="X408" s="7"/>
      <c r="Y408" s="7" t="s">
        <v>565</v>
      </c>
      <c r="Z408" s="7"/>
      <c r="AA408" s="7"/>
      <c r="AB408" s="7"/>
    </row>
    <row r="409" customFormat="false" ht="15" hidden="false" customHeight="false" outlineLevel="0" collapsed="false">
      <c r="A409" s="7" t="s">
        <v>981</v>
      </c>
      <c r="B409" s="7" t="s">
        <v>982</v>
      </c>
      <c r="C409" s="7" t="s">
        <v>107</v>
      </c>
      <c r="D409" s="7" t="s">
        <v>107</v>
      </c>
      <c r="E409" s="7"/>
      <c r="F409" s="7"/>
      <c r="G409" s="7"/>
      <c r="H409" s="7"/>
      <c r="I409" s="7"/>
      <c r="J409" s="9" t="n">
        <v>1.58450004982211</v>
      </c>
      <c r="K409" s="7"/>
      <c r="L409" s="7"/>
      <c r="M409" s="7"/>
      <c r="N409" s="7"/>
      <c r="O409" s="7"/>
      <c r="P409" s="7"/>
      <c r="Q409" s="7"/>
      <c r="R409" s="10" t="n">
        <v>4102.13</v>
      </c>
      <c r="S409" s="10" t="n">
        <v>1489.98</v>
      </c>
      <c r="T409" s="10" t="n">
        <v>53216.3</v>
      </c>
      <c r="U409" s="10" t="n">
        <v>39.7797</v>
      </c>
      <c r="V409" s="7"/>
      <c r="W409" s="10" t="n">
        <v>3.5453188</v>
      </c>
      <c r="X409" s="9" t="n">
        <v>0.086426290731888</v>
      </c>
      <c r="Y409" s="7" t="s">
        <v>565</v>
      </c>
      <c r="Z409" s="7"/>
      <c r="AA409" s="7"/>
      <c r="AB409" s="7"/>
    </row>
    <row r="410" customFormat="false" ht="15" hidden="false" customHeight="false" outlineLevel="0" collapsed="false">
      <c r="A410" s="7" t="s">
        <v>983</v>
      </c>
      <c r="B410" s="7" t="s">
        <v>984</v>
      </c>
      <c r="C410" s="7" t="s">
        <v>89</v>
      </c>
      <c r="D410" s="7" t="s">
        <v>89</v>
      </c>
      <c r="E410" s="7" t="n">
        <v>1</v>
      </c>
      <c r="F410" s="7" t="n">
        <v>17</v>
      </c>
      <c r="G410" s="7" t="s">
        <v>139</v>
      </c>
      <c r="H410" s="9" t="n">
        <v>91.6198637320314</v>
      </c>
      <c r="I410" s="9" t="n">
        <v>90.5228758169935</v>
      </c>
      <c r="J410" s="9" t="n">
        <v>1.09698791503791</v>
      </c>
      <c r="K410" s="9" t="n">
        <v>83.3333333333333</v>
      </c>
      <c r="L410" s="9" t="n">
        <v>100</v>
      </c>
      <c r="M410" s="9" t="n">
        <v>88.2352941176471</v>
      </c>
      <c r="N410" s="7" t="n">
        <v>1</v>
      </c>
      <c r="O410" s="7" t="n">
        <v>2</v>
      </c>
      <c r="P410" s="7"/>
      <c r="Q410" s="7"/>
      <c r="R410" s="10" t="n">
        <v>3481.37</v>
      </c>
      <c r="S410" s="10" t="n">
        <v>108680</v>
      </c>
      <c r="T410" s="10" t="n">
        <v>95530.9</v>
      </c>
      <c r="U410" s="10" t="n">
        <v>9526.932</v>
      </c>
      <c r="V410" s="7"/>
      <c r="W410" s="10" t="n">
        <v>245.9989236</v>
      </c>
      <c r="X410" s="9" t="n">
        <v>7.06615279616933</v>
      </c>
      <c r="Y410" s="7" t="s">
        <v>78</v>
      </c>
      <c r="Z410" s="7"/>
      <c r="AA410" s="7"/>
      <c r="AB410" s="7"/>
    </row>
    <row r="411" customFormat="false" ht="15" hidden="false" customHeight="false" outlineLevel="0" collapsed="false">
      <c r="A411" s="7" t="s">
        <v>985</v>
      </c>
      <c r="B411" s="7" t="s">
        <v>986</v>
      </c>
      <c r="C411" s="7" t="s">
        <v>89</v>
      </c>
      <c r="D411" s="7" t="s">
        <v>89</v>
      </c>
      <c r="E411" s="7" t="n">
        <v>2</v>
      </c>
      <c r="F411" s="7" t="n">
        <v>17</v>
      </c>
      <c r="G411" s="7" t="s">
        <v>139</v>
      </c>
      <c r="H411" s="9" t="n">
        <v>90.2489816484609</v>
      </c>
      <c r="I411" s="9" t="n">
        <v>88.4531590413943</v>
      </c>
      <c r="J411" s="9" t="n">
        <v>1.79582260706655</v>
      </c>
      <c r="K411" s="9" t="n">
        <v>88.8888888888889</v>
      </c>
      <c r="L411" s="9" t="n">
        <v>94.1176470588235</v>
      </c>
      <c r="M411" s="9" t="n">
        <v>82.3529411764706</v>
      </c>
      <c r="N411" s="7" t="n">
        <v>2</v>
      </c>
      <c r="O411" s="7" t="n">
        <v>1</v>
      </c>
      <c r="P411" s="7" t="n">
        <v>1</v>
      </c>
      <c r="Q411" s="7"/>
      <c r="R411" s="10" t="n">
        <v>100468.61</v>
      </c>
      <c r="S411" s="10" t="n">
        <v>1140128</v>
      </c>
      <c r="T411" s="10" t="n">
        <v>9598083</v>
      </c>
      <c r="U411" s="10" t="n">
        <v>346659</v>
      </c>
      <c r="V411" s="11" t="n">
        <v>641</v>
      </c>
      <c r="W411" s="10" t="n">
        <v>2622.98896</v>
      </c>
      <c r="X411" s="9" t="n">
        <v>2.61075470238913</v>
      </c>
      <c r="Y411" s="7" t="s">
        <v>78</v>
      </c>
      <c r="Z411" s="7" t="s">
        <v>218</v>
      </c>
      <c r="AA411" s="7" t="s">
        <v>219</v>
      </c>
      <c r="AB411" s="7"/>
    </row>
    <row r="412" customFormat="false" ht="15" hidden="false" customHeight="false" outlineLevel="0" collapsed="false">
      <c r="A412" s="7" t="s">
        <v>987</v>
      </c>
      <c r="B412" s="7" t="s">
        <v>988</v>
      </c>
      <c r="C412" s="7" t="s">
        <v>89</v>
      </c>
      <c r="D412" s="7" t="s">
        <v>89</v>
      </c>
      <c r="E412" s="7" t="n">
        <v>3</v>
      </c>
      <c r="F412" s="7" t="n">
        <v>17</v>
      </c>
      <c r="G412" s="7" t="s">
        <v>139</v>
      </c>
      <c r="H412" s="9" t="n">
        <v>78.9984492622761</v>
      </c>
      <c r="I412" s="9" t="n">
        <v>75.0544662309368</v>
      </c>
      <c r="J412" s="9" t="n">
        <v>3.94398303133926</v>
      </c>
      <c r="K412" s="9" t="n">
        <v>72.2222222222222</v>
      </c>
      <c r="L412" s="9" t="n">
        <v>82.3529411764706</v>
      </c>
      <c r="M412" s="9" t="n">
        <v>70.5882352941177</v>
      </c>
      <c r="N412" s="7" t="n">
        <v>3</v>
      </c>
      <c r="O412" s="7" t="n">
        <v>6</v>
      </c>
      <c r="P412" s="7" t="n">
        <v>3</v>
      </c>
      <c r="Q412" s="7"/>
      <c r="R412" s="10" t="n">
        <v>42680.224</v>
      </c>
      <c r="S412" s="10" t="n">
        <v>3549843</v>
      </c>
      <c r="T412" s="10" t="n">
        <v>14928397</v>
      </c>
      <c r="U412" s="10" t="n">
        <v>1904178.21</v>
      </c>
      <c r="V412" s="11" t="n">
        <v>9137.89</v>
      </c>
      <c r="W412" s="10" t="n">
        <v>8282.02386</v>
      </c>
      <c r="X412" s="9" t="n">
        <v>19.4048275379248</v>
      </c>
      <c r="Y412" s="7" t="s">
        <v>78</v>
      </c>
      <c r="Z412" s="7"/>
      <c r="AA412" s="7"/>
      <c r="AB412" s="7"/>
    </row>
    <row r="413" customFormat="false" ht="15" hidden="false" customHeight="false" outlineLevel="0" collapsed="false">
      <c r="A413" s="7" t="s">
        <v>989</v>
      </c>
      <c r="B413" s="7" t="s">
        <v>990</v>
      </c>
      <c r="C413" s="7" t="s">
        <v>89</v>
      </c>
      <c r="D413" s="7" t="s">
        <v>89</v>
      </c>
      <c r="E413" s="7" t="n">
        <v>4</v>
      </c>
      <c r="F413" s="7" t="n">
        <v>17</v>
      </c>
      <c r="G413" s="7" t="s">
        <v>139</v>
      </c>
      <c r="H413" s="9" t="n">
        <v>76.4099815594829</v>
      </c>
      <c r="I413" s="9" t="n">
        <v>73.202614379085</v>
      </c>
      <c r="J413" s="9" t="n">
        <v>3.20736718039792</v>
      </c>
      <c r="K413" s="9" t="n">
        <v>66.6666666666667</v>
      </c>
      <c r="L413" s="9" t="n">
        <v>76.4705882352941</v>
      </c>
      <c r="M413" s="9" t="n">
        <v>76.4705882352941</v>
      </c>
      <c r="N413" s="7" t="n">
        <v>4</v>
      </c>
      <c r="O413" s="7" t="n">
        <v>4</v>
      </c>
      <c r="P413" s="7" t="n">
        <v>4</v>
      </c>
      <c r="Q413" s="7"/>
      <c r="R413" s="10" t="n">
        <v>13680.6</v>
      </c>
      <c r="S413" s="10" t="n">
        <v>1319229.58</v>
      </c>
      <c r="T413" s="10" t="n">
        <v>7828045</v>
      </c>
      <c r="U413" s="10" t="n">
        <v>252022.7</v>
      </c>
      <c r="V413" s="11" t="n">
        <v>5372.09</v>
      </c>
      <c r="W413" s="10" t="n">
        <v>3118.9899038</v>
      </c>
      <c r="X413" s="9" t="n">
        <v>22.798633859626</v>
      </c>
      <c r="Y413" s="7" t="s">
        <v>78</v>
      </c>
      <c r="Z413" s="7" t="s">
        <v>218</v>
      </c>
      <c r="AA413" s="7" t="s">
        <v>442</v>
      </c>
      <c r="AB413" s="7"/>
    </row>
    <row r="414" customFormat="false" ht="15" hidden="false" customHeight="false" outlineLevel="0" collapsed="false">
      <c r="A414" s="7" t="s">
        <v>991</v>
      </c>
      <c r="B414" s="7" t="s">
        <v>992</v>
      </c>
      <c r="C414" s="7" t="s">
        <v>89</v>
      </c>
      <c r="D414" s="7" t="s">
        <v>89</v>
      </c>
      <c r="E414" s="7" t="n">
        <v>5</v>
      </c>
      <c r="F414" s="7" t="n">
        <v>17</v>
      </c>
      <c r="G414" s="7" t="s">
        <v>156</v>
      </c>
      <c r="H414" s="9" t="n">
        <v>70.9923185320773</v>
      </c>
      <c r="I414" s="9" t="n">
        <v>61.764705882353</v>
      </c>
      <c r="J414" s="9" t="n">
        <v>9.22761264972432</v>
      </c>
      <c r="K414" s="9" t="n">
        <v>50</v>
      </c>
      <c r="L414" s="9" t="n">
        <v>70.5882352941177</v>
      </c>
      <c r="M414" s="9" t="n">
        <v>64.7058823529412</v>
      </c>
      <c r="N414" s="7" t="n">
        <v>6</v>
      </c>
      <c r="O414" s="7" t="n">
        <v>7</v>
      </c>
      <c r="P414" s="7" t="n">
        <v>10</v>
      </c>
      <c r="Q414" s="7"/>
      <c r="R414" s="10" t="n">
        <v>112553</v>
      </c>
      <c r="S414" s="10" t="n">
        <v>25300000</v>
      </c>
      <c r="T414" s="10" t="n">
        <v>75016845.99</v>
      </c>
      <c r="U414" s="10" t="n">
        <v>9603516.66</v>
      </c>
      <c r="V414" s="11" t="n">
        <v>132510</v>
      </c>
      <c r="W414" s="10" t="n">
        <v>60413.893740073</v>
      </c>
      <c r="X414" s="9" t="n">
        <v>53.6759515428936</v>
      </c>
      <c r="Y414" s="7" t="s">
        <v>78</v>
      </c>
      <c r="Z414" s="7"/>
      <c r="AA414" s="7"/>
      <c r="AB414" s="7"/>
    </row>
    <row r="415" customFormat="false" ht="15" hidden="false" customHeight="false" outlineLevel="0" collapsed="false">
      <c r="A415" s="7" t="s">
        <v>993</v>
      </c>
      <c r="B415" s="7" t="s">
        <v>994</v>
      </c>
      <c r="C415" s="7" t="s">
        <v>89</v>
      </c>
      <c r="D415" s="7" t="s">
        <v>89</v>
      </c>
      <c r="E415" s="7" t="n">
        <v>6</v>
      </c>
      <c r="F415" s="7" t="n">
        <v>17</v>
      </c>
      <c r="G415" s="7" t="s">
        <v>156</v>
      </c>
      <c r="H415" s="9" t="n">
        <v>68.7581957353539</v>
      </c>
      <c r="I415" s="9" t="n">
        <v>68.7363834422658</v>
      </c>
      <c r="J415" s="9" t="n">
        <v>0.0218122930881042</v>
      </c>
      <c r="K415" s="9" t="n">
        <v>94.4444444444444</v>
      </c>
      <c r="L415" s="9" t="n">
        <v>88.2352941176471</v>
      </c>
      <c r="M415" s="9" t="n">
        <v>23.5294117647059</v>
      </c>
      <c r="N415" s="7" t="n">
        <v>5</v>
      </c>
      <c r="O415" s="7" t="n">
        <v>3</v>
      </c>
      <c r="P415" s="7" t="n">
        <v>2</v>
      </c>
      <c r="Q415" s="7"/>
      <c r="R415" s="10" t="n">
        <v>31553.7</v>
      </c>
      <c r="S415" s="10" t="n">
        <v>198372</v>
      </c>
      <c r="T415" s="10" t="n">
        <v>9932412</v>
      </c>
      <c r="U415" s="10" t="n">
        <v>21356375.05</v>
      </c>
      <c r="V415" s="11" t="n">
        <v>570.79</v>
      </c>
      <c r="W415" s="10" t="n">
        <v>496.110152</v>
      </c>
      <c r="X415" s="9" t="n">
        <v>1.57227251320764</v>
      </c>
      <c r="Y415" s="7" t="s">
        <v>78</v>
      </c>
      <c r="Z415" s="7" t="s">
        <v>218</v>
      </c>
      <c r="AA415" s="7" t="s">
        <v>442</v>
      </c>
      <c r="AB415" s="7"/>
    </row>
    <row r="416" customFormat="false" ht="15" hidden="false" customHeight="false" outlineLevel="0" collapsed="false">
      <c r="A416" s="7" t="s">
        <v>995</v>
      </c>
      <c r="B416" s="7" t="s">
        <v>996</v>
      </c>
      <c r="C416" s="7" t="s">
        <v>89</v>
      </c>
      <c r="D416" s="7" t="s">
        <v>89</v>
      </c>
      <c r="E416" s="7" t="n">
        <v>7</v>
      </c>
      <c r="F416" s="7" t="n">
        <v>17</v>
      </c>
      <c r="G416" s="7" t="s">
        <v>156</v>
      </c>
      <c r="H416" s="9" t="n">
        <v>62.167907495126</v>
      </c>
      <c r="I416" s="9" t="n">
        <v>56.1002178649237</v>
      </c>
      <c r="J416" s="9" t="n">
        <v>6.0676896302022</v>
      </c>
      <c r="K416" s="9" t="n">
        <v>38.8888888888889</v>
      </c>
      <c r="L416" s="9" t="n">
        <v>35.2941176470588</v>
      </c>
      <c r="M416" s="9" t="n">
        <v>94.1176470588235</v>
      </c>
      <c r="N416" s="7" t="n">
        <v>7</v>
      </c>
      <c r="O416" s="7" t="n">
        <v>11</v>
      </c>
      <c r="P416" s="7"/>
      <c r="Q416" s="7"/>
      <c r="R416" s="10" t="n">
        <v>613.46</v>
      </c>
      <c r="S416" s="10" t="n">
        <v>283806</v>
      </c>
      <c r="T416" s="10" t="n">
        <v>838012</v>
      </c>
      <c r="U416" s="10" t="n">
        <v>723.05</v>
      </c>
      <c r="V416" s="7"/>
      <c r="W416" s="10" t="n">
        <v>644.7514408</v>
      </c>
      <c r="X416" s="9" t="n">
        <v>105.100811919278</v>
      </c>
      <c r="Y416" s="7" t="s">
        <v>997</v>
      </c>
      <c r="Z416" s="7" t="s">
        <v>998</v>
      </c>
      <c r="AA416" s="7"/>
      <c r="AB416" s="7" t="s">
        <v>214</v>
      </c>
    </row>
    <row r="417" customFormat="false" ht="15" hidden="false" customHeight="false" outlineLevel="0" collapsed="false">
      <c r="A417" s="7" t="s">
        <v>999</v>
      </c>
      <c r="B417" s="7" t="s">
        <v>1000</v>
      </c>
      <c r="C417" s="7" t="s">
        <v>89</v>
      </c>
      <c r="D417" s="7" t="s">
        <v>89</v>
      </c>
      <c r="E417" s="7" t="n">
        <v>8</v>
      </c>
      <c r="F417" s="7" t="n">
        <v>17</v>
      </c>
      <c r="G417" s="7" t="s">
        <v>156</v>
      </c>
      <c r="H417" s="9" t="n">
        <v>56.0318715427222</v>
      </c>
      <c r="I417" s="9" t="n">
        <v>51.7429193899782</v>
      </c>
      <c r="J417" s="9" t="n">
        <v>4.28895215274393</v>
      </c>
      <c r="K417" s="9" t="n">
        <v>61.1111111111111</v>
      </c>
      <c r="L417" s="9" t="n">
        <v>64.7058823529412</v>
      </c>
      <c r="M417" s="9" t="n">
        <v>29.4117647058824</v>
      </c>
      <c r="N417" s="7" t="n">
        <v>8</v>
      </c>
      <c r="O417" s="7" t="n">
        <v>5</v>
      </c>
      <c r="P417" s="7" t="n">
        <v>7</v>
      </c>
      <c r="Q417" s="7"/>
      <c r="R417" s="10" t="n">
        <v>40844</v>
      </c>
      <c r="S417" s="10" t="n">
        <v>5023769</v>
      </c>
      <c r="T417" s="10" t="n">
        <v>27772320</v>
      </c>
      <c r="U417" s="10" t="n">
        <v>20488200</v>
      </c>
      <c r="V417" s="11" t="n">
        <v>29871</v>
      </c>
      <c r="W417" s="10" t="n">
        <v>12092.142196</v>
      </c>
      <c r="X417" s="9" t="n">
        <v>29.6056757320537</v>
      </c>
      <c r="Y417" s="7" t="s">
        <v>78</v>
      </c>
      <c r="Z417" s="7"/>
      <c r="AA417" s="7"/>
      <c r="AB417" s="7"/>
    </row>
    <row r="418" customFormat="false" ht="15" hidden="false" customHeight="false" outlineLevel="0" collapsed="false">
      <c r="A418" s="7" t="s">
        <v>1001</v>
      </c>
      <c r="B418" s="7" t="s">
        <v>1002</v>
      </c>
      <c r="C418" s="7" t="s">
        <v>89</v>
      </c>
      <c r="D418" s="7" t="s">
        <v>89</v>
      </c>
      <c r="E418" s="7" t="n">
        <v>9</v>
      </c>
      <c r="F418" s="7" t="n">
        <v>17</v>
      </c>
      <c r="G418" s="7" t="s">
        <v>175</v>
      </c>
      <c r="H418" s="9" t="n">
        <v>49.4977747717779</v>
      </c>
      <c r="I418" s="9" t="n">
        <v>46.4052287581699</v>
      </c>
      <c r="J418" s="9" t="n">
        <v>3.092546013608</v>
      </c>
      <c r="K418" s="9" t="n">
        <v>33.3333333333333</v>
      </c>
      <c r="L418" s="9" t="n">
        <v>58.8235294117647</v>
      </c>
      <c r="M418" s="9" t="n">
        <v>47.0588235294118</v>
      </c>
      <c r="N418" s="7" t="n">
        <v>9</v>
      </c>
      <c r="O418" s="7" t="n">
        <v>8</v>
      </c>
      <c r="P418" s="7" t="n">
        <v>8</v>
      </c>
      <c r="Q418" s="7"/>
      <c r="R418" s="10" t="n">
        <v>139720.22</v>
      </c>
      <c r="S418" s="10" t="n">
        <v>69000000</v>
      </c>
      <c r="T418" s="10" t="n">
        <v>110622895.53</v>
      </c>
      <c r="U418" s="10" t="n">
        <v>18782249</v>
      </c>
      <c r="V418" s="11" t="n">
        <v>103000</v>
      </c>
      <c r="W418" s="10" t="n">
        <v>158578.91894824</v>
      </c>
      <c r="X418" s="9" t="n">
        <v>113.497472984397</v>
      </c>
      <c r="Y418" s="7" t="s">
        <v>78</v>
      </c>
      <c r="Z418" s="7"/>
      <c r="AA418" s="7"/>
      <c r="AB418" s="7"/>
    </row>
    <row r="419" customFormat="false" ht="15" hidden="false" customHeight="false" outlineLevel="0" collapsed="false">
      <c r="A419" s="7" t="s">
        <v>1003</v>
      </c>
      <c r="B419" s="7" t="s">
        <v>1004</v>
      </c>
      <c r="C419" s="7" t="s">
        <v>89</v>
      </c>
      <c r="D419" s="7" t="s">
        <v>89</v>
      </c>
      <c r="E419" s="7" t="n">
        <v>10</v>
      </c>
      <c r="F419" s="7" t="n">
        <v>17</v>
      </c>
      <c r="G419" s="7" t="s">
        <v>175</v>
      </c>
      <c r="H419" s="9" t="n">
        <v>49.091536979242</v>
      </c>
      <c r="I419" s="9" t="n">
        <v>46.1873638344227</v>
      </c>
      <c r="J419" s="9" t="n">
        <v>2.90417314481939</v>
      </c>
      <c r="K419" s="9" t="n">
        <v>44.4444444444444</v>
      </c>
      <c r="L419" s="9" t="n">
        <v>52.9411764705882</v>
      </c>
      <c r="M419" s="9" t="n">
        <v>41.1764705882353</v>
      </c>
      <c r="N419" s="7" t="n">
        <v>10</v>
      </c>
      <c r="O419" s="7" t="n">
        <v>12</v>
      </c>
      <c r="P419" s="7" t="n">
        <v>6</v>
      </c>
      <c r="Q419" s="7"/>
      <c r="R419" s="10" t="n">
        <v>132847</v>
      </c>
      <c r="S419" s="10" t="n">
        <v>61281615.93</v>
      </c>
      <c r="T419" s="10" t="n">
        <v>109183898.8</v>
      </c>
      <c r="U419" s="10" t="n">
        <v>24095702.2882</v>
      </c>
      <c r="V419" s="11" t="n">
        <v>74439.565</v>
      </c>
      <c r="W419" s="10" t="n">
        <v>140402.1191695</v>
      </c>
      <c r="X419" s="9" t="n">
        <v>105.687083012413</v>
      </c>
      <c r="Y419" s="7" t="s">
        <v>78</v>
      </c>
      <c r="Z419" s="7"/>
      <c r="AA419" s="7"/>
      <c r="AB419" s="7"/>
    </row>
    <row r="420" customFormat="false" ht="15" hidden="false" customHeight="false" outlineLevel="0" collapsed="false">
      <c r="A420" s="7" t="s">
        <v>1005</v>
      </c>
      <c r="B420" s="7" t="s">
        <v>1006</v>
      </c>
      <c r="C420" s="7" t="s">
        <v>89</v>
      </c>
      <c r="D420" s="7" t="s">
        <v>89</v>
      </c>
      <c r="E420" s="7" t="n">
        <v>11</v>
      </c>
      <c r="F420" s="7" t="n">
        <v>17</v>
      </c>
      <c r="G420" s="7" t="s">
        <v>175</v>
      </c>
      <c r="H420" s="9" t="n">
        <v>45.7012795053246</v>
      </c>
      <c r="I420" s="9" t="n">
        <v>42.7015250544662</v>
      </c>
      <c r="J420" s="9" t="n">
        <v>2.99975445085838</v>
      </c>
      <c r="K420" s="9" t="n">
        <v>22.2222222222222</v>
      </c>
      <c r="L420" s="9" t="n">
        <v>47.0588235294118</v>
      </c>
      <c r="M420" s="9" t="n">
        <v>58.8235294117647</v>
      </c>
      <c r="N420" s="7" t="n">
        <v>11</v>
      </c>
      <c r="O420" s="7" t="n">
        <v>17</v>
      </c>
      <c r="P420" s="7" t="n">
        <v>11</v>
      </c>
      <c r="Q420" s="7"/>
      <c r="R420" s="10" t="n">
        <v>13641.81</v>
      </c>
      <c r="S420" s="10" t="n">
        <v>8344874.73</v>
      </c>
      <c r="T420" s="10" t="n">
        <v>13570870</v>
      </c>
      <c r="U420" s="10" t="n">
        <v>1472210.4</v>
      </c>
      <c r="V420" s="11" t="n">
        <v>27118</v>
      </c>
      <c r="W420" s="10" t="n">
        <v>19504.6546698</v>
      </c>
      <c r="X420" s="9" t="n">
        <v>142.97702921973</v>
      </c>
      <c r="Y420" s="7" t="s">
        <v>78</v>
      </c>
      <c r="Z420" s="7"/>
      <c r="AA420" s="7"/>
      <c r="AB420" s="7"/>
    </row>
    <row r="421" customFormat="false" ht="15" hidden="false" customHeight="false" outlineLevel="0" collapsed="false">
      <c r="A421" s="7" t="s">
        <v>1007</v>
      </c>
      <c r="B421" s="7" t="s">
        <v>1008</v>
      </c>
      <c r="C421" s="7" t="s">
        <v>89</v>
      </c>
      <c r="D421" s="7" t="s">
        <v>89</v>
      </c>
      <c r="E421" s="7" t="n">
        <v>12</v>
      </c>
      <c r="F421" s="7" t="n">
        <v>17</v>
      </c>
      <c r="G421" s="7" t="s">
        <v>175</v>
      </c>
      <c r="H421" s="9" t="n">
        <v>31.9406842609234</v>
      </c>
      <c r="I421" s="9" t="n">
        <v>31.8082788671024</v>
      </c>
      <c r="J421" s="9" t="n">
        <v>0.132405393821018</v>
      </c>
      <c r="K421" s="9" t="n">
        <v>77.7777777777778</v>
      </c>
      <c r="L421" s="9" t="n">
        <v>0</v>
      </c>
      <c r="M421" s="9" t="n">
        <v>17.6470588235294</v>
      </c>
      <c r="N421" s="7" t="n">
        <v>12</v>
      </c>
      <c r="O421" s="7" t="n">
        <v>9</v>
      </c>
      <c r="P421" s="7"/>
      <c r="Q421" s="7"/>
      <c r="R421" s="10" t="n">
        <v>3077.92</v>
      </c>
      <c r="S421" s="10" t="n">
        <v>120564.08</v>
      </c>
      <c r="T421" s="10" t="n">
        <v>16477712.19</v>
      </c>
      <c r="U421" s="10" t="n">
        <v>3553259.361</v>
      </c>
      <c r="V421" s="7"/>
      <c r="W421" s="10" t="n">
        <v>337.4239408</v>
      </c>
      <c r="X421" s="9" t="n">
        <v>10.9627261527265</v>
      </c>
      <c r="Y421" s="7" t="s">
        <v>78</v>
      </c>
      <c r="Z421" s="7" t="s">
        <v>218</v>
      </c>
      <c r="AA421" s="7" t="s">
        <v>442</v>
      </c>
      <c r="AB421" s="7"/>
    </row>
    <row r="422" customFormat="false" ht="15" hidden="false" customHeight="false" outlineLevel="0" collapsed="false">
      <c r="A422" s="7" t="s">
        <v>1009</v>
      </c>
      <c r="B422" s="7" t="s">
        <v>1010</v>
      </c>
      <c r="C422" s="7" t="s">
        <v>89</v>
      </c>
      <c r="D422" s="7" t="s">
        <v>89</v>
      </c>
      <c r="E422" s="7" t="n">
        <v>13</v>
      </c>
      <c r="F422" s="7" t="n">
        <v>17</v>
      </c>
      <c r="G422" s="7" t="s">
        <v>194</v>
      </c>
      <c r="H422" s="9" t="n">
        <v>30.0106787373829</v>
      </c>
      <c r="I422" s="9" t="n">
        <v>25.2723311546841</v>
      </c>
      <c r="J422" s="9" t="n">
        <v>4.73834758269878</v>
      </c>
      <c r="K422" s="9" t="n">
        <v>11.1111111111111</v>
      </c>
      <c r="L422" s="9" t="n">
        <v>29.4117647058824</v>
      </c>
      <c r="M422" s="9" t="n">
        <v>35.2941176470588</v>
      </c>
      <c r="N422" s="7" t="n">
        <v>14</v>
      </c>
      <c r="O422" s="7" t="n">
        <v>14</v>
      </c>
      <c r="P422" s="7" t="n">
        <v>9</v>
      </c>
      <c r="Q422" s="7"/>
      <c r="R422" s="10" t="n">
        <v>54023.14</v>
      </c>
      <c r="S422" s="10" t="n">
        <v>36320000</v>
      </c>
      <c r="T422" s="10" t="n">
        <v>75420000</v>
      </c>
      <c r="U422" s="10" t="n">
        <v>12949507.48</v>
      </c>
      <c r="V422" s="11" t="n">
        <v>46712.5</v>
      </c>
      <c r="W422" s="10" t="n">
        <v>83407.03275</v>
      </c>
      <c r="X422" s="9" t="n">
        <v>154.391308520756</v>
      </c>
      <c r="Y422" s="7" t="s">
        <v>78</v>
      </c>
      <c r="Z422" s="7"/>
      <c r="AA422" s="7"/>
      <c r="AB422" s="7"/>
    </row>
    <row r="423" customFormat="false" ht="15" hidden="false" customHeight="false" outlineLevel="0" collapsed="false">
      <c r="A423" s="7" t="s">
        <v>1011</v>
      </c>
      <c r="B423" s="7" t="s">
        <v>1012</v>
      </c>
      <c r="C423" s="7" t="s">
        <v>89</v>
      </c>
      <c r="D423" s="7" t="s">
        <v>89</v>
      </c>
      <c r="E423" s="7" t="n">
        <v>14</v>
      </c>
      <c r="F423" s="7" t="n">
        <v>17</v>
      </c>
      <c r="G423" s="7" t="s">
        <v>194</v>
      </c>
      <c r="H423" s="9" t="n">
        <v>30.0064611289972</v>
      </c>
      <c r="I423" s="9" t="n">
        <v>28.8671023965142</v>
      </c>
      <c r="J423" s="9" t="n">
        <v>1.13935873248299</v>
      </c>
      <c r="K423" s="9" t="n">
        <v>27.7777777777778</v>
      </c>
      <c r="L423" s="9" t="n">
        <v>5.88235294117647</v>
      </c>
      <c r="M423" s="9" t="n">
        <v>52.9411764705882</v>
      </c>
      <c r="N423" s="7" t="n">
        <v>13</v>
      </c>
      <c r="O423" s="7" t="n">
        <v>16</v>
      </c>
      <c r="P423" s="7" t="n">
        <v>5</v>
      </c>
      <c r="Q423" s="7"/>
      <c r="R423" s="10" t="n">
        <v>110810.24</v>
      </c>
      <c r="S423" s="10" t="n">
        <v>58307440</v>
      </c>
      <c r="T423" s="10" t="n">
        <v>436584450</v>
      </c>
      <c r="U423" s="10" t="n">
        <v>14530392</v>
      </c>
      <c r="V423" s="11" t="n">
        <v>44698.2</v>
      </c>
      <c r="W423" s="10" t="n">
        <v>133721.160762</v>
      </c>
      <c r="X423" s="9" t="n">
        <v>120.675815486006</v>
      </c>
      <c r="Y423" s="7" t="s">
        <v>78</v>
      </c>
      <c r="Z423" s="7"/>
      <c r="AA423" s="7"/>
      <c r="AB423" s="7"/>
    </row>
    <row r="424" customFormat="false" ht="15" hidden="false" customHeight="false" outlineLevel="0" collapsed="false">
      <c r="A424" s="7" t="s">
        <v>1013</v>
      </c>
      <c r="B424" s="7" t="s">
        <v>1014</v>
      </c>
      <c r="C424" s="7" t="s">
        <v>89</v>
      </c>
      <c r="D424" s="7" t="s">
        <v>89</v>
      </c>
      <c r="E424" s="7" t="n">
        <v>15</v>
      </c>
      <c r="F424" s="7" t="n">
        <v>17</v>
      </c>
      <c r="G424" s="7" t="s">
        <v>194</v>
      </c>
      <c r="H424" s="9" t="n">
        <v>20.2387238930194</v>
      </c>
      <c r="I424" s="9" t="n">
        <v>17.3202614379085</v>
      </c>
      <c r="J424" s="9" t="n">
        <v>2.91846245511088</v>
      </c>
      <c r="K424" s="9" t="n">
        <v>16.6666666666667</v>
      </c>
      <c r="L424" s="9" t="n">
        <v>23.5294117647059</v>
      </c>
      <c r="M424" s="9" t="n">
        <v>11.7647058823529</v>
      </c>
      <c r="N424" s="7" t="n">
        <v>15</v>
      </c>
      <c r="O424" s="7" t="n">
        <v>10</v>
      </c>
      <c r="P424" s="7"/>
      <c r="Q424" s="7"/>
      <c r="R424" s="10" t="n">
        <v>17843.05</v>
      </c>
      <c r="S424" s="10" t="n">
        <v>11581017.04</v>
      </c>
      <c r="T424" s="10" t="n">
        <v>48783928.6</v>
      </c>
      <c r="U424" s="10" t="n">
        <v>32672330.91</v>
      </c>
      <c r="V424" s="7"/>
      <c r="W424" s="10" t="n">
        <v>26367.0692304</v>
      </c>
      <c r="X424" s="9" t="n">
        <v>147.772209517992</v>
      </c>
      <c r="Y424" s="7" t="s">
        <v>78</v>
      </c>
      <c r="Z424" s="7"/>
      <c r="AA424" s="7"/>
      <c r="AB424" s="7"/>
    </row>
    <row r="425" customFormat="false" ht="15" hidden="false" customHeight="false" outlineLevel="0" collapsed="false">
      <c r="A425" s="7" t="s">
        <v>1015</v>
      </c>
      <c r="B425" s="7" t="s">
        <v>1016</v>
      </c>
      <c r="C425" s="7" t="s">
        <v>89</v>
      </c>
      <c r="D425" s="7" t="s">
        <v>89</v>
      </c>
      <c r="E425" s="7" t="n">
        <v>16</v>
      </c>
      <c r="F425" s="7" t="n">
        <v>17</v>
      </c>
      <c r="G425" s="7" t="s">
        <v>194</v>
      </c>
      <c r="H425" s="9" t="n">
        <v>11.5060758465141</v>
      </c>
      <c r="I425" s="9" t="n">
        <v>9.69498910675381</v>
      </c>
      <c r="J425" s="9" t="n">
        <v>1.81108673976031</v>
      </c>
      <c r="K425" s="9" t="n">
        <v>5.55555555555556</v>
      </c>
      <c r="L425" s="9" t="n">
        <v>17.6470588235294</v>
      </c>
      <c r="M425" s="9" t="n">
        <v>5.88235294117647</v>
      </c>
      <c r="N425" s="7" t="n">
        <v>16</v>
      </c>
      <c r="O425" s="7" t="n">
        <v>13</v>
      </c>
      <c r="P425" s="7" t="n">
        <v>12</v>
      </c>
      <c r="Q425" s="7"/>
      <c r="R425" s="10" t="n">
        <v>78437</v>
      </c>
      <c r="S425" s="10" t="n">
        <v>71448289</v>
      </c>
      <c r="T425" s="10" t="n">
        <v>233178540</v>
      </c>
      <c r="U425" s="10" t="n">
        <v>149677705</v>
      </c>
      <c r="V425" s="11" t="n">
        <v>553206</v>
      </c>
      <c r="W425" s="10" t="n">
        <v>174470.976011475</v>
      </c>
      <c r="X425" s="9" t="n">
        <v>222.434534736763</v>
      </c>
      <c r="Y425" s="7" t="s">
        <v>282</v>
      </c>
      <c r="Z425" s="7"/>
      <c r="AA425" s="7"/>
      <c r="AB425" s="7" t="s">
        <v>283</v>
      </c>
    </row>
    <row r="426" customFormat="false" ht="15" hidden="false" customHeight="false" outlineLevel="0" collapsed="false">
      <c r="A426" s="7" t="s">
        <v>1017</v>
      </c>
      <c r="B426" s="7" t="s">
        <v>1018</v>
      </c>
      <c r="C426" s="7" t="s">
        <v>89</v>
      </c>
      <c r="D426" s="7" t="s">
        <v>89</v>
      </c>
      <c r="E426" s="7" t="n">
        <v>17</v>
      </c>
      <c r="F426" s="7" t="n">
        <v>17</v>
      </c>
      <c r="G426" s="7" t="s">
        <v>194</v>
      </c>
      <c r="H426" s="9" t="n">
        <v>3.99572962801476</v>
      </c>
      <c r="I426" s="9" t="n">
        <v>3.92156862745098</v>
      </c>
      <c r="J426" s="9" t="n">
        <v>0.0741610005637784</v>
      </c>
      <c r="K426" s="9" t="n">
        <v>0</v>
      </c>
      <c r="L426" s="9" t="n">
        <v>11.7647058823529</v>
      </c>
      <c r="M426" s="9" t="n">
        <v>0</v>
      </c>
      <c r="N426" s="7" t="n">
        <v>17</v>
      </c>
      <c r="O426" s="7" t="n">
        <v>15</v>
      </c>
      <c r="P426" s="7"/>
      <c r="Q426" s="7"/>
      <c r="R426" s="10" t="n">
        <v>4333.69</v>
      </c>
      <c r="S426" s="10" t="n">
        <v>8504962.62</v>
      </c>
      <c r="T426" s="10" t="n">
        <v>14043760.1</v>
      </c>
      <c r="U426" s="10" t="n">
        <v>8511812.36</v>
      </c>
      <c r="V426" s="7"/>
      <c r="W426" s="10" t="n">
        <v>19275.8055176</v>
      </c>
      <c r="X426" s="9" t="n">
        <v>444.789671563956</v>
      </c>
      <c r="Y426" s="7" t="s">
        <v>78</v>
      </c>
      <c r="Z426" s="7"/>
      <c r="AA426" s="7"/>
      <c r="AB426" s="7"/>
    </row>
    <row r="427" customFormat="false" ht="15" hidden="false" customHeight="false" outlineLevel="0" collapsed="false">
      <c r="A427" s="7" t="s">
        <v>1019</v>
      </c>
      <c r="B427" s="7" t="s">
        <v>1020</v>
      </c>
      <c r="C427" s="7" t="s">
        <v>89</v>
      </c>
      <c r="D427" s="7" t="s">
        <v>89</v>
      </c>
      <c r="E427" s="7"/>
      <c r="F427" s="7"/>
      <c r="G427" s="7"/>
      <c r="H427" s="7"/>
      <c r="I427" s="7"/>
      <c r="J427" s="9" t="n">
        <v>7.99718900997102</v>
      </c>
      <c r="K427" s="9" t="n">
        <v>55.5555555555556</v>
      </c>
      <c r="L427" s="9" t="n">
        <v>41.1764705882353</v>
      </c>
      <c r="M427" s="7"/>
      <c r="N427" s="7"/>
      <c r="O427" s="7"/>
      <c r="P427" s="7"/>
      <c r="Q427" s="7"/>
      <c r="R427" s="10" t="n">
        <v>2653.38</v>
      </c>
      <c r="S427" s="10" t="n">
        <v>438869</v>
      </c>
      <c r="T427" s="10" t="n">
        <v>3518707.38</v>
      </c>
      <c r="U427" s="10" t="n">
        <v>68.6031</v>
      </c>
      <c r="V427" s="7"/>
      <c r="W427" s="10" t="n">
        <v>998.35867992</v>
      </c>
      <c r="X427" s="9" t="n">
        <v>37.6259216516292</v>
      </c>
      <c r="Y427" s="7" t="s">
        <v>355</v>
      </c>
      <c r="Z427" s="7" t="s">
        <v>218</v>
      </c>
      <c r="AA427" s="7" t="s">
        <v>442</v>
      </c>
      <c r="AB427" s="7"/>
    </row>
    <row r="428" customFormat="false" ht="15" hidden="false" customHeight="false" outlineLevel="0" collapsed="false">
      <c r="A428" s="7" t="s">
        <v>1021</v>
      </c>
      <c r="B428" s="7" t="s">
        <v>1022</v>
      </c>
      <c r="C428" s="7" t="s">
        <v>89</v>
      </c>
      <c r="D428" s="7" t="s">
        <v>89</v>
      </c>
      <c r="E428" s="7"/>
      <c r="F428" s="7"/>
      <c r="G428" s="7"/>
      <c r="H428" s="7"/>
      <c r="I428" s="7"/>
      <c r="J428" s="9" t="n">
        <v>1.52854670193974</v>
      </c>
      <c r="K428" s="9" t="n">
        <v>100</v>
      </c>
      <c r="L428" s="7"/>
      <c r="M428" s="9" t="n">
        <v>100</v>
      </c>
      <c r="N428" s="7"/>
      <c r="O428" s="7"/>
      <c r="P428" s="7"/>
      <c r="Q428" s="7"/>
      <c r="R428" s="10" t="n">
        <v>9543.113</v>
      </c>
      <c r="S428" s="10" t="n">
        <v>28701.07</v>
      </c>
      <c r="T428" s="10" t="n">
        <v>14340</v>
      </c>
      <c r="U428" s="10" t="n">
        <v>8127.82</v>
      </c>
      <c r="V428" s="7"/>
      <c r="W428" s="10" t="n">
        <v>64.8644182</v>
      </c>
      <c r="X428" s="9" t="n">
        <v>0.679698733526471</v>
      </c>
      <c r="Y428" s="7" t="s">
        <v>355</v>
      </c>
      <c r="Z428" s="7" t="s">
        <v>1023</v>
      </c>
      <c r="AA428" s="7"/>
      <c r="AB428" s="7"/>
    </row>
    <row r="429" customFormat="false" ht="15" hidden="false" customHeight="false" outlineLevel="0" collapsed="false">
      <c r="A429" s="7" t="s">
        <v>1024</v>
      </c>
      <c r="B429" s="7" t="s">
        <v>1025</v>
      </c>
      <c r="C429" s="7" t="s">
        <v>89</v>
      </c>
      <c r="D429" s="7" t="s">
        <v>89</v>
      </c>
      <c r="E429" s="7"/>
      <c r="F429" s="7"/>
      <c r="G429" s="7"/>
      <c r="H429" s="7"/>
      <c r="I429" s="7"/>
      <c r="J429" s="9" t="n">
        <v>0</v>
      </c>
      <c r="K429" s="7"/>
      <c r="L429" s="7"/>
      <c r="M429" s="7"/>
      <c r="N429" s="7"/>
      <c r="O429" s="7"/>
      <c r="P429" s="7"/>
      <c r="Q429" s="7"/>
      <c r="R429" s="10" t="n">
        <v>50592</v>
      </c>
      <c r="S429" s="7"/>
      <c r="T429" s="7"/>
      <c r="U429" s="7"/>
      <c r="V429" s="7"/>
      <c r="W429" s="7"/>
      <c r="X429" s="7"/>
      <c r="Y429" s="7" t="s">
        <v>1026</v>
      </c>
      <c r="Z429" s="7"/>
      <c r="AA429" s="7"/>
      <c r="AB429" s="7" t="s">
        <v>1027</v>
      </c>
    </row>
    <row r="430" customFormat="false" ht="15" hidden="false" customHeight="false" outlineLevel="0" collapsed="false">
      <c r="A430" s="7" t="s">
        <v>1028</v>
      </c>
      <c r="B430" s="7" t="s">
        <v>1029</v>
      </c>
      <c r="C430" s="7" t="s">
        <v>90</v>
      </c>
      <c r="D430" s="7" t="s">
        <v>90</v>
      </c>
      <c r="E430" s="7" t="n">
        <v>1</v>
      </c>
      <c r="F430" s="7" t="n">
        <v>14</v>
      </c>
      <c r="G430" s="7" t="s">
        <v>139</v>
      </c>
      <c r="H430" s="9" t="n">
        <v>94.8589310662039</v>
      </c>
      <c r="I430" s="9" t="n">
        <v>92.8571428571429</v>
      </c>
      <c r="J430" s="9" t="n">
        <v>2.00178820906103</v>
      </c>
      <c r="K430" s="9" t="n">
        <v>85.7142857142857</v>
      </c>
      <c r="L430" s="9" t="n">
        <v>92.8571428571429</v>
      </c>
      <c r="M430" s="9" t="n">
        <v>100</v>
      </c>
      <c r="N430" s="7" t="n">
        <v>1</v>
      </c>
      <c r="O430" s="7" t="n">
        <v>2</v>
      </c>
      <c r="P430" s="7"/>
      <c r="Q430" s="7"/>
      <c r="R430" s="10" t="n">
        <v>43494.91</v>
      </c>
      <c r="S430" s="10" t="n">
        <v>396172.72</v>
      </c>
      <c r="T430" s="10" t="n">
        <v>103669.2</v>
      </c>
      <c r="U430" s="10" t="n">
        <v>43.46</v>
      </c>
      <c r="V430" s="7"/>
      <c r="W430" s="10" t="n">
        <v>895.6511016</v>
      </c>
      <c r="X430" s="9" t="n">
        <v>2.05920900077733</v>
      </c>
      <c r="Y430" s="7" t="s">
        <v>78</v>
      </c>
      <c r="Z430" s="7" t="s">
        <v>1030</v>
      </c>
      <c r="AA430" s="7" t="s">
        <v>442</v>
      </c>
      <c r="AB430" s="7"/>
    </row>
    <row r="431" customFormat="false" ht="15" hidden="false" customHeight="false" outlineLevel="0" collapsed="false">
      <c r="A431" s="7" t="s">
        <v>1031</v>
      </c>
      <c r="B431" s="7" t="s">
        <v>1032</v>
      </c>
      <c r="C431" s="7" t="s">
        <v>90</v>
      </c>
      <c r="D431" s="7" t="s">
        <v>90</v>
      </c>
      <c r="E431" s="7" t="n">
        <v>2</v>
      </c>
      <c r="F431" s="7" t="n">
        <v>14</v>
      </c>
      <c r="G431" s="7" t="s">
        <v>139</v>
      </c>
      <c r="H431" s="9" t="n">
        <v>93.6592763637854</v>
      </c>
      <c r="I431" s="9" t="n">
        <v>92.6739926739927</v>
      </c>
      <c r="J431" s="9" t="n">
        <v>0.985283689792768</v>
      </c>
      <c r="K431" s="9" t="n">
        <v>100</v>
      </c>
      <c r="L431" s="9" t="n">
        <v>85.7142857142857</v>
      </c>
      <c r="M431" s="9" t="n">
        <v>92.3076923076923</v>
      </c>
      <c r="N431" s="7" t="n">
        <v>2</v>
      </c>
      <c r="O431" s="7" t="n">
        <v>1</v>
      </c>
      <c r="P431" s="7"/>
      <c r="Q431" s="7"/>
      <c r="R431" s="10" t="n">
        <v>4491.5446</v>
      </c>
      <c r="S431" s="10" t="n">
        <v>5402</v>
      </c>
      <c r="T431" s="10" t="n">
        <v>13183</v>
      </c>
      <c r="U431" s="10" t="n">
        <v>17.72</v>
      </c>
      <c r="V431" s="7"/>
      <c r="W431" s="10" t="n">
        <v>12.261252</v>
      </c>
      <c r="X431" s="9" t="n">
        <v>0.272985199790736</v>
      </c>
      <c r="Y431" s="7" t="s">
        <v>78</v>
      </c>
      <c r="Z431" s="7" t="s">
        <v>218</v>
      </c>
      <c r="AA431" s="7" t="s">
        <v>219</v>
      </c>
      <c r="AB431" s="7"/>
    </row>
    <row r="432" customFormat="false" ht="15" hidden="false" customHeight="false" outlineLevel="0" collapsed="false">
      <c r="A432" s="7" t="s">
        <v>1033</v>
      </c>
      <c r="B432" s="7" t="s">
        <v>1034</v>
      </c>
      <c r="C432" s="7" t="s">
        <v>90</v>
      </c>
      <c r="D432" s="7" t="s">
        <v>90</v>
      </c>
      <c r="E432" s="7" t="n">
        <v>3</v>
      </c>
      <c r="F432" s="7" t="n">
        <v>14</v>
      </c>
      <c r="G432" s="7" t="s">
        <v>139</v>
      </c>
      <c r="H432" s="9" t="n">
        <v>82.764441919494</v>
      </c>
      <c r="I432" s="9" t="n">
        <v>80.2197802197802</v>
      </c>
      <c r="J432" s="9" t="n">
        <v>2.54466169971382</v>
      </c>
      <c r="K432" s="9" t="n">
        <v>92.8571428571429</v>
      </c>
      <c r="L432" s="9" t="n">
        <v>78.5714285714286</v>
      </c>
      <c r="M432" s="9" t="n">
        <v>69.2307692307692</v>
      </c>
      <c r="N432" s="7" t="n">
        <v>3</v>
      </c>
      <c r="O432" s="7" t="n">
        <v>3</v>
      </c>
      <c r="P432" s="7"/>
      <c r="Q432" s="7"/>
      <c r="R432" s="10" t="n">
        <v>24198</v>
      </c>
      <c r="S432" s="10" t="n">
        <v>171249.31</v>
      </c>
      <c r="T432" s="10" t="n">
        <v>86482.35</v>
      </c>
      <c r="U432" s="10" t="n">
        <v>598.21</v>
      </c>
      <c r="V432" s="7"/>
      <c r="W432" s="10" t="n">
        <v>387.09262648</v>
      </c>
      <c r="X432" s="9" t="n">
        <v>1.59968851343086</v>
      </c>
      <c r="Y432" s="7" t="s">
        <v>78</v>
      </c>
      <c r="Z432" s="7"/>
      <c r="AA432" s="7"/>
      <c r="AB432" s="7"/>
    </row>
    <row r="433" customFormat="false" ht="15" hidden="false" customHeight="false" outlineLevel="0" collapsed="false">
      <c r="A433" s="7" t="s">
        <v>1035</v>
      </c>
      <c r="B433" s="7" t="s">
        <v>1036</v>
      </c>
      <c r="C433" s="7" t="s">
        <v>90</v>
      </c>
      <c r="D433" s="7" t="s">
        <v>90</v>
      </c>
      <c r="E433" s="7" t="n">
        <v>4</v>
      </c>
      <c r="F433" s="7" t="n">
        <v>14</v>
      </c>
      <c r="G433" s="7" t="s">
        <v>156</v>
      </c>
      <c r="H433" s="9" t="n">
        <v>78.4525438489932</v>
      </c>
      <c r="I433" s="9" t="n">
        <v>73.4432234432235</v>
      </c>
      <c r="J433" s="9" t="n">
        <v>5.00932040576972</v>
      </c>
      <c r="K433" s="9" t="n">
        <v>64.2857142857143</v>
      </c>
      <c r="L433" s="9" t="n">
        <v>71.4285714285714</v>
      </c>
      <c r="M433" s="9" t="n">
        <v>84.6153846153846</v>
      </c>
      <c r="N433" s="7" t="n">
        <v>4</v>
      </c>
      <c r="O433" s="7" t="n">
        <v>4</v>
      </c>
      <c r="P433" s="7"/>
      <c r="Q433" s="7"/>
      <c r="R433" s="10" t="n">
        <v>6408.53</v>
      </c>
      <c r="S433" s="10" t="n">
        <v>139712</v>
      </c>
      <c r="T433" s="10" t="n">
        <v>124586</v>
      </c>
      <c r="U433" s="10" t="n">
        <v>127.35</v>
      </c>
      <c r="V433" s="11" t="n">
        <v>0.19733</v>
      </c>
      <c r="W433" s="10" t="n">
        <v>316.247464</v>
      </c>
      <c r="X433" s="9" t="n">
        <v>4.93478947590165</v>
      </c>
      <c r="Y433" s="7" t="s">
        <v>78</v>
      </c>
      <c r="Z433" s="7"/>
      <c r="AA433" s="7"/>
      <c r="AB433" s="7"/>
    </row>
    <row r="434" customFormat="false" ht="15" hidden="false" customHeight="false" outlineLevel="0" collapsed="false">
      <c r="A434" s="7" t="s">
        <v>1037</v>
      </c>
      <c r="B434" s="7" t="s">
        <v>1038</v>
      </c>
      <c r="C434" s="7" t="s">
        <v>90</v>
      </c>
      <c r="D434" s="7" t="s">
        <v>90</v>
      </c>
      <c r="E434" s="7" t="n">
        <v>5</v>
      </c>
      <c r="F434" s="7" t="n">
        <v>14</v>
      </c>
      <c r="G434" s="7" t="s">
        <v>156</v>
      </c>
      <c r="H434" s="9" t="n">
        <v>73.8845825010184</v>
      </c>
      <c r="I434" s="9" t="n">
        <v>70.8791208791209</v>
      </c>
      <c r="J434" s="9" t="n">
        <v>3.00546162189753</v>
      </c>
      <c r="K434" s="9" t="n">
        <v>35.7142857142857</v>
      </c>
      <c r="L434" s="9" t="n">
        <v>100</v>
      </c>
      <c r="M434" s="9" t="n">
        <v>76.9230769230769</v>
      </c>
      <c r="N434" s="7" t="n">
        <v>5</v>
      </c>
      <c r="O434" s="7" t="n">
        <v>5</v>
      </c>
      <c r="P434" s="7"/>
      <c r="Q434" s="7"/>
      <c r="R434" s="10" t="n">
        <v>17845.71</v>
      </c>
      <c r="S434" s="10" t="n">
        <v>624214.74</v>
      </c>
      <c r="T434" s="10" t="n">
        <v>7944</v>
      </c>
      <c r="U434" s="10" t="n">
        <v>364.51</v>
      </c>
      <c r="V434" s="11" t="n">
        <v>0.1249</v>
      </c>
      <c r="W434" s="10" t="n">
        <v>1410.7570884</v>
      </c>
      <c r="X434" s="9" t="n">
        <v>7.9053009849426</v>
      </c>
      <c r="Y434" s="7" t="s">
        <v>78</v>
      </c>
      <c r="Z434" s="7" t="s">
        <v>1039</v>
      </c>
      <c r="AA434" s="7"/>
      <c r="AB434" s="7"/>
    </row>
    <row r="435" customFormat="false" ht="15" hidden="false" customHeight="false" outlineLevel="0" collapsed="false">
      <c r="A435" s="7" t="s">
        <v>1040</v>
      </c>
      <c r="B435" s="7" t="s">
        <v>1041</v>
      </c>
      <c r="C435" s="7" t="s">
        <v>90</v>
      </c>
      <c r="D435" s="7" t="s">
        <v>90</v>
      </c>
      <c r="E435" s="7" t="n">
        <v>6</v>
      </c>
      <c r="F435" s="7" t="n">
        <v>14</v>
      </c>
      <c r="G435" s="7" t="s">
        <v>156</v>
      </c>
      <c r="H435" s="9" t="n">
        <v>57.2479494952375</v>
      </c>
      <c r="I435" s="9" t="n">
        <v>56.043956043956</v>
      </c>
      <c r="J435" s="9" t="n">
        <v>1.20399345128147</v>
      </c>
      <c r="K435" s="9" t="n">
        <v>78.5714285714286</v>
      </c>
      <c r="L435" s="9" t="n">
        <v>35.7142857142857</v>
      </c>
      <c r="M435" s="9" t="n">
        <v>53.8461538461539</v>
      </c>
      <c r="N435" s="7" t="n">
        <v>6</v>
      </c>
      <c r="O435" s="7"/>
      <c r="P435" s="7"/>
      <c r="Q435" s="7"/>
      <c r="R435" s="10" t="n">
        <v>478543.05</v>
      </c>
      <c r="S435" s="10" t="n">
        <v>6698847.12</v>
      </c>
      <c r="T435" s="10" t="n">
        <v>65801747.94</v>
      </c>
      <c r="U435" s="10" t="n">
        <v>59610.08</v>
      </c>
      <c r="V435" s="11" t="n">
        <v>5188.46</v>
      </c>
      <c r="W435" s="10" t="n">
        <v>15339.49776776</v>
      </c>
      <c r="X435" s="9" t="n">
        <v>3.20545826916931</v>
      </c>
      <c r="Y435" s="7" t="s">
        <v>78</v>
      </c>
      <c r="Z435" s="7"/>
      <c r="AA435" s="7"/>
      <c r="AB435" s="7"/>
    </row>
    <row r="436" customFormat="false" ht="15" hidden="false" customHeight="false" outlineLevel="0" collapsed="false">
      <c r="A436" s="7" t="s">
        <v>1042</v>
      </c>
      <c r="B436" s="7" t="s">
        <v>1043</v>
      </c>
      <c r="C436" s="7" t="s">
        <v>90</v>
      </c>
      <c r="D436" s="7" t="s">
        <v>90</v>
      </c>
      <c r="E436" s="7" t="n">
        <v>7</v>
      </c>
      <c r="F436" s="7" t="n">
        <v>14</v>
      </c>
      <c r="G436" s="7" t="s">
        <v>156</v>
      </c>
      <c r="H436" s="9" t="n">
        <v>57.147236660004</v>
      </c>
      <c r="I436" s="9" t="n">
        <v>52.9304029304029</v>
      </c>
      <c r="J436" s="9" t="n">
        <v>4.21683372960102</v>
      </c>
      <c r="K436" s="9" t="n">
        <v>71.4285714285714</v>
      </c>
      <c r="L436" s="9" t="n">
        <v>64.2857142857143</v>
      </c>
      <c r="M436" s="9" t="n">
        <v>23.0769230769231</v>
      </c>
      <c r="N436" s="7" t="n">
        <v>7</v>
      </c>
      <c r="O436" s="7" t="n">
        <v>7</v>
      </c>
      <c r="P436" s="7"/>
      <c r="Q436" s="7"/>
      <c r="R436" s="10" t="n">
        <v>522668.25</v>
      </c>
      <c r="S436" s="10" t="n">
        <v>10466381.9</v>
      </c>
      <c r="T436" s="10" t="n">
        <v>50909250</v>
      </c>
      <c r="U436" s="10" t="n">
        <v>167080.46</v>
      </c>
      <c r="V436" s="11" t="n">
        <v>14738.97</v>
      </c>
      <c r="W436" s="10" t="n">
        <v>24100.823426</v>
      </c>
      <c r="X436" s="9" t="n">
        <v>4.61111296238101</v>
      </c>
      <c r="Y436" s="7" t="s">
        <v>78</v>
      </c>
      <c r="Z436" s="7"/>
      <c r="AA436" s="7"/>
      <c r="AB436" s="7"/>
    </row>
    <row r="437" customFormat="false" ht="15" hidden="false" customHeight="false" outlineLevel="0" collapsed="false">
      <c r="A437" s="7" t="s">
        <v>1044</v>
      </c>
      <c r="B437" s="7" t="s">
        <v>1045</v>
      </c>
      <c r="C437" s="7" t="s">
        <v>90</v>
      </c>
      <c r="D437" s="7" t="s">
        <v>90</v>
      </c>
      <c r="E437" s="7" t="n">
        <v>8</v>
      </c>
      <c r="F437" s="7" t="n">
        <v>14</v>
      </c>
      <c r="G437" s="7" t="s">
        <v>175</v>
      </c>
      <c r="H437" s="9" t="n">
        <v>51.6483285335007</v>
      </c>
      <c r="I437" s="9" t="n">
        <v>46.7032967032967</v>
      </c>
      <c r="J437" s="9" t="n">
        <v>4.94503183020395</v>
      </c>
      <c r="K437" s="9" t="n">
        <v>50</v>
      </c>
      <c r="L437" s="9" t="n">
        <v>28.5714285714286</v>
      </c>
      <c r="M437" s="9" t="n">
        <v>61.5384615384615</v>
      </c>
      <c r="N437" s="7" t="n">
        <v>8</v>
      </c>
      <c r="O437" s="7" t="n">
        <v>8</v>
      </c>
      <c r="P437" s="7"/>
      <c r="Q437" s="7"/>
      <c r="R437" s="10" t="n">
        <v>138696.52</v>
      </c>
      <c r="S437" s="10" t="n">
        <v>3509867</v>
      </c>
      <c r="T437" s="10" t="n">
        <v>20018355</v>
      </c>
      <c r="U437" s="10" t="n">
        <v>13108.1</v>
      </c>
      <c r="V437" s="11" t="n">
        <v>1100</v>
      </c>
      <c r="W437" s="10" t="n">
        <v>8031.951052</v>
      </c>
      <c r="X437" s="9" t="n">
        <v>5.79102565226583</v>
      </c>
      <c r="Y437" s="7" t="s">
        <v>78</v>
      </c>
      <c r="Z437" s="7" t="s">
        <v>218</v>
      </c>
      <c r="AA437" s="7" t="s">
        <v>442</v>
      </c>
      <c r="AB437" s="7"/>
    </row>
    <row r="438" customFormat="false" ht="15" hidden="false" customHeight="false" outlineLevel="0" collapsed="false">
      <c r="A438" s="7" t="s">
        <v>1046</v>
      </c>
      <c r="B438" s="7" t="s">
        <v>1047</v>
      </c>
      <c r="C438" s="7" t="s">
        <v>90</v>
      </c>
      <c r="D438" s="7" t="s">
        <v>90</v>
      </c>
      <c r="E438" s="7" t="n">
        <v>9</v>
      </c>
      <c r="F438" s="7" t="n">
        <v>14</v>
      </c>
      <c r="G438" s="7" t="s">
        <v>175</v>
      </c>
      <c r="H438" s="9" t="n">
        <v>47.1685582554049</v>
      </c>
      <c r="I438" s="9" t="n">
        <v>43.5897435897436</v>
      </c>
      <c r="J438" s="9" t="n">
        <v>3.57881466566131</v>
      </c>
      <c r="K438" s="9" t="n">
        <v>42.8571428571429</v>
      </c>
      <c r="L438" s="9" t="n">
        <v>57.1428571428572</v>
      </c>
      <c r="M438" s="9" t="n">
        <v>30.7692307692308</v>
      </c>
      <c r="N438" s="7" t="n">
        <v>9</v>
      </c>
      <c r="O438" s="7" t="n">
        <v>10</v>
      </c>
      <c r="P438" s="7"/>
      <c r="Q438" s="7"/>
      <c r="R438" s="10" t="n">
        <v>78610.66</v>
      </c>
      <c r="S438" s="10" t="n">
        <v>2630380</v>
      </c>
      <c r="T438" s="10" t="n">
        <v>8415670</v>
      </c>
      <c r="U438" s="10" t="n">
        <v>19202.94</v>
      </c>
      <c r="V438" s="11" t="n">
        <v>2370.56</v>
      </c>
      <c r="W438" s="10" t="n">
        <v>6031.933131</v>
      </c>
      <c r="X438" s="9" t="n">
        <v>7.67317451729829</v>
      </c>
      <c r="Y438" s="7" t="s">
        <v>78</v>
      </c>
      <c r="Z438" s="7" t="s">
        <v>218</v>
      </c>
      <c r="AA438" s="7" t="s">
        <v>219</v>
      </c>
      <c r="AB438" s="7"/>
    </row>
    <row r="439" customFormat="false" ht="15" hidden="false" customHeight="false" outlineLevel="0" collapsed="false">
      <c r="A439" s="7" t="s">
        <v>1048</v>
      </c>
      <c r="B439" s="7" t="s">
        <v>1049</v>
      </c>
      <c r="C439" s="7" t="s">
        <v>90</v>
      </c>
      <c r="D439" s="7" t="s">
        <v>90</v>
      </c>
      <c r="E439" s="7" t="n">
        <v>10</v>
      </c>
      <c r="F439" s="7" t="n">
        <v>14</v>
      </c>
      <c r="G439" s="7" t="s">
        <v>175</v>
      </c>
      <c r="H439" s="9" t="n">
        <v>42.8306029170052</v>
      </c>
      <c r="I439" s="9" t="n">
        <v>38.4615384615385</v>
      </c>
      <c r="J439" s="9" t="n">
        <v>4.36906445546674</v>
      </c>
      <c r="K439" s="9" t="n">
        <v>57.1428571428572</v>
      </c>
      <c r="L439" s="9" t="n">
        <v>42.8571428571429</v>
      </c>
      <c r="M439" s="9" t="n">
        <v>15.3846153846154</v>
      </c>
      <c r="N439" s="7" t="n">
        <v>10</v>
      </c>
      <c r="O439" s="7" t="n">
        <v>11</v>
      </c>
      <c r="P439" s="7"/>
      <c r="Q439" s="7"/>
      <c r="R439" s="10" t="n">
        <v>886224.41</v>
      </c>
      <c r="S439" s="10" t="n">
        <v>22060000</v>
      </c>
      <c r="T439" s="10" t="n">
        <v>112080461</v>
      </c>
      <c r="U439" s="10" t="n">
        <v>426439</v>
      </c>
      <c r="V439" s="11" t="n">
        <v>49304</v>
      </c>
      <c r="W439" s="10" t="n">
        <v>51341.32204</v>
      </c>
      <c r="X439" s="9" t="n">
        <v>5.79326426361919</v>
      </c>
      <c r="Y439" s="7" t="s">
        <v>78</v>
      </c>
      <c r="Z439" s="7"/>
      <c r="AA439" s="7"/>
      <c r="AB439" s="7"/>
    </row>
    <row r="440" customFormat="false" ht="15" hidden="false" customHeight="false" outlineLevel="0" collapsed="false">
      <c r="A440" s="7" t="s">
        <v>1050</v>
      </c>
      <c r="B440" s="7" t="s">
        <v>1051</v>
      </c>
      <c r="C440" s="7" t="s">
        <v>90</v>
      </c>
      <c r="D440" s="7" t="s">
        <v>90</v>
      </c>
      <c r="E440" s="7" t="n">
        <v>11</v>
      </c>
      <c r="F440" s="7" t="n">
        <v>14</v>
      </c>
      <c r="G440" s="7" t="s">
        <v>194</v>
      </c>
      <c r="H440" s="9" t="n">
        <v>32.837619873723</v>
      </c>
      <c r="I440" s="9" t="n">
        <v>29.4871794871795</v>
      </c>
      <c r="J440" s="9" t="n">
        <v>3.3504403865435</v>
      </c>
      <c r="K440" s="9" t="n">
        <v>28.5714285714286</v>
      </c>
      <c r="L440" s="9" t="n">
        <v>21.4285714285714</v>
      </c>
      <c r="M440" s="9" t="n">
        <v>38.4615384615385</v>
      </c>
      <c r="N440" s="7" t="n">
        <v>11</v>
      </c>
      <c r="O440" s="7" t="n">
        <v>13</v>
      </c>
      <c r="P440" s="7"/>
      <c r="Q440" s="7"/>
      <c r="R440" s="10" t="n">
        <v>105155.487</v>
      </c>
      <c r="S440" s="10" t="n">
        <v>5292159</v>
      </c>
      <c r="T440" s="10" t="n">
        <v>23170931</v>
      </c>
      <c r="U440" s="10" t="n">
        <v>16888.81</v>
      </c>
      <c r="V440" s="11" t="n">
        <v>17335.3</v>
      </c>
      <c r="W440" s="10" t="n">
        <v>12411.635572</v>
      </c>
      <c r="X440" s="9" t="n">
        <v>11.8031268991223</v>
      </c>
      <c r="Y440" s="7" t="s">
        <v>78</v>
      </c>
      <c r="Z440" s="7" t="s">
        <v>218</v>
      </c>
      <c r="AA440" s="7" t="s">
        <v>219</v>
      </c>
      <c r="AB440" s="7"/>
    </row>
    <row r="441" customFormat="false" ht="15" hidden="false" customHeight="false" outlineLevel="0" collapsed="false">
      <c r="A441" s="7" t="s">
        <v>1052</v>
      </c>
      <c r="B441" s="7" t="s">
        <v>1053</v>
      </c>
      <c r="C441" s="7" t="s">
        <v>90</v>
      </c>
      <c r="D441" s="7" t="s">
        <v>90</v>
      </c>
      <c r="E441" s="7" t="n">
        <v>12</v>
      </c>
      <c r="F441" s="7" t="n">
        <v>14</v>
      </c>
      <c r="G441" s="7" t="s">
        <v>194</v>
      </c>
      <c r="H441" s="9" t="n">
        <v>28.2431338094346</v>
      </c>
      <c r="I441" s="9" t="n">
        <v>26.3736263736264</v>
      </c>
      <c r="J441" s="9" t="n">
        <v>1.86950743580822</v>
      </c>
      <c r="K441" s="9" t="n">
        <v>21.4285714285714</v>
      </c>
      <c r="L441" s="9" t="n">
        <v>50</v>
      </c>
      <c r="M441" s="9" t="n">
        <v>7.69230769230769</v>
      </c>
      <c r="N441" s="7" t="n">
        <v>12</v>
      </c>
      <c r="O441" s="7" t="n">
        <v>6</v>
      </c>
      <c r="P441" s="7"/>
      <c r="Q441" s="7"/>
      <c r="R441" s="10" t="n">
        <v>21345.94</v>
      </c>
      <c r="S441" s="10" t="n">
        <v>1190338</v>
      </c>
      <c r="T441" s="10" t="n">
        <v>2625037.9</v>
      </c>
      <c r="U441" s="10" t="n">
        <v>11256.785</v>
      </c>
      <c r="V441" s="7"/>
      <c r="W441" s="10" t="n">
        <v>2700.664032</v>
      </c>
      <c r="X441" s="9" t="n">
        <v>12.6518861760129</v>
      </c>
      <c r="Y441" s="7" t="s">
        <v>78</v>
      </c>
      <c r="Z441" s="7" t="s">
        <v>218</v>
      </c>
      <c r="AA441" s="7" t="s">
        <v>442</v>
      </c>
      <c r="AB441" s="7"/>
    </row>
    <row r="442" customFormat="false" ht="15" hidden="false" customHeight="false" outlineLevel="0" collapsed="false">
      <c r="A442" s="7" t="s">
        <v>1054</v>
      </c>
      <c r="B442" s="7" t="s">
        <v>1055</v>
      </c>
      <c r="C442" s="7" t="s">
        <v>90</v>
      </c>
      <c r="D442" s="7" t="s">
        <v>90</v>
      </c>
      <c r="E442" s="7" t="n">
        <v>13</v>
      </c>
      <c r="F442" s="7" t="n">
        <v>14</v>
      </c>
      <c r="G442" s="7" t="s">
        <v>194</v>
      </c>
      <c r="H442" s="9" t="n">
        <v>22.8581167395545</v>
      </c>
      <c r="I442" s="9" t="n">
        <v>22.5274725274725</v>
      </c>
      <c r="J442" s="9" t="n">
        <v>0.330644212082022</v>
      </c>
      <c r="K442" s="9" t="n">
        <v>14.2857142857143</v>
      </c>
      <c r="L442" s="9" t="n">
        <v>7.14285714285714</v>
      </c>
      <c r="M442" s="9" t="n">
        <v>46.1538461538462</v>
      </c>
      <c r="N442" s="7" t="n">
        <v>13</v>
      </c>
      <c r="O442" s="7" t="n">
        <v>9</v>
      </c>
      <c r="P442" s="7"/>
      <c r="Q442" s="7"/>
      <c r="R442" s="10" t="n">
        <v>132508.136</v>
      </c>
      <c r="S442" s="10" t="n">
        <v>8811319.65</v>
      </c>
      <c r="T442" s="10" t="n">
        <v>170419344.18</v>
      </c>
      <c r="U442" s="10" t="n">
        <v>19743.47</v>
      </c>
      <c r="V442" s="11" t="n">
        <v>4860.54</v>
      </c>
      <c r="W442" s="10" t="n">
        <v>20159.97591044</v>
      </c>
      <c r="X442" s="9" t="n">
        <v>15.2141419530949</v>
      </c>
      <c r="Y442" s="7" t="s">
        <v>78</v>
      </c>
      <c r="Z442" s="7" t="s">
        <v>218</v>
      </c>
      <c r="AA442" s="7" t="s">
        <v>442</v>
      </c>
      <c r="AB442" s="7"/>
    </row>
    <row r="443" customFormat="false" ht="15" hidden="false" customHeight="false" outlineLevel="0" collapsed="false">
      <c r="A443" s="7" t="s">
        <v>1056</v>
      </c>
      <c r="B443" s="7" t="s">
        <v>1057</v>
      </c>
      <c r="C443" s="7" t="s">
        <v>90</v>
      </c>
      <c r="D443" s="7" t="s">
        <v>90</v>
      </c>
      <c r="E443" s="7" t="n">
        <v>14</v>
      </c>
      <c r="F443" s="7" t="n">
        <v>14</v>
      </c>
      <c r="G443" s="7" t="s">
        <v>194</v>
      </c>
      <c r="H443" s="9" t="n">
        <v>10.1614330558313</v>
      </c>
      <c r="I443" s="9" t="n">
        <v>7.14285714285714</v>
      </c>
      <c r="J443" s="9" t="n">
        <v>3.01857591297416</v>
      </c>
      <c r="K443" s="9" t="n">
        <v>7.14285714285714</v>
      </c>
      <c r="L443" s="9" t="n">
        <v>14.2857142857143</v>
      </c>
      <c r="M443" s="9" t="n">
        <v>0</v>
      </c>
      <c r="N443" s="7" t="n">
        <v>14</v>
      </c>
      <c r="O443" s="7" t="n">
        <v>12</v>
      </c>
      <c r="P443" s="7"/>
      <c r="Q443" s="7"/>
      <c r="R443" s="10" t="n">
        <v>524105</v>
      </c>
      <c r="S443" s="10" t="n">
        <v>38882151</v>
      </c>
      <c r="T443" s="10" t="n">
        <v>204555068</v>
      </c>
      <c r="U443" s="10" t="n">
        <v>993787</v>
      </c>
      <c r="V443" s="11" t="n">
        <v>60769</v>
      </c>
      <c r="W443" s="10" t="n">
        <v>89978.201232</v>
      </c>
      <c r="X443" s="9" t="n">
        <v>17.1679723017334</v>
      </c>
      <c r="Y443" s="7" t="s">
        <v>78</v>
      </c>
      <c r="Z443" s="7"/>
      <c r="AA443" s="7"/>
      <c r="AB443" s="7"/>
    </row>
    <row r="444" customFormat="false" ht="15" hidden="false" customHeight="false" outlineLevel="0" collapsed="false">
      <c r="A444" s="7" t="s">
        <v>1058</v>
      </c>
      <c r="B444" s="7" t="s">
        <v>1059</v>
      </c>
      <c r="C444" s="7" t="s">
        <v>90</v>
      </c>
      <c r="D444" s="7" t="s">
        <v>90</v>
      </c>
      <c r="E444" s="7"/>
      <c r="F444" s="7"/>
      <c r="G444" s="7"/>
      <c r="H444" s="7"/>
      <c r="I444" s="7"/>
      <c r="J444" s="9" t="n">
        <v>0</v>
      </c>
      <c r="K444" s="7"/>
      <c r="L444" s="7"/>
      <c r="M444" s="7"/>
      <c r="N444" s="7"/>
      <c r="O444" s="7"/>
      <c r="P444" s="7"/>
      <c r="Q444" s="7"/>
      <c r="R444" s="10" t="n">
        <v>642.1248</v>
      </c>
      <c r="S444" s="7"/>
      <c r="T444" s="7"/>
      <c r="U444" s="7"/>
      <c r="V444" s="7"/>
      <c r="W444" s="7"/>
      <c r="X444" s="7"/>
      <c r="Y444" s="7" t="s">
        <v>213</v>
      </c>
      <c r="Z444" s="7"/>
      <c r="AA444" s="7"/>
      <c r="AB444" s="7" t="s">
        <v>214</v>
      </c>
    </row>
    <row r="445" customFormat="false" ht="15" hidden="false" customHeight="false" outlineLevel="0" collapsed="false">
      <c r="A445" s="7" t="s">
        <v>1060</v>
      </c>
      <c r="B445" s="7" t="s">
        <v>1061</v>
      </c>
      <c r="C445" s="7" t="s">
        <v>90</v>
      </c>
      <c r="D445" s="7" t="s">
        <v>90</v>
      </c>
      <c r="E445" s="7"/>
      <c r="F445" s="7"/>
      <c r="G445" s="7"/>
      <c r="H445" s="7"/>
      <c r="I445" s="7"/>
      <c r="J445" s="9" t="n">
        <v>0</v>
      </c>
      <c r="K445" s="7"/>
      <c r="L445" s="7"/>
      <c r="M445" s="7"/>
      <c r="N445" s="7"/>
      <c r="O445" s="7"/>
      <c r="P445" s="7"/>
      <c r="Q445" s="7"/>
      <c r="R445" s="10" t="n">
        <v>13644.78</v>
      </c>
      <c r="S445" s="7"/>
      <c r="T445" s="7"/>
      <c r="U445" s="7"/>
      <c r="V445" s="7"/>
      <c r="W445" s="7"/>
      <c r="X445" s="7"/>
      <c r="Y445" s="7" t="s">
        <v>213</v>
      </c>
      <c r="Z445" s="7"/>
      <c r="AA445" s="7"/>
      <c r="AB445" s="7" t="s">
        <v>214</v>
      </c>
    </row>
    <row r="446" customFormat="false" ht="15" hidden="false" customHeight="false" outlineLevel="0" collapsed="false">
      <c r="A446" s="7" t="s">
        <v>1062</v>
      </c>
      <c r="B446" s="7" t="s">
        <v>1063</v>
      </c>
      <c r="C446" s="7" t="s">
        <v>90</v>
      </c>
      <c r="D446" s="7" t="s">
        <v>90</v>
      </c>
      <c r="E446" s="7"/>
      <c r="F446" s="7"/>
      <c r="G446" s="7"/>
      <c r="H446" s="7"/>
      <c r="I446" s="7"/>
      <c r="J446" s="9" t="n">
        <v>0</v>
      </c>
      <c r="K446" s="7"/>
      <c r="L446" s="7"/>
      <c r="M446" s="7"/>
      <c r="N446" s="7"/>
      <c r="O446" s="7"/>
      <c r="P446" s="7"/>
      <c r="Q446" s="7"/>
      <c r="R446" s="10" t="n">
        <v>5844.74</v>
      </c>
      <c r="S446" s="7"/>
      <c r="T446" s="7"/>
      <c r="U446" s="7"/>
      <c r="V446" s="7"/>
      <c r="W446" s="7"/>
      <c r="X446" s="7"/>
      <c r="Y446" s="7" t="s">
        <v>222</v>
      </c>
      <c r="Z446" s="7"/>
      <c r="AA446" s="7"/>
      <c r="AB446" s="7" t="s">
        <v>223</v>
      </c>
    </row>
    <row r="447" customFormat="false" ht="15" hidden="false" customHeight="false" outlineLevel="0" collapsed="false">
      <c r="A447" s="7" t="s">
        <v>1064</v>
      </c>
      <c r="B447" s="7" t="s">
        <v>1065</v>
      </c>
      <c r="C447" s="7" t="s">
        <v>90</v>
      </c>
      <c r="D447" s="7" t="s">
        <v>90</v>
      </c>
      <c r="E447" s="7"/>
      <c r="F447" s="7"/>
      <c r="G447" s="7"/>
      <c r="H447" s="7"/>
      <c r="I447" s="7"/>
      <c r="J447" s="9" t="n">
        <v>8.099346104031</v>
      </c>
      <c r="K447" s="9" t="n">
        <v>0</v>
      </c>
      <c r="L447" s="9" t="n">
        <v>0</v>
      </c>
      <c r="M447" s="7"/>
      <c r="N447" s="7"/>
      <c r="O447" s="7"/>
      <c r="P447" s="7"/>
      <c r="Q447" s="7"/>
      <c r="R447" s="10" t="n">
        <v>168400.29</v>
      </c>
      <c r="S447" s="10" t="n">
        <v>35895249.77</v>
      </c>
      <c r="T447" s="10" t="n">
        <v>643396000</v>
      </c>
      <c r="U447" s="10" t="n">
        <v>5345920955.5855</v>
      </c>
      <c r="V447" s="7"/>
      <c r="W447" s="10" t="n">
        <v>82478.3884802</v>
      </c>
      <c r="X447" s="9" t="n">
        <v>48.9775810244745</v>
      </c>
      <c r="Y447" s="7" t="s">
        <v>355</v>
      </c>
      <c r="Z447" s="7" t="s">
        <v>218</v>
      </c>
      <c r="AA447" s="7" t="s">
        <v>442</v>
      </c>
      <c r="AB447" s="7"/>
    </row>
    <row r="448" customFormat="false" ht="15" hidden="false" customHeight="false" outlineLevel="0" collapsed="false">
      <c r="A448" s="7" t="s">
        <v>1066</v>
      </c>
      <c r="B448" s="7" t="s">
        <v>1067</v>
      </c>
      <c r="C448" s="7" t="s">
        <v>90</v>
      </c>
      <c r="D448" s="7" t="s">
        <v>90</v>
      </c>
      <c r="E448" s="7"/>
      <c r="F448" s="7"/>
      <c r="G448" s="7"/>
      <c r="H448" s="7"/>
      <c r="I448" s="7"/>
      <c r="J448" s="9" t="n">
        <v>0</v>
      </c>
      <c r="K448" s="7"/>
      <c r="L448" s="7"/>
      <c r="M448" s="7"/>
      <c r="N448" s="7"/>
      <c r="O448" s="7"/>
      <c r="P448" s="7"/>
      <c r="Q448" s="7"/>
      <c r="R448" s="10" t="n">
        <v>365.94</v>
      </c>
      <c r="S448" s="7"/>
      <c r="T448" s="7"/>
      <c r="U448" s="7"/>
      <c r="V448" s="7"/>
      <c r="W448" s="7"/>
      <c r="X448" s="7"/>
      <c r="Y448" s="7" t="s">
        <v>213</v>
      </c>
      <c r="Z448" s="7"/>
      <c r="AA448" s="7"/>
      <c r="AB448" s="7" t="s">
        <v>214</v>
      </c>
    </row>
    <row r="449" customFormat="false" ht="15" hidden="false" customHeight="false" outlineLevel="0" collapsed="false">
      <c r="A449" s="7" t="s">
        <v>1068</v>
      </c>
      <c r="B449" s="7" t="s">
        <v>1069</v>
      </c>
      <c r="C449" s="7" t="s">
        <v>91</v>
      </c>
      <c r="D449" s="7" t="s">
        <v>91</v>
      </c>
      <c r="E449" s="7" t="n">
        <v>1</v>
      </c>
      <c r="F449" s="7" t="n">
        <v>13</v>
      </c>
      <c r="G449" s="7" t="s">
        <v>139</v>
      </c>
      <c r="H449" s="9" t="n">
        <v>97.5784437137616</v>
      </c>
      <c r="I449" s="9" t="n">
        <v>95.2380952380952</v>
      </c>
      <c r="J449" s="9" t="n">
        <v>2.34034847566636</v>
      </c>
      <c r="K449" s="9" t="n">
        <v>100</v>
      </c>
      <c r="L449" s="9" t="n">
        <v>85.7142857142857</v>
      </c>
      <c r="M449" s="9" t="n">
        <v>100</v>
      </c>
      <c r="N449" s="7" t="n">
        <v>1</v>
      </c>
      <c r="O449" s="7" t="n">
        <v>1</v>
      </c>
      <c r="P449" s="7"/>
      <c r="Q449" s="7"/>
      <c r="R449" s="10" t="n">
        <v>3544.52</v>
      </c>
      <c r="S449" s="10" t="n">
        <v>10660.12</v>
      </c>
      <c r="T449" s="10" t="n">
        <v>368426.1</v>
      </c>
      <c r="U449" s="10" t="n">
        <v>532.02</v>
      </c>
      <c r="V449" s="11" t="n">
        <v>0.48</v>
      </c>
      <c r="W449" s="10" t="n">
        <v>24.9742952</v>
      </c>
      <c r="X449" s="9" t="n">
        <v>0.704588920361572</v>
      </c>
      <c r="Y449" s="7" t="s">
        <v>78</v>
      </c>
      <c r="Z449" s="7" t="s">
        <v>1070</v>
      </c>
      <c r="AA449" s="7"/>
      <c r="AB449" s="7"/>
    </row>
    <row r="450" customFormat="false" ht="15" hidden="false" customHeight="false" outlineLevel="0" collapsed="false">
      <c r="A450" s="7" t="s">
        <v>1071</v>
      </c>
      <c r="B450" s="7" t="s">
        <v>1072</v>
      </c>
      <c r="C450" s="7" t="s">
        <v>91</v>
      </c>
      <c r="D450" s="7" t="s">
        <v>91</v>
      </c>
      <c r="E450" s="7" t="n">
        <v>2</v>
      </c>
      <c r="F450" s="7" t="n">
        <v>13</v>
      </c>
      <c r="G450" s="7" t="s">
        <v>139</v>
      </c>
      <c r="H450" s="9" t="n">
        <v>85.3479853479854</v>
      </c>
      <c r="I450" s="9" t="n">
        <v>85.3479853479854</v>
      </c>
      <c r="J450" s="9" t="n">
        <v>0</v>
      </c>
      <c r="K450" s="9" t="n">
        <v>71.4285714285714</v>
      </c>
      <c r="L450" s="9" t="n">
        <v>100</v>
      </c>
      <c r="M450" s="9" t="n">
        <v>84.6153846153846</v>
      </c>
      <c r="N450" s="7" t="n">
        <v>2</v>
      </c>
      <c r="O450" s="7" t="n">
        <v>4</v>
      </c>
      <c r="P450" s="7"/>
      <c r="Q450" s="7"/>
      <c r="R450" s="10" t="n">
        <v>2023.379</v>
      </c>
      <c r="S450" s="10" t="n">
        <v>16575.38</v>
      </c>
      <c r="T450" s="10" t="n">
        <v>45267.78</v>
      </c>
      <c r="U450" s="10" t="n">
        <v>449.64</v>
      </c>
      <c r="V450" s="7"/>
      <c r="W450" s="10" t="n">
        <v>37.64142992</v>
      </c>
      <c r="X450" s="9" t="n">
        <v>1.86032522429065</v>
      </c>
      <c r="Y450" s="7" t="s">
        <v>78</v>
      </c>
      <c r="Z450" s="7" t="s">
        <v>1073</v>
      </c>
      <c r="AA450" s="7"/>
      <c r="AB450" s="7"/>
    </row>
    <row r="451" customFormat="false" ht="15" hidden="false" customHeight="false" outlineLevel="0" collapsed="false">
      <c r="A451" s="7" t="s">
        <v>1074</v>
      </c>
      <c r="B451" s="7" t="s">
        <v>1075</v>
      </c>
      <c r="C451" s="7" t="s">
        <v>91</v>
      </c>
      <c r="D451" s="7" t="s">
        <v>91</v>
      </c>
      <c r="E451" s="7" t="n">
        <v>3</v>
      </c>
      <c r="F451" s="7" t="n">
        <v>13</v>
      </c>
      <c r="G451" s="7" t="s">
        <v>139</v>
      </c>
      <c r="H451" s="9" t="n">
        <v>83.4836629426027</v>
      </c>
      <c r="I451" s="9" t="n">
        <v>80.2197802197802</v>
      </c>
      <c r="J451" s="9" t="n">
        <v>3.26388272282244</v>
      </c>
      <c r="K451" s="9" t="n">
        <v>78.5714285714286</v>
      </c>
      <c r="L451" s="9" t="n">
        <v>92.8571428571429</v>
      </c>
      <c r="M451" s="9" t="n">
        <v>69.2307692307692</v>
      </c>
      <c r="N451" s="7" t="n">
        <v>4</v>
      </c>
      <c r="O451" s="7" t="n">
        <v>2</v>
      </c>
      <c r="P451" s="7"/>
      <c r="Q451" s="7"/>
      <c r="R451" s="10" t="n">
        <v>40904.2</v>
      </c>
      <c r="S451" s="10" t="n">
        <v>260443</v>
      </c>
      <c r="T451" s="10" t="n">
        <v>2976027</v>
      </c>
      <c r="U451" s="10" t="n">
        <v>11837.12</v>
      </c>
      <c r="V451" s="7"/>
      <c r="W451" s="10" t="n">
        <v>625.88804544</v>
      </c>
      <c r="X451" s="9" t="n">
        <v>1.53013149124051</v>
      </c>
      <c r="Y451" s="7" t="s">
        <v>78</v>
      </c>
      <c r="Z451" s="7"/>
      <c r="AA451" s="7"/>
      <c r="AB451" s="7"/>
    </row>
    <row r="452" customFormat="false" ht="15" hidden="false" customHeight="false" outlineLevel="0" collapsed="false">
      <c r="A452" s="7" t="s">
        <v>1076</v>
      </c>
      <c r="B452" s="7" t="s">
        <v>1077</v>
      </c>
      <c r="C452" s="7" t="s">
        <v>91</v>
      </c>
      <c r="D452" s="7" t="s">
        <v>91</v>
      </c>
      <c r="E452" s="7" t="n">
        <v>4</v>
      </c>
      <c r="F452" s="7" t="n">
        <v>13</v>
      </c>
      <c r="G452" s="7" t="s">
        <v>156</v>
      </c>
      <c r="H452" s="9" t="n">
        <v>82.1121933967466</v>
      </c>
      <c r="I452" s="9" t="n">
        <v>80.4029304029304</v>
      </c>
      <c r="J452" s="9" t="n">
        <v>1.70926299381615</v>
      </c>
      <c r="K452" s="9" t="n">
        <v>92.8571428571429</v>
      </c>
      <c r="L452" s="9" t="n">
        <v>71.4285714285714</v>
      </c>
      <c r="M452" s="9" t="n">
        <v>76.9230769230769</v>
      </c>
      <c r="N452" s="7" t="n">
        <v>3</v>
      </c>
      <c r="O452" s="7" t="n">
        <v>3</v>
      </c>
      <c r="P452" s="7"/>
      <c r="Q452" s="7"/>
      <c r="R452" s="10" t="n">
        <v>10328.26</v>
      </c>
      <c r="S452" s="10" t="n">
        <v>43388</v>
      </c>
      <c r="T452" s="10" t="n">
        <v>2031188</v>
      </c>
      <c r="U452" s="10" t="n">
        <v>2395.55</v>
      </c>
      <c r="V452" s="11" t="n">
        <v>10.715</v>
      </c>
      <c r="W452" s="10" t="n">
        <v>99.69008</v>
      </c>
      <c r="X452" s="9" t="n">
        <v>0.965216599891947</v>
      </c>
      <c r="Y452" s="7" t="s">
        <v>78</v>
      </c>
      <c r="Z452" s="7" t="s">
        <v>1078</v>
      </c>
      <c r="AA452" s="7"/>
      <c r="AB452" s="7"/>
    </row>
    <row r="453" customFormat="false" ht="15" hidden="false" customHeight="false" outlineLevel="0" collapsed="false">
      <c r="A453" s="7" t="s">
        <v>1079</v>
      </c>
      <c r="B453" s="7" t="s">
        <v>1080</v>
      </c>
      <c r="C453" s="7" t="s">
        <v>91</v>
      </c>
      <c r="D453" s="7" t="s">
        <v>91</v>
      </c>
      <c r="E453" s="7" t="n">
        <v>5</v>
      </c>
      <c r="F453" s="7" t="n">
        <v>13</v>
      </c>
      <c r="G453" s="7" t="s">
        <v>156</v>
      </c>
      <c r="H453" s="9" t="n">
        <v>77.4704422291398</v>
      </c>
      <c r="I453" s="9" t="n">
        <v>72.7106227106227</v>
      </c>
      <c r="J453" s="9" t="n">
        <v>4.75981951851705</v>
      </c>
      <c r="K453" s="9" t="n">
        <v>85.7142857142857</v>
      </c>
      <c r="L453" s="9" t="n">
        <v>78.5714285714286</v>
      </c>
      <c r="M453" s="9" t="n">
        <v>53.8461538461539</v>
      </c>
      <c r="N453" s="7" t="n">
        <v>5</v>
      </c>
      <c r="O453" s="7" t="n">
        <v>5</v>
      </c>
      <c r="P453" s="7"/>
      <c r="Q453" s="7"/>
      <c r="R453" s="10" t="n">
        <v>12928</v>
      </c>
      <c r="S453" s="10" t="n">
        <v>82053</v>
      </c>
      <c r="T453" s="10" t="n">
        <v>2116588</v>
      </c>
      <c r="U453" s="10" t="n">
        <v>7905.78</v>
      </c>
      <c r="V453" s="7"/>
      <c r="W453" s="10" t="n">
        <v>193.906132</v>
      </c>
      <c r="X453" s="9" t="n">
        <v>1.4998927289604</v>
      </c>
      <c r="Y453" s="7" t="s">
        <v>78</v>
      </c>
      <c r="Z453" s="7"/>
      <c r="AA453" s="7"/>
      <c r="AB453" s="7"/>
    </row>
    <row r="454" customFormat="false" ht="15" hidden="false" customHeight="false" outlineLevel="0" collapsed="false">
      <c r="A454" s="7" t="s">
        <v>1081</v>
      </c>
      <c r="B454" s="7" t="s">
        <v>1082</v>
      </c>
      <c r="C454" s="7" t="s">
        <v>91</v>
      </c>
      <c r="D454" s="7" t="s">
        <v>91</v>
      </c>
      <c r="E454" s="7" t="n">
        <v>6</v>
      </c>
      <c r="F454" s="7" t="n">
        <v>13</v>
      </c>
      <c r="G454" s="7" t="s">
        <v>156</v>
      </c>
      <c r="H454" s="9" t="n">
        <v>58.9968784462858</v>
      </c>
      <c r="I454" s="9" t="n">
        <v>55.8608058608059</v>
      </c>
      <c r="J454" s="9" t="n">
        <v>3.13607258547988</v>
      </c>
      <c r="K454" s="9" t="n">
        <v>57.1428571428572</v>
      </c>
      <c r="L454" s="9" t="n">
        <v>64.2857142857143</v>
      </c>
      <c r="M454" s="9" t="n">
        <v>46.1538461538462</v>
      </c>
      <c r="N454" s="7" t="n">
        <v>6</v>
      </c>
      <c r="O454" s="7" t="n">
        <v>6</v>
      </c>
      <c r="P454" s="7"/>
      <c r="Q454" s="7"/>
      <c r="R454" s="10" t="n">
        <v>28966.31</v>
      </c>
      <c r="S454" s="10" t="n">
        <v>5541899.67</v>
      </c>
      <c r="T454" s="10" t="n">
        <v>12992405</v>
      </c>
      <c r="U454" s="10" t="n">
        <v>497881.77</v>
      </c>
      <c r="V454" s="11" t="n">
        <v>24746</v>
      </c>
      <c r="W454" s="10" t="n">
        <v>13101.5748142</v>
      </c>
      <c r="X454" s="9" t="n">
        <v>45.2303894220562</v>
      </c>
      <c r="Y454" s="7" t="s">
        <v>78</v>
      </c>
      <c r="Z454" s="7"/>
      <c r="AA454" s="7"/>
      <c r="AB454" s="7"/>
    </row>
    <row r="455" customFormat="false" ht="15" hidden="false" customHeight="false" outlineLevel="0" collapsed="false">
      <c r="A455" s="7" t="s">
        <v>1083</v>
      </c>
      <c r="B455" s="7" t="s">
        <v>1084</v>
      </c>
      <c r="C455" s="7" t="s">
        <v>91</v>
      </c>
      <c r="D455" s="7" t="s">
        <v>91</v>
      </c>
      <c r="E455" s="7" t="n">
        <v>7</v>
      </c>
      <c r="F455" s="7" t="n">
        <v>13</v>
      </c>
      <c r="G455" s="7" t="s">
        <v>175</v>
      </c>
      <c r="H455" s="9" t="n">
        <v>33.0692160012001</v>
      </c>
      <c r="I455" s="9" t="n">
        <v>29.4871794871795</v>
      </c>
      <c r="J455" s="9" t="n">
        <v>3.5820365140206</v>
      </c>
      <c r="K455" s="9" t="n">
        <v>50</v>
      </c>
      <c r="L455" s="9" t="n">
        <v>0</v>
      </c>
      <c r="M455" s="9" t="n">
        <v>38.4615384615385</v>
      </c>
      <c r="N455" s="7" t="n">
        <v>7</v>
      </c>
      <c r="O455" s="7" t="n">
        <v>10</v>
      </c>
      <c r="P455" s="7"/>
      <c r="Q455" s="7"/>
      <c r="R455" s="10" t="n">
        <v>62428.59</v>
      </c>
      <c r="S455" s="10" t="n">
        <v>28653866</v>
      </c>
      <c r="T455" s="10" t="n">
        <v>3704563485</v>
      </c>
      <c r="U455" s="10" t="n">
        <v>5585133.178</v>
      </c>
      <c r="V455" s="11" t="n">
        <v>141777</v>
      </c>
      <c r="W455" s="10" t="n">
        <v>68834.394296</v>
      </c>
      <c r="X455" s="9" t="n">
        <v>110.261010693979</v>
      </c>
      <c r="Y455" s="7" t="s">
        <v>78</v>
      </c>
      <c r="Z455" s="7"/>
      <c r="AA455" s="7"/>
      <c r="AB455" s="7"/>
    </row>
    <row r="456" customFormat="false" ht="15" hidden="false" customHeight="false" outlineLevel="0" collapsed="false">
      <c r="A456" s="7" t="s">
        <v>1085</v>
      </c>
      <c r="B456" s="7" t="s">
        <v>1086</v>
      </c>
      <c r="C456" s="7" t="s">
        <v>91</v>
      </c>
      <c r="D456" s="7" t="s">
        <v>91</v>
      </c>
      <c r="E456" s="7" t="n">
        <v>8</v>
      </c>
      <c r="F456" s="7" t="n">
        <v>13</v>
      </c>
      <c r="G456" s="7" t="s">
        <v>175</v>
      </c>
      <c r="H456" s="9" t="n">
        <v>30.9539261279079</v>
      </c>
      <c r="I456" s="9" t="n">
        <v>26.5567765567766</v>
      </c>
      <c r="J456" s="9" t="n">
        <v>4.39714957113131</v>
      </c>
      <c r="K456" s="9" t="n">
        <v>28.5714285714286</v>
      </c>
      <c r="L456" s="9" t="n">
        <v>35.7142857142857</v>
      </c>
      <c r="M456" s="9" t="n">
        <v>15.3846153846154</v>
      </c>
      <c r="N456" s="7" t="n">
        <v>9</v>
      </c>
      <c r="O456" s="7" t="n">
        <v>12</v>
      </c>
      <c r="P456" s="7"/>
      <c r="Q456" s="7"/>
      <c r="R456" s="10" t="n">
        <v>18901.13</v>
      </c>
      <c r="S456" s="10" t="n">
        <v>32129187.25</v>
      </c>
      <c r="T456" s="10" t="n">
        <v>156314699.23</v>
      </c>
      <c r="U456" s="10" t="n">
        <v>5978975.52569</v>
      </c>
      <c r="V456" s="11" t="n">
        <v>148960.28</v>
      </c>
      <c r="W456" s="10" t="n">
        <v>76048.38646272</v>
      </c>
      <c r="X456" s="9" t="n">
        <v>402.348359398195</v>
      </c>
      <c r="Y456" s="7" t="s">
        <v>78</v>
      </c>
      <c r="Z456" s="7"/>
      <c r="AA456" s="7"/>
      <c r="AB456" s="7"/>
    </row>
    <row r="457" customFormat="false" ht="15" hidden="false" customHeight="false" outlineLevel="0" collapsed="false">
      <c r="A457" s="7" t="s">
        <v>1087</v>
      </c>
      <c r="B457" s="7" t="s">
        <v>1088</v>
      </c>
      <c r="C457" s="7" t="s">
        <v>91</v>
      </c>
      <c r="D457" s="7" t="s">
        <v>91</v>
      </c>
      <c r="E457" s="7" t="n">
        <v>9</v>
      </c>
      <c r="F457" s="7" t="n">
        <v>13</v>
      </c>
      <c r="G457" s="7" t="s">
        <v>175</v>
      </c>
      <c r="H457" s="9" t="n">
        <v>30.7951523779205</v>
      </c>
      <c r="I457" s="9" t="n">
        <v>28.7545787545788</v>
      </c>
      <c r="J457" s="9" t="n">
        <v>2.04057362334173</v>
      </c>
      <c r="K457" s="9" t="n">
        <v>21.4285714285714</v>
      </c>
      <c r="L457" s="9" t="n">
        <v>57.1428571428572</v>
      </c>
      <c r="M457" s="9" t="n">
        <v>7.69230769230769</v>
      </c>
      <c r="N457" s="7" t="n">
        <v>8</v>
      </c>
      <c r="O457" s="7" t="n">
        <v>7</v>
      </c>
      <c r="P457" s="7"/>
      <c r="Q457" s="7"/>
      <c r="R457" s="10" t="n">
        <v>1924.7308</v>
      </c>
      <c r="S457" s="10" t="n">
        <v>3327308.8</v>
      </c>
      <c r="T457" s="10" t="n">
        <v>4670646.42</v>
      </c>
      <c r="U457" s="10" t="n">
        <v>907900.025</v>
      </c>
      <c r="V457" s="7"/>
      <c r="W457" s="10" t="n">
        <v>7538.400472</v>
      </c>
      <c r="X457" s="9" t="n">
        <v>391.659990685451</v>
      </c>
      <c r="Y457" s="7" t="s">
        <v>282</v>
      </c>
      <c r="Z457" s="7"/>
      <c r="AA457" s="7"/>
      <c r="AB457" s="7" t="s">
        <v>283</v>
      </c>
    </row>
    <row r="458" customFormat="false" ht="15" hidden="false" customHeight="false" outlineLevel="0" collapsed="false">
      <c r="A458" s="7" t="s">
        <v>1089</v>
      </c>
      <c r="B458" s="7" t="s">
        <v>1090</v>
      </c>
      <c r="C458" s="7" t="s">
        <v>91</v>
      </c>
      <c r="D458" s="7" t="s">
        <v>91</v>
      </c>
      <c r="E458" s="7" t="n">
        <v>10</v>
      </c>
      <c r="F458" s="7" t="n">
        <v>13</v>
      </c>
      <c r="G458" s="7" t="s">
        <v>194</v>
      </c>
      <c r="H458" s="9" t="n">
        <v>30.2032416839301</v>
      </c>
      <c r="I458" s="9" t="n">
        <v>25.2747252747253</v>
      </c>
      <c r="J458" s="9" t="n">
        <v>4.9285164092048</v>
      </c>
      <c r="K458" s="9" t="n">
        <v>7.14285714285714</v>
      </c>
      <c r="L458" s="9" t="n">
        <v>7.14285714285714</v>
      </c>
      <c r="M458" s="9" t="n">
        <v>61.5384615384615</v>
      </c>
      <c r="N458" s="7" t="n">
        <v>10</v>
      </c>
      <c r="O458" s="7" t="n">
        <v>8</v>
      </c>
      <c r="P458" s="7"/>
      <c r="Q458" s="7"/>
      <c r="R458" s="10" t="n">
        <v>165493.74</v>
      </c>
      <c r="S458" s="10" t="n">
        <v>309080328.34</v>
      </c>
      <c r="T458" s="10" t="n">
        <v>6035372116.3</v>
      </c>
      <c r="U458" s="10" t="n">
        <v>57192.8</v>
      </c>
      <c r="V458" s="11" t="n">
        <v>1851480.38</v>
      </c>
      <c r="W458" s="10" t="n">
        <v>741772.8640766</v>
      </c>
      <c r="X458" s="9" t="n">
        <v>448.218080077591</v>
      </c>
      <c r="Y458" s="7" t="s">
        <v>78</v>
      </c>
      <c r="Z458" s="7"/>
      <c r="AA458" s="7"/>
      <c r="AB458" s="7"/>
    </row>
    <row r="459" customFormat="false" ht="15" hidden="false" customHeight="false" outlineLevel="0" collapsed="false">
      <c r="A459" s="7" t="s">
        <v>1091</v>
      </c>
      <c r="B459" s="7" t="s">
        <v>1092</v>
      </c>
      <c r="C459" s="7" t="s">
        <v>91</v>
      </c>
      <c r="D459" s="7" t="s">
        <v>91</v>
      </c>
      <c r="E459" s="7" t="n">
        <v>11</v>
      </c>
      <c r="F459" s="7" t="n">
        <v>13</v>
      </c>
      <c r="G459" s="7" t="s">
        <v>194</v>
      </c>
      <c r="H459" s="9" t="n">
        <v>29.3628698612067</v>
      </c>
      <c r="I459" s="9" t="n">
        <v>24.3589743589744</v>
      </c>
      <c r="J459" s="9" t="n">
        <v>5.00389550223238</v>
      </c>
      <c r="K459" s="9" t="n">
        <v>35.7142857142857</v>
      </c>
      <c r="L459" s="9" t="n">
        <v>14.2857142857143</v>
      </c>
      <c r="M459" s="9" t="n">
        <v>23.0769230769231</v>
      </c>
      <c r="N459" s="7" t="n">
        <v>11</v>
      </c>
      <c r="O459" s="7" t="n">
        <v>11</v>
      </c>
      <c r="P459" s="7"/>
      <c r="Q459" s="7"/>
      <c r="R459" s="10" t="n">
        <v>54240.52</v>
      </c>
      <c r="S459" s="10" t="n">
        <v>90117998.27</v>
      </c>
      <c r="T459" s="10" t="n">
        <v>965535620</v>
      </c>
      <c r="U459" s="10" t="n">
        <v>16791823.64</v>
      </c>
      <c r="V459" s="11" t="n">
        <v>412542.65</v>
      </c>
      <c r="W459" s="10" t="n">
        <v>213361.4070262</v>
      </c>
      <c r="X459" s="9" t="n">
        <v>393.361654766953</v>
      </c>
      <c r="Y459" s="7" t="s">
        <v>78</v>
      </c>
      <c r="Z459" s="7"/>
      <c r="AA459" s="7"/>
      <c r="AB459" s="7"/>
    </row>
    <row r="460" customFormat="false" ht="15" hidden="false" customHeight="false" outlineLevel="0" collapsed="false">
      <c r="A460" s="7" t="s">
        <v>1093</v>
      </c>
      <c r="B460" s="7" t="s">
        <v>1094</v>
      </c>
      <c r="C460" s="7" t="s">
        <v>91</v>
      </c>
      <c r="D460" s="7" t="s">
        <v>91</v>
      </c>
      <c r="E460" s="7" t="n">
        <v>12</v>
      </c>
      <c r="F460" s="7" t="n">
        <v>13</v>
      </c>
      <c r="G460" s="7" t="s">
        <v>194</v>
      </c>
      <c r="H460" s="9" t="n">
        <v>25.5899317398217</v>
      </c>
      <c r="I460" s="9" t="n">
        <v>22.1611721611722</v>
      </c>
      <c r="J460" s="9" t="n">
        <v>3.42875957864953</v>
      </c>
      <c r="K460" s="9" t="n">
        <v>14.2857142857143</v>
      </c>
      <c r="L460" s="9" t="n">
        <v>21.4285714285714</v>
      </c>
      <c r="M460" s="9" t="n">
        <v>30.7692307692308</v>
      </c>
      <c r="N460" s="7" t="n">
        <v>12</v>
      </c>
      <c r="O460" s="7" t="n">
        <v>9</v>
      </c>
      <c r="P460" s="7"/>
      <c r="Q460" s="7"/>
      <c r="R460" s="10" t="n">
        <v>17489.53</v>
      </c>
      <c r="S460" s="10" t="n">
        <v>31648306.77</v>
      </c>
      <c r="T460" s="10" t="n">
        <v>252962099.88</v>
      </c>
      <c r="U460" s="10" t="n">
        <v>4564866.829</v>
      </c>
      <c r="V460" s="7"/>
      <c r="W460" s="10" t="n">
        <v>71930.56682004</v>
      </c>
      <c r="X460" s="9" t="n">
        <v>411.277872075693</v>
      </c>
      <c r="Y460" s="7" t="s">
        <v>78</v>
      </c>
      <c r="Z460" s="7"/>
      <c r="AA460" s="7"/>
      <c r="AB460" s="7"/>
    </row>
    <row r="461" customFormat="false" ht="15" hidden="false" customHeight="false" outlineLevel="0" collapsed="false">
      <c r="A461" s="7" t="s">
        <v>1095</v>
      </c>
      <c r="B461" s="7" t="s">
        <v>1096</v>
      </c>
      <c r="C461" s="7" t="s">
        <v>91</v>
      </c>
      <c r="D461" s="7" t="s">
        <v>91</v>
      </c>
      <c r="E461" s="7" t="n">
        <v>13</v>
      </c>
      <c r="F461" s="7" t="n">
        <v>13</v>
      </c>
      <c r="G461" s="7" t="s">
        <v>194</v>
      </c>
      <c r="H461" s="9" t="n">
        <v>20.1332414662622</v>
      </c>
      <c r="I461" s="9" t="n">
        <v>16.6666666666667</v>
      </c>
      <c r="J461" s="9" t="n">
        <v>3.46657479959555</v>
      </c>
      <c r="K461" s="9" t="n">
        <v>0</v>
      </c>
      <c r="L461" s="9" t="n">
        <v>50</v>
      </c>
      <c r="M461" s="9" t="n">
        <v>0</v>
      </c>
      <c r="N461" s="7" t="n">
        <v>13</v>
      </c>
      <c r="O461" s="7" t="n">
        <v>13</v>
      </c>
      <c r="P461" s="7"/>
      <c r="Q461" s="7"/>
      <c r="R461" s="10" t="n">
        <v>5563.46</v>
      </c>
      <c r="S461" s="10" t="n">
        <v>20105038.5</v>
      </c>
      <c r="T461" s="10" t="n">
        <v>26943022.52</v>
      </c>
      <c r="U461" s="10" t="n">
        <v>2768107.98</v>
      </c>
      <c r="V461" s="11" t="n">
        <v>97948.33</v>
      </c>
      <c r="W461" s="10" t="n">
        <v>47622.77295052</v>
      </c>
      <c r="X461" s="9" t="n">
        <v>855.992007680832</v>
      </c>
      <c r="Y461" s="7" t="s">
        <v>78</v>
      </c>
      <c r="Z461" s="7"/>
      <c r="AA461" s="7"/>
      <c r="AB461" s="7"/>
    </row>
    <row r="462" customFormat="false" ht="15" hidden="false" customHeight="false" outlineLevel="0" collapsed="false">
      <c r="A462" s="7" t="s">
        <v>1097</v>
      </c>
      <c r="B462" s="7" t="s">
        <v>1098</v>
      </c>
      <c r="C462" s="7" t="s">
        <v>91</v>
      </c>
      <c r="D462" s="7" t="s">
        <v>91</v>
      </c>
      <c r="E462" s="7"/>
      <c r="F462" s="7"/>
      <c r="G462" s="7"/>
      <c r="H462" s="7"/>
      <c r="I462" s="7"/>
      <c r="J462" s="9" t="n">
        <v>6.12875340008535</v>
      </c>
      <c r="K462" s="9" t="n">
        <v>64.2857142857143</v>
      </c>
      <c r="L462" s="7"/>
      <c r="M462" s="9" t="n">
        <v>92.3076923076923</v>
      </c>
      <c r="N462" s="7"/>
      <c r="O462" s="7"/>
      <c r="P462" s="7"/>
      <c r="Q462" s="7"/>
      <c r="R462" s="10" t="n">
        <v>27588.03</v>
      </c>
      <c r="S462" s="10" t="n">
        <v>507746</v>
      </c>
      <c r="T462" s="10" t="n">
        <v>69078</v>
      </c>
      <c r="U462" s="10" t="n">
        <v>5231.194</v>
      </c>
      <c r="V462" s="11" t="n">
        <v>58.19</v>
      </c>
      <c r="W462" s="10" t="n">
        <v>1147.50596</v>
      </c>
      <c r="X462" s="9" t="n">
        <v>4.15943421839109</v>
      </c>
      <c r="Y462" s="7" t="s">
        <v>355</v>
      </c>
      <c r="Z462" s="7"/>
      <c r="AA462" s="7"/>
      <c r="AB462" s="7"/>
    </row>
    <row r="463" customFormat="false" ht="15" hidden="false" customHeight="false" outlineLevel="0" collapsed="false">
      <c r="A463" s="7" t="s">
        <v>1099</v>
      </c>
      <c r="B463" s="7" t="s">
        <v>1100</v>
      </c>
      <c r="C463" s="7" t="s">
        <v>91</v>
      </c>
      <c r="D463" s="7" t="s">
        <v>91</v>
      </c>
      <c r="E463" s="7"/>
      <c r="F463" s="7"/>
      <c r="G463" s="7"/>
      <c r="H463" s="7"/>
      <c r="I463" s="7"/>
      <c r="J463" s="9" t="n">
        <v>2.15273502211556</v>
      </c>
      <c r="K463" s="9" t="n">
        <v>42.8571428571429</v>
      </c>
      <c r="L463" s="9" t="n">
        <v>42.8571428571429</v>
      </c>
      <c r="M463" s="7"/>
      <c r="N463" s="7"/>
      <c r="O463" s="7"/>
      <c r="P463" s="7"/>
      <c r="Q463" s="7"/>
      <c r="R463" s="10" t="n">
        <v>9732.29</v>
      </c>
      <c r="S463" s="10" t="n">
        <v>5325887.65</v>
      </c>
      <c r="T463" s="10" t="n">
        <v>72336713</v>
      </c>
      <c r="U463" s="10" t="n">
        <v>272.8</v>
      </c>
      <c r="V463" s="11" t="n">
        <v>30429.2</v>
      </c>
      <c r="W463" s="10" t="n">
        <v>12726.311044</v>
      </c>
      <c r="X463" s="9" t="n">
        <v>130.763787803282</v>
      </c>
      <c r="Y463" s="7" t="s">
        <v>355</v>
      </c>
      <c r="Z463" s="7"/>
      <c r="AA463" s="7"/>
      <c r="AB463" s="7"/>
    </row>
    <row r="464" customFormat="false" ht="15" hidden="false" customHeight="false" outlineLevel="0" collapsed="false">
      <c r="A464" s="7" t="s">
        <v>1101</v>
      </c>
      <c r="B464" s="7" t="s">
        <v>1102</v>
      </c>
      <c r="C464" s="7" t="s">
        <v>91</v>
      </c>
      <c r="D464" s="7" t="s">
        <v>91</v>
      </c>
      <c r="E464" s="7"/>
      <c r="F464" s="7"/>
      <c r="G464" s="7"/>
      <c r="H464" s="7"/>
      <c r="I464" s="7"/>
      <c r="J464" s="9" t="n">
        <v>3</v>
      </c>
      <c r="K464" s="7"/>
      <c r="L464" s="7"/>
      <c r="M464" s="7"/>
      <c r="N464" s="7"/>
      <c r="O464" s="7"/>
      <c r="P464" s="7"/>
      <c r="Q464" s="7"/>
      <c r="R464" s="10" t="n">
        <v>1912.873</v>
      </c>
      <c r="S464" s="10" t="n">
        <v>3310</v>
      </c>
      <c r="T464" s="10" t="n">
        <v>110223.55</v>
      </c>
      <c r="U464" s="10" t="n">
        <v>1469.68</v>
      </c>
      <c r="V464" s="7"/>
      <c r="W464" s="10" t="n">
        <v>7.9214942</v>
      </c>
      <c r="X464" s="7"/>
      <c r="Y464" s="7" t="s">
        <v>1103</v>
      </c>
      <c r="Z464" s="7"/>
      <c r="AA464" s="7"/>
      <c r="AB464" s="7" t="s">
        <v>1104</v>
      </c>
    </row>
    <row r="465" customFormat="false" ht="15" hidden="false" customHeight="false" outlineLevel="0" collapsed="false">
      <c r="A465" s="7" t="s">
        <v>1105</v>
      </c>
      <c r="B465" s="7" t="s">
        <v>1106</v>
      </c>
      <c r="C465" s="7" t="s">
        <v>91</v>
      </c>
      <c r="D465" s="7" t="s">
        <v>91</v>
      </c>
      <c r="E465" s="7"/>
      <c r="F465" s="7"/>
      <c r="G465" s="7"/>
      <c r="H465" s="7"/>
      <c r="I465" s="7"/>
      <c r="J465" s="9" t="n">
        <v>5.16018745589714</v>
      </c>
      <c r="K465" s="7"/>
      <c r="L465" s="9" t="n">
        <v>28.5714285714286</v>
      </c>
      <c r="M465" s="7"/>
      <c r="N465" s="7"/>
      <c r="O465" s="7"/>
      <c r="P465" s="7"/>
      <c r="Q465" s="7"/>
      <c r="R465" s="10" t="n">
        <v>7619.71</v>
      </c>
      <c r="S465" s="10" t="n">
        <v>30173471</v>
      </c>
      <c r="T465" s="10" t="n">
        <v>71411783</v>
      </c>
      <c r="U465" s="10" t="n">
        <v>106741114.61</v>
      </c>
      <c r="V465" s="11" t="n">
        <v>204516</v>
      </c>
      <c r="W465" s="10" t="n">
        <v>72825.490896</v>
      </c>
      <c r="X465" s="9" t="n">
        <v>955.751477365937</v>
      </c>
      <c r="Y465" s="7" t="s">
        <v>355</v>
      </c>
      <c r="Z465" s="7"/>
      <c r="AA465" s="7"/>
      <c r="AB465" s="7"/>
    </row>
    <row r="466" customFormat="false" ht="15" hidden="false" customHeight="false" outlineLevel="0" collapsed="false">
      <c r="A466" s="7" t="s">
        <v>1107</v>
      </c>
      <c r="B466" s="7" t="s">
        <v>1108</v>
      </c>
      <c r="C466" s="7" t="s">
        <v>91</v>
      </c>
      <c r="D466" s="7" t="s">
        <v>91</v>
      </c>
      <c r="E466" s="7"/>
      <c r="F466" s="7"/>
      <c r="G466" s="7"/>
      <c r="H466" s="7"/>
      <c r="I466" s="7"/>
      <c r="J466" s="9" t="n">
        <v>0</v>
      </c>
      <c r="K466" s="7"/>
      <c r="L466" s="7"/>
      <c r="M466" s="7"/>
      <c r="N466" s="7"/>
      <c r="O466" s="7"/>
      <c r="P466" s="7"/>
      <c r="Q466" s="7"/>
      <c r="R466" s="10" t="n">
        <v>5453.18</v>
      </c>
      <c r="S466" s="7"/>
      <c r="T466" s="7"/>
      <c r="U466" s="7"/>
      <c r="V466" s="7"/>
      <c r="W466" s="7"/>
      <c r="X466" s="7"/>
      <c r="Y466" s="7" t="s">
        <v>213</v>
      </c>
      <c r="Z466" s="7"/>
      <c r="AA466" s="7"/>
      <c r="AB466" s="7" t="s">
        <v>214</v>
      </c>
    </row>
    <row r="467" customFormat="false" ht="15" hidden="false" customHeight="false" outlineLevel="0" collapsed="false">
      <c r="A467" s="7" t="s">
        <v>1109</v>
      </c>
      <c r="B467" s="7" t="s">
        <v>1110</v>
      </c>
      <c r="C467" s="7" t="s">
        <v>99</v>
      </c>
      <c r="D467" s="7" t="s">
        <v>99</v>
      </c>
      <c r="E467" s="7"/>
      <c r="F467" s="7"/>
      <c r="G467" s="7"/>
      <c r="H467" s="7"/>
      <c r="I467" s="7"/>
      <c r="J467" s="9" t="n">
        <v>5.51780215915145</v>
      </c>
      <c r="K467" s="7"/>
      <c r="L467" s="9" t="n">
        <v>0</v>
      </c>
      <c r="M467" s="9" t="n">
        <v>0</v>
      </c>
      <c r="N467" s="7"/>
      <c r="O467" s="7"/>
      <c r="P467" s="7"/>
      <c r="Q467" s="7"/>
      <c r="R467" s="10" t="n">
        <v>407.18</v>
      </c>
      <c r="S467" s="10" t="n">
        <v>885749.13</v>
      </c>
      <c r="T467" s="10" t="n">
        <v>11404570.07</v>
      </c>
      <c r="U467" s="10" t="n">
        <v>358727.69</v>
      </c>
      <c r="V467" s="11" t="n">
        <v>1.89</v>
      </c>
      <c r="W467" s="7"/>
      <c r="X467" s="7"/>
      <c r="Y467" s="7" t="s">
        <v>355</v>
      </c>
      <c r="Z467" s="7" t="s">
        <v>1111</v>
      </c>
      <c r="AA467" s="7" t="s">
        <v>1112</v>
      </c>
      <c r="AB467" s="7"/>
    </row>
    <row r="468" customFormat="false" ht="15" hidden="false" customHeight="false" outlineLevel="0" collapsed="false">
      <c r="A468" s="7" t="s">
        <v>1113</v>
      </c>
      <c r="B468" s="7" t="s">
        <v>1114</v>
      </c>
      <c r="C468" s="7" t="s">
        <v>99</v>
      </c>
      <c r="D468" s="7" t="s">
        <v>99</v>
      </c>
      <c r="E468" s="7"/>
      <c r="F468" s="7"/>
      <c r="G468" s="7"/>
      <c r="H468" s="7"/>
      <c r="I468" s="7"/>
      <c r="J468" s="9" t="n">
        <v>3</v>
      </c>
      <c r="K468" s="9" t="n">
        <v>87.5</v>
      </c>
      <c r="L468" s="9" t="n">
        <v>90</v>
      </c>
      <c r="M468" s="7"/>
      <c r="N468" s="7"/>
      <c r="O468" s="7"/>
      <c r="P468" s="7"/>
      <c r="Q468" s="7"/>
      <c r="R468" s="10" t="n">
        <v>2511.6</v>
      </c>
      <c r="S468" s="10" t="n">
        <v>5935.27</v>
      </c>
      <c r="T468" s="10" t="n">
        <v>106574.75</v>
      </c>
      <c r="U468" s="10" t="n">
        <v>0.74</v>
      </c>
      <c r="V468" s="7"/>
      <c r="W468" s="10" t="n">
        <v>14.4206130665</v>
      </c>
      <c r="X468" s="9" t="n">
        <v>0.574160418319</v>
      </c>
      <c r="Y468" s="7" t="s">
        <v>355</v>
      </c>
      <c r="Z468" s="7"/>
      <c r="AA468" s="7"/>
      <c r="AB468" s="7"/>
    </row>
    <row r="469" customFormat="false" ht="15" hidden="false" customHeight="false" outlineLevel="0" collapsed="false">
      <c r="A469" s="7" t="s">
        <v>1115</v>
      </c>
      <c r="B469" s="7" t="s">
        <v>1116</v>
      </c>
      <c r="C469" s="7" t="s">
        <v>99</v>
      </c>
      <c r="D469" s="7" t="s">
        <v>99</v>
      </c>
      <c r="E469" s="7"/>
      <c r="F469" s="7"/>
      <c r="G469" s="7"/>
      <c r="H469" s="9" t="n">
        <v>26.0595063296294</v>
      </c>
      <c r="I469" s="9" t="n">
        <v>22.4074074074074</v>
      </c>
      <c r="J469" s="9" t="n">
        <v>3.652098922222</v>
      </c>
      <c r="K469" s="9" t="n">
        <v>25</v>
      </c>
      <c r="L469" s="9" t="n">
        <v>20</v>
      </c>
      <c r="M469" s="9" t="n">
        <v>22.2222222222222</v>
      </c>
      <c r="N469" s="7"/>
      <c r="O469" s="7"/>
      <c r="P469" s="7"/>
      <c r="Q469" s="7"/>
      <c r="R469" s="10" t="n">
        <v>5697.22</v>
      </c>
      <c r="S469" s="10" t="n">
        <v>95321.94</v>
      </c>
      <c r="T469" s="10" t="n">
        <v>3724932.28</v>
      </c>
      <c r="U469" s="10" t="n">
        <v>2023693.4747</v>
      </c>
      <c r="V469" s="11" t="n">
        <v>13.612</v>
      </c>
      <c r="W469" s="10" t="n">
        <v>231.00499726326</v>
      </c>
      <c r="X469" s="9" t="n">
        <v>4.05469680411253</v>
      </c>
      <c r="Y469" s="7" t="s">
        <v>425</v>
      </c>
      <c r="Z469" s="7"/>
      <c r="AA469" s="7"/>
      <c r="AB469" s="7"/>
    </row>
    <row r="470" customFormat="false" ht="15" hidden="false" customHeight="false" outlineLevel="0" collapsed="false">
      <c r="A470" s="7" t="s">
        <v>1117</v>
      </c>
      <c r="B470" s="7" t="s">
        <v>1118</v>
      </c>
      <c r="C470" s="7" t="s">
        <v>99</v>
      </c>
      <c r="D470" s="7" t="s">
        <v>99</v>
      </c>
      <c r="E470" s="7"/>
      <c r="F470" s="7"/>
      <c r="G470" s="7"/>
      <c r="H470" s="9" t="n">
        <v>20.7356777225085</v>
      </c>
      <c r="I470" s="9" t="n">
        <v>18.1481481481482</v>
      </c>
      <c r="J470" s="9" t="n">
        <v>2.58752957436038</v>
      </c>
      <c r="K470" s="9" t="n">
        <v>0</v>
      </c>
      <c r="L470" s="9" t="n">
        <v>10</v>
      </c>
      <c r="M470" s="9" t="n">
        <v>44.4444444444444</v>
      </c>
      <c r="N470" s="7"/>
      <c r="O470" s="7"/>
      <c r="P470" s="7"/>
      <c r="Q470" s="7"/>
      <c r="R470" s="10" t="n">
        <v>8194.0178</v>
      </c>
      <c r="S470" s="10" t="n">
        <v>190909.91</v>
      </c>
      <c r="T470" s="10" t="n">
        <v>7151087.23</v>
      </c>
      <c r="U470" s="10" t="n">
        <v>236461.93</v>
      </c>
      <c r="V470" s="7"/>
      <c r="W470" s="10" t="n">
        <v>477.71646836</v>
      </c>
      <c r="X470" s="9" t="n">
        <v>5.83006383461847</v>
      </c>
      <c r="Y470" s="7" t="s">
        <v>425</v>
      </c>
      <c r="Z470" s="7"/>
      <c r="AA470" s="7"/>
      <c r="AB470" s="7"/>
    </row>
    <row r="471" customFormat="false" ht="15" hidden="false" customHeight="false" outlineLevel="0" collapsed="false">
      <c r="A471" s="7" t="s">
        <v>1119</v>
      </c>
      <c r="B471" s="7" t="s">
        <v>1120</v>
      </c>
      <c r="C471" s="7" t="s">
        <v>99</v>
      </c>
      <c r="D471" s="7" t="s">
        <v>99</v>
      </c>
      <c r="E471" s="7"/>
      <c r="F471" s="7"/>
      <c r="G471" s="7"/>
      <c r="H471" s="9" t="n">
        <v>60.8616399667692</v>
      </c>
      <c r="I471" s="9" t="n">
        <v>57.037037037037</v>
      </c>
      <c r="J471" s="9" t="n">
        <v>3.82460292973212</v>
      </c>
      <c r="K471" s="9" t="n">
        <v>100</v>
      </c>
      <c r="L471" s="9" t="n">
        <v>60</v>
      </c>
      <c r="M471" s="9" t="n">
        <v>11.1111111111111</v>
      </c>
      <c r="N471" s="7"/>
      <c r="O471" s="7"/>
      <c r="P471" s="7"/>
      <c r="Q471" s="7"/>
      <c r="R471" s="10" t="n">
        <v>5131.43</v>
      </c>
      <c r="S471" s="10" t="n">
        <v>4767.97</v>
      </c>
      <c r="T471" s="10" t="n">
        <v>441116</v>
      </c>
      <c r="U471" s="10" t="n">
        <v>2911835.16</v>
      </c>
      <c r="V471" s="11" t="n">
        <v>2.29</v>
      </c>
      <c r="W471" s="10" t="n">
        <v>12.9574212</v>
      </c>
      <c r="X471" s="9" t="n">
        <v>0.252510921906759</v>
      </c>
      <c r="Y471" s="7" t="s">
        <v>425</v>
      </c>
      <c r="Z471" s="7"/>
      <c r="AA471" s="7"/>
      <c r="AB471" s="7"/>
    </row>
    <row r="472" customFormat="false" ht="15" hidden="false" customHeight="false" outlineLevel="0" collapsed="false">
      <c r="A472" s="7" t="s">
        <v>1121</v>
      </c>
      <c r="B472" s="7" t="s">
        <v>1122</v>
      </c>
      <c r="C472" s="7" t="s">
        <v>99</v>
      </c>
      <c r="D472" s="7" t="s">
        <v>99</v>
      </c>
      <c r="E472" s="7"/>
      <c r="F472" s="7"/>
      <c r="G472" s="7"/>
      <c r="H472" s="7"/>
      <c r="I472" s="7"/>
      <c r="J472" s="9" t="n">
        <v>4.64979891158652</v>
      </c>
      <c r="K472" s="7"/>
      <c r="L472" s="9" t="n">
        <v>70</v>
      </c>
      <c r="M472" s="9" t="n">
        <v>55.5555555555556</v>
      </c>
      <c r="N472" s="7"/>
      <c r="O472" s="7"/>
      <c r="P472" s="7"/>
      <c r="Q472" s="7"/>
      <c r="R472" s="10" t="n">
        <v>16676.2</v>
      </c>
      <c r="S472" s="10" t="n">
        <v>2071.86</v>
      </c>
      <c r="T472" s="10" t="n">
        <v>1009539</v>
      </c>
      <c r="U472" s="10" t="n">
        <v>138449.1794</v>
      </c>
      <c r="V472" s="11" t="n">
        <v>0.00055</v>
      </c>
      <c r="W472" s="10" t="n">
        <v>8.7205596</v>
      </c>
      <c r="X472" s="9" t="n">
        <v>0.0522934457490315</v>
      </c>
      <c r="Y472" s="7" t="s">
        <v>217</v>
      </c>
      <c r="Z472" s="7"/>
      <c r="AA472" s="7"/>
      <c r="AB472" s="7"/>
    </row>
    <row r="473" customFormat="false" ht="15" hidden="false" customHeight="false" outlineLevel="0" collapsed="false">
      <c r="A473" s="7" t="s">
        <v>1123</v>
      </c>
      <c r="B473" s="7" t="s">
        <v>1124</v>
      </c>
      <c r="C473" s="7" t="s">
        <v>99</v>
      </c>
      <c r="D473" s="7" t="s">
        <v>99</v>
      </c>
      <c r="E473" s="7"/>
      <c r="F473" s="7"/>
      <c r="G473" s="7"/>
      <c r="H473" s="9" t="n">
        <v>64.2999516315676</v>
      </c>
      <c r="I473" s="9" t="n">
        <v>61.1111111111111</v>
      </c>
      <c r="J473" s="9" t="n">
        <v>3.18884052045652</v>
      </c>
      <c r="K473" s="9" t="n">
        <v>50</v>
      </c>
      <c r="L473" s="9" t="n">
        <v>100</v>
      </c>
      <c r="M473" s="9" t="n">
        <v>33.3333333333333</v>
      </c>
      <c r="N473" s="7"/>
      <c r="O473" s="7"/>
      <c r="P473" s="7"/>
      <c r="Q473" s="7"/>
      <c r="R473" s="10" t="n">
        <v>6009.0613</v>
      </c>
      <c r="S473" s="10" t="n">
        <v>35655.91</v>
      </c>
      <c r="T473" s="10" t="n">
        <v>201693.09</v>
      </c>
      <c r="U473" s="10" t="n">
        <v>333517.467</v>
      </c>
      <c r="V473" s="11" t="n">
        <v>2.95</v>
      </c>
      <c r="W473" s="10" t="n">
        <v>81.46001396</v>
      </c>
      <c r="X473" s="9" t="n">
        <v>1.35561961998957</v>
      </c>
      <c r="Y473" s="7" t="s">
        <v>425</v>
      </c>
      <c r="Z473" s="7"/>
      <c r="AA473" s="7"/>
      <c r="AB473" s="7"/>
    </row>
    <row r="474" customFormat="false" ht="15" hidden="false" customHeight="false" outlineLevel="0" collapsed="false">
      <c r="A474" s="7" t="s">
        <v>1125</v>
      </c>
      <c r="B474" s="7" t="s">
        <v>1126</v>
      </c>
      <c r="C474" s="7" t="s">
        <v>99</v>
      </c>
      <c r="D474" s="7" t="s">
        <v>99</v>
      </c>
      <c r="E474" s="7"/>
      <c r="F474" s="7"/>
      <c r="G474" s="7"/>
      <c r="H474" s="9" t="n">
        <v>74.9164356733205</v>
      </c>
      <c r="I474" s="9" t="n">
        <v>72.5</v>
      </c>
      <c r="J474" s="9" t="n">
        <v>2.41643567332053</v>
      </c>
      <c r="K474" s="9" t="n">
        <v>37.5</v>
      </c>
      <c r="L474" s="9" t="n">
        <v>80</v>
      </c>
      <c r="M474" s="9" t="n">
        <v>100</v>
      </c>
      <c r="N474" s="7"/>
      <c r="O474" s="7"/>
      <c r="P474" s="7"/>
      <c r="Q474" s="7"/>
      <c r="R474" s="10" t="n">
        <v>12685.4</v>
      </c>
      <c r="S474" s="10" t="n">
        <v>84647.03</v>
      </c>
      <c r="T474" s="10" t="n">
        <v>708813.78</v>
      </c>
      <c r="U474" s="10" t="n">
        <v>4736.14</v>
      </c>
      <c r="V474" s="7"/>
      <c r="W474" s="10" t="n">
        <v>195.69240166665</v>
      </c>
      <c r="X474" s="9" t="n">
        <v>1.54265850242523</v>
      </c>
      <c r="Y474" s="7" t="s">
        <v>425</v>
      </c>
      <c r="Z474" s="7"/>
      <c r="AA474" s="7"/>
      <c r="AB474" s="7"/>
    </row>
    <row r="475" customFormat="false" ht="15" hidden="false" customHeight="false" outlineLevel="0" collapsed="false">
      <c r="A475" s="7" t="s">
        <v>1127</v>
      </c>
      <c r="B475" s="7" t="s">
        <v>1128</v>
      </c>
      <c r="C475" s="7" t="s">
        <v>99</v>
      </c>
      <c r="D475" s="7" t="s">
        <v>99</v>
      </c>
      <c r="E475" s="7"/>
      <c r="F475" s="7"/>
      <c r="G475" s="7"/>
      <c r="H475" s="9" t="n">
        <v>71.552770337857</v>
      </c>
      <c r="I475" s="9" t="n">
        <v>71.2962962962963</v>
      </c>
      <c r="J475" s="9" t="n">
        <v>0.256474041560755</v>
      </c>
      <c r="K475" s="9" t="n">
        <v>75</v>
      </c>
      <c r="L475" s="9" t="n">
        <v>50</v>
      </c>
      <c r="M475" s="9" t="n">
        <v>88.8888888888889</v>
      </c>
      <c r="N475" s="7"/>
      <c r="O475" s="7"/>
      <c r="P475" s="7"/>
      <c r="Q475" s="7"/>
      <c r="R475" s="10" t="n">
        <v>2595.865</v>
      </c>
      <c r="S475" s="10" t="n">
        <v>8470.25</v>
      </c>
      <c r="T475" s="10" t="n">
        <v>261393.4</v>
      </c>
      <c r="U475" s="10" t="n">
        <v>2424.8068</v>
      </c>
      <c r="V475" s="7"/>
      <c r="W475" s="10" t="n">
        <v>21.18915402891</v>
      </c>
      <c r="X475" s="9" t="n">
        <v>0.816265638964661</v>
      </c>
      <c r="Y475" s="7" t="s">
        <v>425</v>
      </c>
      <c r="Z475" s="7"/>
      <c r="AA475" s="7"/>
      <c r="AB475" s="7"/>
    </row>
    <row r="476" customFormat="false" ht="15" hidden="false" customHeight="false" outlineLevel="0" collapsed="false">
      <c r="A476" s="7" t="s">
        <v>1129</v>
      </c>
      <c r="B476" s="7" t="s">
        <v>1130</v>
      </c>
      <c r="C476" s="7" t="s">
        <v>99</v>
      </c>
      <c r="D476" s="7" t="s">
        <v>99</v>
      </c>
      <c r="E476" s="7"/>
      <c r="F476" s="7"/>
      <c r="G476" s="7"/>
      <c r="H476" s="9" t="n">
        <v>57.3533204922091</v>
      </c>
      <c r="I476" s="9" t="n">
        <v>56.3888888888889</v>
      </c>
      <c r="J476" s="9" t="n">
        <v>0.964431603320248</v>
      </c>
      <c r="K476" s="9" t="n">
        <v>62.5</v>
      </c>
      <c r="L476" s="9" t="n">
        <v>40</v>
      </c>
      <c r="M476" s="9" t="n">
        <v>66.6666666666667</v>
      </c>
      <c r="N476" s="7"/>
      <c r="O476" s="7"/>
      <c r="P476" s="7"/>
      <c r="Q476" s="7"/>
      <c r="R476" s="10" t="n">
        <v>5367.664</v>
      </c>
      <c r="S476" s="10" t="n">
        <v>22636.85</v>
      </c>
      <c r="T476" s="10" t="n">
        <v>1064126.17</v>
      </c>
      <c r="U476" s="10" t="n">
        <v>17829.85</v>
      </c>
      <c r="V476" s="7"/>
      <c r="W476" s="10" t="n">
        <v>55.00182493624</v>
      </c>
      <c r="X476" s="9" t="n">
        <v>1.024688298974</v>
      </c>
      <c r="Y476" s="7" t="s">
        <v>425</v>
      </c>
      <c r="Z476" s="7"/>
      <c r="AA476" s="7"/>
      <c r="AB476" s="7"/>
    </row>
    <row r="477" customFormat="false" ht="15" hidden="false" customHeight="false" outlineLevel="0" collapsed="false">
      <c r="A477" s="7" t="s">
        <v>1131</v>
      </c>
      <c r="B477" s="7" t="s">
        <v>1132</v>
      </c>
      <c r="C477" s="7" t="s">
        <v>99</v>
      </c>
      <c r="D477" s="7" t="s">
        <v>99</v>
      </c>
      <c r="E477" s="7"/>
      <c r="F477" s="7"/>
      <c r="G477" s="7"/>
      <c r="H477" s="9" t="n">
        <v>43.0993517235222</v>
      </c>
      <c r="I477" s="9" t="n">
        <v>40.0925925925926</v>
      </c>
      <c r="J477" s="9" t="n">
        <v>3.00675913092959</v>
      </c>
      <c r="K477" s="9" t="n">
        <v>12.5</v>
      </c>
      <c r="L477" s="9" t="n">
        <v>30</v>
      </c>
      <c r="M477" s="9" t="n">
        <v>77.7777777777778</v>
      </c>
      <c r="N477" s="7"/>
      <c r="O477" s="7"/>
      <c r="P477" s="7"/>
      <c r="Q477" s="7"/>
      <c r="R477" s="10" t="n">
        <v>543.9409</v>
      </c>
      <c r="S477" s="10" t="n">
        <v>11997.19</v>
      </c>
      <c r="T477" s="10" t="n">
        <v>155064</v>
      </c>
      <c r="U477" s="10" t="n">
        <v>598.4772</v>
      </c>
      <c r="V477" s="7"/>
      <c r="W477" s="10" t="n">
        <v>27.7339054</v>
      </c>
      <c r="X477" s="9" t="n">
        <v>5.09869829608327</v>
      </c>
      <c r="Y477" s="7" t="s">
        <v>425</v>
      </c>
      <c r="Z477" s="7"/>
      <c r="AA477" s="7"/>
      <c r="AB477" s="7"/>
    </row>
    <row r="478" customFormat="false" ht="15" hidden="false" customHeight="false" outlineLevel="0" collapsed="false">
      <c r="A478" s="7" t="s">
        <v>1133</v>
      </c>
      <c r="B478" s="7" t="s">
        <v>1134</v>
      </c>
      <c r="C478" s="7" t="s">
        <v>94</v>
      </c>
      <c r="D478" s="7" t="s">
        <v>94</v>
      </c>
      <c r="E478" s="7" t="n">
        <v>1</v>
      </c>
      <c r="F478" s="7" t="n">
        <v>10</v>
      </c>
      <c r="G478" s="7" t="s">
        <v>139</v>
      </c>
      <c r="H478" s="9" t="n">
        <v>90.7382225167876</v>
      </c>
      <c r="I478" s="9" t="n">
        <v>87.5757575757576</v>
      </c>
      <c r="J478" s="9" t="n">
        <v>3.16246494103005</v>
      </c>
      <c r="K478" s="9" t="n">
        <v>100</v>
      </c>
      <c r="L478" s="9" t="n">
        <v>72.7272727272727</v>
      </c>
      <c r="M478" s="9" t="n">
        <v>90</v>
      </c>
      <c r="N478" s="7" t="n">
        <v>1</v>
      </c>
      <c r="O478" s="7"/>
      <c r="P478" s="7"/>
      <c r="Q478" s="7"/>
      <c r="R478" s="10" t="n">
        <v>4117.026</v>
      </c>
      <c r="S478" s="10" t="n">
        <v>3676</v>
      </c>
      <c r="T478" s="10" t="n">
        <v>104448</v>
      </c>
      <c r="U478" s="10" t="n">
        <v>152.47</v>
      </c>
      <c r="V478" s="7"/>
      <c r="W478" s="10" t="n">
        <v>8.725552</v>
      </c>
      <c r="X478" s="9" t="n">
        <v>0.211938229197484</v>
      </c>
      <c r="Y478" s="7" t="s">
        <v>78</v>
      </c>
      <c r="Z478" s="7"/>
      <c r="AA478" s="7"/>
      <c r="AB478" s="7"/>
    </row>
    <row r="479" customFormat="false" ht="15" hidden="false" customHeight="false" outlineLevel="0" collapsed="false">
      <c r="A479" s="7" t="s">
        <v>1135</v>
      </c>
      <c r="B479" s="7" t="s">
        <v>1136</v>
      </c>
      <c r="C479" s="7" t="s">
        <v>94</v>
      </c>
      <c r="D479" s="7" t="s">
        <v>94</v>
      </c>
      <c r="E479" s="7" t="n">
        <v>2</v>
      </c>
      <c r="F479" s="7" t="n">
        <v>10</v>
      </c>
      <c r="G479" s="7" t="s">
        <v>139</v>
      </c>
      <c r="H479" s="9" t="n">
        <v>75.9468317577156</v>
      </c>
      <c r="I479" s="9" t="n">
        <v>71.2121212121212</v>
      </c>
      <c r="J479" s="9" t="n">
        <v>4.73471054559442</v>
      </c>
      <c r="K479" s="9" t="n">
        <v>90</v>
      </c>
      <c r="L479" s="9" t="n">
        <v>63.6363636363636</v>
      </c>
      <c r="M479" s="9" t="n">
        <v>60</v>
      </c>
      <c r="N479" s="7" t="n">
        <v>2</v>
      </c>
      <c r="O479" s="7"/>
      <c r="P479" s="7"/>
      <c r="Q479" s="7"/>
      <c r="R479" s="10" t="n">
        <v>9556.394</v>
      </c>
      <c r="S479" s="10" t="n">
        <v>11352</v>
      </c>
      <c r="T479" s="10" t="n">
        <v>282542</v>
      </c>
      <c r="U479" s="10" t="n">
        <v>693</v>
      </c>
      <c r="V479" s="11" t="n">
        <v>0</v>
      </c>
      <c r="W479" s="10" t="n">
        <v>25.768536</v>
      </c>
      <c r="X479" s="9" t="n">
        <v>0.269647065619103</v>
      </c>
      <c r="Y479" s="7" t="s">
        <v>78</v>
      </c>
      <c r="Z479" s="7"/>
      <c r="AA479" s="7"/>
      <c r="AB479" s="7"/>
    </row>
    <row r="480" customFormat="false" ht="15" hidden="false" customHeight="false" outlineLevel="0" collapsed="false">
      <c r="A480" s="7" t="s">
        <v>1137</v>
      </c>
      <c r="B480" s="7" t="s">
        <v>1138</v>
      </c>
      <c r="C480" s="7" t="s">
        <v>94</v>
      </c>
      <c r="D480" s="7" t="s">
        <v>94</v>
      </c>
      <c r="E480" s="7" t="n">
        <v>3</v>
      </c>
      <c r="F480" s="7" t="n">
        <v>10</v>
      </c>
      <c r="G480" s="7" t="s">
        <v>156</v>
      </c>
      <c r="H480" s="9" t="n">
        <v>67.068794309729</v>
      </c>
      <c r="I480" s="9" t="n">
        <v>63.6363636363636</v>
      </c>
      <c r="J480" s="9" t="n">
        <v>3.43243067336541</v>
      </c>
      <c r="K480" s="9" t="n">
        <v>20</v>
      </c>
      <c r="L480" s="9" t="n">
        <v>90.9090909090909</v>
      </c>
      <c r="M480" s="9" t="n">
        <v>80</v>
      </c>
      <c r="N480" s="7" t="n">
        <v>3</v>
      </c>
      <c r="O480" s="7"/>
      <c r="P480" s="7"/>
      <c r="Q480" s="7"/>
      <c r="R480" s="10" t="n">
        <v>84961.9</v>
      </c>
      <c r="S480" s="10" t="n">
        <v>10430314.7</v>
      </c>
      <c r="T480" s="10" t="n">
        <v>119933.8</v>
      </c>
      <c r="U480" s="10" t="n">
        <v>4244.82</v>
      </c>
      <c r="V480" s="11" t="n">
        <v>8434.34</v>
      </c>
      <c r="W480" s="10" t="n">
        <v>23754.0196692</v>
      </c>
      <c r="X480" s="9" t="n">
        <v>27.9584374516107</v>
      </c>
      <c r="Y480" s="7" t="s">
        <v>78</v>
      </c>
      <c r="Z480" s="7"/>
      <c r="AA480" s="7"/>
      <c r="AB480" s="7"/>
    </row>
    <row r="481" customFormat="false" ht="15" hidden="false" customHeight="false" outlineLevel="0" collapsed="false">
      <c r="A481" s="7" t="s">
        <v>1139</v>
      </c>
      <c r="B481" s="7" t="s">
        <v>1140</v>
      </c>
      <c r="C481" s="7" t="s">
        <v>94</v>
      </c>
      <c r="D481" s="7" t="s">
        <v>94</v>
      </c>
      <c r="E481" s="7" t="n">
        <v>4</v>
      </c>
      <c r="F481" s="7" t="n">
        <v>10</v>
      </c>
      <c r="G481" s="7" t="s">
        <v>156</v>
      </c>
      <c r="H481" s="9" t="n">
        <v>59.8102562595064</v>
      </c>
      <c r="I481" s="9" t="n">
        <v>54.8484848484849</v>
      </c>
      <c r="J481" s="9" t="n">
        <v>4.96177141102152</v>
      </c>
      <c r="K481" s="9" t="n">
        <v>40</v>
      </c>
      <c r="L481" s="9" t="n">
        <v>54.5454545454546</v>
      </c>
      <c r="M481" s="9" t="n">
        <v>70</v>
      </c>
      <c r="N481" s="7" t="n">
        <v>4</v>
      </c>
      <c r="O481" s="7"/>
      <c r="P481" s="7"/>
      <c r="Q481" s="7"/>
      <c r="R481" s="10" t="n">
        <v>6140.88</v>
      </c>
      <c r="S481" s="10" t="n">
        <v>142878.23</v>
      </c>
      <c r="T481" s="10" t="n">
        <v>193350.94</v>
      </c>
      <c r="U481" s="10" t="n">
        <v>366.66</v>
      </c>
      <c r="V481" s="7"/>
      <c r="W481" s="10" t="n">
        <v>323.12312052</v>
      </c>
      <c r="X481" s="9" t="n">
        <v>5.26183739985149</v>
      </c>
      <c r="Y481" s="7" t="s">
        <v>78</v>
      </c>
      <c r="Z481" s="7"/>
      <c r="AA481" s="7"/>
      <c r="AB481" s="7"/>
    </row>
    <row r="482" customFormat="false" ht="15" hidden="false" customHeight="false" outlineLevel="0" collapsed="false">
      <c r="A482" s="7" t="s">
        <v>1141</v>
      </c>
      <c r="B482" s="7" t="s">
        <v>1142</v>
      </c>
      <c r="C482" s="7" t="s">
        <v>94</v>
      </c>
      <c r="D482" s="7" t="s">
        <v>94</v>
      </c>
      <c r="E482" s="7" t="n">
        <v>5</v>
      </c>
      <c r="F482" s="7" t="n">
        <v>10</v>
      </c>
      <c r="G482" s="7" t="s">
        <v>156</v>
      </c>
      <c r="H482" s="9" t="n">
        <v>44.633002853137</v>
      </c>
      <c r="I482" s="9" t="n">
        <v>36.6666666666667</v>
      </c>
      <c r="J482" s="9" t="n">
        <v>7.96633618647033</v>
      </c>
      <c r="K482" s="9" t="n">
        <v>60</v>
      </c>
      <c r="L482" s="9" t="n">
        <v>0</v>
      </c>
      <c r="M482" s="9" t="n">
        <v>50</v>
      </c>
      <c r="N482" s="7" t="n">
        <v>5</v>
      </c>
      <c r="O482" s="7"/>
      <c r="P482" s="7"/>
      <c r="Q482" s="7"/>
      <c r="R482" s="10" t="n">
        <v>38735.77</v>
      </c>
      <c r="S482" s="10" t="n">
        <v>441687.55</v>
      </c>
      <c r="T482" s="10" t="n">
        <v>7855544.89</v>
      </c>
      <c r="U482" s="10" t="n">
        <v>14359</v>
      </c>
      <c r="V482" s="7"/>
      <c r="W482" s="10" t="n">
        <v>1029.08484972</v>
      </c>
      <c r="X482" s="9" t="n">
        <v>2.65667843886929</v>
      </c>
      <c r="Y482" s="7" t="s">
        <v>78</v>
      </c>
      <c r="Z482" s="7"/>
      <c r="AA482" s="7"/>
      <c r="AB482" s="7"/>
    </row>
    <row r="483" customFormat="false" ht="15" hidden="false" customHeight="false" outlineLevel="0" collapsed="false">
      <c r="A483" s="7" t="s">
        <v>1143</v>
      </c>
      <c r="B483" s="7" t="s">
        <v>1144</v>
      </c>
      <c r="C483" s="7" t="s">
        <v>94</v>
      </c>
      <c r="D483" s="7" t="s">
        <v>94</v>
      </c>
      <c r="E483" s="7" t="n">
        <v>6</v>
      </c>
      <c r="F483" s="7" t="n">
        <v>10</v>
      </c>
      <c r="G483" s="7" t="s">
        <v>175</v>
      </c>
      <c r="H483" s="9" t="n">
        <v>41.0785005551741</v>
      </c>
      <c r="I483" s="9" t="n">
        <v>36.3636363636364</v>
      </c>
      <c r="J483" s="9" t="n">
        <v>4.71486419153775</v>
      </c>
      <c r="K483" s="9" t="n">
        <v>80</v>
      </c>
      <c r="L483" s="9" t="n">
        <v>9.09090909090909</v>
      </c>
      <c r="M483" s="9" t="n">
        <v>20</v>
      </c>
      <c r="N483" s="7" t="n">
        <v>6</v>
      </c>
      <c r="O483" s="7"/>
      <c r="P483" s="7"/>
      <c r="Q483" s="7"/>
      <c r="R483" s="10" t="n">
        <v>14807.41</v>
      </c>
      <c r="S483" s="10" t="n">
        <v>38365</v>
      </c>
      <c r="T483" s="10" t="n">
        <v>2673373</v>
      </c>
      <c r="U483" s="10" t="n">
        <v>16198.61</v>
      </c>
      <c r="V483" s="11" t="n">
        <v>0.783</v>
      </c>
      <c r="W483" s="10" t="n">
        <v>97.398392</v>
      </c>
      <c r="X483" s="9" t="n">
        <v>0.657767914848039</v>
      </c>
      <c r="Y483" s="7" t="s">
        <v>78</v>
      </c>
      <c r="Z483" s="7"/>
      <c r="AA483" s="7"/>
      <c r="AB483" s="7"/>
    </row>
    <row r="484" customFormat="false" ht="15" hidden="false" customHeight="false" outlineLevel="0" collapsed="false">
      <c r="A484" s="7" t="s">
        <v>1145</v>
      </c>
      <c r="B484" s="7" t="s">
        <v>1146</v>
      </c>
      <c r="C484" s="7" t="s">
        <v>94</v>
      </c>
      <c r="D484" s="7" t="s">
        <v>94</v>
      </c>
      <c r="E484" s="7" t="n">
        <v>7</v>
      </c>
      <c r="F484" s="7" t="n">
        <v>10</v>
      </c>
      <c r="G484" s="7" t="s">
        <v>175</v>
      </c>
      <c r="H484" s="9" t="n">
        <v>32.1831437635133</v>
      </c>
      <c r="I484" s="9" t="n">
        <v>29.3939393939394</v>
      </c>
      <c r="J484" s="9" t="n">
        <v>2.78920436957386</v>
      </c>
      <c r="K484" s="9" t="n">
        <v>30</v>
      </c>
      <c r="L484" s="9" t="n">
        <v>18.1818181818182</v>
      </c>
      <c r="M484" s="9" t="n">
        <v>40</v>
      </c>
      <c r="N484" s="7" t="n">
        <v>7</v>
      </c>
      <c r="O484" s="7"/>
      <c r="P484" s="7"/>
      <c r="Q484" s="7"/>
      <c r="R484" s="10" t="n">
        <v>10508.307</v>
      </c>
      <c r="S484" s="10" t="n">
        <v>274916</v>
      </c>
      <c r="T484" s="10" t="n">
        <v>1046691</v>
      </c>
      <c r="U484" s="10" t="n">
        <v>4641.5</v>
      </c>
      <c r="V484" s="11" t="n">
        <v>1550.18</v>
      </c>
      <c r="W484" s="10" t="n">
        <v>655.010124</v>
      </c>
      <c r="X484" s="9" t="n">
        <v>6.23326025781318</v>
      </c>
      <c r="Y484" s="7" t="s">
        <v>78</v>
      </c>
      <c r="Z484" s="7"/>
      <c r="AA484" s="7"/>
      <c r="AB484" s="7"/>
    </row>
    <row r="485" customFormat="false" ht="15" hidden="false" customHeight="false" outlineLevel="0" collapsed="false">
      <c r="A485" s="7" t="s">
        <v>1147</v>
      </c>
      <c r="B485" s="7" t="s">
        <v>1148</v>
      </c>
      <c r="C485" s="7" t="s">
        <v>94</v>
      </c>
      <c r="D485" s="7" t="s">
        <v>94</v>
      </c>
      <c r="E485" s="7" t="n">
        <v>8</v>
      </c>
      <c r="F485" s="7" t="n">
        <v>10</v>
      </c>
      <c r="G485" s="7" t="s">
        <v>194</v>
      </c>
      <c r="H485" s="9" t="n">
        <v>29.0718568839252</v>
      </c>
      <c r="I485" s="9" t="n">
        <v>25.7575757575758</v>
      </c>
      <c r="J485" s="9" t="n">
        <v>3.31428112634941</v>
      </c>
      <c r="K485" s="9" t="n">
        <v>50</v>
      </c>
      <c r="L485" s="9" t="n">
        <v>27.2727272727273</v>
      </c>
      <c r="M485" s="9" t="n">
        <v>0</v>
      </c>
      <c r="N485" s="7" t="n">
        <v>9</v>
      </c>
      <c r="O485" s="7"/>
      <c r="P485" s="7"/>
      <c r="Q485" s="7"/>
      <c r="R485" s="10" t="n">
        <v>5361.44</v>
      </c>
      <c r="S485" s="10" t="n">
        <v>114204.12</v>
      </c>
      <c r="T485" s="10" t="n">
        <v>479404.57</v>
      </c>
      <c r="U485" s="10" t="n">
        <v>33749.68126</v>
      </c>
      <c r="V485" s="7"/>
      <c r="W485" s="10" t="n">
        <v>260.01892948</v>
      </c>
      <c r="X485" s="9" t="n">
        <v>4.84979650019398</v>
      </c>
      <c r="Y485" s="7" t="s">
        <v>78</v>
      </c>
      <c r="Z485" s="7"/>
      <c r="AA485" s="7"/>
      <c r="AB485" s="7"/>
    </row>
    <row r="486" customFormat="false" ht="15" hidden="false" customHeight="false" outlineLevel="0" collapsed="false">
      <c r="A486" s="7" t="s">
        <v>1149</v>
      </c>
      <c r="B486" s="7" t="s">
        <v>1150</v>
      </c>
      <c r="C486" s="7" t="s">
        <v>94</v>
      </c>
      <c r="D486" s="7" t="s">
        <v>94</v>
      </c>
      <c r="E486" s="7" t="n">
        <v>9</v>
      </c>
      <c r="F486" s="7" t="n">
        <v>10</v>
      </c>
      <c r="G486" s="7" t="s">
        <v>194</v>
      </c>
      <c r="H486" s="9" t="n">
        <v>28.4848484848485</v>
      </c>
      <c r="I486" s="9" t="n">
        <v>28.4848484848485</v>
      </c>
      <c r="J486" s="9" t="n">
        <v>0</v>
      </c>
      <c r="K486" s="9" t="n">
        <v>10</v>
      </c>
      <c r="L486" s="9" t="n">
        <v>45.4545454545455</v>
      </c>
      <c r="M486" s="9" t="n">
        <v>30</v>
      </c>
      <c r="N486" s="7" t="n">
        <v>8</v>
      </c>
      <c r="O486" s="7"/>
      <c r="P486" s="7"/>
      <c r="Q486" s="7"/>
      <c r="R486" s="10" t="n">
        <v>5778.13</v>
      </c>
      <c r="S486" s="10" t="n">
        <v>1193651.24</v>
      </c>
      <c r="T486" s="10" t="n">
        <v>242072.12</v>
      </c>
      <c r="U486" s="10" t="n">
        <v>4252.15</v>
      </c>
      <c r="V486" s="11" t="n">
        <v>31119.52</v>
      </c>
      <c r="W486" s="10" t="n">
        <v>3364.09246888</v>
      </c>
      <c r="X486" s="9" t="n">
        <v>58.2211280964603</v>
      </c>
      <c r="Y486" s="7" t="s">
        <v>78</v>
      </c>
      <c r="Z486" s="7"/>
      <c r="AA486" s="7"/>
      <c r="AB486" s="7"/>
    </row>
    <row r="487" customFormat="false" ht="15" hidden="false" customHeight="false" outlineLevel="0" collapsed="false">
      <c r="A487" s="7" t="s">
        <v>1151</v>
      </c>
      <c r="B487" s="7" t="s">
        <v>1152</v>
      </c>
      <c r="C487" s="7" t="s">
        <v>94</v>
      </c>
      <c r="D487" s="7" t="s">
        <v>94</v>
      </c>
      <c r="E487" s="7" t="n">
        <v>10</v>
      </c>
      <c r="F487" s="7" t="n">
        <v>10</v>
      </c>
      <c r="G487" s="7" t="s">
        <v>194</v>
      </c>
      <c r="H487" s="9" t="n">
        <v>15.9303830675764</v>
      </c>
      <c r="I487" s="9" t="n">
        <v>15.4545454545455</v>
      </c>
      <c r="J487" s="9" t="n">
        <v>0.475837613030931</v>
      </c>
      <c r="K487" s="9" t="n">
        <v>0</v>
      </c>
      <c r="L487" s="9" t="n">
        <v>36.3636363636364</v>
      </c>
      <c r="M487" s="9" t="n">
        <v>10</v>
      </c>
      <c r="N487" s="7" t="n">
        <v>10</v>
      </c>
      <c r="O487" s="7"/>
      <c r="P487" s="7"/>
      <c r="Q487" s="7"/>
      <c r="R487" s="10" t="n">
        <v>3659.04</v>
      </c>
      <c r="S487" s="10" t="n">
        <v>810974.601</v>
      </c>
      <c r="T487" s="10" t="n">
        <v>165222.78</v>
      </c>
      <c r="U487" s="10" t="n">
        <v>5556.65</v>
      </c>
      <c r="V487" s="11" t="n">
        <v>19007.46</v>
      </c>
      <c r="W487" s="10" t="n">
        <v>2241.10989102</v>
      </c>
      <c r="X487" s="9" t="n">
        <v>61.2485758838384</v>
      </c>
      <c r="Y487" s="7" t="s">
        <v>78</v>
      </c>
      <c r="Z487" s="7"/>
      <c r="AA487" s="7"/>
      <c r="AB487" s="7"/>
    </row>
    <row r="488" customFormat="false" ht="15" hidden="false" customHeight="false" outlineLevel="0" collapsed="false">
      <c r="A488" s="7" t="s">
        <v>1153</v>
      </c>
      <c r="B488" s="7" t="s">
        <v>1154</v>
      </c>
      <c r="C488" s="7" t="s">
        <v>94</v>
      </c>
      <c r="D488" s="7" t="s">
        <v>94</v>
      </c>
      <c r="E488" s="7"/>
      <c r="F488" s="7"/>
      <c r="G488" s="7"/>
      <c r="H488" s="7"/>
      <c r="I488" s="7"/>
      <c r="J488" s="9" t="n">
        <v>0</v>
      </c>
      <c r="K488" s="7"/>
      <c r="L488" s="7"/>
      <c r="M488" s="7"/>
      <c r="N488" s="7"/>
      <c r="O488" s="7"/>
      <c r="P488" s="7"/>
      <c r="Q488" s="7"/>
      <c r="R488" s="10" t="n">
        <v>2316.53</v>
      </c>
      <c r="S488" s="7"/>
      <c r="T488" s="7"/>
      <c r="U488" s="7"/>
      <c r="V488" s="7"/>
      <c r="W488" s="7"/>
      <c r="X488" s="7"/>
      <c r="Y488" s="7" t="s">
        <v>213</v>
      </c>
      <c r="Z488" s="7"/>
      <c r="AA488" s="7"/>
      <c r="AB488" s="7" t="s">
        <v>214</v>
      </c>
    </row>
    <row r="489" customFormat="false" ht="15" hidden="false" customHeight="false" outlineLevel="0" collapsed="false">
      <c r="A489" s="7" t="s">
        <v>1155</v>
      </c>
      <c r="B489" s="7" t="s">
        <v>1156</v>
      </c>
      <c r="C489" s="7" t="s">
        <v>94</v>
      </c>
      <c r="D489" s="7" t="s">
        <v>94</v>
      </c>
      <c r="E489" s="7"/>
      <c r="F489" s="7"/>
      <c r="G489" s="7"/>
      <c r="H489" s="7"/>
      <c r="I489" s="7"/>
      <c r="J489" s="9" t="n">
        <v>0.0072752552325615</v>
      </c>
      <c r="K489" s="9" t="n">
        <v>70</v>
      </c>
      <c r="L489" s="9" t="n">
        <v>81.8181818181818</v>
      </c>
      <c r="M489" s="7"/>
      <c r="N489" s="7"/>
      <c r="O489" s="7"/>
      <c r="P489" s="7"/>
      <c r="Q489" s="7"/>
      <c r="R489" s="10" t="n">
        <v>9059.45</v>
      </c>
      <c r="S489" s="10" t="n">
        <v>45823.49</v>
      </c>
      <c r="T489" s="10" t="n">
        <v>199106</v>
      </c>
      <c r="U489" s="10" t="n">
        <v>1.54</v>
      </c>
      <c r="V489" s="7"/>
      <c r="W489" s="10" t="n">
        <v>103.7203722</v>
      </c>
      <c r="X489" s="9" t="n">
        <v>1.14488597210647</v>
      </c>
      <c r="Y489" s="7" t="s">
        <v>355</v>
      </c>
      <c r="Z489" s="7"/>
      <c r="AA489" s="7"/>
      <c r="AB489" s="7"/>
    </row>
    <row r="490" customFormat="false" ht="15" hidden="false" customHeight="false" outlineLevel="0" collapsed="false">
      <c r="A490" s="7" t="s">
        <v>1157</v>
      </c>
      <c r="B490" s="7" t="s">
        <v>1158</v>
      </c>
      <c r="C490" s="7" t="s">
        <v>94</v>
      </c>
      <c r="D490" s="7" t="s">
        <v>94</v>
      </c>
      <c r="E490" s="7"/>
      <c r="F490" s="7"/>
      <c r="G490" s="7"/>
      <c r="H490" s="7"/>
      <c r="I490" s="7"/>
      <c r="J490" s="9" t="n">
        <v>0</v>
      </c>
      <c r="K490" s="7"/>
      <c r="L490" s="7"/>
      <c r="M490" s="7"/>
      <c r="N490" s="7"/>
      <c r="O490" s="7"/>
      <c r="P490" s="7"/>
      <c r="Q490" s="7"/>
      <c r="R490" s="10" t="n">
        <v>1018.221</v>
      </c>
      <c r="S490" s="10" t="n">
        <v>751.74</v>
      </c>
      <c r="T490" s="10" t="n">
        <v>20154.83</v>
      </c>
      <c r="U490" s="7"/>
      <c r="V490" s="7"/>
      <c r="W490" s="10" t="n">
        <v>1.77955172</v>
      </c>
      <c r="X490" s="7"/>
      <c r="Y490" s="7" t="s">
        <v>367</v>
      </c>
      <c r="Z490" s="7"/>
      <c r="AA490" s="7"/>
      <c r="AB490" s="7" t="s">
        <v>368</v>
      </c>
    </row>
    <row r="491" customFormat="false" ht="15" hidden="false" customHeight="false" outlineLevel="0" collapsed="false">
      <c r="A491" s="7" t="s">
        <v>1159</v>
      </c>
      <c r="B491" s="7" t="s">
        <v>1160</v>
      </c>
      <c r="C491" s="7" t="s">
        <v>94</v>
      </c>
      <c r="D491" s="7" t="s">
        <v>94</v>
      </c>
      <c r="E491" s="7"/>
      <c r="F491" s="7"/>
      <c r="G491" s="7"/>
      <c r="H491" s="7"/>
      <c r="I491" s="7"/>
      <c r="J491" s="9" t="n">
        <v>0.0780143799287953</v>
      </c>
      <c r="K491" s="7"/>
      <c r="L491" s="9" t="n">
        <v>100</v>
      </c>
      <c r="M491" s="9" t="n">
        <v>100</v>
      </c>
      <c r="N491" s="7"/>
      <c r="O491" s="7"/>
      <c r="P491" s="7"/>
      <c r="Q491" s="7"/>
      <c r="R491" s="10" t="n">
        <v>119162.36</v>
      </c>
      <c r="S491" s="10" t="n">
        <v>5402</v>
      </c>
      <c r="T491" s="10" t="n">
        <v>33860</v>
      </c>
      <c r="U491" s="10" t="n">
        <v>1030.84</v>
      </c>
      <c r="V491" s="11" t="n">
        <v>0</v>
      </c>
      <c r="W491" s="7"/>
      <c r="X491" s="7"/>
      <c r="Y491" s="7" t="s">
        <v>355</v>
      </c>
      <c r="Z491" s="7" t="s">
        <v>1161</v>
      </c>
      <c r="AA491" s="7"/>
      <c r="AB491" s="7"/>
    </row>
    <row r="492" customFormat="false" ht="15" hidden="false" customHeight="false" outlineLevel="0" collapsed="false">
      <c r="A492" s="7" t="s">
        <v>1162</v>
      </c>
      <c r="B492" s="7" t="s">
        <v>1163</v>
      </c>
      <c r="C492" s="7" t="s">
        <v>102</v>
      </c>
      <c r="D492" s="7" t="s">
        <v>102</v>
      </c>
      <c r="E492" s="7"/>
      <c r="F492" s="7"/>
      <c r="G492" s="7"/>
      <c r="H492" s="7"/>
      <c r="I492" s="7"/>
      <c r="J492" s="9" t="n">
        <v>3.03808216126909</v>
      </c>
      <c r="K492" s="7"/>
      <c r="L492" s="7"/>
      <c r="M492" s="7"/>
      <c r="N492" s="7"/>
      <c r="O492" s="7"/>
      <c r="P492" s="7"/>
      <c r="Q492" s="7"/>
      <c r="R492" s="10" t="n">
        <v>121492.7</v>
      </c>
      <c r="S492" s="10" t="n">
        <v>294050</v>
      </c>
      <c r="T492" s="10" t="n">
        <v>128426</v>
      </c>
      <c r="U492" s="10" t="n">
        <v>8553</v>
      </c>
      <c r="V492" s="7"/>
      <c r="W492" s="10" t="n">
        <v>665.741984</v>
      </c>
      <c r="X492" s="9" t="n">
        <v>0.547968712523469</v>
      </c>
      <c r="Y492" s="7" t="s">
        <v>565</v>
      </c>
      <c r="Z492" s="7"/>
      <c r="AA492" s="7"/>
      <c r="AB492" s="7"/>
    </row>
    <row r="493" customFormat="false" ht="15" hidden="false" customHeight="false" outlineLevel="0" collapsed="false">
      <c r="A493" s="7" t="s">
        <v>1164</v>
      </c>
      <c r="B493" s="7" t="s">
        <v>1165</v>
      </c>
      <c r="C493" s="7" t="s">
        <v>102</v>
      </c>
      <c r="D493" s="7" t="s">
        <v>102</v>
      </c>
      <c r="E493" s="7"/>
      <c r="F493" s="7"/>
      <c r="G493" s="7"/>
      <c r="H493" s="7"/>
      <c r="I493" s="7"/>
      <c r="J493" s="9" t="n">
        <v>3.13800327576151</v>
      </c>
      <c r="K493" s="7"/>
      <c r="L493" s="7"/>
      <c r="M493" s="7"/>
      <c r="N493" s="7"/>
      <c r="O493" s="7"/>
      <c r="P493" s="7"/>
      <c r="Q493" s="7"/>
      <c r="R493" s="10" t="n">
        <v>9353.8</v>
      </c>
      <c r="S493" s="10" t="n">
        <v>148140</v>
      </c>
      <c r="T493" s="10" t="n">
        <v>3718</v>
      </c>
      <c r="U493" s="10" t="n">
        <v>1061</v>
      </c>
      <c r="V493" s="7"/>
      <c r="W493" s="10" t="n">
        <v>336.706588</v>
      </c>
      <c r="X493" s="9" t="n">
        <v>3.59967700827471</v>
      </c>
      <c r="Y493" s="7" t="s">
        <v>565</v>
      </c>
      <c r="Z493" s="7"/>
      <c r="AA493" s="7"/>
      <c r="AB493" s="7"/>
    </row>
    <row r="494" customFormat="false" ht="15" hidden="false" customHeight="false" outlineLevel="0" collapsed="false">
      <c r="A494" s="7" t="s">
        <v>1166</v>
      </c>
      <c r="B494" s="7" t="s">
        <v>1167</v>
      </c>
      <c r="C494" s="7" t="s">
        <v>102</v>
      </c>
      <c r="D494" s="7" t="s">
        <v>102</v>
      </c>
      <c r="E494" s="7"/>
      <c r="F494" s="7"/>
      <c r="G494" s="7"/>
      <c r="H494" s="7"/>
      <c r="I494" s="7"/>
      <c r="J494" s="9" t="n">
        <v>4.99914894855351</v>
      </c>
      <c r="K494" s="7"/>
      <c r="L494" s="7"/>
      <c r="M494" s="7"/>
      <c r="N494" s="7"/>
      <c r="O494" s="7"/>
      <c r="P494" s="7"/>
      <c r="Q494" s="7"/>
      <c r="R494" s="10" t="n">
        <v>4527.54</v>
      </c>
      <c r="S494" s="10" t="n">
        <v>39143</v>
      </c>
      <c r="T494" s="10" t="n">
        <v>169615</v>
      </c>
      <c r="U494" s="10" t="n">
        <v>1884</v>
      </c>
      <c r="V494" s="11" t="n">
        <v>1.29</v>
      </c>
      <c r="W494" s="10" t="n">
        <v>89.02907</v>
      </c>
      <c r="X494" s="9" t="n">
        <v>1.9663894741957</v>
      </c>
      <c r="Y494" s="7" t="s">
        <v>565</v>
      </c>
      <c r="Z494" s="7"/>
      <c r="AA494" s="7"/>
      <c r="AB494" s="7"/>
    </row>
    <row r="495" customFormat="false" ht="15" hidden="false" customHeight="false" outlineLevel="0" collapsed="false">
      <c r="A495" s="7" t="s">
        <v>1168</v>
      </c>
      <c r="B495" s="7" t="s">
        <v>1169</v>
      </c>
      <c r="C495" s="7" t="s">
        <v>102</v>
      </c>
      <c r="D495" s="7" t="s">
        <v>102</v>
      </c>
      <c r="E495" s="7"/>
      <c r="F495" s="7"/>
      <c r="G495" s="7"/>
      <c r="H495" s="7"/>
      <c r="I495" s="7"/>
      <c r="J495" s="9" t="n">
        <v>3</v>
      </c>
      <c r="K495" s="7"/>
      <c r="L495" s="7"/>
      <c r="M495" s="7"/>
      <c r="N495" s="7"/>
      <c r="O495" s="7"/>
      <c r="P495" s="7"/>
      <c r="Q495" s="7"/>
      <c r="R495" s="10" t="n">
        <v>32493.1</v>
      </c>
      <c r="S495" s="10" t="n">
        <v>7874088</v>
      </c>
      <c r="T495" s="10" t="n">
        <v>305364</v>
      </c>
      <c r="U495" s="10" t="n">
        <v>76469</v>
      </c>
      <c r="V495" s="11" t="n">
        <v>5632</v>
      </c>
      <c r="W495" s="10" t="n">
        <v>17917.581932</v>
      </c>
      <c r="X495" s="9" t="n">
        <v>55.1427285546778</v>
      </c>
      <c r="Y495" s="7" t="s">
        <v>565</v>
      </c>
      <c r="Z495" s="7"/>
      <c r="AA495" s="7"/>
      <c r="AB495" s="7"/>
    </row>
    <row r="496" customFormat="false" ht="15" hidden="false" customHeight="false" outlineLevel="0" collapsed="false">
      <c r="A496" s="7" t="s">
        <v>1170</v>
      </c>
      <c r="B496" s="7" t="s">
        <v>1171</v>
      </c>
      <c r="C496" s="7" t="s">
        <v>102</v>
      </c>
      <c r="D496" s="7" t="s">
        <v>102</v>
      </c>
      <c r="E496" s="7"/>
      <c r="F496" s="7"/>
      <c r="G496" s="7"/>
      <c r="H496" s="7"/>
      <c r="I496" s="7"/>
      <c r="J496" s="9" t="n">
        <v>0.0900704258196912</v>
      </c>
      <c r="K496" s="7"/>
      <c r="L496" s="7"/>
      <c r="M496" s="7"/>
      <c r="N496" s="7"/>
      <c r="O496" s="7"/>
      <c r="P496" s="7"/>
      <c r="Q496" s="7"/>
      <c r="R496" s="10" t="n">
        <v>2183.72</v>
      </c>
      <c r="S496" s="10" t="n">
        <v>20587</v>
      </c>
      <c r="T496" s="10" t="n">
        <v>637348</v>
      </c>
      <c r="U496" s="10" t="n">
        <v>11964</v>
      </c>
      <c r="V496" s="7"/>
      <c r="W496" s="10" t="n">
        <v>48.083376</v>
      </c>
      <c r="X496" s="9" t="n">
        <v>2.20190207535765</v>
      </c>
      <c r="Y496" s="7" t="s">
        <v>565</v>
      </c>
      <c r="Z496" s="7"/>
      <c r="AA496" s="7"/>
      <c r="AB496" s="7"/>
    </row>
    <row r="497" customFormat="false" ht="15" hidden="false" customHeight="false" outlineLevel="0" collapsed="false">
      <c r="A497" s="7" t="s">
        <v>1172</v>
      </c>
      <c r="B497" s="7" t="s">
        <v>1173</v>
      </c>
      <c r="C497" s="7" t="s">
        <v>102</v>
      </c>
      <c r="D497" s="7" t="s">
        <v>102</v>
      </c>
      <c r="E497" s="7"/>
      <c r="F497" s="7"/>
      <c r="G497" s="7"/>
      <c r="H497" s="7"/>
      <c r="I497" s="7"/>
      <c r="J497" s="9" t="n">
        <v>4.86253394003619</v>
      </c>
      <c r="K497" s="7"/>
      <c r="L497" s="7"/>
      <c r="M497" s="7"/>
      <c r="N497" s="7"/>
      <c r="O497" s="7"/>
      <c r="P497" s="7"/>
      <c r="Q497" s="7"/>
      <c r="R497" s="10" t="n">
        <v>2446</v>
      </c>
      <c r="S497" s="10" t="n">
        <v>98907.32</v>
      </c>
      <c r="T497" s="10" t="n">
        <v>326594</v>
      </c>
      <c r="U497" s="10" t="n">
        <v>15790.74</v>
      </c>
      <c r="V497" s="11" t="n">
        <v>11.68</v>
      </c>
      <c r="W497" s="10" t="n">
        <v>225.1759032</v>
      </c>
      <c r="X497" s="9" t="n">
        <v>9.20588320523303</v>
      </c>
      <c r="Y497" s="7" t="s">
        <v>565</v>
      </c>
      <c r="Z497" s="7"/>
      <c r="AA497" s="7"/>
      <c r="AB497" s="7"/>
    </row>
    <row r="498" customFormat="false" ht="15" hidden="false" customHeight="false" outlineLevel="0" collapsed="false">
      <c r="A498" s="7" t="s">
        <v>1174</v>
      </c>
      <c r="B498" s="7" t="s">
        <v>1175</v>
      </c>
      <c r="C498" s="7" t="s">
        <v>102</v>
      </c>
      <c r="D498" s="7" t="s">
        <v>102</v>
      </c>
      <c r="E498" s="7"/>
      <c r="F498" s="7"/>
      <c r="G498" s="7"/>
      <c r="H498" s="7"/>
      <c r="I498" s="7"/>
      <c r="J498" s="9" t="n">
        <v>3.86871602582237</v>
      </c>
      <c r="K498" s="7"/>
      <c r="L498" s="7"/>
      <c r="M498" s="7"/>
      <c r="N498" s="7"/>
      <c r="O498" s="7"/>
      <c r="P498" s="7"/>
      <c r="Q498" s="7"/>
      <c r="R498" s="10" t="n">
        <v>24802.72</v>
      </c>
      <c r="S498" s="10" t="n">
        <v>60956</v>
      </c>
      <c r="T498" s="10" t="n">
        <v>170947</v>
      </c>
      <c r="U498" s="10" t="n">
        <v>543.38</v>
      </c>
      <c r="V498" s="7"/>
      <c r="W498" s="10" t="n">
        <v>138.324144</v>
      </c>
      <c r="X498" s="9" t="n">
        <v>0.557697478341085</v>
      </c>
      <c r="Y498" s="7" t="s">
        <v>565</v>
      </c>
      <c r="Z498" s="7"/>
      <c r="AA498" s="7"/>
      <c r="AB498" s="7"/>
    </row>
    <row r="499" customFormat="false" ht="15" hidden="false" customHeight="false" outlineLevel="0" collapsed="false">
      <c r="A499" s="7" t="s">
        <v>1176</v>
      </c>
      <c r="B499" s="7" t="s">
        <v>1177</v>
      </c>
      <c r="C499" s="7" t="s">
        <v>102</v>
      </c>
      <c r="D499" s="7" t="s">
        <v>102</v>
      </c>
      <c r="E499" s="7"/>
      <c r="F499" s="7"/>
      <c r="G499" s="7"/>
      <c r="H499" s="7"/>
      <c r="I499" s="7"/>
      <c r="J499" s="9" t="n">
        <v>0.216220477682959</v>
      </c>
      <c r="K499" s="7"/>
      <c r="L499" s="7"/>
      <c r="M499" s="7"/>
      <c r="N499" s="7"/>
      <c r="O499" s="7"/>
      <c r="P499" s="7"/>
      <c r="Q499" s="7"/>
      <c r="R499" s="10" t="n">
        <v>44385</v>
      </c>
      <c r="S499" s="10" t="n">
        <v>309144.24</v>
      </c>
      <c r="T499" s="10" t="n">
        <v>174029.6</v>
      </c>
      <c r="U499" s="10" t="n">
        <v>5635.37</v>
      </c>
      <c r="V499" s="7"/>
      <c r="W499" s="10" t="n">
        <v>698.7734904</v>
      </c>
      <c r="X499" s="9" t="n">
        <v>1.57434604123015</v>
      </c>
      <c r="Y499" s="7" t="s">
        <v>565</v>
      </c>
      <c r="Z499" s="7"/>
      <c r="AA499" s="7"/>
      <c r="AB499" s="7"/>
    </row>
    <row r="500" customFormat="false" ht="15" hidden="false" customHeight="false" outlineLevel="0" collapsed="false">
      <c r="A500" s="7" t="s">
        <v>1178</v>
      </c>
      <c r="B500" s="7" t="s">
        <v>1179</v>
      </c>
      <c r="C500" s="7" t="s">
        <v>104</v>
      </c>
      <c r="D500" s="7" t="s">
        <v>104</v>
      </c>
      <c r="E500" s="7"/>
      <c r="F500" s="7"/>
      <c r="G500" s="7"/>
      <c r="H500" s="7"/>
      <c r="I500" s="7"/>
      <c r="J500" s="9" t="n">
        <v>1.4356042973914</v>
      </c>
      <c r="K500" s="7"/>
      <c r="L500" s="7"/>
      <c r="M500" s="7"/>
      <c r="N500" s="7"/>
      <c r="O500" s="7"/>
      <c r="P500" s="7"/>
      <c r="Q500" s="7"/>
      <c r="R500" s="10" t="n">
        <v>4306.37</v>
      </c>
      <c r="S500" s="10" t="n">
        <v>82072.8</v>
      </c>
      <c r="T500" s="10" t="n">
        <v>998858.2</v>
      </c>
      <c r="U500" s="10" t="n">
        <v>34589.98</v>
      </c>
      <c r="V500" s="11" t="n">
        <v>4.14</v>
      </c>
      <c r="W500" s="10" t="n">
        <v>189.5934358</v>
      </c>
      <c r="X500" s="9" t="n">
        <v>4.40262763766235</v>
      </c>
      <c r="Y500" s="7" t="s">
        <v>565</v>
      </c>
      <c r="Z500" s="7"/>
      <c r="AA500" s="7"/>
      <c r="AB500" s="7"/>
    </row>
    <row r="501" customFormat="false" ht="15" hidden="false" customHeight="false" outlineLevel="0" collapsed="false">
      <c r="A501" s="7" t="s">
        <v>1180</v>
      </c>
      <c r="B501" s="7" t="s">
        <v>1181</v>
      </c>
      <c r="C501" s="7" t="s">
        <v>104</v>
      </c>
      <c r="D501" s="7" t="s">
        <v>104</v>
      </c>
      <c r="E501" s="7"/>
      <c r="F501" s="7"/>
      <c r="G501" s="7"/>
      <c r="H501" s="7"/>
      <c r="I501" s="7"/>
      <c r="J501" s="9" t="n">
        <v>2.92365770184926</v>
      </c>
      <c r="K501" s="7"/>
      <c r="L501" s="7"/>
      <c r="M501" s="7"/>
      <c r="N501" s="7"/>
      <c r="O501" s="7"/>
      <c r="P501" s="7"/>
      <c r="Q501" s="7"/>
      <c r="R501" s="10" t="n">
        <v>5246.776</v>
      </c>
      <c r="S501" s="10" t="n">
        <v>14866</v>
      </c>
      <c r="T501" s="10" t="n">
        <v>179629.07</v>
      </c>
      <c r="U501" s="10" t="n">
        <v>6080.46</v>
      </c>
      <c r="V501" s="11" t="n">
        <v>9.14</v>
      </c>
      <c r="W501" s="10" t="n">
        <v>34.49929856</v>
      </c>
      <c r="X501" s="9" t="n">
        <v>0.657533284439816</v>
      </c>
      <c r="Y501" s="7" t="s">
        <v>565</v>
      </c>
      <c r="Z501" s="7"/>
      <c r="AA501" s="7"/>
      <c r="AB501" s="7"/>
    </row>
    <row r="502" customFormat="false" ht="15" hidden="false" customHeight="false" outlineLevel="0" collapsed="false">
      <c r="A502" s="7" t="s">
        <v>1182</v>
      </c>
      <c r="B502" s="7" t="s">
        <v>1183</v>
      </c>
      <c r="C502" s="7" t="s">
        <v>104</v>
      </c>
      <c r="D502" s="7" t="s">
        <v>104</v>
      </c>
      <c r="E502" s="7"/>
      <c r="F502" s="7"/>
      <c r="G502" s="7"/>
      <c r="H502" s="7"/>
      <c r="I502" s="7"/>
      <c r="J502" s="9" t="n">
        <v>1.45323139676192</v>
      </c>
      <c r="K502" s="7"/>
      <c r="L502" s="7"/>
      <c r="M502" s="7"/>
      <c r="N502" s="7"/>
      <c r="O502" s="7"/>
      <c r="P502" s="7"/>
      <c r="Q502" s="7"/>
      <c r="R502" s="10" t="n">
        <v>6681.16</v>
      </c>
      <c r="S502" s="10" t="n">
        <v>844260</v>
      </c>
      <c r="T502" s="10" t="n">
        <v>11400626</v>
      </c>
      <c r="U502" s="10" t="n">
        <v>265313.52</v>
      </c>
      <c r="V502" s="11" t="n">
        <v>1205.73</v>
      </c>
      <c r="W502" s="10" t="n">
        <v>1976.645875</v>
      </c>
      <c r="X502" s="9" t="n">
        <v>29.5853695316382</v>
      </c>
      <c r="Y502" s="7" t="s">
        <v>565</v>
      </c>
      <c r="Z502" s="7"/>
      <c r="AA502" s="7"/>
      <c r="AB502" s="7"/>
    </row>
    <row r="503" customFormat="false" ht="15" hidden="false" customHeight="false" outlineLevel="0" collapsed="false">
      <c r="A503" s="7" t="s">
        <v>1184</v>
      </c>
      <c r="B503" s="7" t="s">
        <v>1185</v>
      </c>
      <c r="C503" s="7" t="s">
        <v>104</v>
      </c>
      <c r="D503" s="7" t="s">
        <v>104</v>
      </c>
      <c r="E503" s="7"/>
      <c r="F503" s="7"/>
      <c r="G503" s="7"/>
      <c r="H503" s="7"/>
      <c r="I503" s="7"/>
      <c r="J503" s="9" t="n">
        <v>2.92043113929721</v>
      </c>
      <c r="K503" s="7"/>
      <c r="L503" s="7"/>
      <c r="M503" s="7"/>
      <c r="N503" s="7"/>
      <c r="O503" s="7"/>
      <c r="P503" s="7"/>
      <c r="Q503" s="7"/>
      <c r="R503" s="10" t="n">
        <v>9652.33</v>
      </c>
      <c r="S503" s="10" t="n">
        <v>882975.61</v>
      </c>
      <c r="T503" s="10" t="n">
        <v>7541324.71</v>
      </c>
      <c r="U503" s="10" t="n">
        <v>138378.567</v>
      </c>
      <c r="V503" s="11" t="n">
        <v>306.97</v>
      </c>
      <c r="W503" s="10" t="n">
        <v>2013.11144624</v>
      </c>
      <c r="X503" s="9" t="n">
        <v>20.8562227590644</v>
      </c>
      <c r="Y503" s="7" t="s">
        <v>565</v>
      </c>
      <c r="Z503" s="7"/>
      <c r="AA503" s="7"/>
      <c r="AB503" s="7"/>
    </row>
    <row r="504" customFormat="false" ht="15" hidden="false" customHeight="false" outlineLevel="0" collapsed="false">
      <c r="A504" s="7" t="s">
        <v>1186</v>
      </c>
      <c r="B504" s="7" t="s">
        <v>1187</v>
      </c>
      <c r="C504" s="7" t="s">
        <v>104</v>
      </c>
      <c r="D504" s="7" t="s">
        <v>104</v>
      </c>
      <c r="E504" s="7"/>
      <c r="F504" s="7"/>
      <c r="G504" s="7"/>
      <c r="H504" s="7"/>
      <c r="I504" s="7"/>
      <c r="J504" s="9" t="n">
        <v>3.57685407128685</v>
      </c>
      <c r="K504" s="7"/>
      <c r="L504" s="7"/>
      <c r="M504" s="7"/>
      <c r="N504" s="7"/>
      <c r="O504" s="7"/>
      <c r="P504" s="7"/>
      <c r="Q504" s="7"/>
      <c r="R504" s="10" t="n">
        <v>7592.71</v>
      </c>
      <c r="S504" s="10" t="n">
        <v>796819</v>
      </c>
      <c r="T504" s="10" t="n">
        <v>6167270</v>
      </c>
      <c r="U504" s="10" t="n">
        <v>36147.29083</v>
      </c>
      <c r="V504" s="11" t="n">
        <v>180.29</v>
      </c>
      <c r="W504" s="10" t="n">
        <v>1811.337268</v>
      </c>
      <c r="X504" s="9" t="n">
        <v>23.8562682889245</v>
      </c>
      <c r="Y504" s="7" t="s">
        <v>565</v>
      </c>
      <c r="Z504" s="7"/>
      <c r="AA504" s="7"/>
      <c r="AB504" s="7"/>
    </row>
  </sheetData>
  <conditionalFormatting sqref="H5:H504">
    <cfRule type="colorScale" priority="2">
      <colorScale>
        <cfvo type="num" val="0"/>
        <cfvo type="num" val="50"/>
        <cfvo type="num" val="100"/>
        <color rgb="FFF4CCCC"/>
        <color rgb="FFFFF2CC"/>
        <color rgb="FFB7DDB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DDBF"/>
    <pageSetUpPr fitToPage="false"/>
  </sheetPr>
  <dimension ref="A1:T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4"/>
    <col collapsed="false" customWidth="true" hidden="false" outlineLevel="0" max="4" min="4" style="0" width="11.9"/>
    <col collapsed="false" customWidth="true" hidden="false" outlineLevel="0" max="5" min="5" style="0" width="14.6"/>
    <col collapsed="false" customWidth="true" hidden="false" outlineLevel="0" max="6" min="6" style="0" width="11"/>
    <col collapsed="false" customWidth="true" hidden="false" outlineLevel="0" max="7" min="7" style="0" width="11.9"/>
    <col collapsed="false" customWidth="true" hidden="false" outlineLevel="0" max="9" min="8" style="0" width="13.7"/>
    <col collapsed="false" customWidth="true" hidden="false" outlineLevel="0" max="10" min="10" style="0" width="11"/>
    <col collapsed="false" customWidth="true" hidden="false" outlineLevel="0" max="11" min="11" style="0" width="15.51"/>
    <col collapsed="false" customWidth="true" hidden="false" outlineLevel="0" max="12" min="12" style="0" width="11.9"/>
    <col collapsed="false" customWidth="true" hidden="false" outlineLevel="0" max="13" min="13" style="0" width="11"/>
    <col collapsed="false" customWidth="true" hidden="false" outlineLevel="0" max="14" min="14" style="0" width="15.51"/>
    <col collapsed="false" customWidth="true" hidden="false" outlineLevel="0" max="15" min="15" style="0" width="11.9"/>
    <col collapsed="false" customWidth="true" hidden="false" outlineLevel="0" max="17" min="16" style="0" width="11"/>
    <col collapsed="false" customWidth="true" hidden="false" outlineLevel="0" max="18" min="18" style="0" width="15.51"/>
    <col collapsed="false" customWidth="true" hidden="false" outlineLevel="0" max="19" min="19" style="0" width="48"/>
    <col collapsed="false" customWidth="true" hidden="false" outlineLevel="0" max="20" min="20" style="0" width="44"/>
  </cols>
  <sheetData>
    <row r="1" customFormat="false" ht="19.7" hidden="false" customHeight="false" outlineLevel="0" collapsed="false">
      <c r="A1" s="1" t="s">
        <v>1188</v>
      </c>
    </row>
    <row r="2" customFormat="false" ht="15" hidden="false" customHeight="false" outlineLevel="0" collapsed="false">
      <c r="A2" s="2" t="s">
        <v>1189</v>
      </c>
    </row>
    <row r="4" customFormat="false" ht="42" hidden="false" customHeight="true" outlineLevel="0" collapsed="false">
      <c r="A4" s="6" t="s">
        <v>114</v>
      </c>
      <c r="B4" s="6" t="s">
        <v>111</v>
      </c>
      <c r="C4" s="6" t="s">
        <v>112</v>
      </c>
      <c r="D4" s="6" t="s">
        <v>117</v>
      </c>
      <c r="E4" s="6" t="s">
        <v>118</v>
      </c>
      <c r="F4" s="6" t="s">
        <v>1190</v>
      </c>
      <c r="G4" s="6" t="s">
        <v>1191</v>
      </c>
      <c r="H4" s="6" t="s">
        <v>1192</v>
      </c>
      <c r="I4" s="6" t="s">
        <v>120</v>
      </c>
      <c r="J4" s="6" t="s">
        <v>1193</v>
      </c>
      <c r="K4" s="6" t="s">
        <v>1194</v>
      </c>
      <c r="L4" s="6" t="s">
        <v>121</v>
      </c>
      <c r="M4" s="6" t="s">
        <v>1195</v>
      </c>
      <c r="N4" s="6" t="s">
        <v>1196</v>
      </c>
      <c r="O4" s="6" t="s">
        <v>122</v>
      </c>
      <c r="P4" s="6" t="s">
        <v>1197</v>
      </c>
      <c r="Q4" s="6" t="s">
        <v>1198</v>
      </c>
      <c r="R4" s="6" t="s">
        <v>1199</v>
      </c>
      <c r="S4" s="6" t="s">
        <v>76</v>
      </c>
      <c r="T4" s="6" t="s">
        <v>134</v>
      </c>
    </row>
    <row r="5" customFormat="false" ht="15" hidden="false" customHeight="false" outlineLevel="0" collapsed="false">
      <c r="A5" s="7" t="n">
        <v>1</v>
      </c>
      <c r="B5" s="7" t="s">
        <v>226</v>
      </c>
      <c r="C5" s="7" t="s">
        <v>227</v>
      </c>
      <c r="D5" s="9" t="n">
        <v>99.5493502454453</v>
      </c>
      <c r="E5" s="9" t="n">
        <v>96.5656565656566</v>
      </c>
      <c r="F5" s="9" t="n">
        <v>2.98369367978876</v>
      </c>
      <c r="G5" s="10" t="n">
        <v>3574</v>
      </c>
      <c r="H5" s="8" t="n">
        <v>0.763365300412226</v>
      </c>
      <c r="I5" s="9" t="n">
        <v>96.3636363636364</v>
      </c>
      <c r="J5" s="10" t="n">
        <v>30585</v>
      </c>
      <c r="K5" s="8" t="n">
        <v>6.53260428458532</v>
      </c>
      <c r="L5" s="9" t="n">
        <v>96.6666666666667</v>
      </c>
      <c r="M5" s="10" t="n">
        <v>239.723</v>
      </c>
      <c r="N5" s="12" t="n">
        <v>0.0512020760802238</v>
      </c>
      <c r="O5" s="9" t="n">
        <v>96.6666666666667</v>
      </c>
      <c r="P5" s="7"/>
      <c r="Q5" s="7"/>
      <c r="R5" s="10" t="n">
        <v>4681.9</v>
      </c>
      <c r="S5" s="7" t="s">
        <v>78</v>
      </c>
      <c r="T5" s="7"/>
    </row>
    <row r="6" customFormat="false" ht="15" hidden="false" customHeight="false" outlineLevel="0" collapsed="false">
      <c r="A6" s="7" t="n">
        <v>2</v>
      </c>
      <c r="B6" s="7" t="s">
        <v>228</v>
      </c>
      <c r="C6" s="7" t="s">
        <v>229</v>
      </c>
      <c r="D6" s="9" t="n">
        <v>91.7717988699706</v>
      </c>
      <c r="E6" s="9" t="n">
        <v>88.8383838383838</v>
      </c>
      <c r="F6" s="9" t="n">
        <v>2.93341503158672</v>
      </c>
      <c r="G6" s="10" t="n">
        <v>2886</v>
      </c>
      <c r="H6" s="8" t="n">
        <v>0.740683708038189</v>
      </c>
      <c r="I6" s="9" t="n">
        <v>98.1818181818182</v>
      </c>
      <c r="J6" s="10" t="n">
        <v>19596</v>
      </c>
      <c r="K6" s="8" t="n">
        <v>5.02925777640899</v>
      </c>
      <c r="L6" s="9" t="n">
        <v>100</v>
      </c>
      <c r="M6" s="10" t="n">
        <v>3737.33</v>
      </c>
      <c r="N6" s="12" t="n">
        <v>0.959175136022996</v>
      </c>
      <c r="O6" s="9" t="n">
        <v>68.3333333333333</v>
      </c>
      <c r="P6" s="7"/>
      <c r="Q6" s="7"/>
      <c r="R6" s="10" t="n">
        <v>3896.4</v>
      </c>
      <c r="S6" s="7" t="s">
        <v>78</v>
      </c>
      <c r="T6" s="7"/>
    </row>
    <row r="7" customFormat="false" ht="15" hidden="false" customHeight="false" outlineLevel="0" collapsed="false">
      <c r="A7" s="7" t="n">
        <v>3</v>
      </c>
      <c r="B7" s="7" t="s">
        <v>230</v>
      </c>
      <c r="C7" s="7" t="s">
        <v>231</v>
      </c>
      <c r="D7" s="9" t="n">
        <v>89.1385105638915</v>
      </c>
      <c r="E7" s="9" t="n">
        <v>85.8585858585859</v>
      </c>
      <c r="F7" s="9" t="n">
        <v>3.27992470530569</v>
      </c>
      <c r="G7" s="10" t="n">
        <v>544.43</v>
      </c>
      <c r="H7" s="8" t="n">
        <v>1.28473901931958</v>
      </c>
      <c r="I7" s="9" t="n">
        <v>90.9090909090909</v>
      </c>
      <c r="J7" s="10" t="n">
        <v>11267.23</v>
      </c>
      <c r="K7" s="8" t="n">
        <v>26.5882666654081</v>
      </c>
      <c r="L7" s="9" t="n">
        <v>68.3333333333333</v>
      </c>
      <c r="M7" s="10" t="n">
        <v>20.58</v>
      </c>
      <c r="N7" s="12" t="n">
        <v>0.0485644233741655</v>
      </c>
      <c r="O7" s="9" t="n">
        <v>98.3333333333333</v>
      </c>
      <c r="P7" s="11" t="n">
        <v>0</v>
      </c>
      <c r="Q7" s="7"/>
      <c r="R7" s="10" t="n">
        <v>423.767</v>
      </c>
      <c r="S7" s="7" t="s">
        <v>78</v>
      </c>
      <c r="T7" s="7"/>
    </row>
    <row r="8" customFormat="false" ht="15" hidden="false" customHeight="false" outlineLevel="0" collapsed="false">
      <c r="A8" s="7" t="n">
        <v>4</v>
      </c>
      <c r="B8" s="7" t="s">
        <v>232</v>
      </c>
      <c r="C8" s="7" t="s">
        <v>233</v>
      </c>
      <c r="D8" s="9" t="n">
        <v>87.0210184873758</v>
      </c>
      <c r="E8" s="9" t="n">
        <v>81.3636363636364</v>
      </c>
      <c r="F8" s="9" t="n">
        <v>5.65738212373943</v>
      </c>
      <c r="G8" s="10" t="n">
        <v>5078.81</v>
      </c>
      <c r="H8" s="8" t="n">
        <v>3.64760006730968</v>
      </c>
      <c r="I8" s="9" t="n">
        <v>69.0909090909091</v>
      </c>
      <c r="J8" s="10" t="n">
        <v>12902</v>
      </c>
      <c r="K8" s="8" t="n">
        <v>9.26621316182915</v>
      </c>
      <c r="L8" s="9" t="n">
        <v>93.3333333333333</v>
      </c>
      <c r="M8" s="10" t="n">
        <v>531.58</v>
      </c>
      <c r="N8" s="12" t="n">
        <v>0.381780622582944</v>
      </c>
      <c r="O8" s="9" t="n">
        <v>81.6666666666667</v>
      </c>
      <c r="P8" s="7"/>
      <c r="Q8" s="7"/>
      <c r="R8" s="10" t="n">
        <v>1392.3703</v>
      </c>
      <c r="S8" s="7" t="s">
        <v>78</v>
      </c>
      <c r="T8" s="7"/>
    </row>
    <row r="9" customFormat="false" ht="15" hidden="false" customHeight="false" outlineLevel="0" collapsed="false">
      <c r="A9" s="7" t="n">
        <v>5</v>
      </c>
      <c r="B9" s="7" t="s">
        <v>234</v>
      </c>
      <c r="C9" s="7" t="s">
        <v>235</v>
      </c>
      <c r="D9" s="9" t="n">
        <v>85.1984490200703</v>
      </c>
      <c r="E9" s="9" t="n">
        <v>82.3737373737374</v>
      </c>
      <c r="F9" s="9" t="n">
        <v>2.82471164633295</v>
      </c>
      <c r="G9" s="10" t="n">
        <v>25209</v>
      </c>
      <c r="H9" s="8" t="n">
        <v>2.07597838788654</v>
      </c>
      <c r="I9" s="9" t="n">
        <v>85.4545454545455</v>
      </c>
      <c r="J9" s="10" t="n">
        <v>181595</v>
      </c>
      <c r="K9" s="8" t="n">
        <v>14.9544724244618</v>
      </c>
      <c r="L9" s="9" t="n">
        <v>85</v>
      </c>
      <c r="M9" s="10" t="n">
        <v>7796.52</v>
      </c>
      <c r="N9" s="12" t="n">
        <v>0.642048753251823</v>
      </c>
      <c r="O9" s="9" t="n">
        <v>76.6666666666667</v>
      </c>
      <c r="P9" s="11" t="n">
        <v>150.694</v>
      </c>
      <c r="Q9" s="7" t="n">
        <v>18</v>
      </c>
      <c r="R9" s="10" t="n">
        <v>12143.19</v>
      </c>
      <c r="S9" s="7" t="s">
        <v>78</v>
      </c>
      <c r="T9" s="7"/>
    </row>
    <row r="10" customFormat="false" ht="15" hidden="false" customHeight="false" outlineLevel="0" collapsed="false">
      <c r="A10" s="7" t="n">
        <v>6</v>
      </c>
      <c r="B10" s="7" t="s">
        <v>236</v>
      </c>
      <c r="C10" s="7" t="s">
        <v>237</v>
      </c>
      <c r="D10" s="9" t="n">
        <v>84.1212121212121</v>
      </c>
      <c r="E10" s="9" t="n">
        <v>82.1212121212121</v>
      </c>
      <c r="F10" s="9" t="n">
        <v>2</v>
      </c>
      <c r="G10" s="10" t="n">
        <v>3049.42</v>
      </c>
      <c r="H10" s="8" t="n">
        <v>3.29749018674914</v>
      </c>
      <c r="I10" s="9" t="n">
        <v>76.3636363636364</v>
      </c>
      <c r="J10" s="10" t="n">
        <v>18571.26</v>
      </c>
      <c r="K10" s="8" t="n">
        <v>20.0820312077598</v>
      </c>
      <c r="L10" s="9" t="n">
        <v>75</v>
      </c>
      <c r="M10" s="10" t="n">
        <v>54.02</v>
      </c>
      <c r="N10" s="12" t="n">
        <v>0.0584145246926262</v>
      </c>
      <c r="O10" s="9" t="n">
        <v>95</v>
      </c>
      <c r="P10" s="11" t="n">
        <v>0.73</v>
      </c>
      <c r="Q10" s="7" t="n">
        <v>3</v>
      </c>
      <c r="R10" s="10" t="n">
        <v>924.77</v>
      </c>
      <c r="S10" s="7" t="s">
        <v>78</v>
      </c>
      <c r="T10" s="7"/>
    </row>
    <row r="11" customFormat="false" ht="15" hidden="false" customHeight="false" outlineLevel="0" collapsed="false">
      <c r="A11" s="7" t="n">
        <v>7</v>
      </c>
      <c r="B11" s="7" t="s">
        <v>238</v>
      </c>
      <c r="C11" s="7" t="s">
        <v>239</v>
      </c>
      <c r="D11" s="9" t="n">
        <v>82.9477029785944</v>
      </c>
      <c r="E11" s="9" t="n">
        <v>82.0707070707071</v>
      </c>
      <c r="F11" s="9" t="n">
        <v>0.876995907887347</v>
      </c>
      <c r="G11" s="10" t="n">
        <v>6901.21</v>
      </c>
      <c r="H11" s="8" t="n">
        <v>0.985583329755865</v>
      </c>
      <c r="I11" s="9" t="n">
        <v>94.5454545454546</v>
      </c>
      <c r="J11" s="10" t="n">
        <v>191042</v>
      </c>
      <c r="K11" s="8" t="n">
        <v>27.2833040123717</v>
      </c>
      <c r="L11" s="9" t="n">
        <v>66.6666666666667</v>
      </c>
      <c r="M11" s="10" t="n">
        <v>1980.806</v>
      </c>
      <c r="N11" s="12" t="n">
        <v>0.282885084366422</v>
      </c>
      <c r="O11" s="9" t="n">
        <v>85</v>
      </c>
      <c r="P11" s="7"/>
      <c r="Q11" s="7"/>
      <c r="R11" s="10" t="n">
        <v>7002.1578</v>
      </c>
      <c r="S11" s="7" t="s">
        <v>78</v>
      </c>
      <c r="T11" s="7"/>
    </row>
    <row r="12" customFormat="false" ht="15" hidden="false" customHeight="false" outlineLevel="0" collapsed="false">
      <c r="A12" s="7" t="n">
        <v>8</v>
      </c>
      <c r="B12" s="7" t="s">
        <v>240</v>
      </c>
      <c r="C12" s="7" t="s">
        <v>241</v>
      </c>
      <c r="D12" s="9" t="n">
        <v>81.5118831062851</v>
      </c>
      <c r="E12" s="9" t="n">
        <v>78.0808080808081</v>
      </c>
      <c r="F12" s="9" t="n">
        <v>3.43107502547697</v>
      </c>
      <c r="G12" s="10" t="n">
        <v>70443.51</v>
      </c>
      <c r="H12" s="8" t="n">
        <v>7.24551653546291</v>
      </c>
      <c r="I12" s="9" t="n">
        <v>50.9090909090909</v>
      </c>
      <c r="J12" s="10" t="n">
        <v>86853.6</v>
      </c>
      <c r="K12" s="8" t="n">
        <v>8.93338783039745</v>
      </c>
      <c r="L12" s="9" t="n">
        <v>95</v>
      </c>
      <c r="M12" s="10" t="n">
        <v>2317.59</v>
      </c>
      <c r="N12" s="12" t="n">
        <v>0.238377341893149</v>
      </c>
      <c r="O12" s="9" t="n">
        <v>88.3333333333333</v>
      </c>
      <c r="P12" s="7"/>
      <c r="Q12" s="7"/>
      <c r="R12" s="10" t="n">
        <v>9722.3586</v>
      </c>
      <c r="S12" s="7" t="s">
        <v>78</v>
      </c>
      <c r="T12" s="7"/>
    </row>
    <row r="13" customFormat="false" ht="15" hidden="false" customHeight="false" outlineLevel="0" collapsed="false">
      <c r="A13" s="7" t="n">
        <v>9</v>
      </c>
      <c r="B13" s="7" t="s">
        <v>242</v>
      </c>
      <c r="C13" s="7" t="s">
        <v>243</v>
      </c>
      <c r="D13" s="9" t="n">
        <v>81.0370880961726</v>
      </c>
      <c r="E13" s="9" t="n">
        <v>80</v>
      </c>
      <c r="F13" s="9" t="n">
        <v>1.03708809617259</v>
      </c>
      <c r="G13" s="10" t="n">
        <v>6637.57</v>
      </c>
      <c r="H13" s="8" t="n">
        <v>0.516959198232972</v>
      </c>
      <c r="I13" s="9" t="n">
        <v>100</v>
      </c>
      <c r="J13" s="10" t="n">
        <v>332489</v>
      </c>
      <c r="K13" s="8" t="n">
        <v>25.8955079737438</v>
      </c>
      <c r="L13" s="9" t="n">
        <v>70</v>
      </c>
      <c r="M13" s="10" t="n">
        <v>11474.481</v>
      </c>
      <c r="N13" s="12" t="n">
        <v>0.893676224567044</v>
      </c>
      <c r="O13" s="9" t="n">
        <v>70</v>
      </c>
      <c r="P13" s="7"/>
      <c r="Q13" s="7"/>
      <c r="R13" s="10" t="n">
        <v>12839.64</v>
      </c>
      <c r="S13" s="7" t="s">
        <v>78</v>
      </c>
      <c r="T13" s="7"/>
    </row>
    <row r="14" customFormat="false" ht="15" hidden="false" customHeight="false" outlineLevel="0" collapsed="false">
      <c r="A14" s="7" t="n">
        <v>10</v>
      </c>
      <c r="B14" s="7" t="s">
        <v>244</v>
      </c>
      <c r="C14" s="7" t="s">
        <v>245</v>
      </c>
      <c r="D14" s="9" t="n">
        <v>77.7020727572477</v>
      </c>
      <c r="E14" s="9" t="n">
        <v>75.6565656565657</v>
      </c>
      <c r="F14" s="9" t="n">
        <v>2.04550710068201</v>
      </c>
      <c r="G14" s="10" t="n">
        <v>18229.42</v>
      </c>
      <c r="H14" s="8" t="n">
        <v>4.17421048124247</v>
      </c>
      <c r="I14" s="9" t="n">
        <v>63.6363636363636</v>
      </c>
      <c r="J14" s="10" t="n">
        <v>88575.76</v>
      </c>
      <c r="K14" s="8" t="n">
        <v>20.2822616285114</v>
      </c>
      <c r="L14" s="9" t="n">
        <v>73.3333333333333</v>
      </c>
      <c r="M14" s="10" t="n">
        <v>851.5655</v>
      </c>
      <c r="N14" s="12" t="n">
        <v>0.194993238159222</v>
      </c>
      <c r="O14" s="9" t="n">
        <v>90</v>
      </c>
      <c r="P14" s="7"/>
      <c r="Q14" s="7"/>
      <c r="R14" s="10" t="n">
        <v>4367.154</v>
      </c>
      <c r="S14" s="7" t="s">
        <v>78</v>
      </c>
      <c r="T14" s="7"/>
    </row>
    <row r="15" customFormat="false" ht="15" hidden="false" customHeight="false" outlineLevel="0" collapsed="false">
      <c r="A15" s="7" t="n">
        <v>11</v>
      </c>
      <c r="B15" s="7" t="s">
        <v>246</v>
      </c>
      <c r="C15" s="7" t="s">
        <v>247</v>
      </c>
      <c r="D15" s="9" t="n">
        <v>76.6546603324718</v>
      </c>
      <c r="E15" s="9" t="n">
        <v>76.0606060606061</v>
      </c>
      <c r="F15" s="9" t="n">
        <v>0.594054271865778</v>
      </c>
      <c r="G15" s="10" t="n">
        <v>6979.8</v>
      </c>
      <c r="H15" s="8" t="n">
        <v>3.28026175170997</v>
      </c>
      <c r="I15" s="9" t="n">
        <v>78.1818181818182</v>
      </c>
      <c r="J15" s="10" t="n">
        <v>76677.65</v>
      </c>
      <c r="K15" s="8" t="n">
        <v>36.0358122734181</v>
      </c>
      <c r="L15" s="9" t="n">
        <v>58.3333333333333</v>
      </c>
      <c r="M15" s="10" t="n">
        <v>345.22</v>
      </c>
      <c r="N15" s="12" t="n">
        <v>0.162241319511349</v>
      </c>
      <c r="O15" s="9" t="n">
        <v>91.6666666666667</v>
      </c>
      <c r="P15" s="7"/>
      <c r="Q15" s="7"/>
      <c r="R15" s="10" t="n">
        <v>2127.818</v>
      </c>
      <c r="S15" s="7" t="s">
        <v>78</v>
      </c>
      <c r="T15" s="7"/>
    </row>
    <row r="16" customFormat="false" ht="15" hidden="false" customHeight="false" outlineLevel="0" collapsed="false">
      <c r="A16" s="7" t="n">
        <v>12</v>
      </c>
      <c r="B16" s="7" t="s">
        <v>248</v>
      </c>
      <c r="C16" s="7" t="s">
        <v>249</v>
      </c>
      <c r="D16" s="9" t="n">
        <v>73.0914532213261</v>
      </c>
      <c r="E16" s="9" t="n">
        <v>68.1313131313131</v>
      </c>
      <c r="F16" s="9" t="n">
        <v>4.960140090013</v>
      </c>
      <c r="G16" s="10" t="n">
        <v>2738.85</v>
      </c>
      <c r="H16" s="8" t="n">
        <v>1.12165582667613</v>
      </c>
      <c r="I16" s="9" t="n">
        <v>92.7272727272727</v>
      </c>
      <c r="J16" s="10" t="n">
        <v>620706</v>
      </c>
      <c r="K16" s="8" t="n">
        <v>254.201033847358</v>
      </c>
      <c r="L16" s="9" t="n">
        <v>11.6666666666667</v>
      </c>
      <c r="M16" s="10" t="n">
        <v>72.21695</v>
      </c>
      <c r="N16" s="12" t="n">
        <v>0.0295753921362173</v>
      </c>
      <c r="O16" s="9" t="n">
        <v>100</v>
      </c>
      <c r="P16" s="7"/>
      <c r="Q16" s="7"/>
      <c r="R16" s="10" t="n">
        <v>2441.7918</v>
      </c>
      <c r="S16" s="7" t="s">
        <v>78</v>
      </c>
      <c r="T16" s="7"/>
    </row>
    <row r="17" customFormat="false" ht="15" hidden="false" customHeight="false" outlineLevel="0" collapsed="false">
      <c r="A17" s="7" t="n">
        <v>13</v>
      </c>
      <c r="B17" s="7" t="s">
        <v>250</v>
      </c>
      <c r="C17" s="7" t="s">
        <v>251</v>
      </c>
      <c r="D17" s="9" t="n">
        <v>73.0722665538968</v>
      </c>
      <c r="E17" s="9" t="n">
        <v>67.8282828282828</v>
      </c>
      <c r="F17" s="9" t="n">
        <v>5.243983725614</v>
      </c>
      <c r="G17" s="10" t="n">
        <v>167141</v>
      </c>
      <c r="H17" s="8" t="n">
        <v>2.15947234460394</v>
      </c>
      <c r="I17" s="9" t="n">
        <v>81.8181818181818</v>
      </c>
      <c r="J17" s="10" t="n">
        <v>2877992</v>
      </c>
      <c r="K17" s="8" t="n">
        <v>37.1838395844908</v>
      </c>
      <c r="L17" s="9" t="n">
        <v>55</v>
      </c>
      <c r="M17" s="10" t="n">
        <v>82975</v>
      </c>
      <c r="N17" s="12" t="n">
        <v>1.07204227444799</v>
      </c>
      <c r="O17" s="9" t="n">
        <v>66.6666666666667</v>
      </c>
      <c r="P17" s="11" t="n">
        <v>1206.18</v>
      </c>
      <c r="Q17" s="7" t="n">
        <v>20</v>
      </c>
      <c r="R17" s="10" t="n">
        <v>77399</v>
      </c>
      <c r="S17" s="7" t="s">
        <v>78</v>
      </c>
      <c r="T17" s="7"/>
    </row>
    <row r="18" customFormat="false" ht="15" hidden="false" customHeight="false" outlineLevel="0" collapsed="false">
      <c r="A18" s="7" t="n">
        <v>14</v>
      </c>
      <c r="B18" s="7" t="s">
        <v>252</v>
      </c>
      <c r="C18" s="7" t="s">
        <v>253</v>
      </c>
      <c r="D18" s="9" t="n">
        <v>72.1351635947187</v>
      </c>
      <c r="E18" s="9" t="n">
        <v>68.4848484848485</v>
      </c>
      <c r="F18" s="9" t="n">
        <v>3.65031510987018</v>
      </c>
      <c r="G18" s="10" t="n">
        <v>8346.18</v>
      </c>
      <c r="H18" s="8" t="n">
        <v>4.15294820122406</v>
      </c>
      <c r="I18" s="9" t="n">
        <v>65.4545454545455</v>
      </c>
      <c r="J18" s="10" t="n">
        <v>85611.54</v>
      </c>
      <c r="K18" s="8" t="n">
        <v>42.5991640543365</v>
      </c>
      <c r="L18" s="9" t="n">
        <v>53.3333333333333</v>
      </c>
      <c r="M18" s="10" t="n">
        <v>522.33</v>
      </c>
      <c r="N18" s="12" t="n">
        <v>0.259904463352739</v>
      </c>
      <c r="O18" s="9" t="n">
        <v>86.6666666666667</v>
      </c>
      <c r="P18" s="11" t="n">
        <v>0.12</v>
      </c>
      <c r="Q18" s="7" t="n">
        <v>1</v>
      </c>
      <c r="R18" s="10" t="n">
        <v>2009.7</v>
      </c>
      <c r="S18" s="7" t="s">
        <v>78</v>
      </c>
      <c r="T18" s="7"/>
    </row>
    <row r="19" customFormat="false" ht="15" hidden="false" customHeight="false" outlineLevel="0" collapsed="false">
      <c r="A19" s="7" t="n">
        <v>15</v>
      </c>
      <c r="B19" s="7" t="s">
        <v>254</v>
      </c>
      <c r="C19" s="7" t="s">
        <v>255</v>
      </c>
      <c r="D19" s="9" t="n">
        <v>70.3818889871761</v>
      </c>
      <c r="E19" s="9" t="n">
        <v>68.1313131313131</v>
      </c>
      <c r="F19" s="9" t="n">
        <v>2.25057585586295</v>
      </c>
      <c r="G19" s="10" t="n">
        <v>201401</v>
      </c>
      <c r="H19" s="8" t="n">
        <v>7.14563545228047</v>
      </c>
      <c r="I19" s="9" t="n">
        <v>52.7272727272727</v>
      </c>
      <c r="J19" s="10" t="n">
        <v>420053</v>
      </c>
      <c r="K19" s="8" t="n">
        <v>14.9033302150276</v>
      </c>
      <c r="L19" s="9" t="n">
        <v>86.6666666666667</v>
      </c>
      <c r="M19" s="10" t="n">
        <v>30823</v>
      </c>
      <c r="N19" s="12" t="n">
        <v>1.09358901666646</v>
      </c>
      <c r="O19" s="9" t="n">
        <v>65</v>
      </c>
      <c r="P19" s="11" t="n">
        <v>86.6</v>
      </c>
      <c r="Q19" s="7" t="n">
        <v>10</v>
      </c>
      <c r="R19" s="10" t="n">
        <v>28185.177</v>
      </c>
      <c r="S19" s="7" t="s">
        <v>78</v>
      </c>
      <c r="T19" s="7"/>
    </row>
    <row r="20" customFormat="false" ht="15" hidden="false" customHeight="false" outlineLevel="0" collapsed="false">
      <c r="A20" s="7" t="n">
        <v>16</v>
      </c>
      <c r="B20" s="7" t="s">
        <v>256</v>
      </c>
      <c r="C20" s="7" t="s">
        <v>257</v>
      </c>
      <c r="D20" s="9" t="n">
        <v>70.2009076108543</v>
      </c>
      <c r="E20" s="9" t="n">
        <v>65.7575757575758</v>
      </c>
      <c r="F20" s="9" t="n">
        <v>4.4433318532785</v>
      </c>
      <c r="G20" s="10" t="n">
        <v>82477.18</v>
      </c>
      <c r="H20" s="8" t="n">
        <v>1.87418192047952</v>
      </c>
      <c r="I20" s="9" t="n">
        <v>87.2727272727273</v>
      </c>
      <c r="J20" s="10" t="n">
        <v>793140.52</v>
      </c>
      <c r="K20" s="8" t="n">
        <v>18.0230413186257</v>
      </c>
      <c r="L20" s="9" t="n">
        <v>81.6666666666667</v>
      </c>
      <c r="M20" s="10" t="n">
        <v>139969.23</v>
      </c>
      <c r="N20" s="12" t="n">
        <v>3.18061068879222</v>
      </c>
      <c r="O20" s="9" t="n">
        <v>28.3333333333333</v>
      </c>
      <c r="P20" s="11" t="n">
        <v>110.65</v>
      </c>
      <c r="Q20" s="7" t="n">
        <v>7</v>
      </c>
      <c r="R20" s="10" t="n">
        <v>44007.03</v>
      </c>
      <c r="S20" s="7" t="s">
        <v>78</v>
      </c>
      <c r="T20" s="7"/>
    </row>
    <row r="21" customFormat="false" ht="15" hidden="false" customHeight="false" outlineLevel="0" collapsed="false">
      <c r="A21" s="7" t="n">
        <v>17</v>
      </c>
      <c r="B21" s="7" t="s">
        <v>258</v>
      </c>
      <c r="C21" s="7" t="s">
        <v>259</v>
      </c>
      <c r="D21" s="9" t="n">
        <v>69.286960739619</v>
      </c>
      <c r="E21" s="9" t="n">
        <v>66.1616161616162</v>
      </c>
      <c r="F21" s="9" t="n">
        <v>3.1253445780028</v>
      </c>
      <c r="G21" s="10" t="n">
        <v>186915</v>
      </c>
      <c r="H21" s="8" t="n">
        <v>8.16147151442749</v>
      </c>
      <c r="I21" s="9" t="n">
        <v>41.8181818181818</v>
      </c>
      <c r="J21" s="10" t="n">
        <v>378559</v>
      </c>
      <c r="K21" s="8" t="n">
        <v>16.529430463206</v>
      </c>
      <c r="L21" s="9" t="n">
        <v>83.3333333333333</v>
      </c>
      <c r="M21" s="10" t="n">
        <v>18753.11</v>
      </c>
      <c r="N21" s="12" t="n">
        <v>0.818837295411953</v>
      </c>
      <c r="O21" s="9" t="n">
        <v>73.3333333333333</v>
      </c>
      <c r="P21" s="7"/>
      <c r="Q21" s="7"/>
      <c r="R21" s="10" t="n">
        <v>22902.12</v>
      </c>
      <c r="S21" s="7" t="s">
        <v>78</v>
      </c>
      <c r="T21" s="7"/>
    </row>
    <row r="22" customFormat="false" ht="15" hidden="false" customHeight="false" outlineLevel="0" collapsed="false">
      <c r="A22" s="7" t="n">
        <v>18</v>
      </c>
      <c r="B22" s="7" t="s">
        <v>260</v>
      </c>
      <c r="C22" s="7" t="s">
        <v>261</v>
      </c>
      <c r="D22" s="9" t="n">
        <v>66.0117476996432</v>
      </c>
      <c r="E22" s="9" t="n">
        <v>62.7777777777778</v>
      </c>
      <c r="F22" s="9" t="n">
        <v>3.23396992186541</v>
      </c>
      <c r="G22" s="10" t="n">
        <v>36790</v>
      </c>
      <c r="H22" s="8" t="n">
        <v>3.24695382953448</v>
      </c>
      <c r="I22" s="9" t="n">
        <v>80</v>
      </c>
      <c r="J22" s="10" t="n">
        <v>327462</v>
      </c>
      <c r="K22" s="8" t="n">
        <v>28.900625031993</v>
      </c>
      <c r="L22" s="9" t="n">
        <v>61.6666666666667</v>
      </c>
      <c r="M22" s="10" t="n">
        <v>23525.01</v>
      </c>
      <c r="N22" s="12" t="n">
        <v>2.07623325113718</v>
      </c>
      <c r="O22" s="9" t="n">
        <v>46.6666666666667</v>
      </c>
      <c r="P22" s="7"/>
      <c r="Q22" s="7"/>
      <c r="R22" s="10" t="n">
        <v>11330.62</v>
      </c>
      <c r="S22" s="7" t="s">
        <v>78</v>
      </c>
      <c r="T22" s="7"/>
    </row>
    <row r="23" customFormat="false" ht="15" hidden="false" customHeight="false" outlineLevel="0" collapsed="false">
      <c r="A23" s="7" t="n">
        <v>19</v>
      </c>
      <c r="B23" s="7" t="s">
        <v>262</v>
      </c>
      <c r="C23" s="7" t="s">
        <v>263</v>
      </c>
      <c r="D23" s="9" t="n">
        <v>65.9287486636848</v>
      </c>
      <c r="E23" s="9" t="n">
        <v>62.8787878787879</v>
      </c>
      <c r="F23" s="9" t="n">
        <v>3.04996078489688</v>
      </c>
      <c r="G23" s="10" t="n">
        <v>95084.95</v>
      </c>
      <c r="H23" s="8" t="n">
        <v>8.09387572870244</v>
      </c>
      <c r="I23" s="9" t="n">
        <v>43.6363636363636</v>
      </c>
      <c r="J23" s="10" t="n">
        <v>110594</v>
      </c>
      <c r="K23" s="8" t="n">
        <v>9.41404599087571</v>
      </c>
      <c r="L23" s="9" t="n">
        <v>91.6666666666667</v>
      </c>
      <c r="M23" s="10" t="n">
        <v>19182.13089</v>
      </c>
      <c r="N23" s="12" t="n">
        <v>1.63283236343253</v>
      </c>
      <c r="O23" s="9" t="n">
        <v>53.3333333333333</v>
      </c>
      <c r="P23" s="11" t="n">
        <v>10.18</v>
      </c>
      <c r="Q23" s="7" t="n">
        <v>4</v>
      </c>
      <c r="R23" s="10" t="n">
        <v>11747.765</v>
      </c>
      <c r="S23" s="7" t="s">
        <v>78</v>
      </c>
      <c r="T23" s="7"/>
    </row>
    <row r="24" customFormat="false" ht="15" hidden="false" customHeight="false" outlineLevel="0" collapsed="false">
      <c r="A24" s="7" t="n">
        <v>20</v>
      </c>
      <c r="B24" s="7" t="s">
        <v>264</v>
      </c>
      <c r="C24" s="7" t="s">
        <v>265</v>
      </c>
      <c r="D24" s="9" t="n">
        <v>65.5375956815244</v>
      </c>
      <c r="E24" s="9" t="n">
        <v>61.8686868686869</v>
      </c>
      <c r="F24" s="9" t="n">
        <v>3.66890881283749</v>
      </c>
      <c r="G24" s="10" t="n">
        <v>22901</v>
      </c>
      <c r="H24" s="8" t="n">
        <v>4.0555497509222</v>
      </c>
      <c r="I24" s="9" t="n">
        <v>67.2727272727273</v>
      </c>
      <c r="J24" s="10" t="n">
        <v>204363</v>
      </c>
      <c r="K24" s="8" t="n">
        <v>36.190747729257</v>
      </c>
      <c r="L24" s="9" t="n">
        <v>56.6666666666667</v>
      </c>
      <c r="M24" s="10" t="n">
        <v>6630.69</v>
      </c>
      <c r="N24" s="12" t="n">
        <v>1.17423226837004</v>
      </c>
      <c r="O24" s="9" t="n">
        <v>61.6666666666667</v>
      </c>
      <c r="P24" s="7"/>
      <c r="Q24" s="7"/>
      <c r="R24" s="10" t="n">
        <v>5646.83</v>
      </c>
      <c r="S24" s="7" t="s">
        <v>78</v>
      </c>
      <c r="T24" s="7"/>
    </row>
    <row r="25" customFormat="false" ht="15" hidden="false" customHeight="false" outlineLevel="0" collapsed="false">
      <c r="A25" s="7" t="n">
        <v>21</v>
      </c>
      <c r="B25" s="7" t="s">
        <v>266</v>
      </c>
      <c r="C25" s="7" t="s">
        <v>267</v>
      </c>
      <c r="D25" s="9" t="n">
        <v>65.0001065471227</v>
      </c>
      <c r="E25" s="9" t="n">
        <v>62.0707070707071</v>
      </c>
      <c r="F25" s="9" t="n">
        <v>2.92939947641561</v>
      </c>
      <c r="G25" s="10" t="n">
        <v>7776</v>
      </c>
      <c r="H25" s="8" t="n">
        <v>3.3189636774937</v>
      </c>
      <c r="I25" s="9" t="n">
        <v>74.5454545454546</v>
      </c>
      <c r="J25" s="10" t="n">
        <v>46685</v>
      </c>
      <c r="K25" s="8" t="n">
        <v>19.9261598873191</v>
      </c>
      <c r="L25" s="9" t="n">
        <v>76.6666666666667</v>
      </c>
      <c r="M25" s="10" t="n">
        <v>6153.81</v>
      </c>
      <c r="N25" s="12" t="n">
        <v>2.62657817235051</v>
      </c>
      <c r="O25" s="9" t="n">
        <v>35</v>
      </c>
      <c r="P25" s="11" t="n">
        <v>15.24</v>
      </c>
      <c r="Q25" s="7" t="n">
        <v>15</v>
      </c>
      <c r="R25" s="10" t="n">
        <v>2342.9</v>
      </c>
      <c r="S25" s="7" t="s">
        <v>78</v>
      </c>
      <c r="T25" s="7"/>
    </row>
    <row r="26" customFormat="false" ht="15" hidden="false" customHeight="false" outlineLevel="0" collapsed="false">
      <c r="A26" s="7" t="n">
        <v>22</v>
      </c>
      <c r="B26" s="7" t="s">
        <v>268</v>
      </c>
      <c r="C26" s="7" t="s">
        <v>269</v>
      </c>
      <c r="D26" s="9" t="n">
        <v>61.1818181818182</v>
      </c>
      <c r="E26" s="9" t="n">
        <v>58.1818181818182</v>
      </c>
      <c r="F26" s="9" t="n">
        <v>3</v>
      </c>
      <c r="G26" s="10" t="n">
        <v>11457.78</v>
      </c>
      <c r="H26" s="8" t="n">
        <v>6.67444609713329</v>
      </c>
      <c r="I26" s="9" t="n">
        <v>54.5454545454546</v>
      </c>
      <c r="J26" s="10" t="n">
        <v>24868</v>
      </c>
      <c r="K26" s="8" t="n">
        <v>14.4862377828437</v>
      </c>
      <c r="L26" s="9" t="n">
        <v>88.3333333333333</v>
      </c>
      <c r="M26" s="10" t="n">
        <v>4794.1048</v>
      </c>
      <c r="N26" s="12" t="n">
        <v>2.79268707128327</v>
      </c>
      <c r="O26" s="9" t="n">
        <v>31.6666666666667</v>
      </c>
      <c r="P26" s="7"/>
      <c r="Q26" s="7"/>
      <c r="R26" s="10" t="n">
        <v>1716.6638</v>
      </c>
      <c r="S26" s="7" t="s">
        <v>78</v>
      </c>
      <c r="T26" s="7"/>
    </row>
    <row r="27" customFormat="false" ht="15" hidden="false" customHeight="false" outlineLevel="0" collapsed="false">
      <c r="A27" s="7" t="n">
        <v>23</v>
      </c>
      <c r="B27" s="7" t="s">
        <v>270</v>
      </c>
      <c r="C27" s="7" t="s">
        <v>271</v>
      </c>
      <c r="D27" s="9" t="n">
        <v>61.0307152864936</v>
      </c>
      <c r="E27" s="9" t="n">
        <v>57.5252525252525</v>
      </c>
      <c r="F27" s="9" t="n">
        <v>3.50546276124109</v>
      </c>
      <c r="G27" s="10" t="n">
        <v>56399</v>
      </c>
      <c r="H27" s="8" t="n">
        <v>3.3707589840687</v>
      </c>
      <c r="I27" s="9" t="n">
        <v>70.9090909090909</v>
      </c>
      <c r="J27" s="10" t="n">
        <v>344324</v>
      </c>
      <c r="K27" s="8" t="n">
        <v>20.578968003519</v>
      </c>
      <c r="L27" s="9" t="n">
        <v>71.6666666666667</v>
      </c>
      <c r="M27" s="10" t="n">
        <v>49066.03</v>
      </c>
      <c r="N27" s="12" t="n">
        <v>2.93249457322088</v>
      </c>
      <c r="O27" s="9" t="n">
        <v>30</v>
      </c>
      <c r="P27" s="11" t="n">
        <v>48.65</v>
      </c>
      <c r="Q27" s="7" t="n">
        <v>8</v>
      </c>
      <c r="R27" s="10" t="n">
        <v>16731.84</v>
      </c>
      <c r="S27" s="7" t="s">
        <v>78</v>
      </c>
      <c r="T27" s="7"/>
    </row>
    <row r="28" customFormat="false" ht="15" hidden="false" customHeight="false" outlineLevel="0" collapsed="false">
      <c r="A28" s="7" t="n">
        <v>24</v>
      </c>
      <c r="B28" s="7" t="s">
        <v>272</v>
      </c>
      <c r="C28" s="7" t="s">
        <v>273</v>
      </c>
      <c r="D28" s="9" t="n">
        <v>58.7340527211408</v>
      </c>
      <c r="E28" s="9" t="n">
        <v>58.5858585858586</v>
      </c>
      <c r="F28" s="9" t="n">
        <v>0.148194135282235</v>
      </c>
      <c r="G28" s="10" t="n">
        <v>46314.69</v>
      </c>
      <c r="H28" s="8" t="n">
        <v>7.32710278895303</v>
      </c>
      <c r="I28" s="9" t="n">
        <v>49.0909090909091</v>
      </c>
      <c r="J28" s="10" t="n">
        <v>285465</v>
      </c>
      <c r="K28" s="8" t="n">
        <v>45.1612954258892</v>
      </c>
      <c r="L28" s="9" t="n">
        <v>51.6666666666667</v>
      </c>
      <c r="M28" s="10" t="n">
        <v>4976.6722</v>
      </c>
      <c r="N28" s="12" t="n">
        <v>0.787322310833237</v>
      </c>
      <c r="O28" s="9" t="n">
        <v>75</v>
      </c>
      <c r="P28" s="7"/>
      <c r="Q28" s="7"/>
      <c r="R28" s="10" t="n">
        <v>6321.01</v>
      </c>
      <c r="S28" s="7" t="s">
        <v>78</v>
      </c>
      <c r="T28" s="7"/>
    </row>
    <row r="29" customFormat="false" ht="15" hidden="false" customHeight="false" outlineLevel="0" collapsed="false">
      <c r="A29" s="7" t="n">
        <v>25</v>
      </c>
      <c r="B29" s="7" t="s">
        <v>274</v>
      </c>
      <c r="C29" s="7" t="s">
        <v>275</v>
      </c>
      <c r="D29" s="9" t="n">
        <v>57.4055002189933</v>
      </c>
      <c r="E29" s="9" t="n">
        <v>54.0909090909091</v>
      </c>
      <c r="F29" s="9" t="n">
        <v>3.31459112808418</v>
      </c>
      <c r="G29" s="10" t="n">
        <v>101190.56</v>
      </c>
      <c r="H29" s="8" t="n">
        <v>17.1288780553863</v>
      </c>
      <c r="I29" s="9" t="n">
        <v>27.2727272727273</v>
      </c>
      <c r="J29" s="10" t="n">
        <v>164112.26</v>
      </c>
      <c r="K29" s="8" t="n">
        <v>27.7798530706209</v>
      </c>
      <c r="L29" s="9" t="n">
        <v>63.3333333333333</v>
      </c>
      <c r="M29" s="10" t="n">
        <v>5206.69</v>
      </c>
      <c r="N29" s="12" t="n">
        <v>0.881354526372808</v>
      </c>
      <c r="O29" s="9" t="n">
        <v>71.6666666666667</v>
      </c>
      <c r="P29" s="11" t="n">
        <v>7</v>
      </c>
      <c r="Q29" s="7" t="n">
        <v>5</v>
      </c>
      <c r="R29" s="10" t="n">
        <v>5907.6</v>
      </c>
      <c r="S29" s="7" t="s">
        <v>78</v>
      </c>
      <c r="T29" s="7"/>
    </row>
    <row r="30" customFormat="false" ht="15" hidden="false" customHeight="false" outlineLevel="0" collapsed="false">
      <c r="A30" s="7" t="n">
        <v>26</v>
      </c>
      <c r="B30" s="7" t="s">
        <v>276</v>
      </c>
      <c r="C30" s="7" t="s">
        <v>277</v>
      </c>
      <c r="D30" s="9" t="n">
        <v>56.3664440492414</v>
      </c>
      <c r="E30" s="9" t="n">
        <v>52.8787878787879</v>
      </c>
      <c r="F30" s="9" t="n">
        <v>3.48765617045353</v>
      </c>
      <c r="G30" s="10" t="n">
        <v>9359.67</v>
      </c>
      <c r="H30" s="8" t="n">
        <v>2.15138837825454</v>
      </c>
      <c r="I30" s="9" t="n">
        <v>83.6363636363636</v>
      </c>
      <c r="J30" s="10" t="n">
        <v>448176.3</v>
      </c>
      <c r="K30" s="8" t="n">
        <v>103.016589605095</v>
      </c>
      <c r="L30" s="9" t="n">
        <v>26.6666666666667</v>
      </c>
      <c r="M30" s="10" t="n">
        <v>7855.8325</v>
      </c>
      <c r="N30" s="12" t="n">
        <v>1.8057203664247</v>
      </c>
      <c r="O30" s="9" t="n">
        <v>48.3333333333333</v>
      </c>
      <c r="P30" s="7"/>
      <c r="Q30" s="7"/>
      <c r="R30" s="10" t="n">
        <v>4350.5255</v>
      </c>
      <c r="S30" s="7" t="s">
        <v>78</v>
      </c>
      <c r="T30" s="7"/>
    </row>
    <row r="31" customFormat="false" ht="15" hidden="false" customHeight="false" outlineLevel="0" collapsed="false">
      <c r="A31" s="7" t="n">
        <v>27</v>
      </c>
      <c r="B31" s="7" t="s">
        <v>278</v>
      </c>
      <c r="C31" s="7" t="s">
        <v>279</v>
      </c>
      <c r="D31" s="9" t="n">
        <v>55.2043637229789</v>
      </c>
      <c r="E31" s="9" t="n">
        <v>50.2525252525253</v>
      </c>
      <c r="F31" s="9" t="n">
        <v>4.95183847045368</v>
      </c>
      <c r="G31" s="10" t="n">
        <v>5389.7</v>
      </c>
      <c r="H31" s="8" t="n">
        <v>1.74885782519534</v>
      </c>
      <c r="I31" s="9" t="n">
        <v>89.0909090909091</v>
      </c>
      <c r="J31" s="10" t="n">
        <v>318033</v>
      </c>
      <c r="K31" s="8" t="n">
        <v>103.195818082704</v>
      </c>
      <c r="L31" s="9" t="n">
        <v>25</v>
      </c>
      <c r="M31" s="10" t="n">
        <v>7936.61</v>
      </c>
      <c r="N31" s="12" t="n">
        <v>2.57528294784934</v>
      </c>
      <c r="O31" s="9" t="n">
        <v>36.6666666666667</v>
      </c>
      <c r="P31" s="7"/>
      <c r="Q31" s="7"/>
      <c r="R31" s="10" t="n">
        <v>3081.84</v>
      </c>
      <c r="S31" s="7" t="s">
        <v>78</v>
      </c>
      <c r="T31" s="7"/>
    </row>
    <row r="32" customFormat="false" ht="15" hidden="false" customHeight="false" outlineLevel="0" collapsed="false">
      <c r="A32" s="7" t="n">
        <v>28</v>
      </c>
      <c r="B32" s="7" t="s">
        <v>280</v>
      </c>
      <c r="C32" s="7" t="s">
        <v>281</v>
      </c>
      <c r="D32" s="9" t="n">
        <v>54.2090414447689</v>
      </c>
      <c r="E32" s="9" t="n">
        <v>51.1616161616162</v>
      </c>
      <c r="F32" s="9" t="n">
        <v>3.0474252831527</v>
      </c>
      <c r="G32" s="10" t="n">
        <v>51332.27</v>
      </c>
      <c r="H32" s="8" t="n">
        <v>4.47426604537</v>
      </c>
      <c r="I32" s="9" t="n">
        <v>61.8181818181818</v>
      </c>
      <c r="J32" s="10" t="n">
        <v>527798.42</v>
      </c>
      <c r="K32" s="8" t="n">
        <v>46.0044052095482</v>
      </c>
      <c r="L32" s="9" t="n">
        <v>50</v>
      </c>
      <c r="M32" s="10" t="n">
        <v>26526.79</v>
      </c>
      <c r="N32" s="12" t="n">
        <v>2.31215015018156</v>
      </c>
      <c r="O32" s="9" t="n">
        <v>41.6666666666667</v>
      </c>
      <c r="P32" s="11" t="n">
        <v>135.44</v>
      </c>
      <c r="Q32" s="7" t="n">
        <v>17</v>
      </c>
      <c r="R32" s="10" t="n">
        <v>11472.78</v>
      </c>
      <c r="S32" s="7" t="s">
        <v>282</v>
      </c>
      <c r="T32" s="7"/>
    </row>
    <row r="33" customFormat="false" ht="15" hidden="false" customHeight="false" outlineLevel="0" collapsed="false">
      <c r="A33" s="7" t="n">
        <v>29</v>
      </c>
      <c r="B33" s="7" t="s">
        <v>284</v>
      </c>
      <c r="C33" s="7" t="s">
        <v>285</v>
      </c>
      <c r="D33" s="9" t="n">
        <v>51.2866258701304</v>
      </c>
      <c r="E33" s="9" t="n">
        <v>50.9090909090909</v>
      </c>
      <c r="F33" s="9" t="n">
        <v>0.377534961039484</v>
      </c>
      <c r="G33" s="10" t="n">
        <v>27298.61</v>
      </c>
      <c r="H33" s="8" t="n">
        <v>14.0063981200712</v>
      </c>
      <c r="I33" s="9" t="n">
        <v>32.7272727272727</v>
      </c>
      <c r="J33" s="10" t="n">
        <v>54125</v>
      </c>
      <c r="K33" s="8" t="n">
        <v>27.7705091302764</v>
      </c>
      <c r="L33" s="9" t="n">
        <v>65</v>
      </c>
      <c r="M33" s="10" t="n">
        <v>3028.46623</v>
      </c>
      <c r="N33" s="12" t="n">
        <v>1.55384848204986</v>
      </c>
      <c r="O33" s="9" t="n">
        <v>55</v>
      </c>
      <c r="P33" s="11" t="n">
        <v>12.22</v>
      </c>
      <c r="Q33" s="7" t="n">
        <v>14</v>
      </c>
      <c r="R33" s="10" t="n">
        <v>1949.01</v>
      </c>
      <c r="S33" s="7" t="s">
        <v>78</v>
      </c>
      <c r="T33" s="7"/>
    </row>
    <row r="34" customFormat="false" ht="15" hidden="false" customHeight="false" outlineLevel="0" collapsed="false">
      <c r="A34" s="7" t="n">
        <v>30</v>
      </c>
      <c r="B34" s="7" t="s">
        <v>286</v>
      </c>
      <c r="C34" s="7" t="s">
        <v>287</v>
      </c>
      <c r="D34" s="9" t="n">
        <v>50.2434781868</v>
      </c>
      <c r="E34" s="9" t="n">
        <v>49.4444444444444</v>
      </c>
      <c r="F34" s="9" t="n">
        <v>0.799033742355604</v>
      </c>
      <c r="G34" s="10" t="n">
        <v>170827</v>
      </c>
      <c r="H34" s="8" t="n">
        <v>5.16252898552696</v>
      </c>
      <c r="I34" s="9" t="n">
        <v>60</v>
      </c>
      <c r="J34" s="10" t="n">
        <v>13732526</v>
      </c>
      <c r="K34" s="8" t="n">
        <v>415.007952604111</v>
      </c>
      <c r="L34" s="9" t="n">
        <v>5</v>
      </c>
      <c r="M34" s="10" t="n">
        <v>9680.77</v>
      </c>
      <c r="N34" s="12" t="n">
        <v>0.292560635773149</v>
      </c>
      <c r="O34" s="9" t="n">
        <v>83.3333333333333</v>
      </c>
      <c r="P34" s="11" t="n">
        <v>120.69</v>
      </c>
      <c r="Q34" s="7" t="n">
        <v>12</v>
      </c>
      <c r="R34" s="10" t="n">
        <v>33089.79</v>
      </c>
      <c r="S34" s="7" t="s">
        <v>78</v>
      </c>
      <c r="T34" s="7"/>
    </row>
    <row r="35" customFormat="false" ht="15" hidden="false" customHeight="false" outlineLevel="0" collapsed="false">
      <c r="A35" s="7" t="n">
        <v>31</v>
      </c>
      <c r="B35" s="7" t="s">
        <v>288</v>
      </c>
      <c r="C35" s="7" t="s">
        <v>289</v>
      </c>
      <c r="D35" s="9" t="n">
        <v>49.1282848511322</v>
      </c>
      <c r="E35" s="9" t="n">
        <v>48.4848484848485</v>
      </c>
      <c r="F35" s="9" t="n">
        <v>0.643436366283684</v>
      </c>
      <c r="G35" s="10" t="n">
        <v>15417.43</v>
      </c>
      <c r="H35" s="8" t="n">
        <v>17.5976363644665</v>
      </c>
      <c r="I35" s="9" t="n">
        <v>25.4545454545455</v>
      </c>
      <c r="J35" s="10" t="n">
        <v>15800</v>
      </c>
      <c r="K35" s="8" t="n">
        <v>18.0343062727426</v>
      </c>
      <c r="L35" s="9" t="n">
        <v>80</v>
      </c>
      <c r="M35" s="10" t="n">
        <v>2083.511</v>
      </c>
      <c r="N35" s="12" t="n">
        <v>2.37814401877394</v>
      </c>
      <c r="O35" s="9" t="n">
        <v>40</v>
      </c>
      <c r="P35" s="7"/>
      <c r="Q35" s="7"/>
      <c r="R35" s="10" t="n">
        <v>876.108</v>
      </c>
      <c r="S35" s="7" t="s">
        <v>78</v>
      </c>
      <c r="T35" s="7"/>
    </row>
    <row r="36" customFormat="false" ht="15" hidden="false" customHeight="false" outlineLevel="0" collapsed="false">
      <c r="A36" s="7" t="n">
        <v>32</v>
      </c>
      <c r="B36" s="7" t="s">
        <v>290</v>
      </c>
      <c r="C36" s="7" t="s">
        <v>291</v>
      </c>
      <c r="D36" s="9" t="n">
        <v>49.0558702363496</v>
      </c>
      <c r="E36" s="9" t="n">
        <v>44.8989898989899</v>
      </c>
      <c r="F36" s="9" t="n">
        <v>4.15688033735965</v>
      </c>
      <c r="G36" s="10" t="n">
        <v>146533</v>
      </c>
      <c r="H36" s="8" t="n">
        <v>6.34919190606179</v>
      </c>
      <c r="I36" s="9" t="n">
        <v>56.3636363636364</v>
      </c>
      <c r="J36" s="10" t="n">
        <v>677627</v>
      </c>
      <c r="K36" s="8" t="n">
        <v>29.3611941591923</v>
      </c>
      <c r="L36" s="9" t="n">
        <v>60</v>
      </c>
      <c r="M36" s="10" t="n">
        <v>155311.62</v>
      </c>
      <c r="N36" s="12" t="n">
        <v>6.72956453919147</v>
      </c>
      <c r="O36" s="9" t="n">
        <v>18.3333333333333</v>
      </c>
      <c r="P36" s="7"/>
      <c r="Q36" s="7"/>
      <c r="R36" s="10" t="n">
        <v>23079</v>
      </c>
      <c r="S36" s="7" t="s">
        <v>78</v>
      </c>
      <c r="T36" s="7"/>
    </row>
    <row r="37" customFormat="false" ht="15" hidden="false" customHeight="false" outlineLevel="0" collapsed="false">
      <c r="A37" s="7" t="n">
        <v>33</v>
      </c>
      <c r="B37" s="7" t="s">
        <v>292</v>
      </c>
      <c r="C37" s="7" t="s">
        <v>293</v>
      </c>
      <c r="D37" s="9" t="n">
        <v>47.7595796236399</v>
      </c>
      <c r="E37" s="9" t="n">
        <v>44.7474747474748</v>
      </c>
      <c r="F37" s="9" t="n">
        <v>3.01210487616515</v>
      </c>
      <c r="G37" s="10" t="n">
        <v>53782.77</v>
      </c>
      <c r="H37" s="8" t="n">
        <v>15.729101960743</v>
      </c>
      <c r="I37" s="9" t="n">
        <v>30.9090909090909</v>
      </c>
      <c r="J37" s="10" t="n">
        <v>171922</v>
      </c>
      <c r="K37" s="8" t="n">
        <v>50.2796465725894</v>
      </c>
      <c r="L37" s="9" t="n">
        <v>46.6666666666667</v>
      </c>
      <c r="M37" s="10" t="n">
        <v>4990.6486</v>
      </c>
      <c r="N37" s="12" t="n">
        <v>1.45954588578534</v>
      </c>
      <c r="O37" s="9" t="n">
        <v>56.6666666666667</v>
      </c>
      <c r="P37" s="7"/>
      <c r="Q37" s="7"/>
      <c r="R37" s="10" t="n">
        <v>3419.316</v>
      </c>
      <c r="S37" s="7" t="s">
        <v>78</v>
      </c>
      <c r="T37" s="7"/>
    </row>
    <row r="38" customFormat="false" ht="15" hidden="false" customHeight="false" outlineLevel="0" collapsed="false">
      <c r="A38" s="7" t="n">
        <v>34</v>
      </c>
      <c r="B38" s="7" t="s">
        <v>294</v>
      </c>
      <c r="C38" s="7" t="s">
        <v>295</v>
      </c>
      <c r="D38" s="9" t="n">
        <v>42.5372456349811</v>
      </c>
      <c r="E38" s="9" t="n">
        <v>39.2424242424242</v>
      </c>
      <c r="F38" s="9" t="n">
        <v>3.29482139255688</v>
      </c>
      <c r="G38" s="10" t="n">
        <v>21794</v>
      </c>
      <c r="H38" s="8" t="n">
        <v>3.34353032864599</v>
      </c>
      <c r="I38" s="9" t="n">
        <v>72.7272727272727</v>
      </c>
      <c r="J38" s="10" t="n">
        <v>901669</v>
      </c>
      <c r="K38" s="8" t="n">
        <v>138.329707621359</v>
      </c>
      <c r="L38" s="9" t="n">
        <v>18.3333333333333</v>
      </c>
      <c r="M38" s="10" t="n">
        <v>24718</v>
      </c>
      <c r="N38" s="12" t="n">
        <v>3.79211630097603</v>
      </c>
      <c r="O38" s="9" t="n">
        <v>26.6666666666667</v>
      </c>
      <c r="P38" s="11" t="n">
        <v>74</v>
      </c>
      <c r="Q38" s="7" t="n">
        <v>16</v>
      </c>
      <c r="R38" s="10" t="n">
        <v>6518.26</v>
      </c>
      <c r="S38" s="7" t="s">
        <v>78</v>
      </c>
      <c r="T38" s="7"/>
    </row>
    <row r="39" customFormat="false" ht="15" hidden="false" customHeight="false" outlineLevel="0" collapsed="false">
      <c r="A39" s="7" t="n">
        <v>35</v>
      </c>
      <c r="B39" s="7" t="s">
        <v>296</v>
      </c>
      <c r="C39" s="7" t="s">
        <v>297</v>
      </c>
      <c r="D39" s="9" t="n">
        <v>41.0314524295487</v>
      </c>
      <c r="E39" s="9" t="n">
        <v>39.2929292929293</v>
      </c>
      <c r="F39" s="9" t="n">
        <v>1.73852313661936</v>
      </c>
      <c r="G39" s="10" t="n">
        <v>41541.21</v>
      </c>
      <c r="H39" s="8" t="n">
        <v>12.7748354757365</v>
      </c>
      <c r="I39" s="9" t="n">
        <v>34.5454545454546</v>
      </c>
      <c r="J39" s="10" t="n">
        <v>278795</v>
      </c>
      <c r="K39" s="8" t="n">
        <v>85.7355925948705</v>
      </c>
      <c r="L39" s="9" t="n">
        <v>33.3333333333333</v>
      </c>
      <c r="M39" s="10" t="n">
        <v>5478.73</v>
      </c>
      <c r="N39" s="12" t="n">
        <v>1.68482994034073</v>
      </c>
      <c r="O39" s="9" t="n">
        <v>50</v>
      </c>
      <c r="P39" s="11" t="n">
        <v>11.32</v>
      </c>
      <c r="Q39" s="7" t="n">
        <v>11</v>
      </c>
      <c r="R39" s="10" t="n">
        <v>3251.8</v>
      </c>
      <c r="S39" s="7" t="s">
        <v>78</v>
      </c>
      <c r="T39" s="7"/>
    </row>
    <row r="40" customFormat="false" ht="15" hidden="false" customHeight="false" outlineLevel="0" collapsed="false">
      <c r="A40" s="7" t="n">
        <v>36</v>
      </c>
      <c r="B40" s="7" t="s">
        <v>298</v>
      </c>
      <c r="C40" s="7" t="s">
        <v>299</v>
      </c>
      <c r="D40" s="9" t="n">
        <v>39.1049104756526</v>
      </c>
      <c r="E40" s="9" t="n">
        <v>38.030303030303</v>
      </c>
      <c r="F40" s="9" t="n">
        <v>1.07460744534961</v>
      </c>
      <c r="G40" s="10" t="n">
        <v>128177.35</v>
      </c>
      <c r="H40" s="8" t="n">
        <v>16.3818025569841</v>
      </c>
      <c r="I40" s="9" t="n">
        <v>29.0909090909091</v>
      </c>
      <c r="J40" s="10" t="n">
        <v>474523</v>
      </c>
      <c r="K40" s="8" t="n">
        <v>60.6467686744013</v>
      </c>
      <c r="L40" s="9" t="n">
        <v>41.6666666666667</v>
      </c>
      <c r="M40" s="10" t="n">
        <v>17561.15</v>
      </c>
      <c r="N40" s="12" t="n">
        <v>2.24441597500324</v>
      </c>
      <c r="O40" s="9" t="n">
        <v>43.3333333333333</v>
      </c>
      <c r="P40" s="11" t="n">
        <v>23.07</v>
      </c>
      <c r="Q40" s="7" t="n">
        <v>9</v>
      </c>
      <c r="R40" s="10" t="n">
        <v>7824.374</v>
      </c>
      <c r="S40" s="7" t="s">
        <v>78</v>
      </c>
      <c r="T40" s="7"/>
    </row>
    <row r="41" customFormat="false" ht="15" hidden="false" customHeight="false" outlineLevel="0" collapsed="false">
      <c r="A41" s="7" t="n">
        <v>37</v>
      </c>
      <c r="B41" s="7" t="s">
        <v>300</v>
      </c>
      <c r="C41" s="7" t="s">
        <v>301</v>
      </c>
      <c r="D41" s="9" t="n">
        <v>38.5705303882079</v>
      </c>
      <c r="E41" s="9" t="n">
        <v>35.4545454545455</v>
      </c>
      <c r="F41" s="9" t="n">
        <v>3.11598493366242</v>
      </c>
      <c r="G41" s="10" t="n">
        <v>10854.68</v>
      </c>
      <c r="H41" s="8" t="n">
        <v>37.4562666647343</v>
      </c>
      <c r="I41" s="9" t="n">
        <v>16.3636363636364</v>
      </c>
      <c r="J41" s="10" t="n">
        <v>5754</v>
      </c>
      <c r="K41" s="8" t="n">
        <v>19.8553396681322</v>
      </c>
      <c r="L41" s="9" t="n">
        <v>78.3333333333333</v>
      </c>
      <c r="M41" s="10" t="n">
        <v>4290.63</v>
      </c>
      <c r="N41" s="12" t="n">
        <v>14.8056857908026</v>
      </c>
      <c r="O41" s="9" t="n">
        <v>11.6666666666667</v>
      </c>
      <c r="P41" s="7"/>
      <c r="Q41" s="7"/>
      <c r="R41" s="10" t="n">
        <v>289.7961</v>
      </c>
      <c r="S41" s="7" t="s">
        <v>78</v>
      </c>
      <c r="T41" s="7"/>
    </row>
    <row r="42" customFormat="false" ht="15" hidden="false" customHeight="false" outlineLevel="0" collapsed="false">
      <c r="A42" s="7" t="n">
        <v>38</v>
      </c>
      <c r="B42" s="7" t="s">
        <v>302</v>
      </c>
      <c r="C42" s="7" t="s">
        <v>303</v>
      </c>
      <c r="D42" s="9" t="n">
        <v>36.8107391359472</v>
      </c>
      <c r="E42" s="9" t="n">
        <v>31.010101010101</v>
      </c>
      <c r="F42" s="9" t="n">
        <v>5.8006381258462</v>
      </c>
      <c r="G42" s="10" t="n">
        <v>38670.62</v>
      </c>
      <c r="H42" s="8" t="n">
        <v>10.4818306734703</v>
      </c>
      <c r="I42" s="9" t="n">
        <v>36.3636363636364</v>
      </c>
      <c r="J42" s="10" t="n">
        <v>292257.2</v>
      </c>
      <c r="K42" s="8" t="n">
        <v>79.2175166444845</v>
      </c>
      <c r="L42" s="9" t="n">
        <v>35</v>
      </c>
      <c r="M42" s="10" t="n">
        <v>18960.1</v>
      </c>
      <c r="N42" s="12" t="n">
        <v>5.13921312231518</v>
      </c>
      <c r="O42" s="9" t="n">
        <v>21.6666666666667</v>
      </c>
      <c r="P42" s="11" t="n">
        <v>5.16</v>
      </c>
      <c r="Q42" s="7" t="n">
        <v>6</v>
      </c>
      <c r="R42" s="10" t="n">
        <v>3689.3002</v>
      </c>
      <c r="S42" s="7" t="s">
        <v>78</v>
      </c>
      <c r="T42" s="7"/>
    </row>
    <row r="43" customFormat="false" ht="15" hidden="false" customHeight="false" outlineLevel="0" collapsed="false">
      <c r="A43" s="7" t="n">
        <v>39</v>
      </c>
      <c r="B43" s="7" t="s">
        <v>304</v>
      </c>
      <c r="C43" s="7" t="s">
        <v>305</v>
      </c>
      <c r="D43" s="9" t="n">
        <v>36.7445009553277</v>
      </c>
      <c r="E43" s="9" t="n">
        <v>36.3131313131313</v>
      </c>
      <c r="F43" s="9" t="n">
        <v>0.431369642196376</v>
      </c>
      <c r="G43" s="10" t="n">
        <v>11747.33</v>
      </c>
      <c r="H43" s="8" t="n">
        <v>7.54352883005383</v>
      </c>
      <c r="I43" s="9" t="n">
        <v>47.2727272727273</v>
      </c>
      <c r="J43" s="10" t="n">
        <v>145868.31</v>
      </c>
      <c r="K43" s="8" t="n">
        <v>93.6690977333768</v>
      </c>
      <c r="L43" s="9" t="n">
        <v>28.3333333333333</v>
      </c>
      <c r="M43" s="10" t="n">
        <v>4160.40069</v>
      </c>
      <c r="N43" s="12" t="n">
        <v>2.67159452825373</v>
      </c>
      <c r="O43" s="9" t="n">
        <v>33.3333333333333</v>
      </c>
      <c r="P43" s="7"/>
      <c r="Q43" s="7"/>
      <c r="R43" s="10" t="n">
        <v>1557.2725</v>
      </c>
      <c r="S43" s="7" t="s">
        <v>78</v>
      </c>
      <c r="T43" s="7"/>
    </row>
    <row r="44" customFormat="false" ht="15" hidden="false" customHeight="false" outlineLevel="0" collapsed="false">
      <c r="A44" s="7" t="n">
        <v>40</v>
      </c>
      <c r="B44" s="7" t="s">
        <v>306</v>
      </c>
      <c r="C44" s="7" t="s">
        <v>307</v>
      </c>
      <c r="D44" s="9" t="n">
        <v>36.2153522368677</v>
      </c>
      <c r="E44" s="9" t="n">
        <v>36.0606060606061</v>
      </c>
      <c r="F44" s="9" t="n">
        <v>0.154746176261662</v>
      </c>
      <c r="G44" s="10" t="n">
        <v>248226.39</v>
      </c>
      <c r="H44" s="8" t="n">
        <v>9.35405439320611</v>
      </c>
      <c r="I44" s="9" t="n">
        <v>38.1818181818182</v>
      </c>
      <c r="J44" s="10" t="n">
        <v>2278757</v>
      </c>
      <c r="K44" s="8" t="n">
        <v>85.8716791832616</v>
      </c>
      <c r="L44" s="9" t="n">
        <v>31.6666666666667</v>
      </c>
      <c r="M44" s="10" t="n">
        <v>65096.006</v>
      </c>
      <c r="N44" s="12" t="n">
        <v>2.45304933494167</v>
      </c>
      <c r="O44" s="9" t="n">
        <v>38.3333333333333</v>
      </c>
      <c r="P44" s="7"/>
      <c r="Q44" s="7"/>
      <c r="R44" s="10" t="n">
        <v>26536.77</v>
      </c>
      <c r="S44" s="7" t="s">
        <v>78</v>
      </c>
      <c r="T44" s="7"/>
    </row>
    <row r="45" customFormat="false" ht="15" hidden="false" customHeight="false" outlineLevel="0" collapsed="false">
      <c r="A45" s="7" t="n">
        <v>41</v>
      </c>
      <c r="B45" s="7" t="s">
        <v>308</v>
      </c>
      <c r="C45" s="7" t="s">
        <v>309</v>
      </c>
      <c r="D45" s="9" t="n">
        <v>35.997366403432</v>
      </c>
      <c r="E45" s="9" t="n">
        <v>33.3333333333333</v>
      </c>
      <c r="F45" s="9" t="n">
        <v>2.66403307009869</v>
      </c>
      <c r="G45" s="10" t="n">
        <v>299708</v>
      </c>
      <c r="H45" s="8" t="n">
        <v>8.87177796104337</v>
      </c>
      <c r="I45" s="9" t="n">
        <v>40</v>
      </c>
      <c r="J45" s="10" t="n">
        <v>10164006</v>
      </c>
      <c r="K45" s="8" t="n">
        <v>300.868860446543</v>
      </c>
      <c r="L45" s="9" t="n">
        <v>8.33333333333333</v>
      </c>
      <c r="M45" s="10" t="n">
        <v>56870.63</v>
      </c>
      <c r="N45" s="12" t="n">
        <v>1.68345056476521</v>
      </c>
      <c r="O45" s="9" t="n">
        <v>51.6666666666667</v>
      </c>
      <c r="P45" s="11" t="n">
        <v>1041.24</v>
      </c>
      <c r="Q45" s="7" t="n">
        <v>21</v>
      </c>
      <c r="R45" s="10" t="n">
        <v>33782.18</v>
      </c>
      <c r="S45" s="7" t="s">
        <v>78</v>
      </c>
      <c r="T45" s="7"/>
    </row>
    <row r="46" customFormat="false" ht="15" hidden="false" customHeight="false" outlineLevel="0" collapsed="false">
      <c r="A46" s="7" t="n">
        <v>42</v>
      </c>
      <c r="B46" s="7" t="s">
        <v>310</v>
      </c>
      <c r="C46" s="7" t="s">
        <v>311</v>
      </c>
      <c r="D46" s="9" t="n">
        <v>34.884384501845</v>
      </c>
      <c r="E46" s="9" t="n">
        <v>33.2828282828283</v>
      </c>
      <c r="F46" s="9" t="n">
        <v>1.60155621901675</v>
      </c>
      <c r="G46" s="10" t="n">
        <v>25250.03</v>
      </c>
      <c r="H46" s="8" t="n">
        <v>5.8616162947818</v>
      </c>
      <c r="I46" s="9" t="n">
        <v>58.1818181818182</v>
      </c>
      <c r="J46" s="10" t="n">
        <v>639119.76</v>
      </c>
      <c r="K46" s="8" t="n">
        <v>148.367142515594</v>
      </c>
      <c r="L46" s="9" t="n">
        <v>16.6666666666667</v>
      </c>
      <c r="M46" s="10" t="n">
        <v>18846.73</v>
      </c>
      <c r="N46" s="12" t="n">
        <v>4.37513538286303</v>
      </c>
      <c r="O46" s="9" t="n">
        <v>25</v>
      </c>
      <c r="P46" s="7"/>
      <c r="Q46" s="7"/>
      <c r="R46" s="10" t="n">
        <v>4307.6907</v>
      </c>
      <c r="S46" s="7" t="s">
        <v>78</v>
      </c>
      <c r="T46" s="7"/>
    </row>
    <row r="47" customFormat="false" ht="15" hidden="false" customHeight="false" outlineLevel="0" collapsed="false">
      <c r="A47" s="7" t="n">
        <v>43</v>
      </c>
      <c r="B47" s="7" t="s">
        <v>312</v>
      </c>
      <c r="C47" s="7" t="s">
        <v>313</v>
      </c>
      <c r="D47" s="9" t="n">
        <v>34.4727076452817</v>
      </c>
      <c r="E47" s="9" t="n">
        <v>33.8888888888889</v>
      </c>
      <c r="F47" s="9" t="n">
        <v>0.583818756392833</v>
      </c>
      <c r="G47" s="10" t="n">
        <v>237893.02</v>
      </c>
      <c r="H47" s="8" t="n">
        <v>21.2069903999672</v>
      </c>
      <c r="I47" s="9" t="n">
        <v>20</v>
      </c>
      <c r="J47" s="10" t="n">
        <v>1276947.74</v>
      </c>
      <c r="K47" s="8" t="n">
        <v>113.833598242772</v>
      </c>
      <c r="L47" s="9" t="n">
        <v>23.3333333333333</v>
      </c>
      <c r="M47" s="10" t="n">
        <v>15564.945</v>
      </c>
      <c r="N47" s="12" t="n">
        <v>1.38753814294769</v>
      </c>
      <c r="O47" s="9" t="n">
        <v>58.3333333333333</v>
      </c>
      <c r="P47" s="11" t="n">
        <v>48.09</v>
      </c>
      <c r="Q47" s="7" t="n">
        <v>13</v>
      </c>
      <c r="R47" s="10" t="n">
        <v>11217.67</v>
      </c>
      <c r="S47" s="7" t="s">
        <v>78</v>
      </c>
      <c r="T47" s="7"/>
    </row>
    <row r="48" customFormat="false" ht="15" hidden="false" customHeight="false" outlineLevel="0" collapsed="false">
      <c r="A48" s="7" t="n">
        <v>44</v>
      </c>
      <c r="B48" s="7" t="s">
        <v>314</v>
      </c>
      <c r="C48" s="7" t="s">
        <v>315</v>
      </c>
      <c r="D48" s="9" t="n">
        <v>31.994388580052</v>
      </c>
      <c r="E48" s="9" t="n">
        <v>30.1515151515152</v>
      </c>
      <c r="F48" s="9" t="n">
        <v>1.84287342853686</v>
      </c>
      <c r="G48" s="10" t="n">
        <v>22626.62</v>
      </c>
      <c r="H48" s="8" t="n">
        <v>8.00064354160037</v>
      </c>
      <c r="I48" s="9" t="n">
        <v>45.4545454545455</v>
      </c>
      <c r="J48" s="10" t="n">
        <v>245927.68</v>
      </c>
      <c r="K48" s="8" t="n">
        <v>86.9586223966621</v>
      </c>
      <c r="L48" s="9" t="n">
        <v>30</v>
      </c>
      <c r="M48" s="10" t="n">
        <v>36421.04</v>
      </c>
      <c r="N48" s="12" t="n">
        <v>12.8782716311304</v>
      </c>
      <c r="O48" s="9" t="n">
        <v>15</v>
      </c>
      <c r="P48" s="11" t="n">
        <v>40.76</v>
      </c>
      <c r="Q48" s="7" t="n">
        <v>19</v>
      </c>
      <c r="R48" s="10" t="n">
        <v>2828.1</v>
      </c>
      <c r="S48" s="7" t="s">
        <v>78</v>
      </c>
      <c r="T48" s="7"/>
    </row>
    <row r="49" customFormat="false" ht="15" hidden="false" customHeight="false" outlineLevel="0" collapsed="false">
      <c r="A49" s="7" t="n">
        <v>45</v>
      </c>
      <c r="B49" s="7" t="s">
        <v>316</v>
      </c>
      <c r="C49" s="7" t="s">
        <v>317</v>
      </c>
      <c r="D49" s="9" t="n">
        <v>30.1695295068558</v>
      </c>
      <c r="E49" s="9" t="n">
        <v>30.1010101010101</v>
      </c>
      <c r="F49" s="9" t="n">
        <v>0.0685194058457115</v>
      </c>
      <c r="G49" s="10" t="n">
        <v>15086.29</v>
      </c>
      <c r="H49" s="8" t="n">
        <v>19.1107938566933</v>
      </c>
      <c r="I49" s="9" t="n">
        <v>23.6363636363636</v>
      </c>
      <c r="J49" s="10" t="n">
        <v>93732.61</v>
      </c>
      <c r="K49" s="8" t="n">
        <v>118.7372500038</v>
      </c>
      <c r="L49" s="9" t="n">
        <v>21.6666666666667</v>
      </c>
      <c r="M49" s="10" t="n">
        <v>1659.084</v>
      </c>
      <c r="N49" s="12" t="n">
        <v>2.10167061053037</v>
      </c>
      <c r="O49" s="9" t="n">
        <v>45</v>
      </c>
      <c r="P49" s="7"/>
      <c r="Q49" s="7"/>
      <c r="R49" s="10" t="n">
        <v>789.412</v>
      </c>
      <c r="S49" s="7" t="s">
        <v>78</v>
      </c>
      <c r="T49" s="7"/>
    </row>
    <row r="50" customFormat="false" ht="15" hidden="false" customHeight="false" outlineLevel="0" collapsed="false">
      <c r="A50" s="7" t="n">
        <v>46</v>
      </c>
      <c r="B50" s="7" t="s">
        <v>318</v>
      </c>
      <c r="C50" s="7" t="s">
        <v>319</v>
      </c>
      <c r="D50" s="9" t="n">
        <v>29.9354689749061</v>
      </c>
      <c r="E50" s="9" t="n">
        <v>26.6161616161616</v>
      </c>
      <c r="F50" s="9" t="n">
        <v>3.31930735874452</v>
      </c>
      <c r="G50" s="10" t="n">
        <v>83033</v>
      </c>
      <c r="H50" s="8" t="n">
        <v>27.4410325810087</v>
      </c>
      <c r="I50" s="9" t="n">
        <v>18.1818181818182</v>
      </c>
      <c r="J50" s="10" t="n">
        <v>162986</v>
      </c>
      <c r="K50" s="8" t="n">
        <v>53.8641761257365</v>
      </c>
      <c r="L50" s="9" t="n">
        <v>45</v>
      </c>
      <c r="M50" s="10" t="n">
        <v>30100.654</v>
      </c>
      <c r="N50" s="12" t="n">
        <v>9.9477680816503</v>
      </c>
      <c r="O50" s="9" t="n">
        <v>16.6666666666667</v>
      </c>
      <c r="P50" s="7"/>
      <c r="Q50" s="7"/>
      <c r="R50" s="10" t="n">
        <v>3025.8701</v>
      </c>
      <c r="S50" s="7" t="s">
        <v>78</v>
      </c>
      <c r="T50" s="7"/>
    </row>
    <row r="51" customFormat="false" ht="15" hidden="false" customHeight="false" outlineLevel="0" collapsed="false">
      <c r="A51" s="7" t="n">
        <v>47</v>
      </c>
      <c r="B51" s="7" t="s">
        <v>320</v>
      </c>
      <c r="C51" s="7" t="s">
        <v>321</v>
      </c>
      <c r="D51" s="9" t="n">
        <v>27.3551473869641</v>
      </c>
      <c r="E51" s="9" t="n">
        <v>27.2727272727273</v>
      </c>
      <c r="F51" s="9" t="n">
        <v>0.0824201142367852</v>
      </c>
      <c r="G51" s="10" t="n">
        <v>53219.84</v>
      </c>
      <c r="H51" s="8" t="n">
        <v>20.9597210214149</v>
      </c>
      <c r="I51" s="9" t="n">
        <v>21.8181818181818</v>
      </c>
      <c r="J51" s="10" t="n">
        <v>154230.39</v>
      </c>
      <c r="K51" s="8" t="n">
        <v>60.7409933480451</v>
      </c>
      <c r="L51" s="9" t="n">
        <v>40</v>
      </c>
      <c r="M51" s="10" t="n">
        <v>14228.42</v>
      </c>
      <c r="N51" s="12" t="n">
        <v>5.60361913480989</v>
      </c>
      <c r="O51" s="9" t="n">
        <v>20</v>
      </c>
      <c r="P51" s="7"/>
      <c r="Q51" s="7"/>
      <c r="R51" s="10" t="n">
        <v>2539.1483</v>
      </c>
      <c r="S51" s="7" t="s">
        <v>78</v>
      </c>
      <c r="T51" s="7"/>
    </row>
    <row r="52" customFormat="false" ht="15" hidden="false" customHeight="false" outlineLevel="0" collapsed="false">
      <c r="A52" s="7" t="n">
        <v>48</v>
      </c>
      <c r="B52" s="7" t="s">
        <v>322</v>
      </c>
      <c r="C52" s="7" t="s">
        <v>323</v>
      </c>
      <c r="D52" s="9" t="n">
        <v>22.7771652320553</v>
      </c>
      <c r="E52" s="9" t="n">
        <v>19.0909090909091</v>
      </c>
      <c r="F52" s="9" t="n">
        <v>3.68625614114618</v>
      </c>
      <c r="G52" s="10" t="n">
        <v>289191</v>
      </c>
      <c r="H52" s="8" t="n">
        <v>102.839921054035</v>
      </c>
      <c r="I52" s="9" t="n">
        <v>7.27272727272727</v>
      </c>
      <c r="J52" s="10" t="n">
        <v>220471</v>
      </c>
      <c r="K52" s="8" t="n">
        <v>78.4022332462083</v>
      </c>
      <c r="L52" s="9" t="n">
        <v>36.6666666666667</v>
      </c>
      <c r="M52" s="10" t="n">
        <v>39923.87</v>
      </c>
      <c r="N52" s="12" t="n">
        <v>14.1974253658363</v>
      </c>
      <c r="O52" s="9" t="n">
        <v>13.3333333333333</v>
      </c>
      <c r="P52" s="11" t="n">
        <v>411.67</v>
      </c>
      <c r="Q52" s="7" t="n">
        <v>24</v>
      </c>
      <c r="R52" s="10" t="n">
        <v>2812.05</v>
      </c>
      <c r="S52" s="7" t="s">
        <v>78</v>
      </c>
      <c r="T52" s="7"/>
    </row>
    <row r="53" customFormat="false" ht="15" hidden="false" customHeight="false" outlineLevel="0" collapsed="false">
      <c r="A53" s="7" t="n">
        <v>49</v>
      </c>
      <c r="B53" s="7" t="s">
        <v>324</v>
      </c>
      <c r="C53" s="7" t="s">
        <v>325</v>
      </c>
      <c r="D53" s="9" t="n">
        <v>22.2750248127344</v>
      </c>
      <c r="E53" s="9" t="n">
        <v>19.2929292929293</v>
      </c>
      <c r="F53" s="9" t="n">
        <v>2.98209551980514</v>
      </c>
      <c r="G53" s="10" t="n">
        <v>185947.7</v>
      </c>
      <c r="H53" s="8" t="n">
        <v>49.4166372873882</v>
      </c>
      <c r="I53" s="9" t="n">
        <v>14.5454545454545</v>
      </c>
      <c r="J53" s="10" t="n">
        <v>244808</v>
      </c>
      <c r="K53" s="8" t="n">
        <v>65.059089954062</v>
      </c>
      <c r="L53" s="9" t="n">
        <v>38.3333333333333</v>
      </c>
      <c r="M53" s="10" t="n">
        <v>142000.437</v>
      </c>
      <c r="N53" s="12" t="n">
        <v>37.7374072918333</v>
      </c>
      <c r="O53" s="9" t="n">
        <v>5</v>
      </c>
      <c r="P53" s="7"/>
      <c r="Q53" s="7"/>
      <c r="R53" s="10" t="n">
        <v>3762.8562</v>
      </c>
      <c r="S53" s="7" t="s">
        <v>78</v>
      </c>
      <c r="T53" s="7"/>
    </row>
    <row r="54" customFormat="false" ht="15" hidden="false" customHeight="false" outlineLevel="0" collapsed="false">
      <c r="A54" s="7" t="n">
        <v>50</v>
      </c>
      <c r="B54" s="7" t="s">
        <v>326</v>
      </c>
      <c r="C54" s="7" t="s">
        <v>327</v>
      </c>
      <c r="D54" s="9" t="n">
        <v>19.9425382090641</v>
      </c>
      <c r="E54" s="9" t="n">
        <v>18.6868686868687</v>
      </c>
      <c r="F54" s="9" t="n">
        <v>1.25566952219538</v>
      </c>
      <c r="G54" s="10" t="n">
        <v>180510</v>
      </c>
      <c r="H54" s="8" t="n">
        <v>58.9413094629356</v>
      </c>
      <c r="I54" s="9" t="n">
        <v>12.7272727272727</v>
      </c>
      <c r="J54" s="10" t="n">
        <v>415347</v>
      </c>
      <c r="K54" s="8" t="n">
        <v>135.621827386305</v>
      </c>
      <c r="L54" s="9" t="n">
        <v>20</v>
      </c>
      <c r="M54" s="10" t="n">
        <v>13566.01</v>
      </c>
      <c r="N54" s="12" t="n">
        <v>4.42966258704382</v>
      </c>
      <c r="O54" s="9" t="n">
        <v>23.3333333333333</v>
      </c>
      <c r="P54" s="11" t="n">
        <v>943.9</v>
      </c>
      <c r="Q54" s="7" t="n">
        <v>25</v>
      </c>
      <c r="R54" s="10" t="n">
        <v>3062.538</v>
      </c>
      <c r="S54" s="7" t="s">
        <v>78</v>
      </c>
      <c r="T54" s="7"/>
    </row>
    <row r="55" customFormat="false" ht="15" hidden="false" customHeight="false" outlineLevel="0" collapsed="false">
      <c r="A55" s="7" t="n">
        <v>51</v>
      </c>
      <c r="B55" s="7" t="s">
        <v>328</v>
      </c>
      <c r="C55" s="7" t="s">
        <v>329</v>
      </c>
      <c r="D55" s="9" t="n">
        <v>12.069683505197</v>
      </c>
      <c r="E55" s="9" t="n">
        <v>11.969696969697</v>
      </c>
      <c r="F55" s="9" t="n">
        <v>0.0999865354999958</v>
      </c>
      <c r="G55" s="10" t="n">
        <v>98266</v>
      </c>
      <c r="H55" s="8" t="n">
        <v>63.5476542090863</v>
      </c>
      <c r="I55" s="9" t="n">
        <v>10.9090909090909</v>
      </c>
      <c r="J55" s="10" t="n">
        <v>264918</v>
      </c>
      <c r="K55" s="8" t="n">
        <v>171.319860966791</v>
      </c>
      <c r="L55" s="9" t="n">
        <v>15</v>
      </c>
      <c r="M55" s="10" t="n">
        <v>30256.995</v>
      </c>
      <c r="N55" s="12" t="n">
        <v>19.5669006132951</v>
      </c>
      <c r="O55" s="9" t="n">
        <v>10</v>
      </c>
      <c r="P55" s="7"/>
      <c r="Q55" s="7"/>
      <c r="R55" s="10" t="n">
        <v>1546.3356</v>
      </c>
      <c r="S55" s="7" t="s">
        <v>78</v>
      </c>
      <c r="T55" s="7"/>
    </row>
    <row r="56" customFormat="false" ht="15" hidden="false" customHeight="false" outlineLevel="0" collapsed="false">
      <c r="A56" s="7" t="n">
        <v>52</v>
      </c>
      <c r="B56" s="7" t="s">
        <v>330</v>
      </c>
      <c r="C56" s="7" t="s">
        <v>331</v>
      </c>
      <c r="D56" s="9" t="n">
        <v>9.96534104163708</v>
      </c>
      <c r="E56" s="9" t="n">
        <v>6.76767676767677</v>
      </c>
      <c r="F56" s="9" t="n">
        <v>3.19766427396031</v>
      </c>
      <c r="G56" s="10" t="n">
        <v>1825740</v>
      </c>
      <c r="H56" s="8" t="n">
        <v>219.985372383687</v>
      </c>
      <c r="I56" s="9" t="n">
        <v>3.63636363636364</v>
      </c>
      <c r="J56" s="10" t="n">
        <v>1577792</v>
      </c>
      <c r="K56" s="8" t="n">
        <v>190.109851711636</v>
      </c>
      <c r="L56" s="9" t="n">
        <v>13.3333333333333</v>
      </c>
      <c r="M56" s="10" t="n">
        <v>337615.1445</v>
      </c>
      <c r="N56" s="12" t="n">
        <v>40.679611163257</v>
      </c>
      <c r="O56" s="9" t="n">
        <v>3.33333333333333</v>
      </c>
      <c r="P56" s="11" t="n">
        <v>1012.41</v>
      </c>
      <c r="Q56" s="7" t="n">
        <v>23</v>
      </c>
      <c r="R56" s="10" t="n">
        <v>8299.37</v>
      </c>
      <c r="S56" s="7" t="s">
        <v>78</v>
      </c>
      <c r="T56" s="7"/>
    </row>
    <row r="57" customFormat="false" ht="15" hidden="false" customHeight="false" outlineLevel="0" collapsed="false">
      <c r="A57" s="7" t="n">
        <v>53</v>
      </c>
      <c r="B57" s="7" t="s">
        <v>332</v>
      </c>
      <c r="C57" s="7" t="s">
        <v>333</v>
      </c>
      <c r="D57" s="9" t="n">
        <v>7.53132770891203</v>
      </c>
      <c r="E57" s="9" t="n">
        <v>4.6969696969697</v>
      </c>
      <c r="F57" s="9" t="n">
        <v>2.83435801194233</v>
      </c>
      <c r="G57" s="10" t="n">
        <v>218357</v>
      </c>
      <c r="H57" s="8" t="n">
        <v>94.443843721751</v>
      </c>
      <c r="I57" s="9" t="n">
        <v>9.09090909090909</v>
      </c>
      <c r="J57" s="10" t="n">
        <v>1022145.59</v>
      </c>
      <c r="K57" s="8" t="n">
        <v>442.098757369065</v>
      </c>
      <c r="L57" s="9" t="n">
        <v>3.33333333333333</v>
      </c>
      <c r="M57" s="10" t="n">
        <v>112601.16</v>
      </c>
      <c r="N57" s="12" t="n">
        <v>48.7022919252778</v>
      </c>
      <c r="O57" s="9" t="n">
        <v>1.66666666666667</v>
      </c>
      <c r="P57" s="11" t="n">
        <v>141</v>
      </c>
      <c r="Q57" s="7" t="n">
        <v>22</v>
      </c>
      <c r="R57" s="10" t="n">
        <v>2312.03</v>
      </c>
      <c r="S57" s="7" t="s">
        <v>78</v>
      </c>
      <c r="T57" s="7"/>
    </row>
    <row r="58" customFormat="false" ht="15" hidden="false" customHeight="false" outlineLevel="0" collapsed="false">
      <c r="A58" s="7" t="n">
        <v>54</v>
      </c>
      <c r="B58" s="7" t="s">
        <v>334</v>
      </c>
      <c r="C58" s="7" t="s">
        <v>335</v>
      </c>
      <c r="D58" s="9" t="n">
        <v>4.37394545566751</v>
      </c>
      <c r="E58" s="9" t="n">
        <v>0.606060606060606</v>
      </c>
      <c r="F58" s="9" t="n">
        <v>3.7678848496069</v>
      </c>
      <c r="G58" s="10" t="n">
        <v>2326534</v>
      </c>
      <c r="H58" s="8" t="n">
        <v>493.541342748433</v>
      </c>
      <c r="I58" s="9" t="n">
        <v>1.81818181818182</v>
      </c>
      <c r="J58" s="10" t="n">
        <v>4118011</v>
      </c>
      <c r="K58" s="8" t="n">
        <v>873.577896730852</v>
      </c>
      <c r="L58" s="9" t="n">
        <v>0</v>
      </c>
      <c r="M58" s="10" t="n">
        <v>1327724.15</v>
      </c>
      <c r="N58" s="12" t="n">
        <v>281.657933987005</v>
      </c>
      <c r="O58" s="9" t="n">
        <v>0</v>
      </c>
      <c r="P58" s="11" t="n">
        <v>5230.65</v>
      </c>
      <c r="Q58" s="7" t="n">
        <v>26</v>
      </c>
      <c r="R58" s="10" t="n">
        <v>4713.9597</v>
      </c>
      <c r="S58" s="7" t="s">
        <v>78</v>
      </c>
      <c r="T58" s="7" t="s">
        <v>336</v>
      </c>
    </row>
    <row r="59" customFormat="false" ht="15" hidden="false" customHeight="false" outlineLevel="0" collapsed="false">
      <c r="A59" s="7" t="n">
        <v>55</v>
      </c>
      <c r="B59" s="7" t="s">
        <v>337</v>
      </c>
      <c r="C59" s="7" t="s">
        <v>338</v>
      </c>
      <c r="D59" s="9" t="n">
        <v>3.91705448533562</v>
      </c>
      <c r="E59" s="9" t="n">
        <v>2.77777777777778</v>
      </c>
      <c r="F59" s="9" t="n">
        <v>1.13927670755784</v>
      </c>
      <c r="G59" s="10" t="n">
        <v>2648096.29</v>
      </c>
      <c r="H59" s="8" t="n">
        <v>599.262976338188</v>
      </c>
      <c r="I59" s="9" t="n">
        <v>0</v>
      </c>
      <c r="J59" s="10" t="n">
        <v>2717046</v>
      </c>
      <c r="K59" s="8" t="n">
        <v>614.866264099395</v>
      </c>
      <c r="L59" s="9" t="n">
        <v>1.66666666666667</v>
      </c>
      <c r="M59" s="10" t="n">
        <v>146799.29</v>
      </c>
      <c r="N59" s="12" t="n">
        <v>33.2206120230367</v>
      </c>
      <c r="O59" s="9" t="n">
        <v>6.66666666666667</v>
      </c>
      <c r="P59" s="7"/>
      <c r="Q59" s="7"/>
      <c r="R59" s="10" t="n">
        <v>4418.9219</v>
      </c>
      <c r="S59" s="7" t="s">
        <v>78</v>
      </c>
      <c r="T59" s="7"/>
    </row>
    <row r="60" customFormat="false" ht="15" hidden="false" customHeight="false" outlineLevel="0" collapsed="false">
      <c r="A60" s="7"/>
      <c r="B60" s="7" t="s">
        <v>339</v>
      </c>
      <c r="C60" s="7" t="s">
        <v>340</v>
      </c>
      <c r="D60" s="7"/>
      <c r="E60" s="7"/>
      <c r="F60" s="9" t="n">
        <v>0</v>
      </c>
      <c r="G60" s="7"/>
      <c r="H60" s="7"/>
      <c r="I60" s="7"/>
      <c r="J60" s="7"/>
      <c r="K60" s="7"/>
      <c r="L60" s="7"/>
      <c r="M60" s="7"/>
      <c r="N60" s="7"/>
      <c r="O60" s="7"/>
      <c r="P60" s="7"/>
      <c r="Q60" s="7"/>
      <c r="R60" s="10" t="n">
        <v>13227.23</v>
      </c>
      <c r="S60" s="7" t="s">
        <v>222</v>
      </c>
      <c r="T60" s="7"/>
    </row>
    <row r="61" customFormat="false" ht="15" hidden="false" customHeight="false" outlineLevel="0" collapsed="false">
      <c r="A61" s="7"/>
      <c r="B61" s="7" t="s">
        <v>341</v>
      </c>
      <c r="C61" s="7" t="s">
        <v>342</v>
      </c>
      <c r="D61" s="7"/>
      <c r="E61" s="7"/>
      <c r="F61" s="9" t="n">
        <v>0</v>
      </c>
      <c r="G61" s="7"/>
      <c r="H61" s="7"/>
      <c r="I61" s="7"/>
      <c r="J61" s="7"/>
      <c r="K61" s="7"/>
      <c r="L61" s="7"/>
      <c r="M61" s="7"/>
      <c r="N61" s="7"/>
      <c r="O61" s="7"/>
      <c r="P61" s="7"/>
      <c r="Q61" s="7"/>
      <c r="R61" s="10" t="n">
        <v>4178.848</v>
      </c>
      <c r="S61" s="7" t="s">
        <v>213</v>
      </c>
      <c r="T61" s="7"/>
    </row>
    <row r="62" customFormat="false" ht="15" hidden="false" customHeight="false" outlineLevel="0" collapsed="false">
      <c r="A62" s="7"/>
      <c r="B62" s="7" t="s">
        <v>343</v>
      </c>
      <c r="C62" s="7" t="s">
        <v>344</v>
      </c>
      <c r="D62" s="7"/>
      <c r="E62" s="7"/>
      <c r="F62" s="9" t="n">
        <v>0</v>
      </c>
      <c r="G62" s="10" t="n">
        <v>5528</v>
      </c>
      <c r="H62" s="7"/>
      <c r="I62" s="7"/>
      <c r="J62" s="10" t="n">
        <v>3829</v>
      </c>
      <c r="K62" s="8" t="n">
        <v>6.48570823629049</v>
      </c>
      <c r="L62" s="9" t="n">
        <v>98.3333333333333</v>
      </c>
      <c r="M62" s="10" t="n">
        <v>263.49</v>
      </c>
      <c r="N62" s="12" t="n">
        <v>0.446309549015456</v>
      </c>
      <c r="O62" s="9" t="n">
        <v>80</v>
      </c>
      <c r="P62" s="7"/>
      <c r="Q62" s="7"/>
      <c r="R62" s="10" t="n">
        <v>590.375</v>
      </c>
      <c r="S62" s="7" t="s">
        <v>217</v>
      </c>
      <c r="T62" s="7"/>
    </row>
    <row r="63" customFormat="false" ht="15" hidden="false" customHeight="false" outlineLevel="0" collapsed="false">
      <c r="A63" s="7"/>
      <c r="B63" s="7" t="s">
        <v>345</v>
      </c>
      <c r="C63" s="7" t="s">
        <v>346</v>
      </c>
      <c r="D63" s="7"/>
      <c r="E63" s="7"/>
      <c r="F63" s="9" t="n">
        <v>4.39883008356546</v>
      </c>
      <c r="G63" s="10" t="n">
        <v>8109.76</v>
      </c>
      <c r="H63" s="7"/>
      <c r="I63" s="7"/>
      <c r="J63" s="10" t="n">
        <v>1537013.19</v>
      </c>
      <c r="K63" s="8" t="n">
        <v>55.9328196922593</v>
      </c>
      <c r="L63" s="9" t="n">
        <v>43.3333333333333</v>
      </c>
      <c r="M63" s="10" t="n">
        <v>1615.5</v>
      </c>
      <c r="N63" s="12" t="n">
        <v>0.0587890011619516</v>
      </c>
      <c r="O63" s="9" t="n">
        <v>93.3333333333333</v>
      </c>
      <c r="P63" s="7"/>
      <c r="Q63" s="7"/>
      <c r="R63" s="10" t="n">
        <v>27479.63</v>
      </c>
      <c r="S63" s="7" t="s">
        <v>217</v>
      </c>
      <c r="T63" s="7"/>
    </row>
    <row r="64" customFormat="false" ht="15" hidden="false" customHeight="false" outlineLevel="0" collapsed="false">
      <c r="A64" s="7"/>
      <c r="B64" s="7" t="s">
        <v>347</v>
      </c>
      <c r="C64" s="7" t="s">
        <v>348</v>
      </c>
      <c r="D64" s="7"/>
      <c r="E64" s="7"/>
      <c r="F64" s="9" t="n">
        <v>0</v>
      </c>
      <c r="G64" s="7"/>
      <c r="H64" s="7"/>
      <c r="I64" s="7"/>
      <c r="J64" s="7"/>
      <c r="K64" s="7"/>
      <c r="L64" s="7"/>
      <c r="M64" s="7"/>
      <c r="N64" s="7"/>
      <c r="O64" s="7"/>
      <c r="P64" s="7"/>
      <c r="Q64" s="7"/>
      <c r="R64" s="10" t="n">
        <v>1074.5587</v>
      </c>
      <c r="S64" s="7" t="s">
        <v>213</v>
      </c>
      <c r="T64" s="7"/>
    </row>
    <row r="65" customFormat="false" ht="15" hidden="false" customHeight="false" outlineLevel="0" collapsed="false">
      <c r="A65" s="7"/>
      <c r="B65" s="7" t="s">
        <v>349</v>
      </c>
      <c r="C65" s="7" t="s">
        <v>350</v>
      </c>
      <c r="D65" s="7"/>
      <c r="E65" s="7"/>
      <c r="F65" s="9" t="n">
        <v>4.47343037618751</v>
      </c>
      <c r="G65" s="10" t="n">
        <v>4611.44</v>
      </c>
      <c r="H65" s="7"/>
      <c r="I65" s="7"/>
      <c r="J65" s="10" t="n">
        <v>87894.3</v>
      </c>
      <c r="K65" s="8" t="n">
        <v>14.1620866505218</v>
      </c>
      <c r="L65" s="9" t="n">
        <v>90</v>
      </c>
      <c r="M65" s="10" t="n">
        <v>3983.12</v>
      </c>
      <c r="N65" s="12" t="n">
        <v>0.641785537622194</v>
      </c>
      <c r="O65" s="9" t="n">
        <v>78.3333333333333</v>
      </c>
      <c r="P65" s="11" t="n">
        <v>1.4</v>
      </c>
      <c r="Q65" s="7" t="n">
        <v>2</v>
      </c>
      <c r="R65" s="10" t="n">
        <v>6206.31</v>
      </c>
      <c r="S65" s="7" t="s">
        <v>217</v>
      </c>
      <c r="T65" s="7"/>
    </row>
    <row r="66" customFormat="false" ht="15" hidden="false" customHeight="false" outlineLevel="0" collapsed="false">
      <c r="A66" s="7"/>
      <c r="B66" s="7" t="s">
        <v>351</v>
      </c>
      <c r="C66" s="7" t="s">
        <v>352</v>
      </c>
      <c r="D66" s="7"/>
      <c r="E66" s="7"/>
      <c r="F66" s="9" t="n">
        <v>4.97335958019936</v>
      </c>
      <c r="G66" s="10" t="n">
        <v>7263</v>
      </c>
      <c r="H66" s="7"/>
      <c r="I66" s="7"/>
      <c r="J66" s="10" t="n">
        <v>397292</v>
      </c>
      <c r="K66" s="8" t="n">
        <v>48.7611856583015</v>
      </c>
      <c r="L66" s="9" t="n">
        <v>48.3333333333333</v>
      </c>
      <c r="M66" s="10" t="n">
        <v>8935.67</v>
      </c>
      <c r="N66" s="12" t="n">
        <v>1.09670938214541</v>
      </c>
      <c r="O66" s="9" t="n">
        <v>63.3333333333333</v>
      </c>
      <c r="P66" s="7"/>
      <c r="Q66" s="7"/>
      <c r="R66" s="10" t="n">
        <v>8147.71</v>
      </c>
      <c r="S66" s="7" t="s">
        <v>217</v>
      </c>
      <c r="T66" s="7"/>
    </row>
    <row r="67" customFormat="false" ht="15" hidden="false" customHeight="false" outlineLevel="0" collapsed="false">
      <c r="A67" s="7"/>
      <c r="B67" s="7" t="s">
        <v>353</v>
      </c>
      <c r="C67" s="7" t="s">
        <v>354</v>
      </c>
      <c r="D67" s="7"/>
      <c r="E67" s="7"/>
      <c r="F67" s="9" t="n">
        <v>2.50181561150839</v>
      </c>
      <c r="G67" s="10" t="n">
        <v>1829179</v>
      </c>
      <c r="H67" s="8" t="n">
        <v>125.113695948341</v>
      </c>
      <c r="I67" s="9" t="n">
        <v>5.45454545454545</v>
      </c>
      <c r="J67" s="10" t="n">
        <v>5052880</v>
      </c>
      <c r="K67" s="8" t="n">
        <v>345.611059378799</v>
      </c>
      <c r="L67" s="9" t="n">
        <v>6.66666666666667</v>
      </c>
      <c r="M67" s="10" t="n">
        <v>13886457.37</v>
      </c>
      <c r="N67" s="7"/>
      <c r="O67" s="7"/>
      <c r="P67" s="7"/>
      <c r="Q67" s="7"/>
      <c r="R67" s="10" t="n">
        <v>14620.134</v>
      </c>
      <c r="S67" s="7" t="s">
        <v>355</v>
      </c>
      <c r="T67" s="7"/>
    </row>
    <row r="68" customFormat="false" ht="15" hidden="false" customHeight="false" outlineLevel="0" collapsed="false">
      <c r="A68" s="7"/>
      <c r="B68" s="7" t="s">
        <v>356</v>
      </c>
      <c r="C68" s="7" t="s">
        <v>357</v>
      </c>
      <c r="D68" s="7"/>
      <c r="E68" s="7"/>
      <c r="F68" s="9" t="n">
        <v>0</v>
      </c>
      <c r="G68" s="7"/>
      <c r="H68" s="7"/>
      <c r="I68" s="7"/>
      <c r="J68" s="7"/>
      <c r="K68" s="7"/>
      <c r="L68" s="7"/>
      <c r="M68" s="7"/>
      <c r="N68" s="7"/>
      <c r="O68" s="7"/>
      <c r="P68" s="7"/>
      <c r="Q68" s="7"/>
      <c r="R68" s="10" t="n">
        <v>2701.628</v>
      </c>
      <c r="S68" s="7" t="s">
        <v>222</v>
      </c>
      <c r="T68" s="7"/>
    </row>
    <row r="69" customFormat="false" ht="15" hidden="false" customHeight="false" outlineLevel="0" collapsed="false">
      <c r="A69" s="7"/>
      <c r="B69" s="7" t="s">
        <v>358</v>
      </c>
      <c r="C69" s="7" t="s">
        <v>359</v>
      </c>
      <c r="D69" s="7"/>
      <c r="E69" s="7"/>
      <c r="F69" s="9" t="n">
        <v>1.62295435485803</v>
      </c>
      <c r="G69" s="7"/>
      <c r="H69" s="7"/>
      <c r="I69" s="7"/>
      <c r="J69" s="7"/>
      <c r="K69" s="7"/>
      <c r="L69" s="7"/>
      <c r="M69" s="10" t="n">
        <v>4173.5</v>
      </c>
      <c r="N69" s="12" t="n">
        <v>1.21309979188225</v>
      </c>
      <c r="O69" s="9" t="n">
        <v>60</v>
      </c>
      <c r="P69" s="7"/>
      <c r="Q69" s="7"/>
      <c r="R69" s="10" t="n">
        <v>3440.36</v>
      </c>
      <c r="S69" s="7" t="s">
        <v>360</v>
      </c>
      <c r="T69" s="7"/>
    </row>
    <row r="70" customFormat="false" ht="15" hidden="false" customHeight="false" outlineLevel="0" collapsed="false">
      <c r="A70" s="7"/>
      <c r="B70" s="7" t="s">
        <v>361</v>
      </c>
      <c r="C70" s="7" t="s">
        <v>362</v>
      </c>
      <c r="D70" s="7"/>
      <c r="E70" s="7"/>
      <c r="F70" s="9" t="n">
        <v>2.7142752343902</v>
      </c>
      <c r="G70" s="10" t="n">
        <v>78954626.91</v>
      </c>
      <c r="H70" s="7"/>
      <c r="I70" s="7"/>
      <c r="J70" s="10" t="n">
        <v>5568039</v>
      </c>
      <c r="K70" s="8" t="n">
        <v>300.128070995315</v>
      </c>
      <c r="L70" s="9" t="n">
        <v>10</v>
      </c>
      <c r="M70" s="10" t="n">
        <v>557681.91</v>
      </c>
      <c r="N70" s="12" t="n">
        <v>30.0601335366514</v>
      </c>
      <c r="O70" s="9" t="n">
        <v>8.33333333333333</v>
      </c>
      <c r="P70" s="7"/>
      <c r="Q70" s="7"/>
      <c r="R70" s="10" t="n">
        <v>18552.21</v>
      </c>
      <c r="S70" s="7" t="s">
        <v>355</v>
      </c>
      <c r="T70" s="7"/>
    </row>
    <row r="71" customFormat="false" ht="15" hidden="false" customHeight="false" outlineLevel="0" collapsed="false">
      <c r="A71" s="7"/>
      <c r="B71" s="7" t="s">
        <v>363</v>
      </c>
      <c r="C71" s="7" t="s">
        <v>364</v>
      </c>
      <c r="D71" s="7"/>
      <c r="E71" s="7"/>
      <c r="F71" s="9" t="n">
        <v>0</v>
      </c>
      <c r="G71" s="7"/>
      <c r="H71" s="7"/>
      <c r="I71" s="7"/>
      <c r="J71" s="7"/>
      <c r="K71" s="7"/>
      <c r="L71" s="7"/>
      <c r="M71" s="7"/>
      <c r="N71" s="7"/>
      <c r="O71" s="7"/>
      <c r="P71" s="7"/>
      <c r="Q71" s="7"/>
      <c r="R71" s="10" t="n">
        <v>7826.7</v>
      </c>
      <c r="S71" s="7" t="s">
        <v>222</v>
      </c>
      <c r="T71" s="7"/>
    </row>
    <row r="72" customFormat="false" ht="15" hidden="false" customHeight="false" outlineLevel="0" collapsed="false">
      <c r="A72" s="7"/>
      <c r="B72" s="7" t="s">
        <v>365</v>
      </c>
      <c r="C72" s="7" t="s">
        <v>366</v>
      </c>
      <c r="D72" s="7"/>
      <c r="E72" s="7"/>
      <c r="F72" s="9" t="n">
        <v>2.91898395721925</v>
      </c>
      <c r="G72" s="10" t="n">
        <v>43528</v>
      </c>
      <c r="H72" s="7"/>
      <c r="I72" s="7"/>
      <c r="J72" s="10" t="n">
        <v>338242</v>
      </c>
      <c r="K72" s="7"/>
      <c r="L72" s="7"/>
      <c r="M72" s="10" t="n">
        <v>29920</v>
      </c>
      <c r="N72" s="7"/>
      <c r="O72" s="7"/>
      <c r="P72" s="7"/>
      <c r="Q72" s="7"/>
      <c r="R72" s="10" t="n">
        <v>16563.2</v>
      </c>
      <c r="S72" s="7" t="s">
        <v>367</v>
      </c>
      <c r="T72" s="7"/>
    </row>
  </sheetData>
  <autoFilter ref="A4:T72"/>
  <conditionalFormatting sqref="I5:I72">
    <cfRule type="colorScale" priority="2">
      <colorScale>
        <cfvo type="num" val="0"/>
        <cfvo type="num" val="50"/>
        <cfvo type="num" val="100"/>
        <color rgb="FFF4CCCC"/>
        <color rgb="FFFFF2CC"/>
        <color rgb="FFB7DDBF"/>
      </colorScale>
    </cfRule>
  </conditionalFormatting>
  <conditionalFormatting sqref="L5:L72">
    <cfRule type="colorScale" priority="3">
      <colorScale>
        <cfvo type="num" val="0"/>
        <cfvo type="num" val="50"/>
        <cfvo type="num" val="100"/>
        <color rgb="FFF4CCCC"/>
        <color rgb="FFFFF2CC"/>
        <color rgb="FFB7DDBF"/>
      </colorScale>
    </cfRule>
  </conditionalFormatting>
  <conditionalFormatting sqref="O5:O72">
    <cfRule type="colorScale" priority="4">
      <colorScale>
        <cfvo type="num" val="0"/>
        <cfvo type="num" val="50"/>
        <cfvo type="num" val="100"/>
        <color rgb="FFF4CCCC"/>
        <color rgb="FFFFF2CC"/>
        <color rgb="FFB7DDBF"/>
      </colorScale>
    </cfRule>
  </conditionalFormatting>
  <conditionalFormatting sqref="D5:D72">
    <cfRule type="colorScale" priority="5">
      <colorScale>
        <cfvo type="num" val="0"/>
        <cfvo type="num" val="50"/>
        <cfvo type="num" val="100"/>
        <color rgb="FFF4CCCC"/>
        <color rgb="FFFFF2CC"/>
        <color rgb="FFB7DDB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DDBF"/>
    <pageSetUpPr fitToPage="false"/>
  </sheetPr>
  <dimension ref="A1:T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4"/>
    <col collapsed="false" customWidth="true" hidden="false" outlineLevel="0" max="4" min="4" style="0" width="11.9"/>
    <col collapsed="false" customWidth="true" hidden="false" outlineLevel="0" max="5" min="5" style="0" width="14.6"/>
    <col collapsed="false" customWidth="true" hidden="false" outlineLevel="0" max="6" min="6" style="0" width="11"/>
    <col collapsed="false" customWidth="true" hidden="false" outlineLevel="0" max="7" min="7" style="0" width="11.9"/>
    <col collapsed="false" customWidth="true" hidden="false" outlineLevel="0" max="9" min="8" style="0" width="13.7"/>
    <col collapsed="false" customWidth="true" hidden="false" outlineLevel="0" max="10" min="10" style="0" width="11"/>
    <col collapsed="false" customWidth="true" hidden="false" outlineLevel="0" max="11" min="11" style="0" width="15.51"/>
    <col collapsed="false" customWidth="true" hidden="false" outlineLevel="0" max="12" min="12" style="0" width="11.9"/>
    <col collapsed="false" customWidth="true" hidden="false" outlineLevel="0" max="13" min="13" style="0" width="11"/>
    <col collapsed="false" customWidth="true" hidden="false" outlineLevel="0" max="14" min="14" style="0" width="15.51"/>
    <col collapsed="false" customWidth="true" hidden="false" outlineLevel="0" max="15" min="15" style="0" width="11.9"/>
    <col collapsed="false" customWidth="true" hidden="false" outlineLevel="0" max="17" min="16" style="0" width="11"/>
    <col collapsed="false" customWidth="true" hidden="false" outlineLevel="0" max="18" min="18" style="0" width="15.51"/>
    <col collapsed="false" customWidth="true" hidden="false" outlineLevel="0" max="19" min="19" style="0" width="48"/>
    <col collapsed="false" customWidth="true" hidden="false" outlineLevel="0" max="20" min="20" style="0" width="44"/>
  </cols>
  <sheetData>
    <row r="1" customFormat="false" ht="19.7" hidden="false" customHeight="false" outlineLevel="0" collapsed="false">
      <c r="A1" s="1" t="s">
        <v>1200</v>
      </c>
    </row>
    <row r="2" customFormat="false" ht="15" hidden="false" customHeight="false" outlineLevel="0" collapsed="false">
      <c r="A2" s="2" t="s">
        <v>1189</v>
      </c>
    </row>
    <row r="4" customFormat="false" ht="42" hidden="false" customHeight="true" outlineLevel="0" collapsed="false">
      <c r="A4" s="6" t="s">
        <v>114</v>
      </c>
      <c r="B4" s="6" t="s">
        <v>111</v>
      </c>
      <c r="C4" s="6" t="s">
        <v>112</v>
      </c>
      <c r="D4" s="6" t="s">
        <v>117</v>
      </c>
      <c r="E4" s="6" t="s">
        <v>118</v>
      </c>
      <c r="F4" s="6" t="s">
        <v>1190</v>
      </c>
      <c r="G4" s="6" t="s">
        <v>1191</v>
      </c>
      <c r="H4" s="6" t="s">
        <v>1192</v>
      </c>
      <c r="I4" s="6" t="s">
        <v>120</v>
      </c>
      <c r="J4" s="6" t="s">
        <v>1193</v>
      </c>
      <c r="K4" s="6" t="s">
        <v>1194</v>
      </c>
      <c r="L4" s="6" t="s">
        <v>121</v>
      </c>
      <c r="M4" s="6" t="s">
        <v>1195</v>
      </c>
      <c r="N4" s="6" t="s">
        <v>1196</v>
      </c>
      <c r="O4" s="6" t="s">
        <v>122</v>
      </c>
      <c r="P4" s="6" t="s">
        <v>1197</v>
      </c>
      <c r="Q4" s="6" t="s">
        <v>1198</v>
      </c>
      <c r="R4" s="6" t="s">
        <v>1199</v>
      </c>
      <c r="S4" s="6" t="s">
        <v>76</v>
      </c>
      <c r="T4" s="6" t="s">
        <v>134</v>
      </c>
    </row>
    <row r="5" customFormat="false" ht="15" hidden="false" customHeight="false" outlineLevel="0" collapsed="false">
      <c r="A5" s="7" t="n">
        <v>1</v>
      </c>
      <c r="B5" s="7" t="s">
        <v>835</v>
      </c>
      <c r="C5" s="7" t="s">
        <v>836</v>
      </c>
      <c r="D5" s="9" t="n">
        <v>100</v>
      </c>
      <c r="E5" s="9" t="n">
        <v>98.6394557823129</v>
      </c>
      <c r="F5" s="9" t="n">
        <v>1.93497704918453</v>
      </c>
      <c r="G5" s="10" t="n">
        <v>541.01</v>
      </c>
      <c r="H5" s="8" t="n">
        <v>0.237745981244342</v>
      </c>
      <c r="I5" s="9" t="n">
        <v>97.9591836734694</v>
      </c>
      <c r="J5" s="10" t="n">
        <v>8203.32</v>
      </c>
      <c r="K5" s="8" t="n">
        <v>3.6049358844778</v>
      </c>
      <c r="L5" s="9" t="n">
        <v>97.9591836734694</v>
      </c>
      <c r="M5" s="10" t="n">
        <v>10.9</v>
      </c>
      <c r="N5" s="12" t="n">
        <v>0.0047899876075549</v>
      </c>
      <c r="O5" s="9" t="n">
        <v>100</v>
      </c>
      <c r="P5" s="11" t="n">
        <v>0</v>
      </c>
      <c r="Q5" s="7"/>
      <c r="R5" s="10" t="n">
        <v>2275.58</v>
      </c>
      <c r="S5" s="7" t="s">
        <v>78</v>
      </c>
      <c r="T5" s="7" t="s">
        <v>837</v>
      </c>
    </row>
    <row r="6" customFormat="false" ht="15" hidden="false" customHeight="false" outlineLevel="0" collapsed="false">
      <c r="A6" s="7" t="n">
        <v>2</v>
      </c>
      <c r="B6" s="7" t="s">
        <v>838</v>
      </c>
      <c r="C6" s="7" t="s">
        <v>839</v>
      </c>
      <c r="D6" s="9" t="n">
        <v>99.385868860152</v>
      </c>
      <c r="E6" s="9" t="n">
        <v>97.2789115646258</v>
      </c>
      <c r="F6" s="9" t="n">
        <v>2.10695729552614</v>
      </c>
      <c r="G6" s="10" t="n">
        <v>150.06</v>
      </c>
      <c r="H6" s="8" t="n">
        <v>0.122939537932165</v>
      </c>
      <c r="I6" s="9" t="n">
        <v>100</v>
      </c>
      <c r="J6" s="10" t="n">
        <v>3843.82</v>
      </c>
      <c r="K6" s="8" t="n">
        <v>3.14912338194331</v>
      </c>
      <c r="L6" s="9" t="n">
        <v>100</v>
      </c>
      <c r="M6" s="10" t="n">
        <v>191.2892</v>
      </c>
      <c r="N6" s="12" t="n">
        <v>0.156717352121907</v>
      </c>
      <c r="O6" s="9" t="n">
        <v>91.8367346938776</v>
      </c>
      <c r="P6" s="7"/>
      <c r="Q6" s="7"/>
      <c r="R6" s="10" t="n">
        <v>1220.6</v>
      </c>
      <c r="S6" s="7" t="s">
        <v>78</v>
      </c>
      <c r="T6" s="7" t="s">
        <v>218</v>
      </c>
    </row>
    <row r="7" customFormat="false" ht="15" hidden="false" customHeight="false" outlineLevel="0" collapsed="false">
      <c r="A7" s="7" t="n">
        <v>3</v>
      </c>
      <c r="B7" s="7" t="s">
        <v>840</v>
      </c>
      <c r="C7" s="7" t="s">
        <v>841</v>
      </c>
      <c r="D7" s="9" t="n">
        <v>99.2053018363291</v>
      </c>
      <c r="E7" s="9" t="n">
        <v>95.9183673469388</v>
      </c>
      <c r="F7" s="9" t="n">
        <v>3.28693448939032</v>
      </c>
      <c r="G7" s="10" t="n">
        <v>2942.83</v>
      </c>
      <c r="H7" s="8" t="n">
        <v>1.16795189808108</v>
      </c>
      <c r="I7" s="9" t="n">
        <v>95.9183673469388</v>
      </c>
      <c r="J7" s="10" t="n">
        <v>40445</v>
      </c>
      <c r="K7" s="8" t="n">
        <v>16.051832595797</v>
      </c>
      <c r="L7" s="9" t="n">
        <v>93.8775510204082</v>
      </c>
      <c r="M7" s="10" t="n">
        <v>152.51</v>
      </c>
      <c r="N7" s="12" t="n">
        <v>0.0605282479709483</v>
      </c>
      <c r="O7" s="9" t="n">
        <v>97.9591836734694</v>
      </c>
      <c r="P7" s="7"/>
      <c r="Q7" s="7"/>
      <c r="R7" s="10" t="n">
        <v>2519.65</v>
      </c>
      <c r="S7" s="7" t="s">
        <v>78</v>
      </c>
      <c r="T7" s="7"/>
    </row>
    <row r="8" customFormat="false" ht="15" hidden="false" customHeight="false" outlineLevel="0" collapsed="false">
      <c r="A8" s="7" t="n">
        <v>4</v>
      </c>
      <c r="B8" s="7" t="s">
        <v>842</v>
      </c>
      <c r="C8" s="7" t="s">
        <v>843</v>
      </c>
      <c r="D8" s="9" t="n">
        <v>98.0440278675573</v>
      </c>
      <c r="E8" s="9" t="n">
        <v>95.2380952380952</v>
      </c>
      <c r="F8" s="9" t="n">
        <v>2.80593262946204</v>
      </c>
      <c r="G8" s="10" t="n">
        <v>2367.47</v>
      </c>
      <c r="H8" s="8" t="n">
        <v>1.29956525080418</v>
      </c>
      <c r="I8" s="9" t="n">
        <v>93.8775510204082</v>
      </c>
      <c r="J8" s="10" t="n">
        <v>17766.45</v>
      </c>
      <c r="K8" s="8" t="n">
        <v>9.75246193199908</v>
      </c>
      <c r="L8" s="9" t="n">
        <v>95.9183673469388</v>
      </c>
      <c r="M8" s="10" t="n">
        <v>119.34</v>
      </c>
      <c r="N8" s="12" t="n">
        <v>0.0655087992798094</v>
      </c>
      <c r="O8" s="9" t="n">
        <v>95.9183673469388</v>
      </c>
      <c r="P8" s="7"/>
      <c r="Q8" s="7"/>
      <c r="R8" s="10" t="n">
        <v>1821.74</v>
      </c>
      <c r="S8" s="7" t="s">
        <v>78</v>
      </c>
      <c r="T8" s="7"/>
    </row>
    <row r="9" customFormat="false" ht="15" hidden="false" customHeight="false" outlineLevel="0" collapsed="false">
      <c r="A9" s="7" t="n">
        <v>5</v>
      </c>
      <c r="B9" s="7" t="s">
        <v>844</v>
      </c>
      <c r="C9" s="7" t="s">
        <v>845</v>
      </c>
      <c r="D9" s="9" t="n">
        <v>94.6811775015501</v>
      </c>
      <c r="E9" s="9" t="n">
        <v>92.5170068027211</v>
      </c>
      <c r="F9" s="9" t="n">
        <v>2.16417069882905</v>
      </c>
      <c r="G9" s="10" t="n">
        <v>9346.2</v>
      </c>
      <c r="H9" s="8" t="n">
        <v>2.4658839486342</v>
      </c>
      <c r="I9" s="9" t="n">
        <v>91.8367346938776</v>
      </c>
      <c r="J9" s="10" t="n">
        <v>77478</v>
      </c>
      <c r="K9" s="8" t="n">
        <v>20.4416507855899</v>
      </c>
      <c r="L9" s="9" t="n">
        <v>91.8367346938776</v>
      </c>
      <c r="M9" s="10" t="n">
        <v>495.03</v>
      </c>
      <c r="N9" s="12" t="n">
        <v>0.13060779044878</v>
      </c>
      <c r="O9" s="9" t="n">
        <v>93.8775510204082</v>
      </c>
      <c r="P9" s="7"/>
      <c r="Q9" s="7"/>
      <c r="R9" s="10" t="n">
        <v>3790.2027</v>
      </c>
      <c r="S9" s="7" t="s">
        <v>78</v>
      </c>
      <c r="T9" s="7"/>
    </row>
    <row r="10" customFormat="false" ht="15" hidden="false" customHeight="false" outlineLevel="0" collapsed="false">
      <c r="A10" s="7" t="n">
        <v>6</v>
      </c>
      <c r="B10" s="7" t="s">
        <v>846</v>
      </c>
      <c r="C10" s="7" t="s">
        <v>847</v>
      </c>
      <c r="D10" s="9" t="n">
        <v>84.8463469207072</v>
      </c>
      <c r="E10" s="9" t="n">
        <v>83.6734693877551</v>
      </c>
      <c r="F10" s="9" t="n">
        <v>1.17287753295206</v>
      </c>
      <c r="G10" s="10" t="n">
        <v>17400.2</v>
      </c>
      <c r="H10" s="8" t="n">
        <v>7.95550455150216</v>
      </c>
      <c r="I10" s="9" t="n">
        <v>73.4693877551021</v>
      </c>
      <c r="J10" s="10" t="n">
        <v>78235.22</v>
      </c>
      <c r="K10" s="8" t="n">
        <v>35.7697410833078</v>
      </c>
      <c r="L10" s="9" t="n">
        <v>87.7551020408163</v>
      </c>
      <c r="M10" s="10" t="n">
        <v>374.07</v>
      </c>
      <c r="N10" s="12" t="n">
        <v>0.171027665634901</v>
      </c>
      <c r="O10" s="9" t="n">
        <v>89.7959183673469</v>
      </c>
      <c r="P10" s="7"/>
      <c r="Q10" s="7"/>
      <c r="R10" s="10" t="n">
        <v>2187.19</v>
      </c>
      <c r="S10" s="7" t="s">
        <v>78</v>
      </c>
      <c r="T10" s="7"/>
    </row>
    <row r="11" customFormat="false" ht="15" hidden="false" customHeight="false" outlineLevel="0" collapsed="false">
      <c r="A11" s="7" t="n">
        <v>7</v>
      </c>
      <c r="B11" s="7" t="s">
        <v>848</v>
      </c>
      <c r="C11" s="7" t="s">
        <v>849</v>
      </c>
      <c r="D11" s="9" t="n">
        <v>83.3202582511876</v>
      </c>
      <c r="E11" s="9" t="n">
        <v>82.9931972789116</v>
      </c>
      <c r="F11" s="9" t="n">
        <v>0.32706097227606</v>
      </c>
      <c r="G11" s="10" t="n">
        <v>13243</v>
      </c>
      <c r="H11" s="8" t="n">
        <v>5.00194329066152</v>
      </c>
      <c r="I11" s="9" t="n">
        <v>81.6326530612245</v>
      </c>
      <c r="J11" s="10" t="n">
        <v>136426</v>
      </c>
      <c r="K11" s="8" t="n">
        <v>51.5287408722939</v>
      </c>
      <c r="L11" s="9" t="n">
        <v>83.6734693877551</v>
      </c>
      <c r="M11" s="10" t="n">
        <v>829.45</v>
      </c>
      <c r="N11" s="12" t="n">
        <v>0.313287160193249</v>
      </c>
      <c r="O11" s="9" t="n">
        <v>83.6734693877551</v>
      </c>
      <c r="P11" s="11" t="n">
        <v>1.703</v>
      </c>
      <c r="Q11" s="7" t="n">
        <v>5</v>
      </c>
      <c r="R11" s="10" t="n">
        <v>2647.571</v>
      </c>
      <c r="S11" s="7" t="s">
        <v>78</v>
      </c>
      <c r="T11" s="7" t="s">
        <v>218</v>
      </c>
    </row>
    <row r="12" customFormat="false" ht="15" hidden="false" customHeight="false" outlineLevel="0" collapsed="false">
      <c r="A12" s="7" t="n">
        <v>8</v>
      </c>
      <c r="B12" s="7" t="s">
        <v>850</v>
      </c>
      <c r="C12" s="7" t="s">
        <v>851</v>
      </c>
      <c r="D12" s="9" t="n">
        <v>78.0666628846998</v>
      </c>
      <c r="E12" s="9" t="n">
        <v>73.469387755102</v>
      </c>
      <c r="F12" s="9" t="n">
        <v>4.59727512959775</v>
      </c>
      <c r="G12" s="10" t="n">
        <v>12656</v>
      </c>
      <c r="H12" s="8" t="n">
        <v>3.38513387006179</v>
      </c>
      <c r="I12" s="9" t="n">
        <v>87.7551020408163</v>
      </c>
      <c r="J12" s="10" t="n">
        <v>204524</v>
      </c>
      <c r="K12" s="8" t="n">
        <v>54.7045764570573</v>
      </c>
      <c r="L12" s="9" t="n">
        <v>79.5918367346939</v>
      </c>
      <c r="M12" s="10" t="n">
        <v>4187.978</v>
      </c>
      <c r="N12" s="12" t="n">
        <v>1.12016957766068</v>
      </c>
      <c r="O12" s="9" t="n">
        <v>53.0612244897959</v>
      </c>
      <c r="P12" s="11" t="n">
        <v>22.9</v>
      </c>
      <c r="Q12" s="7" t="n">
        <v>9</v>
      </c>
      <c r="R12" s="10" t="n">
        <v>3738.7</v>
      </c>
      <c r="S12" s="7" t="s">
        <v>78</v>
      </c>
      <c r="T12" s="7" t="s">
        <v>218</v>
      </c>
    </row>
    <row r="13" customFormat="false" ht="15" hidden="false" customHeight="false" outlineLevel="0" collapsed="false">
      <c r="A13" s="7" t="n">
        <v>9</v>
      </c>
      <c r="B13" s="7" t="s">
        <v>852</v>
      </c>
      <c r="C13" s="7" t="s">
        <v>853</v>
      </c>
      <c r="D13" s="9" t="n">
        <v>75.3939895125462</v>
      </c>
      <c r="E13" s="9" t="n">
        <v>70.0680272108844</v>
      </c>
      <c r="F13" s="9" t="n">
        <v>5.32596230166189</v>
      </c>
      <c r="G13" s="10" t="n">
        <v>53135</v>
      </c>
      <c r="H13" s="8" t="n">
        <v>3.13906776156437</v>
      </c>
      <c r="I13" s="9" t="n">
        <v>89.7959183673469</v>
      </c>
      <c r="J13" s="10" t="n">
        <v>457641</v>
      </c>
      <c r="K13" s="8" t="n">
        <v>27.0361552549182</v>
      </c>
      <c r="L13" s="9" t="n">
        <v>89.7959183673469</v>
      </c>
      <c r="M13" s="10" t="n">
        <v>40866.25</v>
      </c>
      <c r="N13" s="12" t="n">
        <v>2.41426419330064</v>
      </c>
      <c r="O13" s="9" t="n">
        <v>30.6122448979592</v>
      </c>
      <c r="P13" s="11" t="n">
        <v>83.12</v>
      </c>
      <c r="Q13" s="7" t="n">
        <v>8</v>
      </c>
      <c r="R13" s="10" t="n">
        <v>16927</v>
      </c>
      <c r="S13" s="7" t="s">
        <v>78</v>
      </c>
      <c r="T13" s="7"/>
    </row>
    <row r="14" customFormat="false" ht="15" hidden="false" customHeight="false" outlineLevel="0" collapsed="false">
      <c r="A14" s="7" t="n">
        <v>10</v>
      </c>
      <c r="B14" s="7" t="s">
        <v>854</v>
      </c>
      <c r="C14" s="7" t="s">
        <v>855</v>
      </c>
      <c r="D14" s="9" t="n">
        <v>73.0096121106276</v>
      </c>
      <c r="E14" s="9" t="n">
        <v>70.0680272108844</v>
      </c>
      <c r="F14" s="9" t="n">
        <v>2.94158489974326</v>
      </c>
      <c r="G14" s="10" t="n">
        <v>40062</v>
      </c>
      <c r="H14" s="8" t="n">
        <v>3.84428634761131</v>
      </c>
      <c r="I14" s="9" t="n">
        <v>85.7142857142857</v>
      </c>
      <c r="J14" s="10" t="n">
        <v>419711</v>
      </c>
      <c r="K14" s="8" t="n">
        <v>40.2748057321724</v>
      </c>
      <c r="L14" s="9" t="n">
        <v>85.7142857142857</v>
      </c>
      <c r="M14" s="10" t="n">
        <v>15265.81715</v>
      </c>
      <c r="N14" s="12" t="n">
        <v>1.46488374157245</v>
      </c>
      <c r="O14" s="9" t="n">
        <v>38.7755102040816</v>
      </c>
      <c r="P14" s="11" t="n">
        <v>176.61</v>
      </c>
      <c r="Q14" s="7" t="n">
        <v>18</v>
      </c>
      <c r="R14" s="10" t="n">
        <v>10421.18</v>
      </c>
      <c r="S14" s="7" t="s">
        <v>78</v>
      </c>
      <c r="T14" s="7" t="s">
        <v>218</v>
      </c>
    </row>
    <row r="15" customFormat="false" ht="15" hidden="false" customHeight="false" outlineLevel="0" collapsed="false">
      <c r="A15" s="7" t="n">
        <v>11</v>
      </c>
      <c r="B15" s="7" t="s">
        <v>856</v>
      </c>
      <c r="C15" s="7" t="s">
        <v>857</v>
      </c>
      <c r="D15" s="9" t="n">
        <v>71.1703299155428</v>
      </c>
      <c r="E15" s="9" t="n">
        <v>68.7074829931973</v>
      </c>
      <c r="F15" s="9" t="n">
        <v>2.46284692234556</v>
      </c>
      <c r="G15" s="10" t="n">
        <v>84967</v>
      </c>
      <c r="H15" s="8" t="n">
        <v>10.0670620095807</v>
      </c>
      <c r="I15" s="9" t="n">
        <v>55.1020408163265</v>
      </c>
      <c r="J15" s="10" t="n">
        <v>546033</v>
      </c>
      <c r="K15" s="8" t="n">
        <v>64.6950942163119</v>
      </c>
      <c r="L15" s="9" t="n">
        <v>71.4285714285714</v>
      </c>
      <c r="M15" s="10" t="n">
        <v>4060</v>
      </c>
      <c r="N15" s="12" t="n">
        <v>0.481037011532685</v>
      </c>
      <c r="O15" s="9" t="n">
        <v>79.5918367346939</v>
      </c>
      <c r="P15" s="11" t="n">
        <v>223</v>
      </c>
      <c r="Q15" s="7" t="n">
        <v>21</v>
      </c>
      <c r="R15" s="10" t="n">
        <v>8440.099</v>
      </c>
      <c r="S15" s="7" t="s">
        <v>78</v>
      </c>
      <c r="T15" s="7"/>
    </row>
    <row r="16" customFormat="false" ht="15" hidden="false" customHeight="false" outlineLevel="0" collapsed="false">
      <c r="A16" s="7" t="n">
        <v>12</v>
      </c>
      <c r="B16" s="7" t="s">
        <v>858</v>
      </c>
      <c r="C16" s="7" t="s">
        <v>859</v>
      </c>
      <c r="D16" s="9" t="n">
        <v>69.5563952063352</v>
      </c>
      <c r="E16" s="9" t="n">
        <v>66.6666666666667</v>
      </c>
      <c r="F16" s="9" t="n">
        <v>2.88972853966856</v>
      </c>
      <c r="G16" s="10" t="n">
        <v>14984.39</v>
      </c>
      <c r="H16" s="8" t="n">
        <v>11.4727788913713</v>
      </c>
      <c r="I16" s="9" t="n">
        <v>46.9387755102041</v>
      </c>
      <c r="J16" s="10" t="n">
        <v>95462</v>
      </c>
      <c r="K16" s="8" t="n">
        <v>73.0903572670016</v>
      </c>
      <c r="L16" s="9" t="n">
        <v>67.3469387755102</v>
      </c>
      <c r="M16" s="10" t="n">
        <v>336.33</v>
      </c>
      <c r="N16" s="12" t="n">
        <v>0.257510631032355</v>
      </c>
      <c r="O16" s="9" t="n">
        <v>85.7142857142857</v>
      </c>
      <c r="P16" s="11" t="n">
        <v>8.16</v>
      </c>
      <c r="Q16" s="7" t="n">
        <v>10</v>
      </c>
      <c r="R16" s="10" t="n">
        <v>1306.082</v>
      </c>
      <c r="S16" s="7" t="s">
        <v>78</v>
      </c>
      <c r="T16" s="7"/>
    </row>
    <row r="17" customFormat="false" ht="15" hidden="false" customHeight="false" outlineLevel="0" collapsed="false">
      <c r="A17" s="7" t="n">
        <v>13</v>
      </c>
      <c r="B17" s="7" t="s">
        <v>860</v>
      </c>
      <c r="C17" s="7" t="s">
        <v>861</v>
      </c>
      <c r="D17" s="9" t="n">
        <v>68.9064096493146</v>
      </c>
      <c r="E17" s="9" t="n">
        <v>65.9863945578231</v>
      </c>
      <c r="F17" s="9" t="n">
        <v>2.92001509149147</v>
      </c>
      <c r="G17" s="10" t="n">
        <v>93205</v>
      </c>
      <c r="H17" s="8" t="n">
        <v>9.64464693897191</v>
      </c>
      <c r="I17" s="9" t="n">
        <v>57.1428571428572</v>
      </c>
      <c r="J17" s="10" t="n">
        <v>619065</v>
      </c>
      <c r="K17" s="8" t="n">
        <v>64.0594748916329</v>
      </c>
      <c r="L17" s="9" t="n">
        <v>73.4693877551021</v>
      </c>
      <c r="M17" s="10" t="n">
        <v>6228</v>
      </c>
      <c r="N17" s="12" t="n">
        <v>0.644459644181289</v>
      </c>
      <c r="O17" s="9" t="n">
        <v>67.3469387755102</v>
      </c>
      <c r="P17" s="11" t="n">
        <v>94</v>
      </c>
      <c r="Q17" s="7" t="n">
        <v>13</v>
      </c>
      <c r="R17" s="10" t="n">
        <v>9663.91</v>
      </c>
      <c r="S17" s="7" t="s">
        <v>78</v>
      </c>
      <c r="T17" s="7"/>
    </row>
    <row r="18" customFormat="false" ht="15" hidden="false" customHeight="false" outlineLevel="0" collapsed="false">
      <c r="A18" s="7" t="n">
        <v>14</v>
      </c>
      <c r="B18" s="7" t="s">
        <v>862</v>
      </c>
      <c r="C18" s="7" t="s">
        <v>863</v>
      </c>
      <c r="D18" s="9" t="n">
        <v>67.2969700691629</v>
      </c>
      <c r="E18" s="9" t="n">
        <v>64.6258503401361</v>
      </c>
      <c r="F18" s="9" t="n">
        <v>2.67111972902688</v>
      </c>
      <c r="G18" s="10" t="n">
        <v>87690</v>
      </c>
      <c r="H18" s="8" t="n">
        <v>8.18614637789395</v>
      </c>
      <c r="I18" s="9" t="n">
        <v>71.4285714285714</v>
      </c>
      <c r="J18" s="10" t="n">
        <v>1065000</v>
      </c>
      <c r="K18" s="8" t="n">
        <v>99.4212098581031</v>
      </c>
      <c r="L18" s="9" t="n">
        <v>46.9387755102041</v>
      </c>
      <c r="M18" s="10" t="n">
        <v>5876.14</v>
      </c>
      <c r="N18" s="12" t="n">
        <v>0.548556758775205</v>
      </c>
      <c r="O18" s="9" t="n">
        <v>75.5102040816327</v>
      </c>
      <c r="P18" s="11" t="n">
        <v>94.21</v>
      </c>
      <c r="Q18" s="7" t="n">
        <v>12</v>
      </c>
      <c r="R18" s="10" t="n">
        <v>10712</v>
      </c>
      <c r="S18" s="7" t="s">
        <v>78</v>
      </c>
      <c r="T18" s="7"/>
    </row>
    <row r="19" customFormat="false" ht="15" hidden="false" customHeight="false" outlineLevel="0" collapsed="false">
      <c r="A19" s="7" t="n">
        <v>15</v>
      </c>
      <c r="B19" s="7" t="s">
        <v>864</v>
      </c>
      <c r="C19" s="7" t="s">
        <v>865</v>
      </c>
      <c r="D19" s="9" t="n">
        <v>66.8541604198316</v>
      </c>
      <c r="E19" s="9" t="n">
        <v>63.9455782312925</v>
      </c>
      <c r="F19" s="9" t="n">
        <v>2.90858218853907</v>
      </c>
      <c r="G19" s="10" t="n">
        <v>65548</v>
      </c>
      <c r="H19" s="8" t="n">
        <v>7.91680757524518</v>
      </c>
      <c r="I19" s="9" t="n">
        <v>75.5102040816327</v>
      </c>
      <c r="J19" s="10" t="n">
        <v>596261</v>
      </c>
      <c r="K19" s="8" t="n">
        <v>72.0156770858496</v>
      </c>
      <c r="L19" s="9" t="n">
        <v>69.3877551020408</v>
      </c>
      <c r="M19" s="10" t="n">
        <v>10244.18</v>
      </c>
      <c r="N19" s="12" t="n">
        <v>1.23727957872361</v>
      </c>
      <c r="O19" s="9" t="n">
        <v>46.9387755102041</v>
      </c>
      <c r="P19" s="11" t="n">
        <v>1.24</v>
      </c>
      <c r="Q19" s="7" t="n">
        <v>1</v>
      </c>
      <c r="R19" s="10" t="n">
        <v>8279.6</v>
      </c>
      <c r="S19" s="7" t="s">
        <v>78</v>
      </c>
      <c r="T19" s="7"/>
    </row>
    <row r="20" customFormat="false" ht="15" hidden="false" customHeight="false" outlineLevel="0" collapsed="false">
      <c r="A20" s="7" t="n">
        <v>16</v>
      </c>
      <c r="B20" s="7" t="s">
        <v>866</v>
      </c>
      <c r="C20" s="7" t="s">
        <v>867</v>
      </c>
      <c r="D20" s="9" t="n">
        <v>64.4310583552942</v>
      </c>
      <c r="E20" s="9" t="n">
        <v>59.8639455782313</v>
      </c>
      <c r="F20" s="9" t="n">
        <v>4.56711277706294</v>
      </c>
      <c r="G20" s="10" t="n">
        <v>174818</v>
      </c>
      <c r="H20" s="8" t="n">
        <v>5.18744695877176</v>
      </c>
      <c r="I20" s="9" t="n">
        <v>79.5918367346939</v>
      </c>
      <c r="J20" s="10" t="n">
        <v>2073198</v>
      </c>
      <c r="K20" s="8" t="n">
        <v>61.5188633895348</v>
      </c>
      <c r="L20" s="9" t="n">
        <v>77.5510204081633</v>
      </c>
      <c r="M20" s="10" t="n">
        <v>111707.55</v>
      </c>
      <c r="N20" s="12" t="n">
        <v>3.31474442288176</v>
      </c>
      <c r="O20" s="9" t="n">
        <v>22.4489795918367</v>
      </c>
      <c r="P20" s="11" t="n">
        <v>438.62</v>
      </c>
      <c r="Q20" s="7" t="n">
        <v>16</v>
      </c>
      <c r="R20" s="10" t="n">
        <v>33700.2</v>
      </c>
      <c r="S20" s="7" t="s">
        <v>78</v>
      </c>
      <c r="T20" s="7"/>
    </row>
    <row r="21" customFormat="false" ht="15" hidden="false" customHeight="false" outlineLevel="0" collapsed="false">
      <c r="A21" s="7" t="n">
        <v>17</v>
      </c>
      <c r="B21" s="7" t="s">
        <v>868</v>
      </c>
      <c r="C21" s="7" t="s">
        <v>869</v>
      </c>
      <c r="D21" s="9" t="n">
        <v>63.4185302781092</v>
      </c>
      <c r="E21" s="9" t="n">
        <v>60.5442176870748</v>
      </c>
      <c r="F21" s="9" t="n">
        <v>2.87431259103434</v>
      </c>
      <c r="G21" s="10" t="n">
        <v>49939.67</v>
      </c>
      <c r="H21" s="8" t="n">
        <v>9.15843612342881</v>
      </c>
      <c r="I21" s="9" t="n">
        <v>63.265306122449</v>
      </c>
      <c r="J21" s="10" t="n">
        <v>533648.1</v>
      </c>
      <c r="K21" s="8" t="n">
        <v>97.8657255091823</v>
      </c>
      <c r="L21" s="9" t="n">
        <v>48.9795918367347</v>
      </c>
      <c r="M21" s="10" t="n">
        <v>3466.42</v>
      </c>
      <c r="N21" s="12" t="n">
        <v>0.635706766724251</v>
      </c>
      <c r="O21" s="9" t="n">
        <v>69.3877551020408</v>
      </c>
      <c r="P21" s="7"/>
      <c r="Q21" s="7"/>
      <c r="R21" s="10" t="n">
        <v>5452.86</v>
      </c>
      <c r="S21" s="7" t="s">
        <v>78</v>
      </c>
      <c r="T21" s="7"/>
    </row>
    <row r="22" customFormat="false" ht="15" hidden="false" customHeight="false" outlineLevel="0" collapsed="false">
      <c r="A22" s="7" t="n">
        <v>18</v>
      </c>
      <c r="B22" s="7" t="s">
        <v>870</v>
      </c>
      <c r="C22" s="7" t="s">
        <v>871</v>
      </c>
      <c r="D22" s="9" t="n">
        <v>63.0283573883498</v>
      </c>
      <c r="E22" s="9" t="n">
        <v>61.2244897959184</v>
      </c>
      <c r="F22" s="9" t="n">
        <v>1.80386759243143</v>
      </c>
      <c r="G22" s="10" t="n">
        <v>70283.1</v>
      </c>
      <c r="H22" s="8" t="n">
        <v>7.69985956592718</v>
      </c>
      <c r="I22" s="9" t="n">
        <v>77.5510204081633</v>
      </c>
      <c r="J22" s="10" t="n">
        <v>1285626.48</v>
      </c>
      <c r="K22" s="8" t="n">
        <v>140.846709240732</v>
      </c>
      <c r="L22" s="9" t="n">
        <v>28.5714285714286</v>
      </c>
      <c r="M22" s="10" t="n">
        <v>4939.76</v>
      </c>
      <c r="N22" s="12" t="n">
        <v>0.541175023432155</v>
      </c>
      <c r="O22" s="9" t="n">
        <v>77.5510204081633</v>
      </c>
      <c r="P22" s="7"/>
      <c r="Q22" s="7"/>
      <c r="R22" s="10" t="n">
        <v>9127.8418</v>
      </c>
      <c r="S22" s="7" t="s">
        <v>78</v>
      </c>
      <c r="T22" s="7" t="s">
        <v>218</v>
      </c>
    </row>
    <row r="23" customFormat="false" ht="15" hidden="false" customHeight="false" outlineLevel="0" collapsed="false">
      <c r="A23" s="7" t="n">
        <v>19</v>
      </c>
      <c r="B23" s="7" t="s">
        <v>872</v>
      </c>
      <c r="C23" s="7" t="s">
        <v>873</v>
      </c>
      <c r="D23" s="9" t="n">
        <v>61.2406922546502</v>
      </c>
      <c r="E23" s="9" t="n">
        <v>59.1836734693878</v>
      </c>
      <c r="F23" s="9" t="n">
        <v>2.0570187852624</v>
      </c>
      <c r="G23" s="10" t="n">
        <v>122815.68</v>
      </c>
      <c r="H23" s="8" t="n">
        <v>4.86813246923123</v>
      </c>
      <c r="I23" s="9" t="n">
        <v>83.6734693877551</v>
      </c>
      <c r="J23" s="10" t="n">
        <v>4336592.16</v>
      </c>
      <c r="K23" s="8" t="n">
        <v>171.892588144361</v>
      </c>
      <c r="L23" s="9" t="n">
        <v>20.4081632653061</v>
      </c>
      <c r="M23" s="10" t="n">
        <v>14553.5</v>
      </c>
      <c r="N23" s="12" t="n">
        <v>0.576867431674495</v>
      </c>
      <c r="O23" s="9" t="n">
        <v>73.4693877551021</v>
      </c>
      <c r="P23" s="11" t="n">
        <v>51937.23</v>
      </c>
      <c r="Q23" s="7" t="n">
        <v>31</v>
      </c>
      <c r="R23" s="10" t="n">
        <v>25228.5</v>
      </c>
      <c r="S23" s="7" t="s">
        <v>78</v>
      </c>
      <c r="T23" s="7" t="s">
        <v>218</v>
      </c>
    </row>
    <row r="24" customFormat="false" ht="15" hidden="false" customHeight="false" outlineLevel="0" collapsed="false">
      <c r="A24" s="7" t="n">
        <v>20</v>
      </c>
      <c r="B24" s="7" t="s">
        <v>874</v>
      </c>
      <c r="C24" s="7" t="s">
        <v>875</v>
      </c>
      <c r="D24" s="9" t="n">
        <v>59.7783698623142</v>
      </c>
      <c r="E24" s="9" t="n">
        <v>57.1428571428572</v>
      </c>
      <c r="F24" s="9" t="n">
        <v>2.63551271945703</v>
      </c>
      <c r="G24" s="10" t="n">
        <v>74775.94</v>
      </c>
      <c r="H24" s="8" t="n">
        <v>8.93012318697789</v>
      </c>
      <c r="I24" s="9" t="n">
        <v>65.3061224489796</v>
      </c>
      <c r="J24" s="10" t="n">
        <v>1223147.74</v>
      </c>
      <c r="K24" s="8" t="n">
        <v>146.074526031684</v>
      </c>
      <c r="L24" s="9" t="n">
        <v>24.4897959183674</v>
      </c>
      <c r="M24" s="10" t="n">
        <v>3764.85</v>
      </c>
      <c r="N24" s="12" t="n">
        <v>0.449617541156871</v>
      </c>
      <c r="O24" s="9" t="n">
        <v>81.6326530612245</v>
      </c>
      <c r="P24" s="11" t="n">
        <v>3.06</v>
      </c>
      <c r="Q24" s="7" t="n">
        <v>4</v>
      </c>
      <c r="R24" s="10" t="n">
        <v>8373.45</v>
      </c>
      <c r="S24" s="7" t="s">
        <v>78</v>
      </c>
      <c r="T24" s="7" t="s">
        <v>218</v>
      </c>
    </row>
    <row r="25" customFormat="false" ht="15" hidden="false" customHeight="false" outlineLevel="0" collapsed="false">
      <c r="A25" s="7" t="n">
        <v>21</v>
      </c>
      <c r="B25" s="7" t="s">
        <v>876</v>
      </c>
      <c r="C25" s="7" t="s">
        <v>877</v>
      </c>
      <c r="D25" s="9" t="n">
        <v>56.0386533253416</v>
      </c>
      <c r="E25" s="9" t="n">
        <v>53.0612244897959</v>
      </c>
      <c r="F25" s="9" t="n">
        <v>2.9774288355457</v>
      </c>
      <c r="G25" s="10" t="n">
        <v>59886.18</v>
      </c>
      <c r="H25" s="8" t="n">
        <v>15.3953402281298</v>
      </c>
      <c r="I25" s="9" t="n">
        <v>34.6938775510204</v>
      </c>
      <c r="J25" s="10" t="n">
        <v>311853.43</v>
      </c>
      <c r="K25" s="8" t="n">
        <v>80.1702438886447</v>
      </c>
      <c r="L25" s="9" t="n">
        <v>63.265306122449</v>
      </c>
      <c r="M25" s="10" t="n">
        <v>3276.4915</v>
      </c>
      <c r="N25" s="12" t="n">
        <v>0.842309551169827</v>
      </c>
      <c r="O25" s="9" t="n">
        <v>61.2244897959184</v>
      </c>
      <c r="P25" s="7"/>
      <c r="Q25" s="7"/>
      <c r="R25" s="10" t="n">
        <v>3889.89</v>
      </c>
      <c r="S25" s="7" t="s">
        <v>78</v>
      </c>
      <c r="T25" s="7"/>
    </row>
    <row r="26" customFormat="false" ht="15" hidden="false" customHeight="false" outlineLevel="0" collapsed="false">
      <c r="A26" s="7" t="n">
        <v>22</v>
      </c>
      <c r="B26" s="7" t="s">
        <v>878</v>
      </c>
      <c r="C26" s="7" t="s">
        <v>879</v>
      </c>
      <c r="D26" s="9" t="n">
        <v>53.9622216117742</v>
      </c>
      <c r="E26" s="9" t="n">
        <v>53.7414965986395</v>
      </c>
      <c r="F26" s="9" t="n">
        <v>0.22072501313471</v>
      </c>
      <c r="G26" s="10" t="n">
        <v>16270.64</v>
      </c>
      <c r="H26" s="8" t="n">
        <v>9.56252718189832</v>
      </c>
      <c r="I26" s="9" t="n">
        <v>59.1836734693878</v>
      </c>
      <c r="J26" s="10" t="n">
        <v>360309</v>
      </c>
      <c r="K26" s="8" t="n">
        <v>211.759623861299</v>
      </c>
      <c r="L26" s="9" t="n">
        <v>14.2857142857143</v>
      </c>
      <c r="M26" s="10" t="n">
        <v>298.075</v>
      </c>
      <c r="N26" s="12" t="n">
        <v>0.175183661475169</v>
      </c>
      <c r="O26" s="9" t="n">
        <v>87.7551020408163</v>
      </c>
      <c r="P26" s="7"/>
      <c r="Q26" s="7"/>
      <c r="R26" s="10" t="n">
        <v>1701.5</v>
      </c>
      <c r="S26" s="7" t="s">
        <v>78</v>
      </c>
      <c r="T26" s="7" t="s">
        <v>218</v>
      </c>
    </row>
    <row r="27" customFormat="false" ht="15" hidden="false" customHeight="false" outlineLevel="0" collapsed="false">
      <c r="A27" s="7" t="n">
        <v>23</v>
      </c>
      <c r="B27" s="7" t="s">
        <v>880</v>
      </c>
      <c r="C27" s="7" t="s">
        <v>881</v>
      </c>
      <c r="D27" s="9" t="n">
        <v>52.5274321992544</v>
      </c>
      <c r="E27" s="9" t="n">
        <v>46.9387755102041</v>
      </c>
      <c r="F27" s="9" t="n">
        <v>5.58865668905034</v>
      </c>
      <c r="G27" s="10" t="n">
        <v>14836.46</v>
      </c>
      <c r="H27" s="8" t="n">
        <v>10.5568952476232</v>
      </c>
      <c r="I27" s="9" t="n">
        <v>51.0204081632653</v>
      </c>
      <c r="J27" s="10" t="n">
        <v>255733.71</v>
      </c>
      <c r="K27" s="8" t="n">
        <v>181.967530513078</v>
      </c>
      <c r="L27" s="9" t="n">
        <v>18.3673469387755</v>
      </c>
      <c r="M27" s="10" t="n">
        <v>838.114</v>
      </c>
      <c r="N27" s="12" t="n">
        <v>0.596360702186809</v>
      </c>
      <c r="O27" s="9" t="n">
        <v>71.4285714285714</v>
      </c>
      <c r="P27" s="11" t="n">
        <v>17.40826</v>
      </c>
      <c r="Q27" s="7" t="n">
        <v>14</v>
      </c>
      <c r="R27" s="10" t="n">
        <v>1405.381</v>
      </c>
      <c r="S27" s="7" t="s">
        <v>78</v>
      </c>
      <c r="T27" s="7"/>
    </row>
    <row r="28" customFormat="false" ht="15" hidden="false" customHeight="false" outlineLevel="0" collapsed="false">
      <c r="A28" s="7" t="n">
        <v>24</v>
      </c>
      <c r="B28" s="7" t="s">
        <v>882</v>
      </c>
      <c r="C28" s="7" t="s">
        <v>883</v>
      </c>
      <c r="D28" s="9" t="n">
        <v>52.515976102103</v>
      </c>
      <c r="E28" s="9" t="n">
        <v>50.3401360544218</v>
      </c>
      <c r="F28" s="9" t="n">
        <v>2.17584004768125</v>
      </c>
      <c r="G28" s="10" t="n">
        <v>76541</v>
      </c>
      <c r="H28" s="8" t="n">
        <v>14.5981795808199</v>
      </c>
      <c r="I28" s="9" t="n">
        <v>36.734693877551</v>
      </c>
      <c r="J28" s="10" t="n">
        <v>399739</v>
      </c>
      <c r="K28" s="8" t="n">
        <v>76.2396847109049</v>
      </c>
      <c r="L28" s="9" t="n">
        <v>65.3061224489796</v>
      </c>
      <c r="M28" s="10" t="n">
        <v>6255.97</v>
      </c>
      <c r="N28" s="12" t="n">
        <v>1.19316148877362</v>
      </c>
      <c r="O28" s="9" t="n">
        <v>48.9795918367347</v>
      </c>
      <c r="P28" s="11" t="n">
        <v>45.41</v>
      </c>
      <c r="Q28" s="7" t="n">
        <v>11</v>
      </c>
      <c r="R28" s="10" t="n">
        <v>5243.188</v>
      </c>
      <c r="S28" s="7" t="s">
        <v>78</v>
      </c>
      <c r="T28" s="7"/>
    </row>
    <row r="29" customFormat="false" ht="15" hidden="false" customHeight="false" outlineLevel="0" collapsed="false">
      <c r="A29" s="7" t="n">
        <v>25</v>
      </c>
      <c r="B29" s="7" t="s">
        <v>884</v>
      </c>
      <c r="C29" s="7" t="s">
        <v>885</v>
      </c>
      <c r="D29" s="9" t="n">
        <v>52.1702673139162</v>
      </c>
      <c r="E29" s="9" t="n">
        <v>49.6598639455782</v>
      </c>
      <c r="F29" s="9" t="n">
        <v>2.51040336833795</v>
      </c>
      <c r="G29" s="10" t="n">
        <v>289737</v>
      </c>
      <c r="H29" s="8" t="n">
        <v>10.6723416481266</v>
      </c>
      <c r="I29" s="9" t="n">
        <v>48.9795918367347</v>
      </c>
      <c r="J29" s="10" t="n">
        <v>2557721</v>
      </c>
      <c r="K29" s="8" t="n">
        <v>94.2125871137894</v>
      </c>
      <c r="L29" s="9" t="n">
        <v>55.1020408163265</v>
      </c>
      <c r="M29" s="10" t="n">
        <v>34531.17</v>
      </c>
      <c r="N29" s="12" t="n">
        <v>1.27194125620663</v>
      </c>
      <c r="O29" s="9" t="n">
        <v>44.8979591836735</v>
      </c>
      <c r="P29" s="11" t="n">
        <v>122.04</v>
      </c>
      <c r="Q29" s="7" t="n">
        <v>7</v>
      </c>
      <c r="R29" s="10" t="n">
        <v>27148.4</v>
      </c>
      <c r="S29" s="7" t="s">
        <v>78</v>
      </c>
      <c r="T29" s="7"/>
    </row>
    <row r="30" customFormat="false" ht="15" hidden="false" customHeight="false" outlineLevel="0" collapsed="false">
      <c r="A30" s="7" t="n">
        <v>26</v>
      </c>
      <c r="B30" s="7" t="s">
        <v>886</v>
      </c>
      <c r="C30" s="7" t="s">
        <v>887</v>
      </c>
      <c r="D30" s="9" t="n">
        <v>50.6475064584195</v>
      </c>
      <c r="E30" s="9" t="n">
        <v>47.6190476190476</v>
      </c>
      <c r="F30" s="9" t="n">
        <v>3.0284588393719</v>
      </c>
      <c r="G30" s="10" t="n">
        <v>40673.09</v>
      </c>
      <c r="H30" s="8" t="n">
        <v>24.4655345484608</v>
      </c>
      <c r="I30" s="9" t="n">
        <v>20.4081632653061</v>
      </c>
      <c r="J30" s="10" t="n">
        <v>90170.52</v>
      </c>
      <c r="K30" s="8" t="n">
        <v>54.239055166762</v>
      </c>
      <c r="L30" s="9" t="n">
        <v>81.6326530612245</v>
      </c>
      <c r="M30" s="10" t="n">
        <v>2203.361</v>
      </c>
      <c r="N30" s="12" t="n">
        <v>1.32535798652699</v>
      </c>
      <c r="O30" s="9" t="n">
        <v>40.8163265306122</v>
      </c>
      <c r="P30" s="11" t="n">
        <v>0.54666</v>
      </c>
      <c r="Q30" s="7" t="n">
        <v>3</v>
      </c>
      <c r="R30" s="10" t="n">
        <v>1662.4648</v>
      </c>
      <c r="S30" s="7" t="s">
        <v>78</v>
      </c>
      <c r="T30" s="7" t="s">
        <v>218</v>
      </c>
    </row>
    <row r="31" customFormat="false" ht="15" hidden="false" customHeight="false" outlineLevel="0" collapsed="false">
      <c r="A31" s="7" t="n">
        <v>27</v>
      </c>
      <c r="B31" s="7" t="s">
        <v>888</v>
      </c>
      <c r="C31" s="7" t="s">
        <v>889</v>
      </c>
      <c r="D31" s="9" t="n">
        <v>49.9580571778238</v>
      </c>
      <c r="E31" s="9" t="n">
        <v>49.6598639455782</v>
      </c>
      <c r="F31" s="9" t="n">
        <v>0.298193232245543</v>
      </c>
      <c r="G31" s="10" t="n">
        <v>46065.99</v>
      </c>
      <c r="H31" s="8" t="n">
        <v>10.4451726947989</v>
      </c>
      <c r="I31" s="9" t="n">
        <v>53.0612244897959</v>
      </c>
      <c r="J31" s="10" t="n">
        <v>619791.96</v>
      </c>
      <c r="K31" s="8" t="n">
        <v>140.533917908806</v>
      </c>
      <c r="L31" s="9" t="n">
        <v>30.6122448979592</v>
      </c>
      <c r="M31" s="10" t="n">
        <v>3033.594</v>
      </c>
      <c r="N31" s="12" t="n">
        <v>0.687848306655426</v>
      </c>
      <c r="O31" s="9" t="n">
        <v>65.3061224489796</v>
      </c>
      <c r="P31" s="7"/>
      <c r="Q31" s="7"/>
      <c r="R31" s="10" t="n">
        <v>4410.266</v>
      </c>
      <c r="S31" s="7" t="s">
        <v>78</v>
      </c>
      <c r="T31" s="7" t="s">
        <v>218</v>
      </c>
    </row>
    <row r="32" customFormat="false" ht="15" hidden="false" customHeight="false" outlineLevel="0" collapsed="false">
      <c r="A32" s="7" t="n">
        <v>28</v>
      </c>
      <c r="B32" s="7" t="s">
        <v>890</v>
      </c>
      <c r="C32" s="7" t="s">
        <v>891</v>
      </c>
      <c r="D32" s="9" t="n">
        <v>49.0376190198552</v>
      </c>
      <c r="E32" s="9" t="n">
        <v>48.9795918367347</v>
      </c>
      <c r="F32" s="9" t="n">
        <v>0.0580271831205272</v>
      </c>
      <c r="G32" s="10" t="n">
        <v>15047.72</v>
      </c>
      <c r="H32" s="8" t="n">
        <v>8.8356075503339</v>
      </c>
      <c r="I32" s="9" t="n">
        <v>67.3469387755102</v>
      </c>
      <c r="J32" s="10" t="n">
        <v>265965.67</v>
      </c>
      <c r="K32" s="8" t="n">
        <v>156.167730525396</v>
      </c>
      <c r="L32" s="9" t="n">
        <v>22.4489795918367</v>
      </c>
      <c r="M32" s="10" t="n">
        <v>1683.56</v>
      </c>
      <c r="N32" s="12" t="n">
        <v>0.98854015408581</v>
      </c>
      <c r="O32" s="9" t="n">
        <v>57.1428571428572</v>
      </c>
      <c r="P32" s="11" t="n">
        <v>3.26</v>
      </c>
      <c r="Q32" s="7" t="n">
        <v>6</v>
      </c>
      <c r="R32" s="10" t="n">
        <v>1703.077</v>
      </c>
      <c r="S32" s="7" t="s">
        <v>78</v>
      </c>
      <c r="T32" s="7" t="s">
        <v>218</v>
      </c>
    </row>
    <row r="33" customFormat="false" ht="15" hidden="false" customHeight="false" outlineLevel="0" collapsed="false">
      <c r="A33" s="7" t="n">
        <v>29</v>
      </c>
      <c r="B33" s="7" t="s">
        <v>892</v>
      </c>
      <c r="C33" s="7" t="s">
        <v>893</v>
      </c>
      <c r="D33" s="9" t="n">
        <v>48.9815675895843</v>
      </c>
      <c r="E33" s="9" t="n">
        <v>45.578231292517</v>
      </c>
      <c r="F33" s="9" t="n">
        <v>3.40333629706731</v>
      </c>
      <c r="G33" s="10" t="n">
        <v>712653</v>
      </c>
      <c r="H33" s="8" t="n">
        <v>25.3049524209244</v>
      </c>
      <c r="I33" s="9" t="n">
        <v>18.3673469387755</v>
      </c>
      <c r="J33" s="10" t="n">
        <v>1736490</v>
      </c>
      <c r="K33" s="8" t="n">
        <v>61.6594567474085</v>
      </c>
      <c r="L33" s="9" t="n">
        <v>75.5102040816327</v>
      </c>
      <c r="M33" s="10" t="n">
        <v>36827</v>
      </c>
      <c r="N33" s="12" t="n">
        <v>1.30765671765274</v>
      </c>
      <c r="O33" s="9" t="n">
        <v>42.8571428571429</v>
      </c>
      <c r="P33" s="7"/>
      <c r="Q33" s="7"/>
      <c r="R33" s="10" t="n">
        <v>28162.59</v>
      </c>
      <c r="S33" s="7" t="s">
        <v>78</v>
      </c>
      <c r="T33" s="7"/>
    </row>
    <row r="34" customFormat="false" ht="15" hidden="false" customHeight="false" outlineLevel="0" collapsed="false">
      <c r="A34" s="7" t="n">
        <v>30</v>
      </c>
      <c r="B34" s="7" t="s">
        <v>894</v>
      </c>
      <c r="C34" s="7" t="s">
        <v>895</v>
      </c>
      <c r="D34" s="9" t="n">
        <v>48.5219240253393</v>
      </c>
      <c r="E34" s="9" t="n">
        <v>46.2585034013605</v>
      </c>
      <c r="F34" s="9" t="n">
        <v>2.26342062397873</v>
      </c>
      <c r="G34" s="10" t="n">
        <v>39458</v>
      </c>
      <c r="H34" s="8" t="n">
        <v>8.49798200386801</v>
      </c>
      <c r="I34" s="9" t="n">
        <v>69.3877551020408</v>
      </c>
      <c r="J34" s="10" t="n">
        <v>1109609</v>
      </c>
      <c r="K34" s="8" t="n">
        <v>238.974030952658</v>
      </c>
      <c r="L34" s="9" t="n">
        <v>10.2040816326531</v>
      </c>
      <c r="M34" s="10" t="n">
        <v>4267.72</v>
      </c>
      <c r="N34" s="12" t="n">
        <v>0.919129397271721</v>
      </c>
      <c r="O34" s="9" t="n">
        <v>59.1836734693878</v>
      </c>
      <c r="P34" s="7"/>
      <c r="Q34" s="7"/>
      <c r="R34" s="10" t="n">
        <v>4643.22</v>
      </c>
      <c r="S34" s="7" t="s">
        <v>78</v>
      </c>
      <c r="T34" s="7" t="s">
        <v>218</v>
      </c>
    </row>
    <row r="35" customFormat="false" ht="15" hidden="false" customHeight="false" outlineLevel="0" collapsed="false">
      <c r="A35" s="7" t="n">
        <v>31</v>
      </c>
      <c r="B35" s="7" t="s">
        <v>896</v>
      </c>
      <c r="C35" s="7" t="s">
        <v>897</v>
      </c>
      <c r="D35" s="9" t="n">
        <v>47.4345641854351</v>
      </c>
      <c r="E35" s="9" t="n">
        <v>43.5374149659864</v>
      </c>
      <c r="F35" s="9" t="n">
        <v>3.8971492194487</v>
      </c>
      <c r="G35" s="10" t="n">
        <v>19934.89</v>
      </c>
      <c r="H35" s="8" t="n">
        <v>9.38407019991687</v>
      </c>
      <c r="I35" s="9" t="n">
        <v>61.2244897959184</v>
      </c>
      <c r="J35" s="10" t="n">
        <v>204144.52</v>
      </c>
      <c r="K35" s="8" t="n">
        <v>96.0981729323981</v>
      </c>
      <c r="L35" s="9" t="n">
        <v>51.0204081632653</v>
      </c>
      <c r="M35" s="10" t="n">
        <v>10230.49</v>
      </c>
      <c r="N35" s="12" t="n">
        <v>4.81585984871487</v>
      </c>
      <c r="O35" s="9" t="n">
        <v>18.3673469387755</v>
      </c>
      <c r="P35" s="7"/>
      <c r="Q35" s="7"/>
      <c r="R35" s="10" t="n">
        <v>2124.333</v>
      </c>
      <c r="S35" s="7" t="s">
        <v>78</v>
      </c>
      <c r="T35" s="7" t="s">
        <v>218</v>
      </c>
    </row>
    <row r="36" customFormat="false" ht="15" hidden="false" customHeight="false" outlineLevel="0" collapsed="false">
      <c r="A36" s="7" t="n">
        <v>32</v>
      </c>
      <c r="B36" s="7" t="s">
        <v>898</v>
      </c>
      <c r="C36" s="7" t="s">
        <v>899</v>
      </c>
      <c r="D36" s="9" t="n">
        <v>45.0571562564978</v>
      </c>
      <c r="E36" s="9" t="n">
        <v>42.1768707482993</v>
      </c>
      <c r="F36" s="9" t="n">
        <v>2.88028550819847</v>
      </c>
      <c r="G36" s="10" t="n">
        <v>95170.51</v>
      </c>
      <c r="H36" s="8" t="n">
        <v>20.9069829871628</v>
      </c>
      <c r="I36" s="9" t="n">
        <v>26.530612244898</v>
      </c>
      <c r="J36" s="10" t="n">
        <v>564312.66</v>
      </c>
      <c r="K36" s="8" t="n">
        <v>123.967762514466</v>
      </c>
      <c r="L36" s="9" t="n">
        <v>36.734693877551</v>
      </c>
      <c r="M36" s="10" t="n">
        <v>3223.78</v>
      </c>
      <c r="N36" s="12" t="n">
        <v>0.708197461738471</v>
      </c>
      <c r="O36" s="9" t="n">
        <v>63.265306122449</v>
      </c>
      <c r="P36" s="11" t="n">
        <v>92.35569</v>
      </c>
      <c r="Q36" s="7" t="n">
        <v>20</v>
      </c>
      <c r="R36" s="10" t="n">
        <v>4552.092</v>
      </c>
      <c r="S36" s="7" t="s">
        <v>78</v>
      </c>
      <c r="T36" s="7"/>
    </row>
    <row r="37" customFormat="false" ht="15" hidden="false" customHeight="false" outlineLevel="0" collapsed="false">
      <c r="A37" s="7" t="n">
        <v>33</v>
      </c>
      <c r="B37" s="7" t="s">
        <v>900</v>
      </c>
      <c r="C37" s="7" t="s">
        <v>901</v>
      </c>
      <c r="D37" s="9" t="n">
        <v>42.7662089990133</v>
      </c>
      <c r="E37" s="9" t="n">
        <v>40.8163265306122</v>
      </c>
      <c r="F37" s="9" t="n">
        <v>1.94988246840101</v>
      </c>
      <c r="G37" s="10" t="n">
        <v>249814</v>
      </c>
      <c r="H37" s="8" t="n">
        <v>12.8026624765665</v>
      </c>
      <c r="I37" s="9" t="n">
        <v>40.8163265306122</v>
      </c>
      <c r="J37" s="10" t="n">
        <v>1652189</v>
      </c>
      <c r="K37" s="8" t="n">
        <v>84.6726689236629</v>
      </c>
      <c r="L37" s="9" t="n">
        <v>61.2244897959184</v>
      </c>
      <c r="M37" s="10" t="n">
        <v>67923</v>
      </c>
      <c r="N37" s="12" t="n">
        <v>3.48097081587031</v>
      </c>
      <c r="O37" s="9" t="n">
        <v>20.4081632653061</v>
      </c>
      <c r="P37" s="11" t="n">
        <v>244.01</v>
      </c>
      <c r="Q37" s="7" t="n">
        <v>15</v>
      </c>
      <c r="R37" s="10" t="n">
        <v>19512.66</v>
      </c>
      <c r="S37" s="7" t="s">
        <v>78</v>
      </c>
      <c r="T37" s="7"/>
    </row>
    <row r="38" customFormat="false" ht="15" hidden="false" customHeight="false" outlineLevel="0" collapsed="false">
      <c r="A38" s="7" t="n">
        <v>34</v>
      </c>
      <c r="B38" s="7" t="s">
        <v>902</v>
      </c>
      <c r="C38" s="7" t="s">
        <v>903</v>
      </c>
      <c r="D38" s="9" t="n">
        <v>42.1119027683406</v>
      </c>
      <c r="E38" s="9" t="n">
        <v>38.7755102040816</v>
      </c>
      <c r="F38" s="9" t="n">
        <v>3.33639256425899</v>
      </c>
      <c r="G38" s="10" t="n">
        <v>68389.05</v>
      </c>
      <c r="H38" s="8" t="n">
        <v>19.0254965782006</v>
      </c>
      <c r="I38" s="9" t="n">
        <v>28.5714285714286</v>
      </c>
      <c r="J38" s="10" t="n">
        <v>338748.79</v>
      </c>
      <c r="K38" s="8" t="n">
        <v>94.2382434763256</v>
      </c>
      <c r="L38" s="9" t="n">
        <v>53.0612244897959</v>
      </c>
      <c r="M38" s="10" t="n">
        <v>7980.124</v>
      </c>
      <c r="N38" s="12" t="n">
        <v>2.22003115784788</v>
      </c>
      <c r="O38" s="9" t="n">
        <v>34.6938775510204</v>
      </c>
      <c r="P38" s="11" t="n">
        <v>107.3</v>
      </c>
      <c r="Q38" s="7" t="n">
        <v>22</v>
      </c>
      <c r="R38" s="10" t="n">
        <v>3594.6</v>
      </c>
      <c r="S38" s="7" t="s">
        <v>78</v>
      </c>
      <c r="T38" s="7"/>
    </row>
    <row r="39" customFormat="false" ht="15" hidden="false" customHeight="false" outlineLevel="0" collapsed="false">
      <c r="A39" s="7" t="n">
        <v>35</v>
      </c>
      <c r="B39" s="7" t="s">
        <v>904</v>
      </c>
      <c r="C39" s="7" t="s">
        <v>905</v>
      </c>
      <c r="D39" s="9" t="n">
        <v>40.4823118250587</v>
      </c>
      <c r="E39" s="9" t="n">
        <v>36.0544217687075</v>
      </c>
      <c r="F39" s="9" t="n">
        <v>4.42789005635124</v>
      </c>
      <c r="G39" s="10" t="n">
        <v>31075</v>
      </c>
      <c r="H39" s="8" t="n">
        <v>14.431833908749</v>
      </c>
      <c r="I39" s="9" t="n">
        <v>38.7755102040816</v>
      </c>
      <c r="J39" s="10" t="n">
        <v>183967.7</v>
      </c>
      <c r="K39" s="8" t="n">
        <v>85.4381750916996</v>
      </c>
      <c r="L39" s="9" t="n">
        <v>59.1836734693878</v>
      </c>
      <c r="M39" s="10" t="n">
        <v>15256.52</v>
      </c>
      <c r="N39" s="12" t="n">
        <v>7.08542438183451</v>
      </c>
      <c r="O39" s="9" t="n">
        <v>10.2040816326531</v>
      </c>
      <c r="P39" s="11" t="n">
        <v>72.69</v>
      </c>
      <c r="Q39" s="7" t="n">
        <v>23</v>
      </c>
      <c r="R39" s="10" t="n">
        <v>2153.226</v>
      </c>
      <c r="S39" s="7" t="s">
        <v>78</v>
      </c>
      <c r="T39" s="7" t="s">
        <v>218</v>
      </c>
    </row>
    <row r="40" customFormat="false" ht="15" hidden="false" customHeight="false" outlineLevel="0" collapsed="false">
      <c r="A40" s="7" t="n">
        <v>36</v>
      </c>
      <c r="B40" s="7" t="s">
        <v>906</v>
      </c>
      <c r="C40" s="7" t="s">
        <v>907</v>
      </c>
      <c r="D40" s="9" t="n">
        <v>39.9136663058807</v>
      </c>
      <c r="E40" s="9" t="n">
        <v>36.734693877551</v>
      </c>
      <c r="F40" s="9" t="n">
        <v>3.1789724283297</v>
      </c>
      <c r="G40" s="10" t="n">
        <v>110208</v>
      </c>
      <c r="H40" s="8" t="n">
        <v>12.4260915450081</v>
      </c>
      <c r="I40" s="9" t="n">
        <v>42.8571428571429</v>
      </c>
      <c r="J40" s="10" t="n">
        <v>925264</v>
      </c>
      <c r="K40" s="8" t="n">
        <v>104.324687566241</v>
      </c>
      <c r="L40" s="9" t="n">
        <v>42.8571428571429</v>
      </c>
      <c r="M40" s="10" t="n">
        <v>29043.97</v>
      </c>
      <c r="N40" s="12" t="n">
        <v>3.27474439287953</v>
      </c>
      <c r="O40" s="9" t="n">
        <v>24.4897959183674</v>
      </c>
      <c r="P40" s="7"/>
      <c r="Q40" s="7"/>
      <c r="R40" s="10" t="n">
        <v>8869.08</v>
      </c>
      <c r="S40" s="7" t="s">
        <v>78</v>
      </c>
      <c r="T40" s="7"/>
    </row>
    <row r="41" customFormat="false" ht="15" hidden="false" customHeight="false" outlineLevel="0" collapsed="false">
      <c r="A41" s="7" t="n">
        <v>37</v>
      </c>
      <c r="B41" s="7" t="s">
        <v>908</v>
      </c>
      <c r="C41" s="7" t="s">
        <v>909</v>
      </c>
      <c r="D41" s="9" t="n">
        <v>39.5128233959829</v>
      </c>
      <c r="E41" s="9" t="n">
        <v>36.734693877551</v>
      </c>
      <c r="F41" s="9" t="n">
        <v>2.77812951843187</v>
      </c>
      <c r="G41" s="10" t="n">
        <v>324558</v>
      </c>
      <c r="H41" s="8" t="n">
        <v>15.6378525476713</v>
      </c>
      <c r="I41" s="9" t="n">
        <v>32.6530612244898</v>
      </c>
      <c r="J41" s="10" t="n">
        <v>2071058</v>
      </c>
      <c r="K41" s="8" t="n">
        <v>99.7877101216884</v>
      </c>
      <c r="L41" s="9" t="n">
        <v>44.8979591836735</v>
      </c>
      <c r="M41" s="10" t="n">
        <v>47737</v>
      </c>
      <c r="N41" s="12" t="n">
        <v>2.30006398569187</v>
      </c>
      <c r="O41" s="9" t="n">
        <v>32.6530612244898</v>
      </c>
      <c r="P41" s="11" t="n">
        <v>290</v>
      </c>
      <c r="Q41" s="7" t="n">
        <v>17</v>
      </c>
      <c r="R41" s="10" t="n">
        <v>20754.64</v>
      </c>
      <c r="S41" s="7" t="s">
        <v>78</v>
      </c>
      <c r="T41" s="7"/>
    </row>
    <row r="42" customFormat="false" ht="15" hidden="false" customHeight="false" outlineLevel="0" collapsed="false">
      <c r="A42" s="7" t="n">
        <v>38</v>
      </c>
      <c r="B42" s="7" t="s">
        <v>910</v>
      </c>
      <c r="C42" s="7" t="s">
        <v>911</v>
      </c>
      <c r="D42" s="9" t="n">
        <v>37.6129093686297</v>
      </c>
      <c r="E42" s="9" t="n">
        <v>32.6530612244898</v>
      </c>
      <c r="F42" s="9" t="n">
        <v>4.95984814413991</v>
      </c>
      <c r="G42" s="10" t="n">
        <v>61136</v>
      </c>
      <c r="H42" s="8" t="n">
        <v>17.5983603726007</v>
      </c>
      <c r="I42" s="9" t="n">
        <v>30.6122448979592</v>
      </c>
      <c r="J42" s="10" t="n">
        <v>398308</v>
      </c>
      <c r="K42" s="8" t="n">
        <v>114.655321304793</v>
      </c>
      <c r="L42" s="9" t="n">
        <v>38.7755102040816</v>
      </c>
      <c r="M42" s="10" t="n">
        <v>8537.51</v>
      </c>
      <c r="N42" s="12" t="n">
        <v>2.45757291390805</v>
      </c>
      <c r="O42" s="9" t="n">
        <v>28.5714285714286</v>
      </c>
      <c r="P42" s="11" t="n">
        <v>172.81</v>
      </c>
      <c r="Q42" s="7" t="n">
        <v>26</v>
      </c>
      <c r="R42" s="10" t="n">
        <v>3473.96</v>
      </c>
      <c r="S42" s="7" t="s">
        <v>78</v>
      </c>
      <c r="T42" s="7"/>
    </row>
    <row r="43" customFormat="false" ht="15" hidden="false" customHeight="false" outlineLevel="0" collapsed="false">
      <c r="A43" s="7" t="n">
        <v>39</v>
      </c>
      <c r="B43" s="7" t="s">
        <v>912</v>
      </c>
      <c r="C43" s="7" t="s">
        <v>913</v>
      </c>
      <c r="D43" s="9" t="n">
        <v>31.2625749994259</v>
      </c>
      <c r="E43" s="9" t="n">
        <v>29.9319727891157</v>
      </c>
      <c r="F43" s="9" t="n">
        <v>1.33060221031028</v>
      </c>
      <c r="G43" s="10" t="n">
        <v>48682.59</v>
      </c>
      <c r="H43" s="8" t="n">
        <v>12.2467580395261</v>
      </c>
      <c r="I43" s="9" t="n">
        <v>44.8979591836735</v>
      </c>
      <c r="J43" s="10" t="n">
        <v>1053382</v>
      </c>
      <c r="K43" s="8" t="n">
        <v>264.992361277248</v>
      </c>
      <c r="L43" s="9" t="n">
        <v>8.16326530612245</v>
      </c>
      <c r="M43" s="10" t="n">
        <v>7125.39</v>
      </c>
      <c r="N43" s="12" t="n">
        <v>1.79248736082569</v>
      </c>
      <c r="O43" s="9" t="n">
        <v>36.734693877551</v>
      </c>
      <c r="P43" s="11" t="n">
        <v>0.90273</v>
      </c>
      <c r="Q43" s="7" t="n">
        <v>2</v>
      </c>
      <c r="R43" s="10" t="n">
        <v>3975.141</v>
      </c>
      <c r="S43" s="7" t="s">
        <v>78</v>
      </c>
      <c r="T43" s="7" t="s">
        <v>218</v>
      </c>
    </row>
    <row r="44" customFormat="false" ht="15" hidden="false" customHeight="false" outlineLevel="0" collapsed="false">
      <c r="A44" s="7" t="n">
        <v>40</v>
      </c>
      <c r="B44" s="7" t="s">
        <v>914</v>
      </c>
      <c r="C44" s="7" t="s">
        <v>915</v>
      </c>
      <c r="D44" s="9" t="n">
        <v>30.2098820580744</v>
      </c>
      <c r="E44" s="9" t="n">
        <v>27.2108843537415</v>
      </c>
      <c r="F44" s="9" t="n">
        <v>2.99899770433286</v>
      </c>
      <c r="G44" s="10" t="n">
        <v>64173.54</v>
      </c>
      <c r="H44" s="8" t="n">
        <v>31.7221963144173</v>
      </c>
      <c r="I44" s="9" t="n">
        <v>16.3265306122449</v>
      </c>
      <c r="J44" s="10" t="n">
        <v>188097.65</v>
      </c>
      <c r="K44" s="8" t="n">
        <v>92.9802310980593</v>
      </c>
      <c r="L44" s="9" t="n">
        <v>57.1428571428572</v>
      </c>
      <c r="M44" s="10" t="n">
        <v>14875.85</v>
      </c>
      <c r="N44" s="12" t="n">
        <v>7.35341441416236</v>
      </c>
      <c r="O44" s="9" t="n">
        <v>8.16326530612245</v>
      </c>
      <c r="P44" s="11" t="n">
        <v>105.26</v>
      </c>
      <c r="Q44" s="7" t="n">
        <v>27</v>
      </c>
      <c r="R44" s="10" t="n">
        <v>2022.9854</v>
      </c>
      <c r="S44" s="7" t="s">
        <v>78</v>
      </c>
      <c r="T44" s="7"/>
    </row>
    <row r="45" customFormat="false" ht="15" hidden="false" customHeight="false" outlineLevel="0" collapsed="false">
      <c r="A45" s="7" t="n">
        <v>41</v>
      </c>
      <c r="B45" s="7" t="s">
        <v>916</v>
      </c>
      <c r="C45" s="7" t="s">
        <v>917</v>
      </c>
      <c r="D45" s="9" t="n">
        <v>27.3216270653865</v>
      </c>
      <c r="E45" s="9" t="n">
        <v>23.8095238095238</v>
      </c>
      <c r="F45" s="9" t="n">
        <v>3.5121032558627</v>
      </c>
      <c r="G45" s="10" t="n">
        <v>145912</v>
      </c>
      <c r="H45" s="8" t="n">
        <v>21.9371017743686</v>
      </c>
      <c r="I45" s="9" t="n">
        <v>24.4897959183674</v>
      </c>
      <c r="J45" s="10" t="n">
        <v>840044</v>
      </c>
      <c r="K45" s="8" t="n">
        <v>126.296197180134</v>
      </c>
      <c r="L45" s="9" t="n">
        <v>34.6938775510204</v>
      </c>
      <c r="M45" s="10" t="n">
        <v>45835.7</v>
      </c>
      <c r="N45" s="12" t="n">
        <v>6.8911564216749</v>
      </c>
      <c r="O45" s="9" t="n">
        <v>12.2448979591837</v>
      </c>
      <c r="P45" s="11" t="n">
        <v>235.3</v>
      </c>
      <c r="Q45" s="7" t="n">
        <v>24</v>
      </c>
      <c r="R45" s="10" t="n">
        <v>6651.38</v>
      </c>
      <c r="S45" s="7" t="s">
        <v>78</v>
      </c>
      <c r="T45" s="7"/>
    </row>
    <row r="46" customFormat="false" ht="15" hidden="false" customHeight="false" outlineLevel="0" collapsed="false">
      <c r="A46" s="7" t="n">
        <v>42</v>
      </c>
      <c r="B46" s="7" t="s">
        <v>918</v>
      </c>
      <c r="C46" s="7" t="s">
        <v>919</v>
      </c>
      <c r="D46" s="9" t="n">
        <v>26.5912016492637</v>
      </c>
      <c r="E46" s="9" t="n">
        <v>23.1292517006803</v>
      </c>
      <c r="F46" s="9" t="n">
        <v>3.46194994858345</v>
      </c>
      <c r="G46" s="10" t="n">
        <v>60067.95</v>
      </c>
      <c r="H46" s="8" t="n">
        <v>34.5416618746406</v>
      </c>
      <c r="I46" s="9" t="n">
        <v>14.2857142857143</v>
      </c>
      <c r="J46" s="10" t="n">
        <v>810048.66</v>
      </c>
      <c r="K46" s="8" t="n">
        <v>465.81291546866</v>
      </c>
      <c r="L46" s="9" t="n">
        <v>0</v>
      </c>
      <c r="M46" s="10" t="n">
        <v>1931.46</v>
      </c>
      <c r="N46" s="12" t="n">
        <v>1.11067280046004</v>
      </c>
      <c r="O46" s="9" t="n">
        <v>55.1020408163265</v>
      </c>
      <c r="P46" s="7"/>
      <c r="Q46" s="7"/>
      <c r="R46" s="10" t="n">
        <v>1739</v>
      </c>
      <c r="S46" s="7" t="s">
        <v>78</v>
      </c>
      <c r="T46" s="7"/>
    </row>
    <row r="47" customFormat="false" ht="15" hidden="false" customHeight="false" outlineLevel="0" collapsed="false">
      <c r="A47" s="7" t="n">
        <v>43</v>
      </c>
      <c r="B47" s="7" t="s">
        <v>920</v>
      </c>
      <c r="C47" s="7" t="s">
        <v>921</v>
      </c>
      <c r="D47" s="9" t="n">
        <v>25.8518692400362</v>
      </c>
      <c r="E47" s="9" t="n">
        <v>21.0884353741497</v>
      </c>
      <c r="F47" s="9" t="n">
        <v>4.76343386588656</v>
      </c>
      <c r="G47" s="10" t="n">
        <v>62315.56</v>
      </c>
      <c r="H47" s="8" t="n">
        <v>24.4199304656419</v>
      </c>
      <c r="I47" s="9" t="n">
        <v>22.4489795918367</v>
      </c>
      <c r="J47" s="10" t="n">
        <v>367993.82</v>
      </c>
      <c r="K47" s="8" t="n">
        <v>144.207698625928</v>
      </c>
      <c r="L47" s="9" t="n">
        <v>26.530612244898</v>
      </c>
      <c r="M47" s="10" t="n">
        <v>16391.22</v>
      </c>
      <c r="N47" s="12" t="n">
        <v>6.42331470096778</v>
      </c>
      <c r="O47" s="9" t="n">
        <v>14.2857142857143</v>
      </c>
      <c r="P47" s="7"/>
      <c r="Q47" s="7"/>
      <c r="R47" s="10" t="n">
        <v>2551.832</v>
      </c>
      <c r="S47" s="7" t="s">
        <v>78</v>
      </c>
      <c r="T47" s="7"/>
    </row>
    <row r="48" customFormat="false" ht="15" hidden="false" customHeight="false" outlineLevel="0" collapsed="false">
      <c r="A48" s="7" t="n">
        <v>44</v>
      </c>
      <c r="B48" s="7" t="s">
        <v>922</v>
      </c>
      <c r="C48" s="7" t="s">
        <v>923</v>
      </c>
      <c r="D48" s="9" t="n">
        <v>22.6497824416874</v>
      </c>
      <c r="E48" s="9" t="n">
        <v>19.7278911564626</v>
      </c>
      <c r="F48" s="9" t="n">
        <v>2.9218912852248</v>
      </c>
      <c r="G48" s="10" t="n">
        <v>302143.7</v>
      </c>
      <c r="H48" s="8" t="n">
        <v>41.1822264626708</v>
      </c>
      <c r="I48" s="9" t="n">
        <v>10.2040816326531</v>
      </c>
      <c r="J48" s="10" t="n">
        <v>983495.65</v>
      </c>
      <c r="K48" s="8" t="n">
        <v>134.050587794323</v>
      </c>
      <c r="L48" s="9" t="n">
        <v>32.6530612244898</v>
      </c>
      <c r="M48" s="10" t="n">
        <v>42633</v>
      </c>
      <c r="N48" s="12" t="n">
        <v>5.81088356561148</v>
      </c>
      <c r="O48" s="9" t="n">
        <v>16.3265306122449</v>
      </c>
      <c r="P48" s="11" t="n">
        <v>143.87</v>
      </c>
      <c r="Q48" s="7" t="n">
        <v>19</v>
      </c>
      <c r="R48" s="10" t="n">
        <v>7336.75</v>
      </c>
      <c r="S48" s="7" t="s">
        <v>78</v>
      </c>
      <c r="T48" s="7"/>
    </row>
    <row r="49" customFormat="false" ht="15" hidden="false" customHeight="false" outlineLevel="0" collapsed="false">
      <c r="A49" s="7" t="n">
        <v>45</v>
      </c>
      <c r="B49" s="7" t="s">
        <v>924</v>
      </c>
      <c r="C49" s="7" t="s">
        <v>925</v>
      </c>
      <c r="D49" s="9" t="n">
        <v>22.4375571433839</v>
      </c>
      <c r="E49" s="9" t="n">
        <v>19.0476190476191</v>
      </c>
      <c r="F49" s="9" t="n">
        <v>3.38993809576486</v>
      </c>
      <c r="G49" s="10" t="n">
        <v>51404.93</v>
      </c>
      <c r="H49" s="8" t="n">
        <v>38.8315703929967</v>
      </c>
      <c r="I49" s="9" t="n">
        <v>12.2448979591837</v>
      </c>
      <c r="J49" s="10" t="n">
        <v>139547</v>
      </c>
      <c r="K49" s="8" t="n">
        <v>105.41458092894</v>
      </c>
      <c r="L49" s="9" t="n">
        <v>40.8163265306122</v>
      </c>
      <c r="M49" s="10" t="n">
        <v>17023.9029</v>
      </c>
      <c r="N49" s="12" t="n">
        <v>12.8599510557624</v>
      </c>
      <c r="O49" s="9" t="n">
        <v>4.08163265306123</v>
      </c>
      <c r="P49" s="7"/>
      <c r="Q49" s="7"/>
      <c r="R49" s="10" t="n">
        <v>1323.7922</v>
      </c>
      <c r="S49" s="7" t="s">
        <v>78</v>
      </c>
      <c r="T49" s="7"/>
    </row>
    <row r="50" customFormat="false" ht="15" hidden="false" customHeight="false" outlineLevel="0" collapsed="false">
      <c r="A50" s="7" t="n">
        <v>46</v>
      </c>
      <c r="B50" s="7" t="s">
        <v>926</v>
      </c>
      <c r="C50" s="7" t="s">
        <v>927</v>
      </c>
      <c r="D50" s="9" t="n">
        <v>19.8457057090684</v>
      </c>
      <c r="E50" s="9" t="n">
        <v>18.3673469387755</v>
      </c>
      <c r="F50" s="9" t="n">
        <v>1.47835877029285</v>
      </c>
      <c r="G50" s="10" t="n">
        <v>82726.11</v>
      </c>
      <c r="H50" s="8" t="n">
        <v>78.4080976540915</v>
      </c>
      <c r="I50" s="9" t="n">
        <v>2.04081632653061</v>
      </c>
      <c r="J50" s="10" t="n">
        <v>388780.1</v>
      </c>
      <c r="K50" s="8" t="n">
        <v>368.487144467055</v>
      </c>
      <c r="L50" s="9" t="n">
        <v>2.04081632653061</v>
      </c>
      <c r="M50" s="10" t="n">
        <v>1202.46</v>
      </c>
      <c r="N50" s="12" t="n">
        <v>1.13969581194062</v>
      </c>
      <c r="O50" s="9" t="n">
        <v>51.0204081632653</v>
      </c>
      <c r="P50" s="11" t="n">
        <v>631.27804</v>
      </c>
      <c r="Q50" s="7" t="n">
        <v>30</v>
      </c>
      <c r="R50" s="10" t="n">
        <v>1055.071</v>
      </c>
      <c r="S50" s="7" t="s">
        <v>78</v>
      </c>
      <c r="T50" s="7"/>
    </row>
    <row r="51" customFormat="false" ht="15" hidden="false" customHeight="false" outlineLevel="0" collapsed="false">
      <c r="A51" s="7" t="n">
        <v>47</v>
      </c>
      <c r="B51" s="7" t="s">
        <v>928</v>
      </c>
      <c r="C51" s="7" t="s">
        <v>929</v>
      </c>
      <c r="D51" s="9" t="n">
        <v>19.3582391331893</v>
      </c>
      <c r="E51" s="9" t="n">
        <v>17.0068027210884</v>
      </c>
      <c r="F51" s="9" t="n">
        <v>2.35143641210088</v>
      </c>
      <c r="G51" s="10" t="n">
        <v>1445562</v>
      </c>
      <c r="H51" s="8" t="n">
        <v>42.9548201828778</v>
      </c>
      <c r="I51" s="9" t="n">
        <v>8.16326530612245</v>
      </c>
      <c r="J51" s="10" t="n">
        <v>6402717</v>
      </c>
      <c r="K51" s="8" t="n">
        <v>190.256493610689</v>
      </c>
      <c r="L51" s="9" t="n">
        <v>16.3265306122449</v>
      </c>
      <c r="M51" s="10" t="n">
        <v>88135</v>
      </c>
      <c r="N51" s="12" t="n">
        <v>2.61892819319955</v>
      </c>
      <c r="O51" s="9" t="n">
        <v>26.530612244898</v>
      </c>
      <c r="P51" s="11" t="n">
        <v>1492</v>
      </c>
      <c r="Q51" s="7" t="n">
        <v>25</v>
      </c>
      <c r="R51" s="10" t="n">
        <v>33653.08</v>
      </c>
      <c r="S51" s="7" t="s">
        <v>78</v>
      </c>
      <c r="T51" s="7"/>
    </row>
    <row r="52" customFormat="false" ht="15" hidden="false" customHeight="false" outlineLevel="0" collapsed="false">
      <c r="A52" s="7" t="n">
        <v>48</v>
      </c>
      <c r="B52" s="7" t="s">
        <v>930</v>
      </c>
      <c r="C52" s="7" t="s">
        <v>931</v>
      </c>
      <c r="D52" s="9" t="n">
        <v>9.45943345690154</v>
      </c>
      <c r="E52" s="9" t="n">
        <v>6.80272108843537</v>
      </c>
      <c r="F52" s="9" t="n">
        <v>2.65671236846617</v>
      </c>
      <c r="G52" s="10" t="n">
        <v>120036.16</v>
      </c>
      <c r="H52" s="8" t="n">
        <v>59.1165525732578</v>
      </c>
      <c r="I52" s="9" t="n">
        <v>6.12244897959184</v>
      </c>
      <c r="J52" s="10" t="n">
        <v>449434.28</v>
      </c>
      <c r="K52" s="8" t="n">
        <v>221.341679389313</v>
      </c>
      <c r="L52" s="9" t="n">
        <v>12.2448979591837</v>
      </c>
      <c r="M52" s="10" t="n">
        <v>28823.13</v>
      </c>
      <c r="N52" s="12" t="n">
        <v>14.1950898793401</v>
      </c>
      <c r="O52" s="9" t="n">
        <v>2.04081632653061</v>
      </c>
      <c r="P52" s="11" t="n">
        <v>145.39</v>
      </c>
      <c r="Q52" s="7" t="n">
        <v>28</v>
      </c>
      <c r="R52" s="10" t="n">
        <v>2030.5</v>
      </c>
      <c r="S52" s="7" t="s">
        <v>78</v>
      </c>
      <c r="T52" s="7"/>
    </row>
    <row r="53" customFormat="false" ht="15" hidden="false" customHeight="false" outlineLevel="0" collapsed="false">
      <c r="A53" s="7" t="n">
        <v>49</v>
      </c>
      <c r="B53" s="7" t="s">
        <v>932</v>
      </c>
      <c r="C53" s="7" t="s">
        <v>933</v>
      </c>
      <c r="D53" s="9" t="n">
        <v>6.08252186435714</v>
      </c>
      <c r="E53" s="9" t="n">
        <v>3.40136054421769</v>
      </c>
      <c r="F53" s="9" t="n">
        <v>2.68116132013945</v>
      </c>
      <c r="G53" s="10" t="n">
        <v>750213</v>
      </c>
      <c r="H53" s="8" t="n">
        <v>72.2191952252599</v>
      </c>
      <c r="I53" s="9" t="n">
        <v>4.08163265306123</v>
      </c>
      <c r="J53" s="10" t="n">
        <v>2762689</v>
      </c>
      <c r="K53" s="8" t="n">
        <v>265.950038505969</v>
      </c>
      <c r="L53" s="9" t="n">
        <v>6.12244897959184</v>
      </c>
      <c r="M53" s="10" t="n">
        <v>151560.25</v>
      </c>
      <c r="N53" s="12" t="n">
        <v>14.5899355025029</v>
      </c>
      <c r="O53" s="9" t="n">
        <v>0</v>
      </c>
      <c r="P53" s="7"/>
      <c r="Q53" s="7"/>
      <c r="R53" s="10" t="n">
        <v>10388</v>
      </c>
      <c r="S53" s="7" t="s">
        <v>78</v>
      </c>
      <c r="T53" s="7"/>
    </row>
    <row r="54" customFormat="false" ht="15" hidden="false" customHeight="false" outlineLevel="0" collapsed="false">
      <c r="A54" s="7" t="n">
        <v>50</v>
      </c>
      <c r="B54" s="7" t="s">
        <v>934</v>
      </c>
      <c r="C54" s="7" t="s">
        <v>935</v>
      </c>
      <c r="D54" s="9" t="n">
        <v>5.76113312965453</v>
      </c>
      <c r="E54" s="9" t="n">
        <v>3.40136054421769</v>
      </c>
      <c r="F54" s="9" t="n">
        <v>2.35977258543684</v>
      </c>
      <c r="G54" s="10" t="n">
        <v>567596</v>
      </c>
      <c r="H54" s="8" t="n">
        <v>93.215548515619</v>
      </c>
      <c r="I54" s="9" t="n">
        <v>0</v>
      </c>
      <c r="J54" s="10" t="n">
        <v>1663049</v>
      </c>
      <c r="K54" s="8" t="n">
        <v>273.120361565888</v>
      </c>
      <c r="L54" s="9" t="n">
        <v>4.08163265306123</v>
      </c>
      <c r="M54" s="10" t="n">
        <v>60291.5</v>
      </c>
      <c r="N54" s="12" t="n">
        <v>9.9015941679107</v>
      </c>
      <c r="O54" s="9" t="n">
        <v>6.12244897959184</v>
      </c>
      <c r="P54" s="11" t="n">
        <v>974</v>
      </c>
      <c r="Q54" s="7" t="n">
        <v>29</v>
      </c>
      <c r="R54" s="10" t="n">
        <v>6089.07</v>
      </c>
      <c r="S54" s="7" t="s">
        <v>78</v>
      </c>
      <c r="T54" s="7"/>
    </row>
    <row r="55" customFormat="false" ht="15" hidden="false" customHeight="false" outlineLevel="0" collapsed="false">
      <c r="A55" s="7"/>
      <c r="B55" s="7" t="s">
        <v>936</v>
      </c>
      <c r="C55" s="7" t="s">
        <v>937</v>
      </c>
      <c r="D55" s="7"/>
      <c r="E55" s="7"/>
      <c r="F55" s="9" t="n">
        <v>0</v>
      </c>
      <c r="G55" s="7"/>
      <c r="H55" s="7"/>
      <c r="I55" s="7"/>
      <c r="J55" s="7"/>
      <c r="K55" s="7"/>
      <c r="L55" s="7"/>
      <c r="M55" s="7"/>
      <c r="N55" s="7"/>
      <c r="O55" s="7"/>
      <c r="P55" s="7"/>
      <c r="Q55" s="7"/>
      <c r="R55" s="10" t="n">
        <v>1293.39</v>
      </c>
      <c r="S55" s="7" t="s">
        <v>213</v>
      </c>
      <c r="T55" s="7"/>
    </row>
  </sheetData>
  <autoFilter ref="A4:T55"/>
  <conditionalFormatting sqref="I5:I55">
    <cfRule type="colorScale" priority="2">
      <colorScale>
        <cfvo type="num" val="0"/>
        <cfvo type="num" val="50"/>
        <cfvo type="num" val="100"/>
        <color rgb="FFF4CCCC"/>
        <color rgb="FFFFF2CC"/>
        <color rgb="FFB7DDBF"/>
      </colorScale>
    </cfRule>
  </conditionalFormatting>
  <conditionalFormatting sqref="L5:L55">
    <cfRule type="colorScale" priority="3">
      <colorScale>
        <cfvo type="num" val="0"/>
        <cfvo type="num" val="50"/>
        <cfvo type="num" val="100"/>
        <color rgb="FFF4CCCC"/>
        <color rgb="FFFFF2CC"/>
        <color rgb="FFB7DDBF"/>
      </colorScale>
    </cfRule>
  </conditionalFormatting>
  <conditionalFormatting sqref="O5:O55">
    <cfRule type="colorScale" priority="4">
      <colorScale>
        <cfvo type="num" val="0"/>
        <cfvo type="num" val="50"/>
        <cfvo type="num" val="100"/>
        <color rgb="FFF4CCCC"/>
        <color rgb="FFFFF2CC"/>
        <color rgb="FFB7DDBF"/>
      </colorScale>
    </cfRule>
  </conditionalFormatting>
  <conditionalFormatting sqref="D5:D55">
    <cfRule type="colorScale" priority="5">
      <colorScale>
        <cfvo type="num" val="0"/>
        <cfvo type="num" val="50"/>
        <cfvo type="num" val="100"/>
        <color rgb="FFF4CCCC"/>
        <color rgb="FFFFF2CC"/>
        <color rgb="FFB7DDB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DDBF"/>
    <pageSetUpPr fitToPage="false"/>
  </sheetPr>
  <dimension ref="A1:T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4"/>
    <col collapsed="false" customWidth="true" hidden="false" outlineLevel="0" max="4" min="4" style="0" width="11.9"/>
    <col collapsed="false" customWidth="true" hidden="false" outlineLevel="0" max="5" min="5" style="0" width="14.6"/>
    <col collapsed="false" customWidth="true" hidden="false" outlineLevel="0" max="6" min="6" style="0" width="11"/>
    <col collapsed="false" customWidth="true" hidden="false" outlineLevel="0" max="7" min="7" style="0" width="11.9"/>
    <col collapsed="false" customWidth="true" hidden="false" outlineLevel="0" max="9" min="8" style="0" width="13.7"/>
    <col collapsed="false" customWidth="true" hidden="false" outlineLevel="0" max="10" min="10" style="0" width="11"/>
    <col collapsed="false" customWidth="true" hidden="false" outlineLevel="0" max="11" min="11" style="0" width="15.51"/>
    <col collapsed="false" customWidth="true" hidden="false" outlineLevel="0" max="12" min="12" style="0" width="11.9"/>
    <col collapsed="false" customWidth="true" hidden="false" outlineLevel="0" max="13" min="13" style="0" width="11"/>
    <col collapsed="false" customWidth="true" hidden="false" outlineLevel="0" max="14" min="14" style="0" width="15.51"/>
    <col collapsed="false" customWidth="true" hidden="false" outlineLevel="0" max="15" min="15" style="0" width="11.9"/>
    <col collapsed="false" customWidth="true" hidden="false" outlineLevel="0" max="17" min="16" style="0" width="11"/>
    <col collapsed="false" customWidth="true" hidden="false" outlineLevel="0" max="18" min="18" style="0" width="15.51"/>
    <col collapsed="false" customWidth="true" hidden="false" outlineLevel="0" max="19" min="19" style="0" width="48"/>
    <col collapsed="false" customWidth="true" hidden="false" outlineLevel="0" max="20" min="20" style="0" width="44"/>
  </cols>
  <sheetData>
    <row r="1" customFormat="false" ht="19.7" hidden="false" customHeight="false" outlineLevel="0" collapsed="false">
      <c r="A1" s="1" t="s">
        <v>1201</v>
      </c>
    </row>
    <row r="2" customFormat="false" ht="15" hidden="false" customHeight="false" outlineLevel="0" collapsed="false">
      <c r="A2" s="2" t="s">
        <v>1189</v>
      </c>
    </row>
    <row r="4" customFormat="false" ht="42" hidden="false" customHeight="true" outlineLevel="0" collapsed="false">
      <c r="A4" s="6" t="s">
        <v>114</v>
      </c>
      <c r="B4" s="6" t="s">
        <v>111</v>
      </c>
      <c r="C4" s="6" t="s">
        <v>112</v>
      </c>
      <c r="D4" s="6" t="s">
        <v>117</v>
      </c>
      <c r="E4" s="6" t="s">
        <v>118</v>
      </c>
      <c r="F4" s="6" t="s">
        <v>1190</v>
      </c>
      <c r="G4" s="6" t="s">
        <v>1191</v>
      </c>
      <c r="H4" s="6" t="s">
        <v>1192</v>
      </c>
      <c r="I4" s="6" t="s">
        <v>120</v>
      </c>
      <c r="J4" s="6" t="s">
        <v>1193</v>
      </c>
      <c r="K4" s="6" t="s">
        <v>1194</v>
      </c>
      <c r="L4" s="6" t="s">
        <v>121</v>
      </c>
      <c r="M4" s="6" t="s">
        <v>1195</v>
      </c>
      <c r="N4" s="6" t="s">
        <v>1196</v>
      </c>
      <c r="O4" s="6" t="s">
        <v>122</v>
      </c>
      <c r="P4" s="6" t="s">
        <v>1197</v>
      </c>
      <c r="Q4" s="6" t="s">
        <v>1198</v>
      </c>
      <c r="R4" s="6" t="s">
        <v>1199</v>
      </c>
      <c r="S4" s="6" t="s">
        <v>76</v>
      </c>
      <c r="T4" s="6" t="s">
        <v>134</v>
      </c>
    </row>
    <row r="5" customFormat="false" ht="15" hidden="false" customHeight="false" outlineLevel="0" collapsed="false">
      <c r="A5" s="7" t="n">
        <v>1</v>
      </c>
      <c r="B5" s="7" t="s">
        <v>137</v>
      </c>
      <c r="C5" s="7" t="s">
        <v>138</v>
      </c>
      <c r="D5" s="9" t="n">
        <v>100</v>
      </c>
      <c r="E5" s="9" t="n">
        <v>98.0672268907563</v>
      </c>
      <c r="F5" s="9" t="n">
        <v>3.37323109081671</v>
      </c>
      <c r="G5" s="10" t="n">
        <v>74663</v>
      </c>
      <c r="H5" s="8" t="n">
        <v>1.01869209883618</v>
      </c>
      <c r="I5" s="9" t="n">
        <v>97.0588235294118</v>
      </c>
      <c r="J5" s="10" t="n">
        <v>738974</v>
      </c>
      <c r="K5" s="8" t="n">
        <v>10.0824635367634</v>
      </c>
      <c r="L5" s="9" t="n">
        <v>100</v>
      </c>
      <c r="M5" s="10" t="n">
        <v>20920.8</v>
      </c>
      <c r="N5" s="12" t="n">
        <v>0.285440628709427</v>
      </c>
      <c r="O5" s="9" t="n">
        <v>97.1428571428571</v>
      </c>
      <c r="P5" s="11" t="n">
        <v>361.06</v>
      </c>
      <c r="Q5" s="7" t="n">
        <v>14</v>
      </c>
      <c r="R5" s="10" t="n">
        <v>73293</v>
      </c>
      <c r="S5" s="7" t="s">
        <v>78</v>
      </c>
      <c r="T5" s="7"/>
    </row>
    <row r="6" customFormat="false" ht="15" hidden="false" customHeight="false" outlineLevel="0" collapsed="false">
      <c r="A6" s="7" t="n">
        <v>1</v>
      </c>
      <c r="B6" s="7" t="s">
        <v>140</v>
      </c>
      <c r="C6" s="7" t="s">
        <v>141</v>
      </c>
      <c r="D6" s="9" t="n">
        <v>100</v>
      </c>
      <c r="E6" s="9" t="n">
        <v>96.1904761904762</v>
      </c>
      <c r="F6" s="9" t="n">
        <v>4.98354322427809</v>
      </c>
      <c r="G6" s="10" t="n">
        <v>23776.16</v>
      </c>
      <c r="H6" s="8" t="n">
        <v>0.502982844203297</v>
      </c>
      <c r="I6" s="9" t="n">
        <v>100</v>
      </c>
      <c r="J6" s="10" t="n">
        <v>558362</v>
      </c>
      <c r="K6" s="8" t="n">
        <v>11.8121053549035</v>
      </c>
      <c r="L6" s="9" t="n">
        <v>97.1428571428571</v>
      </c>
      <c r="M6" s="10" t="n">
        <v>22534.89</v>
      </c>
      <c r="N6" s="12" t="n">
        <v>0.476723872400272</v>
      </c>
      <c r="O6" s="9" t="n">
        <v>91.4285714285714</v>
      </c>
      <c r="P6" s="11" t="n">
        <v>78.44</v>
      </c>
      <c r="Q6" s="7" t="n">
        <v>8</v>
      </c>
      <c r="R6" s="10" t="n">
        <v>47270.32</v>
      </c>
      <c r="S6" s="7" t="s">
        <v>78</v>
      </c>
      <c r="T6" s="7"/>
    </row>
    <row r="7" customFormat="false" ht="15" hidden="false" customHeight="false" outlineLevel="0" collapsed="false">
      <c r="A7" s="7" t="n">
        <v>3</v>
      </c>
      <c r="B7" s="7" t="s">
        <v>142</v>
      </c>
      <c r="C7" s="7" t="s">
        <v>143</v>
      </c>
      <c r="D7" s="9" t="n">
        <v>94.0484965488722</v>
      </c>
      <c r="E7" s="9" t="n">
        <v>91.3165266106443</v>
      </c>
      <c r="F7" s="9" t="n">
        <v>2.73196993822796</v>
      </c>
      <c r="G7" s="10" t="n">
        <v>108087.8</v>
      </c>
      <c r="H7" s="8" t="n">
        <v>1.84034115365127</v>
      </c>
      <c r="I7" s="9" t="n">
        <v>88.2352941176471</v>
      </c>
      <c r="J7" s="10" t="n">
        <v>1097550.9</v>
      </c>
      <c r="K7" s="8" t="n">
        <v>18.6872902353178</v>
      </c>
      <c r="L7" s="9" t="n">
        <v>85.7142857142857</v>
      </c>
      <c r="M7" s="10" t="n">
        <v>14680.5</v>
      </c>
      <c r="N7" s="12" t="n">
        <v>0.249955390952332</v>
      </c>
      <c r="O7" s="9" t="n">
        <v>100</v>
      </c>
      <c r="P7" s="11" t="n">
        <v>145.3</v>
      </c>
      <c r="Q7" s="7" t="n">
        <v>12</v>
      </c>
      <c r="R7" s="10" t="n">
        <v>58732.48</v>
      </c>
      <c r="S7" s="7" t="s">
        <v>78</v>
      </c>
      <c r="T7" s="7"/>
    </row>
    <row r="8" customFormat="false" ht="15" hidden="false" customHeight="false" outlineLevel="0" collapsed="false">
      <c r="A8" s="7" t="n">
        <v>4</v>
      </c>
      <c r="B8" s="7" t="s">
        <v>144</v>
      </c>
      <c r="C8" s="7" t="s">
        <v>145</v>
      </c>
      <c r="D8" s="9" t="n">
        <v>90.044366919912</v>
      </c>
      <c r="E8" s="9" t="n">
        <v>88.4313725490196</v>
      </c>
      <c r="F8" s="9" t="n">
        <v>1.61299437089242</v>
      </c>
      <c r="G8" s="10" t="n">
        <v>90757</v>
      </c>
      <c r="H8" s="8" t="n">
        <v>1.93800402902917</v>
      </c>
      <c r="I8" s="9" t="n">
        <v>85.2941176470588</v>
      </c>
      <c r="J8" s="10" t="n">
        <v>762816</v>
      </c>
      <c r="K8" s="8" t="n">
        <v>16.2889967871119</v>
      </c>
      <c r="L8" s="9" t="n">
        <v>91.4285714285714</v>
      </c>
      <c r="M8" s="10" t="n">
        <v>22655.64</v>
      </c>
      <c r="N8" s="12" t="n">
        <v>0.483783307075315</v>
      </c>
      <c r="O8" s="9" t="n">
        <v>88.5714285714286</v>
      </c>
      <c r="P8" s="11" t="n">
        <v>21.4</v>
      </c>
      <c r="Q8" s="7" t="n">
        <v>5</v>
      </c>
      <c r="R8" s="10" t="n">
        <v>46830.14</v>
      </c>
      <c r="S8" s="7" t="s">
        <v>78</v>
      </c>
      <c r="T8" s="7"/>
    </row>
    <row r="9" customFormat="false" ht="15" hidden="false" customHeight="false" outlineLevel="0" collapsed="false">
      <c r="A9" s="7" t="n">
        <v>5</v>
      </c>
      <c r="B9" s="7" t="s">
        <v>146</v>
      </c>
      <c r="C9" s="7" t="s">
        <v>147</v>
      </c>
      <c r="D9" s="9" t="n">
        <v>88.6662952079183</v>
      </c>
      <c r="E9" s="9" t="n">
        <v>84.4257703081233</v>
      </c>
      <c r="F9" s="9" t="n">
        <v>4.24052489979501</v>
      </c>
      <c r="G9" s="10" t="n">
        <v>108993.23</v>
      </c>
      <c r="H9" s="8" t="n">
        <v>4.80152098725403</v>
      </c>
      <c r="I9" s="9" t="n">
        <v>64.7058823529412</v>
      </c>
      <c r="J9" s="10" t="n">
        <v>319573.27</v>
      </c>
      <c r="K9" s="8" t="n">
        <v>14.0782850721132</v>
      </c>
      <c r="L9" s="9" t="n">
        <v>94.2857142857143</v>
      </c>
      <c r="M9" s="10" t="n">
        <v>8797.2</v>
      </c>
      <c r="N9" s="12" t="n">
        <v>0.387546459803707</v>
      </c>
      <c r="O9" s="9" t="n">
        <v>94.2857142857143</v>
      </c>
      <c r="P9" s="11" t="n">
        <v>0</v>
      </c>
      <c r="Q9" s="7"/>
      <c r="R9" s="10" t="n">
        <v>22699.73</v>
      </c>
      <c r="S9" s="7" t="s">
        <v>78</v>
      </c>
      <c r="T9" s="7"/>
    </row>
    <row r="10" customFormat="false" ht="15" hidden="false" customHeight="false" outlineLevel="0" collapsed="false">
      <c r="A10" s="7" t="n">
        <v>6</v>
      </c>
      <c r="B10" s="7" t="s">
        <v>148</v>
      </c>
      <c r="C10" s="7" t="s">
        <v>149</v>
      </c>
      <c r="D10" s="9" t="n">
        <v>86.2064634634125</v>
      </c>
      <c r="E10" s="9" t="n">
        <v>82.6610644257703</v>
      </c>
      <c r="F10" s="9" t="n">
        <v>3.54539903764214</v>
      </c>
      <c r="G10" s="10" t="n">
        <v>5516.97</v>
      </c>
      <c r="H10" s="8" t="n">
        <v>2.41071522206492</v>
      </c>
      <c r="I10" s="9" t="n">
        <v>79.4117647058824</v>
      </c>
      <c r="J10" s="10" t="n">
        <v>39174</v>
      </c>
      <c r="K10" s="8" t="n">
        <v>17.1176131298831</v>
      </c>
      <c r="L10" s="9" t="n">
        <v>88.5714285714286</v>
      </c>
      <c r="M10" s="10" t="n">
        <v>1721.57</v>
      </c>
      <c r="N10" s="12" t="n">
        <v>0.752263471588625</v>
      </c>
      <c r="O10" s="9" t="n">
        <v>80</v>
      </c>
      <c r="P10" s="11" t="n">
        <v>0.54</v>
      </c>
      <c r="Q10" s="7" t="n">
        <v>2</v>
      </c>
      <c r="R10" s="10" t="n">
        <v>2288.52</v>
      </c>
      <c r="S10" s="7" t="s">
        <v>78</v>
      </c>
      <c r="T10" s="7"/>
    </row>
    <row r="11" customFormat="false" ht="15" hidden="false" customHeight="false" outlineLevel="0" collapsed="false">
      <c r="A11" s="7" t="n">
        <v>7</v>
      </c>
      <c r="B11" s="7" t="s">
        <v>150</v>
      </c>
      <c r="C11" s="7" t="s">
        <v>151</v>
      </c>
      <c r="D11" s="9" t="n">
        <v>85.5659674922876</v>
      </c>
      <c r="E11" s="9" t="n">
        <v>78.9635854341737</v>
      </c>
      <c r="F11" s="9" t="n">
        <v>6.60238205811393</v>
      </c>
      <c r="G11" s="10" t="n">
        <v>5701.35</v>
      </c>
      <c r="H11" s="8" t="n">
        <v>1.40583876238747</v>
      </c>
      <c r="I11" s="9" t="n">
        <v>91.1764705882353</v>
      </c>
      <c r="J11" s="10" t="n">
        <v>101266</v>
      </c>
      <c r="K11" s="8" t="n">
        <v>24.9701681377094</v>
      </c>
      <c r="L11" s="9" t="n">
        <v>74.2857142857143</v>
      </c>
      <c r="M11" s="10" t="n">
        <v>5446.73</v>
      </c>
      <c r="N11" s="12" t="n">
        <v>1.34305456817398</v>
      </c>
      <c r="O11" s="9" t="n">
        <v>71.4285714285714</v>
      </c>
      <c r="P11" s="7"/>
      <c r="Q11" s="7"/>
      <c r="R11" s="10" t="n">
        <v>4055.4793</v>
      </c>
      <c r="S11" s="7" t="s">
        <v>78</v>
      </c>
      <c r="T11" s="7"/>
    </row>
    <row r="12" customFormat="false" ht="15" hidden="false" customHeight="false" outlineLevel="0" collapsed="false">
      <c r="A12" s="7" t="n">
        <v>8</v>
      </c>
      <c r="B12" s="7" t="s">
        <v>152</v>
      </c>
      <c r="C12" s="7" t="s">
        <v>153</v>
      </c>
      <c r="D12" s="9" t="n">
        <v>80.6434298413835</v>
      </c>
      <c r="E12" s="9" t="n">
        <v>76.1344537815126</v>
      </c>
      <c r="F12" s="9" t="n">
        <v>4.50897605987092</v>
      </c>
      <c r="G12" s="10" t="n">
        <v>85719.74</v>
      </c>
      <c r="H12" s="8" t="n">
        <v>1.24248545503443</v>
      </c>
      <c r="I12" s="9" t="n">
        <v>94.1176470588235</v>
      </c>
      <c r="J12" s="10" t="n">
        <v>1922144.15</v>
      </c>
      <c r="K12" s="8" t="n">
        <v>27.8609821828031</v>
      </c>
      <c r="L12" s="9" t="n">
        <v>71.4285714285714</v>
      </c>
      <c r="M12" s="10" t="n">
        <v>104789.25</v>
      </c>
      <c r="N12" s="12" t="n">
        <v>1.51889306907565</v>
      </c>
      <c r="O12" s="9" t="n">
        <v>62.8571428571429</v>
      </c>
      <c r="P12" s="11" t="n">
        <v>112.298</v>
      </c>
      <c r="Q12" s="7" t="n">
        <v>7</v>
      </c>
      <c r="R12" s="10" t="n">
        <v>68990.538</v>
      </c>
      <c r="S12" s="7" t="s">
        <v>78</v>
      </c>
      <c r="T12" s="7"/>
    </row>
    <row r="13" customFormat="false" ht="15" hidden="false" customHeight="false" outlineLevel="0" collapsed="false">
      <c r="A13" s="7" t="n">
        <v>9</v>
      </c>
      <c r="B13" s="7" t="s">
        <v>154</v>
      </c>
      <c r="C13" s="7" t="s">
        <v>155</v>
      </c>
      <c r="D13" s="9" t="n">
        <v>80.3294678254749</v>
      </c>
      <c r="E13" s="9" t="n">
        <v>76.9747899159664</v>
      </c>
      <c r="F13" s="9" t="n">
        <v>3.35467790950851</v>
      </c>
      <c r="G13" s="10" t="n">
        <v>321529</v>
      </c>
      <c r="H13" s="8" t="n">
        <v>2.17594314228606</v>
      </c>
      <c r="I13" s="9" t="n">
        <v>82.3529411764706</v>
      </c>
      <c r="J13" s="10" t="n">
        <v>3050611</v>
      </c>
      <c r="K13" s="8" t="n">
        <v>20.6449685261125</v>
      </c>
      <c r="L13" s="9" t="n">
        <v>80</v>
      </c>
      <c r="M13" s="10" t="n">
        <v>212113.24152</v>
      </c>
      <c r="N13" s="12" t="n">
        <v>1.43547348224736</v>
      </c>
      <c r="O13" s="9" t="n">
        <v>68.5714285714286</v>
      </c>
      <c r="P13" s="11" t="n">
        <v>319.52</v>
      </c>
      <c r="Q13" s="7" t="n">
        <v>11</v>
      </c>
      <c r="R13" s="10" t="n">
        <v>147765.35</v>
      </c>
      <c r="S13" s="7" t="s">
        <v>78</v>
      </c>
      <c r="T13" s="7"/>
    </row>
    <row r="14" customFormat="false" ht="15" hidden="false" customHeight="false" outlineLevel="0" collapsed="false">
      <c r="A14" s="7" t="n">
        <v>10</v>
      </c>
      <c r="B14" s="7" t="s">
        <v>157</v>
      </c>
      <c r="C14" s="7" t="s">
        <v>158</v>
      </c>
      <c r="D14" s="9" t="n">
        <v>73.435899570378</v>
      </c>
      <c r="E14" s="9" t="n">
        <v>70.2521008403361</v>
      </c>
      <c r="F14" s="9" t="n">
        <v>3.18379873004182</v>
      </c>
      <c r="G14" s="10" t="n">
        <v>28065</v>
      </c>
      <c r="H14" s="8" t="n">
        <v>2.44519760228619</v>
      </c>
      <c r="I14" s="9" t="n">
        <v>76.4705882352941</v>
      </c>
      <c r="J14" s="10" t="n">
        <v>661519</v>
      </c>
      <c r="K14" s="8" t="n">
        <v>57.6356555377431</v>
      </c>
      <c r="L14" s="9" t="n">
        <v>51.4285714285714</v>
      </c>
      <c r="M14" s="10" t="n">
        <v>8234.9</v>
      </c>
      <c r="N14" s="12" t="n">
        <v>0.717475778908483</v>
      </c>
      <c r="O14" s="9" t="n">
        <v>82.8571428571429</v>
      </c>
      <c r="P14" s="11" t="n">
        <v>0.0082399999999999</v>
      </c>
      <c r="Q14" s="7"/>
      <c r="R14" s="10" t="n">
        <v>11477.6</v>
      </c>
      <c r="S14" s="7" t="s">
        <v>78</v>
      </c>
      <c r="T14" s="7"/>
    </row>
    <row r="15" customFormat="false" ht="15" hidden="false" customHeight="false" outlineLevel="0" collapsed="false">
      <c r="A15" s="7" t="n">
        <v>11</v>
      </c>
      <c r="B15" s="7" t="s">
        <v>159</v>
      </c>
      <c r="C15" s="7" t="s">
        <v>160</v>
      </c>
      <c r="D15" s="9" t="n">
        <v>72.7675494027333</v>
      </c>
      <c r="E15" s="9" t="n">
        <v>69.2717086834734</v>
      </c>
      <c r="F15" s="9" t="n">
        <v>3.49584071925987</v>
      </c>
      <c r="G15" s="10" t="n">
        <v>647580</v>
      </c>
      <c r="H15" s="8" t="n">
        <v>3.53355039475386</v>
      </c>
      <c r="I15" s="9" t="n">
        <v>73.5294117647059</v>
      </c>
      <c r="J15" s="10" t="n">
        <v>3519504</v>
      </c>
      <c r="K15" s="8" t="n">
        <v>19.204337299697</v>
      </c>
      <c r="L15" s="9" t="n">
        <v>82.8571428571429</v>
      </c>
      <c r="M15" s="10" t="n">
        <v>347854.32</v>
      </c>
      <c r="N15" s="12" t="n">
        <v>1.89808327890428</v>
      </c>
      <c r="O15" s="9" t="n">
        <v>51.4285714285714</v>
      </c>
      <c r="P15" s="11" t="n">
        <v>816</v>
      </c>
      <c r="Q15" s="7" t="n">
        <v>13</v>
      </c>
      <c r="R15" s="10" t="n">
        <v>183266.1</v>
      </c>
      <c r="S15" s="7" t="s">
        <v>78</v>
      </c>
      <c r="T15" s="7"/>
    </row>
    <row r="16" customFormat="false" ht="15" hidden="false" customHeight="false" outlineLevel="0" collapsed="false">
      <c r="A16" s="7" t="n">
        <v>12</v>
      </c>
      <c r="B16" s="7" t="s">
        <v>161</v>
      </c>
      <c r="C16" s="7" t="s">
        <v>162</v>
      </c>
      <c r="D16" s="9" t="n">
        <v>63.9528694004803</v>
      </c>
      <c r="E16" s="9" t="n">
        <v>63.5014005602241</v>
      </c>
      <c r="F16" s="9" t="n">
        <v>0.451468840256201</v>
      </c>
      <c r="G16" s="10" t="n">
        <v>34964.09</v>
      </c>
      <c r="H16" s="8" t="n">
        <v>4.64433546350917</v>
      </c>
      <c r="I16" s="9" t="n">
        <v>67.6470588235294</v>
      </c>
      <c r="J16" s="10" t="n">
        <v>233128.6</v>
      </c>
      <c r="K16" s="8" t="n">
        <v>30.9668412516455</v>
      </c>
      <c r="L16" s="9" t="n">
        <v>68.5714285714286</v>
      </c>
      <c r="M16" s="10" t="n">
        <v>14063.75</v>
      </c>
      <c r="N16" s="12" t="n">
        <v>1.86811019176896</v>
      </c>
      <c r="O16" s="9" t="n">
        <v>54.2857142857143</v>
      </c>
      <c r="P16" s="7"/>
      <c r="Q16" s="7"/>
      <c r="R16" s="10" t="n">
        <v>7528.33</v>
      </c>
      <c r="S16" s="7" t="s">
        <v>78</v>
      </c>
      <c r="T16" s="7"/>
    </row>
    <row r="17" customFormat="false" ht="15" hidden="false" customHeight="false" outlineLevel="0" collapsed="false">
      <c r="A17" s="7" t="n">
        <v>13</v>
      </c>
      <c r="B17" s="7" t="s">
        <v>163</v>
      </c>
      <c r="C17" s="7" t="s">
        <v>164</v>
      </c>
      <c r="D17" s="9" t="n">
        <v>59.6104479842274</v>
      </c>
      <c r="E17" s="9" t="n">
        <v>55.7983193277311</v>
      </c>
      <c r="F17" s="9" t="n">
        <v>3.81212865649634</v>
      </c>
      <c r="G17" s="10" t="n">
        <v>108184</v>
      </c>
      <c r="H17" s="8" t="n">
        <v>8.7427984486915</v>
      </c>
      <c r="I17" s="9" t="n">
        <v>58.8235294117647</v>
      </c>
      <c r="J17" s="10" t="n">
        <v>582498</v>
      </c>
      <c r="K17" s="8" t="n">
        <v>47.074083143218</v>
      </c>
      <c r="L17" s="9" t="n">
        <v>62.8571428571429</v>
      </c>
      <c r="M17" s="10" t="n">
        <v>24314</v>
      </c>
      <c r="N17" s="12" t="n">
        <v>1.96491534313286</v>
      </c>
      <c r="O17" s="9" t="n">
        <v>45.7142857142857</v>
      </c>
      <c r="P17" s="7"/>
      <c r="Q17" s="7"/>
      <c r="R17" s="10" t="n">
        <v>12374.07</v>
      </c>
      <c r="S17" s="7" t="s">
        <v>78</v>
      </c>
      <c r="T17" s="7"/>
    </row>
    <row r="18" customFormat="false" ht="15" hidden="false" customHeight="false" outlineLevel="0" collapsed="false">
      <c r="A18" s="7" t="n">
        <v>14</v>
      </c>
      <c r="B18" s="7" t="s">
        <v>165</v>
      </c>
      <c r="C18" s="7" t="s">
        <v>166</v>
      </c>
      <c r="D18" s="9" t="n">
        <v>59.5891498474299</v>
      </c>
      <c r="E18" s="9" t="n">
        <v>56.6386554621849</v>
      </c>
      <c r="F18" s="9" t="n">
        <v>2.95049438524504</v>
      </c>
      <c r="G18" s="10" t="n">
        <v>193622.41</v>
      </c>
      <c r="H18" s="8" t="n">
        <v>13.1719061338195</v>
      </c>
      <c r="I18" s="9" t="n">
        <v>47.0588235294118</v>
      </c>
      <c r="J18" s="10" t="n">
        <v>899374.12</v>
      </c>
      <c r="K18" s="8" t="n">
        <v>61.183369672067</v>
      </c>
      <c r="L18" s="9" t="n">
        <v>48.5714285714286</v>
      </c>
      <c r="M18" s="10" t="n">
        <v>19117.8821</v>
      </c>
      <c r="N18" s="12" t="n">
        <v>1.30056716316375</v>
      </c>
      <c r="O18" s="9" t="n">
        <v>74.2857142857143</v>
      </c>
      <c r="P18" s="11" t="n">
        <v>4.25</v>
      </c>
      <c r="Q18" s="7" t="n">
        <v>4</v>
      </c>
      <c r="R18" s="10" t="n">
        <v>14699.65</v>
      </c>
      <c r="S18" s="7" t="s">
        <v>78</v>
      </c>
      <c r="T18" s="7"/>
    </row>
    <row r="19" customFormat="false" ht="15" hidden="false" customHeight="false" outlineLevel="0" collapsed="false">
      <c r="A19" s="7" t="n">
        <v>15</v>
      </c>
      <c r="B19" s="7" t="s">
        <v>167</v>
      </c>
      <c r="C19" s="7" t="s">
        <v>168</v>
      </c>
      <c r="D19" s="9" t="n">
        <v>59.5884920655859</v>
      </c>
      <c r="E19" s="9" t="n">
        <v>56.6666666666667</v>
      </c>
      <c r="F19" s="9" t="n">
        <v>2.92182539891922</v>
      </c>
      <c r="G19" s="10" t="n">
        <v>49595.92</v>
      </c>
      <c r="H19" s="8" t="n">
        <v>11.7165301948719</v>
      </c>
      <c r="I19" s="9" t="n">
        <v>50</v>
      </c>
      <c r="J19" s="10" t="n">
        <v>221064.43</v>
      </c>
      <c r="K19" s="8" t="n">
        <v>52.224216611107</v>
      </c>
      <c r="L19" s="9" t="n">
        <v>54.2857142857143</v>
      </c>
      <c r="M19" s="10" t="n">
        <v>6316.55</v>
      </c>
      <c r="N19" s="12" t="n">
        <v>1.49222050528386</v>
      </c>
      <c r="O19" s="9" t="n">
        <v>65.7142857142857</v>
      </c>
      <c r="P19" s="11" t="n">
        <v>31.39</v>
      </c>
      <c r="Q19" s="7" t="n">
        <v>16</v>
      </c>
      <c r="R19" s="10" t="n">
        <v>4232.987</v>
      </c>
      <c r="S19" s="7" t="s">
        <v>78</v>
      </c>
      <c r="T19" s="7"/>
    </row>
    <row r="20" customFormat="false" ht="15" hidden="false" customHeight="false" outlineLevel="0" collapsed="false">
      <c r="A20" s="7" t="n">
        <v>16</v>
      </c>
      <c r="B20" s="7" t="s">
        <v>169</v>
      </c>
      <c r="C20" s="7" t="s">
        <v>170</v>
      </c>
      <c r="D20" s="9" t="n">
        <v>58.4910393734075</v>
      </c>
      <c r="E20" s="9" t="n">
        <v>54.9579831932773</v>
      </c>
      <c r="F20" s="9" t="n">
        <v>3.53305618013017</v>
      </c>
      <c r="G20" s="10" t="n">
        <v>41232</v>
      </c>
      <c r="H20" s="8" t="n">
        <v>4.55273205882158</v>
      </c>
      <c r="I20" s="9" t="n">
        <v>70.5882352941177</v>
      </c>
      <c r="J20" s="10" t="n">
        <v>453761</v>
      </c>
      <c r="K20" s="8" t="n">
        <v>50.103129892873</v>
      </c>
      <c r="L20" s="9" t="n">
        <v>60</v>
      </c>
      <c r="M20" s="10" t="n">
        <v>24770.7125</v>
      </c>
      <c r="N20" s="12" t="n">
        <v>2.73511876500297</v>
      </c>
      <c r="O20" s="9" t="n">
        <v>34.2857142857143</v>
      </c>
      <c r="P20" s="11" t="n">
        <v>15.5</v>
      </c>
      <c r="Q20" s="7" t="n">
        <v>9</v>
      </c>
      <c r="R20" s="10" t="n">
        <v>9056.54</v>
      </c>
      <c r="S20" s="7" t="s">
        <v>78</v>
      </c>
      <c r="T20" s="7"/>
    </row>
    <row r="21" customFormat="false" ht="15" hidden="false" customHeight="false" outlineLevel="0" collapsed="false">
      <c r="A21" s="7" t="n">
        <v>17</v>
      </c>
      <c r="B21" s="7" t="s">
        <v>171</v>
      </c>
      <c r="C21" s="7" t="s">
        <v>172</v>
      </c>
      <c r="D21" s="9" t="n">
        <v>57.3417856952011</v>
      </c>
      <c r="E21" s="9" t="n">
        <v>53.7535014005602</v>
      </c>
      <c r="F21" s="9" t="n">
        <v>3.58828429464087</v>
      </c>
      <c r="G21" s="10" t="n">
        <v>32012.27</v>
      </c>
      <c r="H21" s="8" t="n">
        <v>14.208730581447</v>
      </c>
      <c r="I21" s="9" t="n">
        <v>44.1176470588235</v>
      </c>
      <c r="J21" s="10" t="n">
        <v>155142.2</v>
      </c>
      <c r="K21" s="8" t="n">
        <v>68.8602751886374</v>
      </c>
      <c r="L21" s="9" t="n">
        <v>40</v>
      </c>
      <c r="M21" s="10" t="n">
        <v>2331.5</v>
      </c>
      <c r="N21" s="12" t="n">
        <v>1.03484243231247</v>
      </c>
      <c r="O21" s="9" t="n">
        <v>77.1428571428571</v>
      </c>
      <c r="P21" s="11" t="n">
        <v>2.61</v>
      </c>
      <c r="Q21" s="7" t="n">
        <v>6</v>
      </c>
      <c r="R21" s="10" t="n">
        <v>2253</v>
      </c>
      <c r="S21" s="7" t="s">
        <v>78</v>
      </c>
      <c r="T21" s="7"/>
    </row>
    <row r="22" customFormat="false" ht="15" hidden="false" customHeight="false" outlineLevel="0" collapsed="false">
      <c r="A22" s="7" t="n">
        <v>18</v>
      </c>
      <c r="B22" s="7" t="s">
        <v>173</v>
      </c>
      <c r="C22" s="7" t="s">
        <v>174</v>
      </c>
      <c r="D22" s="9" t="n">
        <v>47.3107671412533</v>
      </c>
      <c r="E22" s="9" t="n">
        <v>42.296918767507</v>
      </c>
      <c r="F22" s="9" t="n">
        <v>5.01384837374627</v>
      </c>
      <c r="G22" s="10" t="n">
        <v>67136</v>
      </c>
      <c r="H22" s="8" t="n">
        <v>15.088572545882</v>
      </c>
      <c r="I22" s="9" t="n">
        <v>41.1764705882353</v>
      </c>
      <c r="J22" s="10" t="n">
        <v>144909</v>
      </c>
      <c r="K22" s="8" t="n">
        <v>32.5677722689944</v>
      </c>
      <c r="L22" s="9" t="n">
        <v>65.7142857142857</v>
      </c>
      <c r="M22" s="10" t="n">
        <v>22063.53</v>
      </c>
      <c r="N22" s="12" t="n">
        <v>4.95869835890198</v>
      </c>
      <c r="O22" s="9" t="n">
        <v>20</v>
      </c>
      <c r="P22" s="7"/>
      <c r="Q22" s="7"/>
      <c r="R22" s="10" t="n">
        <v>4449.46</v>
      </c>
      <c r="S22" s="7" t="s">
        <v>78</v>
      </c>
      <c r="T22" s="7"/>
    </row>
    <row r="23" customFormat="false" ht="15" hidden="false" customHeight="false" outlineLevel="0" collapsed="false">
      <c r="A23" s="7" t="n">
        <v>19</v>
      </c>
      <c r="B23" s="7" t="s">
        <v>176</v>
      </c>
      <c r="C23" s="7" t="s">
        <v>177</v>
      </c>
      <c r="D23" s="9" t="n">
        <v>46.0617715507796</v>
      </c>
      <c r="E23" s="9" t="n">
        <v>42.436974789916</v>
      </c>
      <c r="F23" s="9" t="n">
        <v>3.62479676086365</v>
      </c>
      <c r="G23" s="10" t="n">
        <v>50777.05</v>
      </c>
      <c r="H23" s="8" t="n">
        <v>10.1209986047439</v>
      </c>
      <c r="I23" s="9" t="n">
        <v>55.8823529411765</v>
      </c>
      <c r="J23" s="10" t="n">
        <v>405298.18</v>
      </c>
      <c r="K23" s="8" t="n">
        <v>80.7849671118198</v>
      </c>
      <c r="L23" s="9" t="n">
        <v>31.4285714285714</v>
      </c>
      <c r="M23" s="10" t="n">
        <v>10921.48</v>
      </c>
      <c r="N23" s="12" t="n">
        <v>2.1768945585011</v>
      </c>
      <c r="O23" s="9" t="n">
        <v>40</v>
      </c>
      <c r="P23" s="11" t="n">
        <v>0.22</v>
      </c>
      <c r="Q23" s="7" t="n">
        <v>1</v>
      </c>
      <c r="R23" s="10" t="n">
        <v>5017</v>
      </c>
      <c r="S23" s="7" t="s">
        <v>78</v>
      </c>
      <c r="T23" s="7"/>
    </row>
    <row r="24" customFormat="false" ht="15" hidden="false" customHeight="false" outlineLevel="0" collapsed="false">
      <c r="A24" s="7" t="n">
        <v>20</v>
      </c>
      <c r="B24" s="7" t="s">
        <v>178</v>
      </c>
      <c r="C24" s="7" t="s">
        <v>179</v>
      </c>
      <c r="D24" s="9" t="n">
        <v>40.9180859426393</v>
      </c>
      <c r="E24" s="9" t="n">
        <v>35.4901960784314</v>
      </c>
      <c r="F24" s="9" t="n">
        <v>5.42788986420789</v>
      </c>
      <c r="G24" s="10" t="n">
        <v>265112</v>
      </c>
      <c r="H24" s="8" t="n">
        <v>19.5671074909623</v>
      </c>
      <c r="I24" s="9" t="n">
        <v>26.4705882352941</v>
      </c>
      <c r="J24" s="10" t="n">
        <v>956612.12</v>
      </c>
      <c r="K24" s="8" t="n">
        <v>70.6046206101473</v>
      </c>
      <c r="L24" s="9" t="n">
        <v>37.1428571428572</v>
      </c>
      <c r="M24" s="10" t="n">
        <v>29372.07</v>
      </c>
      <c r="N24" s="12" t="n">
        <v>2.16786283126403</v>
      </c>
      <c r="O24" s="9" t="n">
        <v>42.8571428571429</v>
      </c>
      <c r="P24" s="11" t="n">
        <v>143</v>
      </c>
      <c r="Q24" s="7" t="n">
        <v>17</v>
      </c>
      <c r="R24" s="10" t="n">
        <v>13548.86</v>
      </c>
      <c r="S24" s="7" t="s">
        <v>78</v>
      </c>
      <c r="T24" s="7"/>
    </row>
    <row r="25" customFormat="false" ht="15" hidden="false" customHeight="false" outlineLevel="0" collapsed="false">
      <c r="A25" s="7" t="n">
        <v>21</v>
      </c>
      <c r="B25" s="7" t="s">
        <v>180</v>
      </c>
      <c r="C25" s="7" t="s">
        <v>181</v>
      </c>
      <c r="D25" s="9" t="n">
        <v>40.156547018548</v>
      </c>
      <c r="E25" s="9" t="n">
        <v>39.6358543417367</v>
      </c>
      <c r="F25" s="9" t="n">
        <v>0.520692676811288</v>
      </c>
      <c r="G25" s="10" t="n">
        <v>44747.25</v>
      </c>
      <c r="H25" s="8" t="n">
        <v>7.3496272401316</v>
      </c>
      <c r="I25" s="9" t="n">
        <v>61.7647058823529</v>
      </c>
      <c r="J25" s="10" t="n">
        <v>317073</v>
      </c>
      <c r="K25" s="8" t="n">
        <v>52.0784709207883</v>
      </c>
      <c r="L25" s="9" t="n">
        <v>57.1428571428572</v>
      </c>
      <c r="M25" s="10" t="n">
        <v>108016.26</v>
      </c>
      <c r="N25" s="12" t="n">
        <v>17.7414086200412</v>
      </c>
      <c r="O25" s="9" t="n">
        <v>0</v>
      </c>
      <c r="P25" s="7"/>
      <c r="Q25" s="7"/>
      <c r="R25" s="10" t="n">
        <v>6088.37</v>
      </c>
      <c r="S25" s="7" t="s">
        <v>78</v>
      </c>
      <c r="T25" s="7"/>
    </row>
    <row r="26" customFormat="false" ht="15" hidden="false" customHeight="false" outlineLevel="0" collapsed="false">
      <c r="A26" s="7" t="n">
        <v>22</v>
      </c>
      <c r="B26" s="7" t="s">
        <v>182</v>
      </c>
      <c r="C26" s="7" t="s">
        <v>183</v>
      </c>
      <c r="D26" s="9" t="n">
        <v>40.041583570005</v>
      </c>
      <c r="E26" s="9" t="n">
        <v>33.8375350140056</v>
      </c>
      <c r="F26" s="9" t="n">
        <v>6.20404855599939</v>
      </c>
      <c r="G26" s="10" t="n">
        <v>99603</v>
      </c>
      <c r="H26" s="8" t="n">
        <v>11.640828156866</v>
      </c>
      <c r="I26" s="9" t="n">
        <v>52.9411764705882</v>
      </c>
      <c r="J26" s="10" t="n">
        <v>537073</v>
      </c>
      <c r="K26" s="8" t="n">
        <v>62.7689376895522</v>
      </c>
      <c r="L26" s="9" t="n">
        <v>45.7142857142857</v>
      </c>
      <c r="M26" s="10" t="n">
        <v>132975.07</v>
      </c>
      <c r="N26" s="12" t="n">
        <v>15.5410975474355</v>
      </c>
      <c r="O26" s="9" t="n">
        <v>2.85714285714286</v>
      </c>
      <c r="P26" s="11" t="n">
        <v>98</v>
      </c>
      <c r="Q26" s="7" t="n">
        <v>18</v>
      </c>
      <c r="R26" s="10" t="n">
        <v>8556.35</v>
      </c>
      <c r="S26" s="7" t="s">
        <v>78</v>
      </c>
      <c r="T26" s="7"/>
    </row>
    <row r="27" customFormat="false" ht="15" hidden="false" customHeight="false" outlineLevel="0" collapsed="false">
      <c r="A27" s="7" t="n">
        <v>23</v>
      </c>
      <c r="B27" s="7" t="s">
        <v>184</v>
      </c>
      <c r="C27" s="7" t="s">
        <v>185</v>
      </c>
      <c r="D27" s="9" t="n">
        <v>38.6511830852404</v>
      </c>
      <c r="E27" s="9" t="n">
        <v>35.4621848739496</v>
      </c>
      <c r="F27" s="9" t="n">
        <v>3.18899821129079</v>
      </c>
      <c r="G27" s="10" t="n">
        <v>305408</v>
      </c>
      <c r="H27" s="8" t="n">
        <v>20.0730075728597</v>
      </c>
      <c r="I27" s="9" t="n">
        <v>23.5294117647059</v>
      </c>
      <c r="J27" s="10" t="n">
        <v>1353062</v>
      </c>
      <c r="K27" s="8" t="n">
        <v>88.9302957766289</v>
      </c>
      <c r="L27" s="9" t="n">
        <v>25.7142857142857</v>
      </c>
      <c r="M27" s="10" t="n">
        <v>27125.28</v>
      </c>
      <c r="N27" s="12" t="n">
        <v>1.78281495853396</v>
      </c>
      <c r="O27" s="9" t="n">
        <v>57.1428571428572</v>
      </c>
      <c r="P27" s="11" t="n">
        <v>403</v>
      </c>
      <c r="Q27" s="7" t="n">
        <v>20</v>
      </c>
      <c r="R27" s="10" t="n">
        <v>15214.86</v>
      </c>
      <c r="S27" s="7" t="s">
        <v>78</v>
      </c>
      <c r="T27" s="7"/>
    </row>
    <row r="28" customFormat="false" ht="15" hidden="false" customHeight="false" outlineLevel="0" collapsed="false">
      <c r="A28" s="7" t="n">
        <v>24</v>
      </c>
      <c r="B28" s="7" t="s">
        <v>186</v>
      </c>
      <c r="C28" s="7" t="s">
        <v>187</v>
      </c>
      <c r="D28" s="9" t="n">
        <v>38.3511481163029</v>
      </c>
      <c r="E28" s="9" t="n">
        <v>34.4817927170868</v>
      </c>
      <c r="F28" s="9" t="n">
        <v>3.86935539921605</v>
      </c>
      <c r="G28" s="10" t="n">
        <v>445414.63</v>
      </c>
      <c r="H28" s="8" t="n">
        <v>22.477266107354</v>
      </c>
      <c r="I28" s="9" t="n">
        <v>20.5882352941177</v>
      </c>
      <c r="J28" s="10" t="n">
        <v>1897098</v>
      </c>
      <c r="K28" s="8" t="n">
        <v>95.7345666390193</v>
      </c>
      <c r="L28" s="9" t="n">
        <v>22.8571428571429</v>
      </c>
      <c r="M28" s="10" t="n">
        <v>31288.28</v>
      </c>
      <c r="N28" s="12" t="n">
        <v>1.57892208345604</v>
      </c>
      <c r="O28" s="9" t="n">
        <v>60</v>
      </c>
      <c r="P28" s="11" t="n">
        <v>376.12</v>
      </c>
      <c r="Q28" s="7" t="n">
        <v>19</v>
      </c>
      <c r="R28" s="10" t="n">
        <v>19816.228</v>
      </c>
      <c r="S28" s="7" t="s">
        <v>78</v>
      </c>
      <c r="T28" s="7"/>
    </row>
    <row r="29" customFormat="false" ht="15" hidden="false" customHeight="false" outlineLevel="0" collapsed="false">
      <c r="A29" s="7" t="n">
        <v>25</v>
      </c>
      <c r="B29" s="7" t="s">
        <v>188</v>
      </c>
      <c r="C29" s="7" t="s">
        <v>189</v>
      </c>
      <c r="D29" s="9" t="n">
        <v>30.4891162003767</v>
      </c>
      <c r="E29" s="9" t="n">
        <v>26.9747899159664</v>
      </c>
      <c r="F29" s="9" t="n">
        <v>3.51432628441027</v>
      </c>
      <c r="G29" s="10" t="n">
        <v>195768</v>
      </c>
      <c r="H29" s="8" t="n">
        <v>18.3989368600907</v>
      </c>
      <c r="I29" s="9" t="n">
        <v>32.3529411764706</v>
      </c>
      <c r="J29" s="10" t="n">
        <v>1033514</v>
      </c>
      <c r="K29" s="8" t="n">
        <v>97.133131206427</v>
      </c>
      <c r="L29" s="9" t="n">
        <v>20</v>
      </c>
      <c r="M29" s="10" t="n">
        <v>37411.91</v>
      </c>
      <c r="N29" s="12" t="n">
        <v>3.51609747203525</v>
      </c>
      <c r="O29" s="9" t="n">
        <v>28.5714285714286</v>
      </c>
      <c r="P29" s="11" t="n">
        <v>61.39</v>
      </c>
      <c r="Q29" s="7" t="n">
        <v>15</v>
      </c>
      <c r="R29" s="10" t="n">
        <v>10640.18</v>
      </c>
      <c r="S29" s="7" t="s">
        <v>78</v>
      </c>
      <c r="T29" s="7"/>
    </row>
    <row r="30" customFormat="false" ht="15" hidden="false" customHeight="false" outlineLevel="0" collapsed="false">
      <c r="A30" s="7" t="n">
        <v>26</v>
      </c>
      <c r="B30" s="7" t="s">
        <v>190</v>
      </c>
      <c r="C30" s="7" t="s">
        <v>191</v>
      </c>
      <c r="D30" s="9" t="n">
        <v>30.2599239172763</v>
      </c>
      <c r="E30" s="9" t="n">
        <v>26.078431372549</v>
      </c>
      <c r="F30" s="9" t="n">
        <v>4.18149254472727</v>
      </c>
      <c r="G30" s="10" t="n">
        <v>47241.43</v>
      </c>
      <c r="H30" s="8" t="n">
        <v>15.248172308169</v>
      </c>
      <c r="I30" s="9" t="n">
        <v>38.2352941176471</v>
      </c>
      <c r="J30" s="10" t="n">
        <v>256995.8</v>
      </c>
      <c r="K30" s="8" t="n">
        <v>82.9508387209224</v>
      </c>
      <c r="L30" s="9" t="n">
        <v>28.5714285714286</v>
      </c>
      <c r="M30" s="10" t="n">
        <v>35889.52</v>
      </c>
      <c r="N30" s="12" t="n">
        <v>11.5841028736319</v>
      </c>
      <c r="O30" s="9" t="n">
        <v>11.4285714285714</v>
      </c>
      <c r="P30" s="7"/>
      <c r="Q30" s="7"/>
      <c r="R30" s="10" t="n">
        <v>3098.17</v>
      </c>
      <c r="S30" s="7" t="s">
        <v>78</v>
      </c>
      <c r="T30" s="7"/>
    </row>
    <row r="31" customFormat="false" ht="15" hidden="false" customHeight="false" outlineLevel="0" collapsed="false">
      <c r="A31" s="7" t="n">
        <v>27</v>
      </c>
      <c r="B31" s="7" t="s">
        <v>192</v>
      </c>
      <c r="C31" s="7" t="s">
        <v>193</v>
      </c>
      <c r="D31" s="9" t="n">
        <v>30.2003134099172</v>
      </c>
      <c r="E31" s="9" t="n">
        <v>26.8067226890756</v>
      </c>
      <c r="F31" s="9" t="n">
        <v>3.39359072084153</v>
      </c>
      <c r="G31" s="10" t="n">
        <v>362002.55</v>
      </c>
      <c r="H31" s="8" t="n">
        <v>24.7732646347714</v>
      </c>
      <c r="I31" s="9" t="n">
        <v>14.7058823529412</v>
      </c>
      <c r="J31" s="10" t="n">
        <v>936044</v>
      </c>
      <c r="K31" s="8" t="n">
        <v>64.0571888838628</v>
      </c>
      <c r="L31" s="9" t="n">
        <v>42.8571428571429</v>
      </c>
      <c r="M31" s="10" t="n">
        <v>65724.47</v>
      </c>
      <c r="N31" s="12" t="n">
        <v>4.49778513518785</v>
      </c>
      <c r="O31" s="9" t="n">
        <v>22.8571428571429</v>
      </c>
      <c r="P31" s="7"/>
      <c r="Q31" s="7"/>
      <c r="R31" s="10" t="n">
        <v>14612.63</v>
      </c>
      <c r="S31" s="7" t="s">
        <v>78</v>
      </c>
      <c r="T31" s="7"/>
    </row>
    <row r="32" customFormat="false" ht="15" hidden="false" customHeight="false" outlineLevel="0" collapsed="false">
      <c r="A32" s="7" t="n">
        <v>28</v>
      </c>
      <c r="B32" s="7" t="s">
        <v>195</v>
      </c>
      <c r="C32" s="7" t="s">
        <v>196</v>
      </c>
      <c r="D32" s="9" t="n">
        <v>25.1801889418195</v>
      </c>
      <c r="E32" s="9" t="n">
        <v>19.2156862745098</v>
      </c>
      <c r="F32" s="9" t="n">
        <v>5.96450266730966</v>
      </c>
      <c r="G32" s="10" t="n">
        <v>116765.18</v>
      </c>
      <c r="H32" s="8" t="n">
        <v>24.2347947730216</v>
      </c>
      <c r="I32" s="9" t="n">
        <v>17.6470588235294</v>
      </c>
      <c r="J32" s="10" t="n">
        <v>364830.29</v>
      </c>
      <c r="K32" s="8" t="n">
        <v>75.7210942948228</v>
      </c>
      <c r="L32" s="9" t="n">
        <v>34.2857142857143</v>
      </c>
      <c r="M32" s="10" t="n">
        <v>74454.29055</v>
      </c>
      <c r="N32" s="12" t="n">
        <v>15.4531038401189</v>
      </c>
      <c r="O32" s="9" t="n">
        <v>5.71428571428571</v>
      </c>
      <c r="P32" s="11" t="n">
        <v>128.59</v>
      </c>
      <c r="Q32" s="7" t="n">
        <v>21</v>
      </c>
      <c r="R32" s="10" t="n">
        <v>4818.08</v>
      </c>
      <c r="S32" s="7" t="s">
        <v>78</v>
      </c>
      <c r="T32" s="7"/>
    </row>
    <row r="33" customFormat="false" ht="15" hidden="false" customHeight="false" outlineLevel="0" collapsed="false">
      <c r="A33" s="7" t="n">
        <v>29</v>
      </c>
      <c r="B33" s="7" t="s">
        <v>197</v>
      </c>
      <c r="C33" s="7" t="s">
        <v>198</v>
      </c>
      <c r="D33" s="9" t="n">
        <v>24.6129217385095</v>
      </c>
      <c r="E33" s="9" t="n">
        <v>20.3361344537815</v>
      </c>
      <c r="F33" s="9" t="n">
        <v>4.27678728472802</v>
      </c>
      <c r="G33" s="10" t="n">
        <v>101367</v>
      </c>
      <c r="H33" s="8" t="n">
        <v>18.2904912613721</v>
      </c>
      <c r="I33" s="9" t="n">
        <v>35.2941176470588</v>
      </c>
      <c r="J33" s="10" t="n">
        <v>654163</v>
      </c>
      <c r="K33" s="8" t="n">
        <v>118.036073229088</v>
      </c>
      <c r="L33" s="9" t="n">
        <v>8.57142857142857</v>
      </c>
      <c r="M33" s="10" t="n">
        <v>48949.003</v>
      </c>
      <c r="N33" s="12" t="n">
        <v>8.83227590462752</v>
      </c>
      <c r="O33" s="9" t="n">
        <v>17.1428571428571</v>
      </c>
      <c r="P33" s="11" t="n">
        <v>379.35</v>
      </c>
      <c r="Q33" s="7" t="n">
        <v>23</v>
      </c>
      <c r="R33" s="10" t="n">
        <v>5542.06</v>
      </c>
      <c r="S33" s="7" t="s">
        <v>78</v>
      </c>
      <c r="T33" s="7"/>
    </row>
    <row r="34" customFormat="false" ht="15" hidden="false" customHeight="false" outlineLevel="0" collapsed="false">
      <c r="A34" s="7" t="n">
        <v>30</v>
      </c>
      <c r="B34" s="7" t="s">
        <v>199</v>
      </c>
      <c r="C34" s="7" t="s">
        <v>200</v>
      </c>
      <c r="D34" s="9" t="n">
        <v>23.4421093978348</v>
      </c>
      <c r="E34" s="9" t="n">
        <v>20.0560224089636</v>
      </c>
      <c r="F34" s="9" t="n">
        <v>3.38608698887126</v>
      </c>
      <c r="G34" s="10" t="n">
        <v>1153592</v>
      </c>
      <c r="H34" s="8" t="n">
        <v>37.6350316193877</v>
      </c>
      <c r="I34" s="9" t="n">
        <v>5.88235294117647</v>
      </c>
      <c r="J34" s="10" t="n">
        <v>3096914</v>
      </c>
      <c r="K34" s="8" t="n">
        <v>101.034383311018</v>
      </c>
      <c r="L34" s="9" t="n">
        <v>17.1428571428571</v>
      </c>
      <c r="M34" s="10" t="n">
        <v>79332.19</v>
      </c>
      <c r="N34" s="12" t="n">
        <v>2.5881502984463</v>
      </c>
      <c r="O34" s="9" t="n">
        <v>37.1428571428572</v>
      </c>
      <c r="P34" s="11" t="n">
        <v>1197.88</v>
      </c>
      <c r="Q34" s="7" t="n">
        <v>22</v>
      </c>
      <c r="R34" s="10" t="n">
        <v>30652.08</v>
      </c>
      <c r="S34" s="7" t="s">
        <v>78</v>
      </c>
      <c r="T34" s="7"/>
    </row>
    <row r="35" customFormat="false" ht="15" hidden="false" customHeight="false" outlineLevel="0" collapsed="false">
      <c r="A35" s="7" t="n">
        <v>31</v>
      </c>
      <c r="B35" s="7" t="s">
        <v>201</v>
      </c>
      <c r="C35" s="7" t="s">
        <v>202</v>
      </c>
      <c r="D35" s="9" t="n">
        <v>22.123901102883</v>
      </c>
      <c r="E35" s="9" t="n">
        <v>19.327731092437</v>
      </c>
      <c r="F35" s="9" t="n">
        <v>2.79617001044602</v>
      </c>
      <c r="G35" s="10" t="n">
        <v>333126</v>
      </c>
      <c r="H35" s="8" t="n">
        <v>19.2904941362865</v>
      </c>
      <c r="I35" s="9" t="n">
        <v>29.4117647058824</v>
      </c>
      <c r="J35" s="10" t="n">
        <v>2427028</v>
      </c>
      <c r="K35" s="8" t="n">
        <v>140.543126032201</v>
      </c>
      <c r="L35" s="9" t="n">
        <v>2.85714285714286</v>
      </c>
      <c r="M35" s="10" t="n">
        <v>64728.17</v>
      </c>
      <c r="N35" s="12" t="n">
        <v>3.74824656087352</v>
      </c>
      <c r="O35" s="9" t="n">
        <v>25.7142857142857</v>
      </c>
      <c r="P35" s="7"/>
      <c r="Q35" s="7"/>
      <c r="R35" s="10" t="n">
        <v>17268.92</v>
      </c>
      <c r="S35" s="7" t="s">
        <v>78</v>
      </c>
      <c r="T35" s="7"/>
    </row>
    <row r="36" customFormat="false" ht="15" hidden="false" customHeight="false" outlineLevel="0" collapsed="false">
      <c r="A36" s="7" t="n">
        <v>32</v>
      </c>
      <c r="B36" s="7" t="s">
        <v>203</v>
      </c>
      <c r="C36" s="7" t="s">
        <v>204</v>
      </c>
      <c r="D36" s="9" t="n">
        <v>20.1994877733233</v>
      </c>
      <c r="E36" s="9" t="n">
        <v>17.1708683473389</v>
      </c>
      <c r="F36" s="9" t="n">
        <v>3.02861942598437</v>
      </c>
      <c r="G36" s="10" t="n">
        <v>808906</v>
      </c>
      <c r="H36" s="8" t="n">
        <v>74.7606042541786</v>
      </c>
      <c r="I36" s="9" t="n">
        <v>2.94117647058824</v>
      </c>
      <c r="J36" s="10" t="n">
        <v>2170417</v>
      </c>
      <c r="K36" s="8" t="n">
        <v>200.59399535118</v>
      </c>
      <c r="L36" s="9" t="n">
        <v>0</v>
      </c>
      <c r="M36" s="10" t="n">
        <v>21226.63</v>
      </c>
      <c r="N36" s="12" t="n">
        <v>1.96180481425515</v>
      </c>
      <c r="O36" s="9" t="n">
        <v>48.5714285714286</v>
      </c>
      <c r="P36" s="7"/>
      <c r="Q36" s="7"/>
      <c r="R36" s="10" t="n">
        <v>10819.95</v>
      </c>
      <c r="S36" s="7" t="s">
        <v>78</v>
      </c>
      <c r="T36" s="7"/>
    </row>
    <row r="37" customFormat="false" ht="15" hidden="false" customHeight="false" outlineLevel="0" collapsed="false">
      <c r="A37" s="7" t="n">
        <v>33</v>
      </c>
      <c r="B37" s="7" t="s">
        <v>205</v>
      </c>
      <c r="C37" s="7" t="s">
        <v>206</v>
      </c>
      <c r="D37" s="9" t="n">
        <v>15.8214756716106</v>
      </c>
      <c r="E37" s="9" t="n">
        <v>12.3809523809524</v>
      </c>
      <c r="F37" s="9" t="n">
        <v>3.44052329065824</v>
      </c>
      <c r="G37" s="10" t="n">
        <v>483857</v>
      </c>
      <c r="H37" s="8" t="n">
        <v>103.471378714523</v>
      </c>
      <c r="I37" s="9" t="n">
        <v>0</v>
      </c>
      <c r="J37" s="10" t="n">
        <v>563825</v>
      </c>
      <c r="K37" s="8" t="n">
        <v>120.572297401331</v>
      </c>
      <c r="L37" s="9" t="n">
        <v>5.71428571428571</v>
      </c>
      <c r="M37" s="10" t="n">
        <v>14892.1</v>
      </c>
      <c r="N37" s="12" t="n">
        <v>3.18463124219458</v>
      </c>
      <c r="O37" s="9" t="n">
        <v>31.4285714285714</v>
      </c>
      <c r="P37" s="11" t="n">
        <v>424.46</v>
      </c>
      <c r="Q37" s="7" t="n">
        <v>24</v>
      </c>
      <c r="R37" s="10" t="n">
        <v>4676.24</v>
      </c>
      <c r="S37" s="7" t="s">
        <v>78</v>
      </c>
      <c r="T37" s="7"/>
    </row>
    <row r="38" customFormat="false" ht="15" hidden="false" customHeight="false" outlineLevel="0" collapsed="false">
      <c r="A38" s="7" t="n">
        <v>34</v>
      </c>
      <c r="B38" s="7" t="s">
        <v>207</v>
      </c>
      <c r="C38" s="7" t="s">
        <v>208</v>
      </c>
      <c r="D38" s="9" t="n">
        <v>15.2629256934084</v>
      </c>
      <c r="E38" s="9" t="n">
        <v>11.5406162464986</v>
      </c>
      <c r="F38" s="9" t="n">
        <v>3.72230944690982</v>
      </c>
      <c r="G38" s="10" t="n">
        <v>253313</v>
      </c>
      <c r="H38" s="8" t="n">
        <v>30.1718336505998</v>
      </c>
      <c r="I38" s="9" t="n">
        <v>11.7647058823529</v>
      </c>
      <c r="J38" s="10" t="n">
        <v>865814</v>
      </c>
      <c r="K38" s="8" t="n">
        <v>103.126156100794</v>
      </c>
      <c r="L38" s="9" t="n">
        <v>14.2857142857143</v>
      </c>
      <c r="M38" s="10" t="n">
        <v>98784.5357</v>
      </c>
      <c r="N38" s="12" t="n">
        <v>11.7661177215229</v>
      </c>
      <c r="O38" s="9" t="n">
        <v>8.57142857142857</v>
      </c>
      <c r="P38" s="7"/>
      <c r="Q38" s="7"/>
      <c r="R38" s="10" t="n">
        <v>8395.678</v>
      </c>
      <c r="S38" s="7" t="s">
        <v>78</v>
      </c>
      <c r="T38" s="7"/>
    </row>
    <row r="39" customFormat="false" ht="15" hidden="false" customHeight="false" outlineLevel="0" collapsed="false">
      <c r="A39" s="7" t="n">
        <v>35</v>
      </c>
      <c r="B39" s="7" t="s">
        <v>209</v>
      </c>
      <c r="C39" s="7" t="s">
        <v>210</v>
      </c>
      <c r="D39" s="9" t="n">
        <v>14.3221962986494</v>
      </c>
      <c r="E39" s="9" t="n">
        <v>11.5126050420168</v>
      </c>
      <c r="F39" s="9" t="n">
        <v>2.80959125663255</v>
      </c>
      <c r="G39" s="10" t="n">
        <v>122400.34</v>
      </c>
      <c r="H39" s="8" t="n">
        <v>34.7082389303994</v>
      </c>
      <c r="I39" s="9" t="n">
        <v>8.82352941176471</v>
      </c>
      <c r="J39" s="10" t="n">
        <v>399466.27</v>
      </c>
      <c r="K39" s="8" t="n">
        <v>113.273956132764</v>
      </c>
      <c r="L39" s="9" t="n">
        <v>11.4285714285714</v>
      </c>
      <c r="M39" s="10" t="n">
        <v>34558.37</v>
      </c>
      <c r="N39" s="12" t="n">
        <v>9.79948391487431</v>
      </c>
      <c r="O39" s="9" t="n">
        <v>14.2857142857143</v>
      </c>
      <c r="P39" s="11" t="n">
        <v>0.98</v>
      </c>
      <c r="Q39" s="7" t="n">
        <v>3</v>
      </c>
      <c r="R39" s="10" t="n">
        <v>3526.55</v>
      </c>
      <c r="S39" s="7" t="s">
        <v>78</v>
      </c>
      <c r="T39" s="7"/>
    </row>
    <row r="40" customFormat="false" ht="15" hidden="false" customHeight="false" outlineLevel="0" collapsed="false">
      <c r="A40" s="7"/>
      <c r="B40" s="7" t="s">
        <v>211</v>
      </c>
      <c r="C40" s="7" t="s">
        <v>212</v>
      </c>
      <c r="D40" s="7"/>
      <c r="E40" s="7"/>
      <c r="F40" s="9" t="n">
        <v>1.6</v>
      </c>
      <c r="G40" s="7"/>
      <c r="H40" s="7"/>
      <c r="I40" s="7"/>
      <c r="J40" s="7"/>
      <c r="K40" s="7"/>
      <c r="L40" s="7"/>
      <c r="M40" s="7"/>
      <c r="N40" s="7"/>
      <c r="O40" s="7"/>
      <c r="P40" s="7"/>
      <c r="Q40" s="7"/>
      <c r="R40" s="10" t="n">
        <v>3671.76</v>
      </c>
      <c r="S40" s="7" t="s">
        <v>213</v>
      </c>
      <c r="T40" s="7"/>
    </row>
    <row r="41" customFormat="false" ht="15" hidden="false" customHeight="false" outlineLevel="0" collapsed="false">
      <c r="A41" s="7"/>
      <c r="B41" s="7" t="s">
        <v>215</v>
      </c>
      <c r="C41" s="7" t="s">
        <v>216</v>
      </c>
      <c r="D41" s="7"/>
      <c r="E41" s="7"/>
      <c r="F41" s="9" t="n">
        <v>5.95152144823805</v>
      </c>
      <c r="G41" s="10" t="n">
        <v>9239.17</v>
      </c>
      <c r="H41" s="7"/>
      <c r="I41" s="7"/>
      <c r="J41" s="10" t="n">
        <v>473804.9</v>
      </c>
      <c r="K41" s="8" t="n">
        <v>23.6492136143791</v>
      </c>
      <c r="L41" s="9" t="n">
        <v>77.1428571428571</v>
      </c>
      <c r="M41" s="10" t="n">
        <v>11800.27</v>
      </c>
      <c r="N41" s="12" t="n">
        <v>0.588991599574738</v>
      </c>
      <c r="O41" s="9" t="n">
        <v>85.7142857142857</v>
      </c>
      <c r="P41" s="11" t="n">
        <v>35.05634</v>
      </c>
      <c r="Q41" s="7" t="n">
        <v>10</v>
      </c>
      <c r="R41" s="10" t="n">
        <v>20034.7</v>
      </c>
      <c r="S41" s="7" t="s">
        <v>217</v>
      </c>
      <c r="T41" s="7" t="s">
        <v>218</v>
      </c>
    </row>
    <row r="42" customFormat="false" ht="15" hidden="false" customHeight="false" outlineLevel="0" collapsed="false">
      <c r="A42" s="7"/>
      <c r="B42" s="7" t="s">
        <v>220</v>
      </c>
      <c r="C42" s="7" t="s">
        <v>221</v>
      </c>
      <c r="D42" s="7"/>
      <c r="E42" s="7"/>
      <c r="F42" s="9" t="n">
        <v>2.22706413606393</v>
      </c>
      <c r="G42" s="10" t="n">
        <v>95265.53</v>
      </c>
      <c r="H42" s="7"/>
      <c r="I42" s="7"/>
      <c r="J42" s="10" t="n">
        <v>524860.19</v>
      </c>
      <c r="K42" s="7"/>
      <c r="L42" s="7"/>
      <c r="M42" s="10" t="n">
        <v>93521.33</v>
      </c>
      <c r="N42" s="7"/>
      <c r="O42" s="7"/>
      <c r="P42" s="7"/>
      <c r="Q42" s="7"/>
      <c r="R42" s="10" t="n">
        <v>5064.918</v>
      </c>
      <c r="S42" s="7" t="s">
        <v>222</v>
      </c>
      <c r="T42" s="7"/>
    </row>
    <row r="43" customFormat="false" ht="15" hidden="false" customHeight="false" outlineLevel="0" collapsed="false">
      <c r="A43" s="7"/>
      <c r="B43" s="7" t="s">
        <v>224</v>
      </c>
      <c r="C43" s="7" t="s">
        <v>225</v>
      </c>
      <c r="D43" s="7"/>
      <c r="E43" s="7"/>
      <c r="F43" s="9" t="n">
        <v>0</v>
      </c>
      <c r="G43" s="7"/>
      <c r="H43" s="7"/>
      <c r="I43" s="7"/>
      <c r="J43" s="7"/>
      <c r="K43" s="7"/>
      <c r="L43" s="7"/>
      <c r="M43" s="7"/>
      <c r="N43" s="7"/>
      <c r="O43" s="7"/>
      <c r="P43" s="7"/>
      <c r="Q43" s="7"/>
      <c r="R43" s="10" t="n">
        <v>9792.26</v>
      </c>
      <c r="S43" s="7" t="s">
        <v>222</v>
      </c>
      <c r="T43" s="7"/>
    </row>
  </sheetData>
  <autoFilter ref="A4:T43"/>
  <conditionalFormatting sqref="I5:I43">
    <cfRule type="colorScale" priority="2">
      <colorScale>
        <cfvo type="num" val="0"/>
        <cfvo type="num" val="50"/>
        <cfvo type="num" val="100"/>
        <color rgb="FFF4CCCC"/>
        <color rgb="FFFFF2CC"/>
        <color rgb="FFB7DDBF"/>
      </colorScale>
    </cfRule>
  </conditionalFormatting>
  <conditionalFormatting sqref="L5:L43">
    <cfRule type="colorScale" priority="3">
      <colorScale>
        <cfvo type="num" val="0"/>
        <cfvo type="num" val="50"/>
        <cfvo type="num" val="100"/>
        <color rgb="FFF4CCCC"/>
        <color rgb="FFFFF2CC"/>
        <color rgb="FFB7DDBF"/>
      </colorScale>
    </cfRule>
  </conditionalFormatting>
  <conditionalFormatting sqref="O5:O43">
    <cfRule type="colorScale" priority="4">
      <colorScale>
        <cfvo type="num" val="0"/>
        <cfvo type="num" val="50"/>
        <cfvo type="num" val="100"/>
        <color rgb="FFF4CCCC"/>
        <color rgb="FFFFF2CC"/>
        <color rgb="FFB7DDBF"/>
      </colorScale>
    </cfRule>
  </conditionalFormatting>
  <conditionalFormatting sqref="D5:D43">
    <cfRule type="colorScale" priority="5">
      <colorScale>
        <cfvo type="num" val="0"/>
        <cfvo type="num" val="50"/>
        <cfvo type="num" val="100"/>
        <color rgb="FFF4CCCC"/>
        <color rgb="FFFFF2CC"/>
        <color rgb="FFB7DDB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DDBF"/>
    <pageSetUpPr fitToPage="false"/>
  </sheetPr>
  <dimension ref="A1:T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4"/>
    <col collapsed="false" customWidth="true" hidden="false" outlineLevel="0" max="4" min="4" style="0" width="11.9"/>
    <col collapsed="false" customWidth="true" hidden="false" outlineLevel="0" max="5" min="5" style="0" width="14.6"/>
    <col collapsed="false" customWidth="true" hidden="false" outlineLevel="0" max="6" min="6" style="0" width="11"/>
    <col collapsed="false" customWidth="true" hidden="false" outlineLevel="0" max="7" min="7" style="0" width="11.9"/>
    <col collapsed="false" customWidth="true" hidden="false" outlineLevel="0" max="9" min="8" style="0" width="13.7"/>
    <col collapsed="false" customWidth="true" hidden="false" outlineLevel="0" max="10" min="10" style="0" width="11"/>
    <col collapsed="false" customWidth="true" hidden="false" outlineLevel="0" max="11" min="11" style="0" width="15.51"/>
    <col collapsed="false" customWidth="true" hidden="false" outlineLevel="0" max="12" min="12" style="0" width="11.9"/>
    <col collapsed="false" customWidth="true" hidden="false" outlineLevel="0" max="13" min="13" style="0" width="11"/>
    <col collapsed="false" customWidth="true" hidden="false" outlineLevel="0" max="14" min="14" style="0" width="15.51"/>
    <col collapsed="false" customWidth="true" hidden="false" outlineLevel="0" max="15" min="15" style="0" width="11.9"/>
    <col collapsed="false" customWidth="true" hidden="false" outlineLevel="0" max="17" min="16" style="0" width="11"/>
    <col collapsed="false" customWidth="true" hidden="false" outlineLevel="0" max="18" min="18" style="0" width="15.51"/>
    <col collapsed="false" customWidth="true" hidden="false" outlineLevel="0" max="19" min="19" style="0" width="48"/>
    <col collapsed="false" customWidth="true" hidden="false" outlineLevel="0" max="20" min="20" style="0" width="44"/>
  </cols>
  <sheetData>
    <row r="1" customFormat="false" ht="19.7" hidden="false" customHeight="false" outlineLevel="0" collapsed="false">
      <c r="A1" s="1" t="s">
        <v>1202</v>
      </c>
    </row>
    <row r="2" customFormat="false" ht="15" hidden="false" customHeight="false" outlineLevel="0" collapsed="false">
      <c r="A2" s="2" t="s">
        <v>1203</v>
      </c>
    </row>
    <row r="4" customFormat="false" ht="42" hidden="false" customHeight="true" outlineLevel="0" collapsed="false">
      <c r="A4" s="6" t="s">
        <v>114</v>
      </c>
      <c r="B4" s="6" t="s">
        <v>111</v>
      </c>
      <c r="C4" s="6" t="s">
        <v>112</v>
      </c>
      <c r="D4" s="6" t="s">
        <v>117</v>
      </c>
      <c r="E4" s="6" t="s">
        <v>118</v>
      </c>
      <c r="F4" s="6" t="s">
        <v>1190</v>
      </c>
      <c r="G4" s="6" t="s">
        <v>1191</v>
      </c>
      <c r="H4" s="6" t="s">
        <v>1192</v>
      </c>
      <c r="I4" s="6" t="s">
        <v>120</v>
      </c>
      <c r="J4" s="6" t="s">
        <v>1193</v>
      </c>
      <c r="K4" s="6" t="s">
        <v>1194</v>
      </c>
      <c r="L4" s="6" t="s">
        <v>121</v>
      </c>
      <c r="M4" s="6" t="s">
        <v>1195</v>
      </c>
      <c r="N4" s="6" t="s">
        <v>1196</v>
      </c>
      <c r="O4" s="6" t="s">
        <v>122</v>
      </c>
      <c r="P4" s="6" t="s">
        <v>1197</v>
      </c>
      <c r="Q4" s="6" t="s">
        <v>1198</v>
      </c>
      <c r="R4" s="6" t="s">
        <v>1199</v>
      </c>
      <c r="S4" s="6" t="s">
        <v>76</v>
      </c>
      <c r="T4" s="6" t="s">
        <v>134</v>
      </c>
    </row>
    <row r="5" customFormat="false" ht="15" hidden="false" customHeight="false" outlineLevel="0" collapsed="false">
      <c r="A5" s="7" t="n">
        <v>1</v>
      </c>
      <c r="B5" s="7" t="s">
        <v>763</v>
      </c>
      <c r="C5" s="7" t="s">
        <v>764</v>
      </c>
      <c r="D5" s="9" t="n">
        <v>97.1975308641975</v>
      </c>
      <c r="E5" s="9" t="n">
        <v>94.1975308641975</v>
      </c>
      <c r="F5" s="9" t="n">
        <v>3</v>
      </c>
      <c r="G5" s="10" t="n">
        <v>1257.23</v>
      </c>
      <c r="H5" s="8" t="n">
        <v>0.0214897409105368</v>
      </c>
      <c r="I5" s="9" t="n">
        <v>93.3333333333333</v>
      </c>
      <c r="J5" s="10" t="n">
        <v>25394.34</v>
      </c>
      <c r="K5" s="8" t="n">
        <v>0.434063605858977</v>
      </c>
      <c r="L5" s="9" t="n">
        <v>92.5925925925926</v>
      </c>
      <c r="M5" s="10" t="n">
        <v>1.87</v>
      </c>
      <c r="N5" s="12" t="n">
        <v>3.19637739337304E-005</v>
      </c>
      <c r="O5" s="9" t="n">
        <v>96.6666666666667</v>
      </c>
      <c r="P5" s="7"/>
      <c r="Q5" s="7"/>
      <c r="R5" s="10" t="n">
        <v>58503.73</v>
      </c>
      <c r="S5" s="7" t="s">
        <v>78</v>
      </c>
      <c r="T5" s="7"/>
    </row>
    <row r="6" customFormat="false" ht="15" hidden="false" customHeight="false" outlineLevel="0" collapsed="false">
      <c r="A6" s="7" t="n">
        <v>2</v>
      </c>
      <c r="B6" s="7" t="s">
        <v>765</v>
      </c>
      <c r="C6" s="7" t="s">
        <v>766</v>
      </c>
      <c r="D6" s="9" t="n">
        <v>96.6666666666667</v>
      </c>
      <c r="E6" s="9" t="n">
        <v>96.6666666666667</v>
      </c>
      <c r="F6" s="9" t="n">
        <v>0</v>
      </c>
      <c r="G6" s="10" t="n">
        <v>149.22</v>
      </c>
      <c r="H6" s="8" t="n">
        <v>0.0054690011138114</v>
      </c>
      <c r="I6" s="9" t="n">
        <v>100</v>
      </c>
      <c r="J6" s="10" t="n">
        <v>1615.19</v>
      </c>
      <c r="K6" s="8" t="n">
        <v>0.0591976672632161</v>
      </c>
      <c r="L6" s="9" t="n">
        <v>100</v>
      </c>
      <c r="M6" s="10" t="n">
        <v>4.68</v>
      </c>
      <c r="N6" s="12" t="n">
        <v>0.0001715247635212</v>
      </c>
      <c r="O6" s="9" t="n">
        <v>90</v>
      </c>
      <c r="P6" s="7"/>
      <c r="Q6" s="7"/>
      <c r="R6" s="10" t="n">
        <v>27284.69</v>
      </c>
      <c r="S6" s="7" t="s">
        <v>78</v>
      </c>
      <c r="T6" s="7"/>
    </row>
    <row r="7" customFormat="false" ht="15" hidden="false" customHeight="false" outlineLevel="0" collapsed="false">
      <c r="A7" s="7" t="n">
        <v>3</v>
      </c>
      <c r="B7" s="7" t="s">
        <v>767</v>
      </c>
      <c r="C7" s="7" t="s">
        <v>768</v>
      </c>
      <c r="D7" s="9" t="n">
        <v>93.429246161945</v>
      </c>
      <c r="E7" s="9" t="n">
        <v>88.7654320987654</v>
      </c>
      <c r="F7" s="9" t="n">
        <v>4.66381406317952</v>
      </c>
      <c r="G7" s="10" t="n">
        <v>673.68</v>
      </c>
      <c r="H7" s="8" t="n">
        <v>0.0113063606166471</v>
      </c>
      <c r="I7" s="9" t="n">
        <v>96.6666666666667</v>
      </c>
      <c r="J7" s="10" t="n">
        <v>18542</v>
      </c>
      <c r="K7" s="8" t="n">
        <v>0.311190088103952</v>
      </c>
      <c r="L7" s="9" t="n">
        <v>96.2962962962963</v>
      </c>
      <c r="M7" s="10" t="n">
        <v>35.18</v>
      </c>
      <c r="N7" s="12" t="n">
        <v>0.0005904253747975</v>
      </c>
      <c r="O7" s="9" t="n">
        <v>73.3333333333333</v>
      </c>
      <c r="P7" s="11" t="n">
        <v>0.06</v>
      </c>
      <c r="Q7" s="7"/>
      <c r="R7" s="10" t="n">
        <v>59584.16</v>
      </c>
      <c r="S7" s="7" t="s">
        <v>78</v>
      </c>
      <c r="T7" s="7"/>
    </row>
    <row r="8" customFormat="false" ht="15" hidden="false" customHeight="false" outlineLevel="0" collapsed="false">
      <c r="A8" s="7" t="n">
        <v>4</v>
      </c>
      <c r="B8" s="7" t="s">
        <v>769</v>
      </c>
      <c r="C8" s="7" t="s">
        <v>770</v>
      </c>
      <c r="D8" s="9" t="n">
        <v>84.9496564644736</v>
      </c>
      <c r="E8" s="9" t="n">
        <v>79.5061728395062</v>
      </c>
      <c r="F8" s="9" t="n">
        <v>5.44348362496743</v>
      </c>
      <c r="G8" s="10" t="n">
        <v>2203.54</v>
      </c>
      <c r="H8" s="8" t="n">
        <v>0.0766058871607248</v>
      </c>
      <c r="I8" s="9" t="n">
        <v>83.3333333333333</v>
      </c>
      <c r="J8" s="10" t="n">
        <v>28068.3</v>
      </c>
      <c r="K8" s="8" t="n">
        <v>0.975792144727744</v>
      </c>
      <c r="L8" s="9" t="n">
        <v>85.1851851851852</v>
      </c>
      <c r="M8" s="10" t="n">
        <v>18.19</v>
      </c>
      <c r="N8" s="12" t="n">
        <v>0.0006323738563645</v>
      </c>
      <c r="O8" s="9" t="n">
        <v>70</v>
      </c>
      <c r="P8" s="7"/>
      <c r="Q8" s="7"/>
      <c r="R8" s="10" t="n">
        <v>28764.63</v>
      </c>
      <c r="S8" s="7" t="s">
        <v>78</v>
      </c>
      <c r="T8" s="7"/>
    </row>
    <row r="9" customFormat="false" ht="15" hidden="false" customHeight="false" outlineLevel="0" collapsed="false">
      <c r="A9" s="7" t="n">
        <v>5</v>
      </c>
      <c r="B9" s="7" t="s">
        <v>771</v>
      </c>
      <c r="C9" s="7" t="s">
        <v>772</v>
      </c>
      <c r="D9" s="9" t="n">
        <v>84.358024691358</v>
      </c>
      <c r="E9" s="9" t="n">
        <v>81.358024691358</v>
      </c>
      <c r="F9" s="9" t="n">
        <v>3</v>
      </c>
      <c r="G9" s="10" t="n">
        <v>279.88</v>
      </c>
      <c r="H9" s="8" t="n">
        <v>0.0762080063606511</v>
      </c>
      <c r="I9" s="9" t="n">
        <v>86.6666666666667</v>
      </c>
      <c r="J9" s="10" t="n">
        <v>5982.39</v>
      </c>
      <c r="K9" s="8" t="n">
        <v>1.62893388299234</v>
      </c>
      <c r="L9" s="9" t="n">
        <v>74.0740740740741</v>
      </c>
      <c r="M9" s="10" t="n">
        <v>1.338</v>
      </c>
      <c r="N9" s="12" t="n">
        <v>0.000364321539626</v>
      </c>
      <c r="O9" s="9" t="n">
        <v>83.3333333333333</v>
      </c>
      <c r="P9" s="7"/>
      <c r="Q9" s="7"/>
      <c r="R9" s="10" t="n">
        <v>3672.58</v>
      </c>
      <c r="S9" s="7" t="s">
        <v>78</v>
      </c>
      <c r="T9" s="7"/>
    </row>
    <row r="10" customFormat="false" ht="15" hidden="false" customHeight="false" outlineLevel="0" collapsed="false">
      <c r="A10" s="7" t="n">
        <v>6</v>
      </c>
      <c r="B10" s="7" t="s">
        <v>773</v>
      </c>
      <c r="C10" s="7" t="s">
        <v>774</v>
      </c>
      <c r="D10" s="9" t="n">
        <v>62.9042145365297</v>
      </c>
      <c r="E10" s="9" t="n">
        <v>59.8765432098765</v>
      </c>
      <c r="F10" s="9" t="n">
        <v>3.0276713266532</v>
      </c>
      <c r="G10" s="10" t="n">
        <v>2447.2</v>
      </c>
      <c r="H10" s="8" t="n">
        <v>0.32560132199033</v>
      </c>
      <c r="I10" s="9" t="n">
        <v>66.6666666666667</v>
      </c>
      <c r="J10" s="10" t="n">
        <v>24116.08</v>
      </c>
      <c r="K10" s="8" t="n">
        <v>3.20865786581585</v>
      </c>
      <c r="L10" s="9" t="n">
        <v>62.962962962963</v>
      </c>
      <c r="M10" s="10" t="n">
        <v>11.41</v>
      </c>
      <c r="N10" s="12" t="n">
        <v>0.0015181068502409</v>
      </c>
      <c r="O10" s="9" t="n">
        <v>50</v>
      </c>
      <c r="P10" s="11" t="n">
        <v>0.62</v>
      </c>
      <c r="Q10" s="7"/>
      <c r="R10" s="10" t="n">
        <v>7515.94</v>
      </c>
      <c r="S10" s="7" t="s">
        <v>78</v>
      </c>
      <c r="T10" s="7"/>
    </row>
    <row r="11" customFormat="false" ht="15" hidden="false" customHeight="false" outlineLevel="0" collapsed="false">
      <c r="A11" s="7" t="n">
        <v>7</v>
      </c>
      <c r="B11" s="7" t="s">
        <v>775</v>
      </c>
      <c r="C11" s="7" t="s">
        <v>776</v>
      </c>
      <c r="D11" s="9" t="n">
        <v>61.8297405866338</v>
      </c>
      <c r="E11" s="9" t="n">
        <v>59.6296296296296</v>
      </c>
      <c r="F11" s="9" t="n">
        <v>2.20011095700416</v>
      </c>
      <c r="G11" s="10" t="n">
        <v>2182.99</v>
      </c>
      <c r="H11" s="8" t="n">
        <v>0.517754421193562</v>
      </c>
      <c r="I11" s="9" t="n">
        <v>43.3333333333333</v>
      </c>
      <c r="J11" s="10" t="n">
        <v>15128</v>
      </c>
      <c r="K11" s="8" t="n">
        <v>3.58800951164055</v>
      </c>
      <c r="L11" s="9" t="n">
        <v>55.5555555555556</v>
      </c>
      <c r="M11" s="10" t="n">
        <v>1.75</v>
      </c>
      <c r="N11" s="12" t="n">
        <v>0.0004150592705824</v>
      </c>
      <c r="O11" s="9" t="n">
        <v>80</v>
      </c>
      <c r="P11" s="7"/>
      <c r="Q11" s="7"/>
      <c r="R11" s="10" t="n">
        <v>4216.2653</v>
      </c>
      <c r="S11" s="7" t="s">
        <v>78</v>
      </c>
      <c r="T11" s="7"/>
    </row>
    <row r="12" customFormat="false" ht="15" hidden="false" customHeight="false" outlineLevel="0" collapsed="false">
      <c r="A12" s="7" t="n">
        <v>8</v>
      </c>
      <c r="B12" s="7" t="s">
        <v>777</v>
      </c>
      <c r="C12" s="7" t="s">
        <v>778</v>
      </c>
      <c r="D12" s="9" t="n">
        <v>61.6567910854024</v>
      </c>
      <c r="E12" s="9" t="n">
        <v>58.5185185185185</v>
      </c>
      <c r="F12" s="9" t="n">
        <v>3.13827256688391</v>
      </c>
      <c r="G12" s="10" t="n">
        <v>16123.98</v>
      </c>
      <c r="H12" s="8" t="n">
        <v>0.874137395442488</v>
      </c>
      <c r="I12" s="9" t="n">
        <v>20</v>
      </c>
      <c r="J12" s="10" t="n">
        <v>8339.87</v>
      </c>
      <c r="K12" s="8" t="n">
        <v>0.452133545199693</v>
      </c>
      <c r="L12" s="9" t="n">
        <v>88.8888888888889</v>
      </c>
      <c r="M12" s="10" t="n">
        <v>13.51</v>
      </c>
      <c r="N12" s="12" t="n">
        <v>0.0007324243897863</v>
      </c>
      <c r="O12" s="9" t="n">
        <v>66.6666666666667</v>
      </c>
      <c r="P12" s="7"/>
      <c r="Q12" s="7"/>
      <c r="R12" s="10" t="n">
        <v>18445.59</v>
      </c>
      <c r="S12" s="7" t="s">
        <v>78</v>
      </c>
      <c r="T12" s="7"/>
    </row>
    <row r="13" customFormat="false" ht="15" hidden="false" customHeight="false" outlineLevel="0" collapsed="false">
      <c r="A13" s="7" t="n">
        <v>9</v>
      </c>
      <c r="B13" s="7" t="s">
        <v>779</v>
      </c>
      <c r="C13" s="7" t="s">
        <v>780</v>
      </c>
      <c r="D13" s="9" t="n">
        <v>61.6049382716049</v>
      </c>
      <c r="E13" s="9" t="n">
        <v>61.6049382716049</v>
      </c>
      <c r="F13" s="9" t="n">
        <v>0</v>
      </c>
      <c r="G13" s="10" t="n">
        <v>701.31</v>
      </c>
      <c r="H13" s="8" t="n">
        <v>0.312320500660482</v>
      </c>
      <c r="I13" s="9" t="n">
        <v>70</v>
      </c>
      <c r="J13" s="10" t="n">
        <v>49681.4</v>
      </c>
      <c r="K13" s="8" t="n">
        <v>22.1250512918876</v>
      </c>
      <c r="L13" s="9" t="n">
        <v>14.8148148148148</v>
      </c>
      <c r="M13" s="10" t="n">
        <v>0.042</v>
      </c>
      <c r="N13" s="12" t="n">
        <v>1.87042264159077E-005</v>
      </c>
      <c r="O13" s="9" t="n">
        <v>100</v>
      </c>
      <c r="P13" s="11" t="n">
        <v>0.00832</v>
      </c>
      <c r="Q13" s="7"/>
      <c r="R13" s="10" t="n">
        <v>2245.4818</v>
      </c>
      <c r="S13" s="7" t="s">
        <v>78</v>
      </c>
      <c r="T13" s="7"/>
    </row>
    <row r="14" customFormat="false" ht="15" hidden="false" customHeight="false" outlineLevel="0" collapsed="false">
      <c r="A14" s="7" t="n">
        <v>10</v>
      </c>
      <c r="B14" s="7" t="s">
        <v>781</v>
      </c>
      <c r="C14" s="7" t="s">
        <v>782</v>
      </c>
      <c r="D14" s="9" t="n">
        <v>59.9646306715659</v>
      </c>
      <c r="E14" s="9" t="n">
        <v>57.037037037037</v>
      </c>
      <c r="F14" s="9" t="n">
        <v>2.92759363452881</v>
      </c>
      <c r="G14" s="10" t="n">
        <v>2234.65</v>
      </c>
      <c r="H14" s="8" t="n">
        <v>0.112296057765898</v>
      </c>
      <c r="I14" s="9" t="n">
        <v>76.6666666666667</v>
      </c>
      <c r="J14" s="10" t="n">
        <v>28084.13</v>
      </c>
      <c r="K14" s="8" t="n">
        <v>1.41128905411809</v>
      </c>
      <c r="L14" s="9" t="n">
        <v>77.7777777777778</v>
      </c>
      <c r="M14" s="10" t="n">
        <v>120.917</v>
      </c>
      <c r="N14" s="12" t="n">
        <v>0.0060763441330316</v>
      </c>
      <c r="O14" s="9" t="n">
        <v>16.6666666666667</v>
      </c>
      <c r="P14" s="7"/>
      <c r="Q14" s="7"/>
      <c r="R14" s="10" t="n">
        <v>19899.63</v>
      </c>
      <c r="S14" s="7" t="s">
        <v>78</v>
      </c>
      <c r="T14" s="7"/>
    </row>
    <row r="15" customFormat="false" ht="15" hidden="false" customHeight="false" outlineLevel="0" collapsed="false">
      <c r="A15" s="7" t="n">
        <v>11</v>
      </c>
      <c r="B15" s="7" t="s">
        <v>783</v>
      </c>
      <c r="C15" s="7" t="s">
        <v>784</v>
      </c>
      <c r="D15" s="9" t="n">
        <v>59.1975308641975</v>
      </c>
      <c r="E15" s="9" t="n">
        <v>54.1975308641975</v>
      </c>
      <c r="F15" s="9" t="n">
        <v>5</v>
      </c>
      <c r="G15" s="10" t="n">
        <v>4212.75</v>
      </c>
      <c r="H15" s="8" t="n">
        <v>0.494964294190492</v>
      </c>
      <c r="I15" s="9" t="n">
        <v>46.6666666666667</v>
      </c>
      <c r="J15" s="10" t="n">
        <v>29037.15</v>
      </c>
      <c r="K15" s="8" t="n">
        <v>3.4116319399569</v>
      </c>
      <c r="L15" s="9" t="n">
        <v>59.2592592592593</v>
      </c>
      <c r="M15" s="10" t="n">
        <v>8.78</v>
      </c>
      <c r="N15" s="12" t="n">
        <v>0.0010315794915417</v>
      </c>
      <c r="O15" s="9" t="n">
        <v>56.6666666666667</v>
      </c>
      <c r="P15" s="7"/>
      <c r="Q15" s="7"/>
      <c r="R15" s="10" t="n">
        <v>8511.22</v>
      </c>
      <c r="S15" s="7" t="s">
        <v>78</v>
      </c>
      <c r="T15" s="7"/>
    </row>
    <row r="16" customFormat="false" ht="15" hidden="false" customHeight="false" outlineLevel="0" collapsed="false">
      <c r="A16" s="7" t="n">
        <v>12</v>
      </c>
      <c r="B16" s="7" t="s">
        <v>785</v>
      </c>
      <c r="C16" s="7" t="s">
        <v>786</v>
      </c>
      <c r="D16" s="9" t="n">
        <v>56.1731550560184</v>
      </c>
      <c r="E16" s="9" t="n">
        <v>56.1728395061728</v>
      </c>
      <c r="F16" s="9" t="n">
        <v>0.0003155498456059</v>
      </c>
      <c r="G16" s="10" t="n">
        <v>919.44</v>
      </c>
      <c r="H16" s="8" t="n">
        <v>0.0699172648740722</v>
      </c>
      <c r="I16" s="9" t="n">
        <v>90</v>
      </c>
      <c r="J16" s="10" t="n">
        <v>52571.4</v>
      </c>
      <c r="K16" s="8" t="n">
        <v>3.99770349190899</v>
      </c>
      <c r="L16" s="9" t="n">
        <v>51.8518518518519</v>
      </c>
      <c r="M16" s="10" t="n">
        <v>46.02</v>
      </c>
      <c r="N16" s="12" t="n">
        <v>0.0034995133227886</v>
      </c>
      <c r="O16" s="9" t="n">
        <v>26.6666666666667</v>
      </c>
      <c r="P16" s="7"/>
      <c r="Q16" s="7"/>
      <c r="R16" s="10" t="n">
        <v>13150.4</v>
      </c>
      <c r="S16" s="7" t="s">
        <v>78</v>
      </c>
      <c r="T16" s="7"/>
    </row>
    <row r="17" customFormat="false" ht="15" hidden="false" customHeight="false" outlineLevel="0" collapsed="false">
      <c r="A17" s="7" t="n">
        <v>13</v>
      </c>
      <c r="B17" s="7" t="s">
        <v>787</v>
      </c>
      <c r="C17" s="7" t="s">
        <v>788</v>
      </c>
      <c r="D17" s="9" t="n">
        <v>52.6185746352413</v>
      </c>
      <c r="E17" s="9" t="n">
        <v>51.6049382716049</v>
      </c>
      <c r="F17" s="9" t="n">
        <v>1.01363636363636</v>
      </c>
      <c r="G17" s="10" t="n">
        <v>12950.81</v>
      </c>
      <c r="H17" s="8" t="n">
        <v>0.410616841086003</v>
      </c>
      <c r="I17" s="9" t="n">
        <v>53.3333333333333</v>
      </c>
      <c r="J17" s="10" t="n">
        <v>147202.37</v>
      </c>
      <c r="K17" s="8" t="n">
        <v>4.66718083037068</v>
      </c>
      <c r="L17" s="9" t="n">
        <v>48.1481481481482</v>
      </c>
      <c r="M17" s="10" t="n">
        <v>33</v>
      </c>
      <c r="N17" s="12" t="n">
        <v>0.0010462940739488</v>
      </c>
      <c r="O17" s="9" t="n">
        <v>53.3333333333333</v>
      </c>
      <c r="P17" s="7"/>
      <c r="Q17" s="7"/>
      <c r="R17" s="10" t="n">
        <v>31539.89</v>
      </c>
      <c r="S17" s="7" t="s">
        <v>78</v>
      </c>
      <c r="T17" s="7"/>
    </row>
    <row r="18" customFormat="false" ht="15" hidden="false" customHeight="false" outlineLevel="0" collapsed="false">
      <c r="A18" s="7" t="n">
        <v>14</v>
      </c>
      <c r="B18" s="7" t="s">
        <v>789</v>
      </c>
      <c r="C18" s="7" t="s">
        <v>790</v>
      </c>
      <c r="D18" s="9" t="n">
        <v>46.9060245575658</v>
      </c>
      <c r="E18" s="9" t="n">
        <v>45.9259259259259</v>
      </c>
      <c r="F18" s="9" t="n">
        <v>0.980098631639849</v>
      </c>
      <c r="G18" s="10" t="n">
        <v>6491.78</v>
      </c>
      <c r="H18" s="8" t="n">
        <v>0.371532078063298</v>
      </c>
      <c r="I18" s="9" t="n">
        <v>63.3333333333333</v>
      </c>
      <c r="J18" s="10" t="n">
        <v>92587.5</v>
      </c>
      <c r="K18" s="8" t="n">
        <v>5.29888971556115</v>
      </c>
      <c r="L18" s="9" t="n">
        <v>44.4444444444444</v>
      </c>
      <c r="M18" s="10" t="n">
        <v>44.113</v>
      </c>
      <c r="N18" s="12" t="n">
        <v>0.0025246380129342</v>
      </c>
      <c r="O18" s="9" t="n">
        <v>30</v>
      </c>
      <c r="P18" s="7"/>
      <c r="Q18" s="7"/>
      <c r="R18" s="10" t="n">
        <v>17473</v>
      </c>
      <c r="S18" s="7" t="s">
        <v>78</v>
      </c>
      <c r="T18" s="7"/>
    </row>
    <row r="19" customFormat="false" ht="15" hidden="false" customHeight="false" outlineLevel="0" collapsed="false">
      <c r="A19" s="7" t="n">
        <v>15</v>
      </c>
      <c r="B19" s="7" t="s">
        <v>791</v>
      </c>
      <c r="C19" s="7" t="s">
        <v>792</v>
      </c>
      <c r="D19" s="9" t="n">
        <v>45.087079909972</v>
      </c>
      <c r="E19" s="9" t="n">
        <v>40.2469135802469</v>
      </c>
      <c r="F19" s="9" t="n">
        <v>4.84016632972506</v>
      </c>
      <c r="G19" s="10" t="n">
        <v>2548.85</v>
      </c>
      <c r="H19" s="8" t="n">
        <v>0.375372965076036</v>
      </c>
      <c r="I19" s="9" t="n">
        <v>60</v>
      </c>
      <c r="J19" s="10" t="n">
        <v>53474.14</v>
      </c>
      <c r="K19" s="8" t="n">
        <v>7.87521685728508</v>
      </c>
      <c r="L19" s="9" t="n">
        <v>40.7407407407407</v>
      </c>
      <c r="M19" s="10" t="n">
        <v>40.774</v>
      </c>
      <c r="N19" s="12" t="n">
        <v>0.0060048481778097</v>
      </c>
      <c r="O19" s="9" t="n">
        <v>20</v>
      </c>
      <c r="P19" s="7"/>
      <c r="Q19" s="7"/>
      <c r="R19" s="10" t="n">
        <v>6790.18</v>
      </c>
      <c r="S19" s="7" t="s">
        <v>78</v>
      </c>
      <c r="T19" s="7"/>
    </row>
    <row r="20" customFormat="false" ht="15" hidden="false" customHeight="false" outlineLevel="0" collapsed="false">
      <c r="A20" s="7" t="n">
        <v>16</v>
      </c>
      <c r="B20" s="7" t="s">
        <v>793</v>
      </c>
      <c r="C20" s="7" t="s">
        <v>794</v>
      </c>
      <c r="D20" s="9" t="n">
        <v>40.9012345679012</v>
      </c>
      <c r="E20" s="9" t="n">
        <v>37.9012345679012</v>
      </c>
      <c r="F20" s="9" t="n">
        <v>3</v>
      </c>
      <c r="G20" s="10" t="n">
        <v>2293.57</v>
      </c>
      <c r="H20" s="8" t="n">
        <v>0.712704158184109</v>
      </c>
      <c r="I20" s="9" t="n">
        <v>33.3333333333333</v>
      </c>
      <c r="J20" s="10" t="n">
        <v>179040.56</v>
      </c>
      <c r="K20" s="8" t="n">
        <v>55.6350805057668</v>
      </c>
      <c r="L20" s="9" t="n">
        <v>3.7037037037037</v>
      </c>
      <c r="M20" s="10" t="n">
        <v>1.65</v>
      </c>
      <c r="N20" s="12" t="n">
        <v>0.0005127211556672</v>
      </c>
      <c r="O20" s="9" t="n">
        <v>76.6666666666667</v>
      </c>
      <c r="P20" s="7"/>
      <c r="Q20" s="7"/>
      <c r="R20" s="10" t="n">
        <v>3218.1235</v>
      </c>
      <c r="S20" s="7" t="s">
        <v>78</v>
      </c>
      <c r="T20" s="7"/>
    </row>
    <row r="21" customFormat="false" ht="15" hidden="false" customHeight="false" outlineLevel="0" collapsed="false">
      <c r="A21" s="7" t="n">
        <v>17</v>
      </c>
      <c r="B21" s="7" t="s">
        <v>795</v>
      </c>
      <c r="C21" s="7" t="s">
        <v>796</v>
      </c>
      <c r="D21" s="9" t="n">
        <v>35.8405457379423</v>
      </c>
      <c r="E21" s="9" t="n">
        <v>30.1234567901235</v>
      </c>
      <c r="F21" s="9" t="n">
        <v>5.7170889478188</v>
      </c>
      <c r="G21" s="10" t="n">
        <v>5600.17</v>
      </c>
      <c r="H21" s="8" t="n">
        <v>0.728907868842217</v>
      </c>
      <c r="I21" s="9" t="n">
        <v>30</v>
      </c>
      <c r="J21" s="10" t="n">
        <v>91047.78</v>
      </c>
      <c r="K21" s="8" t="n">
        <v>11.8506122640232</v>
      </c>
      <c r="L21" s="9" t="n">
        <v>37.037037037037</v>
      </c>
      <c r="M21" s="10" t="n">
        <v>35.42</v>
      </c>
      <c r="N21" s="12" t="n">
        <v>0.0046102023178566</v>
      </c>
      <c r="O21" s="9" t="n">
        <v>23.3333333333333</v>
      </c>
      <c r="P21" s="11" t="n">
        <v>0.15705</v>
      </c>
      <c r="Q21" s="7"/>
      <c r="R21" s="10" t="n">
        <v>7682.96</v>
      </c>
      <c r="S21" s="7" t="s">
        <v>78</v>
      </c>
      <c r="T21" s="7"/>
    </row>
    <row r="22" customFormat="false" ht="15" hidden="false" customHeight="false" outlineLevel="0" collapsed="false">
      <c r="A22" s="7" t="n">
        <v>18</v>
      </c>
      <c r="B22" s="7" t="s">
        <v>797</v>
      </c>
      <c r="C22" s="7" t="s">
        <v>798</v>
      </c>
      <c r="D22" s="9" t="n">
        <v>35.2021741480318</v>
      </c>
      <c r="E22" s="9" t="n">
        <v>31.4814814814815</v>
      </c>
      <c r="F22" s="9" t="n">
        <v>3.72069266655033</v>
      </c>
      <c r="G22" s="10" t="n">
        <v>1826.85</v>
      </c>
      <c r="H22" s="8" t="n">
        <v>0.101980777808232</v>
      </c>
      <c r="I22" s="9" t="n">
        <v>80</v>
      </c>
      <c r="J22" s="10" t="n">
        <v>513644.55</v>
      </c>
      <c r="K22" s="8" t="n">
        <v>28.6733288042037</v>
      </c>
      <c r="L22" s="9" t="n">
        <v>11.1111111111111</v>
      </c>
      <c r="M22" s="10" t="n">
        <v>766.4</v>
      </c>
      <c r="N22" s="12" t="n">
        <v>0.0427829696539011</v>
      </c>
      <c r="O22" s="9" t="n">
        <v>3.33333333333333</v>
      </c>
      <c r="P22" s="7"/>
      <c r="Q22" s="7"/>
      <c r="R22" s="10" t="n">
        <v>17913.67</v>
      </c>
      <c r="S22" s="7" t="s">
        <v>78</v>
      </c>
      <c r="T22" s="7"/>
    </row>
    <row r="23" customFormat="false" ht="15" hidden="false" customHeight="false" outlineLevel="0" collapsed="false">
      <c r="A23" s="7" t="n">
        <v>19</v>
      </c>
      <c r="B23" s="7" t="s">
        <v>799</v>
      </c>
      <c r="C23" s="7" t="s">
        <v>800</v>
      </c>
      <c r="D23" s="9" t="n">
        <v>30.8398598162896</v>
      </c>
      <c r="E23" s="9" t="n">
        <v>27.7777777777778</v>
      </c>
      <c r="F23" s="9" t="n">
        <v>3.06208203851178</v>
      </c>
      <c r="G23" s="10" t="n">
        <v>13726.73</v>
      </c>
      <c r="H23" s="8" t="n">
        <v>1.84302370856908</v>
      </c>
      <c r="I23" s="9" t="n">
        <v>3.33333333333333</v>
      </c>
      <c r="J23" s="10" t="n">
        <v>102539.88</v>
      </c>
      <c r="K23" s="8" t="n">
        <v>13.7675491478181</v>
      </c>
      <c r="L23" s="9" t="n">
        <v>33.3333333333333</v>
      </c>
      <c r="M23" s="10" t="n">
        <v>12.02</v>
      </c>
      <c r="N23" s="12" t="n">
        <v>0.0016138690698367</v>
      </c>
      <c r="O23" s="9" t="n">
        <v>46.6666666666667</v>
      </c>
      <c r="P23" s="7"/>
      <c r="Q23" s="7"/>
      <c r="R23" s="10" t="n">
        <v>7447.94</v>
      </c>
      <c r="S23" s="7" t="s">
        <v>78</v>
      </c>
      <c r="T23" s="7"/>
    </row>
    <row r="24" customFormat="false" ht="15" hidden="false" customHeight="false" outlineLevel="0" collapsed="false">
      <c r="A24" s="7" t="n">
        <v>20</v>
      </c>
      <c r="B24" s="7" t="s">
        <v>801</v>
      </c>
      <c r="C24" s="7" t="s">
        <v>802</v>
      </c>
      <c r="D24" s="9" t="n">
        <v>28.8888888888889</v>
      </c>
      <c r="E24" s="9" t="n">
        <v>28.8888888888889</v>
      </c>
      <c r="F24" s="9" t="n">
        <v>0</v>
      </c>
      <c r="G24" s="10" t="n">
        <v>5017.08</v>
      </c>
      <c r="H24" s="8" t="n">
        <v>0.828048563110257</v>
      </c>
      <c r="I24" s="9" t="n">
        <v>23.3333333333333</v>
      </c>
      <c r="J24" s="10" t="n">
        <v>780572</v>
      </c>
      <c r="K24" s="8" t="n">
        <v>128.830220567362</v>
      </c>
      <c r="L24" s="9" t="n">
        <v>0</v>
      </c>
      <c r="M24" s="10" t="n">
        <v>5.54</v>
      </c>
      <c r="N24" s="12" t="n">
        <v>0.0009143543733866</v>
      </c>
      <c r="O24" s="9" t="n">
        <v>63.3333333333333</v>
      </c>
      <c r="P24" s="7"/>
      <c r="Q24" s="7"/>
      <c r="R24" s="10" t="n">
        <v>6058.92</v>
      </c>
      <c r="S24" s="7" t="s">
        <v>78</v>
      </c>
      <c r="T24" s="7"/>
    </row>
    <row r="25" customFormat="false" ht="15" hidden="false" customHeight="false" outlineLevel="0" collapsed="false">
      <c r="A25" s="7" t="n">
        <v>21</v>
      </c>
      <c r="B25" s="7" t="s">
        <v>803</v>
      </c>
      <c r="C25" s="7" t="s">
        <v>804</v>
      </c>
      <c r="D25" s="9" t="n">
        <v>28.501575940958</v>
      </c>
      <c r="E25" s="9" t="n">
        <v>26.5432098765432</v>
      </c>
      <c r="F25" s="9" t="n">
        <v>1.95836606441477</v>
      </c>
      <c r="G25" s="10" t="n">
        <v>23309.61</v>
      </c>
      <c r="H25" s="8" t="n">
        <v>1.26478709250968</v>
      </c>
      <c r="I25" s="9" t="n">
        <v>16.6666666666667</v>
      </c>
      <c r="J25" s="10" t="n">
        <v>274687.64</v>
      </c>
      <c r="K25" s="8" t="n">
        <v>14.9046415424345</v>
      </c>
      <c r="L25" s="9" t="n">
        <v>29.6296296296296</v>
      </c>
      <c r="M25" s="10" t="n">
        <v>38.19</v>
      </c>
      <c r="N25" s="12" t="n">
        <v>0.0020722019400129</v>
      </c>
      <c r="O25" s="9" t="n">
        <v>33.3333333333333</v>
      </c>
      <c r="P25" s="11" t="n">
        <v>10.12</v>
      </c>
      <c r="Q25" s="7"/>
      <c r="R25" s="10" t="n">
        <v>18429.671</v>
      </c>
      <c r="S25" s="7" t="s">
        <v>78</v>
      </c>
      <c r="T25" s="7"/>
    </row>
    <row r="26" customFormat="false" ht="15" hidden="false" customHeight="false" outlineLevel="0" collapsed="false">
      <c r="A26" s="7" t="n">
        <v>22</v>
      </c>
      <c r="B26" s="7" t="s">
        <v>805</v>
      </c>
      <c r="C26" s="7" t="s">
        <v>806</v>
      </c>
      <c r="D26" s="9" t="n">
        <v>26.428994392213</v>
      </c>
      <c r="E26" s="9" t="n">
        <v>26.4197530864198</v>
      </c>
      <c r="F26" s="9" t="n">
        <v>0.0092413057932616</v>
      </c>
      <c r="G26" s="10" t="n">
        <v>35293.56</v>
      </c>
      <c r="H26" s="8" t="n">
        <v>1.28068949518527</v>
      </c>
      <c r="I26" s="9" t="n">
        <v>13.3333333333333</v>
      </c>
      <c r="J26" s="10" t="n">
        <v>426775.5</v>
      </c>
      <c r="K26" s="8" t="n">
        <v>15.4863068404673</v>
      </c>
      <c r="L26" s="9" t="n">
        <v>25.9259259259259</v>
      </c>
      <c r="M26" s="10" t="n">
        <v>54.01</v>
      </c>
      <c r="N26" s="12" t="n">
        <v>0.0019598487552674</v>
      </c>
      <c r="O26" s="9" t="n">
        <v>40</v>
      </c>
      <c r="P26" s="7"/>
      <c r="Q26" s="7"/>
      <c r="R26" s="10" t="n">
        <v>27558.249</v>
      </c>
      <c r="S26" s="7" t="s">
        <v>78</v>
      </c>
      <c r="T26" s="7"/>
    </row>
    <row r="27" customFormat="false" ht="15" hidden="false" customHeight="false" outlineLevel="0" collapsed="false">
      <c r="A27" s="7" t="n">
        <v>23</v>
      </c>
      <c r="B27" s="7" t="s">
        <v>807</v>
      </c>
      <c r="C27" s="7" t="s">
        <v>808</v>
      </c>
      <c r="D27" s="9" t="n">
        <v>25.679012345679</v>
      </c>
      <c r="E27" s="9" t="n">
        <v>25.679012345679</v>
      </c>
      <c r="F27" s="9" t="n">
        <v>0</v>
      </c>
      <c r="G27" s="10" t="n">
        <v>1754.6</v>
      </c>
      <c r="H27" s="8" t="n">
        <v>1.9545287453632</v>
      </c>
      <c r="I27" s="9" t="n">
        <v>0</v>
      </c>
      <c r="J27" s="10" t="n">
        <v>1528</v>
      </c>
      <c r="K27" s="8" t="n">
        <v>1.70210869880028</v>
      </c>
      <c r="L27" s="9" t="n">
        <v>70.3703703703704</v>
      </c>
      <c r="M27" s="10" t="n">
        <v>18.38</v>
      </c>
      <c r="N27" s="12" t="n">
        <v>0.0204743179868777</v>
      </c>
      <c r="O27" s="9" t="n">
        <v>6.66666666666667</v>
      </c>
      <c r="P27" s="7"/>
      <c r="Q27" s="7"/>
      <c r="R27" s="10" t="n">
        <v>897.71</v>
      </c>
      <c r="S27" s="7" t="s">
        <v>78</v>
      </c>
      <c r="T27" s="7"/>
    </row>
    <row r="28" customFormat="false" ht="15" hidden="false" customHeight="false" outlineLevel="0" collapsed="false">
      <c r="A28" s="7" t="n">
        <v>24</v>
      </c>
      <c r="B28" s="7" t="s">
        <v>809</v>
      </c>
      <c r="C28" s="7" t="s">
        <v>810</v>
      </c>
      <c r="D28" s="9" t="n">
        <v>23.9506172839506</v>
      </c>
      <c r="E28" s="9" t="n">
        <v>23.9506172839506</v>
      </c>
      <c r="F28" s="9" t="n">
        <v>0</v>
      </c>
      <c r="G28" s="10" t="n">
        <v>25033.16</v>
      </c>
      <c r="H28" s="8" t="n">
        <v>0.520246419782746</v>
      </c>
      <c r="I28" s="9" t="n">
        <v>40</v>
      </c>
      <c r="J28" s="10" t="n">
        <v>1029253.5</v>
      </c>
      <c r="K28" s="8" t="n">
        <v>21.3902459147731</v>
      </c>
      <c r="L28" s="9" t="n">
        <v>18.5185185185185</v>
      </c>
      <c r="M28" s="10" t="n">
        <v>296.21</v>
      </c>
      <c r="N28" s="12" t="n">
        <v>0.0061559224645968</v>
      </c>
      <c r="O28" s="9" t="n">
        <v>13.3333333333333</v>
      </c>
      <c r="P28" s="7"/>
      <c r="Q28" s="7"/>
      <c r="R28" s="10" t="n">
        <v>48117.89</v>
      </c>
      <c r="S28" s="7" t="s">
        <v>78</v>
      </c>
      <c r="T28" s="7"/>
    </row>
    <row r="29" customFormat="false" ht="15" hidden="false" customHeight="false" outlineLevel="0" collapsed="false">
      <c r="A29" s="7" t="n">
        <v>25</v>
      </c>
      <c r="B29" s="7" t="s">
        <v>811</v>
      </c>
      <c r="C29" s="7" t="s">
        <v>812</v>
      </c>
      <c r="D29" s="9" t="n">
        <v>10.7429351857828</v>
      </c>
      <c r="E29" s="9" t="n">
        <v>10.7407407407407</v>
      </c>
      <c r="F29" s="9" t="n">
        <v>0.0021944450420601</v>
      </c>
      <c r="G29" s="10" t="n">
        <v>5390.72</v>
      </c>
      <c r="H29" s="8" t="n">
        <v>1.4789687998468</v>
      </c>
      <c r="I29" s="9" t="n">
        <v>10</v>
      </c>
      <c r="J29" s="10" t="n">
        <v>65050.27</v>
      </c>
      <c r="K29" s="8" t="n">
        <v>17.846840450183</v>
      </c>
      <c r="L29" s="9" t="n">
        <v>22.2222222222222</v>
      </c>
      <c r="M29" s="10" t="n">
        <v>464.81</v>
      </c>
      <c r="N29" s="12" t="n">
        <v>0.12752275908539</v>
      </c>
      <c r="O29" s="9" t="n">
        <v>0</v>
      </c>
      <c r="P29" s="7"/>
      <c r="Q29" s="7"/>
      <c r="R29" s="10" t="n">
        <v>3644.918</v>
      </c>
      <c r="S29" s="7" t="s">
        <v>78</v>
      </c>
      <c r="T29" s="7"/>
    </row>
    <row r="30" customFormat="false" ht="15" hidden="false" customHeight="false" outlineLevel="0" collapsed="false">
      <c r="A30" s="7" t="n">
        <v>26</v>
      </c>
      <c r="B30" s="7" t="s">
        <v>813</v>
      </c>
      <c r="C30" s="7" t="s">
        <v>814</v>
      </c>
      <c r="D30" s="9" t="n">
        <v>8.03693126156702</v>
      </c>
      <c r="E30" s="9" t="n">
        <v>8.02469135802469</v>
      </c>
      <c r="F30" s="9" t="n">
        <v>0.0122399035423239</v>
      </c>
      <c r="G30" s="10" t="n">
        <v>13341.75</v>
      </c>
      <c r="H30" s="8" t="n">
        <v>1.74568085707706</v>
      </c>
      <c r="I30" s="9" t="n">
        <v>6.66666666666667</v>
      </c>
      <c r="J30" s="10" t="n">
        <v>327596.58</v>
      </c>
      <c r="K30" s="8" t="n">
        <v>42.8638730713673</v>
      </c>
      <c r="L30" s="9" t="n">
        <v>7.40740740740741</v>
      </c>
      <c r="M30" s="10" t="n">
        <v>86.72</v>
      </c>
      <c r="N30" s="12" t="n">
        <v>0.0113467456612305</v>
      </c>
      <c r="O30" s="9" t="n">
        <v>10</v>
      </c>
      <c r="P30" s="7"/>
      <c r="Q30" s="7"/>
      <c r="R30" s="10" t="n">
        <v>7642.72</v>
      </c>
      <c r="S30" s="7" t="s">
        <v>78</v>
      </c>
      <c r="T30" s="7"/>
    </row>
    <row r="31" customFormat="false" ht="15" hidden="false" customHeight="false" outlineLevel="0" collapsed="false">
      <c r="A31" s="7"/>
      <c r="B31" s="7" t="s">
        <v>815</v>
      </c>
      <c r="C31" s="7" t="s">
        <v>816</v>
      </c>
      <c r="D31" s="7"/>
      <c r="E31" s="7"/>
      <c r="F31" s="9" t="n">
        <v>3</v>
      </c>
      <c r="G31" s="10" t="n">
        <v>656.38</v>
      </c>
      <c r="H31" s="7"/>
      <c r="I31" s="7"/>
      <c r="J31" s="10" t="n">
        <v>5484.92</v>
      </c>
      <c r="K31" s="8" t="n">
        <v>2.17655555555556</v>
      </c>
      <c r="L31" s="9" t="n">
        <v>66.6666666666667</v>
      </c>
      <c r="M31" s="10" t="n">
        <v>0.2505</v>
      </c>
      <c r="N31" s="12" t="n">
        <v>9.94047619047619E-005</v>
      </c>
      <c r="O31" s="9" t="n">
        <v>93.3333333333333</v>
      </c>
      <c r="P31" s="7"/>
      <c r="Q31" s="7"/>
      <c r="R31" s="10" t="n">
        <v>2520</v>
      </c>
      <c r="S31" s="7" t="s">
        <v>217</v>
      </c>
      <c r="T31" s="7"/>
    </row>
    <row r="32" customFormat="false" ht="15" hidden="false" customHeight="false" outlineLevel="0" collapsed="false">
      <c r="A32" s="7"/>
      <c r="B32" s="7" t="s">
        <v>817</v>
      </c>
      <c r="C32" s="7" t="s">
        <v>818</v>
      </c>
      <c r="D32" s="7"/>
      <c r="E32" s="7"/>
      <c r="F32" s="9" t="n">
        <v>3.62343990216975</v>
      </c>
      <c r="G32" s="10" t="n">
        <v>44435.58</v>
      </c>
      <c r="H32" s="8" t="n">
        <v>0.542013783937475</v>
      </c>
      <c r="I32" s="9" t="n">
        <v>36.6666666666667</v>
      </c>
      <c r="J32" s="10" t="n">
        <v>0</v>
      </c>
      <c r="K32" s="7"/>
      <c r="L32" s="7"/>
      <c r="M32" s="10" t="n">
        <v>167.77</v>
      </c>
      <c r="N32" s="12" t="n">
        <v>0.0020464153394912</v>
      </c>
      <c r="O32" s="9" t="n">
        <v>36.6666666666667</v>
      </c>
      <c r="P32" s="7"/>
      <c r="Q32" s="7"/>
      <c r="R32" s="10" t="n">
        <v>81982.38</v>
      </c>
      <c r="S32" s="7" t="s">
        <v>819</v>
      </c>
      <c r="T32" s="7"/>
    </row>
    <row r="33" customFormat="false" ht="15" hidden="false" customHeight="false" outlineLevel="0" collapsed="false">
      <c r="A33" s="7"/>
      <c r="B33" s="7" t="s">
        <v>820</v>
      </c>
      <c r="C33" s="7" t="s">
        <v>821</v>
      </c>
      <c r="D33" s="7"/>
      <c r="E33" s="7"/>
      <c r="F33" s="9" t="n">
        <v>3.0541352264426</v>
      </c>
      <c r="G33" s="10" t="n">
        <v>61042</v>
      </c>
      <c r="H33" s="8" t="n">
        <v>0.405584524560415</v>
      </c>
      <c r="I33" s="9" t="n">
        <v>56.6666666666667</v>
      </c>
      <c r="J33" s="10" t="n">
        <v>0</v>
      </c>
      <c r="K33" s="7"/>
      <c r="L33" s="7"/>
      <c r="M33" s="10" t="n">
        <v>265.94</v>
      </c>
      <c r="N33" s="12" t="n">
        <v>0.0017669989263391</v>
      </c>
      <c r="O33" s="9" t="n">
        <v>43.3333333333333</v>
      </c>
      <c r="P33" s="7"/>
      <c r="Q33" s="7"/>
      <c r="R33" s="10" t="n">
        <v>150503.77</v>
      </c>
      <c r="S33" s="7" t="s">
        <v>819</v>
      </c>
      <c r="T33" s="7"/>
    </row>
    <row r="34" customFormat="false" ht="15" hidden="false" customHeight="false" outlineLevel="0" collapsed="false">
      <c r="A34" s="7"/>
      <c r="B34" s="7" t="s">
        <v>822</v>
      </c>
      <c r="C34" s="7" t="s">
        <v>823</v>
      </c>
      <c r="D34" s="7"/>
      <c r="E34" s="7"/>
      <c r="F34" s="9" t="n">
        <v>2.45422535211268</v>
      </c>
      <c r="G34" s="10" t="n">
        <v>2446.9</v>
      </c>
      <c r="H34" s="8" t="n">
        <v>0.219508037892924</v>
      </c>
      <c r="I34" s="9" t="n">
        <v>73.3333333333333</v>
      </c>
      <c r="J34" s="7"/>
      <c r="K34" s="7"/>
      <c r="L34" s="7"/>
      <c r="M34" s="10" t="n">
        <v>11.36</v>
      </c>
      <c r="N34" s="12" t="n">
        <v>0.0010190899956939</v>
      </c>
      <c r="O34" s="9" t="n">
        <v>60</v>
      </c>
      <c r="P34" s="7"/>
      <c r="Q34" s="7"/>
      <c r="R34" s="10" t="n">
        <v>11147.2</v>
      </c>
      <c r="S34" s="7" t="s">
        <v>824</v>
      </c>
      <c r="T34" s="7"/>
    </row>
    <row r="35" customFormat="false" ht="15" hidden="false" customHeight="false" outlineLevel="0" collapsed="false">
      <c r="A35" s="7"/>
      <c r="B35" s="7" t="s">
        <v>825</v>
      </c>
      <c r="C35" s="7" t="s">
        <v>826</v>
      </c>
      <c r="D35" s="7"/>
      <c r="E35" s="7"/>
      <c r="F35" s="9" t="n">
        <v>3.00268051565362</v>
      </c>
      <c r="G35" s="10" t="n">
        <v>23398</v>
      </c>
      <c r="H35" s="8" t="n">
        <v>0.755219041925986</v>
      </c>
      <c r="I35" s="9" t="n">
        <v>26.6666666666667</v>
      </c>
      <c r="J35" s="7"/>
      <c r="K35" s="7"/>
      <c r="L35" s="7"/>
      <c r="M35" s="10" t="n">
        <v>10.06</v>
      </c>
      <c r="N35" s="12" t="n">
        <v>0.0003247073921606</v>
      </c>
      <c r="O35" s="9" t="n">
        <v>86.6666666666667</v>
      </c>
      <c r="P35" s="7"/>
      <c r="Q35" s="7"/>
      <c r="R35" s="10" t="n">
        <v>30981.74</v>
      </c>
      <c r="S35" s="7" t="s">
        <v>824</v>
      </c>
      <c r="T35" s="7"/>
    </row>
    <row r="36" customFormat="false" ht="15" hidden="false" customHeight="false" outlineLevel="0" collapsed="false">
      <c r="A36" s="7"/>
      <c r="B36" s="7" t="s">
        <v>827</v>
      </c>
      <c r="C36" s="7" t="s">
        <v>828</v>
      </c>
      <c r="D36" s="7"/>
      <c r="E36" s="7"/>
      <c r="F36" s="9" t="n">
        <v>0</v>
      </c>
      <c r="G36" s="10" t="n">
        <v>878.21</v>
      </c>
      <c r="H36" s="8" t="n">
        <v>0.458693745759534</v>
      </c>
      <c r="I36" s="9" t="n">
        <v>50</v>
      </c>
      <c r="J36" s="10" t="n">
        <v>2360.66</v>
      </c>
      <c r="K36" s="8" t="n">
        <v>1.23298525166498</v>
      </c>
      <c r="L36" s="9" t="n">
        <v>81.4814814814815</v>
      </c>
      <c r="M36" s="7"/>
      <c r="N36" s="7"/>
      <c r="O36" s="7"/>
      <c r="P36" s="7"/>
      <c r="Q36" s="7"/>
      <c r="R36" s="10" t="n">
        <v>1914.589</v>
      </c>
      <c r="S36" s="7" t="s">
        <v>713</v>
      </c>
      <c r="T36" s="7"/>
    </row>
  </sheetData>
  <autoFilter ref="A4:T36"/>
  <conditionalFormatting sqref="I5:I36">
    <cfRule type="colorScale" priority="2">
      <colorScale>
        <cfvo type="num" val="0"/>
        <cfvo type="num" val="50"/>
        <cfvo type="num" val="100"/>
        <color rgb="FFF4CCCC"/>
        <color rgb="FFFFF2CC"/>
        <color rgb="FFB7DDBF"/>
      </colorScale>
    </cfRule>
  </conditionalFormatting>
  <conditionalFormatting sqref="L5:L36">
    <cfRule type="colorScale" priority="3">
      <colorScale>
        <cfvo type="num" val="0"/>
        <cfvo type="num" val="50"/>
        <cfvo type="num" val="100"/>
        <color rgb="FFF4CCCC"/>
        <color rgb="FFFFF2CC"/>
        <color rgb="FFB7DDBF"/>
      </colorScale>
    </cfRule>
  </conditionalFormatting>
  <conditionalFormatting sqref="O5:O36">
    <cfRule type="colorScale" priority="4">
      <colorScale>
        <cfvo type="num" val="0"/>
        <cfvo type="num" val="50"/>
        <cfvo type="num" val="100"/>
        <color rgb="FFF4CCCC"/>
        <color rgb="FFFFF2CC"/>
        <color rgb="FFB7DDBF"/>
      </colorScale>
    </cfRule>
  </conditionalFormatting>
  <conditionalFormatting sqref="D5:D36">
    <cfRule type="colorScale" priority="5">
      <colorScale>
        <cfvo type="num" val="0"/>
        <cfvo type="num" val="50"/>
        <cfvo type="num" val="100"/>
        <color rgb="FFF4CCCC"/>
        <color rgb="FFFFF2CC"/>
        <color rgb="FFB7DDB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DDBF"/>
    <pageSetUpPr fitToPage="false"/>
  </sheetPr>
  <dimension ref="A1:T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4"/>
    <col collapsed="false" customWidth="true" hidden="false" outlineLevel="0" max="4" min="4" style="0" width="11.9"/>
    <col collapsed="false" customWidth="true" hidden="false" outlineLevel="0" max="5" min="5" style="0" width="14.6"/>
    <col collapsed="false" customWidth="true" hidden="false" outlineLevel="0" max="6" min="6" style="0" width="11"/>
    <col collapsed="false" customWidth="true" hidden="false" outlineLevel="0" max="7" min="7" style="0" width="11.9"/>
    <col collapsed="false" customWidth="true" hidden="false" outlineLevel="0" max="9" min="8" style="0" width="13.7"/>
    <col collapsed="false" customWidth="true" hidden="false" outlineLevel="0" max="10" min="10" style="0" width="11"/>
    <col collapsed="false" customWidth="true" hidden="false" outlineLevel="0" max="11" min="11" style="0" width="15.51"/>
    <col collapsed="false" customWidth="true" hidden="false" outlineLevel="0" max="12" min="12" style="0" width="11.9"/>
    <col collapsed="false" customWidth="true" hidden="false" outlineLevel="0" max="13" min="13" style="0" width="11"/>
    <col collapsed="false" customWidth="true" hidden="false" outlineLevel="0" max="14" min="14" style="0" width="15.51"/>
    <col collapsed="false" customWidth="true" hidden="false" outlineLevel="0" max="15" min="15" style="0" width="11.9"/>
    <col collapsed="false" customWidth="true" hidden="false" outlineLevel="0" max="17" min="16" style="0" width="11"/>
    <col collapsed="false" customWidth="true" hidden="false" outlineLevel="0" max="18" min="18" style="0" width="15.51"/>
    <col collapsed="false" customWidth="true" hidden="false" outlineLevel="0" max="19" min="19" style="0" width="48"/>
    <col collapsed="false" customWidth="true" hidden="false" outlineLevel="0" max="20" min="20" style="0" width="44"/>
  </cols>
  <sheetData>
    <row r="1" customFormat="false" ht="19.7" hidden="false" customHeight="false" outlineLevel="0" collapsed="false">
      <c r="A1" s="1" t="s">
        <v>1204</v>
      </c>
    </row>
    <row r="2" customFormat="false" ht="15" hidden="false" customHeight="false" outlineLevel="0" collapsed="false">
      <c r="A2" s="2" t="s">
        <v>1189</v>
      </c>
    </row>
    <row r="4" customFormat="false" ht="42" hidden="false" customHeight="true" outlineLevel="0" collapsed="false">
      <c r="A4" s="6" t="s">
        <v>114</v>
      </c>
      <c r="B4" s="6" t="s">
        <v>111</v>
      </c>
      <c r="C4" s="6" t="s">
        <v>112</v>
      </c>
      <c r="D4" s="6" t="s">
        <v>117</v>
      </c>
      <c r="E4" s="6" t="s">
        <v>118</v>
      </c>
      <c r="F4" s="6" t="s">
        <v>1190</v>
      </c>
      <c r="G4" s="6" t="s">
        <v>1191</v>
      </c>
      <c r="H4" s="6" t="s">
        <v>1192</v>
      </c>
      <c r="I4" s="6" t="s">
        <v>120</v>
      </c>
      <c r="J4" s="6" t="s">
        <v>1193</v>
      </c>
      <c r="K4" s="6" t="s">
        <v>1194</v>
      </c>
      <c r="L4" s="6" t="s">
        <v>121</v>
      </c>
      <c r="M4" s="6" t="s">
        <v>1195</v>
      </c>
      <c r="N4" s="6" t="s">
        <v>1196</v>
      </c>
      <c r="O4" s="6" t="s">
        <v>122</v>
      </c>
      <c r="P4" s="6" t="s">
        <v>1197</v>
      </c>
      <c r="Q4" s="6" t="s">
        <v>1198</v>
      </c>
      <c r="R4" s="6" t="s">
        <v>1199</v>
      </c>
      <c r="S4" s="6" t="s">
        <v>76</v>
      </c>
      <c r="T4" s="6" t="s">
        <v>134</v>
      </c>
    </row>
    <row r="5" customFormat="false" ht="15" hidden="false" customHeight="false" outlineLevel="0" collapsed="false">
      <c r="A5" s="7" t="n">
        <v>1</v>
      </c>
      <c r="B5" s="7" t="s">
        <v>570</v>
      </c>
      <c r="C5" s="7" t="s">
        <v>571</v>
      </c>
      <c r="D5" s="9" t="n">
        <v>98.1750974883172</v>
      </c>
      <c r="E5" s="9" t="n">
        <v>92.5714285714286</v>
      </c>
      <c r="F5" s="9" t="n">
        <v>5.60366891688865</v>
      </c>
      <c r="G5" s="10" t="n">
        <v>16985.2</v>
      </c>
      <c r="H5" s="8" t="n">
        <v>1.86261242984444</v>
      </c>
      <c r="I5" s="9" t="n">
        <v>92</v>
      </c>
      <c r="J5" s="10" t="n">
        <v>80414.2</v>
      </c>
      <c r="K5" s="8" t="n">
        <v>8.81829407107343</v>
      </c>
      <c r="L5" s="9" t="n">
        <v>96.4285714285714</v>
      </c>
      <c r="M5" s="10" t="n">
        <v>4481.7</v>
      </c>
      <c r="N5" s="12" t="n">
        <v>0.49146728486175</v>
      </c>
      <c r="O5" s="9" t="n">
        <v>89.2857142857143</v>
      </c>
      <c r="P5" s="11" t="n">
        <v>2.26656</v>
      </c>
      <c r="Q5" s="7" t="n">
        <v>2</v>
      </c>
      <c r="R5" s="10" t="n">
        <v>9119.02</v>
      </c>
      <c r="S5" s="7" t="s">
        <v>78</v>
      </c>
      <c r="T5" s="7"/>
    </row>
    <row r="6" customFormat="false" ht="15" hidden="false" customHeight="false" outlineLevel="0" collapsed="false">
      <c r="A6" s="7" t="n">
        <v>2</v>
      </c>
      <c r="B6" s="7" t="s">
        <v>572</v>
      </c>
      <c r="C6" s="7" t="s">
        <v>573</v>
      </c>
      <c r="D6" s="9" t="n">
        <v>95.9057633799614</v>
      </c>
      <c r="E6" s="9" t="n">
        <v>92.7142857142857</v>
      </c>
      <c r="F6" s="9" t="n">
        <v>3.19147766567566</v>
      </c>
      <c r="G6" s="10" t="n">
        <v>7882.8</v>
      </c>
      <c r="H6" s="8" t="n">
        <v>0.838417358008934</v>
      </c>
      <c r="I6" s="9" t="n">
        <v>96</v>
      </c>
      <c r="J6" s="10" t="n">
        <v>124872.5</v>
      </c>
      <c r="K6" s="8" t="n">
        <v>13.2814826632631</v>
      </c>
      <c r="L6" s="9" t="n">
        <v>89.2857142857143</v>
      </c>
      <c r="M6" s="10" t="n">
        <v>3716.704</v>
      </c>
      <c r="N6" s="12" t="n">
        <v>0.395309934056584</v>
      </c>
      <c r="O6" s="9" t="n">
        <v>92.8571428571429</v>
      </c>
      <c r="P6" s="11" t="n">
        <v>3.94576</v>
      </c>
      <c r="Q6" s="7" t="n">
        <v>5</v>
      </c>
      <c r="R6" s="10" t="n">
        <v>9402</v>
      </c>
      <c r="S6" s="7" t="s">
        <v>78</v>
      </c>
      <c r="T6" s="7"/>
    </row>
    <row r="7" customFormat="false" ht="15" hidden="false" customHeight="false" outlineLevel="0" collapsed="false">
      <c r="A7" s="7" t="n">
        <v>3</v>
      </c>
      <c r="B7" s="7" t="s">
        <v>574</v>
      </c>
      <c r="C7" s="7" t="s">
        <v>575</v>
      </c>
      <c r="D7" s="9" t="n">
        <v>89.4761904761905</v>
      </c>
      <c r="E7" s="9" t="n">
        <v>86.4761904761905</v>
      </c>
      <c r="F7" s="9" t="n">
        <v>3</v>
      </c>
      <c r="G7" s="10" t="n">
        <v>10172.75</v>
      </c>
      <c r="H7" s="8" t="n">
        <v>2.37103826664989</v>
      </c>
      <c r="I7" s="9" t="n">
        <v>88</v>
      </c>
      <c r="J7" s="10" t="n">
        <v>16463</v>
      </c>
      <c r="K7" s="8" t="n">
        <v>3.83715347215424</v>
      </c>
      <c r="L7" s="9" t="n">
        <v>100</v>
      </c>
      <c r="M7" s="10" t="n">
        <v>3102.91</v>
      </c>
      <c r="N7" s="12" t="n">
        <v>0.723218239706136</v>
      </c>
      <c r="O7" s="9" t="n">
        <v>71.4285714285714</v>
      </c>
      <c r="P7" s="11" t="n">
        <v>165.23</v>
      </c>
      <c r="Q7" s="7" t="n">
        <v>17</v>
      </c>
      <c r="R7" s="10" t="n">
        <v>4290.42</v>
      </c>
      <c r="S7" s="7" t="s">
        <v>78</v>
      </c>
      <c r="T7" s="7"/>
    </row>
    <row r="8" customFormat="false" ht="15" hidden="false" customHeight="false" outlineLevel="0" collapsed="false">
      <c r="A8" s="7" t="n">
        <v>4</v>
      </c>
      <c r="B8" s="7" t="s">
        <v>576</v>
      </c>
      <c r="C8" s="7" t="s">
        <v>577</v>
      </c>
      <c r="D8" s="9" t="n">
        <v>77.4369948614319</v>
      </c>
      <c r="E8" s="9" t="n">
        <v>74.6190476190476</v>
      </c>
      <c r="F8" s="9" t="n">
        <v>2.8179472423843</v>
      </c>
      <c r="G8" s="10" t="n">
        <v>20679</v>
      </c>
      <c r="H8" s="8" t="n">
        <v>6.67165667052747</v>
      </c>
      <c r="I8" s="9" t="n">
        <v>56</v>
      </c>
      <c r="J8" s="10" t="n">
        <v>74715</v>
      </c>
      <c r="K8" s="8" t="n">
        <v>24.1052675728256</v>
      </c>
      <c r="L8" s="9" t="n">
        <v>82.1428571428571</v>
      </c>
      <c r="M8" s="10" t="n">
        <v>1616.07</v>
      </c>
      <c r="N8" s="12" t="n">
        <v>0.521391952973515</v>
      </c>
      <c r="O8" s="9" t="n">
        <v>85.7142857142857</v>
      </c>
      <c r="P8" s="11" t="n">
        <v>0.85</v>
      </c>
      <c r="Q8" s="7" t="n">
        <v>3</v>
      </c>
      <c r="R8" s="10" t="n">
        <v>3099.53</v>
      </c>
      <c r="S8" s="7" t="s">
        <v>78</v>
      </c>
      <c r="T8" s="7"/>
    </row>
    <row r="9" customFormat="false" ht="15" hidden="false" customHeight="false" outlineLevel="0" collapsed="false">
      <c r="A9" s="7" t="n">
        <v>5</v>
      </c>
      <c r="B9" s="7" t="s">
        <v>578</v>
      </c>
      <c r="C9" s="7" t="s">
        <v>579</v>
      </c>
      <c r="D9" s="9" t="n">
        <v>73.5086276890653</v>
      </c>
      <c r="E9" s="9" t="n">
        <v>70.2380952380952</v>
      </c>
      <c r="F9" s="9" t="n">
        <v>3.27053245097001</v>
      </c>
      <c r="G9" s="10" t="n">
        <v>12830</v>
      </c>
      <c r="H9" s="8" t="n">
        <v>0.461821227940202</v>
      </c>
      <c r="I9" s="9" t="n">
        <v>100</v>
      </c>
      <c r="J9" s="10" t="n">
        <v>612646</v>
      </c>
      <c r="K9" s="8" t="n">
        <v>22.0524495723034</v>
      </c>
      <c r="L9" s="9" t="n">
        <v>85.7142857142857</v>
      </c>
      <c r="M9" s="10" t="n">
        <v>68781</v>
      </c>
      <c r="N9" s="12" t="n">
        <v>2.47580092587335</v>
      </c>
      <c r="O9" s="9" t="n">
        <v>25</v>
      </c>
      <c r="P9" s="11" t="n">
        <v>98.97</v>
      </c>
      <c r="Q9" s="7" t="n">
        <v>9</v>
      </c>
      <c r="R9" s="10" t="n">
        <v>27781.3128193</v>
      </c>
      <c r="S9" s="7" t="s">
        <v>78</v>
      </c>
      <c r="T9" s="7"/>
    </row>
    <row r="10" customFormat="false" ht="15" hidden="false" customHeight="false" outlineLevel="0" collapsed="false">
      <c r="A10" s="7" t="n">
        <v>6</v>
      </c>
      <c r="B10" s="7" t="s">
        <v>580</v>
      </c>
      <c r="C10" s="7" t="s">
        <v>581</v>
      </c>
      <c r="D10" s="9" t="n">
        <v>72.4883632597425</v>
      </c>
      <c r="E10" s="9" t="n">
        <v>69.3809523809524</v>
      </c>
      <c r="F10" s="9" t="n">
        <v>3.10741087879008</v>
      </c>
      <c r="G10" s="10" t="n">
        <v>38265</v>
      </c>
      <c r="H10" s="8" t="n">
        <v>4.03881654706253</v>
      </c>
      <c r="I10" s="9" t="n">
        <v>76</v>
      </c>
      <c r="J10" s="10" t="n">
        <v>592408</v>
      </c>
      <c r="K10" s="8" t="n">
        <v>62.5278252453213</v>
      </c>
      <c r="L10" s="9" t="n">
        <v>53.5714285714286</v>
      </c>
      <c r="M10" s="10" t="n">
        <v>6310.15</v>
      </c>
      <c r="N10" s="12" t="n">
        <v>0.666027394079358</v>
      </c>
      <c r="O10" s="9" t="n">
        <v>78.5714285714286</v>
      </c>
      <c r="P10" s="11" t="n">
        <v>24</v>
      </c>
      <c r="Q10" s="7" t="n">
        <v>7</v>
      </c>
      <c r="R10" s="10" t="n">
        <v>9474.31</v>
      </c>
      <c r="S10" s="7" t="s">
        <v>78</v>
      </c>
      <c r="T10" s="7"/>
    </row>
    <row r="11" customFormat="false" ht="15" hidden="false" customHeight="false" outlineLevel="0" collapsed="false">
      <c r="A11" s="7" t="n">
        <v>7</v>
      </c>
      <c r="B11" s="7" t="s">
        <v>582</v>
      </c>
      <c r="C11" s="7" t="s">
        <v>583</v>
      </c>
      <c r="D11" s="9" t="n">
        <v>72.018087091351</v>
      </c>
      <c r="E11" s="9" t="n">
        <v>68.4761904761905</v>
      </c>
      <c r="F11" s="9" t="n">
        <v>3.54189661516055</v>
      </c>
      <c r="G11" s="10" t="n">
        <v>17816.49</v>
      </c>
      <c r="H11" s="8" t="n">
        <v>2.95217430207588</v>
      </c>
      <c r="I11" s="9" t="n">
        <v>84</v>
      </c>
      <c r="J11" s="10" t="n">
        <v>242545.2</v>
      </c>
      <c r="K11" s="8" t="n">
        <v>40.1894933587847</v>
      </c>
      <c r="L11" s="9" t="n">
        <v>75</v>
      </c>
      <c r="M11" s="10" t="n">
        <v>7657.31</v>
      </c>
      <c r="N11" s="12" t="n">
        <v>1.26880849174156</v>
      </c>
      <c r="O11" s="9" t="n">
        <v>46.4285714285714</v>
      </c>
      <c r="P11" s="11" t="n">
        <v>4.88758</v>
      </c>
      <c r="Q11" s="7" t="n">
        <v>6</v>
      </c>
      <c r="R11" s="10" t="n">
        <v>6035.04</v>
      </c>
      <c r="S11" s="7" t="s">
        <v>78</v>
      </c>
      <c r="T11" s="7"/>
    </row>
    <row r="12" customFormat="false" ht="15" hidden="false" customHeight="false" outlineLevel="0" collapsed="false">
      <c r="A12" s="7" t="n">
        <v>8</v>
      </c>
      <c r="B12" s="7" t="s">
        <v>584</v>
      </c>
      <c r="C12" s="7" t="s">
        <v>585</v>
      </c>
      <c r="D12" s="9" t="n">
        <v>70.3377663831752</v>
      </c>
      <c r="E12" s="9" t="n">
        <v>68.0476190476191</v>
      </c>
      <c r="F12" s="9" t="n">
        <v>2.29014733555612</v>
      </c>
      <c r="G12" s="10" t="n">
        <v>14623</v>
      </c>
      <c r="H12" s="8" t="n">
        <v>4.79716218479359</v>
      </c>
      <c r="I12" s="9" t="n">
        <v>72</v>
      </c>
      <c r="J12" s="10" t="n">
        <v>159025</v>
      </c>
      <c r="K12" s="8" t="n">
        <v>52.1690977526363</v>
      </c>
      <c r="L12" s="9" t="n">
        <v>64.2857142857143</v>
      </c>
      <c r="M12" s="10" t="n">
        <v>2238.23</v>
      </c>
      <c r="N12" s="12" t="n">
        <v>0.73426467324561</v>
      </c>
      <c r="O12" s="9" t="n">
        <v>67.8571428571429</v>
      </c>
      <c r="P12" s="11" t="n">
        <v>8.669</v>
      </c>
      <c r="Q12" s="7" t="n">
        <v>8</v>
      </c>
      <c r="R12" s="10" t="n">
        <v>3048.2605</v>
      </c>
      <c r="S12" s="7" t="s">
        <v>78</v>
      </c>
      <c r="T12" s="7"/>
    </row>
    <row r="13" customFormat="false" ht="15" hidden="false" customHeight="false" outlineLevel="0" collapsed="false">
      <c r="A13" s="7" t="n">
        <v>9</v>
      </c>
      <c r="B13" s="7" t="s">
        <v>586</v>
      </c>
      <c r="C13" s="7" t="s">
        <v>587</v>
      </c>
      <c r="D13" s="9" t="n">
        <v>64.0298740303251</v>
      </c>
      <c r="E13" s="9" t="n">
        <v>60.7619047619048</v>
      </c>
      <c r="F13" s="9" t="n">
        <v>3.2679692684203</v>
      </c>
      <c r="G13" s="10" t="n">
        <v>20063</v>
      </c>
      <c r="H13" s="8" t="n">
        <v>5.0651350669023</v>
      </c>
      <c r="I13" s="9" t="n">
        <v>68</v>
      </c>
      <c r="J13" s="10" t="n">
        <v>433409</v>
      </c>
      <c r="K13" s="8" t="n">
        <v>109.419086089371</v>
      </c>
      <c r="L13" s="9" t="n">
        <v>39.2857142857143</v>
      </c>
      <c r="M13" s="10" t="n">
        <v>2741.3</v>
      </c>
      <c r="N13" s="12" t="n">
        <v>0.692072708911891</v>
      </c>
      <c r="O13" s="9" t="n">
        <v>75</v>
      </c>
      <c r="P13" s="11" t="n">
        <v>163.93</v>
      </c>
      <c r="Q13" s="7" t="n">
        <v>18</v>
      </c>
      <c r="R13" s="10" t="n">
        <v>3961</v>
      </c>
      <c r="S13" s="7" t="s">
        <v>78</v>
      </c>
      <c r="T13" s="7"/>
    </row>
    <row r="14" customFormat="false" ht="15" hidden="false" customHeight="false" outlineLevel="0" collapsed="false">
      <c r="A14" s="7" t="n">
        <v>10</v>
      </c>
      <c r="B14" s="7" t="s">
        <v>588</v>
      </c>
      <c r="C14" s="7" t="s">
        <v>589</v>
      </c>
      <c r="D14" s="9" t="n">
        <v>63.2517428226847</v>
      </c>
      <c r="E14" s="9" t="n">
        <v>60</v>
      </c>
      <c r="F14" s="9" t="n">
        <v>3.25174282268471</v>
      </c>
      <c r="G14" s="10" t="n">
        <v>14542</v>
      </c>
      <c r="H14" s="8" t="n">
        <v>3.59910423834495</v>
      </c>
      <c r="I14" s="9" t="n">
        <v>80</v>
      </c>
      <c r="J14" s="10" t="n">
        <v>207521</v>
      </c>
      <c r="K14" s="8" t="n">
        <v>51.3608658125142</v>
      </c>
      <c r="L14" s="9" t="n">
        <v>67.8571428571429</v>
      </c>
      <c r="M14" s="10" t="n">
        <v>9110.92</v>
      </c>
      <c r="N14" s="12" t="n">
        <v>2.25492716182243</v>
      </c>
      <c r="O14" s="9" t="n">
        <v>32.1428571428572</v>
      </c>
      <c r="P14" s="11" t="n">
        <v>33.5</v>
      </c>
      <c r="Q14" s="7" t="n">
        <v>10</v>
      </c>
      <c r="R14" s="10" t="n">
        <v>4040.4498</v>
      </c>
      <c r="S14" s="7" t="s">
        <v>78</v>
      </c>
      <c r="T14" s="7"/>
    </row>
    <row r="15" customFormat="false" ht="15" hidden="false" customHeight="false" outlineLevel="0" collapsed="false">
      <c r="A15" s="7" t="n">
        <v>11</v>
      </c>
      <c r="B15" s="7" t="s">
        <v>590</v>
      </c>
      <c r="C15" s="7" t="s">
        <v>591</v>
      </c>
      <c r="D15" s="9" t="n">
        <v>59.0559403625634</v>
      </c>
      <c r="E15" s="9" t="n">
        <v>53.952380952381</v>
      </c>
      <c r="F15" s="9" t="n">
        <v>5.10355941018248</v>
      </c>
      <c r="G15" s="10" t="n">
        <v>811105.02</v>
      </c>
      <c r="H15" s="8" t="n">
        <v>11.2174195171381</v>
      </c>
      <c r="I15" s="9" t="n">
        <v>44</v>
      </c>
      <c r="J15" s="10" t="n">
        <v>2830034.09</v>
      </c>
      <c r="K15" s="8" t="n">
        <v>39.1388030557771</v>
      </c>
      <c r="L15" s="9" t="n">
        <v>78.5714285714286</v>
      </c>
      <c r="M15" s="10" t="n">
        <v>142040.06</v>
      </c>
      <c r="N15" s="12" t="n">
        <v>1.9643855012258</v>
      </c>
      <c r="O15" s="9" t="n">
        <v>39.2857142857143</v>
      </c>
      <c r="P15" s="7"/>
      <c r="Q15" s="7"/>
      <c r="R15" s="10" t="n">
        <v>72307.63</v>
      </c>
      <c r="S15" s="7" t="s">
        <v>78</v>
      </c>
      <c r="T15" s="7"/>
    </row>
    <row r="16" customFormat="false" ht="15" hidden="false" customHeight="false" outlineLevel="0" collapsed="false">
      <c r="A16" s="7" t="n">
        <v>12</v>
      </c>
      <c r="B16" s="7" t="s">
        <v>592</v>
      </c>
      <c r="C16" s="7" t="s">
        <v>593</v>
      </c>
      <c r="D16" s="9" t="n">
        <v>58.9769396832656</v>
      </c>
      <c r="E16" s="9" t="n">
        <v>55.2857142857143</v>
      </c>
      <c r="F16" s="9" t="n">
        <v>3.69122539755126</v>
      </c>
      <c r="G16" s="10" t="n">
        <v>158816</v>
      </c>
      <c r="H16" s="8" t="n">
        <v>8.29257518566344</v>
      </c>
      <c r="I16" s="9" t="n">
        <v>48</v>
      </c>
      <c r="J16" s="10" t="n">
        <v>1037489</v>
      </c>
      <c r="K16" s="8" t="n">
        <v>54.1724734082131</v>
      </c>
      <c r="L16" s="9" t="n">
        <v>60.7142857142857</v>
      </c>
      <c r="M16" s="10" t="n">
        <v>22588.28</v>
      </c>
      <c r="N16" s="12" t="n">
        <v>1.17944671956741</v>
      </c>
      <c r="O16" s="9" t="n">
        <v>57.1428571428572</v>
      </c>
      <c r="P16" s="7"/>
      <c r="Q16" s="7"/>
      <c r="R16" s="10" t="n">
        <v>19151.59</v>
      </c>
      <c r="S16" s="7" t="s">
        <v>78</v>
      </c>
      <c r="T16" s="7"/>
    </row>
    <row r="17" customFormat="false" ht="15" hidden="false" customHeight="false" outlineLevel="0" collapsed="false">
      <c r="A17" s="7" t="n">
        <v>13</v>
      </c>
      <c r="B17" s="7" t="s">
        <v>594</v>
      </c>
      <c r="C17" s="7" t="s">
        <v>595</v>
      </c>
      <c r="D17" s="9" t="n">
        <v>54.0425231773897</v>
      </c>
      <c r="E17" s="9" t="n">
        <v>50.8571428571429</v>
      </c>
      <c r="F17" s="9" t="n">
        <v>3.18538032024681</v>
      </c>
      <c r="G17" s="10" t="n">
        <v>70374.56</v>
      </c>
      <c r="H17" s="8" t="n">
        <v>16.0853861290511</v>
      </c>
      <c r="I17" s="9" t="n">
        <v>24</v>
      </c>
      <c r="J17" s="10" t="n">
        <v>295719</v>
      </c>
      <c r="K17" s="8" t="n">
        <v>67.5919579560692</v>
      </c>
      <c r="L17" s="9" t="n">
        <v>46.4285714285714</v>
      </c>
      <c r="M17" s="10" t="n">
        <v>2440.738</v>
      </c>
      <c r="N17" s="12" t="n">
        <v>0.557875078293178</v>
      </c>
      <c r="O17" s="9" t="n">
        <v>82.1428571428571</v>
      </c>
      <c r="P17" s="11" t="n">
        <v>891.75</v>
      </c>
      <c r="Q17" s="7" t="n">
        <v>22</v>
      </c>
      <c r="R17" s="10" t="n">
        <v>4375.0619</v>
      </c>
      <c r="S17" s="7" t="s">
        <v>78</v>
      </c>
      <c r="T17" s="7"/>
    </row>
    <row r="18" customFormat="false" ht="15" hidden="false" customHeight="false" outlineLevel="0" collapsed="false">
      <c r="A18" s="7" t="n">
        <v>14</v>
      </c>
      <c r="B18" s="7" t="s">
        <v>596</v>
      </c>
      <c r="C18" s="7" t="s">
        <v>597</v>
      </c>
      <c r="D18" s="9" t="n">
        <v>47.1543840857395</v>
      </c>
      <c r="E18" s="9" t="n">
        <v>45.1428571428571</v>
      </c>
      <c r="F18" s="9" t="n">
        <v>2.01152694288238</v>
      </c>
      <c r="G18" s="10" t="n">
        <v>110416</v>
      </c>
      <c r="H18" s="8" t="n">
        <v>5.26382390682216</v>
      </c>
      <c r="I18" s="9" t="n">
        <v>64</v>
      </c>
      <c r="J18" s="10" t="n">
        <v>1343009</v>
      </c>
      <c r="K18" s="8" t="n">
        <v>64.0248051122783</v>
      </c>
      <c r="L18" s="9" t="n">
        <v>50</v>
      </c>
      <c r="M18" s="10" t="n">
        <v>56562.89</v>
      </c>
      <c r="N18" s="12" t="n">
        <v>2.69650315734089</v>
      </c>
      <c r="O18" s="9" t="n">
        <v>21.4285714285714</v>
      </c>
      <c r="P18" s="11" t="n">
        <v>179.897</v>
      </c>
      <c r="Q18" s="7" t="n">
        <v>11</v>
      </c>
      <c r="R18" s="10" t="n">
        <v>20976.3856</v>
      </c>
      <c r="S18" s="7" t="s">
        <v>78</v>
      </c>
      <c r="T18" s="7"/>
    </row>
    <row r="19" customFormat="false" ht="15" hidden="false" customHeight="false" outlineLevel="0" collapsed="false">
      <c r="A19" s="7" t="n">
        <v>15</v>
      </c>
      <c r="B19" s="7" t="s">
        <v>598</v>
      </c>
      <c r="C19" s="7" t="s">
        <v>599</v>
      </c>
      <c r="D19" s="9" t="n">
        <v>45.6626038374523</v>
      </c>
      <c r="E19" s="9" t="n">
        <v>45.3333333333333</v>
      </c>
      <c r="F19" s="9" t="n">
        <v>0.329270504118958</v>
      </c>
      <c r="G19" s="10" t="n">
        <v>106442</v>
      </c>
      <c r="H19" s="8" t="n">
        <v>14.1736913826708</v>
      </c>
      <c r="I19" s="9" t="n">
        <v>36</v>
      </c>
      <c r="J19" s="10" t="n">
        <v>861793</v>
      </c>
      <c r="K19" s="8" t="n">
        <v>114.755341103568</v>
      </c>
      <c r="L19" s="9" t="n">
        <v>35.7142857142857</v>
      </c>
      <c r="M19" s="10" t="n">
        <v>6028.6</v>
      </c>
      <c r="N19" s="12" t="n">
        <v>0.802761277217347</v>
      </c>
      <c r="O19" s="9" t="n">
        <v>64.2857142857143</v>
      </c>
      <c r="P19" s="11" t="n">
        <v>2.24</v>
      </c>
      <c r="Q19" s="7" t="n">
        <v>4</v>
      </c>
      <c r="R19" s="10" t="n">
        <v>7509.8291</v>
      </c>
      <c r="S19" s="7" t="s">
        <v>78</v>
      </c>
      <c r="T19" s="7"/>
    </row>
    <row r="20" customFormat="false" ht="15" hidden="false" customHeight="false" outlineLevel="0" collapsed="false">
      <c r="A20" s="7" t="n">
        <v>16</v>
      </c>
      <c r="B20" s="7" t="s">
        <v>600</v>
      </c>
      <c r="C20" s="7" t="s">
        <v>601</v>
      </c>
      <c r="D20" s="9" t="n">
        <v>45.6461332088392</v>
      </c>
      <c r="E20" s="9" t="n">
        <v>42.3333333333333</v>
      </c>
      <c r="F20" s="9" t="n">
        <v>3.31279987550589</v>
      </c>
      <c r="G20" s="10" t="n">
        <v>166658</v>
      </c>
      <c r="H20" s="8" t="n">
        <v>8.21362583247373</v>
      </c>
      <c r="I20" s="9" t="n">
        <v>52</v>
      </c>
      <c r="J20" s="10" t="n">
        <v>7230916</v>
      </c>
      <c r="K20" s="8" t="n">
        <v>356.370761979909</v>
      </c>
      <c r="L20" s="9" t="n">
        <v>14.2857142857143</v>
      </c>
      <c r="M20" s="10" t="n">
        <v>23707</v>
      </c>
      <c r="N20" s="12" t="n">
        <v>1.16838332159545</v>
      </c>
      <c r="O20" s="9" t="n">
        <v>60.7142857142857</v>
      </c>
      <c r="P20" s="11" t="n">
        <v>638</v>
      </c>
      <c r="Q20" s="7" t="n">
        <v>16</v>
      </c>
      <c r="R20" s="10" t="n">
        <v>20290.43</v>
      </c>
      <c r="S20" s="7" t="s">
        <v>78</v>
      </c>
      <c r="T20" s="7"/>
    </row>
    <row r="21" customFormat="false" ht="15" hidden="false" customHeight="false" outlineLevel="0" collapsed="false">
      <c r="A21" s="7" t="n">
        <v>17</v>
      </c>
      <c r="B21" s="7" t="s">
        <v>602</v>
      </c>
      <c r="C21" s="7" t="s">
        <v>603</v>
      </c>
      <c r="D21" s="9" t="n">
        <v>43.973787338545</v>
      </c>
      <c r="E21" s="9" t="n">
        <v>40.2857142857143</v>
      </c>
      <c r="F21" s="9" t="n">
        <v>3.68807305283072</v>
      </c>
      <c r="G21" s="10" t="n">
        <v>622417</v>
      </c>
      <c r="H21" s="8" t="n">
        <v>15.4947358035608</v>
      </c>
      <c r="I21" s="9" t="n">
        <v>28</v>
      </c>
      <c r="J21" s="10" t="n">
        <v>3245156</v>
      </c>
      <c r="K21" s="8" t="n">
        <v>80.7864098527836</v>
      </c>
      <c r="L21" s="9" t="n">
        <v>42.8571428571429</v>
      </c>
      <c r="M21" s="10" t="n">
        <v>50775</v>
      </c>
      <c r="N21" s="12" t="n">
        <v>1.26401626309339</v>
      </c>
      <c r="O21" s="9" t="n">
        <v>50</v>
      </c>
      <c r="P21" s="7"/>
      <c r="Q21" s="7"/>
      <c r="R21" s="10" t="n">
        <v>40169.5781</v>
      </c>
      <c r="S21" s="7" t="s">
        <v>78</v>
      </c>
      <c r="T21" s="7"/>
    </row>
    <row r="22" customFormat="false" ht="15" hidden="false" customHeight="false" outlineLevel="0" collapsed="false">
      <c r="A22" s="7" t="n">
        <v>18</v>
      </c>
      <c r="B22" s="7" t="s">
        <v>604</v>
      </c>
      <c r="C22" s="7" t="s">
        <v>605</v>
      </c>
      <c r="D22" s="9" t="n">
        <v>42.6932507138715</v>
      </c>
      <c r="E22" s="9" t="n">
        <v>39.7142857142857</v>
      </c>
      <c r="F22" s="9" t="n">
        <v>2.97896499958582</v>
      </c>
      <c r="G22" s="10" t="n">
        <v>47213.47</v>
      </c>
      <c r="H22" s="8" t="n">
        <v>23.0349982804303</v>
      </c>
      <c r="I22" s="9" t="n">
        <v>12</v>
      </c>
      <c r="J22" s="10" t="n">
        <v>26403</v>
      </c>
      <c r="K22" s="8" t="n">
        <v>12.8817699609497</v>
      </c>
      <c r="L22" s="9" t="n">
        <v>92.8571428571429</v>
      </c>
      <c r="M22" s="10" t="n">
        <v>9009.68</v>
      </c>
      <c r="N22" s="12" t="n">
        <v>4.39573628685262</v>
      </c>
      <c r="O22" s="9" t="n">
        <v>14.2857142857143</v>
      </c>
      <c r="P22" s="7"/>
      <c r="Q22" s="7"/>
      <c r="R22" s="10" t="n">
        <v>2049.6407</v>
      </c>
      <c r="S22" s="7" t="s">
        <v>78</v>
      </c>
      <c r="T22" s="7"/>
    </row>
    <row r="23" customFormat="false" ht="15" hidden="false" customHeight="false" outlineLevel="0" collapsed="false">
      <c r="A23" s="7" t="n">
        <v>19</v>
      </c>
      <c r="B23" s="7" t="s">
        <v>606</v>
      </c>
      <c r="C23" s="7" t="s">
        <v>607</v>
      </c>
      <c r="D23" s="9" t="n">
        <v>39.8041792080385</v>
      </c>
      <c r="E23" s="9" t="n">
        <v>37.8571428571429</v>
      </c>
      <c r="F23" s="9" t="n">
        <v>1.94703635089563</v>
      </c>
      <c r="G23" s="10" t="n">
        <v>58537</v>
      </c>
      <c r="H23" s="8" t="n">
        <v>6.23837039531597</v>
      </c>
      <c r="I23" s="9" t="n">
        <v>60</v>
      </c>
      <c r="J23" s="10" t="n">
        <v>1352877</v>
      </c>
      <c r="K23" s="8" t="n">
        <v>144.178004088079</v>
      </c>
      <c r="L23" s="9" t="n">
        <v>25</v>
      </c>
      <c r="M23" s="10" t="n">
        <v>21214</v>
      </c>
      <c r="N23" s="12" t="n">
        <v>2.26080580771534</v>
      </c>
      <c r="O23" s="9" t="n">
        <v>28.5714285714286</v>
      </c>
      <c r="P23" s="11" t="n">
        <v>81</v>
      </c>
      <c r="Q23" s="7" t="n">
        <v>13</v>
      </c>
      <c r="R23" s="10" t="n">
        <v>9383.38</v>
      </c>
      <c r="S23" s="7" t="s">
        <v>78</v>
      </c>
      <c r="T23" s="7"/>
    </row>
    <row r="24" customFormat="false" ht="15" hidden="false" customHeight="false" outlineLevel="0" collapsed="false">
      <c r="A24" s="7" t="n">
        <v>20</v>
      </c>
      <c r="B24" s="7" t="s">
        <v>608</v>
      </c>
      <c r="C24" s="7" t="s">
        <v>609</v>
      </c>
      <c r="D24" s="9" t="n">
        <v>39.1878934624697</v>
      </c>
      <c r="E24" s="9" t="n">
        <v>35.8571428571429</v>
      </c>
      <c r="F24" s="9" t="n">
        <v>3.33075060532688</v>
      </c>
      <c r="G24" s="10" t="n">
        <v>17348.28</v>
      </c>
      <c r="H24" s="8" t="n">
        <v>58.6466988945607</v>
      </c>
      <c r="I24" s="9" t="n">
        <v>4</v>
      </c>
      <c r="J24" s="10" t="n">
        <v>157346.85</v>
      </c>
      <c r="K24" s="8" t="n">
        <v>531.918630201819</v>
      </c>
      <c r="L24" s="9" t="n">
        <v>3.57142857142857</v>
      </c>
      <c r="M24" s="10" t="n">
        <v>41.3</v>
      </c>
      <c r="N24" s="12" t="n">
        <v>0.139616645819952</v>
      </c>
      <c r="O24" s="9" t="n">
        <v>100</v>
      </c>
      <c r="P24" s="11" t="n">
        <v>0.03129</v>
      </c>
      <c r="Q24" s="7" t="n">
        <v>1</v>
      </c>
      <c r="R24" s="10" t="n">
        <v>295.81</v>
      </c>
      <c r="S24" s="7" t="s">
        <v>78</v>
      </c>
      <c r="T24" s="7" t="s">
        <v>218</v>
      </c>
    </row>
    <row r="25" customFormat="false" ht="15" hidden="false" customHeight="false" outlineLevel="0" collapsed="false">
      <c r="A25" s="7" t="n">
        <v>21</v>
      </c>
      <c r="B25" s="7" t="s">
        <v>611</v>
      </c>
      <c r="C25" s="7" t="s">
        <v>612</v>
      </c>
      <c r="D25" s="9" t="n">
        <v>37.8151712569257</v>
      </c>
      <c r="E25" s="9" t="n">
        <v>37.6190476190476</v>
      </c>
      <c r="F25" s="9" t="n">
        <v>0.196123637878074</v>
      </c>
      <c r="G25" s="10" t="n">
        <v>48999.38</v>
      </c>
      <c r="H25" s="8" t="n">
        <v>17.3930838047362</v>
      </c>
      <c r="I25" s="9" t="n">
        <v>20</v>
      </c>
      <c r="J25" s="10" t="n">
        <v>159329</v>
      </c>
      <c r="K25" s="8" t="n">
        <v>56.5562798860888</v>
      </c>
      <c r="L25" s="9" t="n">
        <v>57.1428571428572</v>
      </c>
      <c r="M25" s="10" t="n">
        <v>5743.94</v>
      </c>
      <c r="N25" s="12" t="n">
        <v>2.03889987565918</v>
      </c>
      <c r="O25" s="9" t="n">
        <v>35.7142857142857</v>
      </c>
      <c r="P25" s="11" t="n">
        <v>182.46</v>
      </c>
      <c r="Q25" s="7" t="n">
        <v>21</v>
      </c>
      <c r="R25" s="10" t="n">
        <v>2817.1761</v>
      </c>
      <c r="S25" s="7" t="s">
        <v>78</v>
      </c>
      <c r="T25" s="7"/>
    </row>
    <row r="26" customFormat="false" ht="15" hidden="false" customHeight="false" outlineLevel="0" collapsed="false">
      <c r="A26" s="7" t="n">
        <v>22</v>
      </c>
      <c r="B26" s="7" t="s">
        <v>613</v>
      </c>
      <c r="C26" s="7" t="s">
        <v>614</v>
      </c>
      <c r="D26" s="9" t="n">
        <v>34.9891290211855</v>
      </c>
      <c r="E26" s="9" t="n">
        <v>30</v>
      </c>
      <c r="F26" s="9" t="n">
        <v>4.98912902118551</v>
      </c>
      <c r="G26" s="10" t="n">
        <v>312714</v>
      </c>
      <c r="H26" s="8" t="n">
        <v>13.5054805524604</v>
      </c>
      <c r="I26" s="9" t="n">
        <v>40</v>
      </c>
      <c r="J26" s="10" t="n">
        <v>2759410</v>
      </c>
      <c r="K26" s="8" t="n">
        <v>119.173296018934</v>
      </c>
      <c r="L26" s="9" t="n">
        <v>32.1428571428572</v>
      </c>
      <c r="M26" s="10" t="n">
        <v>74591</v>
      </c>
      <c r="N26" s="12" t="n">
        <v>3.22143332210446</v>
      </c>
      <c r="O26" s="9" t="n">
        <v>17.8571428571429</v>
      </c>
      <c r="P26" s="7"/>
      <c r="Q26" s="7"/>
      <c r="R26" s="10" t="n">
        <v>23154.6</v>
      </c>
      <c r="S26" s="7" t="s">
        <v>78</v>
      </c>
      <c r="T26" s="7"/>
    </row>
    <row r="27" customFormat="false" ht="15" hidden="false" customHeight="false" outlineLevel="0" collapsed="false">
      <c r="A27" s="7" t="n">
        <v>23</v>
      </c>
      <c r="B27" s="7" t="s">
        <v>615</v>
      </c>
      <c r="C27" s="7" t="s">
        <v>616</v>
      </c>
      <c r="D27" s="9" t="n">
        <v>31.6563860379472</v>
      </c>
      <c r="E27" s="9" t="n">
        <v>29.1428571428571</v>
      </c>
      <c r="F27" s="9" t="n">
        <v>2.5135288950901</v>
      </c>
      <c r="G27" s="10" t="n">
        <v>195687</v>
      </c>
      <c r="H27" s="8" t="n">
        <v>19.6488279202588</v>
      </c>
      <c r="I27" s="9" t="n">
        <v>16</v>
      </c>
      <c r="J27" s="10" t="n">
        <v>2358173.56</v>
      </c>
      <c r="K27" s="8" t="n">
        <v>236.782956898231</v>
      </c>
      <c r="L27" s="9" t="n">
        <v>17.8571428571429</v>
      </c>
      <c r="M27" s="10" t="n">
        <v>11858.45</v>
      </c>
      <c r="N27" s="12" t="n">
        <v>1.19070067736228</v>
      </c>
      <c r="O27" s="9" t="n">
        <v>53.5714285714286</v>
      </c>
      <c r="P27" s="7"/>
      <c r="Q27" s="7"/>
      <c r="R27" s="10" t="n">
        <v>9959.22</v>
      </c>
      <c r="S27" s="7" t="s">
        <v>78</v>
      </c>
      <c r="T27" s="7"/>
    </row>
    <row r="28" customFormat="false" ht="15" hidden="false" customHeight="false" outlineLevel="0" collapsed="false">
      <c r="A28" s="7" t="n">
        <v>24</v>
      </c>
      <c r="B28" s="7" t="s">
        <v>617</v>
      </c>
      <c r="C28" s="7" t="s">
        <v>618</v>
      </c>
      <c r="D28" s="9" t="n">
        <v>26.891245708915</v>
      </c>
      <c r="E28" s="9" t="n">
        <v>17.8095238095238</v>
      </c>
      <c r="F28" s="9" t="n">
        <v>9.08172189939119</v>
      </c>
      <c r="G28" s="10" t="n">
        <v>1196000</v>
      </c>
      <c r="H28" s="8" t="n">
        <v>14.6496617900196</v>
      </c>
      <c r="I28" s="9" t="n">
        <v>32</v>
      </c>
      <c r="J28" s="10" t="n">
        <v>30100000</v>
      </c>
      <c r="K28" s="8" t="n">
        <v>368.691320969558</v>
      </c>
      <c r="L28" s="9" t="n">
        <v>10.7142857142857</v>
      </c>
      <c r="M28" s="10" t="n">
        <v>721650</v>
      </c>
      <c r="N28" s="12" t="n">
        <v>8.83940504244788</v>
      </c>
      <c r="O28" s="9" t="n">
        <v>10.7142857142857</v>
      </c>
      <c r="P28" s="11" t="n">
        <v>4300</v>
      </c>
      <c r="Q28" s="7" t="n">
        <v>19</v>
      </c>
      <c r="R28" s="10" t="n">
        <v>81640.11</v>
      </c>
      <c r="S28" s="7" t="s">
        <v>78</v>
      </c>
      <c r="T28" s="7"/>
    </row>
    <row r="29" customFormat="false" ht="15" hidden="false" customHeight="false" outlineLevel="0" collapsed="false">
      <c r="A29" s="7" t="n">
        <v>25</v>
      </c>
      <c r="B29" s="7" t="s">
        <v>619</v>
      </c>
      <c r="C29" s="7" t="s">
        <v>620</v>
      </c>
      <c r="D29" s="9" t="n">
        <v>10.4054484211805</v>
      </c>
      <c r="E29" s="9" t="n">
        <v>7.42857142857143</v>
      </c>
      <c r="F29" s="9" t="n">
        <v>2.97687699260911</v>
      </c>
      <c r="G29" s="10" t="n">
        <v>52346.46</v>
      </c>
      <c r="H29" s="8" t="n">
        <v>23.6215019029569</v>
      </c>
      <c r="I29" s="9" t="n">
        <v>8</v>
      </c>
      <c r="J29" s="10" t="n">
        <v>847471</v>
      </c>
      <c r="K29" s="8" t="n">
        <v>382.423908688395</v>
      </c>
      <c r="L29" s="9" t="n">
        <v>7.14285714285714</v>
      </c>
      <c r="M29" s="10" t="n">
        <v>35989.588</v>
      </c>
      <c r="N29" s="12" t="n">
        <v>16.2404128460384</v>
      </c>
      <c r="O29" s="9" t="n">
        <v>7.14285714285714</v>
      </c>
      <c r="P29" s="11" t="n">
        <v>131.35</v>
      </c>
      <c r="Q29" s="7" t="n">
        <v>20</v>
      </c>
      <c r="R29" s="10" t="n">
        <v>2216.0513</v>
      </c>
      <c r="S29" s="7" t="s">
        <v>78</v>
      </c>
      <c r="T29" s="7"/>
    </row>
    <row r="30" customFormat="false" ht="15" hidden="false" customHeight="false" outlineLevel="0" collapsed="false">
      <c r="A30" s="7" t="n">
        <v>26</v>
      </c>
      <c r="B30" s="7" t="s">
        <v>621</v>
      </c>
      <c r="C30" s="7" t="s">
        <v>622</v>
      </c>
      <c r="D30" s="9" t="n">
        <v>5.32831599651336</v>
      </c>
      <c r="E30" s="9" t="n">
        <v>0</v>
      </c>
      <c r="F30" s="9" t="n">
        <v>5.32831599651336</v>
      </c>
      <c r="G30" s="10" t="n">
        <v>325866.39</v>
      </c>
      <c r="H30" s="8" t="n">
        <v>104.435652798164</v>
      </c>
      <c r="I30" s="9" t="n">
        <v>0</v>
      </c>
      <c r="J30" s="10" t="n">
        <v>5189238.52</v>
      </c>
      <c r="K30" s="8" t="n">
        <v>1663.07888445194</v>
      </c>
      <c r="L30" s="9" t="n">
        <v>0</v>
      </c>
      <c r="M30" s="10" t="n">
        <v>69743.3</v>
      </c>
      <c r="N30" s="12" t="n">
        <v>22.3517591482761</v>
      </c>
      <c r="O30" s="9" t="n">
        <v>0</v>
      </c>
      <c r="P30" s="11" t="n">
        <v>1476.79</v>
      </c>
      <c r="Q30" s="7" t="n">
        <v>23</v>
      </c>
      <c r="R30" s="10" t="n">
        <v>3120.26</v>
      </c>
      <c r="S30" s="7" t="s">
        <v>78</v>
      </c>
      <c r="T30" s="7"/>
    </row>
    <row r="31" customFormat="false" ht="15" hidden="false" customHeight="false" outlineLevel="0" collapsed="false">
      <c r="A31" s="7"/>
      <c r="B31" s="7" t="s">
        <v>623</v>
      </c>
      <c r="C31" s="7" t="s">
        <v>624</v>
      </c>
      <c r="D31" s="7"/>
      <c r="E31" s="7"/>
      <c r="F31" s="9" t="n">
        <v>1.98725239303281</v>
      </c>
      <c r="G31" s="10" t="n">
        <v>1667.82</v>
      </c>
      <c r="H31" s="7"/>
      <c r="I31" s="7"/>
      <c r="J31" s="10" t="n">
        <v>45220.8</v>
      </c>
      <c r="K31" s="8" t="n">
        <v>126.417913118156</v>
      </c>
      <c r="L31" s="9" t="n">
        <v>28.5714285714286</v>
      </c>
      <c r="M31" s="10" t="n">
        <v>136.63</v>
      </c>
      <c r="N31" s="12" t="n">
        <v>0.381958732913476</v>
      </c>
      <c r="O31" s="9" t="n">
        <v>96.4285714285714</v>
      </c>
      <c r="P31" s="11" t="n">
        <v>3.0756</v>
      </c>
      <c r="Q31" s="7" t="n">
        <v>12</v>
      </c>
      <c r="R31" s="10" t="n">
        <v>357.7088</v>
      </c>
      <c r="S31" s="7" t="s">
        <v>217</v>
      </c>
      <c r="T31" s="7"/>
    </row>
    <row r="32" customFormat="false" ht="15" hidden="false" customHeight="false" outlineLevel="0" collapsed="false">
      <c r="A32" s="7"/>
      <c r="B32" s="7" t="s">
        <v>625</v>
      </c>
      <c r="C32" s="7" t="s">
        <v>626</v>
      </c>
      <c r="D32" s="7"/>
      <c r="E32" s="7"/>
      <c r="F32" s="9" t="n">
        <v>4.97786612227356</v>
      </c>
      <c r="G32" s="10" t="n">
        <v>7054</v>
      </c>
      <c r="H32" s="7"/>
      <c r="I32" s="7"/>
      <c r="J32" s="10" t="n">
        <v>2941136</v>
      </c>
      <c r="K32" s="8" t="n">
        <v>45.6216417447416</v>
      </c>
      <c r="L32" s="9" t="n">
        <v>71.4285714285714</v>
      </c>
      <c r="M32" s="10" t="n">
        <v>111684</v>
      </c>
      <c r="N32" s="12" t="n">
        <v>1.73239436619718</v>
      </c>
      <c r="O32" s="9" t="n">
        <v>42.8571428571429</v>
      </c>
      <c r="P32" s="11" t="n">
        <v>726</v>
      </c>
      <c r="Q32" s="7" t="n">
        <v>14</v>
      </c>
      <c r="R32" s="10" t="n">
        <v>64468</v>
      </c>
      <c r="S32" s="7" t="s">
        <v>217</v>
      </c>
      <c r="T32" s="7"/>
    </row>
    <row r="33" customFormat="false" ht="15" hidden="false" customHeight="false" outlineLevel="0" collapsed="false">
      <c r="A33" s="7"/>
      <c r="B33" s="7" t="s">
        <v>627</v>
      </c>
      <c r="C33" s="7" t="s">
        <v>628</v>
      </c>
      <c r="D33" s="7"/>
      <c r="E33" s="7"/>
      <c r="F33" s="9" t="n">
        <v>4.70526169870303</v>
      </c>
      <c r="G33" s="10" t="n">
        <v>7132.4</v>
      </c>
      <c r="H33" s="7"/>
      <c r="I33" s="7"/>
      <c r="J33" s="10" t="n">
        <v>3912807</v>
      </c>
      <c r="K33" s="8" t="n">
        <v>224.149858417148</v>
      </c>
      <c r="L33" s="9" t="n">
        <v>21.4285714285714</v>
      </c>
      <c r="M33" s="10" t="n">
        <v>295428.52</v>
      </c>
      <c r="N33" s="12" t="n">
        <v>16.9239783435236</v>
      </c>
      <c r="O33" s="9" t="n">
        <v>3.57142857142857</v>
      </c>
      <c r="P33" s="11" t="n">
        <v>425.38</v>
      </c>
      <c r="Q33" s="7" t="n">
        <v>15</v>
      </c>
      <c r="R33" s="10" t="n">
        <v>17456.21</v>
      </c>
      <c r="S33" s="7" t="s">
        <v>217</v>
      </c>
      <c r="T33" s="7"/>
    </row>
    <row r="34" customFormat="false" ht="15" hidden="false" customHeight="false" outlineLevel="0" collapsed="false">
      <c r="A34" s="7"/>
      <c r="B34" s="7" t="s">
        <v>629</v>
      </c>
      <c r="C34" s="7" t="s">
        <v>630</v>
      </c>
      <c r="D34" s="7"/>
      <c r="E34" s="7"/>
      <c r="F34" s="9" t="n">
        <v>2.9740166052967</v>
      </c>
      <c r="G34" s="10" t="n">
        <v>313128</v>
      </c>
      <c r="H34" s="7"/>
      <c r="I34" s="7"/>
      <c r="J34" s="10" t="n">
        <v>7201000</v>
      </c>
      <c r="K34" s="7"/>
      <c r="L34" s="7"/>
      <c r="M34" s="10" t="n">
        <v>225952</v>
      </c>
      <c r="N34" s="7"/>
      <c r="O34" s="7"/>
      <c r="P34" s="7"/>
      <c r="Q34" s="7"/>
      <c r="R34" s="10" t="n">
        <v>15004.848</v>
      </c>
      <c r="S34" s="7" t="s">
        <v>222</v>
      </c>
      <c r="T34" s="7"/>
    </row>
  </sheetData>
  <autoFilter ref="A4:T34"/>
  <conditionalFormatting sqref="I5:I34">
    <cfRule type="colorScale" priority="2">
      <colorScale>
        <cfvo type="num" val="0"/>
        <cfvo type="num" val="50"/>
        <cfvo type="num" val="100"/>
        <color rgb="FFF4CCCC"/>
        <color rgb="FFFFF2CC"/>
        <color rgb="FFB7DDBF"/>
      </colorScale>
    </cfRule>
  </conditionalFormatting>
  <conditionalFormatting sqref="L5:L34">
    <cfRule type="colorScale" priority="3">
      <colorScale>
        <cfvo type="num" val="0"/>
        <cfvo type="num" val="50"/>
        <cfvo type="num" val="100"/>
        <color rgb="FFF4CCCC"/>
        <color rgb="FFFFF2CC"/>
        <color rgb="FFB7DDBF"/>
      </colorScale>
    </cfRule>
  </conditionalFormatting>
  <conditionalFormatting sqref="O5:O34">
    <cfRule type="colorScale" priority="4">
      <colorScale>
        <cfvo type="num" val="0"/>
        <cfvo type="num" val="50"/>
        <cfvo type="num" val="100"/>
        <color rgb="FFF4CCCC"/>
        <color rgb="FFFFF2CC"/>
        <color rgb="FFB7DDBF"/>
      </colorScale>
    </cfRule>
  </conditionalFormatting>
  <conditionalFormatting sqref="D5:D34">
    <cfRule type="colorScale" priority="5">
      <colorScale>
        <cfvo type="num" val="0"/>
        <cfvo type="num" val="50"/>
        <cfvo type="num" val="100"/>
        <color rgb="FFF4CCCC"/>
        <color rgb="FFFFF2CC"/>
        <color rgb="FFB7DDB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DDBF"/>
    <pageSetUpPr fitToPage="false"/>
  </sheetPr>
  <dimension ref="A1:T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4"/>
    <col collapsed="false" customWidth="true" hidden="false" outlineLevel="0" max="4" min="4" style="0" width="11.9"/>
    <col collapsed="false" customWidth="true" hidden="false" outlineLevel="0" max="5" min="5" style="0" width="14.6"/>
    <col collapsed="false" customWidth="true" hidden="false" outlineLevel="0" max="6" min="6" style="0" width="11"/>
    <col collapsed="false" customWidth="true" hidden="false" outlineLevel="0" max="7" min="7" style="0" width="11.9"/>
    <col collapsed="false" customWidth="true" hidden="false" outlineLevel="0" max="9" min="8" style="0" width="13.7"/>
    <col collapsed="false" customWidth="true" hidden="false" outlineLevel="0" max="10" min="10" style="0" width="11"/>
    <col collapsed="false" customWidth="true" hidden="false" outlineLevel="0" max="11" min="11" style="0" width="15.51"/>
    <col collapsed="false" customWidth="true" hidden="false" outlineLevel="0" max="12" min="12" style="0" width="11.9"/>
    <col collapsed="false" customWidth="true" hidden="false" outlineLevel="0" max="13" min="13" style="0" width="11"/>
    <col collapsed="false" customWidth="true" hidden="false" outlineLevel="0" max="14" min="14" style="0" width="15.51"/>
    <col collapsed="false" customWidth="true" hidden="false" outlineLevel="0" max="15" min="15" style="0" width="11.9"/>
    <col collapsed="false" customWidth="true" hidden="false" outlineLevel="0" max="17" min="16" style="0" width="11"/>
    <col collapsed="false" customWidth="true" hidden="false" outlineLevel="0" max="18" min="18" style="0" width="15.51"/>
    <col collapsed="false" customWidth="true" hidden="false" outlineLevel="0" max="19" min="19" style="0" width="48"/>
    <col collapsed="false" customWidth="true" hidden="false" outlineLevel="0" max="20" min="20" style="0" width="44"/>
  </cols>
  <sheetData>
    <row r="1" customFormat="false" ht="19.7" hidden="false" customHeight="false" outlineLevel="0" collapsed="false">
      <c r="A1" s="1" t="s">
        <v>1205</v>
      </c>
    </row>
    <row r="2" customFormat="false" ht="15" hidden="false" customHeight="false" outlineLevel="0" collapsed="false">
      <c r="A2" s="2" t="s">
        <v>1203</v>
      </c>
    </row>
    <row r="4" customFormat="false" ht="42" hidden="false" customHeight="true" outlineLevel="0" collapsed="false">
      <c r="A4" s="6" t="s">
        <v>114</v>
      </c>
      <c r="B4" s="6" t="s">
        <v>111</v>
      </c>
      <c r="C4" s="6" t="s">
        <v>112</v>
      </c>
      <c r="D4" s="6" t="s">
        <v>117</v>
      </c>
      <c r="E4" s="6" t="s">
        <v>118</v>
      </c>
      <c r="F4" s="6" t="s">
        <v>1190</v>
      </c>
      <c r="G4" s="6" t="s">
        <v>1191</v>
      </c>
      <c r="H4" s="6" t="s">
        <v>1192</v>
      </c>
      <c r="I4" s="6" t="s">
        <v>120</v>
      </c>
      <c r="J4" s="6" t="s">
        <v>1193</v>
      </c>
      <c r="K4" s="6" t="s">
        <v>1194</v>
      </c>
      <c r="L4" s="6" t="s">
        <v>121</v>
      </c>
      <c r="M4" s="6" t="s">
        <v>1195</v>
      </c>
      <c r="N4" s="6" t="s">
        <v>1196</v>
      </c>
      <c r="O4" s="6" t="s">
        <v>122</v>
      </c>
      <c r="P4" s="6" t="s">
        <v>1197</v>
      </c>
      <c r="Q4" s="6" t="s">
        <v>1198</v>
      </c>
      <c r="R4" s="6" t="s">
        <v>1199</v>
      </c>
      <c r="S4" s="6" t="s">
        <v>76</v>
      </c>
      <c r="T4" s="6" t="s">
        <v>134</v>
      </c>
    </row>
    <row r="5" customFormat="false" ht="15" hidden="false" customHeight="false" outlineLevel="0" collapsed="false">
      <c r="A5" s="7" t="n">
        <v>1</v>
      </c>
      <c r="B5" s="7" t="s">
        <v>631</v>
      </c>
      <c r="C5" s="7" t="s">
        <v>632</v>
      </c>
      <c r="D5" s="9" t="n">
        <v>77.0443466343335</v>
      </c>
      <c r="E5" s="9" t="n">
        <v>72</v>
      </c>
      <c r="F5" s="9" t="n">
        <v>5.04434663433351</v>
      </c>
      <c r="G5" s="10" t="n">
        <v>157378.37</v>
      </c>
      <c r="H5" s="8" t="n">
        <v>1.02752158026595</v>
      </c>
      <c r="I5" s="9" t="n">
        <v>72</v>
      </c>
      <c r="J5" s="10" t="n">
        <v>203267.17</v>
      </c>
      <c r="K5" s="8" t="n">
        <v>1.32712903135664</v>
      </c>
      <c r="L5" s="9" t="n">
        <v>100</v>
      </c>
      <c r="M5" s="10" t="n">
        <v>642.2</v>
      </c>
      <c r="N5" s="12" t="n">
        <v>0.0041929164652473</v>
      </c>
      <c r="O5" s="9" t="n">
        <v>44</v>
      </c>
      <c r="P5" s="7"/>
      <c r="Q5" s="7"/>
      <c r="R5" s="10" t="n">
        <v>153163.08</v>
      </c>
      <c r="S5" s="7" t="s">
        <v>78</v>
      </c>
      <c r="T5" s="7"/>
    </row>
    <row r="6" customFormat="false" ht="15" hidden="false" customHeight="false" outlineLevel="0" collapsed="false">
      <c r="A6" s="7" t="n">
        <v>2</v>
      </c>
      <c r="B6" s="7" t="s">
        <v>634</v>
      </c>
      <c r="C6" s="7" t="s">
        <v>635</v>
      </c>
      <c r="D6" s="9" t="n">
        <v>76.0983914385729</v>
      </c>
      <c r="E6" s="9" t="n">
        <v>73.0555555555556</v>
      </c>
      <c r="F6" s="9" t="n">
        <v>3.04283588301733</v>
      </c>
      <c r="G6" s="10" t="n">
        <v>176441.35</v>
      </c>
      <c r="H6" s="8" t="n">
        <v>1.15167429145713</v>
      </c>
      <c r="I6" s="9" t="n">
        <v>52</v>
      </c>
      <c r="J6" s="10" t="n">
        <v>984952.8</v>
      </c>
      <c r="K6" s="8" t="n">
        <v>6.42901915032231</v>
      </c>
      <c r="L6" s="9" t="n">
        <v>79.1666666666667</v>
      </c>
      <c r="M6" s="10" t="n">
        <v>47.5</v>
      </c>
      <c r="N6" s="12" t="n">
        <v>0.0003100436991907</v>
      </c>
      <c r="O6" s="9" t="n">
        <v>88</v>
      </c>
      <c r="P6" s="7"/>
      <c r="Q6" s="7"/>
      <c r="R6" s="10" t="n">
        <v>153204.21</v>
      </c>
      <c r="S6" s="7" t="s">
        <v>78</v>
      </c>
      <c r="T6" s="7"/>
    </row>
    <row r="7" customFormat="false" ht="15" hidden="false" customHeight="false" outlineLevel="0" collapsed="false">
      <c r="A7" s="7" t="n">
        <v>3</v>
      </c>
      <c r="B7" s="7" t="s">
        <v>636</v>
      </c>
      <c r="C7" s="7" t="s">
        <v>637</v>
      </c>
      <c r="D7" s="9" t="n">
        <v>73.3191769516159</v>
      </c>
      <c r="E7" s="9" t="n">
        <v>70.2777777777778</v>
      </c>
      <c r="F7" s="9" t="n">
        <v>3.04139917383815</v>
      </c>
      <c r="G7" s="10" t="n">
        <v>171708.64</v>
      </c>
      <c r="H7" s="8" t="n">
        <v>1.36899242284478</v>
      </c>
      <c r="I7" s="9" t="n">
        <v>40</v>
      </c>
      <c r="J7" s="10" t="n">
        <v>861129.7</v>
      </c>
      <c r="K7" s="8" t="n">
        <v>6.86558366769776</v>
      </c>
      <c r="L7" s="9" t="n">
        <v>70.8333333333333</v>
      </c>
      <c r="M7" s="10" t="n">
        <v>4.93</v>
      </c>
      <c r="N7" s="12" t="n">
        <v>3.93057253532772E-005</v>
      </c>
      <c r="O7" s="9" t="n">
        <v>100</v>
      </c>
      <c r="P7" s="7"/>
      <c r="Q7" s="7"/>
      <c r="R7" s="10" t="n">
        <v>125427.02</v>
      </c>
      <c r="S7" s="7" t="s">
        <v>78</v>
      </c>
      <c r="T7" s="7"/>
    </row>
    <row r="8" customFormat="false" ht="15" hidden="false" customHeight="false" outlineLevel="0" collapsed="false">
      <c r="A8" s="7" t="n">
        <v>4</v>
      </c>
      <c r="B8" s="7" t="s">
        <v>638</v>
      </c>
      <c r="C8" s="7" t="s">
        <v>639</v>
      </c>
      <c r="D8" s="9" t="n">
        <v>72.8022759897324</v>
      </c>
      <c r="E8" s="9" t="n">
        <v>67.7777777777778</v>
      </c>
      <c r="F8" s="9" t="n">
        <v>5.02449821195464</v>
      </c>
      <c r="G8" s="10" t="n">
        <v>36573</v>
      </c>
      <c r="H8" s="8" t="n">
        <v>1.11426510997172</v>
      </c>
      <c r="I8" s="9" t="n">
        <v>56</v>
      </c>
      <c r="J8" s="10" t="n">
        <v>188148.06</v>
      </c>
      <c r="K8" s="8" t="n">
        <v>5.73228389158301</v>
      </c>
      <c r="L8" s="9" t="n">
        <v>83.3333333333333</v>
      </c>
      <c r="M8" s="10" t="n">
        <v>79.6</v>
      </c>
      <c r="N8" s="12" t="n">
        <v>0.0024251634471809</v>
      </c>
      <c r="O8" s="9" t="n">
        <v>64</v>
      </c>
      <c r="P8" s="7"/>
      <c r="Q8" s="7"/>
      <c r="R8" s="10" t="n">
        <v>32822.53</v>
      </c>
      <c r="S8" s="7" t="s">
        <v>78</v>
      </c>
      <c r="T8" s="7"/>
    </row>
    <row r="9" customFormat="false" ht="15" hidden="false" customHeight="false" outlineLevel="0" collapsed="false">
      <c r="A9" s="7" t="n">
        <v>5</v>
      </c>
      <c r="B9" s="7" t="s">
        <v>640</v>
      </c>
      <c r="C9" s="7" t="s">
        <v>641</v>
      </c>
      <c r="D9" s="9" t="n">
        <v>71.6715429539144</v>
      </c>
      <c r="E9" s="9" t="n">
        <v>68.4444444444444</v>
      </c>
      <c r="F9" s="9" t="n">
        <v>3.22709850946991</v>
      </c>
      <c r="G9" s="10" t="n">
        <v>15667</v>
      </c>
      <c r="H9" s="8" t="n">
        <v>0.8488401388095</v>
      </c>
      <c r="I9" s="9" t="n">
        <v>88</v>
      </c>
      <c r="J9" s="10" t="n">
        <v>171245.25</v>
      </c>
      <c r="K9" s="8" t="n">
        <v>9.27809036704331</v>
      </c>
      <c r="L9" s="9" t="n">
        <v>33.3333333333333</v>
      </c>
      <c r="M9" s="10" t="n">
        <v>7.6</v>
      </c>
      <c r="N9" s="12" t="n">
        <v>0.0004117690084223</v>
      </c>
      <c r="O9" s="9" t="n">
        <v>84</v>
      </c>
      <c r="P9" s="7"/>
      <c r="Q9" s="7"/>
      <c r="R9" s="10" t="n">
        <v>18456.95</v>
      </c>
      <c r="S9" s="7" t="s">
        <v>78</v>
      </c>
      <c r="T9" s="7"/>
    </row>
    <row r="10" customFormat="false" ht="15" hidden="false" customHeight="false" outlineLevel="0" collapsed="false">
      <c r="A10" s="7" t="n">
        <v>6</v>
      </c>
      <c r="B10" s="7" t="s">
        <v>642</v>
      </c>
      <c r="C10" s="7" t="s">
        <v>643</v>
      </c>
      <c r="D10" s="9" t="n">
        <v>70.9814163278001</v>
      </c>
      <c r="E10" s="9" t="n">
        <v>67.3888888888889</v>
      </c>
      <c r="F10" s="9" t="n">
        <v>3.59252743891119</v>
      </c>
      <c r="G10" s="10" t="n">
        <v>132931.7</v>
      </c>
      <c r="H10" s="8" t="n">
        <v>0.662328164585722</v>
      </c>
      <c r="I10" s="9" t="n">
        <v>96</v>
      </c>
      <c r="J10" s="10" t="n">
        <v>1484242</v>
      </c>
      <c r="K10" s="8" t="n">
        <v>7.39519076082711</v>
      </c>
      <c r="L10" s="9" t="n">
        <v>54.1666666666667</v>
      </c>
      <c r="M10" s="10" t="n">
        <v>756.32</v>
      </c>
      <c r="N10" s="12" t="n">
        <v>0.0037683414673811</v>
      </c>
      <c r="O10" s="9" t="n">
        <v>52</v>
      </c>
      <c r="P10" s="7"/>
      <c r="Q10" s="7"/>
      <c r="R10" s="10" t="n">
        <v>200703.68</v>
      </c>
      <c r="S10" s="7" t="s">
        <v>78</v>
      </c>
      <c r="T10" s="7"/>
    </row>
    <row r="11" customFormat="false" ht="15" hidden="false" customHeight="false" outlineLevel="0" collapsed="false">
      <c r="A11" s="7" t="n">
        <v>7</v>
      </c>
      <c r="B11" s="7" t="s">
        <v>644</v>
      </c>
      <c r="C11" s="7" t="s">
        <v>645</v>
      </c>
      <c r="D11" s="9" t="n">
        <v>67.3705278608578</v>
      </c>
      <c r="E11" s="9" t="n">
        <v>65</v>
      </c>
      <c r="F11" s="9" t="n">
        <v>2.37052786085783</v>
      </c>
      <c r="G11" s="10" t="n">
        <v>157425.11</v>
      </c>
      <c r="H11" s="8" t="n">
        <v>1.10279908671417</v>
      </c>
      <c r="I11" s="9" t="n">
        <v>60</v>
      </c>
      <c r="J11" s="10" t="n">
        <v>920887.88</v>
      </c>
      <c r="K11" s="8" t="n">
        <v>6.45103130644245</v>
      </c>
      <c r="L11" s="9" t="n">
        <v>75</v>
      </c>
      <c r="M11" s="10" t="n">
        <v>408.86</v>
      </c>
      <c r="N11" s="12" t="n">
        <v>0.002864158294658</v>
      </c>
      <c r="O11" s="9" t="n">
        <v>60</v>
      </c>
      <c r="P11" s="7"/>
      <c r="Q11" s="7"/>
      <c r="R11" s="10" t="n">
        <v>142750.49</v>
      </c>
      <c r="S11" s="7" t="s">
        <v>78</v>
      </c>
      <c r="T11" s="7"/>
    </row>
    <row r="12" customFormat="false" ht="15" hidden="false" customHeight="false" outlineLevel="0" collapsed="false">
      <c r="A12" s="7" t="n">
        <v>8</v>
      </c>
      <c r="B12" s="7" t="s">
        <v>646</v>
      </c>
      <c r="C12" s="7" t="s">
        <v>647</v>
      </c>
      <c r="D12" s="9" t="n">
        <v>65.0219720792361</v>
      </c>
      <c r="E12" s="9" t="n">
        <v>63.8888888888889</v>
      </c>
      <c r="F12" s="9" t="n">
        <v>1.1330831903472</v>
      </c>
      <c r="G12" s="10" t="n">
        <v>31807.86</v>
      </c>
      <c r="H12" s="8" t="n">
        <v>0.989796105710241</v>
      </c>
      <c r="I12" s="9" t="n">
        <v>80</v>
      </c>
      <c r="J12" s="10" t="n">
        <v>158704.66</v>
      </c>
      <c r="K12" s="8" t="n">
        <v>4.93856721030802</v>
      </c>
      <c r="L12" s="9" t="n">
        <v>91.6666666666667</v>
      </c>
      <c r="M12" s="10" t="n">
        <v>434.46</v>
      </c>
      <c r="N12" s="12" t="n">
        <v>0.0135195142360055</v>
      </c>
      <c r="O12" s="9" t="n">
        <v>20</v>
      </c>
      <c r="P12" s="7"/>
      <c r="Q12" s="7"/>
      <c r="R12" s="10" t="n">
        <v>32135.77</v>
      </c>
      <c r="S12" s="7" t="s">
        <v>78</v>
      </c>
      <c r="T12" s="7"/>
    </row>
    <row r="13" customFormat="false" ht="15" hidden="false" customHeight="false" outlineLevel="0" collapsed="false">
      <c r="A13" s="7" t="n">
        <v>9</v>
      </c>
      <c r="B13" s="7" t="s">
        <v>648</v>
      </c>
      <c r="C13" s="7" t="s">
        <v>649</v>
      </c>
      <c r="D13" s="9" t="n">
        <v>63.3394560415114</v>
      </c>
      <c r="E13" s="9" t="n">
        <v>63.3333333333333</v>
      </c>
      <c r="F13" s="9" t="n">
        <v>0.0061227081780689</v>
      </c>
      <c r="G13" s="10" t="n">
        <v>174403</v>
      </c>
      <c r="H13" s="8" t="n">
        <v>1.18627648636391</v>
      </c>
      <c r="I13" s="9" t="n">
        <v>48</v>
      </c>
      <c r="J13" s="10" t="n">
        <v>1211828</v>
      </c>
      <c r="K13" s="8" t="n">
        <v>8.24276567442875</v>
      </c>
      <c r="L13" s="9" t="n">
        <v>50</v>
      </c>
      <c r="M13" s="10" t="n">
        <v>43.53</v>
      </c>
      <c r="N13" s="12" t="n">
        <v>0.0002960878852509</v>
      </c>
      <c r="O13" s="9" t="n">
        <v>92</v>
      </c>
      <c r="P13" s="7"/>
      <c r="Q13" s="7"/>
      <c r="R13" s="10" t="n">
        <v>147017.16</v>
      </c>
      <c r="S13" s="7" t="s">
        <v>78</v>
      </c>
      <c r="T13" s="7"/>
    </row>
    <row r="14" customFormat="false" ht="15" hidden="false" customHeight="false" outlineLevel="0" collapsed="false">
      <c r="A14" s="7" t="n">
        <v>10</v>
      </c>
      <c r="B14" s="7" t="s">
        <v>650</v>
      </c>
      <c r="C14" s="7" t="s">
        <v>651</v>
      </c>
      <c r="D14" s="9" t="n">
        <v>62.6829134219483</v>
      </c>
      <c r="E14" s="9" t="n">
        <v>59.2777777777778</v>
      </c>
      <c r="F14" s="9" t="n">
        <v>3.40513564417057</v>
      </c>
      <c r="G14" s="10" t="n">
        <v>29128.17</v>
      </c>
      <c r="H14" s="8" t="n">
        <v>0.788779135278028</v>
      </c>
      <c r="I14" s="9" t="n">
        <v>92</v>
      </c>
      <c r="J14" s="10" t="n">
        <v>321160</v>
      </c>
      <c r="K14" s="8" t="n">
        <v>8.69688370693701</v>
      </c>
      <c r="L14" s="9" t="n">
        <v>45.8333333333333</v>
      </c>
      <c r="M14" s="10" t="n">
        <v>176.97377</v>
      </c>
      <c r="N14" s="12" t="n">
        <v>0.0047923785554496</v>
      </c>
      <c r="O14" s="9" t="n">
        <v>40</v>
      </c>
      <c r="P14" s="11" t="n">
        <v>3.0642</v>
      </c>
      <c r="Q14" s="7"/>
      <c r="R14" s="10" t="n">
        <v>36928.17</v>
      </c>
      <c r="S14" s="7" t="s">
        <v>78</v>
      </c>
      <c r="T14" s="7"/>
    </row>
    <row r="15" customFormat="false" ht="15" hidden="false" customHeight="false" outlineLevel="0" collapsed="false">
      <c r="A15" s="7" t="n">
        <v>11</v>
      </c>
      <c r="B15" s="7" t="s">
        <v>652</v>
      </c>
      <c r="C15" s="7" t="s">
        <v>653</v>
      </c>
      <c r="D15" s="9" t="n">
        <v>57.511145491476</v>
      </c>
      <c r="E15" s="9" t="n">
        <v>56.8333333333333</v>
      </c>
      <c r="F15" s="9" t="n">
        <v>0.677812158142668</v>
      </c>
      <c r="G15" s="10" t="n">
        <v>328344.91</v>
      </c>
      <c r="H15" s="8" t="n">
        <v>0.887287620895995</v>
      </c>
      <c r="I15" s="9" t="n">
        <v>84</v>
      </c>
      <c r="J15" s="10" t="n">
        <v>2596364.87</v>
      </c>
      <c r="K15" s="8" t="n">
        <v>7.01616604466394</v>
      </c>
      <c r="L15" s="9" t="n">
        <v>62.5</v>
      </c>
      <c r="M15" s="10" t="n">
        <v>4077.066</v>
      </c>
      <c r="N15" s="12" t="n">
        <v>0.0110174699872032</v>
      </c>
      <c r="O15" s="9" t="n">
        <v>24</v>
      </c>
      <c r="P15" s="11" t="n">
        <v>323.55</v>
      </c>
      <c r="Q15" s="7"/>
      <c r="R15" s="10" t="n">
        <v>370054.65</v>
      </c>
      <c r="S15" s="7" t="s">
        <v>78</v>
      </c>
      <c r="T15" s="7"/>
    </row>
    <row r="16" customFormat="false" ht="15" hidden="false" customHeight="false" outlineLevel="0" collapsed="false">
      <c r="A16" s="7" t="n">
        <v>12</v>
      </c>
      <c r="B16" s="7" t="s">
        <v>654</v>
      </c>
      <c r="C16" s="7" t="s">
        <v>655</v>
      </c>
      <c r="D16" s="9" t="n">
        <v>56.7317576125395</v>
      </c>
      <c r="E16" s="9" t="n">
        <v>55.8333333333333</v>
      </c>
      <c r="F16" s="9" t="n">
        <v>0.898424279206148</v>
      </c>
      <c r="G16" s="10" t="n">
        <v>690156</v>
      </c>
      <c r="H16" s="8" t="n">
        <v>1.25108164643923</v>
      </c>
      <c r="I16" s="9" t="n">
        <v>44</v>
      </c>
      <c r="J16" s="10" t="n">
        <v>2928999</v>
      </c>
      <c r="K16" s="8" t="n">
        <v>5.30954869817671</v>
      </c>
      <c r="L16" s="9" t="n">
        <v>87.5</v>
      </c>
      <c r="M16" s="10" t="n">
        <v>3826.69</v>
      </c>
      <c r="N16" s="12" t="n">
        <v>0.0069368398240579</v>
      </c>
      <c r="O16" s="9" t="n">
        <v>36</v>
      </c>
      <c r="P16" s="7"/>
      <c r="Q16" s="7"/>
      <c r="R16" s="10" t="n">
        <v>551647.45</v>
      </c>
      <c r="S16" s="7" t="s">
        <v>78</v>
      </c>
      <c r="T16" s="7"/>
    </row>
    <row r="17" customFormat="false" ht="15" hidden="false" customHeight="false" outlineLevel="0" collapsed="false">
      <c r="A17" s="7" t="n">
        <v>13</v>
      </c>
      <c r="B17" s="7" t="s">
        <v>656</v>
      </c>
      <c r="C17" s="7" t="s">
        <v>657</v>
      </c>
      <c r="D17" s="9" t="n">
        <v>53.3571825709041</v>
      </c>
      <c r="E17" s="9" t="n">
        <v>49.3333333333333</v>
      </c>
      <c r="F17" s="9" t="n">
        <v>4.02384923757072</v>
      </c>
      <c r="G17" s="10" t="n">
        <v>2147.77</v>
      </c>
      <c r="H17" s="8" t="n">
        <v>0.0879399798592605</v>
      </c>
      <c r="I17" s="9" t="n">
        <v>100</v>
      </c>
      <c r="J17" s="10" t="n">
        <v>803294.72</v>
      </c>
      <c r="K17" s="8" t="n">
        <v>32.8907292204707</v>
      </c>
      <c r="L17" s="9" t="n">
        <v>0</v>
      </c>
      <c r="M17" s="10" t="n">
        <v>92.25</v>
      </c>
      <c r="N17" s="12" t="n">
        <v>0.0037771563724313</v>
      </c>
      <c r="O17" s="9" t="n">
        <v>48</v>
      </c>
      <c r="P17" s="7"/>
      <c r="Q17" s="7"/>
      <c r="R17" s="10" t="n">
        <v>24423.135</v>
      </c>
      <c r="S17" s="7" t="s">
        <v>78</v>
      </c>
      <c r="T17" s="7"/>
    </row>
    <row r="18" customFormat="false" ht="15" hidden="false" customHeight="false" outlineLevel="0" collapsed="false">
      <c r="A18" s="7" t="n">
        <v>14</v>
      </c>
      <c r="B18" s="7" t="s">
        <v>658</v>
      </c>
      <c r="C18" s="7" t="s">
        <v>659</v>
      </c>
      <c r="D18" s="9" t="n">
        <v>53.1966389374036</v>
      </c>
      <c r="E18" s="9" t="n">
        <v>50.2222222222222</v>
      </c>
      <c r="F18" s="9" t="n">
        <v>2.97441671518135</v>
      </c>
      <c r="G18" s="10" t="n">
        <v>63834.94</v>
      </c>
      <c r="H18" s="8" t="n">
        <v>1.70080690821069</v>
      </c>
      <c r="I18" s="9" t="n">
        <v>16</v>
      </c>
      <c r="J18" s="10" t="n">
        <v>261765</v>
      </c>
      <c r="K18" s="8" t="n">
        <v>6.97442059674173</v>
      </c>
      <c r="L18" s="9" t="n">
        <v>66.6666666666667</v>
      </c>
      <c r="M18" s="10" t="n">
        <v>43.093</v>
      </c>
      <c r="N18" s="12" t="n">
        <v>0.0011481623088472</v>
      </c>
      <c r="O18" s="9" t="n">
        <v>68</v>
      </c>
      <c r="P18" s="7"/>
      <c r="Q18" s="7"/>
      <c r="R18" s="10" t="n">
        <v>37532.15</v>
      </c>
      <c r="S18" s="7" t="s">
        <v>78</v>
      </c>
      <c r="T18" s="7"/>
    </row>
    <row r="19" customFormat="false" ht="15" hidden="false" customHeight="false" outlineLevel="0" collapsed="false">
      <c r="A19" s="7" t="n">
        <v>15</v>
      </c>
      <c r="B19" s="7" t="s">
        <v>660</v>
      </c>
      <c r="C19" s="7" t="s">
        <v>661</v>
      </c>
      <c r="D19" s="9" t="n">
        <v>51.0022477797856</v>
      </c>
      <c r="E19" s="9" t="n">
        <v>49.2777777777778</v>
      </c>
      <c r="F19" s="9" t="n">
        <v>1.72447000200781</v>
      </c>
      <c r="G19" s="10" t="n">
        <v>127832.01</v>
      </c>
      <c r="H19" s="8" t="n">
        <v>1.65069577224243</v>
      </c>
      <c r="I19" s="9" t="n">
        <v>24</v>
      </c>
      <c r="J19" s="10" t="n">
        <v>124965</v>
      </c>
      <c r="K19" s="8" t="n">
        <v>1.6136740490764</v>
      </c>
      <c r="L19" s="9" t="n">
        <v>95.8333333333333</v>
      </c>
      <c r="M19" s="10" t="n">
        <v>791.18</v>
      </c>
      <c r="N19" s="12" t="n">
        <v>0.0102165136970213</v>
      </c>
      <c r="O19" s="9" t="n">
        <v>28</v>
      </c>
      <c r="P19" s="7"/>
      <c r="Q19" s="7"/>
      <c r="R19" s="10" t="n">
        <v>77441.29</v>
      </c>
      <c r="S19" s="7" t="s">
        <v>78</v>
      </c>
      <c r="T19" s="7"/>
    </row>
    <row r="20" customFormat="false" ht="15" hidden="false" customHeight="false" outlineLevel="0" collapsed="false">
      <c r="A20" s="7" t="n">
        <v>16</v>
      </c>
      <c r="B20" s="7" t="s">
        <v>662</v>
      </c>
      <c r="C20" s="7" t="s">
        <v>663</v>
      </c>
      <c r="D20" s="9" t="n">
        <v>45.8839059508053</v>
      </c>
      <c r="E20" s="9" t="n">
        <v>43</v>
      </c>
      <c r="F20" s="9" t="n">
        <v>2.88390595080534</v>
      </c>
      <c r="G20" s="10" t="n">
        <v>80254</v>
      </c>
      <c r="H20" s="8" t="n">
        <v>1.50097619374028</v>
      </c>
      <c r="I20" s="9" t="n">
        <v>32</v>
      </c>
      <c r="J20" s="10" t="n">
        <v>556013</v>
      </c>
      <c r="K20" s="8" t="n">
        <v>10.3990115933176</v>
      </c>
      <c r="L20" s="9" t="n">
        <v>25</v>
      </c>
      <c r="M20" s="10" t="n">
        <v>59.64</v>
      </c>
      <c r="N20" s="12" t="n">
        <v>0.0011154362423638</v>
      </c>
      <c r="O20" s="9" t="n">
        <v>72</v>
      </c>
      <c r="P20" s="7"/>
      <c r="Q20" s="7"/>
      <c r="R20" s="10" t="n">
        <v>53467.87</v>
      </c>
      <c r="S20" s="7" t="s">
        <v>78</v>
      </c>
      <c r="T20" s="7"/>
    </row>
    <row r="21" customFormat="false" ht="15" hidden="false" customHeight="false" outlineLevel="0" collapsed="false">
      <c r="A21" s="7" t="n">
        <v>17</v>
      </c>
      <c r="B21" s="7" t="s">
        <v>664</v>
      </c>
      <c r="C21" s="7" t="s">
        <v>665</v>
      </c>
      <c r="D21" s="9" t="n">
        <v>45.7323034098083</v>
      </c>
      <c r="E21" s="9" t="n">
        <v>45.7222222222222</v>
      </c>
      <c r="F21" s="9" t="n">
        <v>0.010081187586054</v>
      </c>
      <c r="G21" s="10" t="n">
        <v>51615.41</v>
      </c>
      <c r="H21" s="8" t="n">
        <v>1.73549795601893</v>
      </c>
      <c r="I21" s="9" t="n">
        <v>12</v>
      </c>
      <c r="J21" s="10" t="n">
        <v>288530</v>
      </c>
      <c r="K21" s="8" t="n">
        <v>9.70142880295135</v>
      </c>
      <c r="L21" s="9" t="n">
        <v>29.1666666666667</v>
      </c>
      <c r="M21" s="10" t="n">
        <v>1.28</v>
      </c>
      <c r="N21" s="12" t="n">
        <v>4.3038258994828E-005</v>
      </c>
      <c r="O21" s="9" t="n">
        <v>96</v>
      </c>
      <c r="P21" s="7"/>
      <c r="Q21" s="7"/>
      <c r="R21" s="10" t="n">
        <v>29740.98</v>
      </c>
      <c r="S21" s="7" t="s">
        <v>78</v>
      </c>
      <c r="T21" s="7"/>
    </row>
    <row r="22" customFormat="false" ht="15" hidden="false" customHeight="false" outlineLevel="0" collapsed="false">
      <c r="A22" s="7" t="n">
        <v>18</v>
      </c>
      <c r="B22" s="7" t="s">
        <v>666</v>
      </c>
      <c r="C22" s="7" t="s">
        <v>667</v>
      </c>
      <c r="D22" s="9" t="n">
        <v>45.2034397801826</v>
      </c>
      <c r="E22" s="9" t="n">
        <v>42.7222222222222</v>
      </c>
      <c r="F22" s="9" t="n">
        <v>2.48121755796039</v>
      </c>
      <c r="G22" s="10" t="n">
        <v>23041.2</v>
      </c>
      <c r="H22" s="8" t="n">
        <v>1.0660175845988</v>
      </c>
      <c r="I22" s="9" t="n">
        <v>68</v>
      </c>
      <c r="J22" s="10" t="n">
        <v>658085.81</v>
      </c>
      <c r="K22" s="8" t="n">
        <v>30.4468103065355</v>
      </c>
      <c r="L22" s="9" t="n">
        <v>4.16666666666667</v>
      </c>
      <c r="M22" s="10" t="n">
        <v>80.5</v>
      </c>
      <c r="N22" s="12" t="n">
        <v>0.0037243900300419</v>
      </c>
      <c r="O22" s="9" t="n">
        <v>56</v>
      </c>
      <c r="P22" s="7"/>
      <c r="Q22" s="7"/>
      <c r="R22" s="10" t="n">
        <v>21614.2776</v>
      </c>
      <c r="S22" s="7" t="s">
        <v>78</v>
      </c>
      <c r="T22" s="7"/>
    </row>
    <row r="23" customFormat="false" ht="15" hidden="false" customHeight="false" outlineLevel="0" collapsed="false">
      <c r="A23" s="7" t="n">
        <v>19</v>
      </c>
      <c r="B23" s="7" t="s">
        <v>668</v>
      </c>
      <c r="C23" s="7" t="s">
        <v>669</v>
      </c>
      <c r="D23" s="9" t="n">
        <v>40.7930626023869</v>
      </c>
      <c r="E23" s="9" t="n">
        <v>40.7777777777778</v>
      </c>
      <c r="F23" s="9" t="n">
        <v>0.0152848246090946</v>
      </c>
      <c r="G23" s="10" t="n">
        <v>91654.44</v>
      </c>
      <c r="H23" s="8" t="n">
        <v>1.07783686679711</v>
      </c>
      <c r="I23" s="9" t="n">
        <v>64</v>
      </c>
      <c r="J23" s="10" t="n">
        <v>615180.6</v>
      </c>
      <c r="K23" s="8" t="n">
        <v>7.23439399573402</v>
      </c>
      <c r="L23" s="9" t="n">
        <v>58.3333333333333</v>
      </c>
      <c r="M23" s="10" t="n">
        <v>3023.38</v>
      </c>
      <c r="N23" s="12" t="n">
        <v>0.0355543105859032</v>
      </c>
      <c r="O23" s="9" t="n">
        <v>0</v>
      </c>
      <c r="P23" s="7"/>
      <c r="Q23" s="7"/>
      <c r="R23" s="10" t="n">
        <v>85035.54</v>
      </c>
      <c r="S23" s="7" t="s">
        <v>78</v>
      </c>
      <c r="T23" s="7"/>
    </row>
    <row r="24" customFormat="false" ht="15" hidden="false" customHeight="false" outlineLevel="0" collapsed="false">
      <c r="A24" s="7" t="n">
        <v>20</v>
      </c>
      <c r="B24" s="7" t="s">
        <v>670</v>
      </c>
      <c r="C24" s="7" t="s">
        <v>671</v>
      </c>
      <c r="D24" s="9" t="n">
        <v>37.8421029994095</v>
      </c>
      <c r="E24" s="9" t="n">
        <v>37.8333333333333</v>
      </c>
      <c r="F24" s="9" t="n">
        <v>0.0087696660761668</v>
      </c>
      <c r="G24" s="10" t="n">
        <v>41587.47</v>
      </c>
      <c r="H24" s="8" t="n">
        <v>3.02249896433685</v>
      </c>
      <c r="I24" s="9" t="n">
        <v>0</v>
      </c>
      <c r="J24" s="10" t="n">
        <v>126285.75</v>
      </c>
      <c r="K24" s="8" t="n">
        <v>9.17821037407427</v>
      </c>
      <c r="L24" s="9" t="n">
        <v>37.5</v>
      </c>
      <c r="M24" s="10" t="n">
        <v>12.26</v>
      </c>
      <c r="N24" s="12" t="n">
        <v>0.0008910337008423</v>
      </c>
      <c r="O24" s="9" t="n">
        <v>76</v>
      </c>
      <c r="P24" s="7"/>
      <c r="Q24" s="7"/>
      <c r="R24" s="10" t="n">
        <v>13759.3</v>
      </c>
      <c r="S24" s="7" t="s">
        <v>78</v>
      </c>
      <c r="T24" s="7"/>
    </row>
    <row r="25" customFormat="false" ht="15" hidden="false" customHeight="false" outlineLevel="0" collapsed="false">
      <c r="A25" s="7" t="n">
        <v>21</v>
      </c>
      <c r="B25" s="7" t="s">
        <v>672</v>
      </c>
      <c r="C25" s="7" t="s">
        <v>673</v>
      </c>
      <c r="D25" s="9" t="n">
        <v>37.7702525941786</v>
      </c>
      <c r="E25" s="9" t="n">
        <v>37.6111111111111</v>
      </c>
      <c r="F25" s="9" t="n">
        <v>0.159141483067449</v>
      </c>
      <c r="G25" s="10" t="n">
        <v>49393.4</v>
      </c>
      <c r="H25" s="8" t="n">
        <v>1.0200588119766</v>
      </c>
      <c r="I25" s="9" t="n">
        <v>76</v>
      </c>
      <c r="J25" s="10" t="n">
        <v>510007.58</v>
      </c>
      <c r="K25" s="8" t="n">
        <v>10.5325352406163</v>
      </c>
      <c r="L25" s="9" t="n">
        <v>20.8333333333333</v>
      </c>
      <c r="M25" s="10" t="n">
        <v>659.95</v>
      </c>
      <c r="N25" s="12" t="n">
        <v>0.0136291045557494</v>
      </c>
      <c r="O25" s="9" t="n">
        <v>16</v>
      </c>
      <c r="P25" s="7"/>
      <c r="Q25" s="7"/>
      <c r="R25" s="10" t="n">
        <v>48422.11</v>
      </c>
      <c r="S25" s="7" t="s">
        <v>78</v>
      </c>
      <c r="T25" s="7"/>
    </row>
    <row r="26" customFormat="false" ht="15" hidden="false" customHeight="false" outlineLevel="0" collapsed="false">
      <c r="A26" s="7" t="n">
        <v>22</v>
      </c>
      <c r="B26" s="7" t="s">
        <v>674</v>
      </c>
      <c r="C26" s="7" t="s">
        <v>675</v>
      </c>
      <c r="D26" s="9" t="n">
        <v>32.1672170299617</v>
      </c>
      <c r="E26" s="9" t="n">
        <v>32.1666666666667</v>
      </c>
      <c r="F26" s="9" t="n">
        <v>0.0005503632949808</v>
      </c>
      <c r="G26" s="10" t="n">
        <v>23699.22</v>
      </c>
      <c r="H26" s="8" t="n">
        <v>2.99664452014473</v>
      </c>
      <c r="I26" s="9" t="n">
        <v>4</v>
      </c>
      <c r="J26" s="10" t="n">
        <v>108900.45</v>
      </c>
      <c r="K26" s="8" t="n">
        <v>13.7699019939811</v>
      </c>
      <c r="L26" s="9" t="n">
        <v>12.5</v>
      </c>
      <c r="M26" s="10" t="n">
        <v>6.85</v>
      </c>
      <c r="N26" s="12" t="n">
        <v>0.0008661472809228</v>
      </c>
      <c r="O26" s="9" t="n">
        <v>80</v>
      </c>
      <c r="P26" s="7"/>
      <c r="Q26" s="7"/>
      <c r="R26" s="10" t="n">
        <v>7908.5857</v>
      </c>
      <c r="S26" s="7" t="s">
        <v>78</v>
      </c>
      <c r="T26" s="7"/>
    </row>
    <row r="27" customFormat="false" ht="15" hidden="false" customHeight="false" outlineLevel="0" collapsed="false">
      <c r="A27" s="7" t="n">
        <v>23</v>
      </c>
      <c r="B27" s="7" t="s">
        <v>676</v>
      </c>
      <c r="C27" s="7" t="s">
        <v>677</v>
      </c>
      <c r="D27" s="9" t="n">
        <v>23.6026773689978</v>
      </c>
      <c r="E27" s="9" t="n">
        <v>20.5555555555556</v>
      </c>
      <c r="F27" s="9" t="n">
        <v>3.04712181344223</v>
      </c>
      <c r="G27" s="10" t="n">
        <v>23243.65</v>
      </c>
      <c r="H27" s="8" t="n">
        <v>1.76641332292701</v>
      </c>
      <c r="I27" s="9" t="n">
        <v>8</v>
      </c>
      <c r="J27" s="10" t="n">
        <v>118515.87</v>
      </c>
      <c r="K27" s="8" t="n">
        <v>9.00667544668268</v>
      </c>
      <c r="L27" s="9" t="n">
        <v>41.6666666666667</v>
      </c>
      <c r="M27" s="10" t="n">
        <v>209.42</v>
      </c>
      <c r="N27" s="12" t="n">
        <v>0.0159149822892435</v>
      </c>
      <c r="O27" s="9" t="n">
        <v>12</v>
      </c>
      <c r="P27" s="7"/>
      <c r="Q27" s="7"/>
      <c r="R27" s="10" t="n">
        <v>13158.67</v>
      </c>
      <c r="S27" s="7" t="s">
        <v>78</v>
      </c>
      <c r="T27" s="7"/>
    </row>
    <row r="28" customFormat="false" ht="15" hidden="false" customHeight="false" outlineLevel="0" collapsed="false">
      <c r="A28" s="7" t="n">
        <v>24</v>
      </c>
      <c r="B28" s="7" t="s">
        <v>678</v>
      </c>
      <c r="C28" s="7" t="s">
        <v>679</v>
      </c>
      <c r="D28" s="9" t="n">
        <v>20.2085800375586</v>
      </c>
      <c r="E28" s="9" t="n">
        <v>18.8888888888889</v>
      </c>
      <c r="F28" s="9" t="n">
        <v>1.31969114866973</v>
      </c>
      <c r="G28" s="10" t="n">
        <v>96823.4</v>
      </c>
      <c r="H28" s="8" t="n">
        <v>1.44109761285101</v>
      </c>
      <c r="I28" s="9" t="n">
        <v>36</v>
      </c>
      <c r="J28" s="10" t="n">
        <v>757054.9</v>
      </c>
      <c r="K28" s="8" t="n">
        <v>11.2678341102167</v>
      </c>
      <c r="L28" s="9" t="n">
        <v>16.6666666666667</v>
      </c>
      <c r="M28" s="10" t="n">
        <v>1594.002</v>
      </c>
      <c r="N28" s="12" t="n">
        <v>0.0237247656773025</v>
      </c>
      <c r="O28" s="9" t="n">
        <v>4</v>
      </c>
      <c r="P28" s="7"/>
      <c r="Q28" s="7"/>
      <c r="R28" s="10" t="n">
        <v>67187.26</v>
      </c>
      <c r="S28" s="7" t="s">
        <v>78</v>
      </c>
      <c r="T28" s="7"/>
    </row>
    <row r="29" customFormat="false" ht="15" hidden="false" customHeight="false" outlineLevel="0" collapsed="false">
      <c r="A29" s="7" t="n">
        <v>25</v>
      </c>
      <c r="B29" s="7" t="s">
        <v>680</v>
      </c>
      <c r="C29" s="7" t="s">
        <v>681</v>
      </c>
      <c r="D29" s="9" t="n">
        <v>12.838474692962</v>
      </c>
      <c r="E29" s="9" t="n">
        <v>12.1111111111111</v>
      </c>
      <c r="F29" s="9" t="n">
        <v>0.72736358185089</v>
      </c>
      <c r="G29" s="10" t="n">
        <v>60683.78</v>
      </c>
      <c r="H29" s="8" t="n">
        <v>1.69775564976375</v>
      </c>
      <c r="I29" s="9" t="n">
        <v>20</v>
      </c>
      <c r="J29" s="10" t="n">
        <v>540151.13</v>
      </c>
      <c r="K29" s="8" t="n">
        <v>15.1118574466484</v>
      </c>
      <c r="L29" s="9" t="n">
        <v>8.33333333333333</v>
      </c>
      <c r="M29" s="10" t="n">
        <v>600.36</v>
      </c>
      <c r="N29" s="12" t="n">
        <v>0.016796326496012</v>
      </c>
      <c r="O29" s="9" t="n">
        <v>8</v>
      </c>
      <c r="P29" s="7"/>
      <c r="Q29" s="7"/>
      <c r="R29" s="10" t="n">
        <v>35743.53</v>
      </c>
      <c r="S29" s="7" t="s">
        <v>78</v>
      </c>
      <c r="T29" s="7"/>
    </row>
    <row r="30" customFormat="false" ht="15" hidden="false" customHeight="false" outlineLevel="0" collapsed="false">
      <c r="A30" s="7"/>
      <c r="B30" s="7" t="s">
        <v>682</v>
      </c>
      <c r="C30" s="7" t="s">
        <v>683</v>
      </c>
      <c r="D30" s="7"/>
      <c r="E30" s="7"/>
      <c r="F30" s="9" t="n">
        <v>2</v>
      </c>
      <c r="G30" s="7"/>
      <c r="H30" s="7"/>
      <c r="I30" s="7"/>
      <c r="J30" s="10" t="n">
        <v>0</v>
      </c>
      <c r="K30" s="7"/>
      <c r="L30" s="7"/>
      <c r="M30" s="7"/>
      <c r="N30" s="7"/>
      <c r="O30" s="7"/>
      <c r="P30" s="7"/>
      <c r="Q30" s="7"/>
      <c r="R30" s="10" t="n">
        <v>42341.42</v>
      </c>
      <c r="S30" s="7" t="s">
        <v>684</v>
      </c>
      <c r="T30" s="7"/>
    </row>
    <row r="31" customFormat="false" ht="15" hidden="false" customHeight="false" outlineLevel="0" collapsed="false">
      <c r="A31" s="7"/>
      <c r="B31" s="7" t="s">
        <v>685</v>
      </c>
      <c r="C31" s="7" t="s">
        <v>686</v>
      </c>
      <c r="D31" s="7"/>
      <c r="E31" s="7"/>
      <c r="F31" s="9" t="n">
        <v>0</v>
      </c>
      <c r="G31" s="10" t="n">
        <v>22506.06</v>
      </c>
      <c r="H31" s="8" t="n">
        <v>1.59786866216307</v>
      </c>
      <c r="I31" s="9" t="n">
        <v>28</v>
      </c>
      <c r="J31" s="10" t="n">
        <v>143.83</v>
      </c>
      <c r="K31" s="7"/>
      <c r="L31" s="7"/>
      <c r="M31" s="10" t="n">
        <v>142.501</v>
      </c>
      <c r="N31" s="12" t="n">
        <v>0.0101171809826731</v>
      </c>
      <c r="O31" s="9" t="n">
        <v>32</v>
      </c>
      <c r="P31" s="11" t="n">
        <v>289.54</v>
      </c>
      <c r="Q31" s="7"/>
      <c r="R31" s="10" t="n">
        <v>14085.05</v>
      </c>
      <c r="S31" s="7" t="s">
        <v>355</v>
      </c>
      <c r="T31" s="7"/>
    </row>
  </sheetData>
  <autoFilter ref="A4:T31"/>
  <conditionalFormatting sqref="I5:I31">
    <cfRule type="colorScale" priority="2">
      <colorScale>
        <cfvo type="num" val="0"/>
        <cfvo type="num" val="50"/>
        <cfvo type="num" val="100"/>
        <color rgb="FFF4CCCC"/>
        <color rgb="FFFFF2CC"/>
        <color rgb="FFB7DDBF"/>
      </colorScale>
    </cfRule>
  </conditionalFormatting>
  <conditionalFormatting sqref="L5:L31">
    <cfRule type="colorScale" priority="3">
      <colorScale>
        <cfvo type="num" val="0"/>
        <cfvo type="num" val="50"/>
        <cfvo type="num" val="100"/>
        <color rgb="FFF4CCCC"/>
        <color rgb="FFFFF2CC"/>
        <color rgb="FFB7DDBF"/>
      </colorScale>
    </cfRule>
  </conditionalFormatting>
  <conditionalFormatting sqref="O5:O31">
    <cfRule type="colorScale" priority="4">
      <colorScale>
        <cfvo type="num" val="0"/>
        <cfvo type="num" val="50"/>
        <cfvo type="num" val="100"/>
        <color rgb="FFF4CCCC"/>
        <color rgb="FFFFF2CC"/>
        <color rgb="FFB7DDBF"/>
      </colorScale>
    </cfRule>
  </conditionalFormatting>
  <conditionalFormatting sqref="D5:D31">
    <cfRule type="colorScale" priority="5">
      <colorScale>
        <cfvo type="num" val="0"/>
        <cfvo type="num" val="50"/>
        <cfvo type="num" val="100"/>
        <color rgb="FFF4CCCC"/>
        <color rgb="FFFFF2CC"/>
        <color rgb="FFB7DDB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DDBF"/>
    <pageSetUpPr fitToPage="false"/>
  </sheetPr>
  <dimension ref="A1:T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4"/>
    <col collapsed="false" customWidth="true" hidden="false" outlineLevel="0" max="4" min="4" style="0" width="11.9"/>
    <col collapsed="false" customWidth="true" hidden="false" outlineLevel="0" max="5" min="5" style="0" width="14.6"/>
    <col collapsed="false" customWidth="true" hidden="false" outlineLevel="0" max="6" min="6" style="0" width="11"/>
    <col collapsed="false" customWidth="true" hidden="false" outlineLevel="0" max="7" min="7" style="0" width="11.9"/>
    <col collapsed="false" customWidth="true" hidden="false" outlineLevel="0" max="9" min="8" style="0" width="13.7"/>
    <col collapsed="false" customWidth="true" hidden="false" outlineLevel="0" max="10" min="10" style="0" width="11"/>
    <col collapsed="false" customWidth="true" hidden="false" outlineLevel="0" max="11" min="11" style="0" width="15.51"/>
    <col collapsed="false" customWidth="true" hidden="false" outlineLevel="0" max="12" min="12" style="0" width="11.9"/>
    <col collapsed="false" customWidth="true" hidden="false" outlineLevel="0" max="13" min="13" style="0" width="11"/>
    <col collapsed="false" customWidth="true" hidden="false" outlineLevel="0" max="14" min="14" style="0" width="15.51"/>
    <col collapsed="false" customWidth="true" hidden="false" outlineLevel="0" max="15" min="15" style="0" width="11.9"/>
    <col collapsed="false" customWidth="true" hidden="false" outlineLevel="0" max="17" min="16" style="0" width="11"/>
    <col collapsed="false" customWidth="true" hidden="false" outlineLevel="0" max="18" min="18" style="0" width="15.51"/>
    <col collapsed="false" customWidth="true" hidden="false" outlineLevel="0" max="19" min="19" style="0" width="48"/>
    <col collapsed="false" customWidth="true" hidden="false" outlineLevel="0" max="20" min="20" style="0" width="44"/>
  </cols>
  <sheetData>
    <row r="1" customFormat="false" ht="19.7" hidden="false" customHeight="false" outlineLevel="0" collapsed="false">
      <c r="A1" s="1" t="s">
        <v>1206</v>
      </c>
    </row>
    <row r="2" customFormat="false" ht="15" hidden="false" customHeight="false" outlineLevel="0" collapsed="false">
      <c r="A2" s="2" t="s">
        <v>1189</v>
      </c>
    </row>
    <row r="4" customFormat="false" ht="42" hidden="false" customHeight="true" outlineLevel="0" collapsed="false">
      <c r="A4" s="6" t="s">
        <v>114</v>
      </c>
      <c r="B4" s="6" t="s">
        <v>111</v>
      </c>
      <c r="C4" s="6" t="s">
        <v>112</v>
      </c>
      <c r="D4" s="6" t="s">
        <v>117</v>
      </c>
      <c r="E4" s="6" t="s">
        <v>118</v>
      </c>
      <c r="F4" s="6" t="s">
        <v>1190</v>
      </c>
      <c r="G4" s="6" t="s">
        <v>1191</v>
      </c>
      <c r="H4" s="6" t="s">
        <v>1192</v>
      </c>
      <c r="I4" s="6" t="s">
        <v>120</v>
      </c>
      <c r="J4" s="6" t="s">
        <v>1193</v>
      </c>
      <c r="K4" s="6" t="s">
        <v>1194</v>
      </c>
      <c r="L4" s="6" t="s">
        <v>121</v>
      </c>
      <c r="M4" s="6" t="s">
        <v>1195</v>
      </c>
      <c r="N4" s="6" t="s">
        <v>1196</v>
      </c>
      <c r="O4" s="6" t="s">
        <v>122</v>
      </c>
      <c r="P4" s="6" t="s">
        <v>1197</v>
      </c>
      <c r="Q4" s="6" t="s">
        <v>1198</v>
      </c>
      <c r="R4" s="6" t="s">
        <v>1199</v>
      </c>
      <c r="S4" s="6" t="s">
        <v>76</v>
      </c>
      <c r="T4" s="6" t="s">
        <v>134</v>
      </c>
    </row>
    <row r="5" customFormat="false" ht="15" hidden="false" customHeight="false" outlineLevel="0" collapsed="false">
      <c r="A5" s="7" t="n">
        <v>1</v>
      </c>
      <c r="B5" s="7" t="s">
        <v>369</v>
      </c>
      <c r="C5" s="7" t="s">
        <v>370</v>
      </c>
      <c r="D5" s="9" t="n">
        <v>96.8312647266805</v>
      </c>
      <c r="E5" s="9" t="n">
        <v>93.5897435897436</v>
      </c>
      <c r="F5" s="9" t="n">
        <v>3.24152113693693</v>
      </c>
      <c r="G5" s="10" t="n">
        <v>36774.67</v>
      </c>
      <c r="H5" s="8" t="n">
        <v>2.4540332590388</v>
      </c>
      <c r="I5" s="9" t="n">
        <v>100</v>
      </c>
      <c r="J5" s="10" t="n">
        <v>659395</v>
      </c>
      <c r="K5" s="8" t="n">
        <v>44.0024957625422</v>
      </c>
      <c r="L5" s="9" t="n">
        <v>96.1538461538462</v>
      </c>
      <c r="M5" s="10" t="n">
        <v>5374.59</v>
      </c>
      <c r="N5" s="12" t="n">
        <v>0.358655090955196</v>
      </c>
      <c r="O5" s="9" t="n">
        <v>84.6153846153846</v>
      </c>
      <c r="P5" s="11" t="n">
        <v>13.056</v>
      </c>
      <c r="Q5" s="7" t="n">
        <v>1</v>
      </c>
      <c r="R5" s="10" t="n">
        <v>14985.4</v>
      </c>
      <c r="S5" s="7" t="s">
        <v>78</v>
      </c>
      <c r="T5" s="7"/>
    </row>
    <row r="6" customFormat="false" ht="15" hidden="false" customHeight="false" outlineLevel="0" collapsed="false">
      <c r="A6" s="7" t="n">
        <v>2</v>
      </c>
      <c r="B6" s="7" t="s">
        <v>371</v>
      </c>
      <c r="C6" s="7" t="s">
        <v>372</v>
      </c>
      <c r="D6" s="9" t="n">
        <v>89.9312807575748</v>
      </c>
      <c r="E6" s="9" t="n">
        <v>87.1282051282051</v>
      </c>
      <c r="F6" s="9" t="n">
        <v>2.80307562936966</v>
      </c>
      <c r="G6" s="10" t="n">
        <v>17290</v>
      </c>
      <c r="H6" s="8" t="n">
        <v>3.0080027835769</v>
      </c>
      <c r="I6" s="9" t="n">
        <v>96</v>
      </c>
      <c r="J6" s="10" t="n">
        <v>50571</v>
      </c>
      <c r="K6" s="8" t="n">
        <v>8.79801670146138</v>
      </c>
      <c r="L6" s="9" t="n">
        <v>100</v>
      </c>
      <c r="M6" s="10" t="n">
        <v>6664.42</v>
      </c>
      <c r="N6" s="12" t="n">
        <v>1.15943284620738</v>
      </c>
      <c r="O6" s="9" t="n">
        <v>65.3846153846154</v>
      </c>
      <c r="P6" s="11" t="n">
        <v>0.812</v>
      </c>
      <c r="Q6" s="7"/>
      <c r="R6" s="10" t="n">
        <v>5748</v>
      </c>
      <c r="S6" s="7" t="s">
        <v>78</v>
      </c>
      <c r="T6" s="7"/>
    </row>
    <row r="7" customFormat="false" ht="15" hidden="false" customHeight="false" outlineLevel="0" collapsed="false">
      <c r="A7" s="7" t="n">
        <v>3</v>
      </c>
      <c r="B7" s="7" t="s">
        <v>373</v>
      </c>
      <c r="C7" s="7" t="s">
        <v>374</v>
      </c>
      <c r="D7" s="9" t="n">
        <v>88.5325451235572</v>
      </c>
      <c r="E7" s="9" t="n">
        <v>85.5384615384616</v>
      </c>
      <c r="F7" s="9" t="n">
        <v>2.99408358509567</v>
      </c>
      <c r="G7" s="10" t="n">
        <v>50002.3</v>
      </c>
      <c r="H7" s="8" t="n">
        <v>21.9697371125519</v>
      </c>
      <c r="I7" s="9" t="n">
        <v>72</v>
      </c>
      <c r="J7" s="10" t="n">
        <v>165792.5</v>
      </c>
      <c r="K7" s="8" t="n">
        <v>72.8450019345661</v>
      </c>
      <c r="L7" s="9" t="n">
        <v>88.4615384615385</v>
      </c>
      <c r="M7" s="10" t="n">
        <v>476.64</v>
      </c>
      <c r="N7" s="12" t="n">
        <v>0.209423476466617</v>
      </c>
      <c r="O7" s="9" t="n">
        <v>96.1538461538462</v>
      </c>
      <c r="P7" s="11" t="n">
        <v>10.83</v>
      </c>
      <c r="Q7" s="7" t="n">
        <v>3</v>
      </c>
      <c r="R7" s="10" t="n">
        <v>2275.9626</v>
      </c>
      <c r="S7" s="7" t="s">
        <v>78</v>
      </c>
      <c r="T7" s="7"/>
    </row>
    <row r="8" customFormat="false" ht="15" hidden="false" customHeight="false" outlineLevel="0" collapsed="false">
      <c r="A8" s="7" t="n">
        <v>4</v>
      </c>
      <c r="B8" s="7" t="s">
        <v>375</v>
      </c>
      <c r="C8" s="7" t="s">
        <v>376</v>
      </c>
      <c r="D8" s="9" t="n">
        <v>84.6358783179802</v>
      </c>
      <c r="E8" s="9" t="n">
        <v>81.948717948718</v>
      </c>
      <c r="F8" s="9" t="n">
        <v>2.68716036926222</v>
      </c>
      <c r="G8" s="10" t="n">
        <v>44228</v>
      </c>
      <c r="H8" s="8" t="n">
        <v>3.27916254868364</v>
      </c>
      <c r="I8" s="9" t="n">
        <v>92</v>
      </c>
      <c r="J8" s="10" t="n">
        <v>926643</v>
      </c>
      <c r="K8" s="8" t="n">
        <v>68.7033784389947</v>
      </c>
      <c r="L8" s="9" t="n">
        <v>92.3076923076923</v>
      </c>
      <c r="M8" s="10" t="n">
        <v>21682.99</v>
      </c>
      <c r="N8" s="12" t="n">
        <v>1.60762523178715</v>
      </c>
      <c r="O8" s="9" t="n">
        <v>61.5384615384615</v>
      </c>
      <c r="P8" s="11" t="n">
        <v>59.249</v>
      </c>
      <c r="Q8" s="7" t="n">
        <v>2</v>
      </c>
      <c r="R8" s="10" t="n">
        <v>13487.59</v>
      </c>
      <c r="S8" s="7" t="s">
        <v>78</v>
      </c>
      <c r="T8" s="7"/>
    </row>
    <row r="9" customFormat="false" ht="15" hidden="false" customHeight="false" outlineLevel="0" collapsed="false">
      <c r="A9" s="7" t="n">
        <v>5</v>
      </c>
      <c r="B9" s="7" t="s">
        <v>377</v>
      </c>
      <c r="C9" s="7" t="s">
        <v>378</v>
      </c>
      <c r="D9" s="9" t="n">
        <v>83.1357590888161</v>
      </c>
      <c r="E9" s="9" t="n">
        <v>80.6153846153846</v>
      </c>
      <c r="F9" s="9" t="n">
        <v>2.52037447343149</v>
      </c>
      <c r="G9" s="10" t="n">
        <v>39776</v>
      </c>
      <c r="H9" s="8" t="n">
        <v>7.45091646028943</v>
      </c>
      <c r="I9" s="9" t="n">
        <v>88</v>
      </c>
      <c r="J9" s="10" t="n">
        <v>684728</v>
      </c>
      <c r="K9" s="8" t="n">
        <v>128.264559684761</v>
      </c>
      <c r="L9" s="9" t="n">
        <v>80.7692307692308</v>
      </c>
      <c r="M9" s="10" t="n">
        <v>4085.833</v>
      </c>
      <c r="N9" s="12" t="n">
        <v>0.765366058771464</v>
      </c>
      <c r="O9" s="9" t="n">
        <v>73.0769230769231</v>
      </c>
      <c r="P9" s="7"/>
      <c r="Q9" s="7"/>
      <c r="R9" s="10" t="n">
        <v>5338.4037</v>
      </c>
      <c r="S9" s="7" t="s">
        <v>78</v>
      </c>
      <c r="T9" s="7"/>
    </row>
    <row r="10" customFormat="false" ht="15" hidden="false" customHeight="false" outlineLevel="0" collapsed="false">
      <c r="A10" s="7" t="n">
        <v>6</v>
      </c>
      <c r="B10" s="7" t="s">
        <v>379</v>
      </c>
      <c r="C10" s="7" t="s">
        <v>380</v>
      </c>
      <c r="D10" s="9" t="n">
        <v>72.165411188821</v>
      </c>
      <c r="E10" s="9" t="n">
        <v>71.4871794871795</v>
      </c>
      <c r="F10" s="9" t="n">
        <v>0.678231701641469</v>
      </c>
      <c r="G10" s="10" t="n">
        <v>90800.72</v>
      </c>
      <c r="H10" s="8" t="n">
        <v>16.2758556407582</v>
      </c>
      <c r="I10" s="9" t="n">
        <v>76</v>
      </c>
      <c r="J10" s="10" t="n">
        <v>525398.34</v>
      </c>
      <c r="K10" s="8" t="n">
        <v>94.176648992805</v>
      </c>
      <c r="L10" s="9" t="n">
        <v>84.6153846153846</v>
      </c>
      <c r="M10" s="10" t="n">
        <v>13861.735</v>
      </c>
      <c r="N10" s="12" t="n">
        <v>2.48468952438312</v>
      </c>
      <c r="O10" s="9" t="n">
        <v>53.8461538461539</v>
      </c>
      <c r="P10" s="11" t="n">
        <v>30.09</v>
      </c>
      <c r="Q10" s="7" t="n">
        <v>4</v>
      </c>
      <c r="R10" s="10" t="n">
        <v>5578.86</v>
      </c>
      <c r="S10" s="7" t="s">
        <v>78</v>
      </c>
      <c r="T10" s="7"/>
    </row>
    <row r="11" customFormat="false" ht="15" hidden="false" customHeight="false" outlineLevel="0" collapsed="false">
      <c r="A11" s="7" t="n">
        <v>7</v>
      </c>
      <c r="B11" s="7" t="s">
        <v>381</v>
      </c>
      <c r="C11" s="7" t="s">
        <v>382</v>
      </c>
      <c r="D11" s="9" t="n">
        <v>67.8509060323166</v>
      </c>
      <c r="E11" s="9" t="n">
        <v>65.1794871794872</v>
      </c>
      <c r="F11" s="9" t="n">
        <v>2.67141885282946</v>
      </c>
      <c r="G11" s="10" t="n">
        <v>278564</v>
      </c>
      <c r="H11" s="8" t="n">
        <v>9.1240052288027</v>
      </c>
      <c r="I11" s="9" t="n">
        <v>84</v>
      </c>
      <c r="J11" s="10" t="n">
        <v>8632487</v>
      </c>
      <c r="K11" s="8" t="n">
        <v>282.745999215876</v>
      </c>
      <c r="L11" s="9" t="n">
        <v>61.5384615384615</v>
      </c>
      <c r="M11" s="10" t="n">
        <v>104939.335</v>
      </c>
      <c r="N11" s="12" t="n">
        <v>3.43715283111629</v>
      </c>
      <c r="O11" s="9" t="n">
        <v>50</v>
      </c>
      <c r="P11" s="11" t="n">
        <v>852.01</v>
      </c>
      <c r="Q11" s="7" t="n">
        <v>8</v>
      </c>
      <c r="R11" s="10" t="n">
        <v>30530.89</v>
      </c>
      <c r="S11" s="7" t="s">
        <v>78</v>
      </c>
      <c r="T11" s="7"/>
    </row>
    <row r="12" customFormat="false" ht="15" hidden="false" customHeight="false" outlineLevel="0" collapsed="false">
      <c r="A12" s="7" t="n">
        <v>8</v>
      </c>
      <c r="B12" s="7" t="s">
        <v>383</v>
      </c>
      <c r="C12" s="7" t="s">
        <v>384</v>
      </c>
      <c r="D12" s="9" t="n">
        <v>67.6116355232552</v>
      </c>
      <c r="E12" s="9" t="n">
        <v>65.1282051282051</v>
      </c>
      <c r="F12" s="9" t="n">
        <v>2.48343039505004</v>
      </c>
      <c r="G12" s="10" t="n">
        <v>40559</v>
      </c>
      <c r="H12" s="8" t="n">
        <v>12.7313339791234</v>
      </c>
      <c r="I12" s="9" t="n">
        <v>80</v>
      </c>
      <c r="J12" s="10" t="n">
        <v>491031</v>
      </c>
      <c r="K12" s="8" t="n">
        <v>154.132982940973</v>
      </c>
      <c r="L12" s="9" t="n">
        <v>73.0769230769231</v>
      </c>
      <c r="M12" s="10" t="n">
        <v>16075.1</v>
      </c>
      <c r="N12" s="12" t="n">
        <v>5.04591994003319</v>
      </c>
      <c r="O12" s="9" t="n">
        <v>42.3076923076923</v>
      </c>
      <c r="P12" s="7"/>
      <c r="Q12" s="7"/>
      <c r="R12" s="10" t="n">
        <v>3185.762</v>
      </c>
      <c r="S12" s="7" t="s">
        <v>78</v>
      </c>
      <c r="T12" s="7"/>
    </row>
    <row r="13" customFormat="false" ht="15" hidden="false" customHeight="false" outlineLevel="0" collapsed="false">
      <c r="A13" s="7" t="n">
        <v>9</v>
      </c>
      <c r="B13" s="7" t="s">
        <v>385</v>
      </c>
      <c r="C13" s="7" t="s">
        <v>386</v>
      </c>
      <c r="D13" s="9" t="n">
        <v>61.5044239525886</v>
      </c>
      <c r="E13" s="9" t="n">
        <v>58.5641025641026</v>
      </c>
      <c r="F13" s="9" t="n">
        <v>2.94032138848602</v>
      </c>
      <c r="G13" s="10" t="n">
        <v>151732</v>
      </c>
      <c r="H13" s="8" t="n">
        <v>24.5413815970369</v>
      </c>
      <c r="I13" s="9" t="n">
        <v>68</v>
      </c>
      <c r="J13" s="10" t="n">
        <v>828624</v>
      </c>
      <c r="K13" s="8" t="n">
        <v>134.022999660343</v>
      </c>
      <c r="L13" s="9" t="n">
        <v>76.9230769230769</v>
      </c>
      <c r="M13" s="10" t="n">
        <v>132847.86</v>
      </c>
      <c r="N13" s="12" t="n">
        <v>21.4870299383764</v>
      </c>
      <c r="O13" s="9" t="n">
        <v>30.7692307692308</v>
      </c>
      <c r="P13" s="11" t="n">
        <v>161.57</v>
      </c>
      <c r="Q13" s="7" t="n">
        <v>7</v>
      </c>
      <c r="R13" s="10" t="n">
        <v>6182.7</v>
      </c>
      <c r="S13" s="7" t="s">
        <v>78</v>
      </c>
      <c r="T13" s="7"/>
    </row>
    <row r="14" customFormat="false" ht="15" hidden="false" customHeight="false" outlineLevel="0" collapsed="false">
      <c r="A14" s="7" t="n">
        <v>10</v>
      </c>
      <c r="B14" s="7" t="s">
        <v>387</v>
      </c>
      <c r="C14" s="7" t="s">
        <v>388</v>
      </c>
      <c r="D14" s="9" t="n">
        <v>58.618345823018</v>
      </c>
      <c r="E14" s="9" t="n">
        <v>55.7948717948718</v>
      </c>
      <c r="F14" s="9" t="n">
        <v>2.82347402814619</v>
      </c>
      <c r="G14" s="10" t="n">
        <v>1488645</v>
      </c>
      <c r="H14" s="8" t="n">
        <v>71.5912927305727</v>
      </c>
      <c r="I14" s="9" t="n">
        <v>52</v>
      </c>
      <c r="J14" s="10" t="n">
        <v>13235537</v>
      </c>
      <c r="K14" s="8" t="n">
        <v>636.517909785964</v>
      </c>
      <c r="L14" s="9" t="n">
        <v>26.9230769230769</v>
      </c>
      <c r="M14" s="10" t="n">
        <v>6153.63</v>
      </c>
      <c r="N14" s="12" t="n">
        <v>0.295937800271814</v>
      </c>
      <c r="O14" s="9" t="n">
        <v>88.4615384615385</v>
      </c>
      <c r="P14" s="7"/>
      <c r="Q14" s="7"/>
      <c r="R14" s="10" t="n">
        <v>20793.66</v>
      </c>
      <c r="S14" s="7" t="s">
        <v>78</v>
      </c>
      <c r="T14" s="7"/>
    </row>
    <row r="15" customFormat="false" ht="15" hidden="false" customHeight="false" outlineLevel="0" collapsed="false">
      <c r="A15" s="7" t="n">
        <v>11</v>
      </c>
      <c r="B15" s="7" t="s">
        <v>389</v>
      </c>
      <c r="C15" s="7" t="s">
        <v>390</v>
      </c>
      <c r="D15" s="9" t="n">
        <v>58.2682295719913</v>
      </c>
      <c r="E15" s="9" t="n">
        <v>54.6153846153846</v>
      </c>
      <c r="F15" s="9" t="n">
        <v>3.6528449566067</v>
      </c>
      <c r="G15" s="10" t="n">
        <v>128586</v>
      </c>
      <c r="H15" s="8" t="n">
        <v>54.3599434358295</v>
      </c>
      <c r="I15" s="9" t="n">
        <v>60</v>
      </c>
      <c r="J15" s="10" t="n">
        <v>543638</v>
      </c>
      <c r="K15" s="8" t="n">
        <v>229.823860525776</v>
      </c>
      <c r="L15" s="9" t="n">
        <v>69.2307692307692</v>
      </c>
      <c r="M15" s="10" t="n">
        <v>32597.01</v>
      </c>
      <c r="N15" s="12" t="n">
        <v>13.7804397039893</v>
      </c>
      <c r="O15" s="9" t="n">
        <v>34.6153846153846</v>
      </c>
      <c r="P15" s="11" t="n">
        <v>130</v>
      </c>
      <c r="Q15" s="7" t="n">
        <v>12</v>
      </c>
      <c r="R15" s="10" t="n">
        <v>2365.455</v>
      </c>
      <c r="S15" s="7" t="s">
        <v>78</v>
      </c>
      <c r="T15" s="7"/>
    </row>
    <row r="16" customFormat="false" ht="15" hidden="false" customHeight="false" outlineLevel="0" collapsed="false">
      <c r="A16" s="7" t="n">
        <v>12</v>
      </c>
      <c r="B16" s="7" t="s">
        <v>391</v>
      </c>
      <c r="C16" s="7" t="s">
        <v>392</v>
      </c>
      <c r="D16" s="9" t="n">
        <v>46.3541351286291</v>
      </c>
      <c r="E16" s="9" t="n">
        <v>42.7179487179487</v>
      </c>
      <c r="F16" s="9" t="n">
        <v>3.63618641068042</v>
      </c>
      <c r="G16" s="10" t="n">
        <v>268526</v>
      </c>
      <c r="H16" s="8" t="n">
        <v>109.355408416749</v>
      </c>
      <c r="I16" s="9" t="n">
        <v>32</v>
      </c>
      <c r="J16" s="10" t="n">
        <v>756344.244</v>
      </c>
      <c r="K16" s="8" t="n">
        <v>308.016109077994</v>
      </c>
      <c r="L16" s="9" t="n">
        <v>57.6923076923077</v>
      </c>
      <c r="M16" s="10" t="n">
        <v>13428.21</v>
      </c>
      <c r="N16" s="12" t="n">
        <v>5.46854825549808</v>
      </c>
      <c r="O16" s="9" t="n">
        <v>38.4615384615385</v>
      </c>
      <c r="P16" s="11" t="n">
        <v>87.67</v>
      </c>
      <c r="Q16" s="7" t="n">
        <v>10</v>
      </c>
      <c r="R16" s="10" t="n">
        <v>2455.5347</v>
      </c>
      <c r="S16" s="7" t="s">
        <v>78</v>
      </c>
      <c r="T16" s="7"/>
    </row>
    <row r="17" customFormat="false" ht="15" hidden="false" customHeight="false" outlineLevel="0" collapsed="false">
      <c r="A17" s="7" t="n">
        <v>13</v>
      </c>
      <c r="B17" s="7" t="s">
        <v>393</v>
      </c>
      <c r="C17" s="7" t="s">
        <v>394</v>
      </c>
      <c r="D17" s="9" t="n">
        <v>45.9074388659846</v>
      </c>
      <c r="E17" s="9" t="n">
        <v>45.5897435897436</v>
      </c>
      <c r="F17" s="9" t="n">
        <v>0.317695276241032</v>
      </c>
      <c r="G17" s="10" t="n">
        <v>349305.7</v>
      </c>
      <c r="H17" s="8" t="n">
        <v>61.0273142130348</v>
      </c>
      <c r="I17" s="9" t="n">
        <v>56</v>
      </c>
      <c r="J17" s="10" t="n">
        <v>8778561.1</v>
      </c>
      <c r="K17" s="8" t="n">
        <v>1533.70530909752</v>
      </c>
      <c r="L17" s="9" t="n">
        <v>3.84615384615385</v>
      </c>
      <c r="M17" s="10" t="n">
        <v>3868.4</v>
      </c>
      <c r="N17" s="12" t="n">
        <v>0.675849441625784</v>
      </c>
      <c r="O17" s="9" t="n">
        <v>76.9230769230769</v>
      </c>
      <c r="P17" s="11" t="n">
        <v>644.15</v>
      </c>
      <c r="Q17" s="7" t="n">
        <v>14</v>
      </c>
      <c r="R17" s="10" t="n">
        <v>5723.76</v>
      </c>
      <c r="S17" s="7" t="s">
        <v>78</v>
      </c>
      <c r="T17" s="7"/>
    </row>
    <row r="18" customFormat="false" ht="15" hidden="false" customHeight="false" outlineLevel="0" collapsed="false">
      <c r="A18" s="7" t="n">
        <v>14</v>
      </c>
      <c r="B18" s="7" t="s">
        <v>395</v>
      </c>
      <c r="C18" s="7" t="s">
        <v>396</v>
      </c>
      <c r="D18" s="9" t="n">
        <v>45.1324035200076</v>
      </c>
      <c r="E18" s="9" t="n">
        <v>43.8974358974359</v>
      </c>
      <c r="F18" s="9" t="n">
        <v>1.23496762257169</v>
      </c>
      <c r="G18" s="10" t="n">
        <v>27079.5</v>
      </c>
      <c r="H18" s="8" t="n">
        <v>125.361265153693</v>
      </c>
      <c r="I18" s="9" t="n">
        <v>24</v>
      </c>
      <c r="J18" s="10" t="n">
        <v>191259.28</v>
      </c>
      <c r="K18" s="8" t="n">
        <v>885.411669830847</v>
      </c>
      <c r="L18" s="9" t="n">
        <v>15.3846153846154</v>
      </c>
      <c r="M18" s="10" t="n">
        <v>54.05</v>
      </c>
      <c r="N18" s="12" t="n">
        <v>0.250217928010381</v>
      </c>
      <c r="O18" s="9" t="n">
        <v>92.3076923076923</v>
      </c>
      <c r="P18" s="7"/>
      <c r="Q18" s="7"/>
      <c r="R18" s="10" t="n">
        <v>216.0117</v>
      </c>
      <c r="S18" s="7" t="s">
        <v>78</v>
      </c>
      <c r="T18" s="7"/>
    </row>
    <row r="19" customFormat="false" ht="15" hidden="false" customHeight="false" outlineLevel="0" collapsed="false">
      <c r="A19" s="7" t="n">
        <v>15</v>
      </c>
      <c r="B19" s="7" t="s">
        <v>397</v>
      </c>
      <c r="C19" s="7" t="s">
        <v>398</v>
      </c>
      <c r="D19" s="9" t="n">
        <v>43.9878482874557</v>
      </c>
      <c r="E19" s="9" t="n">
        <v>40</v>
      </c>
      <c r="F19" s="9" t="n">
        <v>3.98784828745571</v>
      </c>
      <c r="G19" s="10" t="n">
        <v>332948</v>
      </c>
      <c r="H19" s="8" t="n">
        <v>149.423306495768</v>
      </c>
      <c r="I19" s="9" t="n">
        <v>20</v>
      </c>
      <c r="J19" s="10" t="n">
        <v>842864</v>
      </c>
      <c r="K19" s="8" t="n">
        <v>378.267855059195</v>
      </c>
      <c r="L19" s="9" t="n">
        <v>53.8461538461539</v>
      </c>
      <c r="M19" s="10" t="n">
        <v>9055.462</v>
      </c>
      <c r="N19" s="12" t="n">
        <v>4.06398919316764</v>
      </c>
      <c r="O19" s="9" t="n">
        <v>46.1538461538462</v>
      </c>
      <c r="P19" s="11" t="n">
        <v>1620.67</v>
      </c>
      <c r="Q19" s="7" t="n">
        <v>21</v>
      </c>
      <c r="R19" s="10" t="n">
        <v>2228.22</v>
      </c>
      <c r="S19" s="7" t="s">
        <v>78</v>
      </c>
      <c r="T19" s="7"/>
    </row>
    <row r="20" customFormat="false" ht="15" hidden="false" customHeight="false" outlineLevel="0" collapsed="false">
      <c r="A20" s="7" t="n">
        <v>16</v>
      </c>
      <c r="B20" s="7" t="s">
        <v>399</v>
      </c>
      <c r="C20" s="7" t="s">
        <v>400</v>
      </c>
      <c r="D20" s="9" t="n">
        <v>40.5488759788227</v>
      </c>
      <c r="E20" s="9" t="n">
        <v>38.6153846153846</v>
      </c>
      <c r="F20" s="9" t="n">
        <v>1.93349136343806</v>
      </c>
      <c r="G20" s="10" t="n">
        <v>1014373.9</v>
      </c>
      <c r="H20" s="8" t="n">
        <v>181.916213089911</v>
      </c>
      <c r="I20" s="9" t="n">
        <v>12</v>
      </c>
      <c r="J20" s="10" t="n">
        <v>3241494</v>
      </c>
      <c r="K20" s="8" t="n">
        <v>581.324414235884</v>
      </c>
      <c r="L20" s="9" t="n">
        <v>34.6153846153846</v>
      </c>
      <c r="M20" s="10" t="n">
        <v>5468.79</v>
      </c>
      <c r="N20" s="12" t="n">
        <v>0.980764161010034</v>
      </c>
      <c r="O20" s="9" t="n">
        <v>69.2307692307692</v>
      </c>
      <c r="P20" s="11" t="n">
        <v>2013.3</v>
      </c>
      <c r="Q20" s="7" t="n">
        <v>19</v>
      </c>
      <c r="R20" s="10" t="n">
        <v>5576.05</v>
      </c>
      <c r="S20" s="7" t="s">
        <v>78</v>
      </c>
      <c r="T20" s="7"/>
    </row>
    <row r="21" customFormat="false" ht="15" hidden="false" customHeight="false" outlineLevel="0" collapsed="false">
      <c r="A21" s="7" t="n">
        <v>17</v>
      </c>
      <c r="B21" s="7" t="s">
        <v>401</v>
      </c>
      <c r="C21" s="7" t="s">
        <v>402</v>
      </c>
      <c r="D21" s="9" t="n">
        <v>38.7287964000471</v>
      </c>
      <c r="E21" s="9" t="n">
        <v>36.5128205128205</v>
      </c>
      <c r="F21" s="9" t="n">
        <v>2.21597588722654</v>
      </c>
      <c r="G21" s="10" t="n">
        <v>239549.27</v>
      </c>
      <c r="H21" s="8" t="n">
        <v>72.2862096019795</v>
      </c>
      <c r="I21" s="9" t="n">
        <v>48</v>
      </c>
      <c r="J21" s="10" t="n">
        <v>1262039.56</v>
      </c>
      <c r="K21" s="8" t="n">
        <v>380.832119255258</v>
      </c>
      <c r="L21" s="9" t="n">
        <v>50</v>
      </c>
      <c r="M21" s="10" t="n">
        <v>133665.436</v>
      </c>
      <c r="N21" s="12" t="n">
        <v>40.3347825824557</v>
      </c>
      <c r="O21" s="9" t="n">
        <v>11.5384615384615</v>
      </c>
      <c r="P21" s="11" t="n">
        <v>72.12</v>
      </c>
      <c r="Q21" s="7" t="n">
        <v>5</v>
      </c>
      <c r="R21" s="10" t="n">
        <v>3313.9</v>
      </c>
      <c r="S21" s="7" t="s">
        <v>78</v>
      </c>
      <c r="T21" s="7"/>
    </row>
    <row r="22" customFormat="false" ht="15" hidden="false" customHeight="false" outlineLevel="0" collapsed="false">
      <c r="A22" s="7" t="n">
        <v>18</v>
      </c>
      <c r="B22" s="7" t="s">
        <v>403</v>
      </c>
      <c r="C22" s="7" t="s">
        <v>404</v>
      </c>
      <c r="D22" s="9" t="n">
        <v>37.87392606981</v>
      </c>
      <c r="E22" s="9" t="n">
        <v>35.1794871794872</v>
      </c>
      <c r="F22" s="9" t="n">
        <v>2.69443889032278</v>
      </c>
      <c r="G22" s="10" t="n">
        <v>216528.16</v>
      </c>
      <c r="H22" s="8" t="n">
        <v>82.0350223151705</v>
      </c>
      <c r="I22" s="9" t="n">
        <v>44</v>
      </c>
      <c r="J22" s="10" t="n">
        <v>1209161</v>
      </c>
      <c r="K22" s="8" t="n">
        <v>458.109234464625</v>
      </c>
      <c r="L22" s="9" t="n">
        <v>38.4615384615385</v>
      </c>
      <c r="M22" s="10" t="n">
        <v>67822.714</v>
      </c>
      <c r="N22" s="12" t="n">
        <v>25.6956779038137</v>
      </c>
      <c r="O22" s="9" t="n">
        <v>23.0769230769231</v>
      </c>
      <c r="P22" s="11" t="n">
        <v>846</v>
      </c>
      <c r="Q22" s="7" t="n">
        <v>18</v>
      </c>
      <c r="R22" s="10" t="n">
        <v>2639.46</v>
      </c>
      <c r="S22" s="7" t="s">
        <v>78</v>
      </c>
      <c r="T22" s="7"/>
    </row>
    <row r="23" customFormat="false" ht="15" hidden="false" customHeight="false" outlineLevel="0" collapsed="false">
      <c r="A23" s="7" t="n">
        <v>19</v>
      </c>
      <c r="B23" s="7" t="s">
        <v>405</v>
      </c>
      <c r="C23" s="7" t="s">
        <v>406</v>
      </c>
      <c r="D23" s="9" t="n">
        <v>36.5568686469545</v>
      </c>
      <c r="E23" s="9" t="n">
        <v>35.8974358974359</v>
      </c>
      <c r="F23" s="9" t="n">
        <v>0.659432749518598</v>
      </c>
      <c r="G23" s="10" t="n">
        <v>1160554.64</v>
      </c>
      <c r="H23" s="8" t="n">
        <v>458.601239212215</v>
      </c>
      <c r="I23" s="9" t="n">
        <v>0</v>
      </c>
      <c r="J23" s="10" t="n">
        <v>3248673.99</v>
      </c>
      <c r="K23" s="8" t="n">
        <v>1283.73612603926</v>
      </c>
      <c r="L23" s="9" t="n">
        <v>7.69230769230769</v>
      </c>
      <c r="M23" s="10" t="n">
        <v>291.45</v>
      </c>
      <c r="N23" s="12" t="n">
        <v>0.115168494926185</v>
      </c>
      <c r="O23" s="9" t="n">
        <v>100</v>
      </c>
      <c r="P23" s="7"/>
      <c r="Q23" s="7"/>
      <c r="R23" s="10" t="n">
        <v>2530.64</v>
      </c>
      <c r="S23" s="7" t="s">
        <v>78</v>
      </c>
      <c r="T23" s="7"/>
    </row>
    <row r="24" customFormat="false" ht="15" hidden="false" customHeight="false" outlineLevel="0" collapsed="false">
      <c r="A24" s="7" t="n">
        <v>20</v>
      </c>
      <c r="B24" s="7" t="s">
        <v>407</v>
      </c>
      <c r="C24" s="7" t="s">
        <v>408</v>
      </c>
      <c r="D24" s="9" t="n">
        <v>34.5965505888657</v>
      </c>
      <c r="E24" s="9" t="n">
        <v>31.5897435897436</v>
      </c>
      <c r="F24" s="9" t="n">
        <v>3.00680699912206</v>
      </c>
      <c r="G24" s="10" t="n">
        <v>814982.93</v>
      </c>
      <c r="H24" s="8" t="n">
        <v>37.3394224592854</v>
      </c>
      <c r="I24" s="9" t="n">
        <v>64</v>
      </c>
      <c r="J24" s="10" t="n">
        <v>12982987</v>
      </c>
      <c r="K24" s="8" t="n">
        <v>594.831153551168</v>
      </c>
      <c r="L24" s="9" t="n">
        <v>30.7692307692308</v>
      </c>
      <c r="M24" s="10" t="n">
        <v>2515491.61</v>
      </c>
      <c r="N24" s="12" t="n">
        <v>115.250271460996</v>
      </c>
      <c r="O24" s="9" t="n">
        <v>0</v>
      </c>
      <c r="P24" s="11" t="n">
        <v>3868.37</v>
      </c>
      <c r="Q24" s="7" t="n">
        <v>17</v>
      </c>
      <c r="R24" s="10" t="n">
        <v>21826.34</v>
      </c>
      <c r="S24" s="7" t="s">
        <v>78</v>
      </c>
      <c r="T24" s="7"/>
    </row>
    <row r="25" customFormat="false" ht="15" hidden="false" customHeight="false" outlineLevel="0" collapsed="false">
      <c r="A25" s="7" t="n">
        <v>21</v>
      </c>
      <c r="B25" s="7" t="s">
        <v>409</v>
      </c>
      <c r="C25" s="7" t="s">
        <v>410</v>
      </c>
      <c r="D25" s="9" t="n">
        <v>33.232847509755</v>
      </c>
      <c r="E25" s="9" t="n">
        <v>29.948717948718</v>
      </c>
      <c r="F25" s="9" t="n">
        <v>3.28412956103706</v>
      </c>
      <c r="G25" s="10" t="n">
        <v>902826</v>
      </c>
      <c r="H25" s="8" t="n">
        <v>108.956686499077</v>
      </c>
      <c r="I25" s="9" t="n">
        <v>36</v>
      </c>
      <c r="J25" s="10" t="n">
        <v>3256051</v>
      </c>
      <c r="K25" s="8" t="n">
        <v>392.95337975646</v>
      </c>
      <c r="L25" s="9" t="n">
        <v>46.1538461538462</v>
      </c>
      <c r="M25" s="10" t="n">
        <v>536355.04</v>
      </c>
      <c r="N25" s="12" t="n">
        <v>64.7294915581516</v>
      </c>
      <c r="O25" s="9" t="n">
        <v>7.69230769230769</v>
      </c>
      <c r="P25" s="11" t="n">
        <v>1390</v>
      </c>
      <c r="Q25" s="7" t="n">
        <v>16</v>
      </c>
      <c r="R25" s="10" t="n">
        <v>8286.1</v>
      </c>
      <c r="S25" s="7" t="s">
        <v>78</v>
      </c>
      <c r="T25" s="7"/>
    </row>
    <row r="26" customFormat="false" ht="15" hidden="false" customHeight="false" outlineLevel="0" collapsed="false">
      <c r="A26" s="7" t="n">
        <v>22</v>
      </c>
      <c r="B26" s="7" t="s">
        <v>411</v>
      </c>
      <c r="C26" s="7" t="s">
        <v>412</v>
      </c>
      <c r="D26" s="9" t="n">
        <v>32.3934083283464</v>
      </c>
      <c r="E26" s="9" t="n">
        <v>28.7179487179487</v>
      </c>
      <c r="F26" s="9" t="n">
        <v>3.6754596103977</v>
      </c>
      <c r="G26" s="10" t="n">
        <v>1333159</v>
      </c>
      <c r="H26" s="8" t="n">
        <v>107.335286554256</v>
      </c>
      <c r="I26" s="9" t="n">
        <v>40</v>
      </c>
      <c r="J26" s="10" t="n">
        <v>5537045</v>
      </c>
      <c r="K26" s="8" t="n">
        <v>445.798521960854</v>
      </c>
      <c r="L26" s="9" t="n">
        <v>42.3076923076923</v>
      </c>
      <c r="M26" s="10" t="n">
        <v>825215.0335</v>
      </c>
      <c r="N26" s="12" t="n">
        <v>66.4397060587689</v>
      </c>
      <c r="O26" s="9" t="n">
        <v>3.84615384615385</v>
      </c>
      <c r="P26" s="11" t="n">
        <v>1586.47</v>
      </c>
      <c r="Q26" s="7" t="n">
        <v>15</v>
      </c>
      <c r="R26" s="10" t="n">
        <v>12420.51</v>
      </c>
      <c r="S26" s="7" t="s">
        <v>78</v>
      </c>
      <c r="T26" s="7"/>
    </row>
    <row r="27" customFormat="false" ht="15" hidden="false" customHeight="false" outlineLevel="0" collapsed="false">
      <c r="A27" s="7" t="n">
        <v>23</v>
      </c>
      <c r="B27" s="7" t="s">
        <v>413</v>
      </c>
      <c r="C27" s="7" t="s">
        <v>414</v>
      </c>
      <c r="D27" s="9" t="n">
        <v>32.3289136324138</v>
      </c>
      <c r="E27" s="9" t="n">
        <v>29.5897435897436</v>
      </c>
      <c r="F27" s="9" t="n">
        <v>2.73917004267017</v>
      </c>
      <c r="G27" s="10" t="n">
        <v>2833603.68</v>
      </c>
      <c r="H27" s="8" t="n">
        <v>246.27118823782</v>
      </c>
      <c r="I27" s="9" t="n">
        <v>8</v>
      </c>
      <c r="J27" s="10" t="n">
        <v>7396334.02</v>
      </c>
      <c r="K27" s="8" t="n">
        <v>642.822417462843</v>
      </c>
      <c r="L27" s="9" t="n">
        <v>23.0769230769231</v>
      </c>
      <c r="M27" s="10" t="n">
        <v>25256.89</v>
      </c>
      <c r="N27" s="12" t="n">
        <v>2.19510030827314</v>
      </c>
      <c r="O27" s="9" t="n">
        <v>57.6923076923077</v>
      </c>
      <c r="P27" s="11" t="n">
        <v>1114.39</v>
      </c>
      <c r="Q27" s="7" t="n">
        <v>13</v>
      </c>
      <c r="R27" s="10" t="n">
        <v>11506.03</v>
      </c>
      <c r="S27" s="7" t="s">
        <v>78</v>
      </c>
      <c r="T27" s="7"/>
    </row>
    <row r="28" customFormat="false" ht="15" hidden="false" customHeight="false" outlineLevel="0" collapsed="false">
      <c r="A28" s="7" t="n">
        <v>24</v>
      </c>
      <c r="B28" s="7" t="s">
        <v>415</v>
      </c>
      <c r="C28" s="7" t="s">
        <v>416</v>
      </c>
      <c r="D28" s="9" t="n">
        <v>25.2495190947983</v>
      </c>
      <c r="E28" s="9" t="n">
        <v>22.1538461538462</v>
      </c>
      <c r="F28" s="9" t="n">
        <v>3.0956729409521</v>
      </c>
      <c r="G28" s="10" t="n">
        <v>608551</v>
      </c>
      <c r="H28" s="8" t="n">
        <v>109.381386411962</v>
      </c>
      <c r="I28" s="9" t="n">
        <v>28</v>
      </c>
      <c r="J28" s="10" t="n">
        <v>4160688</v>
      </c>
      <c r="K28" s="8" t="n">
        <v>747.844998804724</v>
      </c>
      <c r="L28" s="9" t="n">
        <v>19.2307692307692</v>
      </c>
      <c r="M28" s="10" t="n">
        <v>144490.429</v>
      </c>
      <c r="N28" s="12" t="n">
        <v>25.9708117270026</v>
      </c>
      <c r="O28" s="9" t="n">
        <v>19.2307692307692</v>
      </c>
      <c r="P28" s="11" t="n">
        <v>132.49</v>
      </c>
      <c r="Q28" s="7" t="n">
        <v>6</v>
      </c>
      <c r="R28" s="10" t="n">
        <v>5563.57</v>
      </c>
      <c r="S28" s="7" t="s">
        <v>78</v>
      </c>
      <c r="T28" s="7"/>
    </row>
    <row r="29" customFormat="false" ht="15" hidden="false" customHeight="false" outlineLevel="0" collapsed="false">
      <c r="A29" s="7" t="n">
        <v>25</v>
      </c>
      <c r="B29" s="7" t="s">
        <v>417</v>
      </c>
      <c r="C29" s="7" t="s">
        <v>418</v>
      </c>
      <c r="D29" s="9" t="n">
        <v>22.2596158270495</v>
      </c>
      <c r="E29" s="9" t="n">
        <v>18.1538461538462</v>
      </c>
      <c r="F29" s="9" t="n">
        <v>4.1057696732033</v>
      </c>
      <c r="G29" s="10" t="n">
        <v>713632</v>
      </c>
      <c r="H29" s="8" t="n">
        <v>157.118450022017</v>
      </c>
      <c r="I29" s="9" t="n">
        <v>16</v>
      </c>
      <c r="J29" s="10" t="n">
        <v>4823581.28</v>
      </c>
      <c r="K29" s="8" t="n">
        <v>1061.99499779833</v>
      </c>
      <c r="L29" s="9" t="n">
        <v>11.5384615384615</v>
      </c>
      <c r="M29" s="10" t="n">
        <v>106532.27</v>
      </c>
      <c r="N29" s="12" t="n">
        <v>23.4549251431088</v>
      </c>
      <c r="O29" s="9" t="n">
        <v>26.9230769230769</v>
      </c>
      <c r="P29" s="11" t="n">
        <v>238</v>
      </c>
      <c r="Q29" s="7" t="n">
        <v>11</v>
      </c>
      <c r="R29" s="10" t="n">
        <v>4542</v>
      </c>
      <c r="S29" s="7" t="s">
        <v>78</v>
      </c>
      <c r="T29" s="7"/>
    </row>
    <row r="30" customFormat="false" ht="15" hidden="false" customHeight="false" outlineLevel="0" collapsed="false">
      <c r="A30" s="7" t="n">
        <v>26</v>
      </c>
      <c r="B30" s="7" t="s">
        <v>419</v>
      </c>
      <c r="C30" s="7" t="s">
        <v>420</v>
      </c>
      <c r="D30" s="9" t="n">
        <v>11.0572545518429</v>
      </c>
      <c r="E30" s="9" t="n">
        <v>6.46153846153846</v>
      </c>
      <c r="F30" s="9" t="n">
        <v>4.59571609030441</v>
      </c>
      <c r="G30" s="10" t="n">
        <v>4959889</v>
      </c>
      <c r="H30" s="8" t="n">
        <v>340.091127262754</v>
      </c>
      <c r="I30" s="9" t="n">
        <v>4</v>
      </c>
      <c r="J30" s="10" t="n">
        <v>98537190</v>
      </c>
      <c r="K30" s="8" t="n">
        <v>6756.52701590785</v>
      </c>
      <c r="L30" s="9" t="n">
        <v>0</v>
      </c>
      <c r="M30" s="10" t="n">
        <v>535736</v>
      </c>
      <c r="N30" s="12" t="n">
        <v>36.7345035655513</v>
      </c>
      <c r="O30" s="9" t="n">
        <v>15.3846153846154</v>
      </c>
      <c r="P30" s="11" t="n">
        <v>10200</v>
      </c>
      <c r="Q30" s="7" t="n">
        <v>20</v>
      </c>
      <c r="R30" s="10" t="n">
        <v>14584</v>
      </c>
      <c r="S30" s="7" t="s">
        <v>78</v>
      </c>
      <c r="T30" s="7"/>
    </row>
    <row r="31" customFormat="false" ht="15" hidden="false" customHeight="false" outlineLevel="0" collapsed="false">
      <c r="A31" s="7"/>
      <c r="B31" s="7" t="s">
        <v>421</v>
      </c>
      <c r="C31" s="7" t="s">
        <v>422</v>
      </c>
      <c r="D31" s="7"/>
      <c r="E31" s="7"/>
      <c r="F31" s="9" t="n">
        <v>4.99642200102674</v>
      </c>
      <c r="G31" s="10" t="n">
        <v>422398.22</v>
      </c>
      <c r="H31" s="7"/>
      <c r="I31" s="7"/>
      <c r="J31" s="10" t="n">
        <v>1058710.09</v>
      </c>
      <c r="K31" s="8" t="n">
        <v>240.33704571493</v>
      </c>
      <c r="L31" s="9" t="n">
        <v>65.3846153846154</v>
      </c>
      <c r="M31" s="10" t="n">
        <v>1922.583</v>
      </c>
      <c r="N31" s="12" t="n">
        <v>0.436444237876063</v>
      </c>
      <c r="O31" s="9" t="n">
        <v>80.7692307692308</v>
      </c>
      <c r="P31" s="11" t="n">
        <v>148.24</v>
      </c>
      <c r="Q31" s="7" t="n">
        <v>9</v>
      </c>
      <c r="R31" s="10" t="n">
        <v>4405.1057</v>
      </c>
      <c r="S31" s="7" t="s">
        <v>217</v>
      </c>
      <c r="T31" s="7"/>
    </row>
  </sheetData>
  <autoFilter ref="A4:T31"/>
  <conditionalFormatting sqref="I5:I31">
    <cfRule type="colorScale" priority="2">
      <colorScale>
        <cfvo type="num" val="0"/>
        <cfvo type="num" val="50"/>
        <cfvo type="num" val="100"/>
        <color rgb="FFF4CCCC"/>
        <color rgb="FFFFF2CC"/>
        <color rgb="FFB7DDBF"/>
      </colorScale>
    </cfRule>
  </conditionalFormatting>
  <conditionalFormatting sqref="L5:L31">
    <cfRule type="colorScale" priority="3">
      <colorScale>
        <cfvo type="num" val="0"/>
        <cfvo type="num" val="50"/>
        <cfvo type="num" val="100"/>
        <color rgb="FFF4CCCC"/>
        <color rgb="FFFFF2CC"/>
        <color rgb="FFB7DDBF"/>
      </colorScale>
    </cfRule>
  </conditionalFormatting>
  <conditionalFormatting sqref="O5:O31">
    <cfRule type="colorScale" priority="4">
      <colorScale>
        <cfvo type="num" val="0"/>
        <cfvo type="num" val="50"/>
        <cfvo type="num" val="100"/>
        <color rgb="FFF4CCCC"/>
        <color rgb="FFFFF2CC"/>
        <color rgb="FFB7DDBF"/>
      </colorScale>
    </cfRule>
  </conditionalFormatting>
  <conditionalFormatting sqref="D5:D31">
    <cfRule type="colorScale" priority="5">
      <colorScale>
        <cfvo type="num" val="0"/>
        <cfvo type="num" val="50"/>
        <cfvo type="num" val="100"/>
        <color rgb="FFF4CCCC"/>
        <color rgb="FFFFF2CC"/>
        <color rgb="FFB7DDB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DDBF"/>
    <pageSetUpPr fitToPage="false"/>
  </sheetPr>
  <dimension ref="A1:T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4"/>
    <col collapsed="false" customWidth="true" hidden="false" outlineLevel="0" max="4" min="4" style="0" width="11.9"/>
    <col collapsed="false" customWidth="true" hidden="false" outlineLevel="0" max="5" min="5" style="0" width="14.6"/>
    <col collapsed="false" customWidth="true" hidden="false" outlineLevel="0" max="6" min="6" style="0" width="11"/>
    <col collapsed="false" customWidth="true" hidden="false" outlineLevel="0" max="7" min="7" style="0" width="11.9"/>
    <col collapsed="false" customWidth="true" hidden="false" outlineLevel="0" max="9" min="8" style="0" width="13.7"/>
    <col collapsed="false" customWidth="true" hidden="false" outlineLevel="0" max="10" min="10" style="0" width="11"/>
    <col collapsed="false" customWidth="true" hidden="false" outlineLevel="0" max="11" min="11" style="0" width="15.51"/>
    <col collapsed="false" customWidth="true" hidden="false" outlineLevel="0" max="12" min="12" style="0" width="11.9"/>
    <col collapsed="false" customWidth="true" hidden="false" outlineLevel="0" max="13" min="13" style="0" width="11"/>
    <col collapsed="false" customWidth="true" hidden="false" outlineLevel="0" max="14" min="14" style="0" width="15.51"/>
    <col collapsed="false" customWidth="true" hidden="false" outlineLevel="0" max="15" min="15" style="0" width="11.9"/>
    <col collapsed="false" customWidth="true" hidden="false" outlineLevel="0" max="17" min="16" style="0" width="11"/>
    <col collapsed="false" customWidth="true" hidden="false" outlineLevel="0" max="18" min="18" style="0" width="15.51"/>
    <col collapsed="false" customWidth="true" hidden="false" outlineLevel="0" max="19" min="19" style="0" width="48"/>
    <col collapsed="false" customWidth="true" hidden="false" outlineLevel="0" max="20" min="20" style="0" width="44"/>
  </cols>
  <sheetData>
    <row r="1" customFormat="false" ht="19.7" hidden="false" customHeight="false" outlineLevel="0" collapsed="false">
      <c r="A1" s="1" t="s">
        <v>1207</v>
      </c>
    </row>
    <row r="2" customFormat="false" ht="15" hidden="false" customHeight="false" outlineLevel="0" collapsed="false">
      <c r="A2" s="2" t="s">
        <v>1189</v>
      </c>
    </row>
    <row r="4" customFormat="false" ht="42" hidden="false" customHeight="true" outlineLevel="0" collapsed="false">
      <c r="A4" s="6" t="s">
        <v>114</v>
      </c>
      <c r="B4" s="6" t="s">
        <v>111</v>
      </c>
      <c r="C4" s="6" t="s">
        <v>112</v>
      </c>
      <c r="D4" s="6" t="s">
        <v>117</v>
      </c>
      <c r="E4" s="6" t="s">
        <v>118</v>
      </c>
      <c r="F4" s="6" t="s">
        <v>1190</v>
      </c>
      <c r="G4" s="6" t="s">
        <v>1191</v>
      </c>
      <c r="H4" s="6" t="s">
        <v>1192</v>
      </c>
      <c r="I4" s="6" t="s">
        <v>120</v>
      </c>
      <c r="J4" s="6" t="s">
        <v>1193</v>
      </c>
      <c r="K4" s="6" t="s">
        <v>1194</v>
      </c>
      <c r="L4" s="6" t="s">
        <v>121</v>
      </c>
      <c r="M4" s="6" t="s">
        <v>1195</v>
      </c>
      <c r="N4" s="6" t="s">
        <v>1196</v>
      </c>
      <c r="O4" s="6" t="s">
        <v>122</v>
      </c>
      <c r="P4" s="6" t="s">
        <v>1197</v>
      </c>
      <c r="Q4" s="6" t="s">
        <v>1198</v>
      </c>
      <c r="R4" s="6" t="s">
        <v>1199</v>
      </c>
      <c r="S4" s="6" t="s">
        <v>76</v>
      </c>
      <c r="T4" s="6" t="s">
        <v>134</v>
      </c>
    </row>
    <row r="5" customFormat="false" ht="15" hidden="false" customHeight="false" outlineLevel="0" collapsed="false">
      <c r="A5" s="7" t="n">
        <v>1</v>
      </c>
      <c r="B5" s="7" t="s">
        <v>508</v>
      </c>
      <c r="C5" s="7" t="s">
        <v>509</v>
      </c>
      <c r="D5" s="9" t="n">
        <v>96.9822894622207</v>
      </c>
      <c r="E5" s="9" t="n">
        <v>93.4609250398724</v>
      </c>
      <c r="F5" s="9" t="n">
        <v>3.52136442234829</v>
      </c>
      <c r="G5" s="10" t="n">
        <v>1048.85</v>
      </c>
      <c r="H5" s="8" t="n">
        <v>0.127010171954468</v>
      </c>
      <c r="I5" s="9" t="n">
        <v>100</v>
      </c>
      <c r="J5" s="10" t="n">
        <v>15682.79</v>
      </c>
      <c r="K5" s="8" t="n">
        <v>1.89910268830225</v>
      </c>
      <c r="L5" s="9" t="n">
        <v>90.9090909090909</v>
      </c>
      <c r="M5" s="10" t="n">
        <v>111.02</v>
      </c>
      <c r="N5" s="12" t="n">
        <v>0.0134439331557277</v>
      </c>
      <c r="O5" s="9" t="n">
        <v>89.4736842105263</v>
      </c>
      <c r="P5" s="11" t="n">
        <v>0.12</v>
      </c>
      <c r="Q5" s="7" t="n">
        <v>1</v>
      </c>
      <c r="R5" s="10" t="n">
        <v>8258</v>
      </c>
      <c r="S5" s="7" t="s">
        <v>78</v>
      </c>
      <c r="T5" s="7"/>
    </row>
    <row r="6" customFormat="false" ht="15" hidden="false" customHeight="false" outlineLevel="0" collapsed="false">
      <c r="A6" s="7" t="n">
        <v>2</v>
      </c>
      <c r="B6" s="7" t="s">
        <v>510</v>
      </c>
      <c r="C6" s="7" t="s">
        <v>511</v>
      </c>
      <c r="D6" s="9" t="n">
        <v>82.1004871741121</v>
      </c>
      <c r="E6" s="9" t="n">
        <v>79.6650717703349</v>
      </c>
      <c r="F6" s="9" t="n">
        <v>2.43541540377715</v>
      </c>
      <c r="G6" s="10" t="n">
        <v>11202.09</v>
      </c>
      <c r="H6" s="8" t="n">
        <v>1.27093705043317</v>
      </c>
      <c r="I6" s="9" t="n">
        <v>94.7368421052632</v>
      </c>
      <c r="J6" s="10" t="n">
        <v>33676.03</v>
      </c>
      <c r="K6" s="8" t="n">
        <v>3.82072579657002</v>
      </c>
      <c r="L6" s="9" t="n">
        <v>86.3636363636364</v>
      </c>
      <c r="M6" s="10" t="n">
        <v>2687.87</v>
      </c>
      <c r="N6" s="12" t="n">
        <v>0.304953233704408</v>
      </c>
      <c r="O6" s="9" t="n">
        <v>57.8947368421053</v>
      </c>
      <c r="P6" s="11" t="n">
        <v>3.83598</v>
      </c>
      <c r="Q6" s="7" t="n">
        <v>6</v>
      </c>
      <c r="R6" s="10" t="n">
        <v>8814.04</v>
      </c>
      <c r="S6" s="7" t="s">
        <v>78</v>
      </c>
      <c r="T6" s="7"/>
    </row>
    <row r="7" customFormat="false" ht="15" hidden="false" customHeight="false" outlineLevel="0" collapsed="false">
      <c r="A7" s="7" t="n">
        <v>3</v>
      </c>
      <c r="B7" s="7" t="s">
        <v>512</v>
      </c>
      <c r="C7" s="7" t="s">
        <v>513</v>
      </c>
      <c r="D7" s="9" t="n">
        <v>79.265904975963</v>
      </c>
      <c r="E7" s="9" t="n">
        <v>78.0701754385965</v>
      </c>
      <c r="F7" s="9" t="n">
        <v>1.19572953736655</v>
      </c>
      <c r="G7" s="10" t="n">
        <v>785.8</v>
      </c>
      <c r="H7" s="8" t="n">
        <v>1.34594665885613</v>
      </c>
      <c r="I7" s="9" t="n">
        <v>89.4736842105263</v>
      </c>
      <c r="J7" s="10" t="n">
        <v>15046.65</v>
      </c>
      <c r="K7" s="8" t="n">
        <v>25.7724462897399</v>
      </c>
      <c r="L7" s="9" t="n">
        <v>50</v>
      </c>
      <c r="M7" s="10" t="n">
        <v>5.62</v>
      </c>
      <c r="N7" s="12" t="n">
        <v>0.0096261392501545</v>
      </c>
      <c r="O7" s="9" t="n">
        <v>94.7368421052632</v>
      </c>
      <c r="P7" s="7"/>
      <c r="Q7" s="7"/>
      <c r="R7" s="10" t="n">
        <v>583.827</v>
      </c>
      <c r="S7" s="7" t="s">
        <v>78</v>
      </c>
      <c r="T7" s="7"/>
    </row>
    <row r="8" customFormat="false" ht="15" hidden="false" customHeight="false" outlineLevel="0" collapsed="false">
      <c r="A8" s="7" t="n">
        <v>4</v>
      </c>
      <c r="B8" s="7" t="s">
        <v>514</v>
      </c>
      <c r="C8" s="7" t="s">
        <v>515</v>
      </c>
      <c r="D8" s="9" t="n">
        <v>65.5774167749867</v>
      </c>
      <c r="E8" s="9" t="n">
        <v>62.5199362041467</v>
      </c>
      <c r="F8" s="9" t="n">
        <v>3.05748057084001</v>
      </c>
      <c r="G8" s="10" t="n">
        <v>6936.99</v>
      </c>
      <c r="H8" s="8" t="n">
        <v>2.53953918481297</v>
      </c>
      <c r="I8" s="9" t="n">
        <v>78.9473684210526</v>
      </c>
      <c r="J8" s="10" t="n">
        <v>89256.2</v>
      </c>
      <c r="K8" s="8" t="n">
        <v>32.6755000926199</v>
      </c>
      <c r="L8" s="9" t="n">
        <v>45.4545454545455</v>
      </c>
      <c r="M8" s="10" t="n">
        <v>802.2</v>
      </c>
      <c r="N8" s="12" t="n">
        <v>0.293674682255123</v>
      </c>
      <c r="O8" s="9" t="n">
        <v>63.1578947368421</v>
      </c>
      <c r="P8" s="7"/>
      <c r="Q8" s="7"/>
      <c r="R8" s="10" t="n">
        <v>2731.594</v>
      </c>
      <c r="S8" s="7" t="s">
        <v>78</v>
      </c>
      <c r="T8" s="7"/>
    </row>
    <row r="9" customFormat="false" ht="15" hidden="false" customHeight="false" outlineLevel="0" collapsed="false">
      <c r="A9" s="7" t="n">
        <v>5</v>
      </c>
      <c r="B9" s="7" t="s">
        <v>516</v>
      </c>
      <c r="C9" s="7" t="s">
        <v>517</v>
      </c>
      <c r="D9" s="9" t="n">
        <v>64.7351005062733</v>
      </c>
      <c r="E9" s="9" t="n">
        <v>59.7288676236045</v>
      </c>
      <c r="F9" s="9" t="n">
        <v>5.0062328826688</v>
      </c>
      <c r="G9" s="10" t="n">
        <v>20823.84</v>
      </c>
      <c r="H9" s="8" t="n">
        <v>3.99317098084512</v>
      </c>
      <c r="I9" s="9" t="n">
        <v>68.421052631579</v>
      </c>
      <c r="J9" s="10" t="n">
        <v>885983.84</v>
      </c>
      <c r="K9" s="8" t="n">
        <v>169.895896212501</v>
      </c>
      <c r="L9" s="9" t="n">
        <v>31.8181818181818</v>
      </c>
      <c r="M9" s="10" t="n">
        <v>563.8</v>
      </c>
      <c r="N9" s="12" t="n">
        <v>0.108114055764954</v>
      </c>
      <c r="O9" s="9" t="n">
        <v>78.9473684210526</v>
      </c>
      <c r="P9" s="7"/>
      <c r="Q9" s="7"/>
      <c r="R9" s="10" t="n">
        <v>5214.8631</v>
      </c>
      <c r="S9" s="7" t="s">
        <v>78</v>
      </c>
      <c r="T9" s="7"/>
    </row>
    <row r="10" customFormat="false" ht="15" hidden="false" customHeight="false" outlineLevel="0" collapsed="false">
      <c r="A10" s="7" t="n">
        <v>6</v>
      </c>
      <c r="B10" s="7" t="s">
        <v>518</v>
      </c>
      <c r="C10" s="7" t="s">
        <v>519</v>
      </c>
      <c r="D10" s="9" t="n">
        <v>58.0954976273981</v>
      </c>
      <c r="E10" s="9" t="n">
        <v>55.0239234449761</v>
      </c>
      <c r="F10" s="9" t="n">
        <v>3.07157418242203</v>
      </c>
      <c r="G10" s="10" t="n">
        <v>47254.47</v>
      </c>
      <c r="H10" s="8" t="n">
        <v>5.62833961225897</v>
      </c>
      <c r="I10" s="9" t="n">
        <v>57.8947368421053</v>
      </c>
      <c r="J10" s="10" t="n">
        <v>203753.97</v>
      </c>
      <c r="K10" s="8" t="n">
        <v>24.2685303740795</v>
      </c>
      <c r="L10" s="9" t="n">
        <v>54.5454545454546</v>
      </c>
      <c r="M10" s="10" t="n">
        <v>5465.7</v>
      </c>
      <c r="N10" s="12" t="n">
        <v>0.651003298073682</v>
      </c>
      <c r="O10" s="9" t="n">
        <v>52.6315789473684</v>
      </c>
      <c r="P10" s="11" t="n">
        <v>14.64</v>
      </c>
      <c r="Q10" s="7" t="n">
        <v>8</v>
      </c>
      <c r="R10" s="10" t="n">
        <v>8395.81</v>
      </c>
      <c r="S10" s="7" t="s">
        <v>78</v>
      </c>
      <c r="T10" s="7"/>
    </row>
    <row r="11" customFormat="false" ht="15" hidden="false" customHeight="false" outlineLevel="0" collapsed="false">
      <c r="A11" s="7" t="n">
        <v>7</v>
      </c>
      <c r="B11" s="7" t="s">
        <v>520</v>
      </c>
      <c r="C11" s="7" t="s">
        <v>521</v>
      </c>
      <c r="D11" s="9" t="n">
        <v>56.8549618441547</v>
      </c>
      <c r="E11" s="9" t="n">
        <v>56.5390749601276</v>
      </c>
      <c r="F11" s="9" t="n">
        <v>0.315886884027068</v>
      </c>
      <c r="G11" s="10" t="n">
        <v>234713</v>
      </c>
      <c r="H11" s="8" t="n">
        <v>3.50485149406366</v>
      </c>
      <c r="I11" s="9" t="n">
        <v>73.6842105263158</v>
      </c>
      <c r="J11" s="10" t="n">
        <v>1512671</v>
      </c>
      <c r="K11" s="8" t="n">
        <v>22.5879572685653</v>
      </c>
      <c r="L11" s="9" t="n">
        <v>59.0909090909091</v>
      </c>
      <c r="M11" s="10" t="n">
        <v>95427</v>
      </c>
      <c r="N11" s="12" t="n">
        <v>1.42496352363956</v>
      </c>
      <c r="O11" s="9" t="n">
        <v>36.8421052631579</v>
      </c>
      <c r="P11" s="11" t="n">
        <v>25.492</v>
      </c>
      <c r="Q11" s="7" t="n">
        <v>5</v>
      </c>
      <c r="R11" s="10" t="n">
        <v>66968.03</v>
      </c>
      <c r="S11" s="7" t="s">
        <v>78</v>
      </c>
      <c r="T11" s="7"/>
    </row>
    <row r="12" customFormat="false" ht="15" hidden="false" customHeight="false" outlineLevel="0" collapsed="false">
      <c r="A12" s="7" t="n">
        <v>8</v>
      </c>
      <c r="B12" s="7" t="s">
        <v>522</v>
      </c>
      <c r="C12" s="7" t="s">
        <v>523</v>
      </c>
      <c r="D12" s="9" t="n">
        <v>55.7125007893864</v>
      </c>
      <c r="E12" s="9" t="n">
        <v>52.4720893141946</v>
      </c>
      <c r="F12" s="9" t="n">
        <v>3.24041147519177</v>
      </c>
      <c r="G12" s="10" t="n">
        <v>13060</v>
      </c>
      <c r="H12" s="8" t="n">
        <v>10.0296281050761</v>
      </c>
      <c r="I12" s="9" t="n">
        <v>47.3684210526316</v>
      </c>
      <c r="J12" s="10" t="n">
        <v>211700</v>
      </c>
      <c r="K12" s="8" t="n">
        <v>162.578274873247</v>
      </c>
      <c r="L12" s="9" t="n">
        <v>36.3636363636364</v>
      </c>
      <c r="M12" s="10" t="n">
        <v>184.88</v>
      </c>
      <c r="N12" s="12" t="n">
        <v>0.141981442884109</v>
      </c>
      <c r="O12" s="9" t="n">
        <v>73.6842105263158</v>
      </c>
      <c r="P12" s="11" t="n">
        <v>0</v>
      </c>
      <c r="Q12" s="7"/>
      <c r="R12" s="10" t="n">
        <v>1302.142</v>
      </c>
      <c r="S12" s="7" t="s">
        <v>78</v>
      </c>
      <c r="T12" s="7"/>
    </row>
    <row r="13" customFormat="false" ht="15" hidden="false" customHeight="false" outlineLevel="0" collapsed="false">
      <c r="A13" s="7" t="n">
        <v>9</v>
      </c>
      <c r="B13" s="7" t="s">
        <v>524</v>
      </c>
      <c r="C13" s="7" t="s">
        <v>525</v>
      </c>
      <c r="D13" s="9" t="n">
        <v>55.3505296645874</v>
      </c>
      <c r="E13" s="9" t="n">
        <v>55.3429027113238</v>
      </c>
      <c r="F13" s="9" t="n">
        <v>0.0076269532636425</v>
      </c>
      <c r="G13" s="10" t="n">
        <v>141404</v>
      </c>
      <c r="H13" s="8" t="n">
        <v>10.9561818584862</v>
      </c>
      <c r="I13" s="9" t="n">
        <v>42.1052631578947</v>
      </c>
      <c r="J13" s="10" t="n">
        <v>148627</v>
      </c>
      <c r="K13" s="8" t="n">
        <v>11.5158301114624</v>
      </c>
      <c r="L13" s="9" t="n">
        <v>81.8181818181818</v>
      </c>
      <c r="M13" s="10" t="n">
        <v>16280</v>
      </c>
      <c r="N13" s="12" t="n">
        <v>1.26139741914059</v>
      </c>
      <c r="O13" s="9" t="n">
        <v>42.1052631578947</v>
      </c>
      <c r="P13" s="7"/>
      <c r="Q13" s="7"/>
      <c r="R13" s="10" t="n">
        <v>12906.321</v>
      </c>
      <c r="S13" s="7" t="s">
        <v>78</v>
      </c>
      <c r="T13" s="7"/>
    </row>
    <row r="14" customFormat="false" ht="15" hidden="false" customHeight="false" outlineLevel="0" collapsed="false">
      <c r="A14" s="7" t="n">
        <v>10</v>
      </c>
      <c r="B14" s="7" t="s">
        <v>526</v>
      </c>
      <c r="C14" s="7" t="s">
        <v>527</v>
      </c>
      <c r="D14" s="9" t="n">
        <v>50.0836986409229</v>
      </c>
      <c r="E14" s="9" t="n">
        <v>47.2886762360447</v>
      </c>
      <c r="F14" s="9" t="n">
        <v>2.7950224048782</v>
      </c>
      <c r="G14" s="10" t="n">
        <v>182367</v>
      </c>
      <c r="H14" s="8" t="n">
        <v>26.5987672507592</v>
      </c>
      <c r="I14" s="9" t="n">
        <v>5.26315789473684</v>
      </c>
      <c r="J14" s="10" t="n">
        <v>140593</v>
      </c>
      <c r="K14" s="8" t="n">
        <v>20.5059055864602</v>
      </c>
      <c r="L14" s="9" t="n">
        <v>68.1818181818182</v>
      </c>
      <c r="M14" s="10" t="n">
        <v>1982.5</v>
      </c>
      <c r="N14" s="12" t="n">
        <v>0.289153498575017</v>
      </c>
      <c r="O14" s="9" t="n">
        <v>68.421052631579</v>
      </c>
      <c r="P14" s="7"/>
      <c r="Q14" s="7"/>
      <c r="R14" s="10" t="n">
        <v>6856.22</v>
      </c>
      <c r="S14" s="7" t="s">
        <v>78</v>
      </c>
      <c r="T14" s="7"/>
    </row>
    <row r="15" customFormat="false" ht="15" hidden="false" customHeight="false" outlineLevel="0" collapsed="false">
      <c r="A15" s="7" t="n">
        <v>11</v>
      </c>
      <c r="B15" s="7" t="s">
        <v>528</v>
      </c>
      <c r="C15" s="7" t="s">
        <v>529</v>
      </c>
      <c r="D15" s="9" t="n">
        <v>42.079631119508</v>
      </c>
      <c r="E15" s="9" t="n">
        <v>41.7065390749601</v>
      </c>
      <c r="F15" s="9" t="n">
        <v>0.373092044547921</v>
      </c>
      <c r="G15" s="10" t="n">
        <v>246867.85</v>
      </c>
      <c r="H15" s="8" t="n">
        <v>12.5304660935436</v>
      </c>
      <c r="I15" s="9" t="n">
        <v>36.8421052631579</v>
      </c>
      <c r="J15" s="10" t="n">
        <v>696907.06</v>
      </c>
      <c r="K15" s="8" t="n">
        <v>35.3734610873029</v>
      </c>
      <c r="L15" s="9" t="n">
        <v>40.9090909090909</v>
      </c>
      <c r="M15" s="10" t="n">
        <v>13751.63</v>
      </c>
      <c r="N15" s="12" t="n">
        <v>0.698002325721865</v>
      </c>
      <c r="O15" s="9" t="n">
        <v>47.3684210526316</v>
      </c>
      <c r="P15" s="7"/>
      <c r="Q15" s="7"/>
      <c r="R15" s="10" t="n">
        <v>19701.41</v>
      </c>
      <c r="S15" s="7" t="s">
        <v>78</v>
      </c>
      <c r="T15" s="7"/>
    </row>
    <row r="16" customFormat="false" ht="15" hidden="false" customHeight="false" outlineLevel="0" collapsed="false">
      <c r="A16" s="7" t="n">
        <v>12</v>
      </c>
      <c r="B16" s="7" t="s">
        <v>530</v>
      </c>
      <c r="C16" s="7" t="s">
        <v>531</v>
      </c>
      <c r="D16" s="9" t="n">
        <v>30.8065696537165</v>
      </c>
      <c r="E16" s="9" t="n">
        <v>26.8740031897927</v>
      </c>
      <c r="F16" s="9" t="n">
        <v>3.93256646392379</v>
      </c>
      <c r="G16" s="10" t="n">
        <v>22353.89</v>
      </c>
      <c r="H16" s="8" t="n">
        <v>8.07071605301989</v>
      </c>
      <c r="I16" s="9" t="n">
        <v>52.6315789473684</v>
      </c>
      <c r="J16" s="10" t="n">
        <v>688160</v>
      </c>
      <c r="K16" s="8" t="n">
        <v>248.4553676808</v>
      </c>
      <c r="L16" s="9" t="n">
        <v>22.7272727272727</v>
      </c>
      <c r="M16" s="10" t="n">
        <v>8517.96</v>
      </c>
      <c r="N16" s="12" t="n">
        <v>3.07535004023825</v>
      </c>
      <c r="O16" s="9" t="n">
        <v>5.26315789473684</v>
      </c>
      <c r="P16" s="11" t="n">
        <v>0.5</v>
      </c>
      <c r="Q16" s="7" t="n">
        <v>2</v>
      </c>
      <c r="R16" s="10" t="n">
        <v>2769.753</v>
      </c>
      <c r="S16" s="7" t="s">
        <v>78</v>
      </c>
      <c r="T16" s="7"/>
    </row>
    <row r="17" customFormat="false" ht="15" hidden="false" customHeight="false" outlineLevel="0" collapsed="false">
      <c r="A17" s="7" t="n">
        <v>13</v>
      </c>
      <c r="B17" s="7" t="s">
        <v>532</v>
      </c>
      <c r="C17" s="7" t="s">
        <v>533</v>
      </c>
      <c r="D17" s="9" t="n">
        <v>24.3003982570731</v>
      </c>
      <c r="E17" s="9" t="n">
        <v>20.8133971291866</v>
      </c>
      <c r="F17" s="9" t="n">
        <v>3.48700112788651</v>
      </c>
      <c r="G17" s="10" t="n">
        <v>67614.05</v>
      </c>
      <c r="H17" s="8" t="n">
        <v>12.5687185731149</v>
      </c>
      <c r="I17" s="9" t="n">
        <v>31.5789473684211</v>
      </c>
      <c r="J17" s="10" t="n">
        <v>2269612.91</v>
      </c>
      <c r="K17" s="8" t="n">
        <v>421.896424422117</v>
      </c>
      <c r="L17" s="9" t="n">
        <v>4.54545454545455</v>
      </c>
      <c r="M17" s="10" t="n">
        <v>8283.28</v>
      </c>
      <c r="N17" s="12" t="n">
        <v>1.53977191400768</v>
      </c>
      <c r="O17" s="9" t="n">
        <v>26.3157894736842</v>
      </c>
      <c r="P17" s="11" t="n">
        <v>62</v>
      </c>
      <c r="Q17" s="7" t="n">
        <v>10</v>
      </c>
      <c r="R17" s="10" t="n">
        <v>5379.55</v>
      </c>
      <c r="S17" s="7" t="s">
        <v>78</v>
      </c>
      <c r="T17" s="7"/>
    </row>
    <row r="18" customFormat="false" ht="15" hidden="false" customHeight="false" outlineLevel="0" collapsed="false">
      <c r="A18" s="7" t="n">
        <v>14</v>
      </c>
      <c r="B18" s="7" t="s">
        <v>534</v>
      </c>
      <c r="C18" s="7" t="s">
        <v>535</v>
      </c>
      <c r="D18" s="9" t="n">
        <v>22.6910793257345</v>
      </c>
      <c r="E18" s="9" t="n">
        <v>18.8197767145136</v>
      </c>
      <c r="F18" s="9" t="n">
        <v>3.87130261122092</v>
      </c>
      <c r="G18" s="10" t="n">
        <v>19589.06</v>
      </c>
      <c r="H18" s="8" t="n">
        <v>12.8260251818581</v>
      </c>
      <c r="I18" s="9" t="n">
        <v>26.3157894736842</v>
      </c>
      <c r="J18" s="10" t="n">
        <v>588445.33</v>
      </c>
      <c r="K18" s="8" t="n">
        <v>385.287227703972</v>
      </c>
      <c r="L18" s="9" t="n">
        <v>9.09090909090909</v>
      </c>
      <c r="M18" s="10" t="n">
        <v>2651.93</v>
      </c>
      <c r="N18" s="12" t="n">
        <v>1.73636310065541</v>
      </c>
      <c r="O18" s="9" t="n">
        <v>21.0526315789474</v>
      </c>
      <c r="P18" s="11" t="n">
        <v>5.42</v>
      </c>
      <c r="Q18" s="7" t="n">
        <v>9</v>
      </c>
      <c r="R18" s="10" t="n">
        <v>1527.29</v>
      </c>
      <c r="S18" s="7" t="s">
        <v>78</v>
      </c>
      <c r="T18" s="7"/>
    </row>
    <row r="19" customFormat="false" ht="15" hidden="false" customHeight="false" outlineLevel="0" collapsed="false">
      <c r="A19" s="7" t="n">
        <v>15</v>
      </c>
      <c r="B19" s="7" t="s">
        <v>536</v>
      </c>
      <c r="C19" s="7" t="s">
        <v>537</v>
      </c>
      <c r="D19" s="9" t="n">
        <v>21.2607053816746</v>
      </c>
      <c r="E19" s="9" t="n">
        <v>18.5805422647528</v>
      </c>
      <c r="F19" s="9" t="n">
        <v>2.6801631169218</v>
      </c>
      <c r="G19" s="10" t="n">
        <v>63053</v>
      </c>
      <c r="H19" s="8" t="n">
        <v>23.9120261339753</v>
      </c>
      <c r="I19" s="9" t="n">
        <v>10.5263157894737</v>
      </c>
      <c r="J19" s="10" t="n">
        <v>956879</v>
      </c>
      <c r="K19" s="8" t="n">
        <v>362.883854139409</v>
      </c>
      <c r="L19" s="9" t="n">
        <v>13.6363636363636</v>
      </c>
      <c r="M19" s="10" t="n">
        <v>3898.82</v>
      </c>
      <c r="N19" s="12" t="n">
        <v>1.4785765265993</v>
      </c>
      <c r="O19" s="9" t="n">
        <v>31.5789473684211</v>
      </c>
      <c r="P19" s="7"/>
      <c r="Q19" s="7"/>
      <c r="R19" s="10" t="n">
        <v>2636.874</v>
      </c>
      <c r="S19" s="7" t="s">
        <v>78</v>
      </c>
      <c r="T19" s="7"/>
    </row>
    <row r="20" customFormat="false" ht="15" hidden="false" customHeight="false" outlineLevel="0" collapsed="false">
      <c r="A20" s="7" t="n">
        <v>16</v>
      </c>
      <c r="B20" s="7" t="s">
        <v>538</v>
      </c>
      <c r="C20" s="7" t="s">
        <v>539</v>
      </c>
      <c r="D20" s="9" t="n">
        <v>18.3146745177629</v>
      </c>
      <c r="E20" s="9" t="n">
        <v>16.1084529505582</v>
      </c>
      <c r="F20" s="9" t="n">
        <v>2.20622156720465</v>
      </c>
      <c r="G20" s="10" t="n">
        <v>5570.45</v>
      </c>
      <c r="H20" s="8" t="n">
        <v>15.6249474068049</v>
      </c>
      <c r="I20" s="9" t="n">
        <v>21.0526315789474</v>
      </c>
      <c r="J20" s="10" t="n">
        <v>85062.34</v>
      </c>
      <c r="K20" s="8" t="n">
        <v>238.597346497994</v>
      </c>
      <c r="L20" s="9" t="n">
        <v>27.2727272727273</v>
      </c>
      <c r="M20" s="10" t="n">
        <v>2657.241</v>
      </c>
      <c r="N20" s="12" t="n">
        <v>7.45348237076099</v>
      </c>
      <c r="O20" s="9" t="n">
        <v>0</v>
      </c>
      <c r="P20" s="7"/>
      <c r="Q20" s="7"/>
      <c r="R20" s="10" t="n">
        <v>356.51</v>
      </c>
      <c r="S20" s="7" t="s">
        <v>78</v>
      </c>
      <c r="T20" s="7"/>
    </row>
    <row r="21" customFormat="false" ht="15" hidden="false" customHeight="false" outlineLevel="0" collapsed="false">
      <c r="A21" s="7" t="n">
        <v>17</v>
      </c>
      <c r="B21" s="7" t="s">
        <v>540</v>
      </c>
      <c r="C21" s="7" t="s">
        <v>541</v>
      </c>
      <c r="D21" s="9" t="n">
        <v>13.3788007529923</v>
      </c>
      <c r="E21" s="9" t="n">
        <v>11.3237639553429</v>
      </c>
      <c r="F21" s="9" t="n">
        <v>2.05503679764942</v>
      </c>
      <c r="G21" s="10" t="n">
        <v>121155.82</v>
      </c>
      <c r="H21" s="8" t="n">
        <v>33.9121076223143</v>
      </c>
      <c r="I21" s="9" t="n">
        <v>0</v>
      </c>
      <c r="J21" s="10" t="n">
        <v>1089212.48</v>
      </c>
      <c r="K21" s="8" t="n">
        <v>304.8759097609</v>
      </c>
      <c r="L21" s="9" t="n">
        <v>18.1818181818182</v>
      </c>
      <c r="M21" s="10" t="n">
        <v>6367.16</v>
      </c>
      <c r="N21" s="12" t="n">
        <v>1.78219927997264</v>
      </c>
      <c r="O21" s="9" t="n">
        <v>15.7894736842105</v>
      </c>
      <c r="P21" s="11" t="n">
        <v>4.41</v>
      </c>
      <c r="Q21" s="7" t="n">
        <v>7</v>
      </c>
      <c r="R21" s="10" t="n">
        <v>3572.642</v>
      </c>
      <c r="S21" s="7" t="s">
        <v>78</v>
      </c>
      <c r="T21" s="7"/>
    </row>
    <row r="22" customFormat="false" ht="15" hidden="false" customHeight="false" outlineLevel="0" collapsed="false">
      <c r="A22" s="7" t="n">
        <v>18</v>
      </c>
      <c r="B22" s="7" t="s">
        <v>542</v>
      </c>
      <c r="C22" s="7" t="s">
        <v>543</v>
      </c>
      <c r="D22" s="9" t="n">
        <v>12.1932282099404</v>
      </c>
      <c r="E22" s="9" t="n">
        <v>8.7719298245614</v>
      </c>
      <c r="F22" s="9" t="n">
        <v>3.42129838537898</v>
      </c>
      <c r="G22" s="10" t="n">
        <v>58089.16</v>
      </c>
      <c r="H22" s="8" t="n">
        <v>23.6034146414801</v>
      </c>
      <c r="I22" s="9" t="n">
        <v>15.7894736842105</v>
      </c>
      <c r="J22" s="10" t="n">
        <v>1879387.78</v>
      </c>
      <c r="K22" s="8" t="n">
        <v>763.65313327772</v>
      </c>
      <c r="L22" s="9" t="n">
        <v>0</v>
      </c>
      <c r="M22" s="10" t="n">
        <v>5605.07</v>
      </c>
      <c r="N22" s="12" t="n">
        <v>2.27751255663743</v>
      </c>
      <c r="O22" s="9" t="n">
        <v>10.5263157894737</v>
      </c>
      <c r="P22" s="11" t="n">
        <v>0.50352</v>
      </c>
      <c r="Q22" s="7" t="n">
        <v>3</v>
      </c>
      <c r="R22" s="10" t="n">
        <v>2461.049</v>
      </c>
      <c r="S22" s="7" t="s">
        <v>78</v>
      </c>
      <c r="T22" s="7"/>
    </row>
    <row r="23" customFormat="false" ht="15" hidden="false" customHeight="false" outlineLevel="0" collapsed="false">
      <c r="A23" s="7"/>
      <c r="B23" s="7" t="s">
        <v>544</v>
      </c>
      <c r="C23" s="7" t="s">
        <v>545</v>
      </c>
      <c r="D23" s="7"/>
      <c r="E23" s="7"/>
      <c r="F23" s="9" t="n">
        <v>0</v>
      </c>
      <c r="G23" s="10" t="n">
        <v>1130.576</v>
      </c>
      <c r="H23" s="8" t="n">
        <v>5.38565459052722</v>
      </c>
      <c r="I23" s="9" t="n">
        <v>63.1578947368421</v>
      </c>
      <c r="J23" s="10" t="n">
        <v>4360.22</v>
      </c>
      <c r="K23" s="8" t="n">
        <v>20.7705088899009</v>
      </c>
      <c r="L23" s="9" t="n">
        <v>63.6363636363636</v>
      </c>
      <c r="M23" s="10" t="n">
        <v>0</v>
      </c>
      <c r="N23" s="7"/>
      <c r="O23" s="7"/>
      <c r="P23" s="7"/>
      <c r="Q23" s="7"/>
      <c r="R23" s="10" t="n">
        <v>209.9236</v>
      </c>
      <c r="S23" s="7" t="s">
        <v>546</v>
      </c>
      <c r="T23" s="7"/>
    </row>
    <row r="24" customFormat="false" ht="15" hidden="false" customHeight="false" outlineLevel="0" collapsed="false">
      <c r="A24" s="7"/>
      <c r="B24" s="7" t="s">
        <v>547</v>
      </c>
      <c r="C24" s="7" t="s">
        <v>548</v>
      </c>
      <c r="D24" s="7"/>
      <c r="E24" s="7"/>
      <c r="F24" s="9" t="n">
        <v>2.96808510638298</v>
      </c>
      <c r="G24" s="10" t="n">
        <v>96.53</v>
      </c>
      <c r="H24" s="7"/>
      <c r="I24" s="7"/>
      <c r="J24" s="10" t="n">
        <v>951.34</v>
      </c>
      <c r="K24" s="8" t="n">
        <v>0.0872869070556931</v>
      </c>
      <c r="L24" s="9" t="n">
        <v>100</v>
      </c>
      <c r="M24" s="10" t="n">
        <v>4.7</v>
      </c>
      <c r="N24" s="7"/>
      <c r="O24" s="7"/>
      <c r="P24" s="11" t="n">
        <v>0</v>
      </c>
      <c r="Q24" s="7"/>
      <c r="R24" s="10" t="n">
        <v>10899</v>
      </c>
      <c r="S24" s="7" t="s">
        <v>355</v>
      </c>
      <c r="T24" s="7" t="s">
        <v>549</v>
      </c>
    </row>
    <row r="25" customFormat="false" ht="15" hidden="false" customHeight="false" outlineLevel="0" collapsed="false">
      <c r="A25" s="7"/>
      <c r="B25" s="7" t="s">
        <v>550</v>
      </c>
      <c r="C25" s="7" t="s">
        <v>551</v>
      </c>
      <c r="D25" s="7"/>
      <c r="E25" s="7"/>
      <c r="F25" s="9" t="n">
        <v>0</v>
      </c>
      <c r="G25" s="7"/>
      <c r="H25" s="7"/>
      <c r="I25" s="7"/>
      <c r="J25" s="7"/>
      <c r="K25" s="7"/>
      <c r="L25" s="7"/>
      <c r="M25" s="7"/>
      <c r="N25" s="7"/>
      <c r="O25" s="7"/>
      <c r="P25" s="7"/>
      <c r="Q25" s="7"/>
      <c r="R25" s="10" t="n">
        <v>3583.19</v>
      </c>
      <c r="S25" s="7" t="s">
        <v>213</v>
      </c>
      <c r="T25" s="7"/>
    </row>
    <row r="26" customFormat="false" ht="15" hidden="false" customHeight="false" outlineLevel="0" collapsed="false">
      <c r="A26" s="7"/>
      <c r="B26" s="7" t="s">
        <v>552</v>
      </c>
      <c r="C26" s="7" t="s">
        <v>553</v>
      </c>
      <c r="D26" s="7"/>
      <c r="E26" s="7"/>
      <c r="F26" s="9" t="n">
        <v>0.404564315352697</v>
      </c>
      <c r="G26" s="10" t="n">
        <v>462.63</v>
      </c>
      <c r="H26" s="7"/>
      <c r="I26" s="7"/>
      <c r="J26" s="10" t="n">
        <v>22979</v>
      </c>
      <c r="K26" s="8" t="n">
        <v>15.9266372470809</v>
      </c>
      <c r="L26" s="9" t="n">
        <v>77.2727272727273</v>
      </c>
      <c r="M26" s="10" t="n">
        <v>9.64</v>
      </c>
      <c r="N26" s="12" t="n">
        <v>0.0066814388381504</v>
      </c>
      <c r="O26" s="9" t="n">
        <v>100</v>
      </c>
      <c r="P26" s="7"/>
      <c r="Q26" s="7"/>
      <c r="R26" s="10" t="n">
        <v>1442.803</v>
      </c>
      <c r="S26" s="7" t="s">
        <v>217</v>
      </c>
      <c r="T26" s="7" t="s">
        <v>554</v>
      </c>
    </row>
    <row r="27" customFormat="false" ht="15" hidden="false" customHeight="false" outlineLevel="0" collapsed="false">
      <c r="A27" s="7"/>
      <c r="B27" s="7" t="s">
        <v>555</v>
      </c>
      <c r="C27" s="7" t="s">
        <v>556</v>
      </c>
      <c r="D27" s="7"/>
      <c r="E27" s="7"/>
      <c r="F27" s="9" t="n">
        <v>2.08669920358778</v>
      </c>
      <c r="G27" s="10" t="n">
        <v>5198.23</v>
      </c>
      <c r="H27" s="8" t="n">
        <v>1.70320465500164</v>
      </c>
      <c r="I27" s="9" t="n">
        <v>84.2105263157895</v>
      </c>
      <c r="J27" s="10" t="n">
        <v>61544.44</v>
      </c>
      <c r="K27" s="8" t="n">
        <v>20.1650901744381</v>
      </c>
      <c r="L27" s="9" t="n">
        <v>72.7272727272727</v>
      </c>
      <c r="M27" s="10" t="n">
        <v>3.96</v>
      </c>
      <c r="N27" s="7"/>
      <c r="O27" s="7"/>
      <c r="P27" s="11" t="n">
        <v>0.7</v>
      </c>
      <c r="Q27" s="7" t="n">
        <v>4</v>
      </c>
      <c r="R27" s="10" t="n">
        <v>3052.029</v>
      </c>
      <c r="S27" s="7" t="s">
        <v>355</v>
      </c>
      <c r="T27" s="7"/>
    </row>
    <row r="28" customFormat="false" ht="15" hidden="false" customHeight="false" outlineLevel="0" collapsed="false">
      <c r="A28" s="7"/>
      <c r="B28" s="7" t="s">
        <v>557</v>
      </c>
      <c r="C28" s="7" t="s">
        <v>558</v>
      </c>
      <c r="D28" s="7"/>
      <c r="E28" s="7"/>
      <c r="F28" s="9" t="n">
        <v>0.0737704918032787</v>
      </c>
      <c r="G28" s="10" t="n">
        <v>1330.72</v>
      </c>
      <c r="H28" s="7"/>
      <c r="I28" s="7"/>
      <c r="J28" s="10" t="n">
        <v>10731.26</v>
      </c>
      <c r="K28" s="8" t="n">
        <v>1.6817723705489</v>
      </c>
      <c r="L28" s="9" t="n">
        <v>95.4545454545454</v>
      </c>
      <c r="M28" s="10" t="n">
        <v>136.64</v>
      </c>
      <c r="N28" s="12" t="n">
        <v>0.0214138299427841</v>
      </c>
      <c r="O28" s="9" t="n">
        <v>84.2105263157895</v>
      </c>
      <c r="P28" s="7"/>
      <c r="Q28" s="7"/>
      <c r="R28" s="10" t="n">
        <v>6380.923</v>
      </c>
      <c r="S28" s="7" t="s">
        <v>217</v>
      </c>
      <c r="T28" s="7"/>
    </row>
    <row r="29" customFormat="false" ht="15" hidden="false" customHeight="false" outlineLevel="0" collapsed="false">
      <c r="A29" s="7"/>
      <c r="B29" s="7" t="s">
        <v>559</v>
      </c>
      <c r="C29" s="7" t="s">
        <v>560</v>
      </c>
      <c r="D29" s="7"/>
      <c r="E29" s="7"/>
      <c r="F29" s="9" t="n">
        <v>0</v>
      </c>
      <c r="G29" s="7"/>
      <c r="H29" s="7"/>
      <c r="I29" s="7"/>
      <c r="J29" s="7"/>
      <c r="K29" s="7"/>
      <c r="L29" s="7"/>
      <c r="M29" s="7"/>
      <c r="N29" s="7"/>
      <c r="O29" s="7"/>
      <c r="P29" s="7"/>
      <c r="Q29" s="7"/>
      <c r="R29" s="10" t="n">
        <v>3244.56</v>
      </c>
      <c r="S29" s="7" t="s">
        <v>213</v>
      </c>
      <c r="T29" s="7"/>
    </row>
    <row r="30" customFormat="false" ht="15" hidden="false" customHeight="false" outlineLevel="0" collapsed="false">
      <c r="A30" s="7"/>
      <c r="B30" s="7" t="s">
        <v>561</v>
      </c>
      <c r="C30" s="7" t="s">
        <v>562</v>
      </c>
      <c r="D30" s="7"/>
      <c r="E30" s="7"/>
      <c r="F30" s="9" t="n">
        <v>0</v>
      </c>
      <c r="G30" s="7"/>
      <c r="H30" s="7"/>
      <c r="I30" s="7"/>
      <c r="J30" s="7"/>
      <c r="K30" s="7"/>
      <c r="L30" s="7"/>
      <c r="M30" s="7"/>
      <c r="N30" s="7"/>
      <c r="O30" s="7"/>
      <c r="P30" s="7"/>
      <c r="Q30" s="7"/>
      <c r="R30" s="10" t="n">
        <v>1081.22</v>
      </c>
      <c r="S30" s="7" t="s">
        <v>213</v>
      </c>
      <c r="T30" s="7"/>
    </row>
  </sheetData>
  <autoFilter ref="A4:T30"/>
  <conditionalFormatting sqref="I5:I30">
    <cfRule type="colorScale" priority="2">
      <colorScale>
        <cfvo type="num" val="0"/>
        <cfvo type="num" val="50"/>
        <cfvo type="num" val="100"/>
        <color rgb="FFF4CCCC"/>
        <color rgb="FFFFF2CC"/>
        <color rgb="FFB7DDBF"/>
      </colorScale>
    </cfRule>
  </conditionalFormatting>
  <conditionalFormatting sqref="L5:L30">
    <cfRule type="colorScale" priority="3">
      <colorScale>
        <cfvo type="num" val="0"/>
        <cfvo type="num" val="50"/>
        <cfvo type="num" val="100"/>
        <color rgb="FFF4CCCC"/>
        <color rgb="FFFFF2CC"/>
        <color rgb="FFB7DDBF"/>
      </colorScale>
    </cfRule>
  </conditionalFormatting>
  <conditionalFormatting sqref="O5:O30">
    <cfRule type="colorScale" priority="4">
      <colorScale>
        <cfvo type="num" val="0"/>
        <cfvo type="num" val="50"/>
        <cfvo type="num" val="100"/>
        <color rgb="FFF4CCCC"/>
        <color rgb="FFFFF2CC"/>
        <color rgb="FFB7DDBF"/>
      </colorScale>
    </cfRule>
  </conditionalFormatting>
  <conditionalFormatting sqref="D5:D30">
    <cfRule type="colorScale" priority="5">
      <colorScale>
        <cfvo type="num" val="0"/>
        <cfvo type="num" val="50"/>
        <cfvo type="num" val="100"/>
        <color rgb="FFF4CCCC"/>
        <color rgb="FFFFF2CC"/>
        <color rgb="FFB7DDB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DDBF"/>
    <pageSetUpPr fitToPage="false"/>
  </sheetPr>
  <dimension ref="A1:T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4"/>
    <col collapsed="false" customWidth="true" hidden="false" outlineLevel="0" max="4" min="4" style="0" width="11.9"/>
    <col collapsed="false" customWidth="true" hidden="false" outlineLevel="0" max="5" min="5" style="0" width="14.6"/>
    <col collapsed="false" customWidth="true" hidden="false" outlineLevel="0" max="6" min="6" style="0" width="11"/>
    <col collapsed="false" customWidth="true" hidden="false" outlineLevel="0" max="7" min="7" style="0" width="11.9"/>
    <col collapsed="false" customWidth="true" hidden="false" outlineLevel="0" max="9" min="8" style="0" width="13.7"/>
    <col collapsed="false" customWidth="true" hidden="false" outlineLevel="0" max="10" min="10" style="0" width="11"/>
    <col collapsed="false" customWidth="true" hidden="false" outlineLevel="0" max="11" min="11" style="0" width="15.51"/>
    <col collapsed="false" customWidth="true" hidden="false" outlineLevel="0" max="12" min="12" style="0" width="11.9"/>
    <col collapsed="false" customWidth="true" hidden="false" outlineLevel="0" max="13" min="13" style="0" width="11"/>
    <col collapsed="false" customWidth="true" hidden="false" outlineLevel="0" max="14" min="14" style="0" width="15.51"/>
    <col collapsed="false" customWidth="true" hidden="false" outlineLevel="0" max="15" min="15" style="0" width="11.9"/>
    <col collapsed="false" customWidth="true" hidden="false" outlineLevel="0" max="17" min="16" style="0" width="11"/>
    <col collapsed="false" customWidth="true" hidden="false" outlineLevel="0" max="18" min="18" style="0" width="15.51"/>
    <col collapsed="false" customWidth="true" hidden="false" outlineLevel="0" max="19" min="19" style="0" width="48"/>
    <col collapsed="false" customWidth="true" hidden="false" outlineLevel="0" max="20" min="20" style="0" width="44"/>
  </cols>
  <sheetData>
    <row r="1" customFormat="false" ht="19.7" hidden="false" customHeight="false" outlineLevel="0" collapsed="false">
      <c r="A1" s="1" t="s">
        <v>1208</v>
      </c>
    </row>
    <row r="2" customFormat="false" ht="15" hidden="false" customHeight="false" outlineLevel="0" collapsed="false">
      <c r="A2" s="2" t="s">
        <v>1189</v>
      </c>
    </row>
    <row r="4" customFormat="false" ht="42" hidden="false" customHeight="true" outlineLevel="0" collapsed="false">
      <c r="A4" s="6" t="s">
        <v>114</v>
      </c>
      <c r="B4" s="6" t="s">
        <v>111</v>
      </c>
      <c r="C4" s="6" t="s">
        <v>112</v>
      </c>
      <c r="D4" s="6" t="s">
        <v>117</v>
      </c>
      <c r="E4" s="6" t="s">
        <v>118</v>
      </c>
      <c r="F4" s="6" t="s">
        <v>1190</v>
      </c>
      <c r="G4" s="6" t="s">
        <v>1191</v>
      </c>
      <c r="H4" s="6" t="s">
        <v>1192</v>
      </c>
      <c r="I4" s="6" t="s">
        <v>120</v>
      </c>
      <c r="J4" s="6" t="s">
        <v>1193</v>
      </c>
      <c r="K4" s="6" t="s">
        <v>1194</v>
      </c>
      <c r="L4" s="6" t="s">
        <v>121</v>
      </c>
      <c r="M4" s="6" t="s">
        <v>1195</v>
      </c>
      <c r="N4" s="6" t="s">
        <v>1196</v>
      </c>
      <c r="O4" s="6" t="s">
        <v>122</v>
      </c>
      <c r="P4" s="6" t="s">
        <v>1197</v>
      </c>
      <c r="Q4" s="6" t="s">
        <v>1198</v>
      </c>
      <c r="R4" s="6" t="s">
        <v>1199</v>
      </c>
      <c r="S4" s="6" t="s">
        <v>76</v>
      </c>
      <c r="T4" s="6" t="s">
        <v>134</v>
      </c>
    </row>
    <row r="5" customFormat="false" ht="15" hidden="false" customHeight="false" outlineLevel="0" collapsed="false">
      <c r="A5" s="7" t="n">
        <v>1</v>
      </c>
      <c r="B5" s="7" t="s">
        <v>938</v>
      </c>
      <c r="C5" s="7" t="s">
        <v>939</v>
      </c>
      <c r="D5" s="9" t="n">
        <v>85.7045266079724</v>
      </c>
      <c r="E5" s="9" t="n">
        <v>83.0065359477124</v>
      </c>
      <c r="F5" s="9" t="n">
        <v>2.69799066025991</v>
      </c>
      <c r="G5" s="10" t="n">
        <v>1298.01</v>
      </c>
      <c r="H5" s="8" t="n">
        <v>0.594445866686695</v>
      </c>
      <c r="I5" s="9" t="n">
        <v>66.6666666666667</v>
      </c>
      <c r="J5" s="10" t="n">
        <v>7208.37</v>
      </c>
      <c r="K5" s="8" t="n">
        <v>3.30119625584423</v>
      </c>
      <c r="L5" s="9" t="n">
        <v>100</v>
      </c>
      <c r="M5" s="10" t="n">
        <v>35.5042</v>
      </c>
      <c r="N5" s="12" t="n">
        <v>0.0162597552715447</v>
      </c>
      <c r="O5" s="9" t="n">
        <v>82.3529411764706</v>
      </c>
      <c r="P5" s="7"/>
      <c r="Q5" s="7"/>
      <c r="R5" s="10" t="n">
        <v>2183.563</v>
      </c>
      <c r="S5" s="7" t="s">
        <v>78</v>
      </c>
      <c r="T5" s="7"/>
    </row>
    <row r="6" customFormat="false" ht="15" hidden="false" customHeight="false" outlineLevel="0" collapsed="false">
      <c r="A6" s="7" t="n">
        <v>2</v>
      </c>
      <c r="B6" s="7" t="s">
        <v>940</v>
      </c>
      <c r="C6" s="7" t="s">
        <v>941</v>
      </c>
      <c r="D6" s="9" t="n">
        <v>77.0720261796699</v>
      </c>
      <c r="E6" s="9" t="n">
        <v>70.9150326797386</v>
      </c>
      <c r="F6" s="9" t="n">
        <v>6.15699349993131</v>
      </c>
      <c r="G6" s="10" t="n">
        <v>2609</v>
      </c>
      <c r="H6" s="8" t="n">
        <v>0.27255158004701</v>
      </c>
      <c r="I6" s="9" t="n">
        <v>83.3333333333333</v>
      </c>
      <c r="J6" s="10" t="n">
        <v>139297</v>
      </c>
      <c r="K6" s="8" t="n">
        <v>14.5517889788457</v>
      </c>
      <c r="L6" s="9" t="n">
        <v>29.4117647058824</v>
      </c>
      <c r="M6" s="10" t="n">
        <v>46.678</v>
      </c>
      <c r="N6" s="12" t="n">
        <v>0.0048762601201358</v>
      </c>
      <c r="O6" s="9" t="n">
        <v>100</v>
      </c>
      <c r="P6" s="7"/>
      <c r="Q6" s="7"/>
      <c r="R6" s="10" t="n">
        <v>9572.5</v>
      </c>
      <c r="S6" s="7" t="s">
        <v>78</v>
      </c>
      <c r="T6" s="7"/>
    </row>
    <row r="7" customFormat="false" ht="15" hidden="false" customHeight="false" outlineLevel="0" collapsed="false">
      <c r="A7" s="7" t="n">
        <v>3</v>
      </c>
      <c r="B7" s="7" t="s">
        <v>942</v>
      </c>
      <c r="C7" s="7" t="s">
        <v>943</v>
      </c>
      <c r="D7" s="9" t="n">
        <v>71.091220915447</v>
      </c>
      <c r="E7" s="9" t="n">
        <v>65.5773420479303</v>
      </c>
      <c r="F7" s="9" t="n">
        <v>5.51387886751666</v>
      </c>
      <c r="G7" s="10" t="n">
        <v>98949.02</v>
      </c>
      <c r="H7" s="8" t="n">
        <v>0.760304124661913</v>
      </c>
      <c r="I7" s="9" t="n">
        <v>55.5555555555556</v>
      </c>
      <c r="J7" s="10" t="n">
        <v>944850.42</v>
      </c>
      <c r="K7" s="8" t="n">
        <v>7.26003826530612</v>
      </c>
      <c r="L7" s="9" t="n">
        <v>70.5882352941177</v>
      </c>
      <c r="M7" s="10" t="n">
        <v>2441.24</v>
      </c>
      <c r="N7" s="12" t="n">
        <v>0.0187579911482665</v>
      </c>
      <c r="O7" s="9" t="n">
        <v>70.5882352941177</v>
      </c>
      <c r="P7" s="11" t="n">
        <v>1.56</v>
      </c>
      <c r="Q7" s="7" t="n">
        <v>4</v>
      </c>
      <c r="R7" s="10" t="n">
        <v>130144</v>
      </c>
      <c r="S7" s="7" t="s">
        <v>78</v>
      </c>
      <c r="T7" s="7"/>
    </row>
    <row r="8" customFormat="false" ht="15" hidden="false" customHeight="false" outlineLevel="0" collapsed="false">
      <c r="A8" s="7" t="n">
        <v>4</v>
      </c>
      <c r="B8" s="7" t="s">
        <v>944</v>
      </c>
      <c r="C8" s="7" t="s">
        <v>945</v>
      </c>
      <c r="D8" s="9" t="n">
        <v>67.7390405022351</v>
      </c>
      <c r="E8" s="9" t="n">
        <v>64.2701525054466</v>
      </c>
      <c r="F8" s="9" t="n">
        <v>3.46888799678844</v>
      </c>
      <c r="G8" s="10" t="n">
        <v>7235</v>
      </c>
      <c r="H8" s="8" t="n">
        <v>1.26559028810328</v>
      </c>
      <c r="I8" s="9" t="n">
        <v>22.2222222222222</v>
      </c>
      <c r="J8" s="10" t="n">
        <v>29148</v>
      </c>
      <c r="K8" s="8" t="n">
        <v>5.09874577990799</v>
      </c>
      <c r="L8" s="9" t="n">
        <v>82.3529411764706</v>
      </c>
      <c r="M8" s="10" t="n">
        <v>86.05</v>
      </c>
      <c r="N8" s="12" t="n">
        <v>0.0150523903650707</v>
      </c>
      <c r="O8" s="9" t="n">
        <v>88.2352941176471</v>
      </c>
      <c r="P8" s="11" t="n">
        <v>0.75</v>
      </c>
      <c r="Q8" s="7" t="n">
        <v>8</v>
      </c>
      <c r="R8" s="10" t="n">
        <v>5716.7</v>
      </c>
      <c r="S8" s="7" t="s">
        <v>78</v>
      </c>
      <c r="T8" s="7"/>
    </row>
    <row r="9" customFormat="false" ht="15" hidden="false" customHeight="false" outlineLevel="0" collapsed="false">
      <c r="A9" s="7" t="n">
        <v>5</v>
      </c>
      <c r="B9" s="7" t="s">
        <v>946</v>
      </c>
      <c r="C9" s="7" t="s">
        <v>947</v>
      </c>
      <c r="D9" s="9" t="n">
        <v>63.7804586132085</v>
      </c>
      <c r="E9" s="9" t="n">
        <v>61.9825708061002</v>
      </c>
      <c r="F9" s="9" t="n">
        <v>1.79788780710823</v>
      </c>
      <c r="G9" s="10" t="n">
        <v>7172</v>
      </c>
      <c r="H9" s="8" t="n">
        <v>1.13447804044702</v>
      </c>
      <c r="I9" s="9" t="n">
        <v>38.8888888888889</v>
      </c>
      <c r="J9" s="10" t="n">
        <v>21676</v>
      </c>
      <c r="K9" s="8" t="n">
        <v>3.42874316853453</v>
      </c>
      <c r="L9" s="9" t="n">
        <v>88.2352941176471</v>
      </c>
      <c r="M9" s="10" t="n">
        <v>143</v>
      </c>
      <c r="N9" s="12" t="n">
        <v>0.0226199609291583</v>
      </c>
      <c r="O9" s="9" t="n">
        <v>58.8235294117647</v>
      </c>
      <c r="P9" s="11" t="n">
        <v>1.48416</v>
      </c>
      <c r="Q9" s="7" t="n">
        <v>11</v>
      </c>
      <c r="R9" s="10" t="n">
        <v>6321.85</v>
      </c>
      <c r="S9" s="7" t="s">
        <v>78</v>
      </c>
      <c r="T9" s="7"/>
    </row>
    <row r="10" customFormat="false" ht="15" hidden="false" customHeight="false" outlineLevel="0" collapsed="false">
      <c r="A10" s="7" t="n">
        <v>6</v>
      </c>
      <c r="B10" s="7" t="s">
        <v>948</v>
      </c>
      <c r="C10" s="7" t="s">
        <v>949</v>
      </c>
      <c r="D10" s="9" t="n">
        <v>60.2618615917276</v>
      </c>
      <c r="E10" s="9" t="n">
        <v>55.8823529411765</v>
      </c>
      <c r="F10" s="9" t="n">
        <v>4.37950865055109</v>
      </c>
      <c r="G10" s="10" t="n">
        <v>34959</v>
      </c>
      <c r="H10" s="8" t="n">
        <v>0.826305439211867</v>
      </c>
      <c r="I10" s="9" t="n">
        <v>50</v>
      </c>
      <c r="J10" s="10" t="n">
        <v>387790.03</v>
      </c>
      <c r="K10" s="8" t="n">
        <v>9.16596616210799</v>
      </c>
      <c r="L10" s="9" t="n">
        <v>64.7058823529412</v>
      </c>
      <c r="M10" s="10" t="n">
        <v>969.59078</v>
      </c>
      <c r="N10" s="12" t="n">
        <v>0.0229176502566914</v>
      </c>
      <c r="O10" s="9" t="n">
        <v>52.9411764705882</v>
      </c>
      <c r="P10" s="11" t="n">
        <v>0.129</v>
      </c>
      <c r="Q10" s="7" t="n">
        <v>2</v>
      </c>
      <c r="R10" s="10" t="n">
        <v>42307.6</v>
      </c>
      <c r="S10" s="7" t="s">
        <v>78</v>
      </c>
      <c r="T10" s="7"/>
    </row>
    <row r="11" customFormat="false" ht="15" hidden="false" customHeight="false" outlineLevel="0" collapsed="false">
      <c r="A11" s="7" t="n">
        <v>7</v>
      </c>
      <c r="B11" s="7" t="s">
        <v>950</v>
      </c>
      <c r="C11" s="7" t="s">
        <v>951</v>
      </c>
      <c r="D11" s="9" t="n">
        <v>58.888068063941</v>
      </c>
      <c r="E11" s="9" t="n">
        <v>57.2984749455338</v>
      </c>
      <c r="F11" s="9" t="n">
        <v>1.58959311840724</v>
      </c>
      <c r="G11" s="10" t="n">
        <v>1626.76</v>
      </c>
      <c r="H11" s="8" t="n">
        <v>0.286028765340929</v>
      </c>
      <c r="I11" s="9" t="n">
        <v>77.7777777777778</v>
      </c>
      <c r="J11" s="10" t="n">
        <v>19386</v>
      </c>
      <c r="K11" s="8" t="n">
        <v>3.40858740373457</v>
      </c>
      <c r="L11" s="9" t="n">
        <v>94.1176470588235</v>
      </c>
      <c r="M11" s="10" t="n">
        <v>678.66</v>
      </c>
      <c r="N11" s="12" t="n">
        <v>0.119326933220804</v>
      </c>
      <c r="O11" s="9" t="n">
        <v>0</v>
      </c>
      <c r="P11" s="11" t="n">
        <v>0.073</v>
      </c>
      <c r="Q11" s="7" t="n">
        <v>6</v>
      </c>
      <c r="R11" s="10" t="n">
        <v>5687.4</v>
      </c>
      <c r="S11" s="7" t="s">
        <v>78</v>
      </c>
      <c r="T11" s="7"/>
    </row>
    <row r="12" customFormat="false" ht="15" hidden="false" customHeight="false" outlineLevel="0" collapsed="false">
      <c r="A12" s="7" t="n">
        <v>8</v>
      </c>
      <c r="B12" s="7" t="s">
        <v>952</v>
      </c>
      <c r="C12" s="7" t="s">
        <v>953</v>
      </c>
      <c r="D12" s="9" t="n">
        <v>57.5965884855416</v>
      </c>
      <c r="E12" s="9" t="n">
        <v>53.7037037037037</v>
      </c>
      <c r="F12" s="9" t="n">
        <v>3.89288478183794</v>
      </c>
      <c r="G12" s="10" t="n">
        <v>9755.42</v>
      </c>
      <c r="H12" s="8" t="n">
        <v>0.661453960345254</v>
      </c>
      <c r="I12" s="9" t="n">
        <v>61.1111111111111</v>
      </c>
      <c r="J12" s="10" t="n">
        <v>86607.64</v>
      </c>
      <c r="K12" s="8" t="n">
        <v>5.8723218963567</v>
      </c>
      <c r="L12" s="9" t="n">
        <v>76.4705882352941</v>
      </c>
      <c r="M12" s="10" t="n">
        <v>754.15</v>
      </c>
      <c r="N12" s="12" t="n">
        <v>0.0511341904494499</v>
      </c>
      <c r="O12" s="9" t="n">
        <v>23.5294117647059</v>
      </c>
      <c r="P12" s="11" t="n">
        <v>0.03083</v>
      </c>
      <c r="Q12" s="7" t="n">
        <v>1</v>
      </c>
      <c r="R12" s="10" t="n">
        <v>14748.449</v>
      </c>
      <c r="S12" s="7" t="s">
        <v>78</v>
      </c>
      <c r="T12" s="7"/>
    </row>
    <row r="13" customFormat="false" ht="15" hidden="false" customHeight="false" outlineLevel="0" collapsed="false">
      <c r="A13" s="7" t="n">
        <v>9</v>
      </c>
      <c r="B13" s="7" t="s">
        <v>954</v>
      </c>
      <c r="C13" s="7" t="s">
        <v>955</v>
      </c>
      <c r="D13" s="9" t="n">
        <v>55.5060596190275</v>
      </c>
      <c r="E13" s="9" t="n">
        <v>51.525054466231</v>
      </c>
      <c r="F13" s="9" t="n">
        <v>3.98100515279652</v>
      </c>
      <c r="G13" s="10" t="n">
        <v>76602</v>
      </c>
      <c r="H13" s="8" t="n">
        <v>0.28687631309897</v>
      </c>
      <c r="I13" s="9" t="n">
        <v>72.2222222222222</v>
      </c>
      <c r="J13" s="10" t="n">
        <v>3447423</v>
      </c>
      <c r="K13" s="8" t="n">
        <v>12.9106811823789</v>
      </c>
      <c r="L13" s="9" t="n">
        <v>47.0588235294118</v>
      </c>
      <c r="M13" s="10" t="n">
        <v>8808.4</v>
      </c>
      <c r="N13" s="12" t="n">
        <v>0.0329876676366278</v>
      </c>
      <c r="O13" s="9" t="n">
        <v>35.2941176470588</v>
      </c>
      <c r="P13" s="7"/>
      <c r="Q13" s="7"/>
      <c r="R13" s="10" t="n">
        <v>267021</v>
      </c>
      <c r="S13" s="7" t="s">
        <v>78</v>
      </c>
      <c r="T13" s="7"/>
    </row>
    <row r="14" customFormat="false" ht="15" hidden="false" customHeight="false" outlineLevel="0" collapsed="false">
      <c r="A14" s="7" t="n">
        <v>10</v>
      </c>
      <c r="B14" s="7" t="s">
        <v>956</v>
      </c>
      <c r="C14" s="7" t="s">
        <v>957</v>
      </c>
      <c r="D14" s="9" t="n">
        <v>53.6543053000761</v>
      </c>
      <c r="E14" s="9" t="n">
        <v>49.1285403050109</v>
      </c>
      <c r="F14" s="9" t="n">
        <v>4.52576499506519</v>
      </c>
      <c r="G14" s="10" t="n">
        <v>15724.2</v>
      </c>
      <c r="H14" s="8" t="n">
        <v>0.169763776127138</v>
      </c>
      <c r="I14" s="9" t="n">
        <v>94.4444444444444</v>
      </c>
      <c r="J14" s="10" t="n">
        <v>1261223</v>
      </c>
      <c r="K14" s="8" t="n">
        <v>13.6165896527898</v>
      </c>
      <c r="L14" s="9" t="n">
        <v>41.1764705882353</v>
      </c>
      <c r="M14" s="10" t="n">
        <v>7931.5</v>
      </c>
      <c r="N14" s="12" t="n">
        <v>0.0856311539125928</v>
      </c>
      <c r="O14" s="9" t="n">
        <v>11.7647058823529</v>
      </c>
      <c r="P14" s="11" t="n">
        <v>19.88</v>
      </c>
      <c r="Q14" s="7" t="n">
        <v>10</v>
      </c>
      <c r="R14" s="10" t="n">
        <v>92624</v>
      </c>
      <c r="S14" s="7" t="s">
        <v>78</v>
      </c>
      <c r="T14" s="7"/>
    </row>
    <row r="15" customFormat="false" ht="15" hidden="false" customHeight="false" outlineLevel="0" collapsed="false">
      <c r="A15" s="7" t="n">
        <v>11</v>
      </c>
      <c r="B15" s="7" t="s">
        <v>958</v>
      </c>
      <c r="C15" s="7" t="s">
        <v>959</v>
      </c>
      <c r="D15" s="9" t="n">
        <v>53.6209326886335</v>
      </c>
      <c r="E15" s="9" t="n">
        <v>49.2374727668845</v>
      </c>
      <c r="F15" s="9" t="n">
        <v>4.38345992174893</v>
      </c>
      <c r="G15" s="10" t="n">
        <v>45834</v>
      </c>
      <c r="H15" s="8" t="n">
        <v>0.256557514693535</v>
      </c>
      <c r="I15" s="9" t="n">
        <v>88.8888888888889</v>
      </c>
      <c r="J15" s="10" t="n">
        <v>2125432</v>
      </c>
      <c r="K15" s="8" t="n">
        <v>11.8971844388469</v>
      </c>
      <c r="L15" s="9" t="n">
        <v>52.9411764705882</v>
      </c>
      <c r="M15" s="10" t="n">
        <v>16989.98</v>
      </c>
      <c r="N15" s="12" t="n">
        <v>0.0951020431010355</v>
      </c>
      <c r="O15" s="9" t="n">
        <v>5.88235294117647</v>
      </c>
      <c r="P15" s="11" t="n">
        <v>30.317</v>
      </c>
      <c r="Q15" s="7" t="n">
        <v>9</v>
      </c>
      <c r="R15" s="10" t="n">
        <v>178650</v>
      </c>
      <c r="S15" s="7" t="s">
        <v>78</v>
      </c>
      <c r="T15" s="7"/>
    </row>
    <row r="16" customFormat="false" ht="15" hidden="false" customHeight="false" outlineLevel="0" collapsed="false">
      <c r="A16" s="7" t="n">
        <v>12</v>
      </c>
      <c r="B16" s="7" t="s">
        <v>960</v>
      </c>
      <c r="C16" s="7" t="s">
        <v>961</v>
      </c>
      <c r="D16" s="9" t="n">
        <v>52.1581762825228</v>
      </c>
      <c r="E16" s="9" t="n">
        <v>48.6928104575163</v>
      </c>
      <c r="F16" s="9" t="n">
        <v>3.46536582500648</v>
      </c>
      <c r="G16" s="10" t="n">
        <v>81183</v>
      </c>
      <c r="H16" s="8" t="n">
        <v>1.42889075849154</v>
      </c>
      <c r="I16" s="9" t="n">
        <v>16.6666666666667</v>
      </c>
      <c r="J16" s="10" t="n">
        <v>800720.44</v>
      </c>
      <c r="K16" s="8" t="n">
        <v>14.0933697553832</v>
      </c>
      <c r="L16" s="9" t="n">
        <v>35.2941176470588</v>
      </c>
      <c r="M16" s="10" t="n">
        <v>468.33029</v>
      </c>
      <c r="N16" s="12" t="n">
        <v>0.0082430166820967</v>
      </c>
      <c r="O16" s="9" t="n">
        <v>94.1176470588235</v>
      </c>
      <c r="P16" s="11" t="n">
        <v>1.22</v>
      </c>
      <c r="Q16" s="7" t="n">
        <v>7</v>
      </c>
      <c r="R16" s="10" t="n">
        <v>56815.4</v>
      </c>
      <c r="S16" s="7" t="s">
        <v>78</v>
      </c>
      <c r="T16" s="7"/>
    </row>
    <row r="17" customFormat="false" ht="15" hidden="false" customHeight="false" outlineLevel="0" collapsed="false">
      <c r="A17" s="7" t="n">
        <v>13</v>
      </c>
      <c r="B17" s="7" t="s">
        <v>962</v>
      </c>
      <c r="C17" s="7" t="s">
        <v>963</v>
      </c>
      <c r="D17" s="9" t="n">
        <v>48.0542627650623</v>
      </c>
      <c r="E17" s="9" t="n">
        <v>44.880174291939</v>
      </c>
      <c r="F17" s="9" t="n">
        <v>3.17408847312328</v>
      </c>
      <c r="G17" s="10" t="n">
        <v>17634.37</v>
      </c>
      <c r="H17" s="8" t="n">
        <v>1.86269577357345</v>
      </c>
      <c r="I17" s="9" t="n">
        <v>11.1111111111111</v>
      </c>
      <c r="J17" s="10" t="n">
        <v>99873</v>
      </c>
      <c r="K17" s="8" t="n">
        <v>10.5494562603655</v>
      </c>
      <c r="L17" s="9" t="n">
        <v>58.8235294117647</v>
      </c>
      <c r="M17" s="10" t="n">
        <v>199.48</v>
      </c>
      <c r="N17" s="12" t="n">
        <v>0.0210708152835872</v>
      </c>
      <c r="O17" s="9" t="n">
        <v>64.7058823529412</v>
      </c>
      <c r="P17" s="7"/>
      <c r="Q17" s="7"/>
      <c r="R17" s="10" t="n">
        <v>9467.123</v>
      </c>
      <c r="S17" s="7" t="s">
        <v>78</v>
      </c>
      <c r="T17" s="7"/>
    </row>
    <row r="18" customFormat="false" ht="15" hidden="false" customHeight="false" outlineLevel="0" collapsed="false">
      <c r="A18" s="7" t="n">
        <v>14</v>
      </c>
      <c r="B18" s="7" t="s">
        <v>964</v>
      </c>
      <c r="C18" s="7" t="s">
        <v>965</v>
      </c>
      <c r="D18" s="9" t="n">
        <v>40.0759044191616</v>
      </c>
      <c r="E18" s="9" t="n">
        <v>38.3442265795207</v>
      </c>
      <c r="F18" s="9" t="n">
        <v>1.73167783964085</v>
      </c>
      <c r="G18" s="10" t="n">
        <v>3277.3</v>
      </c>
      <c r="H18" s="8" t="n">
        <v>0.87221997348875</v>
      </c>
      <c r="I18" s="9" t="n">
        <v>44.4444444444444</v>
      </c>
      <c r="J18" s="10" t="n">
        <v>67753</v>
      </c>
      <c r="K18" s="8" t="n">
        <v>18.0317700130544</v>
      </c>
      <c r="L18" s="9" t="n">
        <v>23.5294117647059</v>
      </c>
      <c r="M18" s="10" t="n">
        <v>88.94</v>
      </c>
      <c r="N18" s="12" t="n">
        <v>0.0236704740005765</v>
      </c>
      <c r="O18" s="9" t="n">
        <v>47.0588235294118</v>
      </c>
      <c r="P18" s="11" t="n">
        <v>0</v>
      </c>
      <c r="Q18" s="7"/>
      <c r="R18" s="10" t="n">
        <v>3757.4237</v>
      </c>
      <c r="S18" s="7" t="s">
        <v>78</v>
      </c>
      <c r="T18" s="7"/>
    </row>
    <row r="19" customFormat="false" ht="15" hidden="false" customHeight="false" outlineLevel="0" collapsed="false">
      <c r="A19" s="7" t="n">
        <v>15</v>
      </c>
      <c r="B19" s="7" t="s">
        <v>966</v>
      </c>
      <c r="C19" s="7" t="s">
        <v>967</v>
      </c>
      <c r="D19" s="9" t="n">
        <v>27.9384078583077</v>
      </c>
      <c r="E19" s="9" t="n">
        <v>27.4509803921569</v>
      </c>
      <c r="F19" s="9" t="n">
        <v>0.48742746615087</v>
      </c>
      <c r="G19" s="10" t="n">
        <v>3324.32</v>
      </c>
      <c r="H19" s="8" t="n">
        <v>2.2290242788721</v>
      </c>
      <c r="I19" s="9" t="n">
        <v>0</v>
      </c>
      <c r="J19" s="10" t="n">
        <v>36121.67</v>
      </c>
      <c r="K19" s="8" t="n">
        <v>24.2203155602969</v>
      </c>
      <c r="L19" s="9" t="n">
        <v>5.88235294117647</v>
      </c>
      <c r="M19" s="10" t="n">
        <v>25.85</v>
      </c>
      <c r="N19" s="12" t="n">
        <v>0.0173329515837355</v>
      </c>
      <c r="O19" s="9" t="n">
        <v>76.4705882352941</v>
      </c>
      <c r="P19" s="7"/>
      <c r="Q19" s="7"/>
      <c r="R19" s="10" t="n">
        <v>1491.379</v>
      </c>
      <c r="S19" s="7" t="s">
        <v>78</v>
      </c>
      <c r="T19" s="7"/>
    </row>
    <row r="20" customFormat="false" ht="15" hidden="false" customHeight="false" outlineLevel="0" collapsed="false">
      <c r="A20" s="7" t="n">
        <v>16</v>
      </c>
      <c r="B20" s="7" t="s">
        <v>968</v>
      </c>
      <c r="C20" s="7" t="s">
        <v>969</v>
      </c>
      <c r="D20" s="9" t="n">
        <v>25.7876082133724</v>
      </c>
      <c r="E20" s="9" t="n">
        <v>22.8758169934641</v>
      </c>
      <c r="F20" s="9" t="n">
        <v>2.91179121990831</v>
      </c>
      <c r="G20" s="10" t="n">
        <v>3138.2</v>
      </c>
      <c r="H20" s="8" t="n">
        <v>1.20336122080079</v>
      </c>
      <c r="I20" s="9" t="n">
        <v>33.3333333333333</v>
      </c>
      <c r="J20" s="10" t="n">
        <v>56551.22</v>
      </c>
      <c r="K20" s="8" t="n">
        <v>21.6848974370576</v>
      </c>
      <c r="L20" s="9" t="n">
        <v>17.6470588235294</v>
      </c>
      <c r="M20" s="10" t="n">
        <v>163.634</v>
      </c>
      <c r="N20" s="12" t="n">
        <v>0.0627464183304177</v>
      </c>
      <c r="O20" s="9" t="n">
        <v>17.6470588235294</v>
      </c>
      <c r="P20" s="11" t="n">
        <v>0.02373</v>
      </c>
      <c r="Q20" s="7" t="n">
        <v>3</v>
      </c>
      <c r="R20" s="10" t="n">
        <v>2607.862</v>
      </c>
      <c r="S20" s="7" t="s">
        <v>78</v>
      </c>
      <c r="T20" s="7"/>
    </row>
    <row r="21" customFormat="false" ht="15" hidden="false" customHeight="false" outlineLevel="0" collapsed="false">
      <c r="A21" s="7" t="n">
        <v>17</v>
      </c>
      <c r="B21" s="7" t="s">
        <v>970</v>
      </c>
      <c r="C21" s="7" t="s">
        <v>971</v>
      </c>
      <c r="D21" s="9" t="n">
        <v>23.1649530794105</v>
      </c>
      <c r="E21" s="9" t="n">
        <v>19.4989106753813</v>
      </c>
      <c r="F21" s="9" t="n">
        <v>3.66604240402928</v>
      </c>
      <c r="G21" s="10" t="n">
        <v>19582.97</v>
      </c>
      <c r="H21" s="8" t="n">
        <v>2.12694225108883</v>
      </c>
      <c r="I21" s="9" t="n">
        <v>5.55555555555556</v>
      </c>
      <c r="J21" s="10" t="n">
        <v>220749</v>
      </c>
      <c r="K21" s="8" t="n">
        <v>23.9759533403569</v>
      </c>
      <c r="L21" s="9" t="n">
        <v>11.7647058823529</v>
      </c>
      <c r="M21" s="10" t="n">
        <v>236.89</v>
      </c>
      <c r="N21" s="12" t="n">
        <v>0.0257290569234612</v>
      </c>
      <c r="O21" s="9" t="n">
        <v>41.1764705882353</v>
      </c>
      <c r="P21" s="11" t="n">
        <v>0.11427</v>
      </c>
      <c r="Q21" s="7" t="n">
        <v>5</v>
      </c>
      <c r="R21" s="10" t="n">
        <v>9207.1</v>
      </c>
      <c r="S21" s="7" t="s">
        <v>282</v>
      </c>
      <c r="T21" s="7"/>
    </row>
    <row r="22" customFormat="false" ht="15" hidden="false" customHeight="false" outlineLevel="0" collapsed="false">
      <c r="A22" s="7" t="n">
        <v>18</v>
      </c>
      <c r="B22" s="7" t="s">
        <v>972</v>
      </c>
      <c r="C22" s="7" t="s">
        <v>973</v>
      </c>
      <c r="D22" s="9" t="n">
        <v>19.5785904125566</v>
      </c>
      <c r="E22" s="9" t="n">
        <v>19.0631808278867</v>
      </c>
      <c r="F22" s="9" t="n">
        <v>0.51540958466988</v>
      </c>
      <c r="G22" s="10" t="n">
        <v>6962</v>
      </c>
      <c r="H22" s="8" t="n">
        <v>1.26453755015375</v>
      </c>
      <c r="I22" s="9" t="n">
        <v>27.7777777777778</v>
      </c>
      <c r="J22" s="10" t="n">
        <v>144374</v>
      </c>
      <c r="K22" s="8" t="n">
        <v>26.2232611700514</v>
      </c>
      <c r="L22" s="9" t="n">
        <v>0</v>
      </c>
      <c r="M22" s="10" t="n">
        <v>183.05</v>
      </c>
      <c r="N22" s="12" t="n">
        <v>0.0332481468767085</v>
      </c>
      <c r="O22" s="9" t="n">
        <v>29.4117647058824</v>
      </c>
      <c r="P22" s="7"/>
      <c r="Q22" s="7"/>
      <c r="R22" s="10" t="n">
        <v>5505.57</v>
      </c>
      <c r="S22" s="7" t="s">
        <v>78</v>
      </c>
      <c r="T22" s="7"/>
    </row>
    <row r="23" customFormat="false" ht="15" hidden="false" customHeight="false" outlineLevel="0" collapsed="false">
      <c r="A23" s="7"/>
      <c r="B23" s="7" t="s">
        <v>974</v>
      </c>
      <c r="C23" s="7" t="s">
        <v>975</v>
      </c>
      <c r="D23" s="7"/>
      <c r="E23" s="7"/>
      <c r="F23" s="9" t="n">
        <v>1.86</v>
      </c>
      <c r="G23" s="10" t="n">
        <v>110.555</v>
      </c>
      <c r="H23" s="8" t="n">
        <v>0.059240703032901</v>
      </c>
      <c r="I23" s="9" t="n">
        <v>100</v>
      </c>
      <c r="J23" s="7"/>
      <c r="K23" s="7"/>
      <c r="L23" s="7"/>
      <c r="M23" s="7"/>
      <c r="N23" s="7"/>
      <c r="O23" s="7"/>
      <c r="P23" s="7"/>
      <c r="Q23" s="7"/>
      <c r="R23" s="10" t="n">
        <v>1866.2</v>
      </c>
      <c r="S23" s="7" t="s">
        <v>976</v>
      </c>
      <c r="T23" s="7"/>
    </row>
    <row r="24" customFormat="false" ht="15" hidden="false" customHeight="false" outlineLevel="0" collapsed="false">
      <c r="A24" s="7"/>
      <c r="B24" s="7" t="s">
        <v>977</v>
      </c>
      <c r="C24" s="7" t="s">
        <v>978</v>
      </c>
      <c r="D24" s="7"/>
      <c r="E24" s="7"/>
      <c r="F24" s="9" t="n">
        <v>0</v>
      </c>
      <c r="G24" s="7"/>
      <c r="H24" s="7"/>
      <c r="I24" s="7"/>
      <c r="J24" s="7"/>
      <c r="K24" s="7"/>
      <c r="L24" s="7"/>
      <c r="M24" s="7"/>
      <c r="N24" s="7"/>
      <c r="O24" s="7"/>
      <c r="P24" s="7"/>
      <c r="Q24" s="7"/>
      <c r="R24" s="10" t="n">
        <v>7596.9</v>
      </c>
      <c r="S24" s="7" t="s">
        <v>222</v>
      </c>
      <c r="T24" s="7"/>
    </row>
  </sheetData>
  <autoFilter ref="A4:T24"/>
  <conditionalFormatting sqref="I5:I24">
    <cfRule type="colorScale" priority="2">
      <colorScale>
        <cfvo type="num" val="0"/>
        <cfvo type="num" val="50"/>
        <cfvo type="num" val="100"/>
        <color rgb="FFF4CCCC"/>
        <color rgb="FFFFF2CC"/>
        <color rgb="FFB7DDBF"/>
      </colorScale>
    </cfRule>
  </conditionalFormatting>
  <conditionalFormatting sqref="L5:L24">
    <cfRule type="colorScale" priority="3">
      <colorScale>
        <cfvo type="num" val="0"/>
        <cfvo type="num" val="50"/>
        <cfvo type="num" val="100"/>
        <color rgb="FFF4CCCC"/>
        <color rgb="FFFFF2CC"/>
        <color rgb="FFB7DDBF"/>
      </colorScale>
    </cfRule>
  </conditionalFormatting>
  <conditionalFormatting sqref="O5:O24">
    <cfRule type="colorScale" priority="4">
      <colorScale>
        <cfvo type="num" val="0"/>
        <cfvo type="num" val="50"/>
        <cfvo type="num" val="100"/>
        <color rgb="FFF4CCCC"/>
        <color rgb="FFFFF2CC"/>
        <color rgb="FFB7DDBF"/>
      </colorScale>
    </cfRule>
  </conditionalFormatting>
  <conditionalFormatting sqref="D5:D24">
    <cfRule type="colorScale" priority="5">
      <colorScale>
        <cfvo type="num" val="0"/>
        <cfvo type="num" val="50"/>
        <cfvo type="num" val="100"/>
        <color rgb="FFF4CCCC"/>
        <color rgb="FFFFF2CC"/>
        <color rgb="FFB7DDB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DDBF"/>
    <pageSetUpPr fitToPage="false"/>
  </sheetPr>
  <dimension ref="A1:T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4"/>
    <col collapsed="false" customWidth="true" hidden="false" outlineLevel="0" max="4" min="4" style="0" width="11.9"/>
    <col collapsed="false" customWidth="true" hidden="false" outlineLevel="0" max="5" min="5" style="0" width="14.6"/>
    <col collapsed="false" customWidth="true" hidden="false" outlineLevel="0" max="6" min="6" style="0" width="11"/>
    <col collapsed="false" customWidth="true" hidden="false" outlineLevel="0" max="7" min="7" style="0" width="11.9"/>
    <col collapsed="false" customWidth="true" hidden="false" outlineLevel="0" max="9" min="8" style="0" width="13.7"/>
    <col collapsed="false" customWidth="true" hidden="false" outlineLevel="0" max="10" min="10" style="0" width="11"/>
    <col collapsed="false" customWidth="true" hidden="false" outlineLevel="0" max="11" min="11" style="0" width="15.51"/>
    <col collapsed="false" customWidth="true" hidden="false" outlineLevel="0" max="12" min="12" style="0" width="11.9"/>
    <col collapsed="false" customWidth="true" hidden="false" outlineLevel="0" max="13" min="13" style="0" width="11"/>
    <col collapsed="false" customWidth="true" hidden="false" outlineLevel="0" max="14" min="14" style="0" width="15.51"/>
    <col collapsed="false" customWidth="true" hidden="false" outlineLevel="0" max="15" min="15" style="0" width="11.9"/>
    <col collapsed="false" customWidth="true" hidden="false" outlineLevel="0" max="17" min="16" style="0" width="11"/>
    <col collapsed="false" customWidth="true" hidden="false" outlineLevel="0" max="18" min="18" style="0" width="15.51"/>
    <col collapsed="false" customWidth="true" hidden="false" outlineLevel="0" max="19" min="19" style="0" width="48"/>
    <col collapsed="false" customWidth="true" hidden="false" outlineLevel="0" max="20" min="20" style="0" width="44"/>
  </cols>
  <sheetData>
    <row r="1" customFormat="false" ht="19.7" hidden="false" customHeight="false" outlineLevel="0" collapsed="false">
      <c r="A1" s="1" t="s">
        <v>1209</v>
      </c>
    </row>
    <row r="2" customFormat="false" ht="15" hidden="false" customHeight="false" outlineLevel="0" collapsed="false">
      <c r="A2" s="2" t="s">
        <v>1189</v>
      </c>
    </row>
    <row r="4" customFormat="false" ht="42" hidden="false" customHeight="true" outlineLevel="0" collapsed="false">
      <c r="A4" s="6" t="s">
        <v>114</v>
      </c>
      <c r="B4" s="6" t="s">
        <v>111</v>
      </c>
      <c r="C4" s="6" t="s">
        <v>112</v>
      </c>
      <c r="D4" s="6" t="s">
        <v>117</v>
      </c>
      <c r="E4" s="6" t="s">
        <v>118</v>
      </c>
      <c r="F4" s="6" t="s">
        <v>1190</v>
      </c>
      <c r="G4" s="6" t="s">
        <v>1191</v>
      </c>
      <c r="H4" s="6" t="s">
        <v>1192</v>
      </c>
      <c r="I4" s="6" t="s">
        <v>120</v>
      </c>
      <c r="J4" s="6" t="s">
        <v>1193</v>
      </c>
      <c r="K4" s="6" t="s">
        <v>1194</v>
      </c>
      <c r="L4" s="6" t="s">
        <v>121</v>
      </c>
      <c r="M4" s="6" t="s">
        <v>1195</v>
      </c>
      <c r="N4" s="6" t="s">
        <v>1196</v>
      </c>
      <c r="O4" s="6" t="s">
        <v>122</v>
      </c>
      <c r="P4" s="6" t="s">
        <v>1197</v>
      </c>
      <c r="Q4" s="6" t="s">
        <v>1198</v>
      </c>
      <c r="R4" s="6" t="s">
        <v>1199</v>
      </c>
      <c r="S4" s="6" t="s">
        <v>76</v>
      </c>
      <c r="T4" s="6" t="s">
        <v>134</v>
      </c>
    </row>
    <row r="5" customFormat="false" ht="15" hidden="false" customHeight="false" outlineLevel="0" collapsed="false">
      <c r="A5" s="7" t="n">
        <v>1</v>
      </c>
      <c r="B5" s="7" t="s">
        <v>983</v>
      </c>
      <c r="C5" s="7" t="s">
        <v>984</v>
      </c>
      <c r="D5" s="9" t="n">
        <v>91.6198637320314</v>
      </c>
      <c r="E5" s="9" t="n">
        <v>90.5228758169935</v>
      </c>
      <c r="F5" s="9" t="n">
        <v>1.09698791503791</v>
      </c>
      <c r="G5" s="10" t="n">
        <v>108680</v>
      </c>
      <c r="H5" s="8" t="n">
        <v>31.2175953719369</v>
      </c>
      <c r="I5" s="9" t="n">
        <v>83.3333333333333</v>
      </c>
      <c r="J5" s="10" t="n">
        <v>95530.9</v>
      </c>
      <c r="K5" s="8" t="n">
        <v>27.4406052789563</v>
      </c>
      <c r="L5" s="9" t="n">
        <v>100</v>
      </c>
      <c r="M5" s="10" t="n">
        <v>9526.932</v>
      </c>
      <c r="N5" s="12" t="n">
        <v>2.73654681921198</v>
      </c>
      <c r="O5" s="9" t="n">
        <v>88.2352941176471</v>
      </c>
      <c r="P5" s="7"/>
      <c r="Q5" s="7"/>
      <c r="R5" s="10" t="n">
        <v>3481.37</v>
      </c>
      <c r="S5" s="7" t="s">
        <v>78</v>
      </c>
      <c r="T5" s="7"/>
    </row>
    <row r="6" customFormat="false" ht="15" hidden="false" customHeight="false" outlineLevel="0" collapsed="false">
      <c r="A6" s="7" t="n">
        <v>2</v>
      </c>
      <c r="B6" s="7" t="s">
        <v>985</v>
      </c>
      <c r="C6" s="7" t="s">
        <v>986</v>
      </c>
      <c r="D6" s="9" t="n">
        <v>90.2489816484609</v>
      </c>
      <c r="E6" s="9" t="n">
        <v>88.4531590413943</v>
      </c>
      <c r="F6" s="9" t="n">
        <v>1.79582260706655</v>
      </c>
      <c r="G6" s="10" t="n">
        <v>1140128</v>
      </c>
      <c r="H6" s="8" t="n">
        <v>11.3481016608073</v>
      </c>
      <c r="I6" s="9" t="n">
        <v>88.8888888888889</v>
      </c>
      <c r="J6" s="10" t="n">
        <v>9598083</v>
      </c>
      <c r="K6" s="8" t="n">
        <v>95.5331520959631</v>
      </c>
      <c r="L6" s="9" t="n">
        <v>94.1176470588235</v>
      </c>
      <c r="M6" s="10" t="n">
        <v>346659</v>
      </c>
      <c r="N6" s="12" t="n">
        <v>3.45042098223515</v>
      </c>
      <c r="O6" s="9" t="n">
        <v>82.3529411764706</v>
      </c>
      <c r="P6" s="11" t="n">
        <v>641</v>
      </c>
      <c r="Q6" s="7" t="n">
        <v>1</v>
      </c>
      <c r="R6" s="10" t="n">
        <v>100468.61</v>
      </c>
      <c r="S6" s="7" t="s">
        <v>78</v>
      </c>
      <c r="T6" s="7" t="s">
        <v>218</v>
      </c>
    </row>
    <row r="7" customFormat="false" ht="15" hidden="false" customHeight="false" outlineLevel="0" collapsed="false">
      <c r="A7" s="7" t="n">
        <v>3</v>
      </c>
      <c r="B7" s="7" t="s">
        <v>987</v>
      </c>
      <c r="C7" s="7" t="s">
        <v>988</v>
      </c>
      <c r="D7" s="9" t="n">
        <v>78.9984492622761</v>
      </c>
      <c r="E7" s="9" t="n">
        <v>75.0544662309368</v>
      </c>
      <c r="F7" s="9" t="n">
        <v>3.94398303133926</v>
      </c>
      <c r="G7" s="10" t="n">
        <v>3549843</v>
      </c>
      <c r="H7" s="8" t="n">
        <v>83.1730170863208</v>
      </c>
      <c r="I7" s="9" t="n">
        <v>72.2222222222222</v>
      </c>
      <c r="J7" s="10" t="n">
        <v>14928397</v>
      </c>
      <c r="K7" s="8" t="n">
        <v>349.773164264555</v>
      </c>
      <c r="L7" s="9" t="n">
        <v>82.3529411764706</v>
      </c>
      <c r="M7" s="10" t="n">
        <v>1904178.21</v>
      </c>
      <c r="N7" s="12" t="n">
        <v>44.6150003805041</v>
      </c>
      <c r="O7" s="9" t="n">
        <v>70.5882352941177</v>
      </c>
      <c r="P7" s="11" t="n">
        <v>9137.89</v>
      </c>
      <c r="Q7" s="7" t="n">
        <v>3</v>
      </c>
      <c r="R7" s="10" t="n">
        <v>42680.224</v>
      </c>
      <c r="S7" s="7" t="s">
        <v>78</v>
      </c>
      <c r="T7" s="7"/>
    </row>
    <row r="8" customFormat="false" ht="15" hidden="false" customHeight="false" outlineLevel="0" collapsed="false">
      <c r="A8" s="7" t="n">
        <v>4</v>
      </c>
      <c r="B8" s="7" t="s">
        <v>989</v>
      </c>
      <c r="C8" s="7" t="s">
        <v>990</v>
      </c>
      <c r="D8" s="9" t="n">
        <v>76.4099815594829</v>
      </c>
      <c r="E8" s="9" t="n">
        <v>73.202614379085</v>
      </c>
      <c r="F8" s="9" t="n">
        <v>3.20736718039792</v>
      </c>
      <c r="G8" s="10" t="n">
        <v>1319229.58</v>
      </c>
      <c r="H8" s="8" t="n">
        <v>96.4306814028624</v>
      </c>
      <c r="I8" s="9" t="n">
        <v>66.6666666666667</v>
      </c>
      <c r="J8" s="10" t="n">
        <v>7828045</v>
      </c>
      <c r="K8" s="8" t="n">
        <v>572.200415186468</v>
      </c>
      <c r="L8" s="9" t="n">
        <v>76.4705882352941</v>
      </c>
      <c r="M8" s="10" t="n">
        <v>252022.7</v>
      </c>
      <c r="N8" s="12" t="n">
        <v>18.421904010058</v>
      </c>
      <c r="O8" s="9" t="n">
        <v>76.4705882352941</v>
      </c>
      <c r="P8" s="11" t="n">
        <v>5372.09</v>
      </c>
      <c r="Q8" s="7" t="n">
        <v>4</v>
      </c>
      <c r="R8" s="10" t="n">
        <v>13680.6</v>
      </c>
      <c r="S8" s="7" t="s">
        <v>78</v>
      </c>
      <c r="T8" s="7" t="s">
        <v>218</v>
      </c>
    </row>
    <row r="9" customFormat="false" ht="15" hidden="false" customHeight="false" outlineLevel="0" collapsed="false">
      <c r="A9" s="7" t="n">
        <v>5</v>
      </c>
      <c r="B9" s="7" t="s">
        <v>991</v>
      </c>
      <c r="C9" s="7" t="s">
        <v>992</v>
      </c>
      <c r="D9" s="9" t="n">
        <v>70.9923185320773</v>
      </c>
      <c r="E9" s="9" t="n">
        <v>61.764705882353</v>
      </c>
      <c r="F9" s="9" t="n">
        <v>9.22761264972432</v>
      </c>
      <c r="G9" s="10" t="n">
        <v>25300000</v>
      </c>
      <c r="H9" s="8" t="n">
        <v>224.782991124182</v>
      </c>
      <c r="I9" s="9" t="n">
        <v>50</v>
      </c>
      <c r="J9" s="10" t="n">
        <v>75016845.99</v>
      </c>
      <c r="K9" s="8" t="n">
        <v>666.502412108074</v>
      </c>
      <c r="L9" s="9" t="n">
        <v>70.5882352941177</v>
      </c>
      <c r="M9" s="10" t="n">
        <v>9603516.66</v>
      </c>
      <c r="N9" s="12" t="n">
        <v>85.3243952626763</v>
      </c>
      <c r="O9" s="9" t="n">
        <v>64.7058823529412</v>
      </c>
      <c r="P9" s="11" t="n">
        <v>132510</v>
      </c>
      <c r="Q9" s="7" t="n">
        <v>10</v>
      </c>
      <c r="R9" s="10" t="n">
        <v>112553</v>
      </c>
      <c r="S9" s="7" t="s">
        <v>78</v>
      </c>
      <c r="T9" s="7"/>
    </row>
    <row r="10" customFormat="false" ht="15" hidden="false" customHeight="false" outlineLevel="0" collapsed="false">
      <c r="A10" s="7" t="n">
        <v>6</v>
      </c>
      <c r="B10" s="7" t="s">
        <v>993</v>
      </c>
      <c r="C10" s="7" t="s">
        <v>994</v>
      </c>
      <c r="D10" s="9" t="n">
        <v>68.7581957353539</v>
      </c>
      <c r="E10" s="9" t="n">
        <v>68.7363834422658</v>
      </c>
      <c r="F10" s="9" t="n">
        <v>0.0218122930881042</v>
      </c>
      <c r="G10" s="10" t="n">
        <v>198372</v>
      </c>
      <c r="H10" s="8" t="n">
        <v>6.28680630163816</v>
      </c>
      <c r="I10" s="9" t="n">
        <v>94.4444444444444</v>
      </c>
      <c r="J10" s="10" t="n">
        <v>9932412</v>
      </c>
      <c r="K10" s="8" t="n">
        <v>314.778045047015</v>
      </c>
      <c r="L10" s="9" t="n">
        <v>88.2352941176471</v>
      </c>
      <c r="M10" s="10" t="n">
        <v>21356375.05</v>
      </c>
      <c r="N10" s="12" t="n">
        <v>676.826332569556</v>
      </c>
      <c r="O10" s="9" t="n">
        <v>23.5294117647059</v>
      </c>
      <c r="P10" s="11" t="n">
        <v>570.79</v>
      </c>
      <c r="Q10" s="7" t="n">
        <v>2</v>
      </c>
      <c r="R10" s="10" t="n">
        <v>31553.7</v>
      </c>
      <c r="S10" s="7" t="s">
        <v>78</v>
      </c>
      <c r="T10" s="7" t="s">
        <v>218</v>
      </c>
    </row>
    <row r="11" customFormat="false" ht="15" hidden="false" customHeight="false" outlineLevel="0" collapsed="false">
      <c r="A11" s="7" t="n">
        <v>7</v>
      </c>
      <c r="B11" s="7" t="s">
        <v>995</v>
      </c>
      <c r="C11" s="7" t="s">
        <v>996</v>
      </c>
      <c r="D11" s="9" t="n">
        <v>62.167907495126</v>
      </c>
      <c r="E11" s="9" t="n">
        <v>56.1002178649237</v>
      </c>
      <c r="F11" s="9" t="n">
        <v>6.0676896302022</v>
      </c>
      <c r="G11" s="10" t="n">
        <v>283806</v>
      </c>
      <c r="H11" s="8" t="n">
        <v>462.631630424152</v>
      </c>
      <c r="I11" s="9" t="n">
        <v>38.8888888888889</v>
      </c>
      <c r="J11" s="10" t="n">
        <v>838012</v>
      </c>
      <c r="K11" s="8" t="n">
        <v>1366.0417957161</v>
      </c>
      <c r="L11" s="9" t="n">
        <v>35.2941176470588</v>
      </c>
      <c r="M11" s="10" t="n">
        <v>723.05</v>
      </c>
      <c r="N11" s="12" t="n">
        <v>1.17864245427575</v>
      </c>
      <c r="O11" s="9" t="n">
        <v>94.1176470588235</v>
      </c>
      <c r="P11" s="7"/>
      <c r="Q11" s="7"/>
      <c r="R11" s="10" t="n">
        <v>613.46</v>
      </c>
      <c r="S11" s="7" t="s">
        <v>997</v>
      </c>
      <c r="T11" s="7" t="s">
        <v>998</v>
      </c>
    </row>
    <row r="12" customFormat="false" ht="15" hidden="false" customHeight="false" outlineLevel="0" collapsed="false">
      <c r="A12" s="7" t="n">
        <v>8</v>
      </c>
      <c r="B12" s="7" t="s">
        <v>999</v>
      </c>
      <c r="C12" s="7" t="s">
        <v>1000</v>
      </c>
      <c r="D12" s="9" t="n">
        <v>56.0318715427222</v>
      </c>
      <c r="E12" s="9" t="n">
        <v>51.7429193899782</v>
      </c>
      <c r="F12" s="9" t="n">
        <v>4.28895215274393</v>
      </c>
      <c r="G12" s="10" t="n">
        <v>5023769</v>
      </c>
      <c r="H12" s="8" t="n">
        <v>122.998947213789</v>
      </c>
      <c r="I12" s="9" t="n">
        <v>61.1111111111111</v>
      </c>
      <c r="J12" s="10" t="n">
        <v>27772320</v>
      </c>
      <c r="K12" s="8" t="n">
        <v>679.960826559593</v>
      </c>
      <c r="L12" s="9" t="n">
        <v>64.7058823529412</v>
      </c>
      <c r="M12" s="10" t="n">
        <v>20488200</v>
      </c>
      <c r="N12" s="12" t="n">
        <v>501.620801096856</v>
      </c>
      <c r="O12" s="9" t="n">
        <v>29.4117647058824</v>
      </c>
      <c r="P12" s="11" t="n">
        <v>29871</v>
      </c>
      <c r="Q12" s="7" t="n">
        <v>7</v>
      </c>
      <c r="R12" s="10" t="n">
        <v>40844</v>
      </c>
      <c r="S12" s="7" t="s">
        <v>78</v>
      </c>
      <c r="T12" s="7"/>
    </row>
    <row r="13" customFormat="false" ht="15" hidden="false" customHeight="false" outlineLevel="0" collapsed="false">
      <c r="A13" s="7" t="n">
        <v>9</v>
      </c>
      <c r="B13" s="7" t="s">
        <v>1001</v>
      </c>
      <c r="C13" s="7" t="s">
        <v>1002</v>
      </c>
      <c r="D13" s="9" t="n">
        <v>49.4977747717779</v>
      </c>
      <c r="E13" s="9" t="n">
        <v>46.4052287581699</v>
      </c>
      <c r="F13" s="9" t="n">
        <v>3.092546013608</v>
      </c>
      <c r="G13" s="10" t="n">
        <v>69000000</v>
      </c>
      <c r="H13" s="8" t="n">
        <v>493.844054926338</v>
      </c>
      <c r="I13" s="9" t="n">
        <v>33.3333333333333</v>
      </c>
      <c r="J13" s="10" t="n">
        <v>110622895.53</v>
      </c>
      <c r="K13" s="8" t="n">
        <v>791.745786901853</v>
      </c>
      <c r="L13" s="9" t="n">
        <v>58.8235294117647</v>
      </c>
      <c r="M13" s="10" t="n">
        <v>18782249</v>
      </c>
      <c r="N13" s="12" t="n">
        <v>134.427565315886</v>
      </c>
      <c r="O13" s="9" t="n">
        <v>47.0588235294118</v>
      </c>
      <c r="P13" s="11" t="n">
        <v>103000</v>
      </c>
      <c r="Q13" s="7" t="n">
        <v>8</v>
      </c>
      <c r="R13" s="10" t="n">
        <v>139720.22</v>
      </c>
      <c r="S13" s="7" t="s">
        <v>78</v>
      </c>
      <c r="T13" s="7"/>
    </row>
    <row r="14" customFormat="false" ht="15" hidden="false" customHeight="false" outlineLevel="0" collapsed="false">
      <c r="A14" s="7" t="n">
        <v>10</v>
      </c>
      <c r="B14" s="7" t="s">
        <v>1003</v>
      </c>
      <c r="C14" s="7" t="s">
        <v>1004</v>
      </c>
      <c r="D14" s="9" t="n">
        <v>49.091536979242</v>
      </c>
      <c r="E14" s="9" t="n">
        <v>46.1873638344227</v>
      </c>
      <c r="F14" s="9" t="n">
        <v>2.90417314481939</v>
      </c>
      <c r="G14" s="10" t="n">
        <v>61281615.93</v>
      </c>
      <c r="H14" s="8" t="n">
        <v>461.294691863572</v>
      </c>
      <c r="I14" s="9" t="n">
        <v>44.4444444444444</v>
      </c>
      <c r="J14" s="10" t="n">
        <v>109183898.8</v>
      </c>
      <c r="K14" s="8" t="n">
        <v>821.87703749426</v>
      </c>
      <c r="L14" s="9" t="n">
        <v>52.9411764705882</v>
      </c>
      <c r="M14" s="10" t="n">
        <v>24095702.2882</v>
      </c>
      <c r="N14" s="12" t="n">
        <v>181.37934833455</v>
      </c>
      <c r="O14" s="9" t="n">
        <v>41.1764705882353</v>
      </c>
      <c r="P14" s="11" t="n">
        <v>74439.565</v>
      </c>
      <c r="Q14" s="7" t="n">
        <v>6</v>
      </c>
      <c r="R14" s="10" t="n">
        <v>132847</v>
      </c>
      <c r="S14" s="7" t="s">
        <v>78</v>
      </c>
      <c r="T14" s="7"/>
    </row>
    <row r="15" customFormat="false" ht="15" hidden="false" customHeight="false" outlineLevel="0" collapsed="false">
      <c r="A15" s="7" t="n">
        <v>11</v>
      </c>
      <c r="B15" s="7" t="s">
        <v>1005</v>
      </c>
      <c r="C15" s="7" t="s">
        <v>1006</v>
      </c>
      <c r="D15" s="9" t="n">
        <v>45.7012795053246</v>
      </c>
      <c r="E15" s="9" t="n">
        <v>42.7015250544662</v>
      </c>
      <c r="F15" s="9" t="n">
        <v>2.99975445085838</v>
      </c>
      <c r="G15" s="10" t="n">
        <v>8344874.73</v>
      </c>
      <c r="H15" s="8" t="n">
        <v>611.713161963112</v>
      </c>
      <c r="I15" s="9" t="n">
        <v>22.2222222222222</v>
      </c>
      <c r="J15" s="10" t="n">
        <v>13570870</v>
      </c>
      <c r="K15" s="8" t="n">
        <v>994.799810289104</v>
      </c>
      <c r="L15" s="9" t="n">
        <v>47.0588235294118</v>
      </c>
      <c r="M15" s="10" t="n">
        <v>1472210.4</v>
      </c>
      <c r="N15" s="12" t="n">
        <v>107.918993154134</v>
      </c>
      <c r="O15" s="9" t="n">
        <v>58.8235294117647</v>
      </c>
      <c r="P15" s="11" t="n">
        <v>27118</v>
      </c>
      <c r="Q15" s="7" t="n">
        <v>11</v>
      </c>
      <c r="R15" s="10" t="n">
        <v>13641.81</v>
      </c>
      <c r="S15" s="7" t="s">
        <v>78</v>
      </c>
      <c r="T15" s="7"/>
    </row>
    <row r="16" customFormat="false" ht="15" hidden="false" customHeight="false" outlineLevel="0" collapsed="false">
      <c r="A16" s="7" t="n">
        <v>12</v>
      </c>
      <c r="B16" s="7" t="s">
        <v>1007</v>
      </c>
      <c r="C16" s="7" t="s">
        <v>1008</v>
      </c>
      <c r="D16" s="9" t="n">
        <v>31.9406842609234</v>
      </c>
      <c r="E16" s="9" t="n">
        <v>31.8082788671024</v>
      </c>
      <c r="F16" s="9" t="n">
        <v>0.132405393821018</v>
      </c>
      <c r="G16" s="10" t="n">
        <v>120564.08</v>
      </c>
      <c r="H16" s="8" t="n">
        <v>39.1706347143526</v>
      </c>
      <c r="I16" s="9" t="n">
        <v>77.7777777777778</v>
      </c>
      <c r="J16" s="10" t="n">
        <v>16477712.19</v>
      </c>
      <c r="K16" s="8" t="n">
        <v>5353.52192064771</v>
      </c>
      <c r="L16" s="9" t="n">
        <v>0</v>
      </c>
      <c r="M16" s="10" t="n">
        <v>3553259.361</v>
      </c>
      <c r="N16" s="12" t="n">
        <v>1154.43525530228</v>
      </c>
      <c r="O16" s="9" t="n">
        <v>17.6470588235294</v>
      </c>
      <c r="P16" s="7"/>
      <c r="Q16" s="7"/>
      <c r="R16" s="10" t="n">
        <v>3077.92</v>
      </c>
      <c r="S16" s="7" t="s">
        <v>78</v>
      </c>
      <c r="T16" s="7" t="s">
        <v>218</v>
      </c>
    </row>
    <row r="17" customFormat="false" ht="15" hidden="false" customHeight="false" outlineLevel="0" collapsed="false">
      <c r="A17" s="7" t="n">
        <v>13</v>
      </c>
      <c r="B17" s="7" t="s">
        <v>1009</v>
      </c>
      <c r="C17" s="7" t="s">
        <v>1010</v>
      </c>
      <c r="D17" s="9" t="n">
        <v>30.0106787373829</v>
      </c>
      <c r="E17" s="9" t="n">
        <v>25.2723311546841</v>
      </c>
      <c r="F17" s="9" t="n">
        <v>4.73834758269878</v>
      </c>
      <c r="G17" s="10" t="n">
        <v>36320000</v>
      </c>
      <c r="H17" s="8" t="n">
        <v>672.30449766526</v>
      </c>
      <c r="I17" s="9" t="n">
        <v>11.1111111111111</v>
      </c>
      <c r="J17" s="10" t="n">
        <v>75420000</v>
      </c>
      <c r="K17" s="8" t="n">
        <v>1396.06842549322</v>
      </c>
      <c r="L17" s="9" t="n">
        <v>29.4117647058824</v>
      </c>
      <c r="M17" s="10" t="n">
        <v>12949507.48</v>
      </c>
      <c r="N17" s="12" t="n">
        <v>239.702976909524</v>
      </c>
      <c r="O17" s="9" t="n">
        <v>35.2941176470588</v>
      </c>
      <c r="P17" s="11" t="n">
        <v>46712.5</v>
      </c>
      <c r="Q17" s="7" t="n">
        <v>9</v>
      </c>
      <c r="R17" s="10" t="n">
        <v>54023.14</v>
      </c>
      <c r="S17" s="7" t="s">
        <v>78</v>
      </c>
      <c r="T17" s="7"/>
    </row>
    <row r="18" customFormat="false" ht="15" hidden="false" customHeight="false" outlineLevel="0" collapsed="false">
      <c r="A18" s="7" t="n">
        <v>14</v>
      </c>
      <c r="B18" s="7" t="s">
        <v>1011</v>
      </c>
      <c r="C18" s="7" t="s">
        <v>1012</v>
      </c>
      <c r="D18" s="9" t="n">
        <v>30.0064611289972</v>
      </c>
      <c r="E18" s="9" t="n">
        <v>28.8671023965142</v>
      </c>
      <c r="F18" s="9" t="n">
        <v>1.13935873248299</v>
      </c>
      <c r="G18" s="10" t="n">
        <v>58307440</v>
      </c>
      <c r="H18" s="8" t="n">
        <v>526.191803212411</v>
      </c>
      <c r="I18" s="9" t="n">
        <v>27.7777777777778</v>
      </c>
      <c r="J18" s="10" t="n">
        <v>436584450</v>
      </c>
      <c r="K18" s="8" t="n">
        <v>3939.92874665735</v>
      </c>
      <c r="L18" s="9" t="n">
        <v>5.88235294117647</v>
      </c>
      <c r="M18" s="10" t="n">
        <v>14530392</v>
      </c>
      <c r="N18" s="12" t="n">
        <v>131.128603277098</v>
      </c>
      <c r="O18" s="9" t="n">
        <v>52.9411764705882</v>
      </c>
      <c r="P18" s="11" t="n">
        <v>44698.2</v>
      </c>
      <c r="Q18" s="7" t="n">
        <v>5</v>
      </c>
      <c r="R18" s="10" t="n">
        <v>110810.24</v>
      </c>
      <c r="S18" s="7" t="s">
        <v>78</v>
      </c>
      <c r="T18" s="7"/>
    </row>
    <row r="19" customFormat="false" ht="15" hidden="false" customHeight="false" outlineLevel="0" collapsed="false">
      <c r="A19" s="7" t="n">
        <v>15</v>
      </c>
      <c r="B19" s="7" t="s">
        <v>1013</v>
      </c>
      <c r="C19" s="7" t="s">
        <v>1014</v>
      </c>
      <c r="D19" s="9" t="n">
        <v>20.2387238930194</v>
      </c>
      <c r="E19" s="9" t="n">
        <v>17.3202614379085</v>
      </c>
      <c r="F19" s="9" t="n">
        <v>2.91846245511088</v>
      </c>
      <c r="G19" s="10" t="n">
        <v>11581017.04</v>
      </c>
      <c r="H19" s="8" t="n">
        <v>649.049183855899</v>
      </c>
      <c r="I19" s="9" t="n">
        <v>16.6666666666667</v>
      </c>
      <c r="J19" s="10" t="n">
        <v>48783928.6</v>
      </c>
      <c r="K19" s="8" t="n">
        <v>2734.05771995259</v>
      </c>
      <c r="L19" s="9" t="n">
        <v>23.5294117647059</v>
      </c>
      <c r="M19" s="10" t="n">
        <v>32672330.91</v>
      </c>
      <c r="N19" s="12" t="n">
        <v>1831.09563163248</v>
      </c>
      <c r="O19" s="9" t="n">
        <v>11.7647058823529</v>
      </c>
      <c r="P19" s="7"/>
      <c r="Q19" s="7"/>
      <c r="R19" s="10" t="n">
        <v>17843.05</v>
      </c>
      <c r="S19" s="7" t="s">
        <v>78</v>
      </c>
      <c r="T19" s="7"/>
    </row>
    <row r="20" customFormat="false" ht="15" hidden="false" customHeight="false" outlineLevel="0" collapsed="false">
      <c r="A20" s="7" t="n">
        <v>16</v>
      </c>
      <c r="B20" s="7" t="s">
        <v>1015</v>
      </c>
      <c r="C20" s="7" t="s">
        <v>1016</v>
      </c>
      <c r="D20" s="9" t="n">
        <v>11.5060758465141</v>
      </c>
      <c r="E20" s="9" t="n">
        <v>9.69498910675381</v>
      </c>
      <c r="F20" s="9" t="n">
        <v>1.81108673976031</v>
      </c>
      <c r="G20" s="10" t="n">
        <v>71448289</v>
      </c>
      <c r="H20" s="8" t="n">
        <v>910.900327651491</v>
      </c>
      <c r="I20" s="9" t="n">
        <v>5.55555555555556</v>
      </c>
      <c r="J20" s="10" t="n">
        <v>233178540</v>
      </c>
      <c r="K20" s="8" t="n">
        <v>2972.8130856611</v>
      </c>
      <c r="L20" s="9" t="n">
        <v>17.6470588235294</v>
      </c>
      <c r="M20" s="10" t="n">
        <v>149677705</v>
      </c>
      <c r="N20" s="12" t="n">
        <v>1908.25382153831</v>
      </c>
      <c r="O20" s="9" t="n">
        <v>5.88235294117647</v>
      </c>
      <c r="P20" s="11" t="n">
        <v>553206</v>
      </c>
      <c r="Q20" s="7" t="n">
        <v>12</v>
      </c>
      <c r="R20" s="10" t="n">
        <v>78437</v>
      </c>
      <c r="S20" s="7" t="s">
        <v>282</v>
      </c>
      <c r="T20" s="7"/>
    </row>
    <row r="21" customFormat="false" ht="15" hidden="false" customHeight="false" outlineLevel="0" collapsed="false">
      <c r="A21" s="7" t="n">
        <v>17</v>
      </c>
      <c r="B21" s="7" t="s">
        <v>1017</v>
      </c>
      <c r="C21" s="7" t="s">
        <v>1018</v>
      </c>
      <c r="D21" s="9" t="n">
        <v>3.99572962801476</v>
      </c>
      <c r="E21" s="9" t="n">
        <v>3.92156862745098</v>
      </c>
      <c r="F21" s="9" t="n">
        <v>0.0741610005637784</v>
      </c>
      <c r="G21" s="10" t="n">
        <v>8504962.62</v>
      </c>
      <c r="H21" s="8" t="n">
        <v>1962.52215086912</v>
      </c>
      <c r="I21" s="9" t="n">
        <v>0</v>
      </c>
      <c r="J21" s="10" t="n">
        <v>14043760.1</v>
      </c>
      <c r="K21" s="8" t="n">
        <v>3240.60098899552</v>
      </c>
      <c r="L21" s="9" t="n">
        <v>11.7647058823529</v>
      </c>
      <c r="M21" s="10" t="n">
        <v>8511812.36</v>
      </c>
      <c r="N21" s="12" t="n">
        <v>1964.10273000607</v>
      </c>
      <c r="O21" s="9" t="n">
        <v>0</v>
      </c>
      <c r="P21" s="7"/>
      <c r="Q21" s="7"/>
      <c r="R21" s="10" t="n">
        <v>4333.69</v>
      </c>
      <c r="S21" s="7" t="s">
        <v>78</v>
      </c>
      <c r="T21" s="7"/>
    </row>
    <row r="22" customFormat="false" ht="15" hidden="false" customHeight="false" outlineLevel="0" collapsed="false">
      <c r="A22" s="7"/>
      <c r="B22" s="7" t="s">
        <v>1019</v>
      </c>
      <c r="C22" s="7" t="s">
        <v>1020</v>
      </c>
      <c r="D22" s="7"/>
      <c r="E22" s="7"/>
      <c r="F22" s="9" t="n">
        <v>7.99718900997102</v>
      </c>
      <c r="G22" s="10" t="n">
        <v>438869</v>
      </c>
      <c r="H22" s="8" t="n">
        <v>165.399980402355</v>
      </c>
      <c r="I22" s="9" t="n">
        <v>55.5555555555556</v>
      </c>
      <c r="J22" s="10" t="n">
        <v>3518707.38</v>
      </c>
      <c r="K22" s="8" t="n">
        <v>1326.12267372182</v>
      </c>
      <c r="L22" s="9" t="n">
        <v>41.1764705882353</v>
      </c>
      <c r="M22" s="10" t="n">
        <v>68.6031</v>
      </c>
      <c r="N22" s="7"/>
      <c r="O22" s="7"/>
      <c r="P22" s="7"/>
      <c r="Q22" s="7"/>
      <c r="R22" s="10" t="n">
        <v>2653.38</v>
      </c>
      <c r="S22" s="7" t="s">
        <v>355</v>
      </c>
      <c r="T22" s="7" t="s">
        <v>218</v>
      </c>
    </row>
    <row r="23" customFormat="false" ht="15" hidden="false" customHeight="false" outlineLevel="0" collapsed="false">
      <c r="A23" s="7"/>
      <c r="B23" s="7" t="s">
        <v>1021</v>
      </c>
      <c r="C23" s="7" t="s">
        <v>1022</v>
      </c>
      <c r="D23" s="7"/>
      <c r="E23" s="7"/>
      <c r="F23" s="9" t="n">
        <v>1.52854670193974</v>
      </c>
      <c r="G23" s="10" t="n">
        <v>28701.07</v>
      </c>
      <c r="H23" s="8" t="n">
        <v>3.00751652002863</v>
      </c>
      <c r="I23" s="9" t="n">
        <v>100</v>
      </c>
      <c r="J23" s="10" t="n">
        <v>14340</v>
      </c>
      <c r="K23" s="7"/>
      <c r="L23" s="7"/>
      <c r="M23" s="10" t="n">
        <v>8127.82</v>
      </c>
      <c r="N23" s="12" t="n">
        <v>0.851694829559285</v>
      </c>
      <c r="O23" s="9" t="n">
        <v>100</v>
      </c>
      <c r="P23" s="7"/>
      <c r="Q23" s="7"/>
      <c r="R23" s="10" t="n">
        <v>9543.113</v>
      </c>
      <c r="S23" s="7" t="s">
        <v>355</v>
      </c>
      <c r="T23" s="7" t="s">
        <v>1023</v>
      </c>
    </row>
    <row r="24" customFormat="false" ht="15" hidden="false" customHeight="false" outlineLevel="0" collapsed="false">
      <c r="A24" s="7"/>
      <c r="B24" s="7" t="s">
        <v>1024</v>
      </c>
      <c r="C24" s="7" t="s">
        <v>1025</v>
      </c>
      <c r="D24" s="7"/>
      <c r="E24" s="7"/>
      <c r="F24" s="9" t="n">
        <v>0</v>
      </c>
      <c r="G24" s="7"/>
      <c r="H24" s="7"/>
      <c r="I24" s="7"/>
      <c r="J24" s="7"/>
      <c r="K24" s="7"/>
      <c r="L24" s="7"/>
      <c r="M24" s="7"/>
      <c r="N24" s="7"/>
      <c r="O24" s="7"/>
      <c r="P24" s="7"/>
      <c r="Q24" s="7"/>
      <c r="R24" s="10" t="n">
        <v>50592</v>
      </c>
      <c r="S24" s="7" t="s">
        <v>1026</v>
      </c>
      <c r="T24" s="7"/>
    </row>
  </sheetData>
  <autoFilter ref="A4:T24"/>
  <conditionalFormatting sqref="I5:I24">
    <cfRule type="colorScale" priority="2">
      <colorScale>
        <cfvo type="num" val="0"/>
        <cfvo type="num" val="50"/>
        <cfvo type="num" val="100"/>
        <color rgb="FFF4CCCC"/>
        <color rgb="FFFFF2CC"/>
        <color rgb="FFB7DDBF"/>
      </colorScale>
    </cfRule>
  </conditionalFormatting>
  <conditionalFormatting sqref="L5:L24">
    <cfRule type="colorScale" priority="3">
      <colorScale>
        <cfvo type="num" val="0"/>
        <cfvo type="num" val="50"/>
        <cfvo type="num" val="100"/>
        <color rgb="FFF4CCCC"/>
        <color rgb="FFFFF2CC"/>
        <color rgb="FFB7DDBF"/>
      </colorScale>
    </cfRule>
  </conditionalFormatting>
  <conditionalFormatting sqref="O5:O24">
    <cfRule type="colorScale" priority="4">
      <colorScale>
        <cfvo type="num" val="0"/>
        <cfvo type="num" val="50"/>
        <cfvo type="num" val="100"/>
        <color rgb="FFF4CCCC"/>
        <color rgb="FFFFF2CC"/>
        <color rgb="FFB7DDBF"/>
      </colorScale>
    </cfRule>
  </conditionalFormatting>
  <conditionalFormatting sqref="D5:D24">
    <cfRule type="colorScale" priority="5">
      <colorScale>
        <cfvo type="num" val="0"/>
        <cfvo type="num" val="50"/>
        <cfvo type="num" val="100"/>
        <color rgb="FFF4CCCC"/>
        <color rgb="FFFFF2CC"/>
        <color rgb="FFB7DDB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DDBF"/>
    <pageSetUpPr fitToPage="false"/>
  </sheetPr>
  <dimension ref="A1:T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4"/>
    <col collapsed="false" customWidth="true" hidden="false" outlineLevel="0" max="4" min="4" style="0" width="11.9"/>
    <col collapsed="false" customWidth="true" hidden="false" outlineLevel="0" max="5" min="5" style="0" width="14.6"/>
    <col collapsed="false" customWidth="true" hidden="false" outlineLevel="0" max="6" min="6" style="0" width="11"/>
    <col collapsed="false" customWidth="true" hidden="false" outlineLevel="0" max="7" min="7" style="0" width="11.9"/>
    <col collapsed="false" customWidth="true" hidden="false" outlineLevel="0" max="9" min="8" style="0" width="13.7"/>
    <col collapsed="false" customWidth="true" hidden="false" outlineLevel="0" max="10" min="10" style="0" width="11"/>
    <col collapsed="false" customWidth="true" hidden="false" outlineLevel="0" max="11" min="11" style="0" width="15.51"/>
    <col collapsed="false" customWidth="true" hidden="false" outlineLevel="0" max="12" min="12" style="0" width="11.9"/>
    <col collapsed="false" customWidth="true" hidden="false" outlineLevel="0" max="13" min="13" style="0" width="11"/>
    <col collapsed="false" customWidth="true" hidden="false" outlineLevel="0" max="14" min="14" style="0" width="15.51"/>
    <col collapsed="false" customWidth="true" hidden="false" outlineLevel="0" max="15" min="15" style="0" width="11.9"/>
    <col collapsed="false" customWidth="true" hidden="false" outlineLevel="0" max="17" min="16" style="0" width="11"/>
    <col collapsed="false" customWidth="true" hidden="false" outlineLevel="0" max="18" min="18" style="0" width="15.51"/>
    <col collapsed="false" customWidth="true" hidden="false" outlineLevel="0" max="19" min="19" style="0" width="48"/>
    <col collapsed="false" customWidth="true" hidden="false" outlineLevel="0" max="20" min="20" style="0" width="44"/>
  </cols>
  <sheetData>
    <row r="1" customFormat="false" ht="19.7" hidden="false" customHeight="false" outlineLevel="0" collapsed="false">
      <c r="A1" s="1" t="s">
        <v>1210</v>
      </c>
    </row>
    <row r="2" customFormat="false" ht="15" hidden="false" customHeight="false" outlineLevel="0" collapsed="false">
      <c r="A2" s="2" t="s">
        <v>1189</v>
      </c>
    </row>
    <row r="4" customFormat="false" ht="42" hidden="false" customHeight="true" outlineLevel="0" collapsed="false">
      <c r="A4" s="6" t="s">
        <v>114</v>
      </c>
      <c r="B4" s="6" t="s">
        <v>111</v>
      </c>
      <c r="C4" s="6" t="s">
        <v>112</v>
      </c>
      <c r="D4" s="6" t="s">
        <v>117</v>
      </c>
      <c r="E4" s="6" t="s">
        <v>118</v>
      </c>
      <c r="F4" s="6" t="s">
        <v>1190</v>
      </c>
      <c r="G4" s="6" t="s">
        <v>1191</v>
      </c>
      <c r="H4" s="6" t="s">
        <v>1192</v>
      </c>
      <c r="I4" s="6" t="s">
        <v>120</v>
      </c>
      <c r="J4" s="6" t="s">
        <v>1193</v>
      </c>
      <c r="K4" s="6" t="s">
        <v>1194</v>
      </c>
      <c r="L4" s="6" t="s">
        <v>121</v>
      </c>
      <c r="M4" s="6" t="s">
        <v>1195</v>
      </c>
      <c r="N4" s="6" t="s">
        <v>1196</v>
      </c>
      <c r="O4" s="6" t="s">
        <v>122</v>
      </c>
      <c r="P4" s="6" t="s">
        <v>1197</v>
      </c>
      <c r="Q4" s="6" t="s">
        <v>1198</v>
      </c>
      <c r="R4" s="6" t="s">
        <v>1199</v>
      </c>
      <c r="S4" s="6" t="s">
        <v>76</v>
      </c>
      <c r="T4" s="6" t="s">
        <v>134</v>
      </c>
    </row>
    <row r="5" customFormat="false" ht="15" hidden="false" customHeight="false" outlineLevel="0" collapsed="false">
      <c r="A5" s="7" t="n">
        <v>1</v>
      </c>
      <c r="B5" s="7" t="s">
        <v>1028</v>
      </c>
      <c r="C5" s="7" t="s">
        <v>1029</v>
      </c>
      <c r="D5" s="9" t="n">
        <v>94.8589310662039</v>
      </c>
      <c r="E5" s="9" t="n">
        <v>92.8571428571429</v>
      </c>
      <c r="F5" s="9" t="n">
        <v>2.00178820906103</v>
      </c>
      <c r="G5" s="10" t="n">
        <v>396172.72</v>
      </c>
      <c r="H5" s="8" t="n">
        <v>9.10848464797375</v>
      </c>
      <c r="I5" s="9" t="n">
        <v>85.7142857142857</v>
      </c>
      <c r="J5" s="10" t="n">
        <v>103669.2</v>
      </c>
      <c r="K5" s="8" t="n">
        <v>2.38347889442696</v>
      </c>
      <c r="L5" s="9" t="n">
        <v>92.8571428571429</v>
      </c>
      <c r="M5" s="10" t="n">
        <v>43.46</v>
      </c>
      <c r="N5" s="12" t="n">
        <v>0.0009991973773482</v>
      </c>
      <c r="O5" s="9" t="n">
        <v>100</v>
      </c>
      <c r="P5" s="7"/>
      <c r="Q5" s="7"/>
      <c r="R5" s="10" t="n">
        <v>43494.91</v>
      </c>
      <c r="S5" s="7" t="s">
        <v>78</v>
      </c>
      <c r="T5" s="7" t="s">
        <v>1030</v>
      </c>
    </row>
    <row r="6" customFormat="false" ht="15" hidden="false" customHeight="false" outlineLevel="0" collapsed="false">
      <c r="A6" s="7" t="n">
        <v>2</v>
      </c>
      <c r="B6" s="7" t="s">
        <v>1031</v>
      </c>
      <c r="C6" s="7" t="s">
        <v>1032</v>
      </c>
      <c r="D6" s="9" t="n">
        <v>93.6592763637854</v>
      </c>
      <c r="E6" s="9" t="n">
        <v>92.6739926739927</v>
      </c>
      <c r="F6" s="9" t="n">
        <v>0.985283689792768</v>
      </c>
      <c r="G6" s="10" t="n">
        <v>5402</v>
      </c>
      <c r="H6" s="8" t="n">
        <v>1.20270429909568</v>
      </c>
      <c r="I6" s="9" t="n">
        <v>100</v>
      </c>
      <c r="J6" s="10" t="n">
        <v>13183</v>
      </c>
      <c r="K6" s="8" t="n">
        <v>2.9350704877783</v>
      </c>
      <c r="L6" s="9" t="n">
        <v>85.7142857142857</v>
      </c>
      <c r="M6" s="10" t="n">
        <v>17.72</v>
      </c>
      <c r="N6" s="12" t="n">
        <v>0.0039451907034386</v>
      </c>
      <c r="O6" s="9" t="n">
        <v>92.3076923076923</v>
      </c>
      <c r="P6" s="7"/>
      <c r="Q6" s="7"/>
      <c r="R6" s="10" t="n">
        <v>4491.5446</v>
      </c>
      <c r="S6" s="7" t="s">
        <v>78</v>
      </c>
      <c r="T6" s="7" t="s">
        <v>218</v>
      </c>
    </row>
    <row r="7" customFormat="false" ht="15" hidden="false" customHeight="false" outlineLevel="0" collapsed="false">
      <c r="A7" s="7" t="n">
        <v>3</v>
      </c>
      <c r="B7" s="7" t="s">
        <v>1033</v>
      </c>
      <c r="C7" s="7" t="s">
        <v>1034</v>
      </c>
      <c r="D7" s="9" t="n">
        <v>82.764441919494</v>
      </c>
      <c r="E7" s="9" t="n">
        <v>80.2197802197802</v>
      </c>
      <c r="F7" s="9" t="n">
        <v>2.54466169971382</v>
      </c>
      <c r="G7" s="10" t="n">
        <v>171249.31</v>
      </c>
      <c r="H7" s="8" t="n">
        <v>7.07700264484668</v>
      </c>
      <c r="I7" s="9" t="n">
        <v>92.8571428571429</v>
      </c>
      <c r="J7" s="10" t="n">
        <v>86482.35</v>
      </c>
      <c r="K7" s="8" t="n">
        <v>3.57394619390032</v>
      </c>
      <c r="L7" s="9" t="n">
        <v>78.5714285714286</v>
      </c>
      <c r="M7" s="10" t="n">
        <v>598.21</v>
      </c>
      <c r="N7" s="12" t="n">
        <v>0.0247214645838499</v>
      </c>
      <c r="O7" s="9" t="n">
        <v>69.2307692307692</v>
      </c>
      <c r="P7" s="7"/>
      <c r="Q7" s="7"/>
      <c r="R7" s="10" t="n">
        <v>24198</v>
      </c>
      <c r="S7" s="7" t="s">
        <v>78</v>
      </c>
      <c r="T7" s="7"/>
    </row>
    <row r="8" customFormat="false" ht="15" hidden="false" customHeight="false" outlineLevel="0" collapsed="false">
      <c r="A8" s="7" t="n">
        <v>4</v>
      </c>
      <c r="B8" s="7" t="s">
        <v>1035</v>
      </c>
      <c r="C8" s="7" t="s">
        <v>1036</v>
      </c>
      <c r="D8" s="9" t="n">
        <v>78.4525438489932</v>
      </c>
      <c r="E8" s="9" t="n">
        <v>73.4432234432235</v>
      </c>
      <c r="F8" s="9" t="n">
        <v>5.00932040576972</v>
      </c>
      <c r="G8" s="10" t="n">
        <v>139712</v>
      </c>
      <c r="H8" s="8" t="n">
        <v>21.8009434300846</v>
      </c>
      <c r="I8" s="9" t="n">
        <v>64.2857142857143</v>
      </c>
      <c r="J8" s="10" t="n">
        <v>124586</v>
      </c>
      <c r="K8" s="8" t="n">
        <v>19.440651756331</v>
      </c>
      <c r="L8" s="9" t="n">
        <v>71.4285714285714</v>
      </c>
      <c r="M8" s="10" t="n">
        <v>127.35</v>
      </c>
      <c r="N8" s="12" t="n">
        <v>0.0198719519140895</v>
      </c>
      <c r="O8" s="9" t="n">
        <v>84.6153846153846</v>
      </c>
      <c r="P8" s="11" t="n">
        <v>0.19733</v>
      </c>
      <c r="Q8" s="7"/>
      <c r="R8" s="10" t="n">
        <v>6408.53</v>
      </c>
      <c r="S8" s="7" t="s">
        <v>78</v>
      </c>
      <c r="T8" s="7"/>
    </row>
    <row r="9" customFormat="false" ht="15" hidden="false" customHeight="false" outlineLevel="0" collapsed="false">
      <c r="A9" s="7" t="n">
        <v>5</v>
      </c>
      <c r="B9" s="7" t="s">
        <v>1037</v>
      </c>
      <c r="C9" s="7" t="s">
        <v>1038</v>
      </c>
      <c r="D9" s="9" t="n">
        <v>73.8845825010184</v>
      </c>
      <c r="E9" s="9" t="n">
        <v>70.8791208791209</v>
      </c>
      <c r="F9" s="9" t="n">
        <v>3.00546162189753</v>
      </c>
      <c r="G9" s="10" t="n">
        <v>624214.74</v>
      </c>
      <c r="H9" s="8" t="n">
        <v>34.9784200236359</v>
      </c>
      <c r="I9" s="9" t="n">
        <v>35.7142857142857</v>
      </c>
      <c r="J9" s="10" t="n">
        <v>7944</v>
      </c>
      <c r="K9" s="8" t="n">
        <v>0.445149002197167</v>
      </c>
      <c r="L9" s="9" t="n">
        <v>100</v>
      </c>
      <c r="M9" s="10" t="n">
        <v>364.51</v>
      </c>
      <c r="N9" s="12" t="n">
        <v>0.0204256373100313</v>
      </c>
      <c r="O9" s="9" t="n">
        <v>76.9230769230769</v>
      </c>
      <c r="P9" s="11" t="n">
        <v>0.1249</v>
      </c>
      <c r="Q9" s="7"/>
      <c r="R9" s="10" t="n">
        <v>17845.71</v>
      </c>
      <c r="S9" s="7" t="s">
        <v>78</v>
      </c>
      <c r="T9" s="7" t="s">
        <v>1039</v>
      </c>
    </row>
    <row r="10" customFormat="false" ht="15" hidden="false" customHeight="false" outlineLevel="0" collapsed="false">
      <c r="A10" s="7" t="n">
        <v>6</v>
      </c>
      <c r="B10" s="7" t="s">
        <v>1040</v>
      </c>
      <c r="C10" s="7" t="s">
        <v>1041</v>
      </c>
      <c r="D10" s="9" t="n">
        <v>57.2479494952375</v>
      </c>
      <c r="E10" s="9" t="n">
        <v>56.043956043956</v>
      </c>
      <c r="F10" s="9" t="n">
        <v>1.20399345128147</v>
      </c>
      <c r="G10" s="10" t="n">
        <v>6698847.12</v>
      </c>
      <c r="H10" s="8" t="n">
        <v>13.998421082492</v>
      </c>
      <c r="I10" s="9" t="n">
        <v>78.5714285714286</v>
      </c>
      <c r="J10" s="10" t="n">
        <v>65801747.94</v>
      </c>
      <c r="K10" s="8" t="n">
        <v>137.504343527714</v>
      </c>
      <c r="L10" s="9" t="n">
        <v>35.7142857142857</v>
      </c>
      <c r="M10" s="10" t="n">
        <v>59610.08</v>
      </c>
      <c r="N10" s="12" t="n">
        <v>0.124565762683211</v>
      </c>
      <c r="O10" s="9" t="n">
        <v>53.8461538461539</v>
      </c>
      <c r="P10" s="11" t="n">
        <v>5188.46</v>
      </c>
      <c r="Q10" s="7"/>
      <c r="R10" s="10" t="n">
        <v>478543.05</v>
      </c>
      <c r="S10" s="7" t="s">
        <v>78</v>
      </c>
      <c r="T10" s="7"/>
    </row>
    <row r="11" customFormat="false" ht="15" hidden="false" customHeight="false" outlineLevel="0" collapsed="false">
      <c r="A11" s="7" t="n">
        <v>7</v>
      </c>
      <c r="B11" s="7" t="s">
        <v>1042</v>
      </c>
      <c r="C11" s="7" t="s">
        <v>1043</v>
      </c>
      <c r="D11" s="9" t="n">
        <v>57.147236660004</v>
      </c>
      <c r="E11" s="9" t="n">
        <v>52.9304029304029</v>
      </c>
      <c r="F11" s="9" t="n">
        <v>4.21683372960102</v>
      </c>
      <c r="G11" s="10" t="n">
        <v>10466381.9</v>
      </c>
      <c r="H11" s="8" t="n">
        <v>20.0249047077185</v>
      </c>
      <c r="I11" s="9" t="n">
        <v>71.4285714285714</v>
      </c>
      <c r="J11" s="10" t="n">
        <v>50909250</v>
      </c>
      <c r="K11" s="8" t="n">
        <v>97.4026067204197</v>
      </c>
      <c r="L11" s="9" t="n">
        <v>64.2857142857143</v>
      </c>
      <c r="M11" s="10" t="n">
        <v>167080.46</v>
      </c>
      <c r="N11" s="12" t="n">
        <v>0.319668279066119</v>
      </c>
      <c r="O11" s="9" t="n">
        <v>23.0769230769231</v>
      </c>
      <c r="P11" s="11" t="n">
        <v>14738.97</v>
      </c>
      <c r="Q11" s="7"/>
      <c r="R11" s="10" t="n">
        <v>522668.25</v>
      </c>
      <c r="S11" s="7" t="s">
        <v>78</v>
      </c>
      <c r="T11" s="7"/>
    </row>
    <row r="12" customFormat="false" ht="15" hidden="false" customHeight="false" outlineLevel="0" collapsed="false">
      <c r="A12" s="7" t="n">
        <v>8</v>
      </c>
      <c r="B12" s="7" t="s">
        <v>1044</v>
      </c>
      <c r="C12" s="7" t="s">
        <v>1045</v>
      </c>
      <c r="D12" s="9" t="n">
        <v>51.6483285335007</v>
      </c>
      <c r="E12" s="9" t="n">
        <v>46.7032967032967</v>
      </c>
      <c r="F12" s="9" t="n">
        <v>4.94503183020395</v>
      </c>
      <c r="G12" s="10" t="n">
        <v>3509867</v>
      </c>
      <c r="H12" s="8" t="n">
        <v>25.3060927556077</v>
      </c>
      <c r="I12" s="9" t="n">
        <v>50</v>
      </c>
      <c r="J12" s="10" t="n">
        <v>20018355</v>
      </c>
      <c r="K12" s="8" t="n">
        <v>144.332063991223</v>
      </c>
      <c r="L12" s="9" t="n">
        <v>28.5714285714286</v>
      </c>
      <c r="M12" s="10" t="n">
        <v>13108.1</v>
      </c>
      <c r="N12" s="12" t="n">
        <v>0.0945092205629961</v>
      </c>
      <c r="O12" s="9" t="n">
        <v>61.5384615384615</v>
      </c>
      <c r="P12" s="11" t="n">
        <v>1100</v>
      </c>
      <c r="Q12" s="7"/>
      <c r="R12" s="10" t="n">
        <v>138696.52</v>
      </c>
      <c r="S12" s="7" t="s">
        <v>78</v>
      </c>
      <c r="T12" s="7" t="s">
        <v>218</v>
      </c>
    </row>
    <row r="13" customFormat="false" ht="15" hidden="false" customHeight="false" outlineLevel="0" collapsed="false">
      <c r="A13" s="7" t="n">
        <v>9</v>
      </c>
      <c r="B13" s="7" t="s">
        <v>1046</v>
      </c>
      <c r="C13" s="7" t="s">
        <v>1047</v>
      </c>
      <c r="D13" s="9" t="n">
        <v>47.1685582554049</v>
      </c>
      <c r="E13" s="9" t="n">
        <v>43.5897435897436</v>
      </c>
      <c r="F13" s="9" t="n">
        <v>3.57881466566131</v>
      </c>
      <c r="G13" s="10" t="n">
        <v>2630380</v>
      </c>
      <c r="H13" s="8" t="n">
        <v>33.4608563266102</v>
      </c>
      <c r="I13" s="9" t="n">
        <v>42.8571428571429</v>
      </c>
      <c r="J13" s="10" t="n">
        <v>8415670</v>
      </c>
      <c r="K13" s="8" t="n">
        <v>107.0550737012</v>
      </c>
      <c r="L13" s="9" t="n">
        <v>57.1428571428572</v>
      </c>
      <c r="M13" s="10" t="n">
        <v>19202.94</v>
      </c>
      <c r="N13" s="12" t="n">
        <v>0.244279083778205</v>
      </c>
      <c r="O13" s="9" t="n">
        <v>30.7692307692308</v>
      </c>
      <c r="P13" s="11" t="n">
        <v>2370.56</v>
      </c>
      <c r="Q13" s="7"/>
      <c r="R13" s="10" t="n">
        <v>78610.66</v>
      </c>
      <c r="S13" s="7" t="s">
        <v>78</v>
      </c>
      <c r="T13" s="7" t="s">
        <v>218</v>
      </c>
    </row>
    <row r="14" customFormat="false" ht="15" hidden="false" customHeight="false" outlineLevel="0" collapsed="false">
      <c r="A14" s="7" t="n">
        <v>10</v>
      </c>
      <c r="B14" s="7" t="s">
        <v>1048</v>
      </c>
      <c r="C14" s="7" t="s">
        <v>1049</v>
      </c>
      <c r="D14" s="9" t="n">
        <v>42.8306029170052</v>
      </c>
      <c r="E14" s="9" t="n">
        <v>38.4615384615385</v>
      </c>
      <c r="F14" s="9" t="n">
        <v>4.36906445546674</v>
      </c>
      <c r="G14" s="10" t="n">
        <v>22060000</v>
      </c>
      <c r="H14" s="8" t="n">
        <v>24.8921150795203</v>
      </c>
      <c r="I14" s="9" t="n">
        <v>57.1428571428572</v>
      </c>
      <c r="J14" s="10" t="n">
        <v>112080461</v>
      </c>
      <c r="K14" s="8" t="n">
        <v>126.469616200258</v>
      </c>
      <c r="L14" s="9" t="n">
        <v>42.8571428571429</v>
      </c>
      <c r="M14" s="10" t="n">
        <v>426439</v>
      </c>
      <c r="N14" s="12" t="n">
        <v>0.48118624942863</v>
      </c>
      <c r="O14" s="9" t="n">
        <v>15.3846153846154</v>
      </c>
      <c r="P14" s="11" t="n">
        <v>49304</v>
      </c>
      <c r="Q14" s="7"/>
      <c r="R14" s="10" t="n">
        <v>886224.41</v>
      </c>
      <c r="S14" s="7" t="s">
        <v>78</v>
      </c>
      <c r="T14" s="7"/>
    </row>
    <row r="15" customFormat="false" ht="15" hidden="false" customHeight="false" outlineLevel="0" collapsed="false">
      <c r="A15" s="7" t="n">
        <v>11</v>
      </c>
      <c r="B15" s="7" t="s">
        <v>1050</v>
      </c>
      <c r="C15" s="7" t="s">
        <v>1051</v>
      </c>
      <c r="D15" s="9" t="n">
        <v>32.837619873723</v>
      </c>
      <c r="E15" s="9" t="n">
        <v>29.4871794871795</v>
      </c>
      <c r="F15" s="9" t="n">
        <v>3.3504403865435</v>
      </c>
      <c r="G15" s="10" t="n">
        <v>5292159</v>
      </c>
      <c r="H15" s="8" t="n">
        <v>50.3269886430178</v>
      </c>
      <c r="I15" s="9" t="n">
        <v>28.5714285714286</v>
      </c>
      <c r="J15" s="10" t="n">
        <v>23170931</v>
      </c>
      <c r="K15" s="8" t="n">
        <v>220.349233892094</v>
      </c>
      <c r="L15" s="9" t="n">
        <v>21.4285714285714</v>
      </c>
      <c r="M15" s="10" t="n">
        <v>16888.81</v>
      </c>
      <c r="N15" s="12" t="n">
        <v>0.160607976643197</v>
      </c>
      <c r="O15" s="9" t="n">
        <v>38.4615384615385</v>
      </c>
      <c r="P15" s="11" t="n">
        <v>17335.3</v>
      </c>
      <c r="Q15" s="7"/>
      <c r="R15" s="10" t="n">
        <v>105155.487</v>
      </c>
      <c r="S15" s="7" t="s">
        <v>78</v>
      </c>
      <c r="T15" s="7" t="s">
        <v>218</v>
      </c>
    </row>
    <row r="16" customFormat="false" ht="15" hidden="false" customHeight="false" outlineLevel="0" collapsed="false">
      <c r="A16" s="7" t="n">
        <v>12</v>
      </c>
      <c r="B16" s="7" t="s">
        <v>1052</v>
      </c>
      <c r="C16" s="7" t="s">
        <v>1053</v>
      </c>
      <c r="D16" s="9" t="n">
        <v>28.2431338094346</v>
      </c>
      <c r="E16" s="9" t="n">
        <v>26.3736263736264</v>
      </c>
      <c r="F16" s="9" t="n">
        <v>1.86950743580822</v>
      </c>
      <c r="G16" s="10" t="n">
        <v>1190338</v>
      </c>
      <c r="H16" s="8" t="n">
        <v>55.7641406281476</v>
      </c>
      <c r="I16" s="9" t="n">
        <v>21.4285714285714</v>
      </c>
      <c r="J16" s="10" t="n">
        <v>2625037.9</v>
      </c>
      <c r="K16" s="8" t="n">
        <v>122.975980444056</v>
      </c>
      <c r="L16" s="9" t="n">
        <v>50</v>
      </c>
      <c r="M16" s="10" t="n">
        <v>11256.785</v>
      </c>
      <c r="N16" s="12" t="n">
        <v>0.527350165886347</v>
      </c>
      <c r="O16" s="9" t="n">
        <v>7.69230769230769</v>
      </c>
      <c r="P16" s="7"/>
      <c r="Q16" s="7"/>
      <c r="R16" s="10" t="n">
        <v>21345.94</v>
      </c>
      <c r="S16" s="7" t="s">
        <v>78</v>
      </c>
      <c r="T16" s="7" t="s">
        <v>218</v>
      </c>
    </row>
    <row r="17" customFormat="false" ht="15" hidden="false" customHeight="false" outlineLevel="0" collapsed="false">
      <c r="A17" s="7" t="n">
        <v>13</v>
      </c>
      <c r="B17" s="7" t="s">
        <v>1054</v>
      </c>
      <c r="C17" s="7" t="s">
        <v>1055</v>
      </c>
      <c r="D17" s="9" t="n">
        <v>22.8581167395545</v>
      </c>
      <c r="E17" s="9" t="n">
        <v>22.5274725274725</v>
      </c>
      <c r="F17" s="9" t="n">
        <v>0.330644212082022</v>
      </c>
      <c r="G17" s="10" t="n">
        <v>8811319.65</v>
      </c>
      <c r="H17" s="8" t="n">
        <v>66.4964425278762</v>
      </c>
      <c r="I17" s="9" t="n">
        <v>14.2857142857143</v>
      </c>
      <c r="J17" s="10" t="n">
        <v>170419344.18</v>
      </c>
      <c r="K17" s="8" t="n">
        <v>1286.10475797501</v>
      </c>
      <c r="L17" s="9" t="n">
        <v>7.14285714285714</v>
      </c>
      <c r="M17" s="10" t="n">
        <v>19743.47</v>
      </c>
      <c r="N17" s="12" t="n">
        <v>0.148998171704717</v>
      </c>
      <c r="O17" s="9" t="n">
        <v>46.1538461538462</v>
      </c>
      <c r="P17" s="11" t="n">
        <v>4860.54</v>
      </c>
      <c r="Q17" s="7"/>
      <c r="R17" s="10" t="n">
        <v>132508.136</v>
      </c>
      <c r="S17" s="7" t="s">
        <v>78</v>
      </c>
      <c r="T17" s="7" t="s">
        <v>218</v>
      </c>
    </row>
    <row r="18" customFormat="false" ht="15" hidden="false" customHeight="false" outlineLevel="0" collapsed="false">
      <c r="A18" s="7" t="n">
        <v>14</v>
      </c>
      <c r="B18" s="7" t="s">
        <v>1056</v>
      </c>
      <c r="C18" s="7" t="s">
        <v>1057</v>
      </c>
      <c r="D18" s="9" t="n">
        <v>10.1614330558313</v>
      </c>
      <c r="E18" s="9" t="n">
        <v>7.14285714285714</v>
      </c>
      <c r="F18" s="9" t="n">
        <v>3.01857591297416</v>
      </c>
      <c r="G18" s="10" t="n">
        <v>38882151</v>
      </c>
      <c r="H18" s="8" t="n">
        <v>74.1877123858769</v>
      </c>
      <c r="I18" s="9" t="n">
        <v>7.14285714285714</v>
      </c>
      <c r="J18" s="10" t="n">
        <v>204555068</v>
      </c>
      <c r="K18" s="8" t="n">
        <v>390.294059396495</v>
      </c>
      <c r="L18" s="9" t="n">
        <v>14.2857142857143</v>
      </c>
      <c r="M18" s="10" t="n">
        <v>993787</v>
      </c>
      <c r="N18" s="12" t="n">
        <v>1.89616012058652</v>
      </c>
      <c r="O18" s="9" t="n">
        <v>0</v>
      </c>
      <c r="P18" s="11" t="n">
        <v>60769</v>
      </c>
      <c r="Q18" s="7"/>
      <c r="R18" s="10" t="n">
        <v>524105</v>
      </c>
      <c r="S18" s="7" t="s">
        <v>78</v>
      </c>
      <c r="T18" s="7"/>
    </row>
    <row r="19" customFormat="false" ht="15" hidden="false" customHeight="false" outlineLevel="0" collapsed="false">
      <c r="A19" s="7"/>
      <c r="B19" s="7" t="s">
        <v>1058</v>
      </c>
      <c r="C19" s="7" t="s">
        <v>1059</v>
      </c>
      <c r="D19" s="7"/>
      <c r="E19" s="7"/>
      <c r="F19" s="9" t="n">
        <v>0</v>
      </c>
      <c r="G19" s="7"/>
      <c r="H19" s="7"/>
      <c r="I19" s="7"/>
      <c r="J19" s="7"/>
      <c r="K19" s="7"/>
      <c r="L19" s="7"/>
      <c r="M19" s="7"/>
      <c r="N19" s="7"/>
      <c r="O19" s="7"/>
      <c r="P19" s="7"/>
      <c r="Q19" s="7"/>
      <c r="R19" s="10" t="n">
        <v>642.1248</v>
      </c>
      <c r="S19" s="7" t="s">
        <v>213</v>
      </c>
      <c r="T19" s="7"/>
    </row>
    <row r="20" customFormat="false" ht="15" hidden="false" customHeight="false" outlineLevel="0" collapsed="false">
      <c r="A20" s="7"/>
      <c r="B20" s="7" t="s">
        <v>1060</v>
      </c>
      <c r="C20" s="7" t="s">
        <v>1061</v>
      </c>
      <c r="D20" s="7"/>
      <c r="E20" s="7"/>
      <c r="F20" s="9" t="n">
        <v>0</v>
      </c>
      <c r="G20" s="7"/>
      <c r="H20" s="7"/>
      <c r="I20" s="7"/>
      <c r="J20" s="7"/>
      <c r="K20" s="7"/>
      <c r="L20" s="7"/>
      <c r="M20" s="7"/>
      <c r="N20" s="7"/>
      <c r="O20" s="7"/>
      <c r="P20" s="7"/>
      <c r="Q20" s="7"/>
      <c r="R20" s="10" t="n">
        <v>13644.78</v>
      </c>
      <c r="S20" s="7" t="s">
        <v>213</v>
      </c>
      <c r="T20" s="7"/>
    </row>
    <row r="21" customFormat="false" ht="15" hidden="false" customHeight="false" outlineLevel="0" collapsed="false">
      <c r="A21" s="7"/>
      <c r="B21" s="7" t="s">
        <v>1062</v>
      </c>
      <c r="C21" s="7" t="s">
        <v>1063</v>
      </c>
      <c r="D21" s="7"/>
      <c r="E21" s="7"/>
      <c r="F21" s="9" t="n">
        <v>0</v>
      </c>
      <c r="G21" s="7"/>
      <c r="H21" s="7"/>
      <c r="I21" s="7"/>
      <c r="J21" s="7"/>
      <c r="K21" s="7"/>
      <c r="L21" s="7"/>
      <c r="M21" s="7"/>
      <c r="N21" s="7"/>
      <c r="O21" s="7"/>
      <c r="P21" s="7"/>
      <c r="Q21" s="7"/>
      <c r="R21" s="10" t="n">
        <v>5844.74</v>
      </c>
      <c r="S21" s="7" t="s">
        <v>222</v>
      </c>
      <c r="T21" s="7"/>
    </row>
    <row r="22" customFormat="false" ht="15" hidden="false" customHeight="false" outlineLevel="0" collapsed="false">
      <c r="A22" s="7"/>
      <c r="B22" s="7" t="s">
        <v>1064</v>
      </c>
      <c r="C22" s="7" t="s">
        <v>1065</v>
      </c>
      <c r="D22" s="7"/>
      <c r="E22" s="7"/>
      <c r="F22" s="9" t="n">
        <v>8.099346104031</v>
      </c>
      <c r="G22" s="10" t="n">
        <v>35895249.77</v>
      </c>
      <c r="H22" s="8" t="n">
        <v>213.154322774622</v>
      </c>
      <c r="I22" s="9" t="n">
        <v>0</v>
      </c>
      <c r="J22" s="10" t="n">
        <v>643396000</v>
      </c>
      <c r="K22" s="8" t="n">
        <v>3820.63475068837</v>
      </c>
      <c r="L22" s="9" t="n">
        <v>0</v>
      </c>
      <c r="M22" s="10" t="n">
        <v>5345920955.5855</v>
      </c>
      <c r="N22" s="7"/>
      <c r="O22" s="7"/>
      <c r="P22" s="7"/>
      <c r="Q22" s="7"/>
      <c r="R22" s="10" t="n">
        <v>168400.29</v>
      </c>
      <c r="S22" s="7" t="s">
        <v>355</v>
      </c>
      <c r="T22" s="7" t="s">
        <v>218</v>
      </c>
    </row>
    <row r="23" customFormat="false" ht="15" hidden="false" customHeight="false" outlineLevel="0" collapsed="false">
      <c r="A23" s="7"/>
      <c r="B23" s="7" t="s">
        <v>1066</v>
      </c>
      <c r="C23" s="7" t="s">
        <v>1067</v>
      </c>
      <c r="D23" s="7"/>
      <c r="E23" s="7"/>
      <c r="F23" s="9" t="n">
        <v>0</v>
      </c>
      <c r="G23" s="7"/>
      <c r="H23" s="7"/>
      <c r="I23" s="7"/>
      <c r="J23" s="7"/>
      <c r="K23" s="7"/>
      <c r="L23" s="7"/>
      <c r="M23" s="7"/>
      <c r="N23" s="7"/>
      <c r="O23" s="7"/>
      <c r="P23" s="7"/>
      <c r="Q23" s="7"/>
      <c r="R23" s="10" t="n">
        <v>365.94</v>
      </c>
      <c r="S23" s="7" t="s">
        <v>213</v>
      </c>
      <c r="T23" s="7"/>
    </row>
  </sheetData>
  <autoFilter ref="A4:T23"/>
  <conditionalFormatting sqref="I5:I23">
    <cfRule type="colorScale" priority="2">
      <colorScale>
        <cfvo type="num" val="0"/>
        <cfvo type="num" val="50"/>
        <cfvo type="num" val="100"/>
        <color rgb="FFF4CCCC"/>
        <color rgb="FFFFF2CC"/>
        <color rgb="FFB7DDBF"/>
      </colorScale>
    </cfRule>
  </conditionalFormatting>
  <conditionalFormatting sqref="L5:L23">
    <cfRule type="colorScale" priority="3">
      <colorScale>
        <cfvo type="num" val="0"/>
        <cfvo type="num" val="50"/>
        <cfvo type="num" val="100"/>
        <color rgb="FFF4CCCC"/>
        <color rgb="FFFFF2CC"/>
        <color rgb="FFB7DDBF"/>
      </colorScale>
    </cfRule>
  </conditionalFormatting>
  <conditionalFormatting sqref="O5:O23">
    <cfRule type="colorScale" priority="4">
      <colorScale>
        <cfvo type="num" val="0"/>
        <cfvo type="num" val="50"/>
        <cfvo type="num" val="100"/>
        <color rgb="FFF4CCCC"/>
        <color rgb="FFFFF2CC"/>
        <color rgb="FFB7DDBF"/>
      </colorScale>
    </cfRule>
  </conditionalFormatting>
  <conditionalFormatting sqref="D5:D23">
    <cfRule type="colorScale" priority="5">
      <colorScale>
        <cfvo type="num" val="0"/>
        <cfvo type="num" val="50"/>
        <cfvo type="num" val="100"/>
        <color rgb="FFF4CCCC"/>
        <color rgb="FFFFF2CC"/>
        <color rgb="FFB7DDB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DDBF"/>
    <pageSetUpPr fitToPage="false"/>
  </sheetPr>
  <dimension ref="A1:T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4"/>
    <col collapsed="false" customWidth="true" hidden="false" outlineLevel="0" max="4" min="4" style="0" width="11.9"/>
    <col collapsed="false" customWidth="true" hidden="false" outlineLevel="0" max="5" min="5" style="0" width="14.6"/>
    <col collapsed="false" customWidth="true" hidden="false" outlineLevel="0" max="6" min="6" style="0" width="11"/>
    <col collapsed="false" customWidth="true" hidden="false" outlineLevel="0" max="7" min="7" style="0" width="11.9"/>
    <col collapsed="false" customWidth="true" hidden="false" outlineLevel="0" max="9" min="8" style="0" width="13.7"/>
    <col collapsed="false" customWidth="true" hidden="false" outlineLevel="0" max="10" min="10" style="0" width="11"/>
    <col collapsed="false" customWidth="true" hidden="false" outlineLevel="0" max="11" min="11" style="0" width="15.51"/>
    <col collapsed="false" customWidth="true" hidden="false" outlineLevel="0" max="12" min="12" style="0" width="11.9"/>
    <col collapsed="false" customWidth="true" hidden="false" outlineLevel="0" max="13" min="13" style="0" width="11"/>
    <col collapsed="false" customWidth="true" hidden="false" outlineLevel="0" max="14" min="14" style="0" width="15.51"/>
    <col collapsed="false" customWidth="true" hidden="false" outlineLevel="0" max="15" min="15" style="0" width="11.9"/>
    <col collapsed="false" customWidth="true" hidden="false" outlineLevel="0" max="17" min="16" style="0" width="11"/>
    <col collapsed="false" customWidth="true" hidden="false" outlineLevel="0" max="18" min="18" style="0" width="15.51"/>
    <col collapsed="false" customWidth="true" hidden="false" outlineLevel="0" max="19" min="19" style="0" width="48"/>
    <col collapsed="false" customWidth="true" hidden="false" outlineLevel="0" max="20" min="20" style="0" width="44"/>
  </cols>
  <sheetData>
    <row r="1" customFormat="false" ht="19.7" hidden="false" customHeight="false" outlineLevel="0" collapsed="false">
      <c r="A1" s="1" t="s">
        <v>1211</v>
      </c>
    </row>
    <row r="2" customFormat="false" ht="15" hidden="false" customHeight="false" outlineLevel="0" collapsed="false">
      <c r="A2" s="2" t="s">
        <v>1189</v>
      </c>
    </row>
    <row r="4" customFormat="false" ht="42" hidden="false" customHeight="true" outlineLevel="0" collapsed="false">
      <c r="A4" s="6" t="s">
        <v>114</v>
      </c>
      <c r="B4" s="6" t="s">
        <v>111</v>
      </c>
      <c r="C4" s="6" t="s">
        <v>112</v>
      </c>
      <c r="D4" s="6" t="s">
        <v>117</v>
      </c>
      <c r="E4" s="6" t="s">
        <v>118</v>
      </c>
      <c r="F4" s="6" t="s">
        <v>1190</v>
      </c>
      <c r="G4" s="6" t="s">
        <v>1191</v>
      </c>
      <c r="H4" s="6" t="s">
        <v>1192</v>
      </c>
      <c r="I4" s="6" t="s">
        <v>120</v>
      </c>
      <c r="J4" s="6" t="s">
        <v>1193</v>
      </c>
      <c r="K4" s="6" t="s">
        <v>1194</v>
      </c>
      <c r="L4" s="6" t="s">
        <v>121</v>
      </c>
      <c r="M4" s="6" t="s">
        <v>1195</v>
      </c>
      <c r="N4" s="6" t="s">
        <v>1196</v>
      </c>
      <c r="O4" s="6" t="s">
        <v>122</v>
      </c>
      <c r="P4" s="6" t="s">
        <v>1197</v>
      </c>
      <c r="Q4" s="6" t="s">
        <v>1198</v>
      </c>
      <c r="R4" s="6" t="s">
        <v>1199</v>
      </c>
      <c r="S4" s="6" t="s">
        <v>76</v>
      </c>
      <c r="T4" s="6" t="s">
        <v>134</v>
      </c>
    </row>
    <row r="5" customFormat="false" ht="15" hidden="false" customHeight="false" outlineLevel="0" collapsed="false">
      <c r="A5" s="7" t="n">
        <v>1</v>
      </c>
      <c r="B5" s="7" t="s">
        <v>470</v>
      </c>
      <c r="C5" s="7" t="s">
        <v>471</v>
      </c>
      <c r="D5" s="9" t="n">
        <v>97.5474482775996</v>
      </c>
      <c r="E5" s="9" t="n">
        <v>96.078431372549</v>
      </c>
      <c r="F5" s="9" t="n">
        <v>1.46901690505055</v>
      </c>
      <c r="G5" s="10" t="n">
        <v>25059</v>
      </c>
      <c r="H5" s="8" t="n">
        <v>0.323116796038889</v>
      </c>
      <c r="I5" s="9" t="n">
        <v>100</v>
      </c>
      <c r="J5" s="10" t="n">
        <v>333615</v>
      </c>
      <c r="K5" s="8" t="n">
        <v>4.30171235526214</v>
      </c>
      <c r="L5" s="9" t="n">
        <v>100</v>
      </c>
      <c r="M5" s="10" t="n">
        <v>3493</v>
      </c>
      <c r="N5" s="12" t="n">
        <v>0.0450395853211955</v>
      </c>
      <c r="O5" s="9" t="n">
        <v>88.2352941176471</v>
      </c>
      <c r="P5" s="7"/>
      <c r="Q5" s="7"/>
      <c r="R5" s="10" t="n">
        <v>77554</v>
      </c>
      <c r="S5" s="7" t="s">
        <v>78</v>
      </c>
      <c r="T5" s="7"/>
    </row>
    <row r="6" customFormat="false" ht="15" hidden="false" customHeight="false" outlineLevel="0" collapsed="false">
      <c r="A6" s="7" t="n">
        <v>2</v>
      </c>
      <c r="B6" s="7" t="s">
        <v>472</v>
      </c>
      <c r="C6" s="7" t="s">
        <v>473</v>
      </c>
      <c r="D6" s="9" t="n">
        <v>88.7799564270153</v>
      </c>
      <c r="E6" s="9" t="n">
        <v>88.7799564270153</v>
      </c>
      <c r="F6" s="9" t="n">
        <v>0</v>
      </c>
      <c r="G6" s="10" t="n">
        <v>37838.57</v>
      </c>
      <c r="H6" s="8" t="n">
        <v>1.21953323888684</v>
      </c>
      <c r="I6" s="9" t="n">
        <v>83.3333333333333</v>
      </c>
      <c r="J6" s="10" t="n">
        <v>240921.9</v>
      </c>
      <c r="K6" s="8" t="n">
        <v>7.76488818223764</v>
      </c>
      <c r="L6" s="9" t="n">
        <v>88.8888888888889</v>
      </c>
      <c r="M6" s="10" t="n">
        <v>1070.76</v>
      </c>
      <c r="N6" s="12" t="n">
        <v>0.0345104852236877</v>
      </c>
      <c r="O6" s="9" t="n">
        <v>94.1176470588235</v>
      </c>
      <c r="P6" s="7"/>
      <c r="Q6" s="7"/>
      <c r="R6" s="10" t="n">
        <v>31027.092</v>
      </c>
      <c r="S6" s="7" t="s">
        <v>78</v>
      </c>
      <c r="T6" s="7"/>
    </row>
    <row r="7" customFormat="false" ht="15" hidden="false" customHeight="false" outlineLevel="0" collapsed="false">
      <c r="A7" s="7" t="n">
        <v>3</v>
      </c>
      <c r="B7" s="7" t="s">
        <v>474</v>
      </c>
      <c r="C7" s="7" t="s">
        <v>475</v>
      </c>
      <c r="D7" s="9" t="n">
        <v>87.4008891455768</v>
      </c>
      <c r="E7" s="9" t="n">
        <v>84.7494553376906</v>
      </c>
      <c r="F7" s="9" t="n">
        <v>2.65143380788618</v>
      </c>
      <c r="G7" s="10" t="n">
        <v>6965.18</v>
      </c>
      <c r="H7" s="8" t="n">
        <v>0.968296578866518</v>
      </c>
      <c r="I7" s="9" t="n">
        <v>94.4444444444444</v>
      </c>
      <c r="J7" s="10" t="n">
        <v>83995.63</v>
      </c>
      <c r="K7" s="8" t="n">
        <v>11.6770393828642</v>
      </c>
      <c r="L7" s="9" t="n">
        <v>83.3333333333333</v>
      </c>
      <c r="M7" s="10" t="n">
        <v>2696.06</v>
      </c>
      <c r="N7" s="12" t="n">
        <v>0.374805198777184</v>
      </c>
      <c r="O7" s="9" t="n">
        <v>76.4705882352941</v>
      </c>
      <c r="P7" s="11" t="n">
        <v>0.03979</v>
      </c>
      <c r="Q7" s="7"/>
      <c r="R7" s="10" t="n">
        <v>7193.23</v>
      </c>
      <c r="S7" s="7" t="s">
        <v>78</v>
      </c>
      <c r="T7" s="7"/>
    </row>
    <row r="8" customFormat="false" ht="15" hidden="false" customHeight="false" outlineLevel="0" collapsed="false">
      <c r="A8" s="7" t="n">
        <v>4</v>
      </c>
      <c r="B8" s="7" t="s">
        <v>476</v>
      </c>
      <c r="C8" s="7" t="s">
        <v>477</v>
      </c>
      <c r="D8" s="9" t="n">
        <v>68.378131316263</v>
      </c>
      <c r="E8" s="9" t="n">
        <v>67.8649237472767</v>
      </c>
      <c r="F8" s="9" t="n">
        <v>0.513207568986302</v>
      </c>
      <c r="G8" s="10" t="n">
        <v>22290.94</v>
      </c>
      <c r="H8" s="8" t="n">
        <v>1.89239364542504</v>
      </c>
      <c r="I8" s="9" t="n">
        <v>72.2222222222222</v>
      </c>
      <c r="J8" s="10" t="n">
        <v>199503.12</v>
      </c>
      <c r="K8" s="8" t="n">
        <v>16.9368558046664</v>
      </c>
      <c r="L8" s="9" t="n">
        <v>66.6666666666667</v>
      </c>
      <c r="M8" s="10" t="n">
        <v>7197.36</v>
      </c>
      <c r="N8" s="12" t="n">
        <v>0.611021263698901</v>
      </c>
      <c r="O8" s="9" t="n">
        <v>64.7058823529412</v>
      </c>
      <c r="P8" s="11" t="n">
        <v>2.16</v>
      </c>
      <c r="Q8" s="7"/>
      <c r="R8" s="10" t="n">
        <v>11779.23</v>
      </c>
      <c r="S8" s="7" t="s">
        <v>78</v>
      </c>
      <c r="T8" s="7"/>
    </row>
    <row r="9" customFormat="false" ht="15" hidden="false" customHeight="false" outlineLevel="0" collapsed="false">
      <c r="A9" s="7" t="n">
        <v>5</v>
      </c>
      <c r="B9" s="7" t="s">
        <v>478</v>
      </c>
      <c r="C9" s="7" t="s">
        <v>479</v>
      </c>
      <c r="D9" s="9" t="n">
        <v>65.6952344563674</v>
      </c>
      <c r="E9" s="9" t="n">
        <v>62.2004357298475</v>
      </c>
      <c r="F9" s="9" t="n">
        <v>3.49479872651986</v>
      </c>
      <c r="G9" s="10" t="n">
        <v>14186.4</v>
      </c>
      <c r="H9" s="8" t="n">
        <v>2.49243646100166</v>
      </c>
      <c r="I9" s="9" t="n">
        <v>66.6666666666667</v>
      </c>
      <c r="J9" s="10" t="n">
        <v>100708.03</v>
      </c>
      <c r="K9" s="8" t="n">
        <v>17.6935914599651</v>
      </c>
      <c r="L9" s="9" t="n">
        <v>61.1111111111111</v>
      </c>
      <c r="M9" s="10" t="n">
        <v>4020.26</v>
      </c>
      <c r="N9" s="12" t="n">
        <v>0.706327370348116</v>
      </c>
      <c r="O9" s="9" t="n">
        <v>58.8235294117647</v>
      </c>
      <c r="P9" s="11" t="n">
        <v>12.72</v>
      </c>
      <c r="Q9" s="7"/>
      <c r="R9" s="10" t="n">
        <v>5691.78</v>
      </c>
      <c r="S9" s="7" t="s">
        <v>78</v>
      </c>
      <c r="T9" s="7"/>
    </row>
    <row r="10" customFormat="false" ht="15" hidden="false" customHeight="false" outlineLevel="0" collapsed="false">
      <c r="A10" s="7" t="n">
        <v>6</v>
      </c>
      <c r="B10" s="7" t="s">
        <v>480</v>
      </c>
      <c r="C10" s="7" t="s">
        <v>481</v>
      </c>
      <c r="D10" s="9" t="n">
        <v>61.7161410179346</v>
      </c>
      <c r="E10" s="9" t="n">
        <v>58.7145969498911</v>
      </c>
      <c r="F10" s="9" t="n">
        <v>3.00154406804355</v>
      </c>
      <c r="G10" s="10" t="n">
        <v>65863.31</v>
      </c>
      <c r="H10" s="8" t="n">
        <v>2.67683582855326</v>
      </c>
      <c r="I10" s="9" t="n">
        <v>61.1111111111111</v>
      </c>
      <c r="J10" s="10" t="n">
        <v>497919</v>
      </c>
      <c r="K10" s="8" t="n">
        <v>20.236569023291</v>
      </c>
      <c r="L10" s="9" t="n">
        <v>44.4444444444444</v>
      </c>
      <c r="M10" s="10" t="n">
        <v>13937.77</v>
      </c>
      <c r="N10" s="12" t="n">
        <v>0.566462907894164</v>
      </c>
      <c r="O10" s="9" t="n">
        <v>70.5882352941177</v>
      </c>
      <c r="P10" s="11" t="n">
        <v>10.81</v>
      </c>
      <c r="Q10" s="7"/>
      <c r="R10" s="10" t="n">
        <v>24604.912</v>
      </c>
      <c r="S10" s="7" t="s">
        <v>78</v>
      </c>
      <c r="T10" s="7"/>
    </row>
    <row r="11" customFormat="false" ht="15" hidden="false" customHeight="false" outlineLevel="0" collapsed="false">
      <c r="A11" s="7" t="n">
        <v>7</v>
      </c>
      <c r="B11" s="7" t="s">
        <v>482</v>
      </c>
      <c r="C11" s="7" t="s">
        <v>483</v>
      </c>
      <c r="D11" s="9" t="n">
        <v>60.9964056594618</v>
      </c>
      <c r="E11" s="9" t="n">
        <v>60.7843137254902</v>
      </c>
      <c r="F11" s="9" t="n">
        <v>0.212091933971575</v>
      </c>
      <c r="G11" s="10" t="n">
        <v>28517.53</v>
      </c>
      <c r="H11" s="8" t="n">
        <v>7.25548279090595</v>
      </c>
      <c r="I11" s="9" t="n">
        <v>27.7777777777778</v>
      </c>
      <c r="J11" s="10" t="n">
        <v>62123.31</v>
      </c>
      <c r="K11" s="8" t="n">
        <v>15.8055275691519</v>
      </c>
      <c r="L11" s="9" t="n">
        <v>72.2222222222222</v>
      </c>
      <c r="M11" s="10" t="n">
        <v>1419.89</v>
      </c>
      <c r="N11" s="12" t="n">
        <v>0.361251043129592</v>
      </c>
      <c r="O11" s="9" t="n">
        <v>82.3529411764706</v>
      </c>
      <c r="P11" s="7"/>
      <c r="Q11" s="7"/>
      <c r="R11" s="10" t="n">
        <v>3930.48</v>
      </c>
      <c r="S11" s="7" t="s">
        <v>78</v>
      </c>
      <c r="T11" s="7"/>
    </row>
    <row r="12" customFormat="false" ht="15" hidden="false" customHeight="false" outlineLevel="0" collapsed="false">
      <c r="A12" s="7" t="n">
        <v>8</v>
      </c>
      <c r="B12" s="7" t="s">
        <v>484</v>
      </c>
      <c r="C12" s="7" t="s">
        <v>485</v>
      </c>
      <c r="D12" s="9" t="n">
        <v>54.817951127231</v>
      </c>
      <c r="E12" s="9" t="n">
        <v>52.723311546841</v>
      </c>
      <c r="F12" s="9" t="n">
        <v>2.09463958039006</v>
      </c>
      <c r="G12" s="10" t="n">
        <v>6048.44</v>
      </c>
      <c r="H12" s="8" t="n">
        <v>1.68049566570349</v>
      </c>
      <c r="I12" s="9" t="n">
        <v>77.7777777777778</v>
      </c>
      <c r="J12" s="10" t="n">
        <v>113725.34</v>
      </c>
      <c r="K12" s="8" t="n">
        <v>31.5973938653034</v>
      </c>
      <c r="L12" s="9" t="n">
        <v>33.3333333333333</v>
      </c>
      <c r="M12" s="10" t="n">
        <v>3694.86</v>
      </c>
      <c r="N12" s="12" t="n">
        <v>1.02657812847299</v>
      </c>
      <c r="O12" s="9" t="n">
        <v>47.0588235294118</v>
      </c>
      <c r="P12" s="11" t="n">
        <v>1.02</v>
      </c>
      <c r="Q12" s="7"/>
      <c r="R12" s="10" t="n">
        <v>3599.2</v>
      </c>
      <c r="S12" s="7" t="s">
        <v>78</v>
      </c>
      <c r="T12" s="7"/>
    </row>
    <row r="13" customFormat="false" ht="15" hidden="false" customHeight="false" outlineLevel="0" collapsed="false">
      <c r="A13" s="7" t="n">
        <v>9</v>
      </c>
      <c r="B13" s="7" t="s">
        <v>486</v>
      </c>
      <c r="C13" s="7" t="s">
        <v>487</v>
      </c>
      <c r="D13" s="9" t="n">
        <v>53.0096769388144</v>
      </c>
      <c r="E13" s="9" t="n">
        <v>50</v>
      </c>
      <c r="F13" s="9" t="n">
        <v>3.00967693881439</v>
      </c>
      <c r="G13" s="10" t="n">
        <v>21149.33</v>
      </c>
      <c r="H13" s="8" t="n">
        <v>7.56100115831772</v>
      </c>
      <c r="I13" s="9" t="n">
        <v>22.2222222222222</v>
      </c>
      <c r="J13" s="10" t="n">
        <v>114382.7</v>
      </c>
      <c r="K13" s="8" t="n">
        <v>40.8924409043458</v>
      </c>
      <c r="L13" s="9" t="n">
        <v>27.7777777777778</v>
      </c>
      <c r="M13" s="10" t="n">
        <v>58.22</v>
      </c>
      <c r="N13" s="12" t="n">
        <v>0.0208139684537173</v>
      </c>
      <c r="O13" s="9" t="n">
        <v>100</v>
      </c>
      <c r="P13" s="7"/>
      <c r="Q13" s="7"/>
      <c r="R13" s="10" t="n">
        <v>2797.16</v>
      </c>
      <c r="S13" s="7" t="s">
        <v>78</v>
      </c>
      <c r="T13" s="7" t="s">
        <v>218</v>
      </c>
    </row>
    <row r="14" customFormat="false" ht="15" hidden="false" customHeight="false" outlineLevel="0" collapsed="false">
      <c r="A14" s="7" t="n">
        <v>10</v>
      </c>
      <c r="B14" s="7" t="s">
        <v>488</v>
      </c>
      <c r="C14" s="7" t="s">
        <v>489</v>
      </c>
      <c r="D14" s="9" t="n">
        <v>46.0041300543353</v>
      </c>
      <c r="E14" s="9" t="n">
        <v>42.8104575163399</v>
      </c>
      <c r="F14" s="9" t="n">
        <v>3.19367253799546</v>
      </c>
      <c r="G14" s="10" t="n">
        <v>136608.89</v>
      </c>
      <c r="H14" s="8" t="n">
        <v>6.08081392139791</v>
      </c>
      <c r="I14" s="9" t="n">
        <v>38.8888888888889</v>
      </c>
      <c r="J14" s="10" t="n">
        <v>329361.64</v>
      </c>
      <c r="K14" s="8" t="n">
        <v>14.6607358107254</v>
      </c>
      <c r="L14" s="9" t="n">
        <v>77.7777777777778</v>
      </c>
      <c r="M14" s="10" t="n">
        <v>84195.8</v>
      </c>
      <c r="N14" s="12" t="n">
        <v>3.74777214545286</v>
      </c>
      <c r="O14" s="9" t="n">
        <v>11.7647058823529</v>
      </c>
      <c r="P14" s="11" t="n">
        <v>27.7</v>
      </c>
      <c r="Q14" s="7"/>
      <c r="R14" s="10" t="n">
        <v>22465.56</v>
      </c>
      <c r="S14" s="7" t="s">
        <v>78</v>
      </c>
      <c r="T14" s="7"/>
    </row>
    <row r="15" customFormat="false" ht="15" hidden="false" customHeight="false" outlineLevel="0" collapsed="false">
      <c r="A15" s="7" t="n">
        <v>11</v>
      </c>
      <c r="B15" s="7" t="s">
        <v>490</v>
      </c>
      <c r="C15" s="7" t="s">
        <v>491</v>
      </c>
      <c r="D15" s="9" t="n">
        <v>44.0468938761214</v>
      </c>
      <c r="E15" s="9" t="n">
        <v>41.7211328976035</v>
      </c>
      <c r="F15" s="9" t="n">
        <v>2.32576097851788</v>
      </c>
      <c r="G15" s="10" t="n">
        <v>95849.16</v>
      </c>
      <c r="H15" s="8" t="n">
        <v>9.09593663820346</v>
      </c>
      <c r="I15" s="9" t="n">
        <v>16.6666666666667</v>
      </c>
      <c r="J15" s="10" t="n">
        <v>187615.78</v>
      </c>
      <c r="K15" s="8" t="n">
        <v>17.8044465617343</v>
      </c>
      <c r="L15" s="9" t="n">
        <v>55.5555555555556</v>
      </c>
      <c r="M15" s="10" t="n">
        <v>8410.39</v>
      </c>
      <c r="N15" s="12" t="n">
        <v>0.798132967911038</v>
      </c>
      <c r="O15" s="9" t="n">
        <v>52.9411764705882</v>
      </c>
      <c r="P15" s="7"/>
      <c r="Q15" s="7"/>
      <c r="R15" s="10" t="n">
        <v>10537.58</v>
      </c>
      <c r="S15" s="7" t="s">
        <v>78</v>
      </c>
      <c r="T15" s="7"/>
    </row>
    <row r="16" customFormat="false" ht="15" hidden="false" customHeight="false" outlineLevel="0" collapsed="false">
      <c r="A16" s="7" t="n">
        <v>12</v>
      </c>
      <c r="B16" s="7" t="s">
        <v>492</v>
      </c>
      <c r="C16" s="7" t="s">
        <v>493</v>
      </c>
      <c r="D16" s="9" t="n">
        <v>40.2395589996388</v>
      </c>
      <c r="E16" s="9" t="n">
        <v>39.6514161220044</v>
      </c>
      <c r="F16" s="9" t="n">
        <v>0.588142877634389</v>
      </c>
      <c r="G16" s="10" t="n">
        <v>42932</v>
      </c>
      <c r="H16" s="8" t="n">
        <v>4.12011401042217</v>
      </c>
      <c r="I16" s="9" t="n">
        <v>55.5555555555556</v>
      </c>
      <c r="J16" s="10" t="n">
        <v>439142</v>
      </c>
      <c r="K16" s="8" t="n">
        <v>42.143741422827</v>
      </c>
      <c r="L16" s="9" t="n">
        <v>22.2222222222222</v>
      </c>
      <c r="M16" s="10" t="n">
        <v>10951.04</v>
      </c>
      <c r="N16" s="12" t="n">
        <v>1.05095344574428</v>
      </c>
      <c r="O16" s="9" t="n">
        <v>41.1764705882353</v>
      </c>
      <c r="P16" s="7"/>
      <c r="Q16" s="7"/>
      <c r="R16" s="10" t="n">
        <v>10420.1</v>
      </c>
      <c r="S16" s="7" t="s">
        <v>78</v>
      </c>
      <c r="T16" s="7"/>
    </row>
    <row r="17" customFormat="false" ht="15" hidden="false" customHeight="false" outlineLevel="0" collapsed="false">
      <c r="A17" s="7" t="n">
        <v>13</v>
      </c>
      <c r="B17" s="7" t="s">
        <v>494</v>
      </c>
      <c r="C17" s="7" t="s">
        <v>495</v>
      </c>
      <c r="D17" s="9" t="n">
        <v>37.8399831752634</v>
      </c>
      <c r="E17" s="9" t="n">
        <v>33.9869281045752</v>
      </c>
      <c r="F17" s="9" t="n">
        <v>3.85305507068828</v>
      </c>
      <c r="G17" s="10" t="n">
        <v>135346</v>
      </c>
      <c r="H17" s="8" t="n">
        <v>4.3987093704541</v>
      </c>
      <c r="I17" s="9" t="n">
        <v>50</v>
      </c>
      <c r="J17" s="10" t="n">
        <v>1482966</v>
      </c>
      <c r="K17" s="8" t="n">
        <v>48.1960046123626</v>
      </c>
      <c r="L17" s="9" t="n">
        <v>16.6666666666667</v>
      </c>
      <c r="M17" s="10" t="n">
        <v>33597</v>
      </c>
      <c r="N17" s="12" t="n">
        <v>1.09189365566139</v>
      </c>
      <c r="O17" s="9" t="n">
        <v>35.2941176470588</v>
      </c>
      <c r="P17" s="11" t="n">
        <v>67.5</v>
      </c>
      <c r="Q17" s="7"/>
      <c r="R17" s="10" t="n">
        <v>30769.48</v>
      </c>
      <c r="S17" s="7" t="s">
        <v>78</v>
      </c>
      <c r="T17" s="7"/>
    </row>
    <row r="18" customFormat="false" ht="15" hidden="false" customHeight="false" outlineLevel="0" collapsed="false">
      <c r="A18" s="7" t="n">
        <v>14</v>
      </c>
      <c r="B18" s="7" t="s">
        <v>496</v>
      </c>
      <c r="C18" s="7" t="s">
        <v>497</v>
      </c>
      <c r="D18" s="9" t="n">
        <v>33.3934647847997</v>
      </c>
      <c r="E18" s="9" t="n">
        <v>29.9564270152506</v>
      </c>
      <c r="F18" s="9" t="n">
        <v>3.43703776954911</v>
      </c>
      <c r="G18" s="10" t="n">
        <v>75411.79</v>
      </c>
      <c r="H18" s="8" t="n">
        <v>6.18815367847996</v>
      </c>
      <c r="I18" s="9" t="n">
        <v>33.3333333333333</v>
      </c>
      <c r="J18" s="10" t="n">
        <v>379019.24</v>
      </c>
      <c r="K18" s="8" t="n">
        <v>31.1016262075291</v>
      </c>
      <c r="L18" s="9" t="n">
        <v>38.8888888888889</v>
      </c>
      <c r="M18" s="10" t="n">
        <v>27703.98</v>
      </c>
      <c r="N18" s="12" t="n">
        <v>2.27333797202712</v>
      </c>
      <c r="O18" s="9" t="n">
        <v>17.6470588235294</v>
      </c>
      <c r="P18" s="11" t="n">
        <v>17.63</v>
      </c>
      <c r="Q18" s="7"/>
      <c r="R18" s="10" t="n">
        <v>12186.4766</v>
      </c>
      <c r="S18" s="7" t="s">
        <v>78</v>
      </c>
      <c r="T18" s="7"/>
    </row>
    <row r="19" customFormat="false" ht="15" hidden="false" customHeight="false" outlineLevel="0" collapsed="false">
      <c r="A19" s="7" t="n">
        <v>15</v>
      </c>
      <c r="B19" s="7" t="s">
        <v>498</v>
      </c>
      <c r="C19" s="7" t="s">
        <v>499</v>
      </c>
      <c r="D19" s="9" t="n">
        <v>30.714918244111</v>
      </c>
      <c r="E19" s="9" t="n">
        <v>26.3616557734205</v>
      </c>
      <c r="F19" s="9" t="n">
        <v>4.35326247069053</v>
      </c>
      <c r="G19" s="10" t="n">
        <v>43188</v>
      </c>
      <c r="H19" s="8" t="n">
        <v>5.58040011732433</v>
      </c>
      <c r="I19" s="9" t="n">
        <v>44.4444444444444</v>
      </c>
      <c r="J19" s="10" t="n">
        <v>419027</v>
      </c>
      <c r="K19" s="8" t="n">
        <v>54.1432416403182</v>
      </c>
      <c r="L19" s="9" t="n">
        <v>11.1111111111111</v>
      </c>
      <c r="M19" s="10" t="n">
        <v>9424</v>
      </c>
      <c r="N19" s="12" t="n">
        <v>1.21769219935317</v>
      </c>
      <c r="O19" s="9" t="n">
        <v>23.5294117647059</v>
      </c>
      <c r="P19" s="7"/>
      <c r="Q19" s="7"/>
      <c r="R19" s="10" t="n">
        <v>7739.23</v>
      </c>
      <c r="S19" s="7" t="s">
        <v>78</v>
      </c>
      <c r="T19" s="7"/>
    </row>
    <row r="20" customFormat="false" ht="15" hidden="false" customHeight="false" outlineLevel="0" collapsed="false">
      <c r="A20" s="7" t="n">
        <v>16</v>
      </c>
      <c r="B20" s="7" t="s">
        <v>500</v>
      </c>
      <c r="C20" s="7" t="s">
        <v>501</v>
      </c>
      <c r="D20" s="9" t="n">
        <v>30.4378619658975</v>
      </c>
      <c r="E20" s="9" t="n">
        <v>30.1742919389978</v>
      </c>
      <c r="F20" s="9" t="n">
        <v>0.26357002689971</v>
      </c>
      <c r="G20" s="10" t="n">
        <v>51673.68</v>
      </c>
      <c r="H20" s="8" t="n">
        <v>9.77183547594612</v>
      </c>
      <c r="I20" s="9" t="n">
        <v>11.1111111111111</v>
      </c>
      <c r="J20" s="10" t="n">
        <v>103834.74</v>
      </c>
      <c r="K20" s="8" t="n">
        <v>19.635837741141</v>
      </c>
      <c r="L20" s="9" t="n">
        <v>50</v>
      </c>
      <c r="M20" s="10" t="n">
        <v>5869.74</v>
      </c>
      <c r="N20" s="12" t="n">
        <v>1.11000674940473</v>
      </c>
      <c r="O20" s="9" t="n">
        <v>29.4117647058824</v>
      </c>
      <c r="P20" s="7"/>
      <c r="Q20" s="7"/>
      <c r="R20" s="10" t="n">
        <v>5288.0219</v>
      </c>
      <c r="S20" s="7" t="s">
        <v>78</v>
      </c>
      <c r="T20" s="7"/>
    </row>
    <row r="21" customFormat="false" ht="15" hidden="false" customHeight="false" outlineLevel="0" collapsed="false">
      <c r="A21" s="7" t="n">
        <v>17</v>
      </c>
      <c r="B21" s="7" t="s">
        <v>502</v>
      </c>
      <c r="C21" s="7" t="s">
        <v>503</v>
      </c>
      <c r="D21" s="9" t="n">
        <v>7.02017398849856</v>
      </c>
      <c r="E21" s="9" t="n">
        <v>3.7037037037037</v>
      </c>
      <c r="F21" s="9" t="n">
        <v>3.31647028479486</v>
      </c>
      <c r="G21" s="10" t="n">
        <v>170725</v>
      </c>
      <c r="H21" s="8" t="n">
        <v>31.6322603958412</v>
      </c>
      <c r="I21" s="9" t="n">
        <v>5.55555555555556</v>
      </c>
      <c r="J21" s="10" t="n">
        <v>752382</v>
      </c>
      <c r="K21" s="8" t="n">
        <v>139.402801822485</v>
      </c>
      <c r="L21" s="9" t="n">
        <v>5.55555555555556</v>
      </c>
      <c r="M21" s="10" t="n">
        <v>166643.334</v>
      </c>
      <c r="N21" s="12" t="n">
        <v>30.8760013724946</v>
      </c>
      <c r="O21" s="9" t="n">
        <v>0</v>
      </c>
      <c r="P21" s="11" t="n">
        <v>533.83</v>
      </c>
      <c r="Q21" s="7"/>
      <c r="R21" s="10" t="n">
        <v>5397.1799</v>
      </c>
      <c r="S21" s="7" t="s">
        <v>78</v>
      </c>
      <c r="T21" s="7"/>
    </row>
    <row r="22" customFormat="false" ht="15" hidden="false" customHeight="false" outlineLevel="0" collapsed="false">
      <c r="A22" s="7" t="n">
        <v>18</v>
      </c>
      <c r="B22" s="7" t="s">
        <v>504</v>
      </c>
      <c r="C22" s="7" t="s">
        <v>505</v>
      </c>
      <c r="D22" s="9" t="n">
        <v>3.34630091555964</v>
      </c>
      <c r="E22" s="9" t="n">
        <v>1.96078431372549</v>
      </c>
      <c r="F22" s="9" t="n">
        <v>1.38551660183415</v>
      </c>
      <c r="G22" s="10" t="n">
        <v>587308</v>
      </c>
      <c r="H22" s="8" t="n">
        <v>121.5867968433</v>
      </c>
      <c r="I22" s="9" t="n">
        <v>0</v>
      </c>
      <c r="J22" s="10" t="n">
        <v>1464716</v>
      </c>
      <c r="K22" s="8" t="n">
        <v>303.231229142341</v>
      </c>
      <c r="L22" s="9" t="n">
        <v>0</v>
      </c>
      <c r="M22" s="10" t="n">
        <v>45853.44</v>
      </c>
      <c r="N22" s="12" t="n">
        <v>9.49275830372892</v>
      </c>
      <c r="O22" s="9" t="n">
        <v>5.88235294117647</v>
      </c>
      <c r="P22" s="11" t="n">
        <v>0</v>
      </c>
      <c r="Q22" s="7"/>
      <c r="R22" s="10" t="n">
        <v>4830.36</v>
      </c>
      <c r="S22" s="7" t="s">
        <v>282</v>
      </c>
      <c r="T22" s="7"/>
    </row>
    <row r="23" customFormat="false" ht="15" hidden="false" customHeight="false" outlineLevel="0" collapsed="false">
      <c r="A23" s="7"/>
      <c r="B23" s="7" t="s">
        <v>506</v>
      </c>
      <c r="C23" s="7" t="s">
        <v>507</v>
      </c>
      <c r="D23" s="7"/>
      <c r="E23" s="7"/>
      <c r="F23" s="9" t="n">
        <v>0.520028208744711</v>
      </c>
      <c r="G23" s="10" t="n">
        <v>8407.59</v>
      </c>
      <c r="H23" s="8" t="n">
        <v>0.98920620801875</v>
      </c>
      <c r="I23" s="9" t="n">
        <v>88.8888888888889</v>
      </c>
      <c r="J23" s="10" t="n">
        <v>50025</v>
      </c>
      <c r="K23" s="8" t="n">
        <v>5.88575805387013</v>
      </c>
      <c r="L23" s="9" t="n">
        <v>94.4444444444444</v>
      </c>
      <c r="M23" s="10" t="n">
        <v>21.27</v>
      </c>
      <c r="N23" s="7"/>
      <c r="O23" s="7"/>
      <c r="P23" s="7"/>
      <c r="Q23" s="7"/>
      <c r="R23" s="10" t="n">
        <v>8499.33</v>
      </c>
      <c r="S23" s="7" t="s">
        <v>355</v>
      </c>
      <c r="T23" s="7"/>
    </row>
  </sheetData>
  <autoFilter ref="A4:T23"/>
  <conditionalFormatting sqref="I5:I23">
    <cfRule type="colorScale" priority="2">
      <colorScale>
        <cfvo type="num" val="0"/>
        <cfvo type="num" val="50"/>
        <cfvo type="num" val="100"/>
        <color rgb="FFF4CCCC"/>
        <color rgb="FFFFF2CC"/>
        <color rgb="FFB7DDBF"/>
      </colorScale>
    </cfRule>
  </conditionalFormatting>
  <conditionalFormatting sqref="L5:L23">
    <cfRule type="colorScale" priority="3">
      <colorScale>
        <cfvo type="num" val="0"/>
        <cfvo type="num" val="50"/>
        <cfvo type="num" val="100"/>
        <color rgb="FFF4CCCC"/>
        <color rgb="FFFFF2CC"/>
        <color rgb="FFB7DDBF"/>
      </colorScale>
    </cfRule>
  </conditionalFormatting>
  <conditionalFormatting sqref="O5:O23">
    <cfRule type="colorScale" priority="4">
      <colorScale>
        <cfvo type="num" val="0"/>
        <cfvo type="num" val="50"/>
        <cfvo type="num" val="100"/>
        <color rgb="FFF4CCCC"/>
        <color rgb="FFFFF2CC"/>
        <color rgb="FFB7DDBF"/>
      </colorScale>
    </cfRule>
  </conditionalFormatting>
  <conditionalFormatting sqref="D5:D23">
    <cfRule type="colorScale" priority="5">
      <colorScale>
        <cfvo type="num" val="0"/>
        <cfvo type="num" val="50"/>
        <cfvo type="num" val="100"/>
        <color rgb="FFF4CCCC"/>
        <color rgb="FFFFF2CC"/>
        <color rgb="FFB7DDB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DDBF"/>
    <pageSetUpPr fitToPage="false"/>
  </sheetPr>
  <dimension ref="A1:T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4"/>
    <col collapsed="false" customWidth="true" hidden="false" outlineLevel="0" max="4" min="4" style="0" width="11.9"/>
    <col collapsed="false" customWidth="true" hidden="false" outlineLevel="0" max="5" min="5" style="0" width="14.6"/>
    <col collapsed="false" customWidth="true" hidden="false" outlineLevel="0" max="6" min="6" style="0" width="11"/>
    <col collapsed="false" customWidth="true" hidden="false" outlineLevel="0" max="7" min="7" style="0" width="11.9"/>
    <col collapsed="false" customWidth="true" hidden="false" outlineLevel="0" max="9" min="8" style="0" width="13.7"/>
    <col collapsed="false" customWidth="true" hidden="false" outlineLevel="0" max="10" min="10" style="0" width="11"/>
    <col collapsed="false" customWidth="true" hidden="false" outlineLevel="0" max="11" min="11" style="0" width="15.51"/>
    <col collapsed="false" customWidth="true" hidden="false" outlineLevel="0" max="12" min="12" style="0" width="11.9"/>
    <col collapsed="false" customWidth="true" hidden="false" outlineLevel="0" max="13" min="13" style="0" width="11"/>
    <col collapsed="false" customWidth="true" hidden="false" outlineLevel="0" max="14" min="14" style="0" width="15.51"/>
    <col collapsed="false" customWidth="true" hidden="false" outlineLevel="0" max="15" min="15" style="0" width="11.9"/>
    <col collapsed="false" customWidth="true" hidden="false" outlineLevel="0" max="17" min="16" style="0" width="11"/>
    <col collapsed="false" customWidth="true" hidden="false" outlineLevel="0" max="18" min="18" style="0" width="15.51"/>
    <col collapsed="false" customWidth="true" hidden="false" outlineLevel="0" max="19" min="19" style="0" width="48"/>
    <col collapsed="false" customWidth="true" hidden="false" outlineLevel="0" max="20" min="20" style="0" width="44"/>
  </cols>
  <sheetData>
    <row r="1" customFormat="false" ht="19.7" hidden="false" customHeight="false" outlineLevel="0" collapsed="false">
      <c r="A1" s="1" t="s">
        <v>1212</v>
      </c>
    </row>
    <row r="2" customFormat="false" ht="15" hidden="false" customHeight="false" outlineLevel="0" collapsed="false">
      <c r="A2" s="2" t="s">
        <v>1189</v>
      </c>
    </row>
    <row r="4" customFormat="false" ht="42" hidden="false" customHeight="true" outlineLevel="0" collapsed="false">
      <c r="A4" s="6" t="s">
        <v>114</v>
      </c>
      <c r="B4" s="6" t="s">
        <v>111</v>
      </c>
      <c r="C4" s="6" t="s">
        <v>112</v>
      </c>
      <c r="D4" s="6" t="s">
        <v>117</v>
      </c>
      <c r="E4" s="6" t="s">
        <v>118</v>
      </c>
      <c r="F4" s="6" t="s">
        <v>1190</v>
      </c>
      <c r="G4" s="6" t="s">
        <v>1191</v>
      </c>
      <c r="H4" s="6" t="s">
        <v>1192</v>
      </c>
      <c r="I4" s="6" t="s">
        <v>120</v>
      </c>
      <c r="J4" s="6" t="s">
        <v>1193</v>
      </c>
      <c r="K4" s="6" t="s">
        <v>1194</v>
      </c>
      <c r="L4" s="6" t="s">
        <v>121</v>
      </c>
      <c r="M4" s="6" t="s">
        <v>1195</v>
      </c>
      <c r="N4" s="6" t="s">
        <v>1196</v>
      </c>
      <c r="O4" s="6" t="s">
        <v>122</v>
      </c>
      <c r="P4" s="6" t="s">
        <v>1197</v>
      </c>
      <c r="Q4" s="6" t="s">
        <v>1198</v>
      </c>
      <c r="R4" s="6" t="s">
        <v>1199</v>
      </c>
      <c r="S4" s="6" t="s">
        <v>76</v>
      </c>
      <c r="T4" s="6" t="s">
        <v>134</v>
      </c>
    </row>
    <row r="5" customFormat="false" ht="15" hidden="false" customHeight="false" outlineLevel="0" collapsed="false">
      <c r="A5" s="7" t="n">
        <v>1</v>
      </c>
      <c r="B5" s="7" t="s">
        <v>1068</v>
      </c>
      <c r="C5" s="7" t="s">
        <v>1069</v>
      </c>
      <c r="D5" s="9" t="n">
        <v>97.5784437137616</v>
      </c>
      <c r="E5" s="9" t="n">
        <v>95.2380952380952</v>
      </c>
      <c r="F5" s="9" t="n">
        <v>2.34034847566636</v>
      </c>
      <c r="G5" s="10" t="n">
        <v>10660.12</v>
      </c>
      <c r="H5" s="8" t="n">
        <v>3.00749325719703</v>
      </c>
      <c r="I5" s="9" t="n">
        <v>100</v>
      </c>
      <c r="J5" s="10" t="n">
        <v>368426.1</v>
      </c>
      <c r="K5" s="8" t="n">
        <v>103.942452010427</v>
      </c>
      <c r="L5" s="9" t="n">
        <v>85.7142857142857</v>
      </c>
      <c r="M5" s="10" t="n">
        <v>532.02</v>
      </c>
      <c r="N5" s="12" t="n">
        <v>0.150096486971438</v>
      </c>
      <c r="O5" s="9" t="n">
        <v>100</v>
      </c>
      <c r="P5" s="11" t="n">
        <v>0.48</v>
      </c>
      <c r="Q5" s="7"/>
      <c r="R5" s="10" t="n">
        <v>3544.52</v>
      </c>
      <c r="S5" s="7" t="s">
        <v>78</v>
      </c>
      <c r="T5" s="7" t="s">
        <v>1070</v>
      </c>
    </row>
    <row r="6" customFormat="false" ht="15" hidden="false" customHeight="false" outlineLevel="0" collapsed="false">
      <c r="A6" s="7" t="n">
        <v>2</v>
      </c>
      <c r="B6" s="7" t="s">
        <v>1071</v>
      </c>
      <c r="C6" s="7" t="s">
        <v>1072</v>
      </c>
      <c r="D6" s="9" t="n">
        <v>85.3479853479854</v>
      </c>
      <c r="E6" s="9" t="n">
        <v>85.3479853479854</v>
      </c>
      <c r="F6" s="9" t="n">
        <v>0</v>
      </c>
      <c r="G6" s="10" t="n">
        <v>16575.38</v>
      </c>
      <c r="H6" s="8" t="n">
        <v>8.19193042924731</v>
      </c>
      <c r="I6" s="9" t="n">
        <v>71.4285714285714</v>
      </c>
      <c r="J6" s="10" t="n">
        <v>45267.78</v>
      </c>
      <c r="K6" s="8" t="n">
        <v>22.3723682019039</v>
      </c>
      <c r="L6" s="9" t="n">
        <v>100</v>
      </c>
      <c r="M6" s="10" t="n">
        <v>449.64</v>
      </c>
      <c r="N6" s="12" t="n">
        <v>0.222222332049507</v>
      </c>
      <c r="O6" s="9" t="n">
        <v>84.6153846153846</v>
      </c>
      <c r="P6" s="7"/>
      <c r="Q6" s="7"/>
      <c r="R6" s="10" t="n">
        <v>2023.379</v>
      </c>
      <c r="S6" s="7" t="s">
        <v>78</v>
      </c>
      <c r="T6" s="7" t="s">
        <v>1073</v>
      </c>
    </row>
    <row r="7" customFormat="false" ht="15" hidden="false" customHeight="false" outlineLevel="0" collapsed="false">
      <c r="A7" s="7" t="n">
        <v>3</v>
      </c>
      <c r="B7" s="7" t="s">
        <v>1074</v>
      </c>
      <c r="C7" s="7" t="s">
        <v>1075</v>
      </c>
      <c r="D7" s="9" t="n">
        <v>83.4836629426027</v>
      </c>
      <c r="E7" s="9" t="n">
        <v>80.2197802197802</v>
      </c>
      <c r="F7" s="9" t="n">
        <v>3.26388272282244</v>
      </c>
      <c r="G7" s="10" t="n">
        <v>260443</v>
      </c>
      <c r="H7" s="8" t="n">
        <v>6.36714567208257</v>
      </c>
      <c r="I7" s="9" t="n">
        <v>78.5714285714286</v>
      </c>
      <c r="J7" s="10" t="n">
        <v>2976027</v>
      </c>
      <c r="K7" s="8" t="n">
        <v>72.756025053662</v>
      </c>
      <c r="L7" s="9" t="n">
        <v>92.8571428571429</v>
      </c>
      <c r="M7" s="10" t="n">
        <v>11837.12</v>
      </c>
      <c r="N7" s="12" t="n">
        <v>0.289386419976433</v>
      </c>
      <c r="O7" s="9" t="n">
        <v>69.2307692307692</v>
      </c>
      <c r="P7" s="7"/>
      <c r="Q7" s="7"/>
      <c r="R7" s="10" t="n">
        <v>40904.2</v>
      </c>
      <c r="S7" s="7" t="s">
        <v>78</v>
      </c>
      <c r="T7" s="7"/>
    </row>
    <row r="8" customFormat="false" ht="15" hidden="false" customHeight="false" outlineLevel="0" collapsed="false">
      <c r="A8" s="7" t="n">
        <v>4</v>
      </c>
      <c r="B8" s="7" t="s">
        <v>1076</v>
      </c>
      <c r="C8" s="7" t="s">
        <v>1077</v>
      </c>
      <c r="D8" s="9" t="n">
        <v>82.1121933967466</v>
      </c>
      <c r="E8" s="9" t="n">
        <v>80.4029304029304</v>
      </c>
      <c r="F8" s="9" t="n">
        <v>1.70926299381615</v>
      </c>
      <c r="G8" s="10" t="n">
        <v>43388</v>
      </c>
      <c r="H8" s="8" t="n">
        <v>4.20090121666186</v>
      </c>
      <c r="I8" s="9" t="n">
        <v>92.8571428571429</v>
      </c>
      <c r="J8" s="10" t="n">
        <v>2031188</v>
      </c>
      <c r="K8" s="8" t="n">
        <v>196.663135900917</v>
      </c>
      <c r="L8" s="9" t="n">
        <v>71.4285714285714</v>
      </c>
      <c r="M8" s="10" t="n">
        <v>2395.55</v>
      </c>
      <c r="N8" s="12" t="n">
        <v>0.23194129504873</v>
      </c>
      <c r="O8" s="9" t="n">
        <v>76.9230769230769</v>
      </c>
      <c r="P8" s="11" t="n">
        <v>10.715</v>
      </c>
      <c r="Q8" s="7"/>
      <c r="R8" s="10" t="n">
        <v>10328.26</v>
      </c>
      <c r="S8" s="7" t="s">
        <v>78</v>
      </c>
      <c r="T8" s="7" t="s">
        <v>1078</v>
      </c>
    </row>
    <row r="9" customFormat="false" ht="15" hidden="false" customHeight="false" outlineLevel="0" collapsed="false">
      <c r="A9" s="7" t="n">
        <v>5</v>
      </c>
      <c r="B9" s="7" t="s">
        <v>1079</v>
      </c>
      <c r="C9" s="7" t="s">
        <v>1080</v>
      </c>
      <c r="D9" s="9" t="n">
        <v>77.4704422291398</v>
      </c>
      <c r="E9" s="9" t="n">
        <v>72.7106227106227</v>
      </c>
      <c r="F9" s="9" t="n">
        <v>4.75981951851705</v>
      </c>
      <c r="G9" s="10" t="n">
        <v>82053</v>
      </c>
      <c r="H9" s="8" t="n">
        <v>6.34692141089109</v>
      </c>
      <c r="I9" s="9" t="n">
        <v>85.7142857142857</v>
      </c>
      <c r="J9" s="10" t="n">
        <v>2116588</v>
      </c>
      <c r="K9" s="8" t="n">
        <v>163.721225247525</v>
      </c>
      <c r="L9" s="9" t="n">
        <v>78.5714285714286</v>
      </c>
      <c r="M9" s="10" t="n">
        <v>7905.78</v>
      </c>
      <c r="N9" s="12" t="n">
        <v>0.611523824257426</v>
      </c>
      <c r="O9" s="9" t="n">
        <v>53.8461538461539</v>
      </c>
      <c r="P9" s="7"/>
      <c r="Q9" s="7"/>
      <c r="R9" s="10" t="n">
        <v>12928</v>
      </c>
      <c r="S9" s="7" t="s">
        <v>78</v>
      </c>
      <c r="T9" s="7"/>
    </row>
    <row r="10" customFormat="false" ht="15" hidden="false" customHeight="false" outlineLevel="0" collapsed="false">
      <c r="A10" s="7" t="n">
        <v>6</v>
      </c>
      <c r="B10" s="7" t="s">
        <v>1081</v>
      </c>
      <c r="C10" s="7" t="s">
        <v>1082</v>
      </c>
      <c r="D10" s="9" t="n">
        <v>58.9968784462858</v>
      </c>
      <c r="E10" s="9" t="n">
        <v>55.8608058608059</v>
      </c>
      <c r="F10" s="9" t="n">
        <v>3.13607258547988</v>
      </c>
      <c r="G10" s="10" t="n">
        <v>5541899.67</v>
      </c>
      <c r="H10" s="8" t="n">
        <v>191.322252299309</v>
      </c>
      <c r="I10" s="9" t="n">
        <v>57.1428571428572</v>
      </c>
      <c r="J10" s="10" t="n">
        <v>12992405</v>
      </c>
      <c r="K10" s="8" t="n">
        <v>448.535039499336</v>
      </c>
      <c r="L10" s="9" t="n">
        <v>64.2857142857143</v>
      </c>
      <c r="M10" s="10" t="n">
        <v>497881.77</v>
      </c>
      <c r="N10" s="12" t="n">
        <v>17.1883049653201</v>
      </c>
      <c r="O10" s="9" t="n">
        <v>46.1538461538462</v>
      </c>
      <c r="P10" s="11" t="n">
        <v>24746</v>
      </c>
      <c r="Q10" s="7"/>
      <c r="R10" s="10" t="n">
        <v>28966.31</v>
      </c>
      <c r="S10" s="7" t="s">
        <v>78</v>
      </c>
      <c r="T10" s="7"/>
    </row>
    <row r="11" customFormat="false" ht="15" hidden="false" customHeight="false" outlineLevel="0" collapsed="false">
      <c r="A11" s="7" t="n">
        <v>7</v>
      </c>
      <c r="B11" s="7" t="s">
        <v>1083</v>
      </c>
      <c r="C11" s="7" t="s">
        <v>1084</v>
      </c>
      <c r="D11" s="9" t="n">
        <v>33.0692160012001</v>
      </c>
      <c r="E11" s="9" t="n">
        <v>29.4871794871795</v>
      </c>
      <c r="F11" s="9" t="n">
        <v>3.5820365140206</v>
      </c>
      <c r="G11" s="10" t="n">
        <v>28653866</v>
      </c>
      <c r="H11" s="8" t="n">
        <v>458.986275358774</v>
      </c>
      <c r="I11" s="9" t="n">
        <v>50</v>
      </c>
      <c r="J11" s="10" t="n">
        <v>3704563485</v>
      </c>
      <c r="K11" s="8" t="n">
        <v>59340.8162029609</v>
      </c>
      <c r="L11" s="9" t="n">
        <v>0</v>
      </c>
      <c r="M11" s="10" t="n">
        <v>5585133.178</v>
      </c>
      <c r="N11" s="12" t="n">
        <v>89.4643492348618</v>
      </c>
      <c r="O11" s="9" t="n">
        <v>38.4615384615385</v>
      </c>
      <c r="P11" s="11" t="n">
        <v>141777</v>
      </c>
      <c r="Q11" s="7"/>
      <c r="R11" s="10" t="n">
        <v>62428.59</v>
      </c>
      <c r="S11" s="7" t="s">
        <v>78</v>
      </c>
      <c r="T11" s="7"/>
    </row>
    <row r="12" customFormat="false" ht="15" hidden="false" customHeight="false" outlineLevel="0" collapsed="false">
      <c r="A12" s="7" t="n">
        <v>8</v>
      </c>
      <c r="B12" s="7" t="s">
        <v>1085</v>
      </c>
      <c r="C12" s="7" t="s">
        <v>1086</v>
      </c>
      <c r="D12" s="9" t="n">
        <v>30.9539261279079</v>
      </c>
      <c r="E12" s="9" t="n">
        <v>26.5567765567766</v>
      </c>
      <c r="F12" s="9" t="n">
        <v>4.39714957113131</v>
      </c>
      <c r="G12" s="10" t="n">
        <v>32129187.25</v>
      </c>
      <c r="H12" s="8" t="n">
        <v>1699.8553657903</v>
      </c>
      <c r="I12" s="9" t="n">
        <v>28.5714285714286</v>
      </c>
      <c r="J12" s="10" t="n">
        <v>156314699.23</v>
      </c>
      <c r="K12" s="8" t="n">
        <v>8270.12454969624</v>
      </c>
      <c r="L12" s="9" t="n">
        <v>35.7142857142857</v>
      </c>
      <c r="M12" s="10" t="n">
        <v>5978975.52569</v>
      </c>
      <c r="N12" s="12" t="n">
        <v>316.328998620188</v>
      </c>
      <c r="O12" s="9" t="n">
        <v>15.3846153846154</v>
      </c>
      <c r="P12" s="11" t="n">
        <v>148960.28</v>
      </c>
      <c r="Q12" s="7"/>
      <c r="R12" s="10" t="n">
        <v>18901.13</v>
      </c>
      <c r="S12" s="7" t="s">
        <v>78</v>
      </c>
      <c r="T12" s="7"/>
    </row>
    <row r="13" customFormat="false" ht="15" hidden="false" customHeight="false" outlineLevel="0" collapsed="false">
      <c r="A13" s="7" t="n">
        <v>9</v>
      </c>
      <c r="B13" s="7" t="s">
        <v>1087</v>
      </c>
      <c r="C13" s="7" t="s">
        <v>1088</v>
      </c>
      <c r="D13" s="9" t="n">
        <v>30.7951523779205</v>
      </c>
      <c r="E13" s="9" t="n">
        <v>28.7545787545788</v>
      </c>
      <c r="F13" s="9" t="n">
        <v>2.04057362334173</v>
      </c>
      <c r="G13" s="10" t="n">
        <v>3327308.8</v>
      </c>
      <c r="H13" s="8" t="n">
        <v>1728.71385442577</v>
      </c>
      <c r="I13" s="9" t="n">
        <v>21.4285714285714</v>
      </c>
      <c r="J13" s="10" t="n">
        <v>4670646.42</v>
      </c>
      <c r="K13" s="8" t="n">
        <v>2426.64918127771</v>
      </c>
      <c r="L13" s="9" t="n">
        <v>57.1428571428572</v>
      </c>
      <c r="M13" s="10" t="n">
        <v>907900.025</v>
      </c>
      <c r="N13" s="12" t="n">
        <v>471.702341439125</v>
      </c>
      <c r="O13" s="9" t="n">
        <v>7.69230769230769</v>
      </c>
      <c r="P13" s="7"/>
      <c r="Q13" s="7"/>
      <c r="R13" s="10" t="n">
        <v>1924.7308</v>
      </c>
      <c r="S13" s="7" t="s">
        <v>282</v>
      </c>
      <c r="T13" s="7"/>
    </row>
    <row r="14" customFormat="false" ht="15" hidden="false" customHeight="false" outlineLevel="0" collapsed="false">
      <c r="A14" s="7" t="n">
        <v>10</v>
      </c>
      <c r="B14" s="7" t="s">
        <v>1089</v>
      </c>
      <c r="C14" s="7" t="s">
        <v>1090</v>
      </c>
      <c r="D14" s="9" t="n">
        <v>30.2032416839301</v>
      </c>
      <c r="E14" s="9" t="n">
        <v>25.2747252747253</v>
      </c>
      <c r="F14" s="9" t="n">
        <v>4.9285164092048</v>
      </c>
      <c r="G14" s="10" t="n">
        <v>309080328.34</v>
      </c>
      <c r="H14" s="8" t="n">
        <v>1867.62549652936</v>
      </c>
      <c r="I14" s="9" t="n">
        <v>7.14285714285714</v>
      </c>
      <c r="J14" s="10" t="n">
        <v>6035372116.3</v>
      </c>
      <c r="K14" s="8" t="n">
        <v>36468.8846617401</v>
      </c>
      <c r="L14" s="9" t="n">
        <v>7.14285714285714</v>
      </c>
      <c r="M14" s="10" t="n">
        <v>57192.8</v>
      </c>
      <c r="N14" s="12" t="n">
        <v>0.345588902637647</v>
      </c>
      <c r="O14" s="9" t="n">
        <v>61.5384615384615</v>
      </c>
      <c r="P14" s="11" t="n">
        <v>1851480.38</v>
      </c>
      <c r="Q14" s="7"/>
      <c r="R14" s="10" t="n">
        <v>165493.74</v>
      </c>
      <c r="S14" s="7" t="s">
        <v>78</v>
      </c>
      <c r="T14" s="7"/>
    </row>
    <row r="15" customFormat="false" ht="15" hidden="false" customHeight="false" outlineLevel="0" collapsed="false">
      <c r="A15" s="7" t="n">
        <v>11</v>
      </c>
      <c r="B15" s="7" t="s">
        <v>1091</v>
      </c>
      <c r="C15" s="7" t="s">
        <v>1092</v>
      </c>
      <c r="D15" s="9" t="n">
        <v>29.3628698612067</v>
      </c>
      <c r="E15" s="9" t="n">
        <v>24.3589743589744</v>
      </c>
      <c r="F15" s="9" t="n">
        <v>5.00389550223238</v>
      </c>
      <c r="G15" s="10" t="n">
        <v>90117998.27</v>
      </c>
      <c r="H15" s="8" t="n">
        <v>1661.45159135643</v>
      </c>
      <c r="I15" s="9" t="n">
        <v>35.7142857142857</v>
      </c>
      <c r="J15" s="10" t="n">
        <v>965535620</v>
      </c>
      <c r="K15" s="8" t="n">
        <v>17801.0022765269</v>
      </c>
      <c r="L15" s="9" t="n">
        <v>14.2857142857143</v>
      </c>
      <c r="M15" s="10" t="n">
        <v>16791823.64</v>
      </c>
      <c r="N15" s="12" t="n">
        <v>309.580801216508</v>
      </c>
      <c r="O15" s="9" t="n">
        <v>23.0769230769231</v>
      </c>
      <c r="P15" s="11" t="n">
        <v>412542.65</v>
      </c>
      <c r="Q15" s="7"/>
      <c r="R15" s="10" t="n">
        <v>54240.52</v>
      </c>
      <c r="S15" s="7" t="s">
        <v>78</v>
      </c>
      <c r="T15" s="7"/>
    </row>
    <row r="16" customFormat="false" ht="15" hidden="false" customHeight="false" outlineLevel="0" collapsed="false">
      <c r="A16" s="7" t="n">
        <v>12</v>
      </c>
      <c r="B16" s="7" t="s">
        <v>1093</v>
      </c>
      <c r="C16" s="7" t="s">
        <v>1094</v>
      </c>
      <c r="D16" s="9" t="n">
        <v>25.5899317398217</v>
      </c>
      <c r="E16" s="9" t="n">
        <v>22.1611721611722</v>
      </c>
      <c r="F16" s="9" t="n">
        <v>3.42875957864953</v>
      </c>
      <c r="G16" s="10" t="n">
        <v>31648306.77</v>
      </c>
      <c r="H16" s="8" t="n">
        <v>1809.55730485611</v>
      </c>
      <c r="I16" s="9" t="n">
        <v>14.2857142857143</v>
      </c>
      <c r="J16" s="10" t="n">
        <v>252962099.88</v>
      </c>
      <c r="K16" s="8" t="n">
        <v>14463.6305195165</v>
      </c>
      <c r="L16" s="9" t="n">
        <v>21.4285714285714</v>
      </c>
      <c r="M16" s="10" t="n">
        <v>4564866.829</v>
      </c>
      <c r="N16" s="12" t="n">
        <v>261.005689060827</v>
      </c>
      <c r="O16" s="9" t="n">
        <v>30.7692307692308</v>
      </c>
      <c r="P16" s="7"/>
      <c r="Q16" s="7"/>
      <c r="R16" s="10" t="n">
        <v>17489.53</v>
      </c>
      <c r="S16" s="7" t="s">
        <v>78</v>
      </c>
      <c r="T16" s="7"/>
    </row>
    <row r="17" customFormat="false" ht="15" hidden="false" customHeight="false" outlineLevel="0" collapsed="false">
      <c r="A17" s="7" t="n">
        <v>13</v>
      </c>
      <c r="B17" s="7" t="s">
        <v>1095</v>
      </c>
      <c r="C17" s="7" t="s">
        <v>1096</v>
      </c>
      <c r="D17" s="9" t="n">
        <v>20.1332414662622</v>
      </c>
      <c r="E17" s="9" t="n">
        <v>16.6666666666667</v>
      </c>
      <c r="F17" s="9" t="n">
        <v>3.46657479959555</v>
      </c>
      <c r="G17" s="10" t="n">
        <v>20105038.5</v>
      </c>
      <c r="H17" s="8" t="n">
        <v>3613.76526478127</v>
      </c>
      <c r="I17" s="9" t="n">
        <v>0</v>
      </c>
      <c r="J17" s="10" t="n">
        <v>26943022.52</v>
      </c>
      <c r="K17" s="8" t="n">
        <v>4842.85364143896</v>
      </c>
      <c r="L17" s="9" t="n">
        <v>50</v>
      </c>
      <c r="M17" s="10" t="n">
        <v>2768107.98</v>
      </c>
      <c r="N17" s="12" t="n">
        <v>497.551520097206</v>
      </c>
      <c r="O17" s="9" t="n">
        <v>0</v>
      </c>
      <c r="P17" s="11" t="n">
        <v>97948.33</v>
      </c>
      <c r="Q17" s="7"/>
      <c r="R17" s="10" t="n">
        <v>5563.46</v>
      </c>
      <c r="S17" s="7" t="s">
        <v>78</v>
      </c>
      <c r="T17" s="7"/>
    </row>
    <row r="18" customFormat="false" ht="15" hidden="false" customHeight="false" outlineLevel="0" collapsed="false">
      <c r="A18" s="7"/>
      <c r="B18" s="7" t="s">
        <v>1097</v>
      </c>
      <c r="C18" s="7" t="s">
        <v>1098</v>
      </c>
      <c r="D18" s="7"/>
      <c r="E18" s="7"/>
      <c r="F18" s="9" t="n">
        <v>6.12875340008535</v>
      </c>
      <c r="G18" s="10" t="n">
        <v>507746</v>
      </c>
      <c r="H18" s="8" t="n">
        <v>18.4045761875712</v>
      </c>
      <c r="I18" s="9" t="n">
        <v>64.2857142857143</v>
      </c>
      <c r="J18" s="10" t="n">
        <v>69078</v>
      </c>
      <c r="K18" s="7"/>
      <c r="L18" s="7"/>
      <c r="M18" s="10" t="n">
        <v>5231.194</v>
      </c>
      <c r="N18" s="12" t="n">
        <v>0.18961825110383</v>
      </c>
      <c r="O18" s="9" t="n">
        <v>92.3076923076923</v>
      </c>
      <c r="P18" s="11" t="n">
        <v>58.19</v>
      </c>
      <c r="Q18" s="7"/>
      <c r="R18" s="10" t="n">
        <v>27588.03</v>
      </c>
      <c r="S18" s="7" t="s">
        <v>355</v>
      </c>
      <c r="T18" s="7"/>
    </row>
    <row r="19" customFormat="false" ht="15" hidden="false" customHeight="false" outlineLevel="0" collapsed="false">
      <c r="A19" s="7"/>
      <c r="B19" s="7" t="s">
        <v>1099</v>
      </c>
      <c r="C19" s="7" t="s">
        <v>1100</v>
      </c>
      <c r="D19" s="7"/>
      <c r="E19" s="7"/>
      <c r="F19" s="9" t="n">
        <v>2.15273502211556</v>
      </c>
      <c r="G19" s="10" t="n">
        <v>5325887.65</v>
      </c>
      <c r="H19" s="8" t="n">
        <v>547.23889752566</v>
      </c>
      <c r="I19" s="9" t="n">
        <v>42.8571428571429</v>
      </c>
      <c r="J19" s="10" t="n">
        <v>72336713</v>
      </c>
      <c r="K19" s="8" t="n">
        <v>7432.65079441735</v>
      </c>
      <c r="L19" s="9" t="n">
        <v>42.8571428571429</v>
      </c>
      <c r="M19" s="10" t="n">
        <v>272.8</v>
      </c>
      <c r="N19" s="7"/>
      <c r="O19" s="7"/>
      <c r="P19" s="11" t="n">
        <v>30429.2</v>
      </c>
      <c r="Q19" s="7"/>
      <c r="R19" s="10" t="n">
        <v>9732.29</v>
      </c>
      <c r="S19" s="7" t="s">
        <v>355</v>
      </c>
      <c r="T19" s="7"/>
    </row>
    <row r="20" customFormat="false" ht="15" hidden="false" customHeight="false" outlineLevel="0" collapsed="false">
      <c r="A20" s="7"/>
      <c r="B20" s="7" t="s">
        <v>1101</v>
      </c>
      <c r="C20" s="7" t="s">
        <v>1102</v>
      </c>
      <c r="D20" s="7"/>
      <c r="E20" s="7"/>
      <c r="F20" s="9" t="n">
        <v>3</v>
      </c>
      <c r="G20" s="10" t="n">
        <v>3310</v>
      </c>
      <c r="H20" s="7"/>
      <c r="I20" s="7"/>
      <c r="J20" s="10" t="n">
        <v>110223.55</v>
      </c>
      <c r="K20" s="7"/>
      <c r="L20" s="7"/>
      <c r="M20" s="10" t="n">
        <v>1469.68</v>
      </c>
      <c r="N20" s="7"/>
      <c r="O20" s="7"/>
      <c r="P20" s="7"/>
      <c r="Q20" s="7"/>
      <c r="R20" s="10" t="n">
        <v>1912.873</v>
      </c>
      <c r="S20" s="7" t="s">
        <v>1103</v>
      </c>
      <c r="T20" s="7"/>
    </row>
    <row r="21" customFormat="false" ht="15" hidden="false" customHeight="false" outlineLevel="0" collapsed="false">
      <c r="A21" s="7"/>
      <c r="B21" s="7" t="s">
        <v>1105</v>
      </c>
      <c r="C21" s="7" t="s">
        <v>1106</v>
      </c>
      <c r="D21" s="7"/>
      <c r="E21" s="7"/>
      <c r="F21" s="9" t="n">
        <v>5.16018745589714</v>
      </c>
      <c r="G21" s="10" t="n">
        <v>30173471</v>
      </c>
      <c r="H21" s="7"/>
      <c r="I21" s="7"/>
      <c r="J21" s="10" t="n">
        <v>71411783</v>
      </c>
      <c r="K21" s="8" t="n">
        <v>9371.9817420873</v>
      </c>
      <c r="L21" s="9" t="n">
        <v>28.5714285714286</v>
      </c>
      <c r="M21" s="10" t="n">
        <v>106741114.61</v>
      </c>
      <c r="N21" s="7"/>
      <c r="O21" s="7"/>
      <c r="P21" s="11" t="n">
        <v>204516</v>
      </c>
      <c r="Q21" s="7"/>
      <c r="R21" s="10" t="n">
        <v>7619.71</v>
      </c>
      <c r="S21" s="7" t="s">
        <v>355</v>
      </c>
      <c r="T21" s="7"/>
    </row>
    <row r="22" customFormat="false" ht="15" hidden="false" customHeight="false" outlineLevel="0" collapsed="false">
      <c r="A22" s="7"/>
      <c r="B22" s="7" t="s">
        <v>1107</v>
      </c>
      <c r="C22" s="7" t="s">
        <v>1108</v>
      </c>
      <c r="D22" s="7"/>
      <c r="E22" s="7"/>
      <c r="F22" s="9" t="n">
        <v>0</v>
      </c>
      <c r="G22" s="7"/>
      <c r="H22" s="7"/>
      <c r="I22" s="7"/>
      <c r="J22" s="7"/>
      <c r="K22" s="7"/>
      <c r="L22" s="7"/>
      <c r="M22" s="7"/>
      <c r="N22" s="7"/>
      <c r="O22" s="7"/>
      <c r="P22" s="7"/>
      <c r="Q22" s="7"/>
      <c r="R22" s="10" t="n">
        <v>5453.18</v>
      </c>
      <c r="S22" s="7" t="s">
        <v>213</v>
      </c>
      <c r="T22" s="7"/>
    </row>
  </sheetData>
  <autoFilter ref="A4:T22"/>
  <conditionalFormatting sqref="I5:I22">
    <cfRule type="colorScale" priority="2">
      <colorScale>
        <cfvo type="num" val="0"/>
        <cfvo type="num" val="50"/>
        <cfvo type="num" val="100"/>
        <color rgb="FFF4CCCC"/>
        <color rgb="FFFFF2CC"/>
        <color rgb="FFB7DDBF"/>
      </colorScale>
    </cfRule>
  </conditionalFormatting>
  <conditionalFormatting sqref="L5:L22">
    <cfRule type="colorScale" priority="3">
      <colorScale>
        <cfvo type="num" val="0"/>
        <cfvo type="num" val="50"/>
        <cfvo type="num" val="100"/>
        <color rgb="FFF4CCCC"/>
        <color rgb="FFFFF2CC"/>
        <color rgb="FFB7DDBF"/>
      </colorScale>
    </cfRule>
  </conditionalFormatting>
  <conditionalFormatting sqref="O5:O22">
    <cfRule type="colorScale" priority="4">
      <colorScale>
        <cfvo type="num" val="0"/>
        <cfvo type="num" val="50"/>
        <cfvo type="num" val="100"/>
        <color rgb="FFF4CCCC"/>
        <color rgb="FFFFF2CC"/>
        <color rgb="FFB7DDBF"/>
      </colorScale>
    </cfRule>
  </conditionalFormatting>
  <conditionalFormatting sqref="D5:D22">
    <cfRule type="colorScale" priority="5">
      <colorScale>
        <cfvo type="num" val="0"/>
        <cfvo type="num" val="50"/>
        <cfvo type="num" val="100"/>
        <color rgb="FFF4CCCC"/>
        <color rgb="FFFFF2CC"/>
        <color rgb="FFB7DDB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DDBF"/>
    <pageSetUpPr fitToPage="false"/>
  </sheetPr>
  <dimension ref="A1:T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4"/>
    <col collapsed="false" customWidth="true" hidden="false" outlineLevel="0" max="4" min="4" style="0" width="11.9"/>
    <col collapsed="false" customWidth="true" hidden="false" outlineLevel="0" max="5" min="5" style="0" width="14.6"/>
    <col collapsed="false" customWidth="true" hidden="false" outlineLevel="0" max="6" min="6" style="0" width="11"/>
    <col collapsed="false" customWidth="true" hidden="false" outlineLevel="0" max="7" min="7" style="0" width="11.9"/>
    <col collapsed="false" customWidth="true" hidden="false" outlineLevel="0" max="9" min="8" style="0" width="13.7"/>
    <col collapsed="false" customWidth="true" hidden="false" outlineLevel="0" max="10" min="10" style="0" width="11"/>
    <col collapsed="false" customWidth="true" hidden="false" outlineLevel="0" max="11" min="11" style="0" width="15.51"/>
    <col collapsed="false" customWidth="true" hidden="false" outlineLevel="0" max="12" min="12" style="0" width="11.9"/>
    <col collapsed="false" customWidth="true" hidden="false" outlineLevel="0" max="13" min="13" style="0" width="11"/>
    <col collapsed="false" customWidth="true" hidden="false" outlineLevel="0" max="14" min="14" style="0" width="15.51"/>
    <col collapsed="false" customWidth="true" hidden="false" outlineLevel="0" max="15" min="15" style="0" width="11.9"/>
    <col collapsed="false" customWidth="true" hidden="false" outlineLevel="0" max="17" min="16" style="0" width="11"/>
    <col collapsed="false" customWidth="true" hidden="false" outlineLevel="0" max="18" min="18" style="0" width="15.51"/>
    <col collapsed="false" customWidth="true" hidden="false" outlineLevel="0" max="19" min="19" style="0" width="48"/>
    <col collapsed="false" customWidth="true" hidden="false" outlineLevel="0" max="20" min="20" style="0" width="44"/>
  </cols>
  <sheetData>
    <row r="1" customFormat="false" ht="19.7" hidden="false" customHeight="false" outlineLevel="0" collapsed="false">
      <c r="A1" s="1" t="s">
        <v>1213</v>
      </c>
    </row>
    <row r="2" customFormat="false" ht="15" hidden="false" customHeight="false" outlineLevel="0" collapsed="false">
      <c r="A2" s="2" t="s">
        <v>1203</v>
      </c>
    </row>
    <row r="4" customFormat="false" ht="42" hidden="false" customHeight="true" outlineLevel="0" collapsed="false">
      <c r="A4" s="6" t="s">
        <v>114</v>
      </c>
      <c r="B4" s="6" t="s">
        <v>111</v>
      </c>
      <c r="C4" s="6" t="s">
        <v>112</v>
      </c>
      <c r="D4" s="6" t="s">
        <v>117</v>
      </c>
      <c r="E4" s="6" t="s">
        <v>118</v>
      </c>
      <c r="F4" s="6" t="s">
        <v>1190</v>
      </c>
      <c r="G4" s="6" t="s">
        <v>1191</v>
      </c>
      <c r="H4" s="6" t="s">
        <v>1192</v>
      </c>
      <c r="I4" s="6" t="s">
        <v>120</v>
      </c>
      <c r="J4" s="6" t="s">
        <v>1193</v>
      </c>
      <c r="K4" s="6" t="s">
        <v>1194</v>
      </c>
      <c r="L4" s="6" t="s">
        <v>121</v>
      </c>
      <c r="M4" s="6" t="s">
        <v>1195</v>
      </c>
      <c r="N4" s="6" t="s">
        <v>1196</v>
      </c>
      <c r="O4" s="6" t="s">
        <v>122</v>
      </c>
      <c r="P4" s="6" t="s">
        <v>1197</v>
      </c>
      <c r="Q4" s="6" t="s">
        <v>1198</v>
      </c>
      <c r="R4" s="6" t="s">
        <v>1199</v>
      </c>
      <c r="S4" s="6" t="s">
        <v>76</v>
      </c>
      <c r="T4" s="6" t="s">
        <v>134</v>
      </c>
    </row>
    <row r="5" customFormat="false" ht="15" hidden="false" customHeight="false" outlineLevel="0" collapsed="false">
      <c r="A5" s="7" t="n">
        <v>1</v>
      </c>
      <c r="B5" s="7" t="s">
        <v>687</v>
      </c>
      <c r="C5" s="7" t="s">
        <v>688</v>
      </c>
      <c r="D5" s="9" t="n">
        <v>82.991452991453</v>
      </c>
      <c r="E5" s="9" t="n">
        <v>82.991452991453</v>
      </c>
      <c r="F5" s="9" t="n">
        <v>0</v>
      </c>
      <c r="G5" s="10" t="n">
        <v>442.6</v>
      </c>
      <c r="H5" s="8" t="n">
        <v>0.727499019125532</v>
      </c>
      <c r="I5" s="9" t="n">
        <v>83.3333333333333</v>
      </c>
      <c r="J5" s="10" t="n">
        <v>1435</v>
      </c>
      <c r="K5" s="8" t="n">
        <v>2.3587010674314</v>
      </c>
      <c r="L5" s="9" t="n">
        <v>73.3333333333333</v>
      </c>
      <c r="M5" s="10" t="n">
        <v>0.534</v>
      </c>
      <c r="N5" s="12" t="n">
        <v>0.0008777326620267</v>
      </c>
      <c r="O5" s="9" t="n">
        <v>92.3076923076923</v>
      </c>
      <c r="P5" s="7"/>
      <c r="Q5" s="7"/>
      <c r="R5" s="10" t="n">
        <v>608.3857</v>
      </c>
      <c r="S5" s="7" t="s">
        <v>78</v>
      </c>
      <c r="T5" s="7"/>
    </row>
    <row r="6" customFormat="false" ht="15" hidden="false" customHeight="false" outlineLevel="0" collapsed="false">
      <c r="A6" s="7" t="n">
        <v>2</v>
      </c>
      <c r="B6" s="7" t="s">
        <v>689</v>
      </c>
      <c r="C6" s="7" t="s">
        <v>690</v>
      </c>
      <c r="D6" s="9" t="n">
        <v>80.4553195476004</v>
      </c>
      <c r="E6" s="9" t="n">
        <v>79.8290598290598</v>
      </c>
      <c r="F6" s="9" t="n">
        <v>0.62625971854056</v>
      </c>
      <c r="G6" s="10" t="n">
        <v>195.72</v>
      </c>
      <c r="H6" s="8" t="n">
        <v>0.038725210088024</v>
      </c>
      <c r="I6" s="9" t="n">
        <v>100</v>
      </c>
      <c r="J6" s="10" t="n">
        <v>4540.91</v>
      </c>
      <c r="K6" s="8" t="n">
        <v>0.898465633255719</v>
      </c>
      <c r="L6" s="9" t="n">
        <v>93.3333333333333</v>
      </c>
      <c r="M6" s="10" t="n">
        <v>33.67</v>
      </c>
      <c r="N6" s="12" t="n">
        <v>0.0066619549543417</v>
      </c>
      <c r="O6" s="9" t="n">
        <v>46.1538461538462</v>
      </c>
      <c r="P6" s="7"/>
      <c r="Q6" s="7"/>
      <c r="R6" s="10" t="n">
        <v>5054.072</v>
      </c>
      <c r="S6" s="7" t="s">
        <v>78</v>
      </c>
      <c r="T6" s="7"/>
    </row>
    <row r="7" customFormat="false" ht="15" hidden="false" customHeight="false" outlineLevel="0" collapsed="false">
      <c r="A7" s="7" t="n">
        <v>3</v>
      </c>
      <c r="B7" s="7" t="s">
        <v>691</v>
      </c>
      <c r="C7" s="7" t="s">
        <v>692</v>
      </c>
      <c r="D7" s="9" t="n">
        <v>71.120808678501</v>
      </c>
      <c r="E7" s="9" t="n">
        <v>68.2051282051282</v>
      </c>
      <c r="F7" s="9" t="n">
        <v>2.91568047337278</v>
      </c>
      <c r="G7" s="10" t="n">
        <v>3452</v>
      </c>
      <c r="H7" s="8" t="n">
        <v>0.838163131020049</v>
      </c>
      <c r="I7" s="9" t="n">
        <v>66.6666666666667</v>
      </c>
      <c r="J7" s="10" t="n">
        <v>24716</v>
      </c>
      <c r="K7" s="8" t="n">
        <v>6.00117032047842</v>
      </c>
      <c r="L7" s="9" t="n">
        <v>53.3333333333333</v>
      </c>
      <c r="M7" s="10" t="n">
        <v>6.76</v>
      </c>
      <c r="N7" s="12" t="n">
        <v>0.0016413623307345</v>
      </c>
      <c r="O7" s="9" t="n">
        <v>84.6153846153846</v>
      </c>
      <c r="P7" s="7"/>
      <c r="Q7" s="7"/>
      <c r="R7" s="10" t="n">
        <v>4118.53</v>
      </c>
      <c r="S7" s="7" t="s">
        <v>78</v>
      </c>
      <c r="T7" s="7"/>
    </row>
    <row r="8" customFormat="false" ht="15" hidden="false" customHeight="false" outlineLevel="0" collapsed="false">
      <c r="A8" s="7" t="n">
        <v>4</v>
      </c>
      <c r="B8" s="7" t="s">
        <v>693</v>
      </c>
      <c r="C8" s="7" t="s">
        <v>694</v>
      </c>
      <c r="D8" s="9" t="n">
        <v>67.7723796119649</v>
      </c>
      <c r="E8" s="9" t="n">
        <v>63.3760683760684</v>
      </c>
      <c r="F8" s="9" t="n">
        <v>4.39631123589647</v>
      </c>
      <c r="G8" s="10" t="n">
        <v>691.92</v>
      </c>
      <c r="H8" s="8" t="n">
        <v>0.15863830411636</v>
      </c>
      <c r="I8" s="9" t="n">
        <v>91.6666666666667</v>
      </c>
      <c r="J8" s="10" t="n">
        <v>17449</v>
      </c>
      <c r="K8" s="8" t="n">
        <v>4.00057776697649</v>
      </c>
      <c r="L8" s="9" t="n">
        <v>60</v>
      </c>
      <c r="M8" s="10" t="n">
        <v>31.91</v>
      </c>
      <c r="N8" s="12" t="n">
        <v>0.0073160889761143</v>
      </c>
      <c r="O8" s="9" t="n">
        <v>38.4615384615385</v>
      </c>
      <c r="P8" s="7"/>
      <c r="Q8" s="7"/>
      <c r="R8" s="10" t="n">
        <v>4361.62</v>
      </c>
      <c r="S8" s="7" t="s">
        <v>78</v>
      </c>
      <c r="T8" s="7"/>
    </row>
    <row r="9" customFormat="false" ht="15" hidden="false" customHeight="false" outlineLevel="0" collapsed="false">
      <c r="A9" s="7" t="n">
        <v>5</v>
      </c>
      <c r="B9" s="7" t="s">
        <v>695</v>
      </c>
      <c r="C9" s="7" t="s">
        <v>696</v>
      </c>
      <c r="D9" s="9" t="n">
        <v>61.0943115617485</v>
      </c>
      <c r="E9" s="9" t="n">
        <v>58.0769230769231</v>
      </c>
      <c r="F9" s="9" t="n">
        <v>3.01738848482543</v>
      </c>
      <c r="G9" s="10" t="n">
        <v>13128</v>
      </c>
      <c r="H9" s="8" t="n">
        <v>1.93228751166467</v>
      </c>
      <c r="I9" s="9" t="n">
        <v>25</v>
      </c>
      <c r="J9" s="10" t="n">
        <v>12105</v>
      </c>
      <c r="K9" s="8" t="n">
        <v>1.78171391900524</v>
      </c>
      <c r="L9" s="9" t="n">
        <v>80</v>
      </c>
      <c r="M9" s="10" t="n">
        <v>25.66</v>
      </c>
      <c r="N9" s="12" t="n">
        <v>0.0037768508188083</v>
      </c>
      <c r="O9" s="9" t="n">
        <v>69.2307692307692</v>
      </c>
      <c r="P9" s="7"/>
      <c r="Q9" s="7"/>
      <c r="R9" s="10" t="n">
        <v>6794.02</v>
      </c>
      <c r="S9" s="7" t="s">
        <v>78</v>
      </c>
      <c r="T9" s="7"/>
    </row>
    <row r="10" customFormat="false" ht="15" hidden="false" customHeight="false" outlineLevel="0" collapsed="false">
      <c r="A10" s="7" t="n">
        <v>6</v>
      </c>
      <c r="B10" s="7" t="s">
        <v>697</v>
      </c>
      <c r="C10" s="7" t="s">
        <v>698</v>
      </c>
      <c r="D10" s="9" t="n">
        <v>58.1974001117116</v>
      </c>
      <c r="E10" s="9" t="n">
        <v>53.974358974359</v>
      </c>
      <c r="F10" s="9" t="n">
        <v>4.22304113735266</v>
      </c>
      <c r="G10" s="10" t="n">
        <v>8409.29</v>
      </c>
      <c r="H10" s="8" t="n">
        <v>0.897089493565693</v>
      </c>
      <c r="I10" s="9" t="n">
        <v>58.3333333333333</v>
      </c>
      <c r="J10" s="10" t="n">
        <v>99418.03</v>
      </c>
      <c r="K10" s="8" t="n">
        <v>10.6057550856254</v>
      </c>
      <c r="L10" s="9" t="n">
        <v>26.6666666666667</v>
      </c>
      <c r="M10" s="10" t="n">
        <v>32.28</v>
      </c>
      <c r="N10" s="12" t="n">
        <v>0.003443578334473</v>
      </c>
      <c r="O10" s="9" t="n">
        <v>76.9230769230769</v>
      </c>
      <c r="P10" s="11" t="n">
        <v>0.03</v>
      </c>
      <c r="Q10" s="7"/>
      <c r="R10" s="10" t="n">
        <v>9373.97</v>
      </c>
      <c r="S10" s="7" t="s">
        <v>78</v>
      </c>
      <c r="T10" s="7"/>
    </row>
    <row r="11" customFormat="false" ht="15" hidden="false" customHeight="false" outlineLevel="0" collapsed="false">
      <c r="A11" s="7" t="n">
        <v>7</v>
      </c>
      <c r="B11" s="7" t="s">
        <v>699</v>
      </c>
      <c r="C11" s="7" t="s">
        <v>700</v>
      </c>
      <c r="D11" s="9" t="n">
        <v>30.3447655389579</v>
      </c>
      <c r="E11" s="9" t="n">
        <v>29.0598290598291</v>
      </c>
      <c r="F11" s="9" t="n">
        <v>1.28493647912886</v>
      </c>
      <c r="G11" s="10" t="n">
        <v>1031.34</v>
      </c>
      <c r="H11" s="8" t="n">
        <v>1.07380658050379</v>
      </c>
      <c r="I11" s="9" t="n">
        <v>33.3333333333333</v>
      </c>
      <c r="J11" s="10" t="n">
        <v>77627</v>
      </c>
      <c r="K11" s="8" t="n">
        <v>80.8233787352063</v>
      </c>
      <c r="L11" s="9" t="n">
        <v>0</v>
      </c>
      <c r="M11" s="10" t="n">
        <v>5.51</v>
      </c>
      <c r="N11" s="12" t="n">
        <v>0.0057368804260242</v>
      </c>
      <c r="O11" s="9" t="n">
        <v>53.8461538461539</v>
      </c>
      <c r="P11" s="7"/>
      <c r="Q11" s="7"/>
      <c r="R11" s="10" t="n">
        <v>960.4523</v>
      </c>
      <c r="S11" s="7" t="s">
        <v>78</v>
      </c>
      <c r="T11" s="7"/>
    </row>
    <row r="12" customFormat="false" ht="15" hidden="false" customHeight="false" outlineLevel="0" collapsed="false">
      <c r="A12" s="7" t="n">
        <v>8</v>
      </c>
      <c r="B12" s="7" t="s">
        <v>701</v>
      </c>
      <c r="C12" s="7" t="s">
        <v>702</v>
      </c>
      <c r="D12" s="9" t="n">
        <v>25.1188657158348</v>
      </c>
      <c r="E12" s="9" t="n">
        <v>23.4615384615385</v>
      </c>
      <c r="F12" s="9" t="n">
        <v>1.65732725429629</v>
      </c>
      <c r="G12" s="10" t="n">
        <v>1578</v>
      </c>
      <c r="H12" s="8" t="n">
        <v>1.06943898504954</v>
      </c>
      <c r="I12" s="9" t="n">
        <v>41.6666666666667</v>
      </c>
      <c r="J12" s="10" t="n">
        <v>47670</v>
      </c>
      <c r="K12" s="8" t="n">
        <v>32.3068164875232</v>
      </c>
      <c r="L12" s="9" t="n">
        <v>13.3333333333333</v>
      </c>
      <c r="M12" s="10" t="n">
        <v>114.98</v>
      </c>
      <c r="N12" s="12" t="n">
        <v>0.0779240142591864</v>
      </c>
      <c r="O12" s="9" t="n">
        <v>15.3846153846154</v>
      </c>
      <c r="P12" s="7"/>
      <c r="Q12" s="7"/>
      <c r="R12" s="10" t="n">
        <v>1475.54</v>
      </c>
      <c r="S12" s="7" t="s">
        <v>78</v>
      </c>
      <c r="T12" s="7"/>
    </row>
    <row r="13" customFormat="false" ht="15" hidden="false" customHeight="false" outlineLevel="0" collapsed="false">
      <c r="A13" s="7" t="n">
        <v>9</v>
      </c>
      <c r="B13" s="7" t="s">
        <v>703</v>
      </c>
      <c r="C13" s="7" t="s">
        <v>704</v>
      </c>
      <c r="D13" s="9" t="n">
        <v>22.9145299145299</v>
      </c>
      <c r="E13" s="9" t="n">
        <v>19.9145299145299</v>
      </c>
      <c r="F13" s="9" t="n">
        <v>3</v>
      </c>
      <c r="G13" s="10" t="n">
        <v>2859.02</v>
      </c>
      <c r="H13" s="8" t="n">
        <v>2.46720342420242</v>
      </c>
      <c r="I13" s="9" t="n">
        <v>16.6666666666667</v>
      </c>
      <c r="J13" s="10" t="n">
        <v>24502.89</v>
      </c>
      <c r="K13" s="8" t="n">
        <v>21.1448727573977</v>
      </c>
      <c r="L13" s="9" t="n">
        <v>20</v>
      </c>
      <c r="M13" s="10" t="n">
        <v>49.095</v>
      </c>
      <c r="N13" s="12" t="n">
        <v>0.0423667382918683</v>
      </c>
      <c r="O13" s="9" t="n">
        <v>23.0769230769231</v>
      </c>
      <c r="P13" s="7"/>
      <c r="Q13" s="7"/>
      <c r="R13" s="10" t="n">
        <v>1158.81</v>
      </c>
      <c r="S13" s="7" t="s">
        <v>78</v>
      </c>
      <c r="T13" s="7"/>
    </row>
    <row r="14" customFormat="false" ht="15" hidden="false" customHeight="false" outlineLevel="0" collapsed="false">
      <c r="A14" s="7" t="n">
        <v>10</v>
      </c>
      <c r="B14" s="7" t="s">
        <v>705</v>
      </c>
      <c r="C14" s="7" t="s">
        <v>706</v>
      </c>
      <c r="D14" s="9" t="n">
        <v>16.4408261933737</v>
      </c>
      <c r="E14" s="9" t="n">
        <v>15.8974358974359</v>
      </c>
      <c r="F14" s="9" t="n">
        <v>0.543390295937762</v>
      </c>
      <c r="G14" s="10" t="n">
        <v>15268.13</v>
      </c>
      <c r="H14" s="8" t="n">
        <v>3.41606350584292</v>
      </c>
      <c r="I14" s="9" t="n">
        <v>0</v>
      </c>
      <c r="J14" s="10" t="n">
        <v>38235.4</v>
      </c>
      <c r="K14" s="8" t="n">
        <v>8.55471852619191</v>
      </c>
      <c r="L14" s="9" t="n">
        <v>40</v>
      </c>
      <c r="M14" s="10" t="n">
        <v>457.176</v>
      </c>
      <c r="N14" s="12" t="n">
        <v>0.102287722815253</v>
      </c>
      <c r="O14" s="9" t="n">
        <v>7.69230769230769</v>
      </c>
      <c r="P14" s="7"/>
      <c r="Q14" s="7"/>
      <c r="R14" s="10" t="n">
        <v>4469.51</v>
      </c>
      <c r="S14" s="7" t="s">
        <v>78</v>
      </c>
      <c r="T14" s="7"/>
    </row>
    <row r="15" customFormat="false" ht="15" hidden="false" customHeight="false" outlineLevel="0" collapsed="false">
      <c r="A15" s="7" t="n">
        <v>11</v>
      </c>
      <c r="B15" s="7" t="s">
        <v>707</v>
      </c>
      <c r="C15" s="7" t="s">
        <v>708</v>
      </c>
      <c r="D15" s="9" t="n">
        <v>7.16970613662594</v>
      </c>
      <c r="E15" s="9" t="n">
        <v>5</v>
      </c>
      <c r="F15" s="9" t="n">
        <v>2.16970613662594</v>
      </c>
      <c r="G15" s="10" t="n">
        <v>3862</v>
      </c>
      <c r="H15" s="8" t="n">
        <v>2.54707505165708</v>
      </c>
      <c r="I15" s="9" t="n">
        <v>8.33333333333333</v>
      </c>
      <c r="J15" s="10" t="n">
        <v>93911</v>
      </c>
      <c r="K15" s="8" t="n">
        <v>61.9363969902041</v>
      </c>
      <c r="L15" s="9" t="n">
        <v>6.66666666666667</v>
      </c>
      <c r="M15" s="10" t="n">
        <v>168.48</v>
      </c>
      <c r="N15" s="12" t="n">
        <v>0.111116314009111</v>
      </c>
      <c r="O15" s="9" t="n">
        <v>0</v>
      </c>
      <c r="P15" s="11" t="n">
        <v>0</v>
      </c>
      <c r="Q15" s="7"/>
      <c r="R15" s="10" t="n">
        <v>1516.249</v>
      </c>
      <c r="S15" s="7" t="s">
        <v>78</v>
      </c>
      <c r="T15" s="7"/>
    </row>
    <row r="16" customFormat="false" ht="15" hidden="false" customHeight="false" outlineLevel="0" collapsed="false">
      <c r="A16" s="7"/>
      <c r="B16" s="7" t="s">
        <v>709</v>
      </c>
      <c r="C16" s="7" t="s">
        <v>710</v>
      </c>
      <c r="D16" s="7"/>
      <c r="E16" s="7"/>
      <c r="F16" s="9" t="n">
        <v>5</v>
      </c>
      <c r="G16" s="10" t="n">
        <v>0.29</v>
      </c>
      <c r="H16" s="7"/>
      <c r="I16" s="7"/>
      <c r="J16" s="10" t="n">
        <v>2475</v>
      </c>
      <c r="K16" s="8" t="n">
        <v>1.35191972601094</v>
      </c>
      <c r="L16" s="9" t="n">
        <v>86.6666666666667</v>
      </c>
      <c r="M16" s="10" t="n">
        <v>8.081</v>
      </c>
      <c r="N16" s="12" t="n">
        <v>0.0044140861841997</v>
      </c>
      <c r="O16" s="9" t="n">
        <v>61.5384615384615</v>
      </c>
      <c r="P16" s="7"/>
      <c r="Q16" s="7"/>
      <c r="R16" s="10" t="n">
        <v>1830.73</v>
      </c>
      <c r="S16" s="7" t="s">
        <v>217</v>
      </c>
      <c r="T16" s="7"/>
    </row>
    <row r="17" customFormat="false" ht="15" hidden="false" customHeight="false" outlineLevel="0" collapsed="false">
      <c r="A17" s="7"/>
      <c r="B17" s="7" t="s">
        <v>711</v>
      </c>
      <c r="C17" s="7" t="s">
        <v>712</v>
      </c>
      <c r="D17" s="7"/>
      <c r="E17" s="7"/>
      <c r="F17" s="9" t="n">
        <v>2</v>
      </c>
      <c r="G17" s="10" t="n">
        <v>894.66</v>
      </c>
      <c r="H17" s="8" t="n">
        <v>0.807833199139922</v>
      </c>
      <c r="I17" s="9" t="n">
        <v>75</v>
      </c>
      <c r="J17" s="10" t="n">
        <v>938.22</v>
      </c>
      <c r="K17" s="8" t="n">
        <v>0.847165698809668</v>
      </c>
      <c r="L17" s="9" t="n">
        <v>100</v>
      </c>
      <c r="M17" s="7"/>
      <c r="N17" s="7"/>
      <c r="O17" s="7"/>
      <c r="P17" s="7"/>
      <c r="Q17" s="7"/>
      <c r="R17" s="10" t="n">
        <v>1107.4811</v>
      </c>
      <c r="S17" s="7" t="s">
        <v>713</v>
      </c>
      <c r="T17" s="7"/>
    </row>
    <row r="18" customFormat="false" ht="15" hidden="false" customHeight="false" outlineLevel="0" collapsed="false">
      <c r="A18" s="7"/>
      <c r="B18" s="7" t="s">
        <v>714</v>
      </c>
      <c r="C18" s="7" t="s">
        <v>715</v>
      </c>
      <c r="D18" s="7"/>
      <c r="E18" s="7"/>
      <c r="F18" s="9" t="n">
        <v>0</v>
      </c>
      <c r="G18" s="7"/>
      <c r="H18" s="7"/>
      <c r="I18" s="7"/>
      <c r="J18" s="10" t="n">
        <v>3000</v>
      </c>
      <c r="K18" s="8" t="n">
        <v>2.68065132678837</v>
      </c>
      <c r="L18" s="9" t="n">
        <v>66.6666666666667</v>
      </c>
      <c r="M18" s="10" t="n">
        <v>0.068</v>
      </c>
      <c r="N18" s="12" t="n">
        <v>6.07614300738698E-005</v>
      </c>
      <c r="O18" s="9" t="n">
        <v>100</v>
      </c>
      <c r="P18" s="7"/>
      <c r="Q18" s="7"/>
      <c r="R18" s="10" t="n">
        <v>1119.131</v>
      </c>
      <c r="S18" s="7" t="s">
        <v>716</v>
      </c>
      <c r="T18" s="7" t="s">
        <v>717</v>
      </c>
    </row>
    <row r="19" customFormat="false" ht="15" hidden="false" customHeight="false" outlineLevel="0" collapsed="false">
      <c r="A19" s="7"/>
      <c r="B19" s="7" t="s">
        <v>718</v>
      </c>
      <c r="C19" s="7" t="s">
        <v>719</v>
      </c>
      <c r="D19" s="7"/>
      <c r="E19" s="7"/>
      <c r="F19" s="9" t="n">
        <v>0.208379940810827</v>
      </c>
      <c r="G19" s="10" t="n">
        <v>5198.47</v>
      </c>
      <c r="H19" s="8" t="n">
        <v>0.901787435063037</v>
      </c>
      <c r="I19" s="9" t="n">
        <v>50</v>
      </c>
      <c r="J19" s="10" t="n">
        <v>44349.98</v>
      </c>
      <c r="K19" s="8" t="n">
        <v>7.69346648327239</v>
      </c>
      <c r="L19" s="9" t="n">
        <v>46.6666666666667</v>
      </c>
      <c r="M19" s="10" t="n">
        <v>0</v>
      </c>
      <c r="N19" s="7"/>
      <c r="O19" s="7"/>
      <c r="P19" s="7"/>
      <c r="Q19" s="7"/>
      <c r="R19" s="10" t="n">
        <v>5764.629</v>
      </c>
      <c r="S19" s="7" t="s">
        <v>546</v>
      </c>
      <c r="T19" s="7"/>
    </row>
    <row r="20" customFormat="false" ht="15" hidden="false" customHeight="false" outlineLevel="0" collapsed="false">
      <c r="A20" s="7"/>
      <c r="B20" s="7" t="s">
        <v>720</v>
      </c>
      <c r="C20" s="7" t="s">
        <v>721</v>
      </c>
      <c r="D20" s="7"/>
      <c r="E20" s="7"/>
      <c r="F20" s="9" t="n">
        <v>1.07136505638225</v>
      </c>
      <c r="G20" s="10" t="n">
        <v>814.6</v>
      </c>
      <c r="H20" s="7"/>
      <c r="I20" s="7"/>
      <c r="J20" s="10" t="n">
        <v>42115.5</v>
      </c>
      <c r="K20" s="8" t="n">
        <v>9.09486491214052</v>
      </c>
      <c r="L20" s="9" t="n">
        <v>33.3333333333333</v>
      </c>
      <c r="M20" s="10" t="n">
        <v>187.18</v>
      </c>
      <c r="N20" s="12" t="n">
        <v>0.0404216218317356</v>
      </c>
      <c r="O20" s="9" t="n">
        <v>30.7692307692308</v>
      </c>
      <c r="P20" s="7"/>
      <c r="Q20" s="7"/>
      <c r="R20" s="10" t="n">
        <v>4630.69</v>
      </c>
      <c r="S20" s="7" t="s">
        <v>217</v>
      </c>
      <c r="T20" s="7"/>
    </row>
  </sheetData>
  <autoFilter ref="A4:T20"/>
  <conditionalFormatting sqref="I5:I20">
    <cfRule type="colorScale" priority="2">
      <colorScale>
        <cfvo type="num" val="0"/>
        <cfvo type="num" val="50"/>
        <cfvo type="num" val="100"/>
        <color rgb="FFF4CCCC"/>
        <color rgb="FFFFF2CC"/>
        <color rgb="FFB7DDBF"/>
      </colorScale>
    </cfRule>
  </conditionalFormatting>
  <conditionalFormatting sqref="L5:L20">
    <cfRule type="colorScale" priority="3">
      <colorScale>
        <cfvo type="num" val="0"/>
        <cfvo type="num" val="50"/>
        <cfvo type="num" val="100"/>
        <color rgb="FFF4CCCC"/>
        <color rgb="FFFFF2CC"/>
        <color rgb="FFB7DDBF"/>
      </colorScale>
    </cfRule>
  </conditionalFormatting>
  <conditionalFormatting sqref="O5:O20">
    <cfRule type="colorScale" priority="4">
      <colorScale>
        <cfvo type="num" val="0"/>
        <cfvo type="num" val="50"/>
        <cfvo type="num" val="100"/>
        <color rgb="FFF4CCCC"/>
        <color rgb="FFFFF2CC"/>
        <color rgb="FFB7DDBF"/>
      </colorScale>
    </cfRule>
  </conditionalFormatting>
  <conditionalFormatting sqref="D5:D20">
    <cfRule type="colorScale" priority="5">
      <colorScale>
        <cfvo type="num" val="0"/>
        <cfvo type="num" val="50"/>
        <cfvo type="num" val="100"/>
        <color rgb="FFF4CCCC"/>
        <color rgb="FFFFF2CC"/>
        <color rgb="FFB7DDB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DDBF"/>
    <pageSetUpPr fitToPage="false"/>
  </sheetPr>
  <dimension ref="A1:T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4"/>
    <col collapsed="false" customWidth="true" hidden="false" outlineLevel="0" max="4" min="4" style="0" width="11.9"/>
    <col collapsed="false" customWidth="true" hidden="false" outlineLevel="0" max="5" min="5" style="0" width="14.6"/>
    <col collapsed="false" customWidth="true" hidden="false" outlineLevel="0" max="6" min="6" style="0" width="11"/>
    <col collapsed="false" customWidth="true" hidden="false" outlineLevel="0" max="7" min="7" style="0" width="11.9"/>
    <col collapsed="false" customWidth="true" hidden="false" outlineLevel="0" max="9" min="8" style="0" width="13.7"/>
    <col collapsed="false" customWidth="true" hidden="false" outlineLevel="0" max="10" min="10" style="0" width="11"/>
    <col collapsed="false" customWidth="true" hidden="false" outlineLevel="0" max="11" min="11" style="0" width="15.51"/>
    <col collapsed="false" customWidth="true" hidden="false" outlineLevel="0" max="12" min="12" style="0" width="11.9"/>
    <col collapsed="false" customWidth="true" hidden="false" outlineLevel="0" max="13" min="13" style="0" width="11"/>
    <col collapsed="false" customWidth="true" hidden="false" outlineLevel="0" max="14" min="14" style="0" width="15.51"/>
    <col collapsed="false" customWidth="true" hidden="false" outlineLevel="0" max="15" min="15" style="0" width="11.9"/>
    <col collapsed="false" customWidth="true" hidden="false" outlineLevel="0" max="17" min="16" style="0" width="11"/>
    <col collapsed="false" customWidth="true" hidden="false" outlineLevel="0" max="18" min="18" style="0" width="15.51"/>
    <col collapsed="false" customWidth="true" hidden="false" outlineLevel="0" max="19" min="19" style="0" width="48"/>
    <col collapsed="false" customWidth="true" hidden="false" outlineLevel="0" max="20" min="20" style="0" width="44"/>
  </cols>
  <sheetData>
    <row r="1" customFormat="false" ht="19.7" hidden="false" customHeight="false" outlineLevel="0" collapsed="false">
      <c r="A1" s="1" t="s">
        <v>1214</v>
      </c>
    </row>
    <row r="2" customFormat="false" ht="15" hidden="false" customHeight="false" outlineLevel="0" collapsed="false">
      <c r="A2" s="2" t="s">
        <v>1189</v>
      </c>
    </row>
    <row r="4" customFormat="false" ht="42" hidden="false" customHeight="true" outlineLevel="0" collapsed="false">
      <c r="A4" s="6" t="s">
        <v>114</v>
      </c>
      <c r="B4" s="6" t="s">
        <v>111</v>
      </c>
      <c r="C4" s="6" t="s">
        <v>112</v>
      </c>
      <c r="D4" s="6" t="s">
        <v>117</v>
      </c>
      <c r="E4" s="6" t="s">
        <v>118</v>
      </c>
      <c r="F4" s="6" t="s">
        <v>1190</v>
      </c>
      <c r="G4" s="6" t="s">
        <v>1191</v>
      </c>
      <c r="H4" s="6" t="s">
        <v>1192</v>
      </c>
      <c r="I4" s="6" t="s">
        <v>120</v>
      </c>
      <c r="J4" s="6" t="s">
        <v>1193</v>
      </c>
      <c r="K4" s="6" t="s">
        <v>1194</v>
      </c>
      <c r="L4" s="6" t="s">
        <v>121</v>
      </c>
      <c r="M4" s="6" t="s">
        <v>1195</v>
      </c>
      <c r="N4" s="6" t="s">
        <v>1196</v>
      </c>
      <c r="O4" s="6" t="s">
        <v>122</v>
      </c>
      <c r="P4" s="6" t="s">
        <v>1197</v>
      </c>
      <c r="Q4" s="6" t="s">
        <v>1198</v>
      </c>
      <c r="R4" s="6" t="s">
        <v>1199</v>
      </c>
      <c r="S4" s="6" t="s">
        <v>76</v>
      </c>
      <c r="T4" s="6" t="s">
        <v>134</v>
      </c>
    </row>
    <row r="5" customFormat="false" ht="15" hidden="false" customHeight="false" outlineLevel="0" collapsed="false">
      <c r="A5" s="7" t="n">
        <v>1</v>
      </c>
      <c r="B5" s="7" t="s">
        <v>1133</v>
      </c>
      <c r="C5" s="7" t="s">
        <v>1134</v>
      </c>
      <c r="D5" s="9" t="n">
        <v>90.7382225167876</v>
      </c>
      <c r="E5" s="9" t="n">
        <v>87.5757575757576</v>
      </c>
      <c r="F5" s="9" t="n">
        <v>3.16246494103005</v>
      </c>
      <c r="G5" s="10" t="n">
        <v>3676</v>
      </c>
      <c r="H5" s="8" t="n">
        <v>0.892877528584954</v>
      </c>
      <c r="I5" s="9" t="n">
        <v>100</v>
      </c>
      <c r="J5" s="10" t="n">
        <v>104448</v>
      </c>
      <c r="K5" s="8" t="n">
        <v>25.3697693432104</v>
      </c>
      <c r="L5" s="9" t="n">
        <v>72.7272727272727</v>
      </c>
      <c r="M5" s="10" t="n">
        <v>152.47</v>
      </c>
      <c r="N5" s="12" t="n">
        <v>0.0370340143589085</v>
      </c>
      <c r="O5" s="9" t="n">
        <v>90</v>
      </c>
      <c r="P5" s="7"/>
      <c r="Q5" s="7"/>
      <c r="R5" s="10" t="n">
        <v>4117.026</v>
      </c>
      <c r="S5" s="7" t="s">
        <v>78</v>
      </c>
      <c r="T5" s="7"/>
    </row>
    <row r="6" customFormat="false" ht="15" hidden="false" customHeight="false" outlineLevel="0" collapsed="false">
      <c r="A6" s="7" t="n">
        <v>2</v>
      </c>
      <c r="B6" s="7" t="s">
        <v>1135</v>
      </c>
      <c r="C6" s="7" t="s">
        <v>1136</v>
      </c>
      <c r="D6" s="9" t="n">
        <v>75.9468317577156</v>
      </c>
      <c r="E6" s="9" t="n">
        <v>71.2121212121212</v>
      </c>
      <c r="F6" s="9" t="n">
        <v>4.73471054559442</v>
      </c>
      <c r="G6" s="10" t="n">
        <v>11352</v>
      </c>
      <c r="H6" s="8" t="n">
        <v>1.18789576905264</v>
      </c>
      <c r="I6" s="9" t="n">
        <v>90</v>
      </c>
      <c r="J6" s="10" t="n">
        <v>282542</v>
      </c>
      <c r="K6" s="8" t="n">
        <v>29.5657546141358</v>
      </c>
      <c r="L6" s="9" t="n">
        <v>63.6363636363636</v>
      </c>
      <c r="M6" s="10" t="n">
        <v>693</v>
      </c>
      <c r="N6" s="12" t="n">
        <v>0.0725168928782132</v>
      </c>
      <c r="O6" s="9" t="n">
        <v>60</v>
      </c>
      <c r="P6" s="11" t="n">
        <v>0</v>
      </c>
      <c r="Q6" s="7"/>
      <c r="R6" s="10" t="n">
        <v>9556.394</v>
      </c>
      <c r="S6" s="7" t="s">
        <v>78</v>
      </c>
      <c r="T6" s="7"/>
    </row>
    <row r="7" customFormat="false" ht="15" hidden="false" customHeight="false" outlineLevel="0" collapsed="false">
      <c r="A7" s="7" t="n">
        <v>3</v>
      </c>
      <c r="B7" s="7" t="s">
        <v>1137</v>
      </c>
      <c r="C7" s="7" t="s">
        <v>1138</v>
      </c>
      <c r="D7" s="9" t="n">
        <v>67.068794309729</v>
      </c>
      <c r="E7" s="9" t="n">
        <v>63.6363636363636</v>
      </c>
      <c r="F7" s="9" t="n">
        <v>3.43243067336541</v>
      </c>
      <c r="G7" s="10" t="n">
        <v>10430314.7</v>
      </c>
      <c r="H7" s="8" t="n">
        <v>122.764612137911</v>
      </c>
      <c r="I7" s="9" t="n">
        <v>20</v>
      </c>
      <c r="J7" s="10" t="n">
        <v>119933.8</v>
      </c>
      <c r="K7" s="8" t="n">
        <v>1.4116186196401</v>
      </c>
      <c r="L7" s="9" t="n">
        <v>90.9090909090909</v>
      </c>
      <c r="M7" s="10" t="n">
        <v>4244.82</v>
      </c>
      <c r="N7" s="12" t="n">
        <v>0.0499614533102484</v>
      </c>
      <c r="O7" s="9" t="n">
        <v>80</v>
      </c>
      <c r="P7" s="11" t="n">
        <v>8434.34</v>
      </c>
      <c r="Q7" s="7"/>
      <c r="R7" s="10" t="n">
        <v>84961.9</v>
      </c>
      <c r="S7" s="7" t="s">
        <v>78</v>
      </c>
      <c r="T7" s="7"/>
    </row>
    <row r="8" customFormat="false" ht="15" hidden="false" customHeight="false" outlineLevel="0" collapsed="false">
      <c r="A8" s="7" t="n">
        <v>4</v>
      </c>
      <c r="B8" s="7" t="s">
        <v>1139</v>
      </c>
      <c r="C8" s="7" t="s">
        <v>1140</v>
      </c>
      <c r="D8" s="9" t="n">
        <v>59.8102562595064</v>
      </c>
      <c r="E8" s="9" t="n">
        <v>54.8484848484849</v>
      </c>
      <c r="F8" s="9" t="n">
        <v>4.96177141102152</v>
      </c>
      <c r="G8" s="10" t="n">
        <v>142878.23</v>
      </c>
      <c r="H8" s="8" t="n">
        <v>23.2667353864593</v>
      </c>
      <c r="I8" s="9" t="n">
        <v>40</v>
      </c>
      <c r="J8" s="10" t="n">
        <v>193350.94</v>
      </c>
      <c r="K8" s="8" t="n">
        <v>31.4858684748766</v>
      </c>
      <c r="L8" s="9" t="n">
        <v>54.5454545454546</v>
      </c>
      <c r="M8" s="10" t="n">
        <v>366.66</v>
      </c>
      <c r="N8" s="12" t="n">
        <v>0.0597080548716144</v>
      </c>
      <c r="O8" s="9" t="n">
        <v>70</v>
      </c>
      <c r="P8" s="7"/>
      <c r="Q8" s="7"/>
      <c r="R8" s="10" t="n">
        <v>6140.88</v>
      </c>
      <c r="S8" s="7" t="s">
        <v>78</v>
      </c>
      <c r="T8" s="7"/>
    </row>
    <row r="9" customFormat="false" ht="15" hidden="false" customHeight="false" outlineLevel="0" collapsed="false">
      <c r="A9" s="7" t="n">
        <v>5</v>
      </c>
      <c r="B9" s="7" t="s">
        <v>1141</v>
      </c>
      <c r="C9" s="7" t="s">
        <v>1142</v>
      </c>
      <c r="D9" s="9" t="n">
        <v>44.633002853137</v>
      </c>
      <c r="E9" s="9" t="n">
        <v>36.6666666666667</v>
      </c>
      <c r="F9" s="9" t="n">
        <v>7.96633618647033</v>
      </c>
      <c r="G9" s="10" t="n">
        <v>441687.55</v>
      </c>
      <c r="H9" s="8" t="n">
        <v>11.4025757071565</v>
      </c>
      <c r="I9" s="9" t="n">
        <v>60</v>
      </c>
      <c r="J9" s="10" t="n">
        <v>7855544.89</v>
      </c>
      <c r="K9" s="8" t="n">
        <v>202.798211833662</v>
      </c>
      <c r="L9" s="9" t="n">
        <v>0</v>
      </c>
      <c r="M9" s="10" t="n">
        <v>14359</v>
      </c>
      <c r="N9" s="12" t="n">
        <v>0.370690965998611</v>
      </c>
      <c r="O9" s="9" t="n">
        <v>50</v>
      </c>
      <c r="P9" s="7"/>
      <c r="Q9" s="7"/>
      <c r="R9" s="10" t="n">
        <v>38735.77</v>
      </c>
      <c r="S9" s="7" t="s">
        <v>78</v>
      </c>
      <c r="T9" s="7"/>
    </row>
    <row r="10" customFormat="false" ht="15" hidden="false" customHeight="false" outlineLevel="0" collapsed="false">
      <c r="A10" s="7" t="n">
        <v>6</v>
      </c>
      <c r="B10" s="7" t="s">
        <v>1143</v>
      </c>
      <c r="C10" s="7" t="s">
        <v>1144</v>
      </c>
      <c r="D10" s="9" t="n">
        <v>41.0785005551741</v>
      </c>
      <c r="E10" s="9" t="n">
        <v>36.3636363636364</v>
      </c>
      <c r="F10" s="9" t="n">
        <v>4.71486419153775</v>
      </c>
      <c r="G10" s="10" t="n">
        <v>38365</v>
      </c>
      <c r="H10" s="8" t="n">
        <v>2.59093251284323</v>
      </c>
      <c r="I10" s="9" t="n">
        <v>80</v>
      </c>
      <c r="J10" s="10" t="n">
        <v>2673373</v>
      </c>
      <c r="K10" s="8" t="n">
        <v>180.542917363671</v>
      </c>
      <c r="L10" s="9" t="n">
        <v>9.09090909090909</v>
      </c>
      <c r="M10" s="10" t="n">
        <v>16198.61</v>
      </c>
      <c r="N10" s="12" t="n">
        <v>1.09395296003825</v>
      </c>
      <c r="O10" s="9" t="n">
        <v>20</v>
      </c>
      <c r="P10" s="11" t="n">
        <v>0.783</v>
      </c>
      <c r="Q10" s="7"/>
      <c r="R10" s="10" t="n">
        <v>14807.41</v>
      </c>
      <c r="S10" s="7" t="s">
        <v>78</v>
      </c>
      <c r="T10" s="7"/>
    </row>
    <row r="11" customFormat="false" ht="15" hidden="false" customHeight="false" outlineLevel="0" collapsed="false">
      <c r="A11" s="7" t="n">
        <v>7</v>
      </c>
      <c r="B11" s="7" t="s">
        <v>1145</v>
      </c>
      <c r="C11" s="7" t="s">
        <v>1146</v>
      </c>
      <c r="D11" s="9" t="n">
        <v>32.1831437635133</v>
      </c>
      <c r="E11" s="9" t="n">
        <v>29.3939393939394</v>
      </c>
      <c r="F11" s="9" t="n">
        <v>2.78920436957386</v>
      </c>
      <c r="G11" s="10" t="n">
        <v>274916</v>
      </c>
      <c r="H11" s="8" t="n">
        <v>26.1617784862966</v>
      </c>
      <c r="I11" s="9" t="n">
        <v>30</v>
      </c>
      <c r="J11" s="10" t="n">
        <v>1046691</v>
      </c>
      <c r="K11" s="8" t="n">
        <v>99.6060545242921</v>
      </c>
      <c r="L11" s="9" t="n">
        <v>18.1818181818182</v>
      </c>
      <c r="M11" s="10" t="n">
        <v>4641.5</v>
      </c>
      <c r="N11" s="12" t="n">
        <v>0.44169817269328</v>
      </c>
      <c r="O11" s="9" t="n">
        <v>40</v>
      </c>
      <c r="P11" s="11" t="n">
        <v>1550.18</v>
      </c>
      <c r="Q11" s="7"/>
      <c r="R11" s="10" t="n">
        <v>10508.307</v>
      </c>
      <c r="S11" s="7" t="s">
        <v>78</v>
      </c>
      <c r="T11" s="7"/>
    </row>
    <row r="12" customFormat="false" ht="15" hidden="false" customHeight="false" outlineLevel="0" collapsed="false">
      <c r="A12" s="7" t="n">
        <v>8</v>
      </c>
      <c r="B12" s="7" t="s">
        <v>1147</v>
      </c>
      <c r="C12" s="7" t="s">
        <v>1148</v>
      </c>
      <c r="D12" s="9" t="n">
        <v>29.0718568839252</v>
      </c>
      <c r="E12" s="9" t="n">
        <v>25.7575757575758</v>
      </c>
      <c r="F12" s="9" t="n">
        <v>3.31428112634941</v>
      </c>
      <c r="G12" s="10" t="n">
        <v>114204.12</v>
      </c>
      <c r="H12" s="8" t="n">
        <v>21.3010161449163</v>
      </c>
      <c r="I12" s="9" t="n">
        <v>50</v>
      </c>
      <c r="J12" s="10" t="n">
        <v>479404.57</v>
      </c>
      <c r="K12" s="8" t="n">
        <v>89.4171286072399</v>
      </c>
      <c r="L12" s="9" t="n">
        <v>27.2727272727273</v>
      </c>
      <c r="M12" s="10" t="n">
        <v>33749.68126</v>
      </c>
      <c r="N12" s="12" t="n">
        <v>6.29489115983766</v>
      </c>
      <c r="O12" s="9" t="n">
        <v>0</v>
      </c>
      <c r="P12" s="7"/>
      <c r="Q12" s="7"/>
      <c r="R12" s="10" t="n">
        <v>5361.44</v>
      </c>
      <c r="S12" s="7" t="s">
        <v>78</v>
      </c>
      <c r="T12" s="7"/>
    </row>
    <row r="13" customFormat="false" ht="15" hidden="false" customHeight="false" outlineLevel="0" collapsed="false">
      <c r="A13" s="7" t="n">
        <v>9</v>
      </c>
      <c r="B13" s="7" t="s">
        <v>1149</v>
      </c>
      <c r="C13" s="7" t="s">
        <v>1150</v>
      </c>
      <c r="D13" s="9" t="n">
        <v>28.4848484848485</v>
      </c>
      <c r="E13" s="9" t="n">
        <v>28.4848484848485</v>
      </c>
      <c r="F13" s="9" t="n">
        <v>0</v>
      </c>
      <c r="G13" s="10" t="n">
        <v>1193651.24</v>
      </c>
      <c r="H13" s="8" t="n">
        <v>206.580890357261</v>
      </c>
      <c r="I13" s="9" t="n">
        <v>10</v>
      </c>
      <c r="J13" s="10" t="n">
        <v>242072.12</v>
      </c>
      <c r="K13" s="8" t="n">
        <v>41.8945437364684</v>
      </c>
      <c r="L13" s="9" t="n">
        <v>45.4545454545455</v>
      </c>
      <c r="M13" s="10" t="n">
        <v>4252.15</v>
      </c>
      <c r="N13" s="12" t="n">
        <v>0.735904176610772</v>
      </c>
      <c r="O13" s="9" t="n">
        <v>30</v>
      </c>
      <c r="P13" s="11" t="n">
        <v>31119.52</v>
      </c>
      <c r="Q13" s="7"/>
      <c r="R13" s="10" t="n">
        <v>5778.13</v>
      </c>
      <c r="S13" s="7" t="s">
        <v>78</v>
      </c>
      <c r="T13" s="7"/>
    </row>
    <row r="14" customFormat="false" ht="15" hidden="false" customHeight="false" outlineLevel="0" collapsed="false">
      <c r="A14" s="7" t="n">
        <v>10</v>
      </c>
      <c r="B14" s="7" t="s">
        <v>1151</v>
      </c>
      <c r="C14" s="7" t="s">
        <v>1152</v>
      </c>
      <c r="D14" s="9" t="n">
        <v>15.9303830675764</v>
      </c>
      <c r="E14" s="9" t="n">
        <v>15.4545454545455</v>
      </c>
      <c r="F14" s="9" t="n">
        <v>0.475837613030931</v>
      </c>
      <c r="G14" s="10" t="n">
        <v>810974.601</v>
      </c>
      <c r="H14" s="8" t="n">
        <v>221.635893841008</v>
      </c>
      <c r="I14" s="9" t="n">
        <v>0</v>
      </c>
      <c r="J14" s="10" t="n">
        <v>165222.78</v>
      </c>
      <c r="K14" s="8" t="n">
        <v>45.1546799160436</v>
      </c>
      <c r="L14" s="9" t="n">
        <v>36.3636363636364</v>
      </c>
      <c r="M14" s="10" t="n">
        <v>5556.65</v>
      </c>
      <c r="N14" s="12" t="n">
        <v>1.51860870610871</v>
      </c>
      <c r="O14" s="9" t="n">
        <v>10</v>
      </c>
      <c r="P14" s="11" t="n">
        <v>19007.46</v>
      </c>
      <c r="Q14" s="7"/>
      <c r="R14" s="10" t="n">
        <v>3659.04</v>
      </c>
      <c r="S14" s="7" t="s">
        <v>78</v>
      </c>
      <c r="T14" s="7"/>
    </row>
    <row r="15" customFormat="false" ht="15" hidden="false" customHeight="false" outlineLevel="0" collapsed="false">
      <c r="A15" s="7"/>
      <c r="B15" s="7" t="s">
        <v>1153</v>
      </c>
      <c r="C15" s="7" t="s">
        <v>1154</v>
      </c>
      <c r="D15" s="7"/>
      <c r="E15" s="7"/>
      <c r="F15" s="9" t="n">
        <v>0</v>
      </c>
      <c r="G15" s="7"/>
      <c r="H15" s="7"/>
      <c r="I15" s="7"/>
      <c r="J15" s="7"/>
      <c r="K15" s="7"/>
      <c r="L15" s="7"/>
      <c r="M15" s="7"/>
      <c r="N15" s="7"/>
      <c r="O15" s="7"/>
      <c r="P15" s="7"/>
      <c r="Q15" s="7"/>
      <c r="R15" s="10" t="n">
        <v>2316.53</v>
      </c>
      <c r="S15" s="7" t="s">
        <v>213</v>
      </c>
      <c r="T15" s="7"/>
    </row>
    <row r="16" customFormat="false" ht="15" hidden="false" customHeight="false" outlineLevel="0" collapsed="false">
      <c r="A16" s="7"/>
      <c r="B16" s="7" t="s">
        <v>1155</v>
      </c>
      <c r="C16" s="7" t="s">
        <v>1156</v>
      </c>
      <c r="D16" s="7"/>
      <c r="E16" s="7"/>
      <c r="F16" s="9" t="n">
        <v>0.0072752552325615</v>
      </c>
      <c r="G16" s="10" t="n">
        <v>45823.49</v>
      </c>
      <c r="H16" s="8" t="n">
        <v>5.05808741148745</v>
      </c>
      <c r="I16" s="9" t="n">
        <v>70</v>
      </c>
      <c r="J16" s="10" t="n">
        <v>199106</v>
      </c>
      <c r="K16" s="8" t="n">
        <v>21.9777138788779</v>
      </c>
      <c r="L16" s="9" t="n">
        <v>81.8181818181818</v>
      </c>
      <c r="M16" s="10" t="n">
        <v>1.54</v>
      </c>
      <c r="N16" s="7"/>
      <c r="O16" s="7"/>
      <c r="P16" s="7"/>
      <c r="Q16" s="7"/>
      <c r="R16" s="10" t="n">
        <v>9059.45</v>
      </c>
      <c r="S16" s="7" t="s">
        <v>355</v>
      </c>
      <c r="T16" s="7"/>
    </row>
    <row r="17" customFormat="false" ht="15" hidden="false" customHeight="false" outlineLevel="0" collapsed="false">
      <c r="A17" s="7"/>
      <c r="B17" s="7" t="s">
        <v>1157</v>
      </c>
      <c r="C17" s="7" t="s">
        <v>1158</v>
      </c>
      <c r="D17" s="7"/>
      <c r="E17" s="7"/>
      <c r="F17" s="9" t="n">
        <v>0</v>
      </c>
      <c r="G17" s="10" t="n">
        <v>751.74</v>
      </c>
      <c r="H17" s="7"/>
      <c r="I17" s="7"/>
      <c r="J17" s="10" t="n">
        <v>20154.83</v>
      </c>
      <c r="K17" s="7"/>
      <c r="L17" s="7"/>
      <c r="M17" s="7"/>
      <c r="N17" s="7"/>
      <c r="O17" s="7"/>
      <c r="P17" s="7"/>
      <c r="Q17" s="7"/>
      <c r="R17" s="10" t="n">
        <v>1018.221</v>
      </c>
      <c r="S17" s="7" t="s">
        <v>367</v>
      </c>
      <c r="T17" s="7"/>
    </row>
    <row r="18" customFormat="false" ht="15" hidden="false" customHeight="false" outlineLevel="0" collapsed="false">
      <c r="A18" s="7"/>
      <c r="B18" s="7" t="s">
        <v>1159</v>
      </c>
      <c r="C18" s="7" t="s">
        <v>1160</v>
      </c>
      <c r="D18" s="7"/>
      <c r="E18" s="7"/>
      <c r="F18" s="9" t="n">
        <v>0.0780143799287953</v>
      </c>
      <c r="G18" s="10" t="n">
        <v>5402</v>
      </c>
      <c r="H18" s="7"/>
      <c r="I18" s="7"/>
      <c r="J18" s="10" t="n">
        <v>33860</v>
      </c>
      <c r="K18" s="8" t="n">
        <v>0.284150129285791</v>
      </c>
      <c r="L18" s="9" t="n">
        <v>100</v>
      </c>
      <c r="M18" s="10" t="n">
        <v>1030.84</v>
      </c>
      <c r="N18" s="12" t="n">
        <v>0.0086507182301525</v>
      </c>
      <c r="O18" s="9" t="n">
        <v>100</v>
      </c>
      <c r="P18" s="11" t="n">
        <v>0</v>
      </c>
      <c r="Q18" s="7"/>
      <c r="R18" s="10" t="n">
        <v>119162.36</v>
      </c>
      <c r="S18" s="7" t="s">
        <v>355</v>
      </c>
      <c r="T18" s="7" t="s">
        <v>1161</v>
      </c>
    </row>
  </sheetData>
  <autoFilter ref="A4:T18"/>
  <conditionalFormatting sqref="I5:I18">
    <cfRule type="colorScale" priority="2">
      <colorScale>
        <cfvo type="num" val="0"/>
        <cfvo type="num" val="50"/>
        <cfvo type="num" val="100"/>
        <color rgb="FFF4CCCC"/>
        <color rgb="FFFFF2CC"/>
        <color rgb="FFB7DDBF"/>
      </colorScale>
    </cfRule>
  </conditionalFormatting>
  <conditionalFormatting sqref="L5:L18">
    <cfRule type="colorScale" priority="3">
      <colorScale>
        <cfvo type="num" val="0"/>
        <cfvo type="num" val="50"/>
        <cfvo type="num" val="100"/>
        <color rgb="FFF4CCCC"/>
        <color rgb="FFFFF2CC"/>
        <color rgb="FFB7DDBF"/>
      </colorScale>
    </cfRule>
  </conditionalFormatting>
  <conditionalFormatting sqref="O5:O18">
    <cfRule type="colorScale" priority="4">
      <colorScale>
        <cfvo type="num" val="0"/>
        <cfvo type="num" val="50"/>
        <cfvo type="num" val="100"/>
        <color rgb="FFF4CCCC"/>
        <color rgb="FFFFF2CC"/>
        <color rgb="FFB7DDBF"/>
      </colorScale>
    </cfRule>
  </conditionalFormatting>
  <conditionalFormatting sqref="D5:D18">
    <cfRule type="colorScale" priority="5">
      <colorScale>
        <cfvo type="num" val="0"/>
        <cfvo type="num" val="50"/>
        <cfvo type="num" val="100"/>
        <color rgb="FFF4CCCC"/>
        <color rgb="FFFFF2CC"/>
        <color rgb="FFB7DDB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DDBF"/>
    <pageSetUpPr fitToPage="false"/>
  </sheetPr>
  <dimension ref="A1:U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4"/>
    <col collapsed="false" customWidth="true" hidden="false" outlineLevel="0" max="4" min="4" style="0" width="11.9"/>
    <col collapsed="false" customWidth="true" hidden="false" outlineLevel="0" max="5" min="5" style="0" width="14.6"/>
    <col collapsed="false" customWidth="true" hidden="false" outlineLevel="0" max="6" min="6" style="0" width="11"/>
    <col collapsed="false" customWidth="true" hidden="false" outlineLevel="0" max="7" min="7" style="0" width="15.51"/>
    <col collapsed="false" customWidth="true" hidden="false" outlineLevel="0" max="8" min="8" style="0" width="11.9"/>
    <col collapsed="false" customWidth="true" hidden="false" outlineLevel="0" max="10" min="9" style="0" width="13.7"/>
    <col collapsed="false" customWidth="true" hidden="false" outlineLevel="0" max="11" min="11" style="0" width="11"/>
    <col collapsed="false" customWidth="true" hidden="false" outlineLevel="0" max="12" min="12" style="0" width="15.51"/>
    <col collapsed="false" customWidth="true" hidden="false" outlineLevel="0" max="13" min="13" style="0" width="11.9"/>
    <col collapsed="false" customWidth="true" hidden="false" outlineLevel="0" max="14" min="14" style="0" width="11"/>
    <col collapsed="false" customWidth="true" hidden="false" outlineLevel="0" max="15" min="15" style="0" width="15.51"/>
    <col collapsed="false" customWidth="true" hidden="false" outlineLevel="0" max="16" min="16" style="0" width="11.9"/>
    <col collapsed="false" customWidth="true" hidden="false" outlineLevel="0" max="18" min="17" style="0" width="11"/>
    <col collapsed="false" customWidth="true" hidden="false" outlineLevel="0" max="19" min="19" style="0" width="15.51"/>
    <col collapsed="false" customWidth="true" hidden="false" outlineLevel="0" max="20" min="20" style="0" width="48"/>
    <col collapsed="false" customWidth="true" hidden="false" outlineLevel="0" max="21" min="21" style="0" width="44"/>
  </cols>
  <sheetData>
    <row r="1" customFormat="false" ht="19.7" hidden="false" customHeight="false" outlineLevel="0" collapsed="false">
      <c r="A1" s="1" t="s">
        <v>1215</v>
      </c>
    </row>
    <row r="2" customFormat="false" ht="15" hidden="false" customHeight="false" outlineLevel="0" collapsed="false">
      <c r="A2" s="2" t="s">
        <v>1189</v>
      </c>
    </row>
    <row r="4" customFormat="false" ht="42" hidden="false" customHeight="true" outlineLevel="0" collapsed="false">
      <c r="A4" s="6" t="s">
        <v>114</v>
      </c>
      <c r="B4" s="6" t="s">
        <v>111</v>
      </c>
      <c r="C4" s="6" t="s">
        <v>112</v>
      </c>
      <c r="D4" s="6" t="s">
        <v>117</v>
      </c>
      <c r="E4" s="6" t="s">
        <v>118</v>
      </c>
      <c r="F4" s="6" t="s">
        <v>1190</v>
      </c>
      <c r="G4" s="6" t="s">
        <v>1216</v>
      </c>
      <c r="H4" s="6" t="s">
        <v>1191</v>
      </c>
      <c r="I4" s="6" t="s">
        <v>1192</v>
      </c>
      <c r="J4" s="6" t="s">
        <v>120</v>
      </c>
      <c r="K4" s="6" t="s">
        <v>1193</v>
      </c>
      <c r="L4" s="6" t="s">
        <v>1194</v>
      </c>
      <c r="M4" s="6" t="s">
        <v>121</v>
      </c>
      <c r="N4" s="6" t="s">
        <v>1195</v>
      </c>
      <c r="O4" s="6" t="s">
        <v>1196</v>
      </c>
      <c r="P4" s="6" t="s">
        <v>122</v>
      </c>
      <c r="Q4" s="6" t="s">
        <v>1197</v>
      </c>
      <c r="R4" s="6" t="s">
        <v>1198</v>
      </c>
      <c r="S4" s="6" t="s">
        <v>1199</v>
      </c>
      <c r="T4" s="6" t="s">
        <v>76</v>
      </c>
      <c r="U4" s="6" t="s">
        <v>134</v>
      </c>
    </row>
    <row r="5" customFormat="false" ht="15" hidden="false" customHeight="false" outlineLevel="0" collapsed="false">
      <c r="A5" s="7" t="n">
        <v>1</v>
      </c>
      <c r="B5" s="7" t="s">
        <v>447</v>
      </c>
      <c r="C5" s="7" t="s">
        <v>448</v>
      </c>
      <c r="D5" s="9" t="n">
        <v>83.1870470909256</v>
      </c>
      <c r="E5" s="9" t="n">
        <v>80</v>
      </c>
      <c r="F5" s="9" t="n">
        <v>3.18704709092562</v>
      </c>
      <c r="G5" s="7" t="n">
        <v>1</v>
      </c>
      <c r="H5" s="10" t="n">
        <v>3611432</v>
      </c>
      <c r="I5" s="8" t="n">
        <v>554.541908894642</v>
      </c>
      <c r="J5" s="9" t="n">
        <v>90</v>
      </c>
      <c r="K5" s="10" t="n">
        <v>1071376</v>
      </c>
      <c r="L5" s="8" t="n">
        <v>164.511720609416</v>
      </c>
      <c r="M5" s="9" t="n">
        <v>70</v>
      </c>
      <c r="N5" s="10" t="n">
        <v>20427.922</v>
      </c>
      <c r="O5" s="12" t="n">
        <v>3.13674433317057</v>
      </c>
      <c r="P5" s="9" t="n">
        <v>80</v>
      </c>
      <c r="Q5" s="11" t="n">
        <v>1470.2</v>
      </c>
      <c r="R5" s="7" t="n">
        <v>1</v>
      </c>
      <c r="S5" s="10" t="n">
        <v>6512.46</v>
      </c>
      <c r="T5" s="7" t="s">
        <v>78</v>
      </c>
      <c r="U5" s="7"/>
    </row>
    <row r="6" customFormat="false" ht="15" hidden="false" customHeight="false" outlineLevel="0" collapsed="false">
      <c r="A6" s="7" t="n">
        <v>2</v>
      </c>
      <c r="B6" s="7" t="s">
        <v>449</v>
      </c>
      <c r="C6" s="7" t="s">
        <v>450</v>
      </c>
      <c r="D6" s="9" t="n">
        <v>75.5649772172819</v>
      </c>
      <c r="E6" s="9" t="n">
        <v>70</v>
      </c>
      <c r="F6" s="9" t="n">
        <v>5.56497721728187</v>
      </c>
      <c r="G6" s="7" t="n">
        <v>3</v>
      </c>
      <c r="H6" s="10" t="n">
        <v>15293369</v>
      </c>
      <c r="I6" s="8" t="n">
        <v>593.537378796017</v>
      </c>
      <c r="J6" s="9" t="n">
        <v>80</v>
      </c>
      <c r="K6" s="10" t="n">
        <v>4141552</v>
      </c>
      <c r="L6" s="8" t="n">
        <v>160.734101049115</v>
      </c>
      <c r="M6" s="9" t="n">
        <v>80</v>
      </c>
      <c r="N6" s="10" t="n">
        <v>398506.78</v>
      </c>
      <c r="O6" s="12" t="n">
        <v>15.4660931566904</v>
      </c>
      <c r="P6" s="9" t="n">
        <v>50</v>
      </c>
      <c r="Q6" s="11" t="n">
        <v>8712</v>
      </c>
      <c r="R6" s="7" t="n">
        <v>3</v>
      </c>
      <c r="S6" s="10" t="n">
        <v>25766.48</v>
      </c>
      <c r="T6" s="7" t="s">
        <v>78</v>
      </c>
      <c r="U6" s="7"/>
    </row>
    <row r="7" customFormat="false" ht="15" hidden="false" customHeight="false" outlineLevel="0" collapsed="false">
      <c r="A7" s="7" t="n">
        <v>3</v>
      </c>
      <c r="B7" s="7" t="s">
        <v>451</v>
      </c>
      <c r="C7" s="7" t="s">
        <v>452</v>
      </c>
      <c r="D7" s="9" t="n">
        <v>74.2398409440508</v>
      </c>
      <c r="E7" s="9" t="n">
        <v>70</v>
      </c>
      <c r="F7" s="9" t="n">
        <v>4.23984094405076</v>
      </c>
      <c r="G7" s="7" t="n">
        <v>2</v>
      </c>
      <c r="H7" s="10" t="n">
        <v>22345106.49</v>
      </c>
      <c r="I7" s="8" t="n">
        <v>1157.14680340043</v>
      </c>
      <c r="J7" s="9" t="n">
        <v>20</v>
      </c>
      <c r="K7" s="10" t="n">
        <v>2789401.48</v>
      </c>
      <c r="L7" s="8" t="n">
        <v>144.449837705044</v>
      </c>
      <c r="M7" s="9" t="n">
        <v>100</v>
      </c>
      <c r="N7" s="10" t="n">
        <v>16933.43</v>
      </c>
      <c r="O7" s="12" t="n">
        <v>0.876901813104981</v>
      </c>
      <c r="P7" s="9" t="n">
        <v>90</v>
      </c>
      <c r="Q7" s="11" t="n">
        <v>15560.68</v>
      </c>
      <c r="R7" s="7" t="n">
        <v>4</v>
      </c>
      <c r="S7" s="10" t="n">
        <v>19310.52</v>
      </c>
      <c r="T7" s="7" t="s">
        <v>78</v>
      </c>
      <c r="U7" s="7"/>
    </row>
    <row r="8" customFormat="false" ht="15" hidden="false" customHeight="false" outlineLevel="0" collapsed="false">
      <c r="A8" s="7" t="n">
        <v>4</v>
      </c>
      <c r="B8" s="7" t="s">
        <v>453</v>
      </c>
      <c r="C8" s="7" t="s">
        <v>454</v>
      </c>
      <c r="D8" s="9" t="n">
        <v>67.4891928730691</v>
      </c>
      <c r="E8" s="9" t="n">
        <v>63.3333333333333</v>
      </c>
      <c r="F8" s="9" t="n">
        <v>4.15585953973578</v>
      </c>
      <c r="G8" s="7" t="n">
        <v>4</v>
      </c>
      <c r="H8" s="10" t="n">
        <v>13118057</v>
      </c>
      <c r="I8" s="8" t="n">
        <v>1013.34202114429</v>
      </c>
      <c r="J8" s="9" t="n">
        <v>50</v>
      </c>
      <c r="K8" s="10" t="n">
        <v>3873117</v>
      </c>
      <c r="L8" s="8" t="n">
        <v>299.190056035608</v>
      </c>
      <c r="M8" s="9" t="n">
        <v>40</v>
      </c>
      <c r="N8" s="10" t="n">
        <v>9677.51</v>
      </c>
      <c r="O8" s="12" t="n">
        <v>0.747567078191844</v>
      </c>
      <c r="P8" s="9" t="n">
        <v>100</v>
      </c>
      <c r="Q8" s="11" t="n">
        <v>15315</v>
      </c>
      <c r="R8" s="7" t="n">
        <v>6</v>
      </c>
      <c r="S8" s="10" t="n">
        <v>12945.34</v>
      </c>
      <c r="T8" s="7" t="s">
        <v>78</v>
      </c>
      <c r="U8" s="7"/>
    </row>
    <row r="9" customFormat="false" ht="15" hidden="false" customHeight="false" outlineLevel="0" collapsed="false">
      <c r="A9" s="7" t="n">
        <v>5</v>
      </c>
      <c r="B9" s="7" t="s">
        <v>455</v>
      </c>
      <c r="C9" s="7" t="s">
        <v>456</v>
      </c>
      <c r="D9" s="9" t="n">
        <v>66.9261097576442</v>
      </c>
      <c r="E9" s="9" t="n">
        <v>63.3333333333333</v>
      </c>
      <c r="F9" s="9" t="n">
        <v>3.59277642431084</v>
      </c>
      <c r="G9" s="7" t="n">
        <v>8</v>
      </c>
      <c r="H9" s="10" t="n">
        <v>23293293</v>
      </c>
      <c r="I9" s="8" t="n">
        <v>929.443801139116</v>
      </c>
      <c r="J9" s="9" t="n">
        <v>60</v>
      </c>
      <c r="K9" s="10" t="n">
        <v>3668287</v>
      </c>
      <c r="L9" s="8" t="n">
        <v>146.371172721229</v>
      </c>
      <c r="M9" s="9" t="n">
        <v>90</v>
      </c>
      <c r="N9" s="10" t="n">
        <v>550710.4</v>
      </c>
      <c r="O9" s="12" t="n">
        <v>21.9743240040317</v>
      </c>
      <c r="P9" s="9" t="n">
        <v>40</v>
      </c>
      <c r="Q9" s="11" t="n">
        <v>29785</v>
      </c>
      <c r="R9" s="7" t="n">
        <v>7</v>
      </c>
      <c r="S9" s="10" t="n">
        <v>25061.54</v>
      </c>
      <c r="T9" s="7" t="s">
        <v>78</v>
      </c>
      <c r="U9" s="7"/>
    </row>
    <row r="10" customFormat="false" ht="15" hidden="false" customHeight="false" outlineLevel="0" collapsed="false">
      <c r="A10" s="7" t="n">
        <v>6</v>
      </c>
      <c r="B10" s="7" t="s">
        <v>457</v>
      </c>
      <c r="C10" s="7" t="s">
        <v>458</v>
      </c>
      <c r="D10" s="9" t="n">
        <v>49.6594557735007</v>
      </c>
      <c r="E10" s="9" t="n">
        <v>46.6666666666667</v>
      </c>
      <c r="F10" s="9" t="n">
        <v>2.99278910683401</v>
      </c>
      <c r="G10" s="7" t="n">
        <v>5</v>
      </c>
      <c r="H10" s="10" t="n">
        <v>9573863</v>
      </c>
      <c r="I10" s="8" t="n">
        <v>844.383324116776</v>
      </c>
      <c r="J10" s="9" t="n">
        <v>70</v>
      </c>
      <c r="K10" s="10" t="n">
        <v>2669047</v>
      </c>
      <c r="L10" s="8" t="n">
        <v>235.401193654422</v>
      </c>
      <c r="M10" s="9" t="n">
        <v>60</v>
      </c>
      <c r="N10" s="10" t="n">
        <v>339203.31</v>
      </c>
      <c r="O10" s="12" t="n">
        <v>29.9166197019127</v>
      </c>
      <c r="P10" s="9" t="n">
        <v>10</v>
      </c>
      <c r="Q10" s="11" t="n">
        <v>12823</v>
      </c>
      <c r="R10" s="7" t="n">
        <v>5</v>
      </c>
      <c r="S10" s="10" t="n">
        <v>11338.29</v>
      </c>
      <c r="T10" s="7" t="s">
        <v>78</v>
      </c>
      <c r="U10" s="7"/>
    </row>
    <row r="11" customFormat="false" ht="15" hidden="false" customHeight="false" outlineLevel="0" collapsed="false">
      <c r="A11" s="7" t="n">
        <v>7</v>
      </c>
      <c r="B11" s="7" t="s">
        <v>459</v>
      </c>
      <c r="C11" s="7" t="s">
        <v>460</v>
      </c>
      <c r="D11" s="9" t="n">
        <v>44.5004308087973</v>
      </c>
      <c r="E11" s="9" t="n">
        <v>43.3333333333333</v>
      </c>
      <c r="F11" s="9" t="n">
        <v>1.16709747546399</v>
      </c>
      <c r="G11" s="7" t="n">
        <v>6</v>
      </c>
      <c r="H11" s="10" t="n">
        <v>16230000</v>
      </c>
      <c r="I11" s="8" t="n">
        <v>1096.32531748176</v>
      </c>
      <c r="J11" s="9" t="n">
        <v>30</v>
      </c>
      <c r="K11" s="10" t="n">
        <v>4739190</v>
      </c>
      <c r="L11" s="8" t="n">
        <v>320.129019184004</v>
      </c>
      <c r="M11" s="9" t="n">
        <v>30</v>
      </c>
      <c r="N11" s="10" t="n">
        <v>111032.1</v>
      </c>
      <c r="O11" s="12" t="n">
        <v>7.50014185355309</v>
      </c>
      <c r="P11" s="9" t="n">
        <v>70</v>
      </c>
      <c r="Q11" s="11" t="n">
        <v>19859</v>
      </c>
      <c r="R11" s="7" t="n">
        <v>9</v>
      </c>
      <c r="S11" s="10" t="n">
        <v>14804</v>
      </c>
      <c r="T11" s="7" t="s">
        <v>78</v>
      </c>
      <c r="U11" s="7"/>
    </row>
    <row r="12" customFormat="false" ht="15" hidden="false" customHeight="false" outlineLevel="0" collapsed="false">
      <c r="A12" s="7" t="n">
        <v>8</v>
      </c>
      <c r="B12" s="7" t="s">
        <v>461</v>
      </c>
      <c r="C12" s="7" t="s">
        <v>462</v>
      </c>
      <c r="D12" s="9" t="n">
        <v>44.4093525179856</v>
      </c>
      <c r="E12" s="9" t="n">
        <v>40</v>
      </c>
      <c r="F12" s="9" t="n">
        <v>4.40935251798561</v>
      </c>
      <c r="G12" s="7" t="n">
        <v>7</v>
      </c>
      <c r="H12" s="10" t="n">
        <v>10790000</v>
      </c>
      <c r="I12" s="8" t="n">
        <v>1197.2167761249</v>
      </c>
      <c r="J12" s="9" t="n">
        <v>10</v>
      </c>
      <c r="K12" s="10" t="n">
        <v>2613764</v>
      </c>
      <c r="L12" s="8" t="n">
        <v>290.013170494099</v>
      </c>
      <c r="M12" s="9" t="n">
        <v>50</v>
      </c>
      <c r="N12" s="10" t="n">
        <v>98128.48</v>
      </c>
      <c r="O12" s="12" t="n">
        <v>10.8879575970006</v>
      </c>
      <c r="P12" s="9" t="n">
        <v>60</v>
      </c>
      <c r="Q12" s="11" t="n">
        <v>11013</v>
      </c>
      <c r="R12" s="7" t="n">
        <v>8</v>
      </c>
      <c r="S12" s="10" t="n">
        <v>9012.57</v>
      </c>
      <c r="T12" s="7" t="s">
        <v>78</v>
      </c>
      <c r="U12" s="7"/>
    </row>
    <row r="13" customFormat="false" ht="15" hidden="false" customHeight="false" outlineLevel="0" collapsed="false">
      <c r="A13" s="7" t="n">
        <v>9</v>
      </c>
      <c r="B13" s="7" t="s">
        <v>463</v>
      </c>
      <c r="C13" s="7" t="s">
        <v>464</v>
      </c>
      <c r="D13" s="9" t="n">
        <v>43.5738288736759</v>
      </c>
      <c r="E13" s="9" t="n">
        <v>40</v>
      </c>
      <c r="F13" s="9" t="n">
        <v>3.57382887367588</v>
      </c>
      <c r="G13" s="7"/>
      <c r="H13" s="10" t="n">
        <v>6356434.81</v>
      </c>
      <c r="I13" s="8" t="n">
        <v>154.885851623851</v>
      </c>
      <c r="J13" s="9" t="n">
        <v>100</v>
      </c>
      <c r="K13" s="10" t="n">
        <v>61276787.36</v>
      </c>
      <c r="L13" s="8" t="n">
        <v>1493.11802586193</v>
      </c>
      <c r="M13" s="9" t="n">
        <v>0</v>
      </c>
      <c r="N13" s="10" t="n">
        <v>1211765.46</v>
      </c>
      <c r="O13" s="12" t="n">
        <v>29.5268229519477</v>
      </c>
      <c r="P13" s="9" t="n">
        <v>20</v>
      </c>
      <c r="Q13" s="11" t="n">
        <v>12190.61</v>
      </c>
      <c r="R13" s="7" t="n">
        <v>2</v>
      </c>
      <c r="S13" s="10" t="n">
        <v>41039.48</v>
      </c>
      <c r="T13" s="7" t="s">
        <v>78</v>
      </c>
      <c r="U13" s="7" t="s">
        <v>218</v>
      </c>
    </row>
    <row r="14" customFormat="false" ht="15" hidden="false" customHeight="false" outlineLevel="0" collapsed="false">
      <c r="A14" s="7" t="n">
        <v>10</v>
      </c>
      <c r="B14" s="7" t="s">
        <v>466</v>
      </c>
      <c r="C14" s="7" t="s">
        <v>467</v>
      </c>
      <c r="D14" s="9" t="n">
        <v>33.7834428985242</v>
      </c>
      <c r="E14" s="9" t="n">
        <v>30</v>
      </c>
      <c r="F14" s="9" t="n">
        <v>3.78344289852424</v>
      </c>
      <c r="G14" s="7" t="n">
        <v>9</v>
      </c>
      <c r="H14" s="10" t="n">
        <v>90924418</v>
      </c>
      <c r="I14" s="8" t="n">
        <v>1027.26071959213</v>
      </c>
      <c r="J14" s="9" t="n">
        <v>40</v>
      </c>
      <c r="K14" s="10" t="n">
        <v>31529832</v>
      </c>
      <c r="L14" s="8" t="n">
        <v>356.222878533452</v>
      </c>
      <c r="M14" s="9" t="n">
        <v>20</v>
      </c>
      <c r="N14" s="10" t="n">
        <v>2471492.21</v>
      </c>
      <c r="O14" s="12" t="n">
        <v>27.9228277942998</v>
      </c>
      <c r="P14" s="9" t="n">
        <v>30</v>
      </c>
      <c r="Q14" s="11" t="n">
        <v>151998</v>
      </c>
      <c r="R14" s="7" t="n">
        <v>10</v>
      </c>
      <c r="S14" s="10" t="n">
        <v>88511.53</v>
      </c>
      <c r="T14" s="7" t="s">
        <v>78</v>
      </c>
      <c r="U14" s="7"/>
    </row>
    <row r="15" customFormat="false" ht="15" hidden="false" customHeight="false" outlineLevel="0" collapsed="false">
      <c r="A15" s="7" t="n">
        <v>11</v>
      </c>
      <c r="B15" s="7" t="s">
        <v>468</v>
      </c>
      <c r="C15" s="7" t="s">
        <v>469</v>
      </c>
      <c r="D15" s="9" t="n">
        <v>6.4451521294382</v>
      </c>
      <c r="E15" s="9" t="n">
        <v>3.33333333333333</v>
      </c>
      <c r="F15" s="9" t="n">
        <v>3.11181879610486</v>
      </c>
      <c r="G15" s="7" t="n">
        <v>10</v>
      </c>
      <c r="H15" s="10" t="n">
        <v>6683412</v>
      </c>
      <c r="I15" s="8" t="n">
        <v>1490.27214197059</v>
      </c>
      <c r="J15" s="9" t="n">
        <v>0</v>
      </c>
      <c r="K15" s="10" t="n">
        <v>2322082.58</v>
      </c>
      <c r="L15" s="8" t="n">
        <v>517.779688028987</v>
      </c>
      <c r="M15" s="9" t="n">
        <v>10</v>
      </c>
      <c r="N15" s="10" t="n">
        <v>473910.4</v>
      </c>
      <c r="O15" s="12" t="n">
        <v>105.672890869235</v>
      </c>
      <c r="P15" s="9" t="n">
        <v>0</v>
      </c>
      <c r="Q15" s="11" t="n">
        <v>25735.3</v>
      </c>
      <c r="R15" s="7" t="n">
        <v>11</v>
      </c>
      <c r="S15" s="10" t="n">
        <v>4484.6923</v>
      </c>
      <c r="T15" s="7" t="s">
        <v>78</v>
      </c>
      <c r="U15" s="7"/>
    </row>
  </sheetData>
  <autoFilter ref="A4:U15"/>
  <conditionalFormatting sqref="J5:J15">
    <cfRule type="colorScale" priority="2">
      <colorScale>
        <cfvo type="num" val="0"/>
        <cfvo type="num" val="50"/>
        <cfvo type="num" val="100"/>
        <color rgb="FFF4CCCC"/>
        <color rgb="FFFFF2CC"/>
        <color rgb="FFB7DDBF"/>
      </colorScale>
    </cfRule>
  </conditionalFormatting>
  <conditionalFormatting sqref="M5:M15">
    <cfRule type="colorScale" priority="3">
      <colorScale>
        <cfvo type="num" val="0"/>
        <cfvo type="num" val="50"/>
        <cfvo type="num" val="100"/>
        <color rgb="FFF4CCCC"/>
        <color rgb="FFFFF2CC"/>
        <color rgb="FFB7DDBF"/>
      </colorScale>
    </cfRule>
  </conditionalFormatting>
  <conditionalFormatting sqref="P5:P15">
    <cfRule type="colorScale" priority="4">
      <colorScale>
        <cfvo type="num" val="0"/>
        <cfvo type="num" val="50"/>
        <cfvo type="num" val="100"/>
        <color rgb="FFF4CCCC"/>
        <color rgb="FFFFF2CC"/>
        <color rgb="FFB7DDBF"/>
      </colorScale>
    </cfRule>
  </conditionalFormatting>
  <conditionalFormatting sqref="D5:D15">
    <cfRule type="colorScale" priority="5">
      <colorScale>
        <cfvo type="num" val="0"/>
        <cfvo type="num" val="50"/>
        <cfvo type="num" val="100"/>
        <color rgb="FFF4CCCC"/>
        <color rgb="FFFFF2CC"/>
        <color rgb="FFB7DDB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false"/>
  </sheetPr>
  <dimension ref="A1:AD5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3" min="2" style="0" width="30"/>
    <col collapsed="false" customWidth="true" hidden="false" outlineLevel="0" max="4" min="4" style="0" width="10"/>
    <col collapsed="false" customWidth="true" hidden="false" outlineLevel="0" max="5" min="5" style="0" width="12"/>
    <col collapsed="false" customWidth="true" hidden="false" outlineLevel="0" max="30" min="6" style="0" width="13"/>
  </cols>
  <sheetData>
    <row r="1" customFormat="false" ht="19.7" hidden="false" customHeight="false" outlineLevel="0" collapsed="false">
      <c r="A1" s="1" t="s">
        <v>1217</v>
      </c>
    </row>
    <row r="2" customFormat="false" ht="15" hidden="false" customHeight="false" outlineLevel="0" collapsed="false">
      <c r="A2" s="2" t="s">
        <v>1218</v>
      </c>
    </row>
    <row r="3" customFormat="false" ht="15" hidden="false" customHeight="false" outlineLevel="0" collapsed="false">
      <c r="A3" s="13" t="str">
        <f aca="false">COUNTIF(AD5:AD504,"CHECK")&amp;" rows differ from the published rank (should be 0)"</f>
        <v>0 rows differ from the published rank (should be 0)</v>
      </c>
    </row>
    <row r="4" customFormat="false" ht="48" hidden="false" customHeight="true" outlineLevel="0" collapsed="false">
      <c r="A4" s="6" t="s">
        <v>111</v>
      </c>
      <c r="B4" s="6" t="s">
        <v>112</v>
      </c>
      <c r="C4" s="6" t="s">
        <v>66</v>
      </c>
      <c r="D4" s="6" t="s">
        <v>1219</v>
      </c>
      <c r="E4" s="6" t="s">
        <v>1220</v>
      </c>
      <c r="F4" s="6" t="s">
        <v>1221</v>
      </c>
      <c r="G4" s="6" t="s">
        <v>1222</v>
      </c>
      <c r="H4" s="6" t="s">
        <v>1223</v>
      </c>
      <c r="I4" s="6" t="s">
        <v>1224</v>
      </c>
      <c r="J4" s="6" t="s">
        <v>1225</v>
      </c>
      <c r="K4" s="6" t="s">
        <v>1226</v>
      </c>
      <c r="L4" s="6" t="s">
        <v>1227</v>
      </c>
      <c r="M4" s="6" t="s">
        <v>1228</v>
      </c>
      <c r="N4" s="6" t="s">
        <v>1229</v>
      </c>
      <c r="O4" s="6" t="s">
        <v>1230</v>
      </c>
      <c r="P4" s="6" t="s">
        <v>1231</v>
      </c>
      <c r="Q4" s="6" t="s">
        <v>1232</v>
      </c>
      <c r="R4" s="6" t="s">
        <v>120</v>
      </c>
      <c r="S4" s="6" t="s">
        <v>121</v>
      </c>
      <c r="T4" s="6" t="s">
        <v>122</v>
      </c>
      <c r="U4" s="6" t="s">
        <v>118</v>
      </c>
      <c r="V4" s="6" t="s">
        <v>1233</v>
      </c>
      <c r="W4" s="6" t="s">
        <v>1234</v>
      </c>
      <c r="X4" s="6" t="s">
        <v>1235</v>
      </c>
      <c r="Y4" s="6" t="s">
        <v>1236</v>
      </c>
      <c r="Z4" s="6" t="s">
        <v>117</v>
      </c>
      <c r="AA4" s="6" t="s">
        <v>1237</v>
      </c>
      <c r="AB4" s="6" t="s">
        <v>1238</v>
      </c>
      <c r="AC4" s="6" t="s">
        <v>1239</v>
      </c>
      <c r="AD4" s="6" t="s">
        <v>1240</v>
      </c>
    </row>
    <row r="5" customFormat="false" ht="15" hidden="false" customHeight="false" outlineLevel="0" collapsed="false">
      <c r="A5" s="7" t="s">
        <v>186</v>
      </c>
      <c r="B5" s="7" t="s">
        <v>187</v>
      </c>
      <c r="C5" s="7" t="s">
        <v>80</v>
      </c>
      <c r="D5" s="7" t="s">
        <v>1241</v>
      </c>
      <c r="E5" s="14" t="n">
        <v>19816.228</v>
      </c>
      <c r="F5" s="14" t="n">
        <v>445414.63</v>
      </c>
      <c r="G5" s="14" t="n">
        <v>1897098</v>
      </c>
      <c r="H5" s="14" t="n">
        <v>31288.28</v>
      </c>
      <c r="I5" s="15" t="n">
        <f aca="false">IF(AND(ISNUMBER(F5),ISNUMBER($E5)),F5/$E5,"")</f>
        <v>22.477266107354</v>
      </c>
      <c r="J5" s="15" t="n">
        <f aca="false">IF(AND(ISNUMBER(G5),ISNUMBER($E5)),G5/$E5,"")</f>
        <v>95.7345666390193</v>
      </c>
      <c r="K5" s="15" t="n">
        <f aca="false">IF(AND(ISNUMBER(H5),ISNUMBER($E5)),H5/$E5,"")</f>
        <v>1.57892208345604</v>
      </c>
      <c r="L5" s="16" t="n">
        <f aca="false">SUMPRODUCT(($C$5:$C$504=$C5)*ISNUMBER($I$5:$I$504))</f>
        <v>35</v>
      </c>
      <c r="M5" s="16" t="n">
        <f aca="false">SUMPRODUCT(($C$5:$C$504=$C5)*ISNUMBER($J$5:$J$504))</f>
        <v>36</v>
      </c>
      <c r="N5" s="16" t="n">
        <f aca="false">SUMPRODUCT(($C$5:$C$504=$C5)*ISNUMBER($K$5:$K$504))</f>
        <v>36</v>
      </c>
      <c r="O5" s="17" t="n">
        <f aca="false">IF(I5="","",SUMPRODUCT(($C$5:$C$504=$C5)*ISNUMBER($I$5:$I$504)*($I$5:$I$504&lt;I5))+(SUMPRODUCT(($C$5:$C$504=$C5)*ISNUMBER($I$5:$I$504)*($I$5:$I$504=I5))+1)/2)</f>
        <v>28</v>
      </c>
      <c r="P5" s="17" t="n">
        <f aca="false">IF(J5="","",SUMPRODUCT(($C$5:$C$504=$C5)*ISNUMBER($J$5:$J$504)*($J$5:$J$504&lt;J5))+(SUMPRODUCT(($C$5:$C$504=$C5)*ISNUMBER($J$5:$J$504)*($J$5:$J$504=J5))+1)/2)</f>
        <v>28</v>
      </c>
      <c r="Q5" s="17" t="n">
        <f aca="false">IF(K5="","",SUMPRODUCT(($C$5:$C$504=$C5)*ISNUMBER($K$5:$K$504)*($K$5:$K$504&lt;K5))+(SUMPRODUCT(($C$5:$C$504=$C5)*ISNUMBER($K$5:$K$504)*($K$5:$K$504=K5))+1)/2)</f>
        <v>15</v>
      </c>
      <c r="R5" s="17" t="n">
        <f aca="false">IF(OR(O5="",$D5&lt;&gt;"Yes",L5&lt;6),"",100*(L5-O5)/(L5-1))</f>
        <v>20.5882352941177</v>
      </c>
      <c r="S5" s="17" t="n">
        <f aca="false">IF(OR(P5="",$D5&lt;&gt;"Yes",M5&lt;6),"",100*(M5-P5)/(M5-1))</f>
        <v>22.8571428571429</v>
      </c>
      <c r="T5" s="17" t="n">
        <f aca="false">IF(OR(Q5="",$D5&lt;&gt;"Yes",N5&lt;6),"",100*(N5-Q5)/(N5-1))</f>
        <v>60</v>
      </c>
      <c r="U5" s="17" t="n">
        <f aca="false">IF(COUNT(R5:T5)=3,AVERAGE(R5:T5),"")</f>
        <v>34.4817927170868</v>
      </c>
      <c r="V5" s="18" t="n">
        <v>0</v>
      </c>
      <c r="W5" s="19" t="n">
        <v>0.958864469379589</v>
      </c>
      <c r="X5" s="19" t="n">
        <v>0.496380995538642</v>
      </c>
      <c r="Y5" s="20" t="n">
        <f aca="false">MIN(10,V5+3*IF(ISNUMBER(W5),MIN(1,W5),0)+2*IF(ISNUMBER(X5),MAX(0,MIN(1,X5)),0))</f>
        <v>3.86935539921605</v>
      </c>
      <c r="Z5" s="17" t="n">
        <f aca="false">IF(U5="","",MIN(100,U5+Y5))</f>
        <v>38.3511481163029</v>
      </c>
      <c r="AA5" s="16" t="n">
        <f aca="false">IF(OR(Z5="",AB5&lt;10),"",1+SUMPRODUCT(($C$5:$C$504=$C5)*ISNUMBER($Z$5:$Z$504)*($Z$5:$Z$504&gt;Z5)))</f>
        <v>24</v>
      </c>
      <c r="AB5" s="16" t="n">
        <f aca="false">SUMPRODUCT(($C$5:$C$504=$C5)*ISNUMBER($Z$5:$Z$504))</f>
        <v>35</v>
      </c>
      <c r="AC5" s="14" t="n">
        <v>24</v>
      </c>
      <c r="AD5" s="0" t="str">
        <f aca="false">IF(AND(AA5="",AC5=""),"ok",IF(AA5=AC5,"ok","CHECK"))</f>
        <v>ok</v>
      </c>
    </row>
    <row r="6" customFormat="false" ht="15" hidden="false" customHeight="false" outlineLevel="0" collapsed="false">
      <c r="A6" s="7" t="s">
        <v>178</v>
      </c>
      <c r="B6" s="7" t="s">
        <v>179</v>
      </c>
      <c r="C6" s="7" t="s">
        <v>80</v>
      </c>
      <c r="D6" s="7" t="s">
        <v>1241</v>
      </c>
      <c r="E6" s="14" t="n">
        <v>13548.86</v>
      </c>
      <c r="F6" s="14" t="n">
        <v>265112</v>
      </c>
      <c r="G6" s="14" t="n">
        <v>956612.12</v>
      </c>
      <c r="H6" s="14" t="n">
        <v>29372.07</v>
      </c>
      <c r="I6" s="15" t="n">
        <f aca="false">IF(AND(ISNUMBER(F6),ISNUMBER($E6)),F6/$E6,"")</f>
        <v>19.5671074909623</v>
      </c>
      <c r="J6" s="15" t="n">
        <f aca="false">IF(AND(ISNUMBER(G6),ISNUMBER($E6)),G6/$E6,"")</f>
        <v>70.6046206101473</v>
      </c>
      <c r="K6" s="15" t="n">
        <f aca="false">IF(AND(ISNUMBER(H6),ISNUMBER($E6)),H6/$E6,"")</f>
        <v>2.16786283126403</v>
      </c>
      <c r="L6" s="16" t="n">
        <f aca="false">SUMPRODUCT(($C$5:$C$504=$C6)*ISNUMBER($I$5:$I$504))</f>
        <v>35</v>
      </c>
      <c r="M6" s="16" t="n">
        <f aca="false">SUMPRODUCT(($C$5:$C$504=$C6)*ISNUMBER($J$5:$J$504))</f>
        <v>36</v>
      </c>
      <c r="N6" s="16" t="n">
        <f aca="false">SUMPRODUCT(($C$5:$C$504=$C6)*ISNUMBER($K$5:$K$504))</f>
        <v>36</v>
      </c>
      <c r="O6" s="17" t="n">
        <f aca="false">IF(I6="","",SUMPRODUCT(($C$5:$C$504=$C6)*ISNUMBER($I$5:$I$504)*($I$5:$I$504&lt;I6))+(SUMPRODUCT(($C$5:$C$504=$C6)*ISNUMBER($I$5:$I$504)*($I$5:$I$504=I6))+1)/2)</f>
        <v>26</v>
      </c>
      <c r="P6" s="17" t="n">
        <f aca="false">IF(J6="","",SUMPRODUCT(($C$5:$C$504=$C6)*ISNUMBER($J$5:$J$504)*($J$5:$J$504&lt;J6))+(SUMPRODUCT(($C$5:$C$504=$C6)*ISNUMBER($J$5:$J$504)*($J$5:$J$504=J6))+1)/2)</f>
        <v>23</v>
      </c>
      <c r="Q6" s="17" t="n">
        <f aca="false">IF(K6="","",SUMPRODUCT(($C$5:$C$504=$C6)*ISNUMBER($K$5:$K$504)*($K$5:$K$504&lt;K6))+(SUMPRODUCT(($C$5:$C$504=$C6)*ISNUMBER($K$5:$K$504)*($K$5:$K$504=K6))+1)/2)</f>
        <v>21</v>
      </c>
      <c r="R6" s="17" t="n">
        <f aca="false">IF(OR(O6="",$D6&lt;&gt;"Yes",L6&lt;6),"",100*(L6-O6)/(L6-1))</f>
        <v>26.4705882352941</v>
      </c>
      <c r="S6" s="17" t="n">
        <f aca="false">IF(OR(P6="",$D6&lt;&gt;"Yes",M6&lt;6),"",100*(M6-P6)/(M6-1))</f>
        <v>37.1428571428571</v>
      </c>
      <c r="T6" s="17" t="n">
        <f aca="false">IF(OR(Q6="",$D6&lt;&gt;"Yes",N6&lt;6),"",100*(N6-Q6)/(N6-1))</f>
        <v>42.8571428571429</v>
      </c>
      <c r="U6" s="17" t="n">
        <f aca="false">IF(COUNT(R6:T6)=3,AVERAGE(R6:T6),"")</f>
        <v>35.4901960784314</v>
      </c>
      <c r="V6" s="18" t="n">
        <v>2</v>
      </c>
      <c r="W6" s="19" t="n">
        <v>0.994267002632092</v>
      </c>
      <c r="X6" s="19" t="n">
        <v>0.222544428155805</v>
      </c>
      <c r="Y6" s="20" t="n">
        <f aca="false">MIN(10,V6+3*IF(ISNUMBER(W6),MIN(1,W6),0)+2*IF(ISNUMBER(X6),MAX(0,MIN(1,X6)),0))</f>
        <v>5.42788986420789</v>
      </c>
      <c r="Z6" s="17" t="n">
        <f aca="false">IF(U6="","",MIN(100,U6+Y6))</f>
        <v>40.9180859426393</v>
      </c>
      <c r="AA6" s="16" t="n">
        <f aca="false">IF(OR(Z6="",AB6&lt;10),"",1+SUMPRODUCT(($C$5:$C$504=$C6)*ISNUMBER($Z$5:$Z$504)*($Z$5:$Z$504&gt;Z6)))</f>
        <v>20</v>
      </c>
      <c r="AB6" s="16" t="n">
        <f aca="false">SUMPRODUCT(($C$5:$C$504=$C6)*ISNUMBER($Z$5:$Z$504))</f>
        <v>35</v>
      </c>
      <c r="AC6" s="14" t="n">
        <v>20</v>
      </c>
      <c r="AD6" s="0" t="str">
        <f aca="false">IF(AND(AA6="",AC6=""),"ok",IF(AA6=AC6,"ok","CHECK"))</f>
        <v>ok</v>
      </c>
    </row>
    <row r="7" customFormat="false" ht="15" hidden="false" customHeight="false" outlineLevel="0" collapsed="false">
      <c r="A7" s="7" t="s">
        <v>205</v>
      </c>
      <c r="B7" s="7" t="s">
        <v>206</v>
      </c>
      <c r="C7" s="7" t="s">
        <v>80</v>
      </c>
      <c r="D7" s="7" t="s">
        <v>1241</v>
      </c>
      <c r="E7" s="14" t="n">
        <v>4676.24</v>
      </c>
      <c r="F7" s="14" t="n">
        <v>483857</v>
      </c>
      <c r="G7" s="14" t="n">
        <v>563825</v>
      </c>
      <c r="H7" s="14" t="n">
        <v>14892.1</v>
      </c>
      <c r="I7" s="15" t="n">
        <f aca="false">IF(AND(ISNUMBER(F7),ISNUMBER($E7)),F7/$E7,"")</f>
        <v>103.471378714523</v>
      </c>
      <c r="J7" s="15" t="n">
        <f aca="false">IF(AND(ISNUMBER(G7),ISNUMBER($E7)),G7/$E7,"")</f>
        <v>120.572297401331</v>
      </c>
      <c r="K7" s="15" t="n">
        <f aca="false">IF(AND(ISNUMBER(H7),ISNUMBER($E7)),H7/$E7,"")</f>
        <v>3.18463124219458</v>
      </c>
      <c r="L7" s="16" t="n">
        <f aca="false">SUMPRODUCT(($C$5:$C$504=$C7)*ISNUMBER($I$5:$I$504))</f>
        <v>35</v>
      </c>
      <c r="M7" s="16" t="n">
        <f aca="false">SUMPRODUCT(($C$5:$C$504=$C7)*ISNUMBER($J$5:$J$504))</f>
        <v>36</v>
      </c>
      <c r="N7" s="16" t="n">
        <f aca="false">SUMPRODUCT(($C$5:$C$504=$C7)*ISNUMBER($K$5:$K$504))</f>
        <v>36</v>
      </c>
      <c r="O7" s="17" t="n">
        <f aca="false">IF(I7="","",SUMPRODUCT(($C$5:$C$504=$C7)*ISNUMBER($I$5:$I$504)*($I$5:$I$504&lt;I7))+(SUMPRODUCT(($C$5:$C$504=$C7)*ISNUMBER($I$5:$I$504)*($I$5:$I$504=I7))+1)/2)</f>
        <v>35</v>
      </c>
      <c r="P7" s="17" t="n">
        <f aca="false">IF(J7="","",SUMPRODUCT(($C$5:$C$504=$C7)*ISNUMBER($J$5:$J$504)*($J$5:$J$504&lt;J7))+(SUMPRODUCT(($C$5:$C$504=$C7)*ISNUMBER($J$5:$J$504)*($J$5:$J$504=J7))+1)/2)</f>
        <v>34</v>
      </c>
      <c r="Q7" s="17" t="n">
        <f aca="false">IF(K7="","",SUMPRODUCT(($C$5:$C$504=$C7)*ISNUMBER($K$5:$K$504)*($K$5:$K$504&lt;K7))+(SUMPRODUCT(($C$5:$C$504=$C7)*ISNUMBER($K$5:$K$504)*($K$5:$K$504=K7))+1)/2)</f>
        <v>25</v>
      </c>
      <c r="R7" s="17" t="n">
        <f aca="false">IF(OR(O7="",$D7&lt;&gt;"Yes",L7&lt;6),"",100*(L7-O7)/(L7-1))</f>
        <v>0</v>
      </c>
      <c r="S7" s="17" t="n">
        <f aca="false">IF(OR(P7="",$D7&lt;&gt;"Yes",M7&lt;6),"",100*(M7-P7)/(M7-1))</f>
        <v>5.71428571428571</v>
      </c>
      <c r="T7" s="17" t="n">
        <f aca="false">IF(OR(Q7="",$D7&lt;&gt;"Yes",N7&lt;6),"",100*(N7-Q7)/(N7-1))</f>
        <v>31.4285714285714</v>
      </c>
      <c r="U7" s="17" t="n">
        <f aca="false">IF(COUNT(R7:T7)=3,AVERAGE(R7:T7),"")</f>
        <v>12.3809523809524</v>
      </c>
      <c r="V7" s="18" t="n">
        <v>0</v>
      </c>
      <c r="W7" s="19" t="n">
        <v>0.861073992250925</v>
      </c>
      <c r="X7" s="19" t="n">
        <v>0.428650656952731</v>
      </c>
      <c r="Y7" s="20" t="n">
        <f aca="false">MIN(10,V7+3*IF(ISNUMBER(W7),MIN(1,W7),0)+2*IF(ISNUMBER(X7),MAX(0,MIN(1,X7)),0))</f>
        <v>3.44052329065824</v>
      </c>
      <c r="Z7" s="17" t="n">
        <f aca="false">IF(U7="","",MIN(100,U7+Y7))</f>
        <v>15.8214756716106</v>
      </c>
      <c r="AA7" s="16" t="n">
        <f aca="false">IF(OR(Z7="",AB7&lt;10),"",1+SUMPRODUCT(($C$5:$C$504=$C7)*ISNUMBER($Z$5:$Z$504)*($Z$5:$Z$504&gt;Z7)))</f>
        <v>33</v>
      </c>
      <c r="AB7" s="16" t="n">
        <f aca="false">SUMPRODUCT(($C$5:$C$504=$C7)*ISNUMBER($Z$5:$Z$504))</f>
        <v>35</v>
      </c>
      <c r="AC7" s="14" t="n">
        <v>33</v>
      </c>
      <c r="AD7" s="0" t="str">
        <f aca="false">IF(AND(AA7="",AC7=""),"ok",IF(AA7=AC7,"ok","CHECK"))</f>
        <v>ok</v>
      </c>
    </row>
    <row r="8" customFormat="false" ht="15" hidden="false" customHeight="false" outlineLevel="0" collapsed="false">
      <c r="A8" s="7" t="s">
        <v>211</v>
      </c>
      <c r="B8" s="7" t="s">
        <v>212</v>
      </c>
      <c r="C8" s="7" t="s">
        <v>80</v>
      </c>
      <c r="D8" s="7" t="s">
        <v>1241</v>
      </c>
      <c r="E8" s="14" t="n">
        <v>3671.76</v>
      </c>
      <c r="F8" s="14"/>
      <c r="G8" s="14"/>
      <c r="H8" s="14"/>
      <c r="I8" s="15" t="str">
        <f aca="false">IF(AND(ISNUMBER(F8),ISNUMBER($E8)),F8/$E8,"")</f>
        <v/>
      </c>
      <c r="J8" s="15" t="str">
        <f aca="false">IF(AND(ISNUMBER(G8),ISNUMBER($E8)),G8/$E8,"")</f>
        <v/>
      </c>
      <c r="K8" s="15" t="str">
        <f aca="false">IF(AND(ISNUMBER(H8),ISNUMBER($E8)),H8/$E8,"")</f>
        <v/>
      </c>
      <c r="L8" s="16" t="n">
        <f aca="false">SUMPRODUCT(($C$5:$C$504=$C8)*ISNUMBER($I$5:$I$504))</f>
        <v>35</v>
      </c>
      <c r="M8" s="16" t="n">
        <f aca="false">SUMPRODUCT(($C$5:$C$504=$C8)*ISNUMBER($J$5:$J$504))</f>
        <v>36</v>
      </c>
      <c r="N8" s="16" t="n">
        <f aca="false">SUMPRODUCT(($C$5:$C$504=$C8)*ISNUMBER($K$5:$K$504))</f>
        <v>36</v>
      </c>
      <c r="O8" s="17" t="str">
        <f aca="false">IF(I8="","",SUMPRODUCT(($C$5:$C$504=$C8)*ISNUMBER($I$5:$I$504)*($I$5:$I$504&lt;I8))+(SUMPRODUCT(($C$5:$C$504=$C8)*ISNUMBER($I$5:$I$504)*($I$5:$I$504=I8))+1)/2)</f>
        <v/>
      </c>
      <c r="P8" s="17" t="str">
        <f aca="false">IF(J8="","",SUMPRODUCT(($C$5:$C$504=$C8)*ISNUMBER($J$5:$J$504)*($J$5:$J$504&lt;J8))+(SUMPRODUCT(($C$5:$C$504=$C8)*ISNUMBER($J$5:$J$504)*($J$5:$J$504=J8))+1)/2)</f>
        <v/>
      </c>
      <c r="Q8" s="17" t="str">
        <f aca="false">IF(K8="","",SUMPRODUCT(($C$5:$C$504=$C8)*ISNUMBER($K$5:$K$504)*($K$5:$K$504&lt;K8))+(SUMPRODUCT(($C$5:$C$504=$C8)*ISNUMBER($K$5:$K$504)*($K$5:$K$504=K8))+1)/2)</f>
        <v/>
      </c>
      <c r="R8" s="17" t="str">
        <f aca="false">IF(OR(O8="",$D8&lt;&gt;"Yes",L8&lt;6),"",100*(L8-O8)/(L8-1))</f>
        <v/>
      </c>
      <c r="S8" s="17" t="str">
        <f aca="false">IF(OR(P8="",$D8&lt;&gt;"Yes",M8&lt;6),"",100*(M8-P8)/(M8-1))</f>
        <v/>
      </c>
      <c r="T8" s="17" t="str">
        <f aca="false">IF(OR(Q8="",$D8&lt;&gt;"Yes",N8&lt;6),"",100*(N8-Q8)/(N8-1))</f>
        <v/>
      </c>
      <c r="U8" s="17" t="str">
        <f aca="false">IF(COUNT(R8:T8)=3,AVERAGE(R8:T8),"")</f>
        <v/>
      </c>
      <c r="V8" s="18" t="n">
        <v>0</v>
      </c>
      <c r="W8" s="19"/>
      <c r="X8" s="19" t="n">
        <v>0.8</v>
      </c>
      <c r="Y8" s="20" t="n">
        <f aca="false">MIN(10,V8+3*IF(ISNUMBER(W8),MIN(1,W8),0)+2*IF(ISNUMBER(X8),MAX(0,MIN(1,X8)),0))</f>
        <v>1.6</v>
      </c>
      <c r="Z8" s="17" t="str">
        <f aca="false">IF(U8="","",MIN(100,U8+Y8))</f>
        <v/>
      </c>
      <c r="AA8" s="0" t="str">
        <f aca="false">IF(OR(Z8="",AB8&lt;10),"",1+SUMPRODUCT(($C$5:$C$504=$C8)*ISNUMBER($Z$5:$Z$504)*($Z$5:$Z$504&gt;Z8)))</f>
        <v/>
      </c>
      <c r="AB8" s="16" t="n">
        <f aca="false">SUMPRODUCT(($C$5:$C$504=$C8)*ISNUMBER($Z$5:$Z$504))</f>
        <v>35</v>
      </c>
      <c r="AC8" s="14"/>
      <c r="AD8" s="0" t="str">
        <f aca="false">IF(AND(AA8="",AC8=""),"ok",IF(AA8=AC8,"ok","CHECK"))</f>
        <v>ok</v>
      </c>
    </row>
    <row r="9" customFormat="false" ht="15" hidden="false" customHeight="false" outlineLevel="0" collapsed="false">
      <c r="A9" s="7" t="s">
        <v>142</v>
      </c>
      <c r="B9" s="7" t="s">
        <v>143</v>
      </c>
      <c r="C9" s="7" t="s">
        <v>80</v>
      </c>
      <c r="D9" s="7" t="s">
        <v>1241</v>
      </c>
      <c r="E9" s="14" t="n">
        <v>58732.48</v>
      </c>
      <c r="F9" s="14" t="n">
        <v>108087.8</v>
      </c>
      <c r="G9" s="14" t="n">
        <v>1097550.9</v>
      </c>
      <c r="H9" s="14" t="n">
        <v>14680.5</v>
      </c>
      <c r="I9" s="15" t="n">
        <f aca="false">IF(AND(ISNUMBER(F9),ISNUMBER($E9)),F9/$E9,"")</f>
        <v>1.84034115365127</v>
      </c>
      <c r="J9" s="15" t="n">
        <f aca="false">IF(AND(ISNUMBER(G9),ISNUMBER($E9)),G9/$E9,"")</f>
        <v>18.6872902353178</v>
      </c>
      <c r="K9" s="15" t="n">
        <f aca="false">IF(AND(ISNUMBER(H9),ISNUMBER($E9)),H9/$E9,"")</f>
        <v>0.249955390952332</v>
      </c>
      <c r="L9" s="16" t="n">
        <f aca="false">SUMPRODUCT(($C$5:$C$504=$C9)*ISNUMBER($I$5:$I$504))</f>
        <v>35</v>
      </c>
      <c r="M9" s="16" t="n">
        <f aca="false">SUMPRODUCT(($C$5:$C$504=$C9)*ISNUMBER($J$5:$J$504))</f>
        <v>36</v>
      </c>
      <c r="N9" s="16" t="n">
        <f aca="false">SUMPRODUCT(($C$5:$C$504=$C9)*ISNUMBER($K$5:$K$504))</f>
        <v>36</v>
      </c>
      <c r="O9" s="17" t="n">
        <f aca="false">IF(I9="","",SUMPRODUCT(($C$5:$C$504=$C9)*ISNUMBER($I$5:$I$504)*($I$5:$I$504&lt;I9))+(SUMPRODUCT(($C$5:$C$504=$C9)*ISNUMBER($I$5:$I$504)*($I$5:$I$504=I9))+1)/2)</f>
        <v>5</v>
      </c>
      <c r="P9" s="17" t="n">
        <f aca="false">IF(J9="","",SUMPRODUCT(($C$5:$C$504=$C9)*ISNUMBER($J$5:$J$504)*($J$5:$J$504&lt;J9))+(SUMPRODUCT(($C$5:$C$504=$C9)*ISNUMBER($J$5:$J$504)*($J$5:$J$504=J9))+1)/2)</f>
        <v>6</v>
      </c>
      <c r="Q9" s="17" t="n">
        <f aca="false">IF(K9="","",SUMPRODUCT(($C$5:$C$504=$C9)*ISNUMBER($K$5:$K$504)*($K$5:$K$504&lt;K9))+(SUMPRODUCT(($C$5:$C$504=$C9)*ISNUMBER($K$5:$K$504)*($K$5:$K$504=K9))+1)/2)</f>
        <v>1</v>
      </c>
      <c r="R9" s="17" t="n">
        <f aca="false">IF(OR(O9="",$D9&lt;&gt;"Yes",L9&lt;6),"",100*(L9-O9)/(L9-1))</f>
        <v>88.2352941176471</v>
      </c>
      <c r="S9" s="17" t="n">
        <f aca="false">IF(OR(P9="",$D9&lt;&gt;"Yes",M9&lt;6),"",100*(M9-P9)/(M9-1))</f>
        <v>85.7142857142857</v>
      </c>
      <c r="T9" s="17" t="n">
        <f aca="false">IF(OR(Q9="",$D9&lt;&gt;"Yes",N9&lt;6),"",100*(N9-Q9)/(N9-1))</f>
        <v>100</v>
      </c>
      <c r="U9" s="17" t="n">
        <f aca="false">IF(COUNT(R9:T9)=3,AVERAGE(R9:T9),"")</f>
        <v>91.3165266106443</v>
      </c>
      <c r="V9" s="18" t="n">
        <v>0</v>
      </c>
      <c r="W9" s="19" t="n">
        <v>0.817996662239025</v>
      </c>
      <c r="X9" s="19" t="n">
        <v>0.138989975755445</v>
      </c>
      <c r="Y9" s="20" t="n">
        <f aca="false">MIN(10,V9+3*IF(ISNUMBER(W9),MIN(1,W9),0)+2*IF(ISNUMBER(X9),MAX(0,MIN(1,X9)),0))</f>
        <v>2.73196993822796</v>
      </c>
      <c r="Z9" s="17" t="n">
        <f aca="false">IF(U9="","",MIN(100,U9+Y9))</f>
        <v>94.0484965488722</v>
      </c>
      <c r="AA9" s="16" t="n">
        <f aca="false">IF(OR(Z9="",AB9&lt;10),"",1+SUMPRODUCT(($C$5:$C$504=$C9)*ISNUMBER($Z$5:$Z$504)*($Z$5:$Z$504&gt;Z9)))</f>
        <v>3</v>
      </c>
      <c r="AB9" s="16" t="n">
        <f aca="false">SUMPRODUCT(($C$5:$C$504=$C9)*ISNUMBER($Z$5:$Z$504))</f>
        <v>35</v>
      </c>
      <c r="AC9" s="14" t="n">
        <v>3</v>
      </c>
      <c r="AD9" s="0" t="str">
        <f aca="false">IF(AND(AA9="",AC9=""),"ok",IF(AA9=AC9,"ok","CHECK"))</f>
        <v>ok</v>
      </c>
    </row>
    <row r="10" customFormat="false" ht="15" hidden="false" customHeight="false" outlineLevel="0" collapsed="false">
      <c r="A10" s="7" t="s">
        <v>203</v>
      </c>
      <c r="B10" s="7" t="s">
        <v>204</v>
      </c>
      <c r="C10" s="7" t="s">
        <v>80</v>
      </c>
      <c r="D10" s="7" t="s">
        <v>1241</v>
      </c>
      <c r="E10" s="14" t="n">
        <v>10819.95</v>
      </c>
      <c r="F10" s="14" t="n">
        <v>808906</v>
      </c>
      <c r="G10" s="14" t="n">
        <v>2170417</v>
      </c>
      <c r="H10" s="14" t="n">
        <v>21226.63</v>
      </c>
      <c r="I10" s="15" t="n">
        <f aca="false">IF(AND(ISNUMBER(F10),ISNUMBER($E10)),F10/$E10,"")</f>
        <v>74.7606042541786</v>
      </c>
      <c r="J10" s="15" t="n">
        <f aca="false">IF(AND(ISNUMBER(G10),ISNUMBER($E10)),G10/$E10,"")</f>
        <v>200.59399535118</v>
      </c>
      <c r="K10" s="15" t="n">
        <f aca="false">IF(AND(ISNUMBER(H10),ISNUMBER($E10)),H10/$E10,"")</f>
        <v>1.96180481425515</v>
      </c>
      <c r="L10" s="16" t="n">
        <f aca="false">SUMPRODUCT(($C$5:$C$504=$C10)*ISNUMBER($I$5:$I$504))</f>
        <v>35</v>
      </c>
      <c r="M10" s="16" t="n">
        <f aca="false">SUMPRODUCT(($C$5:$C$504=$C10)*ISNUMBER($J$5:$J$504))</f>
        <v>36</v>
      </c>
      <c r="N10" s="16" t="n">
        <f aca="false">SUMPRODUCT(($C$5:$C$504=$C10)*ISNUMBER($K$5:$K$504))</f>
        <v>36</v>
      </c>
      <c r="O10" s="17" t="n">
        <f aca="false">IF(I10="","",SUMPRODUCT(($C$5:$C$504=$C10)*ISNUMBER($I$5:$I$504)*($I$5:$I$504&lt;I10))+(SUMPRODUCT(($C$5:$C$504=$C10)*ISNUMBER($I$5:$I$504)*($I$5:$I$504=I10))+1)/2)</f>
        <v>34</v>
      </c>
      <c r="P10" s="17" t="n">
        <f aca="false">IF(J10="","",SUMPRODUCT(($C$5:$C$504=$C10)*ISNUMBER($J$5:$J$504)*($J$5:$J$504&lt;J10))+(SUMPRODUCT(($C$5:$C$504=$C10)*ISNUMBER($J$5:$J$504)*($J$5:$J$504=J10))+1)/2)</f>
        <v>36</v>
      </c>
      <c r="Q10" s="17" t="n">
        <f aca="false">IF(K10="","",SUMPRODUCT(($C$5:$C$504=$C10)*ISNUMBER($K$5:$K$504)*($K$5:$K$504&lt;K10))+(SUMPRODUCT(($C$5:$C$504=$C10)*ISNUMBER($K$5:$K$504)*($K$5:$K$504=K10))+1)/2)</f>
        <v>19</v>
      </c>
      <c r="R10" s="17" t="n">
        <f aca="false">IF(OR(O10="",$D10&lt;&gt;"Yes",L10&lt;6),"",100*(L10-O10)/(L10-1))</f>
        <v>2.94117647058824</v>
      </c>
      <c r="S10" s="17" t="n">
        <f aca="false">IF(OR(P10="",$D10&lt;&gt;"Yes",M10&lt;6),"",100*(M10-P10)/(M10-1))</f>
        <v>0</v>
      </c>
      <c r="T10" s="17" t="n">
        <f aca="false">IF(OR(Q10="",$D10&lt;&gt;"Yes",N10&lt;6),"",100*(N10-Q10)/(N10-1))</f>
        <v>48.5714285714286</v>
      </c>
      <c r="U10" s="17" t="n">
        <f aca="false">IF(COUNT(R10:T10)=3,AVERAGE(R10:T10),"")</f>
        <v>17.1708683473389</v>
      </c>
      <c r="V10" s="18" t="n">
        <v>0</v>
      </c>
      <c r="W10" s="19" t="n">
        <v>0.947114073218405</v>
      </c>
      <c r="X10" s="19" t="n">
        <v>0.093638603164575</v>
      </c>
      <c r="Y10" s="20" t="n">
        <f aca="false">MIN(10,V10+3*IF(ISNUMBER(W10),MIN(1,W10),0)+2*IF(ISNUMBER(X10),MAX(0,MIN(1,X10)),0))</f>
        <v>3.02861942598437</v>
      </c>
      <c r="Z10" s="17" t="n">
        <f aca="false">IF(U10="","",MIN(100,U10+Y10))</f>
        <v>20.1994877733233</v>
      </c>
      <c r="AA10" s="16" t="n">
        <f aca="false">IF(OR(Z10="",AB10&lt;10),"",1+SUMPRODUCT(($C$5:$C$504=$C10)*ISNUMBER($Z$5:$Z$504)*($Z$5:$Z$504&gt;Z10)))</f>
        <v>32</v>
      </c>
      <c r="AB10" s="16" t="n">
        <f aca="false">SUMPRODUCT(($C$5:$C$504=$C10)*ISNUMBER($Z$5:$Z$504))</f>
        <v>35</v>
      </c>
      <c r="AC10" s="14" t="n">
        <v>32</v>
      </c>
      <c r="AD10" s="0" t="str">
        <f aca="false">IF(AND(AA10="",AC10=""),"ok",IF(AA10=AC10,"ok","CHECK"))</f>
        <v>ok</v>
      </c>
    </row>
    <row r="11" customFormat="false" ht="15" hidden="false" customHeight="false" outlineLevel="0" collapsed="false">
      <c r="A11" s="7" t="s">
        <v>161</v>
      </c>
      <c r="B11" s="7" t="s">
        <v>162</v>
      </c>
      <c r="C11" s="7" t="s">
        <v>80</v>
      </c>
      <c r="D11" s="7" t="s">
        <v>1241</v>
      </c>
      <c r="E11" s="14" t="n">
        <v>7528.33</v>
      </c>
      <c r="F11" s="14" t="n">
        <v>34964.09</v>
      </c>
      <c r="G11" s="14" t="n">
        <v>233128.6</v>
      </c>
      <c r="H11" s="14" t="n">
        <v>14063.75</v>
      </c>
      <c r="I11" s="15" t="n">
        <f aca="false">IF(AND(ISNUMBER(F11),ISNUMBER($E11)),F11/$E11,"")</f>
        <v>4.64433546350917</v>
      </c>
      <c r="J11" s="15" t="n">
        <f aca="false">IF(AND(ISNUMBER(G11),ISNUMBER($E11)),G11/$E11,"")</f>
        <v>30.9668412516455</v>
      </c>
      <c r="K11" s="15" t="n">
        <f aca="false">IF(AND(ISNUMBER(H11),ISNUMBER($E11)),H11/$E11,"")</f>
        <v>1.86811019176896</v>
      </c>
      <c r="L11" s="16" t="n">
        <f aca="false">SUMPRODUCT(($C$5:$C$504=$C11)*ISNUMBER($I$5:$I$504))</f>
        <v>35</v>
      </c>
      <c r="M11" s="16" t="n">
        <f aca="false">SUMPRODUCT(($C$5:$C$504=$C11)*ISNUMBER($J$5:$J$504))</f>
        <v>36</v>
      </c>
      <c r="N11" s="16" t="n">
        <f aca="false">SUMPRODUCT(($C$5:$C$504=$C11)*ISNUMBER($K$5:$K$504))</f>
        <v>36</v>
      </c>
      <c r="O11" s="17" t="n">
        <f aca="false">IF(I11="","",SUMPRODUCT(($C$5:$C$504=$C11)*ISNUMBER($I$5:$I$504)*($I$5:$I$504&lt;I11))+(SUMPRODUCT(($C$5:$C$504=$C11)*ISNUMBER($I$5:$I$504)*($I$5:$I$504=I11))+1)/2)</f>
        <v>12</v>
      </c>
      <c r="P11" s="17" t="n">
        <f aca="false">IF(J11="","",SUMPRODUCT(($C$5:$C$504=$C11)*ISNUMBER($J$5:$J$504)*($J$5:$J$504&lt;J11))+(SUMPRODUCT(($C$5:$C$504=$C11)*ISNUMBER($J$5:$J$504)*($J$5:$J$504=J11))+1)/2)</f>
        <v>12</v>
      </c>
      <c r="Q11" s="17" t="n">
        <f aca="false">IF(K11="","",SUMPRODUCT(($C$5:$C$504=$C11)*ISNUMBER($K$5:$K$504)*($K$5:$K$504&lt;K11))+(SUMPRODUCT(($C$5:$C$504=$C11)*ISNUMBER($K$5:$K$504)*($K$5:$K$504=K11))+1)/2)</f>
        <v>17</v>
      </c>
      <c r="R11" s="17" t="n">
        <f aca="false">IF(OR(O11="",$D11&lt;&gt;"Yes",L11&lt;6),"",100*(L11-O11)/(L11-1))</f>
        <v>67.6470588235294</v>
      </c>
      <c r="S11" s="17" t="n">
        <f aca="false">IF(OR(P11="",$D11&lt;&gt;"Yes",M11&lt;6),"",100*(M11-P11)/(M11-1))</f>
        <v>68.5714285714286</v>
      </c>
      <c r="T11" s="17" t="n">
        <f aca="false">IF(OR(Q11="",$D11&lt;&gt;"Yes",N11&lt;6),"",100*(N11-Q11)/(N11-1))</f>
        <v>54.2857142857143</v>
      </c>
      <c r="U11" s="17" t="n">
        <f aca="false">IF(COUNT(R11:T11)=3,AVERAGE(R11:T11),"")</f>
        <v>63.5014005602241</v>
      </c>
      <c r="V11" s="18" t="n">
        <v>0</v>
      </c>
      <c r="W11" s="19" t="n">
        <v>0.0077852635321304</v>
      </c>
      <c r="X11" s="19" t="n">
        <v>0.214056524829905</v>
      </c>
      <c r="Y11" s="20" t="n">
        <f aca="false">MIN(10,V11+3*IF(ISNUMBER(W11),MIN(1,W11),0)+2*IF(ISNUMBER(X11),MAX(0,MIN(1,X11)),0))</f>
        <v>0.451468840256201</v>
      </c>
      <c r="Z11" s="17" t="n">
        <f aca="false">IF(U11="","",MIN(100,U11+Y11))</f>
        <v>63.9528694004803</v>
      </c>
      <c r="AA11" s="16" t="n">
        <f aca="false">IF(OR(Z11="",AB11&lt;10),"",1+SUMPRODUCT(($C$5:$C$504=$C11)*ISNUMBER($Z$5:$Z$504)*($Z$5:$Z$504&gt;Z11)))</f>
        <v>12</v>
      </c>
      <c r="AB11" s="16" t="n">
        <f aca="false">SUMPRODUCT(($C$5:$C$504=$C11)*ISNUMBER($Z$5:$Z$504))</f>
        <v>35</v>
      </c>
      <c r="AC11" s="14" t="n">
        <v>12</v>
      </c>
      <c r="AD11" s="0" t="str">
        <f aca="false">IF(AND(AA11="",AC11=""),"ok",IF(AA11=AC11,"ok","CHECK"))</f>
        <v>ok</v>
      </c>
    </row>
    <row r="12" customFormat="false" ht="15" hidden="false" customHeight="false" outlineLevel="0" collapsed="false">
      <c r="A12" s="7" t="s">
        <v>207</v>
      </c>
      <c r="B12" s="7" t="s">
        <v>208</v>
      </c>
      <c r="C12" s="7" t="s">
        <v>80</v>
      </c>
      <c r="D12" s="7" t="s">
        <v>1241</v>
      </c>
      <c r="E12" s="14" t="n">
        <v>8395.678</v>
      </c>
      <c r="F12" s="14" t="n">
        <v>253313</v>
      </c>
      <c r="G12" s="14" t="n">
        <v>865814</v>
      </c>
      <c r="H12" s="14" t="n">
        <v>98784.5357</v>
      </c>
      <c r="I12" s="15" t="n">
        <f aca="false">IF(AND(ISNUMBER(F12),ISNUMBER($E12)),F12/$E12,"")</f>
        <v>30.1718336505997</v>
      </c>
      <c r="J12" s="15" t="n">
        <f aca="false">IF(AND(ISNUMBER(G12),ISNUMBER($E12)),G12/$E12,"")</f>
        <v>103.126156100794</v>
      </c>
      <c r="K12" s="15" t="n">
        <f aca="false">IF(AND(ISNUMBER(H12),ISNUMBER($E12)),H12/$E12,"")</f>
        <v>11.7661177215229</v>
      </c>
      <c r="L12" s="16" t="n">
        <f aca="false">SUMPRODUCT(($C$5:$C$504=$C12)*ISNUMBER($I$5:$I$504))</f>
        <v>35</v>
      </c>
      <c r="M12" s="16" t="n">
        <f aca="false">SUMPRODUCT(($C$5:$C$504=$C12)*ISNUMBER($J$5:$J$504))</f>
        <v>36</v>
      </c>
      <c r="N12" s="16" t="n">
        <f aca="false">SUMPRODUCT(($C$5:$C$504=$C12)*ISNUMBER($K$5:$K$504))</f>
        <v>36</v>
      </c>
      <c r="O12" s="17" t="n">
        <f aca="false">IF(I12="","",SUMPRODUCT(($C$5:$C$504=$C12)*ISNUMBER($I$5:$I$504)*($I$5:$I$504&lt;I12))+(SUMPRODUCT(($C$5:$C$504=$C12)*ISNUMBER($I$5:$I$504)*($I$5:$I$504=I12))+1)/2)</f>
        <v>31</v>
      </c>
      <c r="P12" s="17" t="n">
        <f aca="false">IF(J12="","",SUMPRODUCT(($C$5:$C$504=$C12)*ISNUMBER($J$5:$J$504)*($J$5:$J$504&lt;J12))+(SUMPRODUCT(($C$5:$C$504=$C12)*ISNUMBER($J$5:$J$504)*($J$5:$J$504=J12))+1)/2)</f>
        <v>31</v>
      </c>
      <c r="Q12" s="17" t="n">
        <f aca="false">IF(K12="","",SUMPRODUCT(($C$5:$C$504=$C12)*ISNUMBER($K$5:$K$504)*($K$5:$K$504&lt;K12))+(SUMPRODUCT(($C$5:$C$504=$C12)*ISNUMBER($K$5:$K$504)*($K$5:$K$504=K12))+1)/2)</f>
        <v>33</v>
      </c>
      <c r="R12" s="17" t="n">
        <f aca="false">IF(OR(O12="",$D12&lt;&gt;"Yes",L12&lt;6),"",100*(L12-O12)/(L12-1))</f>
        <v>11.7647058823529</v>
      </c>
      <c r="S12" s="17" t="n">
        <f aca="false">IF(OR(P12="",$D12&lt;&gt;"Yes",M12&lt;6),"",100*(M12-P12)/(M12-1))</f>
        <v>14.2857142857143</v>
      </c>
      <c r="T12" s="17" t="n">
        <f aca="false">IF(OR(Q12="",$D12&lt;&gt;"Yes",N12&lt;6),"",100*(N12-Q12)/(N12-1))</f>
        <v>8.57142857142857</v>
      </c>
      <c r="U12" s="17" t="n">
        <f aca="false">IF(COUNT(R12:T12)=3,AVERAGE(R12:T12),"")</f>
        <v>11.5406162464986</v>
      </c>
      <c r="V12" s="18" t="n">
        <v>0</v>
      </c>
      <c r="W12" s="19" t="n">
        <v>0.992673998061824</v>
      </c>
      <c r="X12" s="19" t="n">
        <v>0.372143726362174</v>
      </c>
      <c r="Y12" s="20" t="n">
        <f aca="false">MIN(10,V12+3*IF(ISNUMBER(W12),MIN(1,W12),0)+2*IF(ISNUMBER(X12),MAX(0,MIN(1,X12)),0))</f>
        <v>3.72230944690982</v>
      </c>
      <c r="Z12" s="17" t="n">
        <f aca="false">IF(U12="","",MIN(100,U12+Y12))</f>
        <v>15.2629256934084</v>
      </c>
      <c r="AA12" s="16" t="n">
        <f aca="false">IF(OR(Z12="",AB12&lt;10),"",1+SUMPRODUCT(($C$5:$C$504=$C12)*ISNUMBER($Z$5:$Z$504)*($Z$5:$Z$504&gt;Z12)))</f>
        <v>34</v>
      </c>
      <c r="AB12" s="16" t="n">
        <f aca="false">SUMPRODUCT(($C$5:$C$504=$C12)*ISNUMBER($Z$5:$Z$504))</f>
        <v>35</v>
      </c>
      <c r="AC12" s="14" t="n">
        <v>34</v>
      </c>
      <c r="AD12" s="0" t="str">
        <f aca="false">IF(AND(AA12="",AC12=""),"ok",IF(AA12=AC12,"ok","CHECK"))</f>
        <v>ok</v>
      </c>
    </row>
    <row r="13" customFormat="false" ht="15" hidden="false" customHeight="false" outlineLevel="0" collapsed="false">
      <c r="A13" s="7" t="s">
        <v>215</v>
      </c>
      <c r="B13" s="7" t="s">
        <v>216</v>
      </c>
      <c r="C13" s="7" t="s">
        <v>80</v>
      </c>
      <c r="D13" s="7" t="s">
        <v>1241</v>
      </c>
      <c r="E13" s="14" t="n">
        <v>20034.7</v>
      </c>
      <c r="F13" s="14"/>
      <c r="G13" s="14" t="n">
        <v>473804.9</v>
      </c>
      <c r="H13" s="14" t="n">
        <v>11800.27</v>
      </c>
      <c r="I13" s="15" t="str">
        <f aca="false">IF(AND(ISNUMBER(F13),ISNUMBER($E13)),F13/$E13,"")</f>
        <v/>
      </c>
      <c r="J13" s="15" t="n">
        <f aca="false">IF(AND(ISNUMBER(G13),ISNUMBER($E13)),G13/$E13,"")</f>
        <v>23.6492136143791</v>
      </c>
      <c r="K13" s="15" t="n">
        <f aca="false">IF(AND(ISNUMBER(H13),ISNUMBER($E13)),H13/$E13,"")</f>
        <v>0.588991599574738</v>
      </c>
      <c r="L13" s="16" t="n">
        <f aca="false">SUMPRODUCT(($C$5:$C$504=$C13)*ISNUMBER($I$5:$I$504))</f>
        <v>35</v>
      </c>
      <c r="M13" s="16" t="n">
        <f aca="false">SUMPRODUCT(($C$5:$C$504=$C13)*ISNUMBER($J$5:$J$504))</f>
        <v>36</v>
      </c>
      <c r="N13" s="16" t="n">
        <f aca="false">SUMPRODUCT(($C$5:$C$504=$C13)*ISNUMBER($K$5:$K$504))</f>
        <v>36</v>
      </c>
      <c r="O13" s="17" t="str">
        <f aca="false">IF(I13="","",SUMPRODUCT(($C$5:$C$504=$C13)*ISNUMBER($I$5:$I$504)*($I$5:$I$504&lt;I13))+(SUMPRODUCT(($C$5:$C$504=$C13)*ISNUMBER($I$5:$I$504)*($I$5:$I$504=I13))+1)/2)</f>
        <v/>
      </c>
      <c r="P13" s="17" t="n">
        <f aca="false">IF(J13="","",SUMPRODUCT(($C$5:$C$504=$C13)*ISNUMBER($J$5:$J$504)*($J$5:$J$504&lt;J13))+(SUMPRODUCT(($C$5:$C$504=$C13)*ISNUMBER($J$5:$J$504)*($J$5:$J$504=J13))+1)/2)</f>
        <v>9</v>
      </c>
      <c r="Q13" s="17" t="n">
        <f aca="false">IF(K13="","",SUMPRODUCT(($C$5:$C$504=$C13)*ISNUMBER($K$5:$K$504)*($K$5:$K$504&lt;K13))+(SUMPRODUCT(($C$5:$C$504=$C13)*ISNUMBER($K$5:$K$504)*($K$5:$K$504=K13))+1)/2)</f>
        <v>6</v>
      </c>
      <c r="R13" s="17" t="str">
        <f aca="false">IF(OR(O13="",$D13&lt;&gt;"Yes",L13&lt;6),"",100*(L13-O13)/(L13-1))</f>
        <v/>
      </c>
      <c r="S13" s="17" t="n">
        <f aca="false">IF(OR(P13="",$D13&lt;&gt;"Yes",M13&lt;6),"",100*(M13-P13)/(M13-1))</f>
        <v>77.1428571428571</v>
      </c>
      <c r="T13" s="17" t="n">
        <f aca="false">IF(OR(Q13="",$D13&lt;&gt;"Yes",N13&lt;6),"",100*(N13-Q13)/(N13-1))</f>
        <v>85.7142857142857</v>
      </c>
      <c r="U13" s="17" t="str">
        <f aca="false">IF(COUNT(R13:T13)=3,AVERAGE(R13:T13),"")</f>
        <v/>
      </c>
      <c r="V13" s="18" t="n">
        <v>2</v>
      </c>
      <c r="W13" s="19" t="n">
        <v>0.650507149412683</v>
      </c>
      <c r="X13" s="19" t="n">
        <v>1</v>
      </c>
      <c r="Y13" s="20" t="n">
        <f aca="false">MIN(10,V13+3*IF(ISNUMBER(W13),MIN(1,W13),0)+2*IF(ISNUMBER(X13),MAX(0,MIN(1,X13)),0))</f>
        <v>5.95152144823805</v>
      </c>
      <c r="Z13" s="17" t="str">
        <f aca="false">IF(U13="","",MIN(100,U13+Y13))</f>
        <v/>
      </c>
      <c r="AA13" s="0" t="str">
        <f aca="false">IF(OR(Z13="",AB13&lt;10),"",1+SUMPRODUCT(($C$5:$C$504=$C13)*ISNUMBER($Z$5:$Z$504)*($Z$5:$Z$504&gt;Z13)))</f>
        <v/>
      </c>
      <c r="AB13" s="16" t="n">
        <f aca="false">SUMPRODUCT(($C$5:$C$504=$C13)*ISNUMBER($Z$5:$Z$504))</f>
        <v>35</v>
      </c>
      <c r="AC13" s="14"/>
      <c r="AD13" s="0" t="str">
        <f aca="false">IF(AND(AA13="",AC13=""),"ok",IF(AA13=AC13,"ok","CHECK"))</f>
        <v>ok</v>
      </c>
    </row>
    <row r="14" customFormat="false" ht="15" hidden="false" customHeight="false" outlineLevel="0" collapsed="false">
      <c r="A14" s="7" t="s">
        <v>184</v>
      </c>
      <c r="B14" s="7" t="s">
        <v>185</v>
      </c>
      <c r="C14" s="7" t="s">
        <v>80</v>
      </c>
      <c r="D14" s="7" t="s">
        <v>1241</v>
      </c>
      <c r="E14" s="14" t="n">
        <v>15214.86</v>
      </c>
      <c r="F14" s="14" t="n">
        <v>305408</v>
      </c>
      <c r="G14" s="14" t="n">
        <v>1353062</v>
      </c>
      <c r="H14" s="14" t="n">
        <v>27125.28</v>
      </c>
      <c r="I14" s="15" t="n">
        <f aca="false">IF(AND(ISNUMBER(F14),ISNUMBER($E14)),F14/$E14,"")</f>
        <v>20.0730075728597</v>
      </c>
      <c r="J14" s="15" t="n">
        <f aca="false">IF(AND(ISNUMBER(G14),ISNUMBER($E14)),G14/$E14,"")</f>
        <v>88.9302957766289</v>
      </c>
      <c r="K14" s="15" t="n">
        <f aca="false">IF(AND(ISNUMBER(H14),ISNUMBER($E14)),H14/$E14,"")</f>
        <v>1.78281495853396</v>
      </c>
      <c r="L14" s="16" t="n">
        <f aca="false">SUMPRODUCT(($C$5:$C$504=$C14)*ISNUMBER($I$5:$I$504))</f>
        <v>35</v>
      </c>
      <c r="M14" s="16" t="n">
        <f aca="false">SUMPRODUCT(($C$5:$C$504=$C14)*ISNUMBER($J$5:$J$504))</f>
        <v>36</v>
      </c>
      <c r="N14" s="16" t="n">
        <f aca="false">SUMPRODUCT(($C$5:$C$504=$C14)*ISNUMBER($K$5:$K$504))</f>
        <v>36</v>
      </c>
      <c r="O14" s="17" t="n">
        <f aca="false">IF(I14="","",SUMPRODUCT(($C$5:$C$504=$C14)*ISNUMBER($I$5:$I$504)*($I$5:$I$504&lt;I14))+(SUMPRODUCT(($C$5:$C$504=$C14)*ISNUMBER($I$5:$I$504)*($I$5:$I$504=I14))+1)/2)</f>
        <v>27</v>
      </c>
      <c r="P14" s="17" t="n">
        <f aca="false">IF(J14="","",SUMPRODUCT(($C$5:$C$504=$C14)*ISNUMBER($J$5:$J$504)*($J$5:$J$504&lt;J14))+(SUMPRODUCT(($C$5:$C$504=$C14)*ISNUMBER($J$5:$J$504)*($J$5:$J$504=J14))+1)/2)</f>
        <v>27</v>
      </c>
      <c r="Q14" s="17" t="n">
        <f aca="false">IF(K14="","",SUMPRODUCT(($C$5:$C$504=$C14)*ISNUMBER($K$5:$K$504)*($K$5:$K$504&lt;K14))+(SUMPRODUCT(($C$5:$C$504=$C14)*ISNUMBER($K$5:$K$504)*($K$5:$K$504=K14))+1)/2)</f>
        <v>16</v>
      </c>
      <c r="R14" s="17" t="n">
        <f aca="false">IF(OR(O14="",$D14&lt;&gt;"Yes",L14&lt;6),"",100*(L14-O14)/(L14-1))</f>
        <v>23.5294117647059</v>
      </c>
      <c r="S14" s="17" t="n">
        <f aca="false">IF(OR(P14="",$D14&lt;&gt;"Yes",M14&lt;6),"",100*(M14-P14)/(M14-1))</f>
        <v>25.7142857142857</v>
      </c>
      <c r="T14" s="17" t="n">
        <f aca="false">IF(OR(Q14="",$D14&lt;&gt;"Yes",N14&lt;6),"",100*(N14-Q14)/(N14-1))</f>
        <v>57.1428571428571</v>
      </c>
      <c r="U14" s="17" t="n">
        <f aca="false">IF(COUNT(R14:T14)=3,AVERAGE(R14:T14),"")</f>
        <v>35.4621848739496</v>
      </c>
      <c r="V14" s="18" t="n">
        <v>0</v>
      </c>
      <c r="W14" s="19" t="n">
        <v>0.856986545392343</v>
      </c>
      <c r="X14" s="19" t="n">
        <v>0.309019287556883</v>
      </c>
      <c r="Y14" s="20" t="n">
        <f aca="false">MIN(10,V14+3*IF(ISNUMBER(W14),MIN(1,W14),0)+2*IF(ISNUMBER(X14),MAX(0,MIN(1,X14)),0))</f>
        <v>3.18899821129079</v>
      </c>
      <c r="Z14" s="17" t="n">
        <f aca="false">IF(U14="","",MIN(100,U14+Y14))</f>
        <v>38.6511830852404</v>
      </c>
      <c r="AA14" s="16" t="n">
        <f aca="false">IF(OR(Z14="",AB14&lt;10),"",1+SUMPRODUCT(($C$5:$C$504=$C14)*ISNUMBER($Z$5:$Z$504)*($Z$5:$Z$504&gt;Z14)))</f>
        <v>23</v>
      </c>
      <c r="AB14" s="16" t="n">
        <f aca="false">SUMPRODUCT(($C$5:$C$504=$C14)*ISNUMBER($Z$5:$Z$504))</f>
        <v>35</v>
      </c>
      <c r="AC14" s="14" t="n">
        <v>23</v>
      </c>
      <c r="AD14" s="0" t="str">
        <f aca="false">IF(AND(AA14="",AC14=""),"ok",IF(AA14=AC14,"ok","CHECK"))</f>
        <v>ok</v>
      </c>
    </row>
    <row r="15" customFormat="false" ht="15" hidden="false" customHeight="false" outlineLevel="0" collapsed="false">
      <c r="A15" s="7" t="s">
        <v>220</v>
      </c>
      <c r="B15" s="7" t="s">
        <v>221</v>
      </c>
      <c r="C15" s="7" t="s">
        <v>80</v>
      </c>
      <c r="D15" s="7" t="s">
        <v>1241</v>
      </c>
      <c r="E15" s="14"/>
      <c r="F15" s="14"/>
      <c r="G15" s="14"/>
      <c r="H15" s="14"/>
      <c r="I15" s="15" t="str">
        <f aca="false">IF(AND(ISNUMBER(F15),ISNUMBER($E15)),F15/$E15,"")</f>
        <v/>
      </c>
      <c r="J15" s="15" t="str">
        <f aca="false">IF(AND(ISNUMBER(G15),ISNUMBER($E15)),G15/$E15,"")</f>
        <v/>
      </c>
      <c r="K15" s="15" t="str">
        <f aca="false">IF(AND(ISNUMBER(H15),ISNUMBER($E15)),H15/$E15,"")</f>
        <v/>
      </c>
      <c r="L15" s="16" t="n">
        <f aca="false">SUMPRODUCT(($C$5:$C$504=$C15)*ISNUMBER($I$5:$I$504))</f>
        <v>35</v>
      </c>
      <c r="M15" s="16" t="n">
        <f aca="false">SUMPRODUCT(($C$5:$C$504=$C15)*ISNUMBER($J$5:$J$504))</f>
        <v>36</v>
      </c>
      <c r="N15" s="16" t="n">
        <f aca="false">SUMPRODUCT(($C$5:$C$504=$C15)*ISNUMBER($K$5:$K$504))</f>
        <v>36</v>
      </c>
      <c r="O15" s="17" t="str">
        <f aca="false">IF(I15="","",SUMPRODUCT(($C$5:$C$504=$C15)*ISNUMBER($I$5:$I$504)*($I$5:$I$504&lt;I15))+(SUMPRODUCT(($C$5:$C$504=$C15)*ISNUMBER($I$5:$I$504)*($I$5:$I$504=I15))+1)/2)</f>
        <v/>
      </c>
      <c r="P15" s="17" t="str">
        <f aca="false">IF(J15="","",SUMPRODUCT(($C$5:$C$504=$C15)*ISNUMBER($J$5:$J$504)*($J$5:$J$504&lt;J15))+(SUMPRODUCT(($C$5:$C$504=$C15)*ISNUMBER($J$5:$J$504)*($J$5:$J$504=J15))+1)/2)</f>
        <v/>
      </c>
      <c r="Q15" s="17" t="str">
        <f aca="false">IF(K15="","",SUMPRODUCT(($C$5:$C$504=$C15)*ISNUMBER($K$5:$K$504)*($K$5:$K$504&lt;K15))+(SUMPRODUCT(($C$5:$C$504=$C15)*ISNUMBER($K$5:$K$504)*($K$5:$K$504=K15))+1)/2)</f>
        <v/>
      </c>
      <c r="R15" s="17" t="str">
        <f aca="false">IF(OR(O15="",$D15&lt;&gt;"Yes",L15&lt;6),"",100*(L15-O15)/(L15-1))</f>
        <v/>
      </c>
      <c r="S15" s="17" t="str">
        <f aca="false">IF(OR(P15="",$D15&lt;&gt;"Yes",M15&lt;6),"",100*(M15-P15)/(M15-1))</f>
        <v/>
      </c>
      <c r="T15" s="17" t="str">
        <f aca="false">IF(OR(Q15="",$D15&lt;&gt;"Yes",N15&lt;6),"",100*(N15-Q15)/(N15-1))</f>
        <v/>
      </c>
      <c r="U15" s="17" t="str">
        <f aca="false">IF(COUNT(R15:T15)=3,AVERAGE(R15:T15),"")</f>
        <v/>
      </c>
      <c r="V15" s="18" t="n">
        <v>0</v>
      </c>
      <c r="W15" s="19" t="n">
        <v>0.742354712021311</v>
      </c>
      <c r="X15" s="19"/>
      <c r="Y15" s="20" t="n">
        <f aca="false">MIN(10,V15+3*IF(ISNUMBER(W15),MIN(1,W15),0)+2*IF(ISNUMBER(X15),MAX(0,MIN(1,X15)),0))</f>
        <v>2.22706413606393</v>
      </c>
      <c r="Z15" s="17" t="str">
        <f aca="false">IF(U15="","",MIN(100,U15+Y15))</f>
        <v/>
      </c>
      <c r="AA15" s="0" t="str">
        <f aca="false">IF(OR(Z15="",AB15&lt;10),"",1+SUMPRODUCT(($C$5:$C$504=$C15)*ISNUMBER($Z$5:$Z$504)*($Z$5:$Z$504&gt;Z15)))</f>
        <v/>
      </c>
      <c r="AB15" s="16" t="n">
        <f aca="false">SUMPRODUCT(($C$5:$C$504=$C15)*ISNUMBER($Z$5:$Z$504))</f>
        <v>35</v>
      </c>
      <c r="AC15" s="14"/>
      <c r="AD15" s="0" t="str">
        <f aca="false">IF(AND(AA15="",AC15=""),"ok",IF(AA15=AC15,"ok","CHECK"))</f>
        <v>ok</v>
      </c>
    </row>
    <row r="16" customFormat="false" ht="15" hidden="false" customHeight="false" outlineLevel="0" collapsed="false">
      <c r="A16" s="7" t="s">
        <v>195</v>
      </c>
      <c r="B16" s="7" t="s">
        <v>196</v>
      </c>
      <c r="C16" s="7" t="s">
        <v>80</v>
      </c>
      <c r="D16" s="7" t="s">
        <v>1241</v>
      </c>
      <c r="E16" s="14" t="n">
        <v>4818.08</v>
      </c>
      <c r="F16" s="14" t="n">
        <v>116765.18</v>
      </c>
      <c r="G16" s="14" t="n">
        <v>364830.29</v>
      </c>
      <c r="H16" s="14" t="n">
        <v>74454.29055</v>
      </c>
      <c r="I16" s="15" t="n">
        <f aca="false">IF(AND(ISNUMBER(F16),ISNUMBER($E16)),F16/$E16,"")</f>
        <v>24.2347947730216</v>
      </c>
      <c r="J16" s="15" t="n">
        <f aca="false">IF(AND(ISNUMBER(G16),ISNUMBER($E16)),G16/$E16,"")</f>
        <v>75.7210942948228</v>
      </c>
      <c r="K16" s="15" t="n">
        <f aca="false">IF(AND(ISNUMBER(H16),ISNUMBER($E16)),H16/$E16,"")</f>
        <v>15.4531038401189</v>
      </c>
      <c r="L16" s="16" t="n">
        <f aca="false">SUMPRODUCT(($C$5:$C$504=$C16)*ISNUMBER($I$5:$I$504))</f>
        <v>35</v>
      </c>
      <c r="M16" s="16" t="n">
        <f aca="false">SUMPRODUCT(($C$5:$C$504=$C16)*ISNUMBER($J$5:$J$504))</f>
        <v>36</v>
      </c>
      <c r="N16" s="16" t="n">
        <f aca="false">SUMPRODUCT(($C$5:$C$504=$C16)*ISNUMBER($K$5:$K$504))</f>
        <v>36</v>
      </c>
      <c r="O16" s="17" t="n">
        <f aca="false">IF(I16="","",SUMPRODUCT(($C$5:$C$504=$C16)*ISNUMBER($I$5:$I$504)*($I$5:$I$504&lt;I16))+(SUMPRODUCT(($C$5:$C$504=$C16)*ISNUMBER($I$5:$I$504)*($I$5:$I$504=I16))+1)/2)</f>
        <v>29</v>
      </c>
      <c r="P16" s="17" t="n">
        <f aca="false">IF(J16="","",SUMPRODUCT(($C$5:$C$504=$C16)*ISNUMBER($J$5:$J$504)*($J$5:$J$504&lt;J16))+(SUMPRODUCT(($C$5:$C$504=$C16)*ISNUMBER($J$5:$J$504)*($J$5:$J$504=J16))+1)/2)</f>
        <v>24</v>
      </c>
      <c r="Q16" s="17" t="n">
        <f aca="false">IF(K16="","",SUMPRODUCT(($C$5:$C$504=$C16)*ISNUMBER($K$5:$K$504)*($K$5:$K$504&lt;K16))+(SUMPRODUCT(($C$5:$C$504=$C16)*ISNUMBER($K$5:$K$504)*($K$5:$K$504=K16))+1)/2)</f>
        <v>34</v>
      </c>
      <c r="R16" s="17" t="n">
        <f aca="false">IF(OR(O16="",$D16&lt;&gt;"Yes",L16&lt;6),"",100*(L16-O16)/(L16-1))</f>
        <v>17.6470588235294</v>
      </c>
      <c r="S16" s="17" t="n">
        <f aca="false">IF(OR(P16="",$D16&lt;&gt;"Yes",M16&lt;6),"",100*(M16-P16)/(M16-1))</f>
        <v>34.2857142857143</v>
      </c>
      <c r="T16" s="17" t="n">
        <f aca="false">IF(OR(Q16="",$D16&lt;&gt;"Yes",N16&lt;6),"",100*(N16-Q16)/(N16-1))</f>
        <v>5.71428571428571</v>
      </c>
      <c r="U16" s="17" t="n">
        <f aca="false">IF(COUNT(R16:T16)=3,AVERAGE(R16:T16),"")</f>
        <v>19.2156862745098</v>
      </c>
      <c r="V16" s="18" t="n">
        <v>2</v>
      </c>
      <c r="W16" s="19" t="n">
        <v>0.98185167651161</v>
      </c>
      <c r="X16" s="19" t="n">
        <v>0.509473818887413</v>
      </c>
      <c r="Y16" s="20" t="n">
        <f aca="false">MIN(10,V16+3*IF(ISNUMBER(W16),MIN(1,W16),0)+2*IF(ISNUMBER(X16),MAX(0,MIN(1,X16)),0))</f>
        <v>5.96450266730966</v>
      </c>
      <c r="Z16" s="17" t="n">
        <f aca="false">IF(U16="","",MIN(100,U16+Y16))</f>
        <v>25.1801889418195</v>
      </c>
      <c r="AA16" s="16" t="n">
        <f aca="false">IF(OR(Z16="",AB16&lt;10),"",1+SUMPRODUCT(($C$5:$C$504=$C16)*ISNUMBER($Z$5:$Z$504)*($Z$5:$Z$504&gt;Z16)))</f>
        <v>28</v>
      </c>
      <c r="AB16" s="16" t="n">
        <f aca="false">SUMPRODUCT(($C$5:$C$504=$C16)*ISNUMBER($Z$5:$Z$504))</f>
        <v>35</v>
      </c>
      <c r="AC16" s="14" t="n">
        <v>28</v>
      </c>
      <c r="AD16" s="0" t="str">
        <f aca="false">IF(AND(AA16="",AC16=""),"ok",IF(AA16=AC16,"ok","CHECK"))</f>
        <v>ok</v>
      </c>
    </row>
    <row r="17" customFormat="false" ht="15" hidden="false" customHeight="false" outlineLevel="0" collapsed="false">
      <c r="A17" s="7" t="s">
        <v>146</v>
      </c>
      <c r="B17" s="7" t="s">
        <v>147</v>
      </c>
      <c r="C17" s="7" t="s">
        <v>80</v>
      </c>
      <c r="D17" s="7" t="s">
        <v>1241</v>
      </c>
      <c r="E17" s="14" t="n">
        <v>22699.73</v>
      </c>
      <c r="F17" s="14" t="n">
        <v>108993.23</v>
      </c>
      <c r="G17" s="14" t="n">
        <v>319573.27</v>
      </c>
      <c r="H17" s="14" t="n">
        <v>8797.2</v>
      </c>
      <c r="I17" s="15" t="n">
        <f aca="false">IF(AND(ISNUMBER(F17),ISNUMBER($E17)),F17/$E17,"")</f>
        <v>4.80152098725403</v>
      </c>
      <c r="J17" s="15" t="n">
        <f aca="false">IF(AND(ISNUMBER(G17),ISNUMBER($E17)),G17/$E17,"")</f>
        <v>14.0782850721132</v>
      </c>
      <c r="K17" s="15" t="n">
        <f aca="false">IF(AND(ISNUMBER(H17),ISNUMBER($E17)),H17/$E17,"")</f>
        <v>0.387546459803707</v>
      </c>
      <c r="L17" s="16" t="n">
        <f aca="false">SUMPRODUCT(($C$5:$C$504=$C17)*ISNUMBER($I$5:$I$504))</f>
        <v>35</v>
      </c>
      <c r="M17" s="16" t="n">
        <f aca="false">SUMPRODUCT(($C$5:$C$504=$C17)*ISNUMBER($J$5:$J$504))</f>
        <v>36</v>
      </c>
      <c r="N17" s="16" t="n">
        <f aca="false">SUMPRODUCT(($C$5:$C$504=$C17)*ISNUMBER($K$5:$K$504))</f>
        <v>36</v>
      </c>
      <c r="O17" s="17" t="n">
        <f aca="false">IF(I17="","",SUMPRODUCT(($C$5:$C$504=$C17)*ISNUMBER($I$5:$I$504)*($I$5:$I$504&lt;I17))+(SUMPRODUCT(($C$5:$C$504=$C17)*ISNUMBER($I$5:$I$504)*($I$5:$I$504=I17))+1)/2)</f>
        <v>13</v>
      </c>
      <c r="P17" s="17" t="n">
        <f aca="false">IF(J17="","",SUMPRODUCT(($C$5:$C$504=$C17)*ISNUMBER($J$5:$J$504)*($J$5:$J$504&lt;J17))+(SUMPRODUCT(($C$5:$C$504=$C17)*ISNUMBER($J$5:$J$504)*($J$5:$J$504=J17))+1)/2)</f>
        <v>3</v>
      </c>
      <c r="Q17" s="17" t="n">
        <f aca="false">IF(K17="","",SUMPRODUCT(($C$5:$C$504=$C17)*ISNUMBER($K$5:$K$504)*($K$5:$K$504&lt;K17))+(SUMPRODUCT(($C$5:$C$504=$C17)*ISNUMBER($K$5:$K$504)*($K$5:$K$504=K17))+1)/2)</f>
        <v>3</v>
      </c>
      <c r="R17" s="17" t="n">
        <f aca="false">IF(OR(O17="",$D17&lt;&gt;"Yes",L17&lt;6),"",100*(L17-O17)/(L17-1))</f>
        <v>64.7058823529412</v>
      </c>
      <c r="S17" s="17" t="n">
        <f aca="false">IF(OR(P17="",$D17&lt;&gt;"Yes",M17&lt;6),"",100*(M17-P17)/(M17-1))</f>
        <v>94.2857142857143</v>
      </c>
      <c r="T17" s="17" t="n">
        <f aca="false">IF(OR(Q17="",$D17&lt;&gt;"Yes",N17&lt;6),"",100*(N17-Q17)/(N17-1))</f>
        <v>94.2857142857143</v>
      </c>
      <c r="U17" s="17" t="n">
        <f aca="false">IF(COUNT(R17:T17)=3,AVERAGE(R17:T17),"")</f>
        <v>84.4257703081233</v>
      </c>
      <c r="V17" s="18" t="n">
        <v>0</v>
      </c>
      <c r="W17" s="19" t="n">
        <v>0.800360341926977</v>
      </c>
      <c r="X17" s="19" t="n">
        <v>0.919721937007042</v>
      </c>
      <c r="Y17" s="20" t="n">
        <f aca="false">MIN(10,V17+3*IF(ISNUMBER(W17),MIN(1,W17),0)+2*IF(ISNUMBER(X17),MAX(0,MIN(1,X17)),0))</f>
        <v>4.24052489979501</v>
      </c>
      <c r="Z17" s="17" t="n">
        <f aca="false">IF(U17="","",MIN(100,U17+Y17))</f>
        <v>88.6662952079183</v>
      </c>
      <c r="AA17" s="16" t="n">
        <f aca="false">IF(OR(Z17="",AB17&lt;10),"",1+SUMPRODUCT(($C$5:$C$504=$C17)*ISNUMBER($Z$5:$Z$504)*($Z$5:$Z$504&gt;Z17)))</f>
        <v>5</v>
      </c>
      <c r="AB17" s="16" t="n">
        <f aca="false">SUMPRODUCT(($C$5:$C$504=$C17)*ISNUMBER($Z$5:$Z$504))</f>
        <v>35</v>
      </c>
      <c r="AC17" s="14" t="n">
        <v>5</v>
      </c>
      <c r="AD17" s="0" t="str">
        <f aca="false">IF(AND(AA17="",AC17=""),"ok",IF(AA17=AC17,"ok","CHECK"))</f>
        <v>ok</v>
      </c>
    </row>
    <row r="18" customFormat="false" ht="15" hidden="false" customHeight="false" outlineLevel="0" collapsed="false">
      <c r="A18" s="7" t="s">
        <v>188</v>
      </c>
      <c r="B18" s="7" t="s">
        <v>189</v>
      </c>
      <c r="C18" s="7" t="s">
        <v>80</v>
      </c>
      <c r="D18" s="7" t="s">
        <v>1241</v>
      </c>
      <c r="E18" s="14" t="n">
        <v>10640.18</v>
      </c>
      <c r="F18" s="14" t="n">
        <v>195768</v>
      </c>
      <c r="G18" s="14" t="n">
        <v>1033514</v>
      </c>
      <c r="H18" s="14" t="n">
        <v>37411.91</v>
      </c>
      <c r="I18" s="15" t="n">
        <f aca="false">IF(AND(ISNUMBER(F18),ISNUMBER($E18)),F18/$E18,"")</f>
        <v>18.3989368600907</v>
      </c>
      <c r="J18" s="15" t="n">
        <f aca="false">IF(AND(ISNUMBER(G18),ISNUMBER($E18)),G18/$E18,"")</f>
        <v>97.133131206427</v>
      </c>
      <c r="K18" s="15" t="n">
        <f aca="false">IF(AND(ISNUMBER(H18),ISNUMBER($E18)),H18/$E18,"")</f>
        <v>3.51609747203525</v>
      </c>
      <c r="L18" s="16" t="n">
        <f aca="false">SUMPRODUCT(($C$5:$C$504=$C18)*ISNUMBER($I$5:$I$504))</f>
        <v>35</v>
      </c>
      <c r="M18" s="16" t="n">
        <f aca="false">SUMPRODUCT(($C$5:$C$504=$C18)*ISNUMBER($J$5:$J$504))</f>
        <v>36</v>
      </c>
      <c r="N18" s="16" t="n">
        <f aca="false">SUMPRODUCT(($C$5:$C$504=$C18)*ISNUMBER($K$5:$K$504))</f>
        <v>36</v>
      </c>
      <c r="O18" s="17" t="n">
        <f aca="false">IF(I18="","",SUMPRODUCT(($C$5:$C$504=$C18)*ISNUMBER($I$5:$I$504)*($I$5:$I$504&lt;I18))+(SUMPRODUCT(($C$5:$C$504=$C18)*ISNUMBER($I$5:$I$504)*($I$5:$I$504=I18))+1)/2)</f>
        <v>24</v>
      </c>
      <c r="P18" s="17" t="n">
        <f aca="false">IF(J18="","",SUMPRODUCT(($C$5:$C$504=$C18)*ISNUMBER($J$5:$J$504)*($J$5:$J$504&lt;J18))+(SUMPRODUCT(($C$5:$C$504=$C18)*ISNUMBER($J$5:$J$504)*($J$5:$J$504=J18))+1)/2)</f>
        <v>29</v>
      </c>
      <c r="Q18" s="17" t="n">
        <f aca="false">IF(K18="","",SUMPRODUCT(($C$5:$C$504=$C18)*ISNUMBER($K$5:$K$504)*($K$5:$K$504&lt;K18))+(SUMPRODUCT(($C$5:$C$504=$C18)*ISNUMBER($K$5:$K$504)*($K$5:$K$504=K18))+1)/2)</f>
        <v>26</v>
      </c>
      <c r="R18" s="17" t="n">
        <f aca="false">IF(OR(O18="",$D18&lt;&gt;"Yes",L18&lt;6),"",100*(L18-O18)/(L18-1))</f>
        <v>32.3529411764706</v>
      </c>
      <c r="S18" s="17" t="n">
        <f aca="false">IF(OR(P18="",$D18&lt;&gt;"Yes",M18&lt;6),"",100*(M18-P18)/(M18-1))</f>
        <v>20</v>
      </c>
      <c r="T18" s="17" t="n">
        <f aca="false">IF(OR(Q18="",$D18&lt;&gt;"Yes",N18&lt;6),"",100*(N18-Q18)/(N18-1))</f>
        <v>28.5714285714286</v>
      </c>
      <c r="U18" s="17" t="n">
        <f aca="false">IF(COUNT(R18:T18)=3,AVERAGE(R18:T18),"")</f>
        <v>26.9747899159664</v>
      </c>
      <c r="V18" s="18" t="n">
        <v>0</v>
      </c>
      <c r="W18" s="19" t="n">
        <v>0.984309274773728</v>
      </c>
      <c r="X18" s="19" t="n">
        <v>0.280699230044542</v>
      </c>
      <c r="Y18" s="20" t="n">
        <f aca="false">MIN(10,V18+3*IF(ISNUMBER(W18),MIN(1,W18),0)+2*IF(ISNUMBER(X18),MAX(0,MIN(1,X18)),0))</f>
        <v>3.51432628441027</v>
      </c>
      <c r="Z18" s="17" t="n">
        <f aca="false">IF(U18="","",MIN(100,U18+Y18))</f>
        <v>30.4891162003767</v>
      </c>
      <c r="AA18" s="16" t="n">
        <f aca="false">IF(OR(Z18="",AB18&lt;10),"",1+SUMPRODUCT(($C$5:$C$504=$C18)*ISNUMBER($Z$5:$Z$504)*($Z$5:$Z$504&gt;Z18)))</f>
        <v>25</v>
      </c>
      <c r="AB18" s="16" t="n">
        <f aca="false">SUMPRODUCT(($C$5:$C$504=$C18)*ISNUMBER($Z$5:$Z$504))</f>
        <v>35</v>
      </c>
      <c r="AC18" s="14" t="n">
        <v>25</v>
      </c>
      <c r="AD18" s="0" t="str">
        <f aca="false">IF(AND(AA18="",AC18=""),"ok",IF(AA18=AC18,"ok","CHECK"))</f>
        <v>ok</v>
      </c>
    </row>
    <row r="19" customFormat="false" ht="15" hidden="false" customHeight="false" outlineLevel="0" collapsed="false">
      <c r="A19" s="7" t="s">
        <v>201</v>
      </c>
      <c r="B19" s="7" t="s">
        <v>202</v>
      </c>
      <c r="C19" s="7" t="s">
        <v>80</v>
      </c>
      <c r="D19" s="7" t="s">
        <v>1241</v>
      </c>
      <c r="E19" s="14" t="n">
        <v>17268.92</v>
      </c>
      <c r="F19" s="14" t="n">
        <v>333126</v>
      </c>
      <c r="G19" s="14" t="n">
        <v>2427028</v>
      </c>
      <c r="H19" s="14" t="n">
        <v>64728.17</v>
      </c>
      <c r="I19" s="15" t="n">
        <f aca="false">IF(AND(ISNUMBER(F19),ISNUMBER($E19)),F19/$E19,"")</f>
        <v>19.2904941362865</v>
      </c>
      <c r="J19" s="15" t="n">
        <f aca="false">IF(AND(ISNUMBER(G19),ISNUMBER($E19)),G19/$E19,"")</f>
        <v>140.543126032201</v>
      </c>
      <c r="K19" s="15" t="n">
        <f aca="false">IF(AND(ISNUMBER(H19),ISNUMBER($E19)),H19/$E19,"")</f>
        <v>3.74824656087352</v>
      </c>
      <c r="L19" s="16" t="n">
        <f aca="false">SUMPRODUCT(($C$5:$C$504=$C19)*ISNUMBER($I$5:$I$504))</f>
        <v>35</v>
      </c>
      <c r="M19" s="16" t="n">
        <f aca="false">SUMPRODUCT(($C$5:$C$504=$C19)*ISNUMBER($J$5:$J$504))</f>
        <v>36</v>
      </c>
      <c r="N19" s="16" t="n">
        <f aca="false">SUMPRODUCT(($C$5:$C$504=$C19)*ISNUMBER($K$5:$K$504))</f>
        <v>36</v>
      </c>
      <c r="O19" s="17" t="n">
        <f aca="false">IF(I19="","",SUMPRODUCT(($C$5:$C$504=$C19)*ISNUMBER($I$5:$I$504)*($I$5:$I$504&lt;I19))+(SUMPRODUCT(($C$5:$C$504=$C19)*ISNUMBER($I$5:$I$504)*($I$5:$I$504=I19))+1)/2)</f>
        <v>25</v>
      </c>
      <c r="P19" s="17" t="n">
        <f aca="false">IF(J19="","",SUMPRODUCT(($C$5:$C$504=$C19)*ISNUMBER($J$5:$J$504)*($J$5:$J$504&lt;J19))+(SUMPRODUCT(($C$5:$C$504=$C19)*ISNUMBER($J$5:$J$504)*($J$5:$J$504=J19))+1)/2)</f>
        <v>35</v>
      </c>
      <c r="Q19" s="17" t="n">
        <f aca="false">IF(K19="","",SUMPRODUCT(($C$5:$C$504=$C19)*ISNUMBER($K$5:$K$504)*($K$5:$K$504&lt;K19))+(SUMPRODUCT(($C$5:$C$504=$C19)*ISNUMBER($K$5:$K$504)*($K$5:$K$504=K19))+1)/2)</f>
        <v>27</v>
      </c>
      <c r="R19" s="17" t="n">
        <f aca="false">IF(OR(O19="",$D19&lt;&gt;"Yes",L19&lt;6),"",100*(L19-O19)/(L19-1))</f>
        <v>29.4117647058824</v>
      </c>
      <c r="S19" s="17" t="n">
        <f aca="false">IF(OR(P19="",$D19&lt;&gt;"Yes",M19&lt;6),"",100*(M19-P19)/(M19-1))</f>
        <v>2.85714285714286</v>
      </c>
      <c r="T19" s="17" t="n">
        <f aca="false">IF(OR(Q19="",$D19&lt;&gt;"Yes",N19&lt;6),"",100*(N19-Q19)/(N19-1))</f>
        <v>25.7142857142857</v>
      </c>
      <c r="U19" s="17" t="n">
        <f aca="false">IF(COUNT(R19:T19)=3,AVERAGE(R19:T19),"")</f>
        <v>19.327731092437</v>
      </c>
      <c r="V19" s="18" t="n">
        <v>0</v>
      </c>
      <c r="W19" s="19" t="n">
        <v>0.770773528743359</v>
      </c>
      <c r="X19" s="19" t="n">
        <v>0.24192471210797</v>
      </c>
      <c r="Y19" s="20" t="n">
        <f aca="false">MIN(10,V19+3*IF(ISNUMBER(W19),MIN(1,W19),0)+2*IF(ISNUMBER(X19),MAX(0,MIN(1,X19)),0))</f>
        <v>2.79617001044602</v>
      </c>
      <c r="Z19" s="17" t="n">
        <f aca="false">IF(U19="","",MIN(100,U19+Y19))</f>
        <v>22.123901102883</v>
      </c>
      <c r="AA19" s="16" t="n">
        <f aca="false">IF(OR(Z19="",AB19&lt;10),"",1+SUMPRODUCT(($C$5:$C$504=$C19)*ISNUMBER($Z$5:$Z$504)*($Z$5:$Z$504&gt;Z19)))</f>
        <v>31</v>
      </c>
      <c r="AB19" s="16" t="n">
        <f aca="false">SUMPRODUCT(($C$5:$C$504=$C19)*ISNUMBER($Z$5:$Z$504))</f>
        <v>35</v>
      </c>
      <c r="AC19" s="14" t="n">
        <v>31</v>
      </c>
      <c r="AD19" s="0" t="str">
        <f aca="false">IF(AND(AA19="",AC19=""),"ok",IF(AA19=AC19,"ok","CHECK"))</f>
        <v>ok</v>
      </c>
    </row>
    <row r="20" customFormat="false" ht="15" hidden="false" customHeight="false" outlineLevel="0" collapsed="false">
      <c r="A20" s="7" t="s">
        <v>169</v>
      </c>
      <c r="B20" s="7" t="s">
        <v>170</v>
      </c>
      <c r="C20" s="7" t="s">
        <v>80</v>
      </c>
      <c r="D20" s="7" t="s">
        <v>1241</v>
      </c>
      <c r="E20" s="14" t="n">
        <v>9056.54</v>
      </c>
      <c r="F20" s="14" t="n">
        <v>41232</v>
      </c>
      <c r="G20" s="14" t="n">
        <v>453761</v>
      </c>
      <c r="H20" s="14" t="n">
        <v>24770.7125</v>
      </c>
      <c r="I20" s="15" t="n">
        <f aca="false">IF(AND(ISNUMBER(F20),ISNUMBER($E20)),F20/$E20,"")</f>
        <v>4.55273205882158</v>
      </c>
      <c r="J20" s="15" t="n">
        <f aca="false">IF(AND(ISNUMBER(G20),ISNUMBER($E20)),G20/$E20,"")</f>
        <v>50.103129892873</v>
      </c>
      <c r="K20" s="15" t="n">
        <f aca="false">IF(AND(ISNUMBER(H20),ISNUMBER($E20)),H20/$E20,"")</f>
        <v>2.73511876500297</v>
      </c>
      <c r="L20" s="16" t="n">
        <f aca="false">SUMPRODUCT(($C$5:$C$504=$C20)*ISNUMBER($I$5:$I$504))</f>
        <v>35</v>
      </c>
      <c r="M20" s="16" t="n">
        <f aca="false">SUMPRODUCT(($C$5:$C$504=$C20)*ISNUMBER($J$5:$J$504))</f>
        <v>36</v>
      </c>
      <c r="N20" s="16" t="n">
        <f aca="false">SUMPRODUCT(($C$5:$C$504=$C20)*ISNUMBER($K$5:$K$504))</f>
        <v>36</v>
      </c>
      <c r="O20" s="17" t="n">
        <f aca="false">IF(I20="","",SUMPRODUCT(($C$5:$C$504=$C20)*ISNUMBER($I$5:$I$504)*($I$5:$I$504&lt;I20))+(SUMPRODUCT(($C$5:$C$504=$C20)*ISNUMBER($I$5:$I$504)*($I$5:$I$504=I20))+1)/2)</f>
        <v>11</v>
      </c>
      <c r="P20" s="17" t="n">
        <f aca="false">IF(J20="","",SUMPRODUCT(($C$5:$C$504=$C20)*ISNUMBER($J$5:$J$504)*($J$5:$J$504&lt;J20))+(SUMPRODUCT(($C$5:$C$504=$C20)*ISNUMBER($J$5:$J$504)*($J$5:$J$504=J20))+1)/2)</f>
        <v>15</v>
      </c>
      <c r="Q20" s="17" t="n">
        <f aca="false">IF(K20="","",SUMPRODUCT(($C$5:$C$504=$C20)*ISNUMBER($K$5:$K$504)*($K$5:$K$504&lt;K20))+(SUMPRODUCT(($C$5:$C$504=$C20)*ISNUMBER($K$5:$K$504)*($K$5:$K$504=K20))+1)/2)</f>
        <v>24</v>
      </c>
      <c r="R20" s="17" t="n">
        <f aca="false">IF(OR(O20="",$D20&lt;&gt;"Yes",L20&lt;6),"",100*(L20-O20)/(L20-1))</f>
        <v>70.5882352941177</v>
      </c>
      <c r="S20" s="17" t="n">
        <f aca="false">IF(OR(P20="",$D20&lt;&gt;"Yes",M20&lt;6),"",100*(M20-P20)/(M20-1))</f>
        <v>60</v>
      </c>
      <c r="T20" s="17" t="n">
        <f aca="false">IF(OR(Q20="",$D20&lt;&gt;"Yes",N20&lt;6),"",100*(N20-Q20)/(N20-1))</f>
        <v>34.2857142857143</v>
      </c>
      <c r="U20" s="17" t="n">
        <f aca="false">IF(COUNT(R20:T20)=3,AVERAGE(R20:T20),"")</f>
        <v>54.9579831932773</v>
      </c>
      <c r="V20" s="18" t="n">
        <v>0</v>
      </c>
      <c r="W20" s="19" t="n">
        <v>0.968684287946905</v>
      </c>
      <c r="X20" s="19" t="n">
        <v>0.313501658144728</v>
      </c>
      <c r="Y20" s="20" t="n">
        <f aca="false">MIN(10,V20+3*IF(ISNUMBER(W20),MIN(1,W20),0)+2*IF(ISNUMBER(X20),MAX(0,MIN(1,X20)),0))</f>
        <v>3.53305618013017</v>
      </c>
      <c r="Z20" s="17" t="n">
        <f aca="false">IF(U20="","",MIN(100,U20+Y20))</f>
        <v>58.4910393734075</v>
      </c>
      <c r="AA20" s="16" t="n">
        <f aca="false">IF(OR(Z20="",AB20&lt;10),"",1+SUMPRODUCT(($C$5:$C$504=$C20)*ISNUMBER($Z$5:$Z$504)*($Z$5:$Z$504&gt;Z20)))</f>
        <v>16</v>
      </c>
      <c r="AB20" s="16" t="n">
        <f aca="false">SUMPRODUCT(($C$5:$C$504=$C20)*ISNUMBER($Z$5:$Z$504))</f>
        <v>35</v>
      </c>
      <c r="AC20" s="14" t="n">
        <v>16</v>
      </c>
      <c r="AD20" s="0" t="str">
        <f aca="false">IF(AND(AA20="",AC20=""),"ok",IF(AA20=AC20,"ok","CHECK"))</f>
        <v>ok</v>
      </c>
    </row>
    <row r="21" customFormat="false" ht="15" hidden="false" customHeight="false" outlineLevel="0" collapsed="false">
      <c r="A21" s="7" t="s">
        <v>167</v>
      </c>
      <c r="B21" s="7" t="s">
        <v>168</v>
      </c>
      <c r="C21" s="7" t="s">
        <v>80</v>
      </c>
      <c r="D21" s="7" t="s">
        <v>1241</v>
      </c>
      <c r="E21" s="14" t="n">
        <v>4232.987</v>
      </c>
      <c r="F21" s="14" t="n">
        <v>49595.92</v>
      </c>
      <c r="G21" s="14" t="n">
        <v>221064.43</v>
      </c>
      <c r="H21" s="14" t="n">
        <v>6316.55</v>
      </c>
      <c r="I21" s="15" t="n">
        <f aca="false">IF(AND(ISNUMBER(F21),ISNUMBER($E21)),F21/$E21,"")</f>
        <v>11.7165301948718</v>
      </c>
      <c r="J21" s="15" t="n">
        <f aca="false">IF(AND(ISNUMBER(G21),ISNUMBER($E21)),G21/$E21,"")</f>
        <v>52.224216611107</v>
      </c>
      <c r="K21" s="15" t="n">
        <f aca="false">IF(AND(ISNUMBER(H21),ISNUMBER($E21)),H21/$E21,"")</f>
        <v>1.49222050528386</v>
      </c>
      <c r="L21" s="16" t="n">
        <f aca="false">SUMPRODUCT(($C$5:$C$504=$C21)*ISNUMBER($I$5:$I$504))</f>
        <v>35</v>
      </c>
      <c r="M21" s="16" t="n">
        <f aca="false">SUMPRODUCT(($C$5:$C$504=$C21)*ISNUMBER($J$5:$J$504))</f>
        <v>36</v>
      </c>
      <c r="N21" s="16" t="n">
        <f aca="false">SUMPRODUCT(($C$5:$C$504=$C21)*ISNUMBER($K$5:$K$504))</f>
        <v>36</v>
      </c>
      <c r="O21" s="17" t="n">
        <f aca="false">IF(I21="","",SUMPRODUCT(($C$5:$C$504=$C21)*ISNUMBER($I$5:$I$504)*($I$5:$I$504&lt;I21))+(SUMPRODUCT(($C$5:$C$504=$C21)*ISNUMBER($I$5:$I$504)*($I$5:$I$504=I21))+1)/2)</f>
        <v>18</v>
      </c>
      <c r="P21" s="17" t="n">
        <f aca="false">IF(J21="","",SUMPRODUCT(($C$5:$C$504=$C21)*ISNUMBER($J$5:$J$504)*($J$5:$J$504&lt;J21))+(SUMPRODUCT(($C$5:$C$504=$C21)*ISNUMBER($J$5:$J$504)*($J$5:$J$504=J21))+1)/2)</f>
        <v>17</v>
      </c>
      <c r="Q21" s="17" t="n">
        <f aca="false">IF(K21="","",SUMPRODUCT(($C$5:$C$504=$C21)*ISNUMBER($K$5:$K$504)*($K$5:$K$504&lt;K21))+(SUMPRODUCT(($C$5:$C$504=$C21)*ISNUMBER($K$5:$K$504)*($K$5:$K$504=K21))+1)/2)</f>
        <v>13</v>
      </c>
      <c r="R21" s="17" t="n">
        <f aca="false">IF(OR(O21="",$D21&lt;&gt;"Yes",L21&lt;6),"",100*(L21-O21)/(L21-1))</f>
        <v>50</v>
      </c>
      <c r="S21" s="17" t="n">
        <f aca="false">IF(OR(P21="",$D21&lt;&gt;"Yes",M21&lt;6),"",100*(M21-P21)/(M21-1))</f>
        <v>54.2857142857143</v>
      </c>
      <c r="T21" s="17" t="n">
        <f aca="false">IF(OR(Q21="",$D21&lt;&gt;"Yes",N21&lt;6),"",100*(N21-Q21)/(N21-1))</f>
        <v>65.7142857142857</v>
      </c>
      <c r="U21" s="17" t="n">
        <f aca="false">IF(COUNT(R21:T21)=3,AVERAGE(R21:T21),"")</f>
        <v>56.6666666666667</v>
      </c>
      <c r="V21" s="18" t="n">
        <v>0</v>
      </c>
      <c r="W21" s="19" t="n">
        <v>0.741067513120295</v>
      </c>
      <c r="X21" s="19" t="n">
        <v>0.349311429779166</v>
      </c>
      <c r="Y21" s="20" t="n">
        <f aca="false">MIN(10,V21+3*IF(ISNUMBER(W21),MIN(1,W21),0)+2*IF(ISNUMBER(X21),MAX(0,MIN(1,X21)),0))</f>
        <v>2.92182539891922</v>
      </c>
      <c r="Z21" s="17" t="n">
        <f aca="false">IF(U21="","",MIN(100,U21+Y21))</f>
        <v>59.5884920655859</v>
      </c>
      <c r="AA21" s="16" t="n">
        <f aca="false">IF(OR(Z21="",AB21&lt;10),"",1+SUMPRODUCT(($C$5:$C$504=$C21)*ISNUMBER($Z$5:$Z$504)*($Z$5:$Z$504&gt;Z21)))</f>
        <v>15</v>
      </c>
      <c r="AB21" s="16" t="n">
        <f aca="false">SUMPRODUCT(($C$5:$C$504=$C21)*ISNUMBER($Z$5:$Z$504))</f>
        <v>35</v>
      </c>
      <c r="AC21" s="14" t="n">
        <v>15</v>
      </c>
      <c r="AD21" s="0" t="str">
        <f aca="false">IF(AND(AA21="",AC21=""),"ok",IF(AA21=AC21,"ok","CHECK"))</f>
        <v>ok</v>
      </c>
    </row>
    <row r="22" customFormat="false" ht="15" hidden="false" customHeight="false" outlineLevel="0" collapsed="false">
      <c r="A22" s="7" t="s">
        <v>144</v>
      </c>
      <c r="B22" s="7" t="s">
        <v>145</v>
      </c>
      <c r="C22" s="7" t="s">
        <v>80</v>
      </c>
      <c r="D22" s="7" t="s">
        <v>1241</v>
      </c>
      <c r="E22" s="14" t="n">
        <v>46830.14</v>
      </c>
      <c r="F22" s="14" t="n">
        <v>90757</v>
      </c>
      <c r="G22" s="14" t="n">
        <v>762816</v>
      </c>
      <c r="H22" s="14" t="n">
        <v>22655.64</v>
      </c>
      <c r="I22" s="15" t="n">
        <f aca="false">IF(AND(ISNUMBER(F22),ISNUMBER($E22)),F22/$E22,"")</f>
        <v>1.93800402902917</v>
      </c>
      <c r="J22" s="15" t="n">
        <f aca="false">IF(AND(ISNUMBER(G22),ISNUMBER($E22)),G22/$E22,"")</f>
        <v>16.2889967871119</v>
      </c>
      <c r="K22" s="15" t="n">
        <f aca="false">IF(AND(ISNUMBER(H22),ISNUMBER($E22)),H22/$E22,"")</f>
        <v>0.483783307075315</v>
      </c>
      <c r="L22" s="16" t="n">
        <f aca="false">SUMPRODUCT(($C$5:$C$504=$C22)*ISNUMBER($I$5:$I$504))</f>
        <v>35</v>
      </c>
      <c r="M22" s="16" t="n">
        <f aca="false">SUMPRODUCT(($C$5:$C$504=$C22)*ISNUMBER($J$5:$J$504))</f>
        <v>36</v>
      </c>
      <c r="N22" s="16" t="n">
        <f aca="false">SUMPRODUCT(($C$5:$C$504=$C22)*ISNUMBER($K$5:$K$504))</f>
        <v>36</v>
      </c>
      <c r="O22" s="17" t="n">
        <f aca="false">IF(I22="","",SUMPRODUCT(($C$5:$C$504=$C22)*ISNUMBER($I$5:$I$504)*($I$5:$I$504&lt;I22))+(SUMPRODUCT(($C$5:$C$504=$C22)*ISNUMBER($I$5:$I$504)*($I$5:$I$504=I22))+1)/2)</f>
        <v>6</v>
      </c>
      <c r="P22" s="17" t="n">
        <f aca="false">IF(J22="","",SUMPRODUCT(($C$5:$C$504=$C22)*ISNUMBER($J$5:$J$504)*($J$5:$J$504&lt;J22))+(SUMPRODUCT(($C$5:$C$504=$C22)*ISNUMBER($J$5:$J$504)*($J$5:$J$504=J22))+1)/2)</f>
        <v>4</v>
      </c>
      <c r="Q22" s="17" t="n">
        <f aca="false">IF(K22="","",SUMPRODUCT(($C$5:$C$504=$C22)*ISNUMBER($K$5:$K$504)*($K$5:$K$504&lt;K22))+(SUMPRODUCT(($C$5:$C$504=$C22)*ISNUMBER($K$5:$K$504)*($K$5:$K$504=K22))+1)/2)</f>
        <v>5</v>
      </c>
      <c r="R22" s="17" t="n">
        <f aca="false">IF(OR(O22="",$D22&lt;&gt;"Yes",L22&lt;6),"",100*(L22-O22)/(L22-1))</f>
        <v>85.2941176470588</v>
      </c>
      <c r="S22" s="17" t="n">
        <f aca="false">IF(OR(P22="",$D22&lt;&gt;"Yes",M22&lt;6),"",100*(M22-P22)/(M22-1))</f>
        <v>91.4285714285714</v>
      </c>
      <c r="T22" s="17" t="n">
        <f aca="false">IF(OR(Q22="",$D22&lt;&gt;"Yes",N22&lt;6),"",100*(N22-Q22)/(N22-1))</f>
        <v>88.5714285714286</v>
      </c>
      <c r="U22" s="17" t="n">
        <f aca="false">IF(COUNT(R22:T22)=3,AVERAGE(R22:T22),"")</f>
        <v>88.4313725490196</v>
      </c>
      <c r="V22" s="18" t="n">
        <v>0</v>
      </c>
      <c r="W22" s="19" t="n">
        <v>0.303412307045839</v>
      </c>
      <c r="X22" s="19" t="n">
        <v>0.351378724877449</v>
      </c>
      <c r="Y22" s="20" t="n">
        <f aca="false">MIN(10,V22+3*IF(ISNUMBER(W22),MIN(1,W22),0)+2*IF(ISNUMBER(X22),MAX(0,MIN(1,X22)),0))</f>
        <v>1.61299437089242</v>
      </c>
      <c r="Z22" s="17" t="n">
        <f aca="false">IF(U22="","",MIN(100,U22+Y22))</f>
        <v>90.044366919912</v>
      </c>
      <c r="AA22" s="16" t="n">
        <f aca="false">IF(OR(Z22="",AB22&lt;10),"",1+SUMPRODUCT(($C$5:$C$504=$C22)*ISNUMBER($Z$5:$Z$504)*($Z$5:$Z$504&gt;Z22)))</f>
        <v>4</v>
      </c>
      <c r="AB22" s="16" t="n">
        <f aca="false">SUMPRODUCT(($C$5:$C$504=$C22)*ISNUMBER($Z$5:$Z$504))</f>
        <v>35</v>
      </c>
      <c r="AC22" s="14" t="n">
        <v>4</v>
      </c>
      <c r="AD22" s="0" t="str">
        <f aca="false">IF(AND(AA22="",AC22=""),"ok",IF(AA22=AC22,"ok","CHECK"))</f>
        <v>ok</v>
      </c>
    </row>
    <row r="23" customFormat="false" ht="15" hidden="false" customHeight="false" outlineLevel="0" collapsed="false">
      <c r="A23" s="7" t="s">
        <v>152</v>
      </c>
      <c r="B23" s="7" t="s">
        <v>153</v>
      </c>
      <c r="C23" s="7" t="s">
        <v>80</v>
      </c>
      <c r="D23" s="7" t="s">
        <v>1241</v>
      </c>
      <c r="E23" s="14" t="n">
        <v>68990.538</v>
      </c>
      <c r="F23" s="14" t="n">
        <v>85719.74</v>
      </c>
      <c r="G23" s="14" t="n">
        <v>1922144.15</v>
      </c>
      <c r="H23" s="14" t="n">
        <v>104789.25</v>
      </c>
      <c r="I23" s="15" t="n">
        <f aca="false">IF(AND(ISNUMBER(F23),ISNUMBER($E23)),F23/$E23,"")</f>
        <v>1.24248545503443</v>
      </c>
      <c r="J23" s="15" t="n">
        <f aca="false">IF(AND(ISNUMBER(G23),ISNUMBER($E23)),G23/$E23,"")</f>
        <v>27.8609821828031</v>
      </c>
      <c r="K23" s="15" t="n">
        <f aca="false">IF(AND(ISNUMBER(H23),ISNUMBER($E23)),H23/$E23,"")</f>
        <v>1.51889306907565</v>
      </c>
      <c r="L23" s="16" t="n">
        <f aca="false">SUMPRODUCT(($C$5:$C$504=$C23)*ISNUMBER($I$5:$I$504))</f>
        <v>35</v>
      </c>
      <c r="M23" s="16" t="n">
        <f aca="false">SUMPRODUCT(($C$5:$C$504=$C23)*ISNUMBER($J$5:$J$504))</f>
        <v>36</v>
      </c>
      <c r="N23" s="16" t="n">
        <f aca="false">SUMPRODUCT(($C$5:$C$504=$C23)*ISNUMBER($K$5:$K$504))</f>
        <v>36</v>
      </c>
      <c r="O23" s="17" t="n">
        <f aca="false">IF(I23="","",SUMPRODUCT(($C$5:$C$504=$C23)*ISNUMBER($I$5:$I$504)*($I$5:$I$504&lt;I23))+(SUMPRODUCT(($C$5:$C$504=$C23)*ISNUMBER($I$5:$I$504)*($I$5:$I$504=I23))+1)/2)</f>
        <v>3</v>
      </c>
      <c r="P23" s="17" t="n">
        <f aca="false">IF(J23="","",SUMPRODUCT(($C$5:$C$504=$C23)*ISNUMBER($J$5:$J$504)*($J$5:$J$504&lt;J23))+(SUMPRODUCT(($C$5:$C$504=$C23)*ISNUMBER($J$5:$J$504)*($J$5:$J$504=J23))+1)/2)</f>
        <v>11</v>
      </c>
      <c r="Q23" s="17" t="n">
        <f aca="false">IF(K23="","",SUMPRODUCT(($C$5:$C$504=$C23)*ISNUMBER($K$5:$K$504)*($K$5:$K$504&lt;K23))+(SUMPRODUCT(($C$5:$C$504=$C23)*ISNUMBER($K$5:$K$504)*($K$5:$K$504=K23))+1)/2)</f>
        <v>14</v>
      </c>
      <c r="R23" s="17" t="n">
        <f aca="false">IF(OR(O23="",$D23&lt;&gt;"Yes",L23&lt;6),"",100*(L23-O23)/(L23-1))</f>
        <v>94.1176470588235</v>
      </c>
      <c r="S23" s="17" t="n">
        <f aca="false">IF(OR(P23="",$D23&lt;&gt;"Yes",M23&lt;6),"",100*(M23-P23)/(M23-1))</f>
        <v>71.4285714285714</v>
      </c>
      <c r="T23" s="17" t="n">
        <f aca="false">IF(OR(Q23="",$D23&lt;&gt;"Yes",N23&lt;6),"",100*(N23-Q23)/(N23-1))</f>
        <v>62.8571428571429</v>
      </c>
      <c r="U23" s="17" t="n">
        <f aca="false">IF(COUNT(R23:T23)=3,AVERAGE(R23:T23),"")</f>
        <v>76.1344537815126</v>
      </c>
      <c r="V23" s="18" t="n">
        <v>0</v>
      </c>
      <c r="W23" s="19" t="n">
        <v>0.964371870206152</v>
      </c>
      <c r="X23" s="19" t="n">
        <v>0.807930224626234</v>
      </c>
      <c r="Y23" s="20" t="n">
        <f aca="false">MIN(10,V23+3*IF(ISNUMBER(W23),MIN(1,W23),0)+2*IF(ISNUMBER(X23),MAX(0,MIN(1,X23)),0))</f>
        <v>4.50897605987092</v>
      </c>
      <c r="Z23" s="17" t="n">
        <f aca="false">IF(U23="","",MIN(100,U23+Y23))</f>
        <v>80.6434298413835</v>
      </c>
      <c r="AA23" s="16" t="n">
        <f aca="false">IF(OR(Z23="",AB23&lt;10),"",1+SUMPRODUCT(($C$5:$C$504=$C23)*ISNUMBER($Z$5:$Z$504)*($Z$5:$Z$504&gt;Z23)))</f>
        <v>8</v>
      </c>
      <c r="AB23" s="16" t="n">
        <f aca="false">SUMPRODUCT(($C$5:$C$504=$C23)*ISNUMBER($Z$5:$Z$504))</f>
        <v>35</v>
      </c>
      <c r="AC23" s="14" t="n">
        <v>8</v>
      </c>
      <c r="AD23" s="0" t="str">
        <f aca="false">IF(AND(AA23="",AC23=""),"ok",IF(AA23=AC23,"ok","CHECK"))</f>
        <v>ok</v>
      </c>
    </row>
    <row r="24" customFormat="false" ht="15" hidden="false" customHeight="false" outlineLevel="0" collapsed="false">
      <c r="A24" s="7" t="s">
        <v>180</v>
      </c>
      <c r="B24" s="7" t="s">
        <v>181</v>
      </c>
      <c r="C24" s="7" t="s">
        <v>80</v>
      </c>
      <c r="D24" s="7" t="s">
        <v>1241</v>
      </c>
      <c r="E24" s="14" t="n">
        <v>6088.37</v>
      </c>
      <c r="F24" s="14" t="n">
        <v>44747.25</v>
      </c>
      <c r="G24" s="14" t="n">
        <v>317073</v>
      </c>
      <c r="H24" s="14" t="n">
        <v>108016.26</v>
      </c>
      <c r="I24" s="15" t="n">
        <f aca="false">IF(AND(ISNUMBER(F24),ISNUMBER($E24)),F24/$E24,"")</f>
        <v>7.3496272401316</v>
      </c>
      <c r="J24" s="15" t="n">
        <f aca="false">IF(AND(ISNUMBER(G24),ISNUMBER($E24)),G24/$E24,"")</f>
        <v>52.0784709207883</v>
      </c>
      <c r="K24" s="15" t="n">
        <f aca="false">IF(AND(ISNUMBER(H24),ISNUMBER($E24)),H24/$E24,"")</f>
        <v>17.7414086200412</v>
      </c>
      <c r="L24" s="16" t="n">
        <f aca="false">SUMPRODUCT(($C$5:$C$504=$C24)*ISNUMBER($I$5:$I$504))</f>
        <v>35</v>
      </c>
      <c r="M24" s="16" t="n">
        <f aca="false">SUMPRODUCT(($C$5:$C$504=$C24)*ISNUMBER($J$5:$J$504))</f>
        <v>36</v>
      </c>
      <c r="N24" s="16" t="n">
        <f aca="false">SUMPRODUCT(($C$5:$C$504=$C24)*ISNUMBER($K$5:$K$504))</f>
        <v>36</v>
      </c>
      <c r="O24" s="17" t="n">
        <f aca="false">IF(I24="","",SUMPRODUCT(($C$5:$C$504=$C24)*ISNUMBER($I$5:$I$504)*($I$5:$I$504&lt;I24))+(SUMPRODUCT(($C$5:$C$504=$C24)*ISNUMBER($I$5:$I$504)*($I$5:$I$504=I24))+1)/2)</f>
        <v>14</v>
      </c>
      <c r="P24" s="17" t="n">
        <f aca="false">IF(J24="","",SUMPRODUCT(($C$5:$C$504=$C24)*ISNUMBER($J$5:$J$504)*($J$5:$J$504&lt;J24))+(SUMPRODUCT(($C$5:$C$504=$C24)*ISNUMBER($J$5:$J$504)*($J$5:$J$504=J24))+1)/2)</f>
        <v>16</v>
      </c>
      <c r="Q24" s="17" t="n">
        <f aca="false">IF(K24="","",SUMPRODUCT(($C$5:$C$504=$C24)*ISNUMBER($K$5:$K$504)*($K$5:$K$504&lt;K24))+(SUMPRODUCT(($C$5:$C$504=$C24)*ISNUMBER($K$5:$K$504)*($K$5:$K$504=K24))+1)/2)</f>
        <v>36</v>
      </c>
      <c r="R24" s="17" t="n">
        <f aca="false">IF(OR(O24="",$D24&lt;&gt;"Yes",L24&lt;6),"",100*(L24-O24)/(L24-1))</f>
        <v>61.7647058823529</v>
      </c>
      <c r="S24" s="17" t="n">
        <f aca="false">IF(OR(P24="",$D24&lt;&gt;"Yes",M24&lt;6),"",100*(M24-P24)/(M24-1))</f>
        <v>57.1428571428571</v>
      </c>
      <c r="T24" s="17" t="n">
        <f aca="false">IF(OR(Q24="",$D24&lt;&gt;"Yes",N24&lt;6),"",100*(N24-Q24)/(N24-1))</f>
        <v>0</v>
      </c>
      <c r="U24" s="17" t="n">
        <f aca="false">IF(COUNT(R24:T24)=3,AVERAGE(R24:T24),"")</f>
        <v>39.6358543417367</v>
      </c>
      <c r="V24" s="18" t="n">
        <v>0</v>
      </c>
      <c r="W24" s="19" t="n">
        <v>3.93459281037873E-005</v>
      </c>
      <c r="X24" s="19" t="n">
        <v>0.260287319513488</v>
      </c>
      <c r="Y24" s="20" t="n">
        <f aca="false">MIN(10,V24+3*IF(ISNUMBER(W24),MIN(1,W24),0)+2*IF(ISNUMBER(X24),MAX(0,MIN(1,X24)),0))</f>
        <v>0.520692676811288</v>
      </c>
      <c r="Z24" s="17" t="n">
        <f aca="false">IF(U24="","",MIN(100,U24+Y24))</f>
        <v>40.156547018548</v>
      </c>
      <c r="AA24" s="16" t="n">
        <f aca="false">IF(OR(Z24="",AB24&lt;10),"",1+SUMPRODUCT(($C$5:$C$504=$C24)*ISNUMBER($Z$5:$Z$504)*($Z$5:$Z$504&gt;Z24)))</f>
        <v>21</v>
      </c>
      <c r="AB24" s="16" t="n">
        <f aca="false">SUMPRODUCT(($C$5:$C$504=$C24)*ISNUMBER($Z$5:$Z$504))</f>
        <v>35</v>
      </c>
      <c r="AC24" s="14" t="n">
        <v>21</v>
      </c>
      <c r="AD24" s="0" t="str">
        <f aca="false">IF(AND(AA24="",AC24=""),"ok",IF(AA24=AC24,"ok","CHECK"))</f>
        <v>ok</v>
      </c>
    </row>
    <row r="25" customFormat="false" ht="15" hidden="false" customHeight="false" outlineLevel="0" collapsed="false">
      <c r="A25" s="7" t="s">
        <v>192</v>
      </c>
      <c r="B25" s="7" t="s">
        <v>193</v>
      </c>
      <c r="C25" s="7" t="s">
        <v>80</v>
      </c>
      <c r="D25" s="7" t="s">
        <v>1241</v>
      </c>
      <c r="E25" s="14" t="n">
        <v>14612.63</v>
      </c>
      <c r="F25" s="14" t="n">
        <v>362002.55</v>
      </c>
      <c r="G25" s="14" t="n">
        <v>936044</v>
      </c>
      <c r="H25" s="14" t="n">
        <v>65724.47</v>
      </c>
      <c r="I25" s="15" t="n">
        <f aca="false">IF(AND(ISNUMBER(F25),ISNUMBER($E25)),F25/$E25,"")</f>
        <v>24.7732646347714</v>
      </c>
      <c r="J25" s="15" t="n">
        <f aca="false">IF(AND(ISNUMBER(G25),ISNUMBER($E25)),G25/$E25,"")</f>
        <v>64.0571888838628</v>
      </c>
      <c r="K25" s="15" t="n">
        <f aca="false">IF(AND(ISNUMBER(H25),ISNUMBER($E25)),H25/$E25,"")</f>
        <v>4.49778513518785</v>
      </c>
      <c r="L25" s="16" t="n">
        <f aca="false">SUMPRODUCT(($C$5:$C$504=$C25)*ISNUMBER($I$5:$I$504))</f>
        <v>35</v>
      </c>
      <c r="M25" s="16" t="n">
        <f aca="false">SUMPRODUCT(($C$5:$C$504=$C25)*ISNUMBER($J$5:$J$504))</f>
        <v>36</v>
      </c>
      <c r="N25" s="16" t="n">
        <f aca="false">SUMPRODUCT(($C$5:$C$504=$C25)*ISNUMBER($K$5:$K$504))</f>
        <v>36</v>
      </c>
      <c r="O25" s="17" t="n">
        <f aca="false">IF(I25="","",SUMPRODUCT(($C$5:$C$504=$C25)*ISNUMBER($I$5:$I$504)*($I$5:$I$504&lt;I25))+(SUMPRODUCT(($C$5:$C$504=$C25)*ISNUMBER($I$5:$I$504)*($I$5:$I$504=I25))+1)/2)</f>
        <v>30</v>
      </c>
      <c r="P25" s="17" t="n">
        <f aca="false">IF(J25="","",SUMPRODUCT(($C$5:$C$504=$C25)*ISNUMBER($J$5:$J$504)*($J$5:$J$504&lt;J25))+(SUMPRODUCT(($C$5:$C$504=$C25)*ISNUMBER($J$5:$J$504)*($J$5:$J$504=J25))+1)/2)</f>
        <v>21</v>
      </c>
      <c r="Q25" s="17" t="n">
        <f aca="false">IF(K25="","",SUMPRODUCT(($C$5:$C$504=$C25)*ISNUMBER($K$5:$K$504)*($K$5:$K$504&lt;K25))+(SUMPRODUCT(($C$5:$C$504=$C25)*ISNUMBER($K$5:$K$504)*($K$5:$K$504=K25))+1)/2)</f>
        <v>28</v>
      </c>
      <c r="R25" s="17" t="n">
        <f aca="false">IF(OR(O25="",$D25&lt;&gt;"Yes",L25&lt;6),"",100*(L25-O25)/(L25-1))</f>
        <v>14.7058823529412</v>
      </c>
      <c r="S25" s="17" t="n">
        <f aca="false">IF(OR(P25="",$D25&lt;&gt;"Yes",M25&lt;6),"",100*(M25-P25)/(M25-1))</f>
        <v>42.8571428571429</v>
      </c>
      <c r="T25" s="17" t="n">
        <f aca="false">IF(OR(Q25="",$D25&lt;&gt;"Yes",N25&lt;6),"",100*(N25-Q25)/(N25-1))</f>
        <v>22.8571428571429</v>
      </c>
      <c r="U25" s="17" t="n">
        <f aca="false">IF(COUNT(R25:T25)=3,AVERAGE(R25:T25),"")</f>
        <v>26.8067226890756</v>
      </c>
      <c r="V25" s="18" t="n">
        <v>0</v>
      </c>
      <c r="W25" s="19" t="n">
        <v>0.826320394824028</v>
      </c>
      <c r="X25" s="19" t="n">
        <v>0.457314768184724</v>
      </c>
      <c r="Y25" s="20" t="n">
        <f aca="false">MIN(10,V25+3*IF(ISNUMBER(W25),MIN(1,W25),0)+2*IF(ISNUMBER(X25),MAX(0,MIN(1,X25)),0))</f>
        <v>3.39359072084153</v>
      </c>
      <c r="Z25" s="17" t="n">
        <f aca="false">IF(U25="","",MIN(100,U25+Y25))</f>
        <v>30.2003134099172</v>
      </c>
      <c r="AA25" s="16" t="n">
        <f aca="false">IF(OR(Z25="",AB25&lt;10),"",1+SUMPRODUCT(($C$5:$C$504=$C25)*ISNUMBER($Z$5:$Z$504)*($Z$5:$Z$504&gt;Z25)))</f>
        <v>27</v>
      </c>
      <c r="AB25" s="16" t="n">
        <f aca="false">SUMPRODUCT(($C$5:$C$504=$C25)*ISNUMBER($Z$5:$Z$504))</f>
        <v>35</v>
      </c>
      <c r="AC25" s="14" t="n">
        <v>27</v>
      </c>
      <c r="AD25" s="0" t="str">
        <f aca="false">IF(AND(AA25="",AC25=""),"ok",IF(AA25=AC25,"ok","CHECK"))</f>
        <v>ok</v>
      </c>
    </row>
    <row r="26" customFormat="false" ht="15" hidden="false" customHeight="false" outlineLevel="0" collapsed="false">
      <c r="A26" s="7" t="s">
        <v>154</v>
      </c>
      <c r="B26" s="7" t="s">
        <v>155</v>
      </c>
      <c r="C26" s="7" t="s">
        <v>80</v>
      </c>
      <c r="D26" s="7" t="s">
        <v>1241</v>
      </c>
      <c r="E26" s="14" t="n">
        <v>147765.35</v>
      </c>
      <c r="F26" s="14" t="n">
        <v>321529</v>
      </c>
      <c r="G26" s="14" t="n">
        <v>3050611</v>
      </c>
      <c r="H26" s="14" t="n">
        <v>212113.24152</v>
      </c>
      <c r="I26" s="15" t="n">
        <f aca="false">IF(AND(ISNUMBER(F26),ISNUMBER($E26)),F26/$E26,"")</f>
        <v>2.17594314228606</v>
      </c>
      <c r="J26" s="15" t="n">
        <f aca="false">IF(AND(ISNUMBER(G26),ISNUMBER($E26)),G26/$E26,"")</f>
        <v>20.6449685261125</v>
      </c>
      <c r="K26" s="15" t="n">
        <f aca="false">IF(AND(ISNUMBER(H26),ISNUMBER($E26)),H26/$E26,"")</f>
        <v>1.43547348224736</v>
      </c>
      <c r="L26" s="16" t="n">
        <f aca="false">SUMPRODUCT(($C$5:$C$504=$C26)*ISNUMBER($I$5:$I$504))</f>
        <v>35</v>
      </c>
      <c r="M26" s="16" t="n">
        <f aca="false">SUMPRODUCT(($C$5:$C$504=$C26)*ISNUMBER($J$5:$J$504))</f>
        <v>36</v>
      </c>
      <c r="N26" s="16" t="n">
        <f aca="false">SUMPRODUCT(($C$5:$C$504=$C26)*ISNUMBER($K$5:$K$504))</f>
        <v>36</v>
      </c>
      <c r="O26" s="17" t="n">
        <f aca="false">IF(I26="","",SUMPRODUCT(($C$5:$C$504=$C26)*ISNUMBER($I$5:$I$504)*($I$5:$I$504&lt;I26))+(SUMPRODUCT(($C$5:$C$504=$C26)*ISNUMBER($I$5:$I$504)*($I$5:$I$504=I26))+1)/2)</f>
        <v>7</v>
      </c>
      <c r="P26" s="17" t="n">
        <f aca="false">IF(J26="","",SUMPRODUCT(($C$5:$C$504=$C26)*ISNUMBER($J$5:$J$504)*($J$5:$J$504&lt;J26))+(SUMPRODUCT(($C$5:$C$504=$C26)*ISNUMBER($J$5:$J$504)*($J$5:$J$504=J26))+1)/2)</f>
        <v>8</v>
      </c>
      <c r="Q26" s="17" t="n">
        <f aca="false">IF(K26="","",SUMPRODUCT(($C$5:$C$504=$C26)*ISNUMBER($K$5:$K$504)*($K$5:$K$504&lt;K26))+(SUMPRODUCT(($C$5:$C$504=$C26)*ISNUMBER($K$5:$K$504)*($K$5:$K$504=K26))+1)/2)</f>
        <v>12</v>
      </c>
      <c r="R26" s="17" t="n">
        <f aca="false">IF(OR(O26="",$D26&lt;&gt;"Yes",L26&lt;6),"",100*(L26-O26)/(L26-1))</f>
        <v>82.3529411764706</v>
      </c>
      <c r="S26" s="17" t="n">
        <f aca="false">IF(OR(P26="",$D26&lt;&gt;"Yes",M26&lt;6),"",100*(M26-P26)/(M26-1))</f>
        <v>80</v>
      </c>
      <c r="T26" s="17" t="n">
        <f aca="false">IF(OR(Q26="",$D26&lt;&gt;"Yes",N26&lt;6),"",100*(N26-Q26)/(N26-1))</f>
        <v>68.5714285714286</v>
      </c>
      <c r="U26" s="17" t="n">
        <f aca="false">IF(COUNT(R26:T26)=3,AVERAGE(R26:T26),"")</f>
        <v>76.9747899159664</v>
      </c>
      <c r="V26" s="18" t="n">
        <v>0</v>
      </c>
      <c r="W26" s="19" t="n">
        <v>0.900958085551584</v>
      </c>
      <c r="X26" s="19" t="n">
        <v>0.32590182642688</v>
      </c>
      <c r="Y26" s="20" t="n">
        <f aca="false">MIN(10,V26+3*IF(ISNUMBER(W26),MIN(1,W26),0)+2*IF(ISNUMBER(X26),MAX(0,MIN(1,X26)),0))</f>
        <v>3.35467790950851</v>
      </c>
      <c r="Z26" s="17" t="n">
        <f aca="false">IF(U26="","",MIN(100,U26+Y26))</f>
        <v>80.3294678254749</v>
      </c>
      <c r="AA26" s="16" t="n">
        <f aca="false">IF(OR(Z26="",AB26&lt;10),"",1+SUMPRODUCT(($C$5:$C$504=$C26)*ISNUMBER($Z$5:$Z$504)*($Z$5:$Z$504&gt;Z26)))</f>
        <v>9</v>
      </c>
      <c r="AB26" s="16" t="n">
        <f aca="false">SUMPRODUCT(($C$5:$C$504=$C26)*ISNUMBER($Z$5:$Z$504))</f>
        <v>35</v>
      </c>
      <c r="AC26" s="14" t="n">
        <v>9</v>
      </c>
      <c r="AD26" s="0" t="str">
        <f aca="false">IF(AND(AA26="",AC26=""),"ok",IF(AA26=AC26,"ok","CHECK"))</f>
        <v>ok</v>
      </c>
    </row>
    <row r="27" customFormat="false" ht="15" hidden="false" customHeight="false" outlineLevel="0" collapsed="false">
      <c r="A27" s="7" t="s">
        <v>159</v>
      </c>
      <c r="B27" s="7" t="s">
        <v>160</v>
      </c>
      <c r="C27" s="7" t="s">
        <v>80</v>
      </c>
      <c r="D27" s="7" t="s">
        <v>1241</v>
      </c>
      <c r="E27" s="14" t="n">
        <v>183266.1</v>
      </c>
      <c r="F27" s="14" t="n">
        <v>647580</v>
      </c>
      <c r="G27" s="14" t="n">
        <v>3519504</v>
      </c>
      <c r="H27" s="14" t="n">
        <v>347854.32</v>
      </c>
      <c r="I27" s="15" t="n">
        <f aca="false">IF(AND(ISNUMBER(F27),ISNUMBER($E27)),F27/$E27,"")</f>
        <v>3.53355039475386</v>
      </c>
      <c r="J27" s="15" t="n">
        <f aca="false">IF(AND(ISNUMBER(G27),ISNUMBER($E27)),G27/$E27,"")</f>
        <v>19.204337299697</v>
      </c>
      <c r="K27" s="15" t="n">
        <f aca="false">IF(AND(ISNUMBER(H27),ISNUMBER($E27)),H27/$E27,"")</f>
        <v>1.89808327890428</v>
      </c>
      <c r="L27" s="16" t="n">
        <f aca="false">SUMPRODUCT(($C$5:$C$504=$C27)*ISNUMBER($I$5:$I$504))</f>
        <v>35</v>
      </c>
      <c r="M27" s="16" t="n">
        <f aca="false">SUMPRODUCT(($C$5:$C$504=$C27)*ISNUMBER($J$5:$J$504))</f>
        <v>36</v>
      </c>
      <c r="N27" s="16" t="n">
        <f aca="false">SUMPRODUCT(($C$5:$C$504=$C27)*ISNUMBER($K$5:$K$504))</f>
        <v>36</v>
      </c>
      <c r="O27" s="17" t="n">
        <f aca="false">IF(I27="","",SUMPRODUCT(($C$5:$C$504=$C27)*ISNUMBER($I$5:$I$504)*($I$5:$I$504&lt;I27))+(SUMPRODUCT(($C$5:$C$504=$C27)*ISNUMBER($I$5:$I$504)*($I$5:$I$504=I27))+1)/2)</f>
        <v>10</v>
      </c>
      <c r="P27" s="17" t="n">
        <f aca="false">IF(J27="","",SUMPRODUCT(($C$5:$C$504=$C27)*ISNUMBER($J$5:$J$504)*($J$5:$J$504&lt;J27))+(SUMPRODUCT(($C$5:$C$504=$C27)*ISNUMBER($J$5:$J$504)*($J$5:$J$504=J27))+1)/2)</f>
        <v>7</v>
      </c>
      <c r="Q27" s="17" t="n">
        <f aca="false">IF(K27="","",SUMPRODUCT(($C$5:$C$504=$C27)*ISNUMBER($K$5:$K$504)*($K$5:$K$504&lt;K27))+(SUMPRODUCT(($C$5:$C$504=$C27)*ISNUMBER($K$5:$K$504)*($K$5:$K$504=K27))+1)/2)</f>
        <v>18</v>
      </c>
      <c r="R27" s="17" t="n">
        <f aca="false">IF(OR(O27="",$D27&lt;&gt;"Yes",L27&lt;6),"",100*(L27-O27)/(L27-1))</f>
        <v>73.5294117647059</v>
      </c>
      <c r="S27" s="17" t="n">
        <f aca="false">IF(OR(P27="",$D27&lt;&gt;"Yes",M27&lt;6),"",100*(M27-P27)/(M27-1))</f>
        <v>82.8571428571429</v>
      </c>
      <c r="T27" s="17" t="n">
        <f aca="false">IF(OR(Q27="",$D27&lt;&gt;"Yes",N27&lt;6),"",100*(N27-Q27)/(N27-1))</f>
        <v>51.4285714285714</v>
      </c>
      <c r="U27" s="17" t="n">
        <f aca="false">IF(COUNT(R27:T27)=3,AVERAGE(R27:T27),"")</f>
        <v>69.2717086834734</v>
      </c>
      <c r="V27" s="18" t="n">
        <v>0</v>
      </c>
      <c r="W27" s="19" t="n">
        <v>0.956774088647224</v>
      </c>
      <c r="X27" s="19" t="n">
        <v>0.312759226659099</v>
      </c>
      <c r="Y27" s="20" t="n">
        <f aca="false">MIN(10,V27+3*IF(ISNUMBER(W27),MIN(1,W27),0)+2*IF(ISNUMBER(X27),MAX(0,MIN(1,X27)),0))</f>
        <v>3.49584071925987</v>
      </c>
      <c r="Z27" s="17" t="n">
        <f aca="false">IF(U27="","",MIN(100,U27+Y27))</f>
        <v>72.7675494027333</v>
      </c>
      <c r="AA27" s="16" t="n">
        <f aca="false">IF(OR(Z27="",AB27&lt;10),"",1+SUMPRODUCT(($C$5:$C$504=$C27)*ISNUMBER($Z$5:$Z$504)*($Z$5:$Z$504&gt;Z27)))</f>
        <v>11</v>
      </c>
      <c r="AB27" s="16" t="n">
        <f aca="false">SUMPRODUCT(($C$5:$C$504=$C27)*ISNUMBER($Z$5:$Z$504))</f>
        <v>35</v>
      </c>
      <c r="AC27" s="14" t="n">
        <v>11</v>
      </c>
      <c r="AD27" s="0" t="str">
        <f aca="false">IF(AND(AA27="",AC27=""),"ok",IF(AA27=AC27,"ok","CHECK"))</f>
        <v>ok</v>
      </c>
    </row>
    <row r="28" customFormat="false" ht="15" hidden="false" customHeight="false" outlineLevel="0" collapsed="false">
      <c r="A28" s="7" t="s">
        <v>176</v>
      </c>
      <c r="B28" s="7" t="s">
        <v>177</v>
      </c>
      <c r="C28" s="7" t="s">
        <v>80</v>
      </c>
      <c r="D28" s="7" t="s">
        <v>1241</v>
      </c>
      <c r="E28" s="14" t="n">
        <v>5017</v>
      </c>
      <c r="F28" s="14" t="n">
        <v>50777.05</v>
      </c>
      <c r="G28" s="14" t="n">
        <v>405298.18</v>
      </c>
      <c r="H28" s="14" t="n">
        <v>10921.48</v>
      </c>
      <c r="I28" s="15" t="n">
        <f aca="false">IF(AND(ISNUMBER(F28),ISNUMBER($E28)),F28/$E28,"")</f>
        <v>10.1209986047439</v>
      </c>
      <c r="J28" s="15" t="n">
        <f aca="false">IF(AND(ISNUMBER(G28),ISNUMBER($E28)),G28/$E28,"")</f>
        <v>80.7849671118198</v>
      </c>
      <c r="K28" s="15" t="n">
        <f aca="false">IF(AND(ISNUMBER(H28),ISNUMBER($E28)),H28/$E28,"")</f>
        <v>2.1768945585011</v>
      </c>
      <c r="L28" s="16" t="n">
        <f aca="false">SUMPRODUCT(($C$5:$C$504=$C28)*ISNUMBER($I$5:$I$504))</f>
        <v>35</v>
      </c>
      <c r="M28" s="16" t="n">
        <f aca="false">SUMPRODUCT(($C$5:$C$504=$C28)*ISNUMBER($J$5:$J$504))</f>
        <v>36</v>
      </c>
      <c r="N28" s="16" t="n">
        <f aca="false">SUMPRODUCT(($C$5:$C$504=$C28)*ISNUMBER($K$5:$K$504))</f>
        <v>36</v>
      </c>
      <c r="O28" s="17" t="n">
        <f aca="false">IF(I28="","",SUMPRODUCT(($C$5:$C$504=$C28)*ISNUMBER($I$5:$I$504)*($I$5:$I$504&lt;I28))+(SUMPRODUCT(($C$5:$C$504=$C28)*ISNUMBER($I$5:$I$504)*($I$5:$I$504=I28))+1)/2)</f>
        <v>16</v>
      </c>
      <c r="P28" s="17" t="n">
        <f aca="false">IF(J28="","",SUMPRODUCT(($C$5:$C$504=$C28)*ISNUMBER($J$5:$J$504)*($J$5:$J$504&lt;J28))+(SUMPRODUCT(($C$5:$C$504=$C28)*ISNUMBER($J$5:$J$504)*($J$5:$J$504=J28))+1)/2)</f>
        <v>25</v>
      </c>
      <c r="Q28" s="17" t="n">
        <f aca="false">IF(K28="","",SUMPRODUCT(($C$5:$C$504=$C28)*ISNUMBER($K$5:$K$504)*($K$5:$K$504&lt;K28))+(SUMPRODUCT(($C$5:$C$504=$C28)*ISNUMBER($K$5:$K$504)*($K$5:$K$504=K28))+1)/2)</f>
        <v>22</v>
      </c>
      <c r="R28" s="17" t="n">
        <f aca="false">IF(OR(O28="",$D28&lt;&gt;"Yes",L28&lt;6),"",100*(L28-O28)/(L28-1))</f>
        <v>55.8823529411765</v>
      </c>
      <c r="S28" s="17" t="n">
        <f aca="false">IF(OR(P28="",$D28&lt;&gt;"Yes",M28&lt;6),"",100*(M28-P28)/(M28-1))</f>
        <v>31.4285714285714</v>
      </c>
      <c r="T28" s="17" t="n">
        <f aca="false">IF(OR(Q28="",$D28&lt;&gt;"Yes",N28&lt;6),"",100*(N28-Q28)/(N28-1))</f>
        <v>40</v>
      </c>
      <c r="U28" s="17" t="n">
        <f aca="false">IF(COUNT(R28:T28)=3,AVERAGE(R28:T28),"")</f>
        <v>42.436974789916</v>
      </c>
      <c r="V28" s="18" t="n">
        <v>0</v>
      </c>
      <c r="W28" s="19" t="n">
        <v>0.992370081710537</v>
      </c>
      <c r="X28" s="19" t="n">
        <v>0.323843257866017</v>
      </c>
      <c r="Y28" s="20" t="n">
        <f aca="false">MIN(10,V28+3*IF(ISNUMBER(W28),MIN(1,W28),0)+2*IF(ISNUMBER(X28),MAX(0,MIN(1,X28)),0))</f>
        <v>3.62479676086365</v>
      </c>
      <c r="Z28" s="17" t="n">
        <f aca="false">IF(U28="","",MIN(100,U28+Y28))</f>
        <v>46.0617715507796</v>
      </c>
      <c r="AA28" s="16" t="n">
        <f aca="false">IF(OR(Z28="",AB28&lt;10),"",1+SUMPRODUCT(($C$5:$C$504=$C28)*ISNUMBER($Z$5:$Z$504)*($Z$5:$Z$504&gt;Z28)))</f>
        <v>19</v>
      </c>
      <c r="AB28" s="16" t="n">
        <f aca="false">SUMPRODUCT(($C$5:$C$504=$C28)*ISNUMBER($Z$5:$Z$504))</f>
        <v>35</v>
      </c>
      <c r="AC28" s="14" t="n">
        <v>19</v>
      </c>
      <c r="AD28" s="0" t="str">
        <f aca="false">IF(AND(AA28="",AC28=""),"ok",IF(AA28=AC28,"ok","CHECK"))</f>
        <v>ok</v>
      </c>
    </row>
    <row r="29" customFormat="false" ht="15" hidden="false" customHeight="false" outlineLevel="0" collapsed="false">
      <c r="A29" s="7" t="s">
        <v>163</v>
      </c>
      <c r="B29" s="7" t="s">
        <v>164</v>
      </c>
      <c r="C29" s="7" t="s">
        <v>80</v>
      </c>
      <c r="D29" s="7" t="s">
        <v>1241</v>
      </c>
      <c r="E29" s="14" t="n">
        <v>12374.07</v>
      </c>
      <c r="F29" s="14" t="n">
        <v>108184</v>
      </c>
      <c r="G29" s="14" t="n">
        <v>582498</v>
      </c>
      <c r="H29" s="14" t="n">
        <v>24314</v>
      </c>
      <c r="I29" s="15" t="n">
        <f aca="false">IF(AND(ISNUMBER(F29),ISNUMBER($E29)),F29/$E29,"")</f>
        <v>8.7427984486915</v>
      </c>
      <c r="J29" s="15" t="n">
        <f aca="false">IF(AND(ISNUMBER(G29),ISNUMBER($E29)),G29/$E29,"")</f>
        <v>47.074083143218</v>
      </c>
      <c r="K29" s="15" t="n">
        <f aca="false">IF(AND(ISNUMBER(H29),ISNUMBER($E29)),H29/$E29,"")</f>
        <v>1.96491534313286</v>
      </c>
      <c r="L29" s="16" t="n">
        <f aca="false">SUMPRODUCT(($C$5:$C$504=$C29)*ISNUMBER($I$5:$I$504))</f>
        <v>35</v>
      </c>
      <c r="M29" s="16" t="n">
        <f aca="false">SUMPRODUCT(($C$5:$C$504=$C29)*ISNUMBER($J$5:$J$504))</f>
        <v>36</v>
      </c>
      <c r="N29" s="16" t="n">
        <f aca="false">SUMPRODUCT(($C$5:$C$504=$C29)*ISNUMBER($K$5:$K$504))</f>
        <v>36</v>
      </c>
      <c r="O29" s="17" t="n">
        <f aca="false">IF(I29="","",SUMPRODUCT(($C$5:$C$504=$C29)*ISNUMBER($I$5:$I$504)*($I$5:$I$504&lt;I29))+(SUMPRODUCT(($C$5:$C$504=$C29)*ISNUMBER($I$5:$I$504)*($I$5:$I$504=I29))+1)/2)</f>
        <v>15</v>
      </c>
      <c r="P29" s="17" t="n">
        <f aca="false">IF(J29="","",SUMPRODUCT(($C$5:$C$504=$C29)*ISNUMBER($J$5:$J$504)*($J$5:$J$504&lt;J29))+(SUMPRODUCT(($C$5:$C$504=$C29)*ISNUMBER($J$5:$J$504)*($J$5:$J$504=J29))+1)/2)</f>
        <v>14</v>
      </c>
      <c r="Q29" s="17" t="n">
        <f aca="false">IF(K29="","",SUMPRODUCT(($C$5:$C$504=$C29)*ISNUMBER($K$5:$K$504)*($K$5:$K$504&lt;K29))+(SUMPRODUCT(($C$5:$C$504=$C29)*ISNUMBER($K$5:$K$504)*($K$5:$K$504=K29))+1)/2)</f>
        <v>20</v>
      </c>
      <c r="R29" s="17" t="n">
        <f aca="false">IF(OR(O29="",$D29&lt;&gt;"Yes",L29&lt;6),"",100*(L29-O29)/(L29-1))</f>
        <v>58.8235294117647</v>
      </c>
      <c r="S29" s="17" t="n">
        <f aca="false">IF(OR(P29="",$D29&lt;&gt;"Yes",M29&lt;6),"",100*(M29-P29)/(M29-1))</f>
        <v>62.8571428571429</v>
      </c>
      <c r="T29" s="17" t="n">
        <f aca="false">IF(OR(Q29="",$D29&lt;&gt;"Yes",N29&lt;6),"",100*(N29-Q29)/(N29-1))</f>
        <v>45.7142857142857</v>
      </c>
      <c r="U29" s="17" t="n">
        <f aca="false">IF(COUNT(R29:T29)=3,AVERAGE(R29:T29),"")</f>
        <v>55.7983193277311</v>
      </c>
      <c r="V29" s="18" t="n">
        <v>0</v>
      </c>
      <c r="W29" s="19" t="n">
        <v>0.963518960269803</v>
      </c>
      <c r="X29" s="19" t="n">
        <v>0.460785887843465</v>
      </c>
      <c r="Y29" s="20" t="n">
        <f aca="false">MIN(10,V29+3*IF(ISNUMBER(W29),MIN(1,W29),0)+2*IF(ISNUMBER(X29),MAX(0,MIN(1,X29)),0))</f>
        <v>3.81212865649634</v>
      </c>
      <c r="Z29" s="17" t="n">
        <f aca="false">IF(U29="","",MIN(100,U29+Y29))</f>
        <v>59.6104479842274</v>
      </c>
      <c r="AA29" s="16" t="n">
        <f aca="false">IF(OR(Z29="",AB29&lt;10),"",1+SUMPRODUCT(($C$5:$C$504=$C29)*ISNUMBER($Z$5:$Z$504)*($Z$5:$Z$504&gt;Z29)))</f>
        <v>13</v>
      </c>
      <c r="AB29" s="16" t="n">
        <f aca="false">SUMPRODUCT(($C$5:$C$504=$C29)*ISNUMBER($Z$5:$Z$504))</f>
        <v>35</v>
      </c>
      <c r="AC29" s="14" t="n">
        <v>13</v>
      </c>
      <c r="AD29" s="0" t="str">
        <f aca="false">IF(AND(AA29="",AC29=""),"ok",IF(AA29=AC29,"ok","CHECK"))</f>
        <v>ok</v>
      </c>
    </row>
    <row r="30" customFormat="false" ht="15" hidden="false" customHeight="false" outlineLevel="0" collapsed="false">
      <c r="A30" s="7" t="s">
        <v>199</v>
      </c>
      <c r="B30" s="7" t="s">
        <v>200</v>
      </c>
      <c r="C30" s="7" t="s">
        <v>80</v>
      </c>
      <c r="D30" s="7" t="s">
        <v>1241</v>
      </c>
      <c r="E30" s="14" t="n">
        <v>30652.08</v>
      </c>
      <c r="F30" s="14" t="n">
        <v>1153592</v>
      </c>
      <c r="G30" s="14" t="n">
        <v>3096914</v>
      </c>
      <c r="H30" s="14" t="n">
        <v>79332.19</v>
      </c>
      <c r="I30" s="15" t="n">
        <f aca="false">IF(AND(ISNUMBER(F30),ISNUMBER($E30)),F30/$E30,"")</f>
        <v>37.6350316193877</v>
      </c>
      <c r="J30" s="15" t="n">
        <f aca="false">IF(AND(ISNUMBER(G30),ISNUMBER($E30)),G30/$E30,"")</f>
        <v>101.034383311018</v>
      </c>
      <c r="K30" s="15" t="n">
        <f aca="false">IF(AND(ISNUMBER(H30),ISNUMBER($E30)),H30/$E30,"")</f>
        <v>2.5881502984463</v>
      </c>
      <c r="L30" s="16" t="n">
        <f aca="false">SUMPRODUCT(($C$5:$C$504=$C30)*ISNUMBER($I$5:$I$504))</f>
        <v>35</v>
      </c>
      <c r="M30" s="16" t="n">
        <f aca="false">SUMPRODUCT(($C$5:$C$504=$C30)*ISNUMBER($J$5:$J$504))</f>
        <v>36</v>
      </c>
      <c r="N30" s="16" t="n">
        <f aca="false">SUMPRODUCT(($C$5:$C$504=$C30)*ISNUMBER($K$5:$K$504))</f>
        <v>36</v>
      </c>
      <c r="O30" s="17" t="n">
        <f aca="false">IF(I30="","",SUMPRODUCT(($C$5:$C$504=$C30)*ISNUMBER($I$5:$I$504)*($I$5:$I$504&lt;I30))+(SUMPRODUCT(($C$5:$C$504=$C30)*ISNUMBER($I$5:$I$504)*($I$5:$I$504=I30))+1)/2)</f>
        <v>33</v>
      </c>
      <c r="P30" s="17" t="n">
        <f aca="false">IF(J30="","",SUMPRODUCT(($C$5:$C$504=$C30)*ISNUMBER($J$5:$J$504)*($J$5:$J$504&lt;J30))+(SUMPRODUCT(($C$5:$C$504=$C30)*ISNUMBER($J$5:$J$504)*($J$5:$J$504=J30))+1)/2)</f>
        <v>30</v>
      </c>
      <c r="Q30" s="17" t="n">
        <f aca="false">IF(K30="","",SUMPRODUCT(($C$5:$C$504=$C30)*ISNUMBER($K$5:$K$504)*($K$5:$K$504&lt;K30))+(SUMPRODUCT(($C$5:$C$504=$C30)*ISNUMBER($K$5:$K$504)*($K$5:$K$504=K30))+1)/2)</f>
        <v>23</v>
      </c>
      <c r="R30" s="17" t="n">
        <f aca="false">IF(OR(O30="",$D30&lt;&gt;"Yes",L30&lt;6),"",100*(L30-O30)/(L30-1))</f>
        <v>5.88235294117647</v>
      </c>
      <c r="S30" s="17" t="n">
        <f aca="false">IF(OR(P30="",$D30&lt;&gt;"Yes",M30&lt;6),"",100*(M30-P30)/(M30-1))</f>
        <v>17.1428571428571</v>
      </c>
      <c r="T30" s="17" t="n">
        <f aca="false">IF(OR(Q30="",$D30&lt;&gt;"Yes",N30&lt;6),"",100*(N30-Q30)/(N30-1))</f>
        <v>37.1428571428571</v>
      </c>
      <c r="U30" s="17" t="n">
        <f aca="false">IF(COUNT(R30:T30)=3,AVERAGE(R30:T30),"")</f>
        <v>20.0560224089636</v>
      </c>
      <c r="V30" s="18" t="n">
        <v>0</v>
      </c>
      <c r="W30" s="19" t="n">
        <v>0.931034426252446</v>
      </c>
      <c r="X30" s="19" t="n">
        <v>0.296491855056962</v>
      </c>
      <c r="Y30" s="20" t="n">
        <f aca="false">MIN(10,V30+3*IF(ISNUMBER(W30),MIN(1,W30),0)+2*IF(ISNUMBER(X30),MAX(0,MIN(1,X30)),0))</f>
        <v>3.38608698887126</v>
      </c>
      <c r="Z30" s="17" t="n">
        <f aca="false">IF(U30="","",MIN(100,U30+Y30))</f>
        <v>23.4421093978348</v>
      </c>
      <c r="AA30" s="16" t="n">
        <f aca="false">IF(OR(Z30="",AB30&lt;10),"",1+SUMPRODUCT(($C$5:$C$504=$C30)*ISNUMBER($Z$5:$Z$504)*($Z$5:$Z$504&gt;Z30)))</f>
        <v>30</v>
      </c>
      <c r="AB30" s="16" t="n">
        <f aca="false">SUMPRODUCT(($C$5:$C$504=$C30)*ISNUMBER($Z$5:$Z$504))</f>
        <v>35</v>
      </c>
      <c r="AC30" s="14" t="n">
        <v>30</v>
      </c>
      <c r="AD30" s="0" t="str">
        <f aca="false">IF(AND(AA30="",AC30=""),"ok",IF(AA30=AC30,"ok","CHECK"))</f>
        <v>ok</v>
      </c>
    </row>
    <row r="31" customFormat="false" ht="15" hidden="false" customHeight="false" outlineLevel="0" collapsed="false">
      <c r="A31" s="7" t="s">
        <v>157</v>
      </c>
      <c r="B31" s="7" t="s">
        <v>158</v>
      </c>
      <c r="C31" s="7" t="s">
        <v>80</v>
      </c>
      <c r="D31" s="7" t="s">
        <v>1241</v>
      </c>
      <c r="E31" s="14" t="n">
        <v>11477.6</v>
      </c>
      <c r="F31" s="14" t="n">
        <v>28065</v>
      </c>
      <c r="G31" s="14" t="n">
        <v>661519</v>
      </c>
      <c r="H31" s="14" t="n">
        <v>8234.9</v>
      </c>
      <c r="I31" s="15" t="n">
        <f aca="false">IF(AND(ISNUMBER(F31),ISNUMBER($E31)),F31/$E31,"")</f>
        <v>2.44519760228619</v>
      </c>
      <c r="J31" s="15" t="n">
        <f aca="false">IF(AND(ISNUMBER(G31),ISNUMBER($E31)),G31/$E31,"")</f>
        <v>57.6356555377431</v>
      </c>
      <c r="K31" s="15" t="n">
        <f aca="false">IF(AND(ISNUMBER(H31),ISNUMBER($E31)),H31/$E31,"")</f>
        <v>0.717475778908483</v>
      </c>
      <c r="L31" s="16" t="n">
        <f aca="false">SUMPRODUCT(($C$5:$C$504=$C31)*ISNUMBER($I$5:$I$504))</f>
        <v>35</v>
      </c>
      <c r="M31" s="16" t="n">
        <f aca="false">SUMPRODUCT(($C$5:$C$504=$C31)*ISNUMBER($J$5:$J$504))</f>
        <v>36</v>
      </c>
      <c r="N31" s="16" t="n">
        <f aca="false">SUMPRODUCT(($C$5:$C$504=$C31)*ISNUMBER($K$5:$K$504))</f>
        <v>36</v>
      </c>
      <c r="O31" s="17" t="n">
        <f aca="false">IF(I31="","",SUMPRODUCT(($C$5:$C$504=$C31)*ISNUMBER($I$5:$I$504)*($I$5:$I$504&lt;I31))+(SUMPRODUCT(($C$5:$C$504=$C31)*ISNUMBER($I$5:$I$504)*($I$5:$I$504=I31))+1)/2)</f>
        <v>9</v>
      </c>
      <c r="P31" s="17" t="n">
        <f aca="false">IF(J31="","",SUMPRODUCT(($C$5:$C$504=$C31)*ISNUMBER($J$5:$J$504)*($J$5:$J$504&lt;J31))+(SUMPRODUCT(($C$5:$C$504=$C31)*ISNUMBER($J$5:$J$504)*($J$5:$J$504=J31))+1)/2)</f>
        <v>18</v>
      </c>
      <c r="Q31" s="17" t="n">
        <f aca="false">IF(K31="","",SUMPRODUCT(($C$5:$C$504=$C31)*ISNUMBER($K$5:$K$504)*($K$5:$K$504&lt;K31))+(SUMPRODUCT(($C$5:$C$504=$C31)*ISNUMBER($K$5:$K$504)*($K$5:$K$504=K31))+1)/2)</f>
        <v>7</v>
      </c>
      <c r="R31" s="17" t="n">
        <f aca="false">IF(OR(O31="",$D31&lt;&gt;"Yes",L31&lt;6),"",100*(L31-O31)/(L31-1))</f>
        <v>76.4705882352941</v>
      </c>
      <c r="S31" s="17" t="n">
        <f aca="false">IF(OR(P31="",$D31&lt;&gt;"Yes",M31&lt;6),"",100*(M31-P31)/(M31-1))</f>
        <v>51.4285714285714</v>
      </c>
      <c r="T31" s="17" t="n">
        <f aca="false">IF(OR(Q31="",$D31&lt;&gt;"Yes",N31&lt;6),"",100*(N31-Q31)/(N31-1))</f>
        <v>82.8571428571429</v>
      </c>
      <c r="U31" s="17" t="n">
        <f aca="false">IF(COUNT(R31:T31)=3,AVERAGE(R31:T31),"")</f>
        <v>70.2521008403361</v>
      </c>
      <c r="V31" s="18" t="n">
        <v>0</v>
      </c>
      <c r="W31" s="19" t="n">
        <v>0.999987856561707</v>
      </c>
      <c r="X31" s="19" t="n">
        <v>0.0919175801783506</v>
      </c>
      <c r="Y31" s="20" t="n">
        <f aca="false">MIN(10,V31+3*IF(ISNUMBER(W31),MIN(1,W31),0)+2*IF(ISNUMBER(X31),MAX(0,MIN(1,X31)),0))</f>
        <v>3.18379873004182</v>
      </c>
      <c r="Z31" s="17" t="n">
        <f aca="false">IF(U31="","",MIN(100,U31+Y31))</f>
        <v>73.435899570378</v>
      </c>
      <c r="AA31" s="16" t="n">
        <f aca="false">IF(OR(Z31="",AB31&lt;10),"",1+SUMPRODUCT(($C$5:$C$504=$C31)*ISNUMBER($Z$5:$Z$504)*($Z$5:$Z$504&gt;Z31)))</f>
        <v>10</v>
      </c>
      <c r="AB31" s="16" t="n">
        <f aca="false">SUMPRODUCT(($C$5:$C$504=$C31)*ISNUMBER($Z$5:$Z$504))</f>
        <v>35</v>
      </c>
      <c r="AC31" s="14" t="n">
        <v>10</v>
      </c>
      <c r="AD31" s="0" t="str">
        <f aca="false">IF(AND(AA31="",AC31=""),"ok",IF(AA31=AC31,"ok","CHECK"))</f>
        <v>ok</v>
      </c>
    </row>
    <row r="32" customFormat="false" ht="15" hidden="false" customHeight="false" outlineLevel="0" collapsed="false">
      <c r="A32" s="7" t="s">
        <v>171</v>
      </c>
      <c r="B32" s="7" t="s">
        <v>172</v>
      </c>
      <c r="C32" s="7" t="s">
        <v>80</v>
      </c>
      <c r="D32" s="7" t="s">
        <v>1241</v>
      </c>
      <c r="E32" s="14" t="n">
        <v>2253</v>
      </c>
      <c r="F32" s="14" t="n">
        <v>32012.27</v>
      </c>
      <c r="G32" s="14" t="n">
        <v>155142.2</v>
      </c>
      <c r="H32" s="14" t="n">
        <v>2331.5</v>
      </c>
      <c r="I32" s="15" t="n">
        <f aca="false">IF(AND(ISNUMBER(F32),ISNUMBER($E32)),F32/$E32,"")</f>
        <v>14.208730581447</v>
      </c>
      <c r="J32" s="15" t="n">
        <f aca="false">IF(AND(ISNUMBER(G32),ISNUMBER($E32)),G32/$E32,"")</f>
        <v>68.8602751886374</v>
      </c>
      <c r="K32" s="15" t="n">
        <f aca="false">IF(AND(ISNUMBER(H32),ISNUMBER($E32)),H32/$E32,"")</f>
        <v>1.03484243231247</v>
      </c>
      <c r="L32" s="16" t="n">
        <f aca="false">SUMPRODUCT(($C$5:$C$504=$C32)*ISNUMBER($I$5:$I$504))</f>
        <v>35</v>
      </c>
      <c r="M32" s="16" t="n">
        <f aca="false">SUMPRODUCT(($C$5:$C$504=$C32)*ISNUMBER($J$5:$J$504))</f>
        <v>36</v>
      </c>
      <c r="N32" s="16" t="n">
        <f aca="false">SUMPRODUCT(($C$5:$C$504=$C32)*ISNUMBER($K$5:$K$504))</f>
        <v>36</v>
      </c>
      <c r="O32" s="17" t="n">
        <f aca="false">IF(I32="","",SUMPRODUCT(($C$5:$C$504=$C32)*ISNUMBER($I$5:$I$504)*($I$5:$I$504&lt;I32))+(SUMPRODUCT(($C$5:$C$504=$C32)*ISNUMBER($I$5:$I$504)*($I$5:$I$504=I32))+1)/2)</f>
        <v>20</v>
      </c>
      <c r="P32" s="17" t="n">
        <f aca="false">IF(J32="","",SUMPRODUCT(($C$5:$C$504=$C32)*ISNUMBER($J$5:$J$504)*($J$5:$J$504&lt;J32))+(SUMPRODUCT(($C$5:$C$504=$C32)*ISNUMBER($J$5:$J$504)*($J$5:$J$504=J32))+1)/2)</f>
        <v>22</v>
      </c>
      <c r="Q32" s="17" t="n">
        <f aca="false">IF(K32="","",SUMPRODUCT(($C$5:$C$504=$C32)*ISNUMBER($K$5:$K$504)*($K$5:$K$504&lt;K32))+(SUMPRODUCT(($C$5:$C$504=$C32)*ISNUMBER($K$5:$K$504)*($K$5:$K$504=K32))+1)/2)</f>
        <v>9</v>
      </c>
      <c r="R32" s="17" t="n">
        <f aca="false">IF(OR(O32="",$D32&lt;&gt;"Yes",L32&lt;6),"",100*(L32-O32)/(L32-1))</f>
        <v>44.1176470588235</v>
      </c>
      <c r="S32" s="17" t="n">
        <f aca="false">IF(OR(P32="",$D32&lt;&gt;"Yes",M32&lt;6),"",100*(M32-P32)/(M32-1))</f>
        <v>40</v>
      </c>
      <c r="T32" s="17" t="n">
        <f aca="false">IF(OR(Q32="",$D32&lt;&gt;"Yes",N32&lt;6),"",100*(N32-Q32)/(N32-1))</f>
        <v>77.1428571428571</v>
      </c>
      <c r="U32" s="17" t="n">
        <f aca="false">IF(COUNT(R32:T32)=3,AVERAGE(R32:T32),"")</f>
        <v>53.7535014005602</v>
      </c>
      <c r="V32" s="18" t="n">
        <v>0</v>
      </c>
      <c r="W32" s="19" t="n">
        <v>0.861312459789835</v>
      </c>
      <c r="X32" s="19" t="n">
        <v>0.502173457635682</v>
      </c>
      <c r="Y32" s="20" t="n">
        <f aca="false">MIN(10,V32+3*IF(ISNUMBER(W32),MIN(1,W32),0)+2*IF(ISNUMBER(X32),MAX(0,MIN(1,X32)),0))</f>
        <v>3.58828429464087</v>
      </c>
      <c r="Z32" s="17" t="n">
        <f aca="false">IF(U32="","",MIN(100,U32+Y32))</f>
        <v>57.3417856952011</v>
      </c>
      <c r="AA32" s="16" t="n">
        <f aca="false">IF(OR(Z32="",AB32&lt;10),"",1+SUMPRODUCT(($C$5:$C$504=$C32)*ISNUMBER($Z$5:$Z$504)*($Z$5:$Z$504&gt;Z32)))</f>
        <v>17</v>
      </c>
      <c r="AB32" s="16" t="n">
        <f aca="false">SUMPRODUCT(($C$5:$C$504=$C32)*ISNUMBER($Z$5:$Z$504))</f>
        <v>35</v>
      </c>
      <c r="AC32" s="14" t="n">
        <v>17</v>
      </c>
      <c r="AD32" s="0" t="str">
        <f aca="false">IF(AND(AA32="",AC32=""),"ok",IF(AA32=AC32,"ok","CHECK"))</f>
        <v>ok</v>
      </c>
    </row>
    <row r="33" customFormat="false" ht="15" hidden="false" customHeight="false" outlineLevel="0" collapsed="false">
      <c r="A33" s="7" t="s">
        <v>190</v>
      </c>
      <c r="B33" s="7" t="s">
        <v>191</v>
      </c>
      <c r="C33" s="7" t="s">
        <v>80</v>
      </c>
      <c r="D33" s="7" t="s">
        <v>1241</v>
      </c>
      <c r="E33" s="14" t="n">
        <v>3098.17</v>
      </c>
      <c r="F33" s="14" t="n">
        <v>47241.43</v>
      </c>
      <c r="G33" s="14" t="n">
        <v>256995.8</v>
      </c>
      <c r="H33" s="14" t="n">
        <v>35889.52</v>
      </c>
      <c r="I33" s="15" t="n">
        <f aca="false">IF(AND(ISNUMBER(F33),ISNUMBER($E33)),F33/$E33,"")</f>
        <v>15.248172308169</v>
      </c>
      <c r="J33" s="15" t="n">
        <f aca="false">IF(AND(ISNUMBER(G33),ISNUMBER($E33)),G33/$E33,"")</f>
        <v>82.9508387209224</v>
      </c>
      <c r="K33" s="15" t="n">
        <f aca="false">IF(AND(ISNUMBER(H33),ISNUMBER($E33)),H33/$E33,"")</f>
        <v>11.5841028736319</v>
      </c>
      <c r="L33" s="16" t="n">
        <f aca="false">SUMPRODUCT(($C$5:$C$504=$C33)*ISNUMBER($I$5:$I$504))</f>
        <v>35</v>
      </c>
      <c r="M33" s="16" t="n">
        <f aca="false">SUMPRODUCT(($C$5:$C$504=$C33)*ISNUMBER($J$5:$J$504))</f>
        <v>36</v>
      </c>
      <c r="N33" s="16" t="n">
        <f aca="false">SUMPRODUCT(($C$5:$C$504=$C33)*ISNUMBER($K$5:$K$504))</f>
        <v>36</v>
      </c>
      <c r="O33" s="17" t="n">
        <f aca="false">IF(I33="","",SUMPRODUCT(($C$5:$C$504=$C33)*ISNUMBER($I$5:$I$504)*($I$5:$I$504&lt;I33))+(SUMPRODUCT(($C$5:$C$504=$C33)*ISNUMBER($I$5:$I$504)*($I$5:$I$504=I33))+1)/2)</f>
        <v>22</v>
      </c>
      <c r="P33" s="17" t="n">
        <f aca="false">IF(J33="","",SUMPRODUCT(($C$5:$C$504=$C33)*ISNUMBER($J$5:$J$504)*($J$5:$J$504&lt;J33))+(SUMPRODUCT(($C$5:$C$504=$C33)*ISNUMBER($J$5:$J$504)*($J$5:$J$504=J33))+1)/2)</f>
        <v>26</v>
      </c>
      <c r="Q33" s="17" t="n">
        <f aca="false">IF(K33="","",SUMPRODUCT(($C$5:$C$504=$C33)*ISNUMBER($K$5:$K$504)*($K$5:$K$504&lt;K33))+(SUMPRODUCT(($C$5:$C$504=$C33)*ISNUMBER($K$5:$K$504)*($K$5:$K$504=K33))+1)/2)</f>
        <v>32</v>
      </c>
      <c r="R33" s="17" t="n">
        <f aca="false">IF(OR(O33="",$D33&lt;&gt;"Yes",L33&lt;6),"",100*(L33-O33)/(L33-1))</f>
        <v>38.2352941176471</v>
      </c>
      <c r="S33" s="17" t="n">
        <f aca="false">IF(OR(P33="",$D33&lt;&gt;"Yes",M33&lt;6),"",100*(M33-P33)/(M33-1))</f>
        <v>28.5714285714286</v>
      </c>
      <c r="T33" s="17" t="n">
        <f aca="false">IF(OR(Q33="",$D33&lt;&gt;"Yes",N33&lt;6),"",100*(N33-Q33)/(N33-1))</f>
        <v>11.4285714285714</v>
      </c>
      <c r="U33" s="17" t="n">
        <f aca="false">IF(COUNT(R33:T33)=3,AVERAGE(R33:T33),"")</f>
        <v>26.078431372549</v>
      </c>
      <c r="V33" s="18" t="n">
        <v>0</v>
      </c>
      <c r="W33" s="19" t="n">
        <v>0.975359102044274</v>
      </c>
      <c r="X33" s="19" t="n">
        <v>0.627707619297225</v>
      </c>
      <c r="Y33" s="20" t="n">
        <f aca="false">MIN(10,V33+3*IF(ISNUMBER(W33),MIN(1,W33),0)+2*IF(ISNUMBER(X33),MAX(0,MIN(1,X33)),0))</f>
        <v>4.18149254472727</v>
      </c>
      <c r="Z33" s="17" t="n">
        <f aca="false">IF(U33="","",MIN(100,U33+Y33))</f>
        <v>30.2599239172763</v>
      </c>
      <c r="AA33" s="16" t="n">
        <f aca="false">IF(OR(Z33="",AB33&lt;10),"",1+SUMPRODUCT(($C$5:$C$504=$C33)*ISNUMBER($Z$5:$Z$504)*($Z$5:$Z$504&gt;Z33)))</f>
        <v>26</v>
      </c>
      <c r="AB33" s="16" t="n">
        <f aca="false">SUMPRODUCT(($C$5:$C$504=$C33)*ISNUMBER($Z$5:$Z$504))</f>
        <v>35</v>
      </c>
      <c r="AC33" s="14" t="n">
        <v>26</v>
      </c>
      <c r="AD33" s="0" t="str">
        <f aca="false">IF(AND(AA33="",AC33=""),"ok",IF(AA33=AC33,"ok","CHECK"))</f>
        <v>ok</v>
      </c>
    </row>
    <row r="34" customFormat="false" ht="15" hidden="false" customHeight="false" outlineLevel="0" collapsed="false">
      <c r="A34" s="7" t="s">
        <v>224</v>
      </c>
      <c r="B34" s="7" t="s">
        <v>225</v>
      </c>
      <c r="C34" s="7" t="s">
        <v>80</v>
      </c>
      <c r="D34" s="7" t="s">
        <v>1241</v>
      </c>
      <c r="E34" s="14"/>
      <c r="F34" s="14"/>
      <c r="G34" s="14"/>
      <c r="H34" s="14"/>
      <c r="I34" s="15" t="str">
        <f aca="false">IF(AND(ISNUMBER(F34),ISNUMBER($E34)),F34/$E34,"")</f>
        <v/>
      </c>
      <c r="J34" s="15" t="str">
        <f aca="false">IF(AND(ISNUMBER(G34),ISNUMBER($E34)),G34/$E34,"")</f>
        <v/>
      </c>
      <c r="K34" s="15" t="str">
        <f aca="false">IF(AND(ISNUMBER(H34),ISNUMBER($E34)),H34/$E34,"")</f>
        <v/>
      </c>
      <c r="L34" s="16" t="n">
        <f aca="false">SUMPRODUCT(($C$5:$C$504=$C34)*ISNUMBER($I$5:$I$504))</f>
        <v>35</v>
      </c>
      <c r="M34" s="16" t="n">
        <f aca="false">SUMPRODUCT(($C$5:$C$504=$C34)*ISNUMBER($J$5:$J$504))</f>
        <v>36</v>
      </c>
      <c r="N34" s="16" t="n">
        <f aca="false">SUMPRODUCT(($C$5:$C$504=$C34)*ISNUMBER($K$5:$K$504))</f>
        <v>36</v>
      </c>
      <c r="O34" s="17" t="str">
        <f aca="false">IF(I34="","",SUMPRODUCT(($C$5:$C$504=$C34)*ISNUMBER($I$5:$I$504)*($I$5:$I$504&lt;I34))+(SUMPRODUCT(($C$5:$C$504=$C34)*ISNUMBER($I$5:$I$504)*($I$5:$I$504=I34))+1)/2)</f>
        <v/>
      </c>
      <c r="P34" s="17" t="str">
        <f aca="false">IF(J34="","",SUMPRODUCT(($C$5:$C$504=$C34)*ISNUMBER($J$5:$J$504)*($J$5:$J$504&lt;J34))+(SUMPRODUCT(($C$5:$C$504=$C34)*ISNUMBER($J$5:$J$504)*($J$5:$J$504=J34))+1)/2)</f>
        <v/>
      </c>
      <c r="Q34" s="17" t="str">
        <f aca="false">IF(K34="","",SUMPRODUCT(($C$5:$C$504=$C34)*ISNUMBER($K$5:$K$504)*($K$5:$K$504&lt;K34))+(SUMPRODUCT(($C$5:$C$504=$C34)*ISNUMBER($K$5:$K$504)*($K$5:$K$504=K34))+1)/2)</f>
        <v/>
      </c>
      <c r="R34" s="17" t="str">
        <f aca="false">IF(OR(O34="",$D34&lt;&gt;"Yes",L34&lt;6),"",100*(L34-O34)/(L34-1))</f>
        <v/>
      </c>
      <c r="S34" s="17" t="str">
        <f aca="false">IF(OR(P34="",$D34&lt;&gt;"Yes",M34&lt;6),"",100*(M34-P34)/(M34-1))</f>
        <v/>
      </c>
      <c r="T34" s="17" t="str">
        <f aca="false">IF(OR(Q34="",$D34&lt;&gt;"Yes",N34&lt;6),"",100*(N34-Q34)/(N34-1))</f>
        <v/>
      </c>
      <c r="U34" s="17" t="str">
        <f aca="false">IF(COUNT(R34:T34)=3,AVERAGE(R34:T34),"")</f>
        <v/>
      </c>
      <c r="V34" s="18" t="n">
        <v>0</v>
      </c>
      <c r="W34" s="19"/>
      <c r="X34" s="19"/>
      <c r="Y34" s="20" t="n">
        <f aca="false">MIN(10,V34+3*IF(ISNUMBER(W34),MIN(1,W34),0)+2*IF(ISNUMBER(X34),MAX(0,MIN(1,X34)),0))</f>
        <v>0</v>
      </c>
      <c r="Z34" s="17" t="str">
        <f aca="false">IF(U34="","",MIN(100,U34+Y34))</f>
        <v/>
      </c>
      <c r="AA34" s="0" t="str">
        <f aca="false">IF(OR(Z34="",AB34&lt;10),"",1+SUMPRODUCT(($C$5:$C$504=$C34)*ISNUMBER($Z$5:$Z$504)*($Z$5:$Z$504&gt;Z34)))</f>
        <v/>
      </c>
      <c r="AB34" s="16" t="n">
        <f aca="false">SUMPRODUCT(($C$5:$C$504=$C34)*ISNUMBER($Z$5:$Z$504))</f>
        <v>35</v>
      </c>
      <c r="AC34" s="14"/>
      <c r="AD34" s="0" t="str">
        <f aca="false">IF(AND(AA34="",AC34=""),"ok",IF(AA34=AC34,"ok","CHECK"))</f>
        <v>ok</v>
      </c>
    </row>
    <row r="35" customFormat="false" ht="15" hidden="false" customHeight="false" outlineLevel="0" collapsed="false">
      <c r="A35" s="7" t="s">
        <v>209</v>
      </c>
      <c r="B35" s="7" t="s">
        <v>210</v>
      </c>
      <c r="C35" s="7" t="s">
        <v>80</v>
      </c>
      <c r="D35" s="7" t="s">
        <v>1241</v>
      </c>
      <c r="E35" s="14" t="n">
        <v>3526.55</v>
      </c>
      <c r="F35" s="14" t="n">
        <v>122400.34</v>
      </c>
      <c r="G35" s="14" t="n">
        <v>399466.27</v>
      </c>
      <c r="H35" s="14" t="n">
        <v>34558.37</v>
      </c>
      <c r="I35" s="15" t="n">
        <f aca="false">IF(AND(ISNUMBER(F35),ISNUMBER($E35)),F35/$E35,"")</f>
        <v>34.7082389303994</v>
      </c>
      <c r="J35" s="15" t="n">
        <f aca="false">IF(AND(ISNUMBER(G35),ISNUMBER($E35)),G35/$E35,"")</f>
        <v>113.273956132764</v>
      </c>
      <c r="K35" s="15" t="n">
        <f aca="false">IF(AND(ISNUMBER(H35),ISNUMBER($E35)),H35/$E35,"")</f>
        <v>9.79948391487431</v>
      </c>
      <c r="L35" s="16" t="n">
        <f aca="false">SUMPRODUCT(($C$5:$C$504=$C35)*ISNUMBER($I$5:$I$504))</f>
        <v>35</v>
      </c>
      <c r="M35" s="16" t="n">
        <f aca="false">SUMPRODUCT(($C$5:$C$504=$C35)*ISNUMBER($J$5:$J$504))</f>
        <v>36</v>
      </c>
      <c r="N35" s="16" t="n">
        <f aca="false">SUMPRODUCT(($C$5:$C$504=$C35)*ISNUMBER($K$5:$K$504))</f>
        <v>36</v>
      </c>
      <c r="O35" s="17" t="n">
        <f aca="false">IF(I35="","",SUMPRODUCT(($C$5:$C$504=$C35)*ISNUMBER($I$5:$I$504)*($I$5:$I$504&lt;I35))+(SUMPRODUCT(($C$5:$C$504=$C35)*ISNUMBER($I$5:$I$504)*($I$5:$I$504=I35))+1)/2)</f>
        <v>32</v>
      </c>
      <c r="P35" s="17" t="n">
        <f aca="false">IF(J35="","",SUMPRODUCT(($C$5:$C$504=$C35)*ISNUMBER($J$5:$J$504)*($J$5:$J$504&lt;J35))+(SUMPRODUCT(($C$5:$C$504=$C35)*ISNUMBER($J$5:$J$504)*($J$5:$J$504=J35))+1)/2)</f>
        <v>32</v>
      </c>
      <c r="Q35" s="17" t="n">
        <f aca="false">IF(K35="","",SUMPRODUCT(($C$5:$C$504=$C35)*ISNUMBER($K$5:$K$504)*($K$5:$K$504&lt;K35))+(SUMPRODUCT(($C$5:$C$504=$C35)*ISNUMBER($K$5:$K$504)*($K$5:$K$504=K35))+1)/2)</f>
        <v>31</v>
      </c>
      <c r="R35" s="17" t="n">
        <f aca="false">IF(OR(O35="",$D35&lt;&gt;"Yes",L35&lt;6),"",100*(L35-O35)/(L35-1))</f>
        <v>8.82352941176471</v>
      </c>
      <c r="S35" s="17" t="n">
        <f aca="false">IF(OR(P35="",$D35&lt;&gt;"Yes",M35&lt;6),"",100*(M35-P35)/(M35-1))</f>
        <v>11.4285714285714</v>
      </c>
      <c r="T35" s="17" t="n">
        <f aca="false">IF(OR(Q35="",$D35&lt;&gt;"Yes",N35&lt;6),"",100*(N35-Q35)/(N35-1))</f>
        <v>14.2857142857143</v>
      </c>
      <c r="U35" s="17" t="n">
        <f aca="false">IF(COUNT(R35:T35)=3,AVERAGE(R35:T35),"")</f>
        <v>11.5126050420168</v>
      </c>
      <c r="V35" s="18" t="n">
        <v>0</v>
      </c>
      <c r="W35" s="19" t="n">
        <v>0.7848263676788</v>
      </c>
      <c r="X35" s="19" t="n">
        <v>0.227556076798078</v>
      </c>
      <c r="Y35" s="20" t="n">
        <f aca="false">MIN(10,V35+3*IF(ISNUMBER(W35),MIN(1,W35),0)+2*IF(ISNUMBER(X35),MAX(0,MIN(1,X35)),0))</f>
        <v>2.80959125663255</v>
      </c>
      <c r="Z35" s="17" t="n">
        <f aca="false">IF(U35="","",MIN(100,U35+Y35))</f>
        <v>14.3221962986494</v>
      </c>
      <c r="AA35" s="16" t="n">
        <f aca="false">IF(OR(Z35="",AB35&lt;10),"",1+SUMPRODUCT(($C$5:$C$504=$C35)*ISNUMBER($Z$5:$Z$504)*($Z$5:$Z$504&gt;Z35)))</f>
        <v>35</v>
      </c>
      <c r="AB35" s="16" t="n">
        <f aca="false">SUMPRODUCT(($C$5:$C$504=$C35)*ISNUMBER($Z$5:$Z$504))</f>
        <v>35</v>
      </c>
      <c r="AC35" s="14" t="n">
        <v>35</v>
      </c>
      <c r="AD35" s="0" t="str">
        <f aca="false">IF(AND(AA35="",AC35=""),"ok",IF(AA35=AC35,"ok","CHECK"))</f>
        <v>ok</v>
      </c>
    </row>
    <row r="36" customFormat="false" ht="15" hidden="false" customHeight="false" outlineLevel="0" collapsed="false">
      <c r="A36" s="7" t="s">
        <v>173</v>
      </c>
      <c r="B36" s="7" t="s">
        <v>174</v>
      </c>
      <c r="C36" s="7" t="s">
        <v>80</v>
      </c>
      <c r="D36" s="7" t="s">
        <v>1241</v>
      </c>
      <c r="E36" s="14" t="n">
        <v>4449.46</v>
      </c>
      <c r="F36" s="14" t="n">
        <v>67136</v>
      </c>
      <c r="G36" s="14" t="n">
        <v>144909</v>
      </c>
      <c r="H36" s="14" t="n">
        <v>22063.53</v>
      </c>
      <c r="I36" s="15" t="n">
        <f aca="false">IF(AND(ISNUMBER(F36),ISNUMBER($E36)),F36/$E36,"")</f>
        <v>15.088572545882</v>
      </c>
      <c r="J36" s="15" t="n">
        <f aca="false">IF(AND(ISNUMBER(G36),ISNUMBER($E36)),G36/$E36,"")</f>
        <v>32.5677722689944</v>
      </c>
      <c r="K36" s="15" t="n">
        <f aca="false">IF(AND(ISNUMBER(H36),ISNUMBER($E36)),H36/$E36,"")</f>
        <v>4.95869835890198</v>
      </c>
      <c r="L36" s="16" t="n">
        <f aca="false">SUMPRODUCT(($C$5:$C$504=$C36)*ISNUMBER($I$5:$I$504))</f>
        <v>35</v>
      </c>
      <c r="M36" s="16" t="n">
        <f aca="false">SUMPRODUCT(($C$5:$C$504=$C36)*ISNUMBER($J$5:$J$504))</f>
        <v>36</v>
      </c>
      <c r="N36" s="16" t="n">
        <f aca="false">SUMPRODUCT(($C$5:$C$504=$C36)*ISNUMBER($K$5:$K$504))</f>
        <v>36</v>
      </c>
      <c r="O36" s="17" t="n">
        <f aca="false">IF(I36="","",SUMPRODUCT(($C$5:$C$504=$C36)*ISNUMBER($I$5:$I$504)*($I$5:$I$504&lt;I36))+(SUMPRODUCT(($C$5:$C$504=$C36)*ISNUMBER($I$5:$I$504)*($I$5:$I$504=I36))+1)/2)</f>
        <v>21</v>
      </c>
      <c r="P36" s="17" t="n">
        <f aca="false">IF(J36="","",SUMPRODUCT(($C$5:$C$504=$C36)*ISNUMBER($J$5:$J$504)*($J$5:$J$504&lt;J36))+(SUMPRODUCT(($C$5:$C$504=$C36)*ISNUMBER($J$5:$J$504)*($J$5:$J$504=J36))+1)/2)</f>
        <v>13</v>
      </c>
      <c r="Q36" s="17" t="n">
        <f aca="false">IF(K36="","",SUMPRODUCT(($C$5:$C$504=$C36)*ISNUMBER($K$5:$K$504)*($K$5:$K$504&lt;K36))+(SUMPRODUCT(($C$5:$C$504=$C36)*ISNUMBER($K$5:$K$504)*($K$5:$K$504=K36))+1)/2)</f>
        <v>29</v>
      </c>
      <c r="R36" s="17" t="n">
        <f aca="false">IF(OR(O36="",$D36&lt;&gt;"Yes",L36&lt;6),"",100*(L36-O36)/(L36-1))</f>
        <v>41.1764705882353</v>
      </c>
      <c r="S36" s="17" t="n">
        <f aca="false">IF(OR(P36="",$D36&lt;&gt;"Yes",M36&lt;6),"",100*(M36-P36)/(M36-1))</f>
        <v>65.7142857142857</v>
      </c>
      <c r="T36" s="17" t="n">
        <f aca="false">IF(OR(Q36="",$D36&lt;&gt;"Yes",N36&lt;6),"",100*(N36-Q36)/(N36-1))</f>
        <v>20</v>
      </c>
      <c r="U36" s="17" t="n">
        <f aca="false">IF(COUNT(R36:T36)=3,AVERAGE(R36:T36),"")</f>
        <v>42.296918767507</v>
      </c>
      <c r="V36" s="18" t="n">
        <v>2</v>
      </c>
      <c r="W36" s="19" t="n">
        <v>0.970510158619224</v>
      </c>
      <c r="X36" s="19" t="n">
        <v>0.0511589489442981</v>
      </c>
      <c r="Y36" s="20" t="n">
        <f aca="false">MIN(10,V36+3*IF(ISNUMBER(W36),MIN(1,W36),0)+2*IF(ISNUMBER(X36),MAX(0,MIN(1,X36)),0))</f>
        <v>5.01384837374627</v>
      </c>
      <c r="Z36" s="17" t="n">
        <f aca="false">IF(U36="","",MIN(100,U36+Y36))</f>
        <v>47.3107671412533</v>
      </c>
      <c r="AA36" s="16" t="n">
        <f aca="false">IF(OR(Z36="",AB36&lt;10),"",1+SUMPRODUCT(($C$5:$C$504=$C36)*ISNUMBER($Z$5:$Z$504)*($Z$5:$Z$504&gt;Z36)))</f>
        <v>18</v>
      </c>
      <c r="AB36" s="16" t="n">
        <f aca="false">SUMPRODUCT(($C$5:$C$504=$C36)*ISNUMBER($Z$5:$Z$504))</f>
        <v>35</v>
      </c>
      <c r="AC36" s="14" t="n">
        <v>18</v>
      </c>
      <c r="AD36" s="0" t="str">
        <f aca="false">IF(AND(AA36="",AC36=""),"ok",IF(AA36=AC36,"ok","CHECK"))</f>
        <v>ok</v>
      </c>
    </row>
    <row r="37" customFormat="false" ht="15" hidden="false" customHeight="false" outlineLevel="0" collapsed="false">
      <c r="A37" s="7" t="s">
        <v>197</v>
      </c>
      <c r="B37" s="7" t="s">
        <v>198</v>
      </c>
      <c r="C37" s="7" t="s">
        <v>80</v>
      </c>
      <c r="D37" s="7" t="s">
        <v>1241</v>
      </c>
      <c r="E37" s="14" t="n">
        <v>5542.06</v>
      </c>
      <c r="F37" s="14" t="n">
        <v>101367</v>
      </c>
      <c r="G37" s="14" t="n">
        <v>654163</v>
      </c>
      <c r="H37" s="14" t="n">
        <v>48949.003</v>
      </c>
      <c r="I37" s="15" t="n">
        <f aca="false">IF(AND(ISNUMBER(F37),ISNUMBER($E37)),F37/$E37,"")</f>
        <v>18.2904912613721</v>
      </c>
      <c r="J37" s="15" t="n">
        <f aca="false">IF(AND(ISNUMBER(G37),ISNUMBER($E37)),G37/$E37,"")</f>
        <v>118.036073229088</v>
      </c>
      <c r="K37" s="15" t="n">
        <f aca="false">IF(AND(ISNUMBER(H37),ISNUMBER($E37)),H37/$E37,"")</f>
        <v>8.83227590462752</v>
      </c>
      <c r="L37" s="16" t="n">
        <f aca="false">SUMPRODUCT(($C$5:$C$504=$C37)*ISNUMBER($I$5:$I$504))</f>
        <v>35</v>
      </c>
      <c r="M37" s="16" t="n">
        <f aca="false">SUMPRODUCT(($C$5:$C$504=$C37)*ISNUMBER($J$5:$J$504))</f>
        <v>36</v>
      </c>
      <c r="N37" s="16" t="n">
        <f aca="false">SUMPRODUCT(($C$5:$C$504=$C37)*ISNUMBER($K$5:$K$504))</f>
        <v>36</v>
      </c>
      <c r="O37" s="17" t="n">
        <f aca="false">IF(I37="","",SUMPRODUCT(($C$5:$C$504=$C37)*ISNUMBER($I$5:$I$504)*($I$5:$I$504&lt;I37))+(SUMPRODUCT(($C$5:$C$504=$C37)*ISNUMBER($I$5:$I$504)*($I$5:$I$504=I37))+1)/2)</f>
        <v>23</v>
      </c>
      <c r="P37" s="17" t="n">
        <f aca="false">IF(J37="","",SUMPRODUCT(($C$5:$C$504=$C37)*ISNUMBER($J$5:$J$504)*($J$5:$J$504&lt;J37))+(SUMPRODUCT(($C$5:$C$504=$C37)*ISNUMBER($J$5:$J$504)*($J$5:$J$504=J37))+1)/2)</f>
        <v>33</v>
      </c>
      <c r="Q37" s="17" t="n">
        <f aca="false">IF(K37="","",SUMPRODUCT(($C$5:$C$504=$C37)*ISNUMBER($K$5:$K$504)*($K$5:$K$504&lt;K37))+(SUMPRODUCT(($C$5:$C$504=$C37)*ISNUMBER($K$5:$K$504)*($K$5:$K$504=K37))+1)/2)</f>
        <v>30</v>
      </c>
      <c r="R37" s="17" t="n">
        <f aca="false">IF(OR(O37="",$D37&lt;&gt;"Yes",L37&lt;6),"",100*(L37-O37)/(L37-1))</f>
        <v>35.2941176470588</v>
      </c>
      <c r="S37" s="17" t="n">
        <f aca="false">IF(OR(P37="",$D37&lt;&gt;"Yes",M37&lt;6),"",100*(M37-P37)/(M37-1))</f>
        <v>8.57142857142857</v>
      </c>
      <c r="T37" s="17" t="n">
        <f aca="false">IF(OR(Q37="",$D37&lt;&gt;"Yes",N37&lt;6),"",100*(N37-Q37)/(N37-1))</f>
        <v>17.1428571428571</v>
      </c>
      <c r="U37" s="17" t="n">
        <f aca="false">IF(COUNT(R37:T37)=3,AVERAGE(R37:T37),"")</f>
        <v>20.3361344537815</v>
      </c>
      <c r="V37" s="18" t="n">
        <v>0</v>
      </c>
      <c r="W37" s="19" t="n">
        <v>0.993160984300334</v>
      </c>
      <c r="X37" s="19" t="n">
        <v>0.648652165913507</v>
      </c>
      <c r="Y37" s="20" t="n">
        <f aca="false">MIN(10,V37+3*IF(ISNUMBER(W37),MIN(1,W37),0)+2*IF(ISNUMBER(X37),MAX(0,MIN(1,X37)),0))</f>
        <v>4.27678728472802</v>
      </c>
      <c r="Z37" s="17" t="n">
        <f aca="false">IF(U37="","",MIN(100,U37+Y37))</f>
        <v>24.6129217385095</v>
      </c>
      <c r="AA37" s="16" t="n">
        <f aca="false">IF(OR(Z37="",AB37&lt;10),"",1+SUMPRODUCT(($C$5:$C$504=$C37)*ISNUMBER($Z$5:$Z$504)*($Z$5:$Z$504&gt;Z37)))</f>
        <v>29</v>
      </c>
      <c r="AB37" s="16" t="n">
        <f aca="false">SUMPRODUCT(($C$5:$C$504=$C37)*ISNUMBER($Z$5:$Z$504))</f>
        <v>35</v>
      </c>
      <c r="AC37" s="14" t="n">
        <v>29</v>
      </c>
      <c r="AD37" s="0" t="str">
        <f aca="false">IF(AND(AA37="",AC37=""),"ok",IF(AA37=AC37,"ok","CHECK"))</f>
        <v>ok</v>
      </c>
    </row>
    <row r="38" customFormat="false" ht="15" hidden="false" customHeight="false" outlineLevel="0" collapsed="false">
      <c r="A38" s="7" t="s">
        <v>148</v>
      </c>
      <c r="B38" s="7" t="s">
        <v>149</v>
      </c>
      <c r="C38" s="7" t="s">
        <v>80</v>
      </c>
      <c r="D38" s="7" t="s">
        <v>1241</v>
      </c>
      <c r="E38" s="14" t="n">
        <v>2288.52</v>
      </c>
      <c r="F38" s="14" t="n">
        <v>5516.97</v>
      </c>
      <c r="G38" s="14" t="n">
        <v>39174</v>
      </c>
      <c r="H38" s="14" t="n">
        <v>1721.57</v>
      </c>
      <c r="I38" s="15" t="n">
        <f aca="false">IF(AND(ISNUMBER(F38),ISNUMBER($E38)),F38/$E38,"")</f>
        <v>2.41071522206492</v>
      </c>
      <c r="J38" s="15" t="n">
        <f aca="false">IF(AND(ISNUMBER(G38),ISNUMBER($E38)),G38/$E38,"")</f>
        <v>17.1176131298831</v>
      </c>
      <c r="K38" s="15" t="n">
        <f aca="false">IF(AND(ISNUMBER(H38),ISNUMBER($E38)),H38/$E38,"")</f>
        <v>0.752263471588625</v>
      </c>
      <c r="L38" s="16" t="n">
        <f aca="false">SUMPRODUCT(($C$5:$C$504=$C38)*ISNUMBER($I$5:$I$504))</f>
        <v>35</v>
      </c>
      <c r="M38" s="16" t="n">
        <f aca="false">SUMPRODUCT(($C$5:$C$504=$C38)*ISNUMBER($J$5:$J$504))</f>
        <v>36</v>
      </c>
      <c r="N38" s="16" t="n">
        <f aca="false">SUMPRODUCT(($C$5:$C$504=$C38)*ISNUMBER($K$5:$K$504))</f>
        <v>36</v>
      </c>
      <c r="O38" s="17" t="n">
        <f aca="false">IF(I38="","",SUMPRODUCT(($C$5:$C$504=$C38)*ISNUMBER($I$5:$I$504)*($I$5:$I$504&lt;I38))+(SUMPRODUCT(($C$5:$C$504=$C38)*ISNUMBER($I$5:$I$504)*($I$5:$I$504=I38))+1)/2)</f>
        <v>8</v>
      </c>
      <c r="P38" s="17" t="n">
        <f aca="false">IF(J38="","",SUMPRODUCT(($C$5:$C$504=$C38)*ISNUMBER($J$5:$J$504)*($J$5:$J$504&lt;J38))+(SUMPRODUCT(($C$5:$C$504=$C38)*ISNUMBER($J$5:$J$504)*($J$5:$J$504=J38))+1)/2)</f>
        <v>5</v>
      </c>
      <c r="Q38" s="17" t="n">
        <f aca="false">IF(K38="","",SUMPRODUCT(($C$5:$C$504=$C38)*ISNUMBER($K$5:$K$504)*($K$5:$K$504&lt;K38))+(SUMPRODUCT(($C$5:$C$504=$C38)*ISNUMBER($K$5:$K$504)*($K$5:$K$504=K38))+1)/2)</f>
        <v>8</v>
      </c>
      <c r="R38" s="17" t="n">
        <f aca="false">IF(OR(O38="",$D38&lt;&gt;"Yes",L38&lt;6),"",100*(L38-O38)/(L38-1))</f>
        <v>79.4117647058824</v>
      </c>
      <c r="S38" s="17" t="n">
        <f aca="false">IF(OR(P38="",$D38&lt;&gt;"Yes",M38&lt;6),"",100*(M38-P38)/(M38-1))</f>
        <v>88.5714285714286</v>
      </c>
      <c r="T38" s="17" t="n">
        <f aca="false">IF(OR(Q38="",$D38&lt;&gt;"Yes",N38&lt;6),"",100*(N38-Q38)/(N38-1))</f>
        <v>80</v>
      </c>
      <c r="U38" s="17" t="n">
        <f aca="false">IF(COUNT(R38:T38)=3,AVERAGE(R38:T38),"")</f>
        <v>82.6610644257703</v>
      </c>
      <c r="V38" s="18" t="n">
        <v>0</v>
      </c>
      <c r="W38" s="19" t="n">
        <v>0.997966972008109</v>
      </c>
      <c r="X38" s="19" t="n">
        <v>0.275749060808907</v>
      </c>
      <c r="Y38" s="20" t="n">
        <f aca="false">MIN(10,V38+3*IF(ISNUMBER(W38),MIN(1,W38),0)+2*IF(ISNUMBER(X38),MAX(0,MIN(1,X38)),0))</f>
        <v>3.54539903764214</v>
      </c>
      <c r="Z38" s="17" t="n">
        <f aca="false">IF(U38="","",MIN(100,U38+Y38))</f>
        <v>86.2064634634125</v>
      </c>
      <c r="AA38" s="16" t="n">
        <f aca="false">IF(OR(Z38="",AB38&lt;10),"",1+SUMPRODUCT(($C$5:$C$504=$C38)*ISNUMBER($Z$5:$Z$504)*($Z$5:$Z$504&gt;Z38)))</f>
        <v>6</v>
      </c>
      <c r="AB38" s="16" t="n">
        <f aca="false">SUMPRODUCT(($C$5:$C$504=$C38)*ISNUMBER($Z$5:$Z$504))</f>
        <v>35</v>
      </c>
      <c r="AC38" s="14" t="n">
        <v>6</v>
      </c>
      <c r="AD38" s="0" t="str">
        <f aca="false">IF(AND(AA38="",AC38=""),"ok",IF(AA38=AC38,"ok","CHECK"))</f>
        <v>ok</v>
      </c>
    </row>
    <row r="39" customFormat="false" ht="15" hidden="false" customHeight="false" outlineLevel="0" collapsed="false">
      <c r="A39" s="7" t="s">
        <v>182</v>
      </c>
      <c r="B39" s="7" t="s">
        <v>183</v>
      </c>
      <c r="C39" s="7" t="s">
        <v>80</v>
      </c>
      <c r="D39" s="7" t="s">
        <v>1241</v>
      </c>
      <c r="E39" s="14" t="n">
        <v>8556.35</v>
      </c>
      <c r="F39" s="14" t="n">
        <v>99603</v>
      </c>
      <c r="G39" s="14" t="n">
        <v>537073</v>
      </c>
      <c r="H39" s="14" t="n">
        <v>132975.07</v>
      </c>
      <c r="I39" s="15" t="n">
        <f aca="false">IF(AND(ISNUMBER(F39),ISNUMBER($E39)),F39/$E39,"")</f>
        <v>11.640828156866</v>
      </c>
      <c r="J39" s="15" t="n">
        <f aca="false">IF(AND(ISNUMBER(G39),ISNUMBER($E39)),G39/$E39,"")</f>
        <v>62.7689376895522</v>
      </c>
      <c r="K39" s="15" t="n">
        <f aca="false">IF(AND(ISNUMBER(H39),ISNUMBER($E39)),H39/$E39,"")</f>
        <v>15.5410975474355</v>
      </c>
      <c r="L39" s="16" t="n">
        <f aca="false">SUMPRODUCT(($C$5:$C$504=$C39)*ISNUMBER($I$5:$I$504))</f>
        <v>35</v>
      </c>
      <c r="M39" s="16" t="n">
        <f aca="false">SUMPRODUCT(($C$5:$C$504=$C39)*ISNUMBER($J$5:$J$504))</f>
        <v>36</v>
      </c>
      <c r="N39" s="16" t="n">
        <f aca="false">SUMPRODUCT(($C$5:$C$504=$C39)*ISNUMBER($K$5:$K$504))</f>
        <v>36</v>
      </c>
      <c r="O39" s="17" t="n">
        <f aca="false">IF(I39="","",SUMPRODUCT(($C$5:$C$504=$C39)*ISNUMBER($I$5:$I$504)*($I$5:$I$504&lt;I39))+(SUMPRODUCT(($C$5:$C$504=$C39)*ISNUMBER($I$5:$I$504)*($I$5:$I$504=I39))+1)/2)</f>
        <v>17</v>
      </c>
      <c r="P39" s="17" t="n">
        <f aca="false">IF(J39="","",SUMPRODUCT(($C$5:$C$504=$C39)*ISNUMBER($J$5:$J$504)*($J$5:$J$504&lt;J39))+(SUMPRODUCT(($C$5:$C$504=$C39)*ISNUMBER($J$5:$J$504)*($J$5:$J$504=J39))+1)/2)</f>
        <v>20</v>
      </c>
      <c r="Q39" s="17" t="n">
        <f aca="false">IF(K39="","",SUMPRODUCT(($C$5:$C$504=$C39)*ISNUMBER($K$5:$K$504)*($K$5:$K$504&lt;K39))+(SUMPRODUCT(($C$5:$C$504=$C39)*ISNUMBER($K$5:$K$504)*($K$5:$K$504=K39))+1)/2)</f>
        <v>35</v>
      </c>
      <c r="R39" s="17" t="n">
        <f aca="false">IF(OR(O39="",$D39&lt;&gt;"Yes",L39&lt;6),"",100*(L39-O39)/(L39-1))</f>
        <v>52.9411764705882</v>
      </c>
      <c r="S39" s="17" t="n">
        <f aca="false">IF(OR(P39="",$D39&lt;&gt;"Yes",M39&lt;6),"",100*(M39-P39)/(M39-1))</f>
        <v>45.7142857142857</v>
      </c>
      <c r="T39" s="17" t="n">
        <f aca="false">IF(OR(Q39="",$D39&lt;&gt;"Yes",N39&lt;6),"",100*(N39-Q39)/(N39-1))</f>
        <v>2.85714285714286</v>
      </c>
      <c r="U39" s="17" t="n">
        <f aca="false">IF(COUNT(R39:T39)=3,AVERAGE(R39:T39),"")</f>
        <v>33.8375350140056</v>
      </c>
      <c r="V39" s="18" t="n">
        <v>2</v>
      </c>
      <c r="W39" s="19" t="n">
        <v>0.958848903031222</v>
      </c>
      <c r="X39" s="19" t="n">
        <v>0.663750923452861</v>
      </c>
      <c r="Y39" s="20" t="n">
        <f aca="false">MIN(10,V39+3*IF(ISNUMBER(W39),MIN(1,W39),0)+2*IF(ISNUMBER(X39),MAX(0,MIN(1,X39)),0))</f>
        <v>6.20404855599939</v>
      </c>
      <c r="Z39" s="17" t="n">
        <f aca="false">IF(U39="","",MIN(100,U39+Y39))</f>
        <v>40.041583570005</v>
      </c>
      <c r="AA39" s="16" t="n">
        <f aca="false">IF(OR(Z39="",AB39&lt;10),"",1+SUMPRODUCT(($C$5:$C$504=$C39)*ISNUMBER($Z$5:$Z$504)*($Z$5:$Z$504&gt;Z39)))</f>
        <v>22</v>
      </c>
      <c r="AB39" s="16" t="n">
        <f aca="false">SUMPRODUCT(($C$5:$C$504=$C39)*ISNUMBER($Z$5:$Z$504))</f>
        <v>35</v>
      </c>
      <c r="AC39" s="14" t="n">
        <v>22</v>
      </c>
      <c r="AD39" s="0" t="str">
        <f aca="false">IF(AND(AA39="",AC39=""),"ok",IF(AA39=AC39,"ok","CHECK"))</f>
        <v>ok</v>
      </c>
    </row>
    <row r="40" customFormat="false" ht="15" hidden="false" customHeight="false" outlineLevel="0" collapsed="false">
      <c r="A40" s="7" t="s">
        <v>137</v>
      </c>
      <c r="B40" s="7" t="s">
        <v>138</v>
      </c>
      <c r="C40" s="7" t="s">
        <v>80</v>
      </c>
      <c r="D40" s="7" t="s">
        <v>1241</v>
      </c>
      <c r="E40" s="14" t="n">
        <v>73293</v>
      </c>
      <c r="F40" s="14" t="n">
        <v>74663</v>
      </c>
      <c r="G40" s="14" t="n">
        <v>738974</v>
      </c>
      <c r="H40" s="14" t="n">
        <v>20920.8</v>
      </c>
      <c r="I40" s="15" t="n">
        <f aca="false">IF(AND(ISNUMBER(F40),ISNUMBER($E40)),F40/$E40,"")</f>
        <v>1.01869209883618</v>
      </c>
      <c r="J40" s="15" t="n">
        <f aca="false">IF(AND(ISNUMBER(G40),ISNUMBER($E40)),G40/$E40,"")</f>
        <v>10.0824635367634</v>
      </c>
      <c r="K40" s="15" t="n">
        <f aca="false">IF(AND(ISNUMBER(H40),ISNUMBER($E40)),H40/$E40,"")</f>
        <v>0.285440628709427</v>
      </c>
      <c r="L40" s="16" t="n">
        <f aca="false">SUMPRODUCT(($C$5:$C$504=$C40)*ISNUMBER($I$5:$I$504))</f>
        <v>35</v>
      </c>
      <c r="M40" s="16" t="n">
        <f aca="false">SUMPRODUCT(($C$5:$C$504=$C40)*ISNUMBER($J$5:$J$504))</f>
        <v>36</v>
      </c>
      <c r="N40" s="16" t="n">
        <f aca="false">SUMPRODUCT(($C$5:$C$504=$C40)*ISNUMBER($K$5:$K$504))</f>
        <v>36</v>
      </c>
      <c r="O40" s="17" t="n">
        <f aca="false">IF(I40="","",SUMPRODUCT(($C$5:$C$504=$C40)*ISNUMBER($I$5:$I$504)*($I$5:$I$504&lt;I40))+(SUMPRODUCT(($C$5:$C$504=$C40)*ISNUMBER($I$5:$I$504)*($I$5:$I$504=I40))+1)/2)</f>
        <v>2</v>
      </c>
      <c r="P40" s="17" t="n">
        <f aca="false">IF(J40="","",SUMPRODUCT(($C$5:$C$504=$C40)*ISNUMBER($J$5:$J$504)*($J$5:$J$504&lt;J40))+(SUMPRODUCT(($C$5:$C$504=$C40)*ISNUMBER($J$5:$J$504)*($J$5:$J$504=J40))+1)/2)</f>
        <v>1</v>
      </c>
      <c r="Q40" s="17" t="n">
        <f aca="false">IF(K40="","",SUMPRODUCT(($C$5:$C$504=$C40)*ISNUMBER($K$5:$K$504)*($K$5:$K$504&lt;K40))+(SUMPRODUCT(($C$5:$C$504=$C40)*ISNUMBER($K$5:$K$504)*($K$5:$K$504=K40))+1)/2)</f>
        <v>2</v>
      </c>
      <c r="R40" s="17" t="n">
        <f aca="false">IF(OR(O40="",$D40&lt;&gt;"Yes",L40&lt;6),"",100*(L40-O40)/(L40-1))</f>
        <v>97.0588235294118</v>
      </c>
      <c r="S40" s="17" t="n">
        <f aca="false">IF(OR(P40="",$D40&lt;&gt;"Yes",M40&lt;6),"",100*(M40-P40)/(M40-1))</f>
        <v>100</v>
      </c>
      <c r="T40" s="17" t="n">
        <f aca="false">IF(OR(Q40="",$D40&lt;&gt;"Yes",N40&lt;6),"",100*(N40-Q40)/(N40-1))</f>
        <v>97.1428571428571</v>
      </c>
      <c r="U40" s="17" t="n">
        <f aca="false">IF(COUNT(R40:T40)=3,AVERAGE(R40:T40),"")</f>
        <v>98.0672268907563</v>
      </c>
      <c r="V40" s="18" t="n">
        <v>0</v>
      </c>
      <c r="W40" s="19" t="n">
        <v>0.726884249168292</v>
      </c>
      <c r="X40" s="19" t="n">
        <v>0.596289171655916</v>
      </c>
      <c r="Y40" s="20" t="n">
        <f aca="false">MIN(10,V40+3*IF(ISNUMBER(W40),MIN(1,W40),0)+2*IF(ISNUMBER(X40),MAX(0,MIN(1,X40)),0))</f>
        <v>3.37323109081671</v>
      </c>
      <c r="Z40" s="17" t="n">
        <f aca="false">IF(U40="","",MIN(100,U40+Y40))</f>
        <v>100</v>
      </c>
      <c r="AA40" s="16" t="n">
        <f aca="false">IF(OR(Z40="",AB40&lt;10),"",1+SUMPRODUCT(($C$5:$C$504=$C40)*ISNUMBER($Z$5:$Z$504)*($Z$5:$Z$504&gt;Z40)))</f>
        <v>1</v>
      </c>
      <c r="AB40" s="16" t="n">
        <f aca="false">SUMPRODUCT(($C$5:$C$504=$C40)*ISNUMBER($Z$5:$Z$504))</f>
        <v>35</v>
      </c>
      <c r="AC40" s="14" t="n">
        <v>1</v>
      </c>
      <c r="AD40" s="0" t="str">
        <f aca="false">IF(AND(AA40="",AC40=""),"ok",IF(AA40=AC40,"ok","CHECK"))</f>
        <v>ok</v>
      </c>
    </row>
    <row r="41" customFormat="false" ht="15" hidden="false" customHeight="false" outlineLevel="0" collapsed="false">
      <c r="A41" s="7" t="s">
        <v>140</v>
      </c>
      <c r="B41" s="7" t="s">
        <v>141</v>
      </c>
      <c r="C41" s="7" t="s">
        <v>80</v>
      </c>
      <c r="D41" s="7" t="s">
        <v>1241</v>
      </c>
      <c r="E41" s="14" t="n">
        <v>47270.32</v>
      </c>
      <c r="F41" s="14" t="n">
        <v>23776.16</v>
      </c>
      <c r="G41" s="14" t="n">
        <v>558362</v>
      </c>
      <c r="H41" s="14" t="n">
        <v>22534.89</v>
      </c>
      <c r="I41" s="15" t="n">
        <f aca="false">IF(AND(ISNUMBER(F41),ISNUMBER($E41)),F41/$E41,"")</f>
        <v>0.502982844203297</v>
      </c>
      <c r="J41" s="15" t="n">
        <f aca="false">IF(AND(ISNUMBER(G41),ISNUMBER($E41)),G41/$E41,"")</f>
        <v>11.8121053549035</v>
      </c>
      <c r="K41" s="15" t="n">
        <f aca="false">IF(AND(ISNUMBER(H41),ISNUMBER($E41)),H41/$E41,"")</f>
        <v>0.476723872400272</v>
      </c>
      <c r="L41" s="16" t="n">
        <f aca="false">SUMPRODUCT(($C$5:$C$504=$C41)*ISNUMBER($I$5:$I$504))</f>
        <v>35</v>
      </c>
      <c r="M41" s="16" t="n">
        <f aca="false">SUMPRODUCT(($C$5:$C$504=$C41)*ISNUMBER($J$5:$J$504))</f>
        <v>36</v>
      </c>
      <c r="N41" s="16" t="n">
        <f aca="false">SUMPRODUCT(($C$5:$C$504=$C41)*ISNUMBER($K$5:$K$504))</f>
        <v>36</v>
      </c>
      <c r="O41" s="17" t="n">
        <f aca="false">IF(I41="","",SUMPRODUCT(($C$5:$C$504=$C41)*ISNUMBER($I$5:$I$504)*($I$5:$I$504&lt;I41))+(SUMPRODUCT(($C$5:$C$504=$C41)*ISNUMBER($I$5:$I$504)*($I$5:$I$504=I41))+1)/2)</f>
        <v>1</v>
      </c>
      <c r="P41" s="17" t="n">
        <f aca="false">IF(J41="","",SUMPRODUCT(($C$5:$C$504=$C41)*ISNUMBER($J$5:$J$504)*($J$5:$J$504&lt;J41))+(SUMPRODUCT(($C$5:$C$504=$C41)*ISNUMBER($J$5:$J$504)*($J$5:$J$504=J41))+1)/2)</f>
        <v>2</v>
      </c>
      <c r="Q41" s="17" t="n">
        <f aca="false">IF(K41="","",SUMPRODUCT(($C$5:$C$504=$C41)*ISNUMBER($K$5:$K$504)*($K$5:$K$504&lt;K41))+(SUMPRODUCT(($C$5:$C$504=$C41)*ISNUMBER($K$5:$K$504)*($K$5:$K$504=K41))+1)/2)</f>
        <v>4</v>
      </c>
      <c r="R41" s="17" t="n">
        <f aca="false">IF(OR(O41="",$D41&lt;&gt;"Yes",L41&lt;6),"",100*(L41-O41)/(L41-1))</f>
        <v>100</v>
      </c>
      <c r="S41" s="17" t="n">
        <f aca="false">IF(OR(P41="",$D41&lt;&gt;"Yes",M41&lt;6),"",100*(M41-P41)/(M41-1))</f>
        <v>97.1428571428571</v>
      </c>
      <c r="T41" s="17" t="n">
        <f aca="false">IF(OR(Q41="",$D41&lt;&gt;"Yes",N41&lt;6),"",100*(N41-Q41)/(N41-1))</f>
        <v>91.4285714285714</v>
      </c>
      <c r="U41" s="17" t="n">
        <f aca="false">IF(COUNT(R41:T41)=3,AVERAGE(R41:T41),"")</f>
        <v>96.1904761904762</v>
      </c>
      <c r="V41" s="18" t="n">
        <v>0</v>
      </c>
      <c r="W41" s="19" t="n">
        <v>1</v>
      </c>
      <c r="X41" s="19" t="n">
        <v>0.991771612139044</v>
      </c>
      <c r="Y41" s="20" t="n">
        <f aca="false">MIN(10,V41+3*IF(ISNUMBER(W41),MIN(1,W41),0)+2*IF(ISNUMBER(X41),MAX(0,MIN(1,X41)),0))</f>
        <v>4.98354322427809</v>
      </c>
      <c r="Z41" s="17" t="n">
        <f aca="false">IF(U41="","",MIN(100,U41+Y41))</f>
        <v>100</v>
      </c>
      <c r="AA41" s="16" t="n">
        <f aca="false">IF(OR(Z41="",AB41&lt;10),"",1+SUMPRODUCT(($C$5:$C$504=$C41)*ISNUMBER($Z$5:$Z$504)*($Z$5:$Z$504&gt;Z41)))</f>
        <v>1</v>
      </c>
      <c r="AB41" s="16" t="n">
        <f aca="false">SUMPRODUCT(($C$5:$C$504=$C41)*ISNUMBER($Z$5:$Z$504))</f>
        <v>35</v>
      </c>
      <c r="AC41" s="14" t="n">
        <v>1</v>
      </c>
      <c r="AD41" s="0" t="str">
        <f aca="false">IF(AND(AA41="",AC41=""),"ok",IF(AA41=AC41,"ok","CHECK"))</f>
        <v>ok</v>
      </c>
    </row>
    <row r="42" customFormat="false" ht="15" hidden="false" customHeight="false" outlineLevel="0" collapsed="false">
      <c r="A42" s="7" t="s">
        <v>165</v>
      </c>
      <c r="B42" s="7" t="s">
        <v>166</v>
      </c>
      <c r="C42" s="7" t="s">
        <v>80</v>
      </c>
      <c r="D42" s="7" t="s">
        <v>1241</v>
      </c>
      <c r="E42" s="14" t="n">
        <v>14699.65</v>
      </c>
      <c r="F42" s="14" t="n">
        <v>193622.41</v>
      </c>
      <c r="G42" s="14" t="n">
        <v>899374.12</v>
      </c>
      <c r="H42" s="14" t="n">
        <v>19117.8821</v>
      </c>
      <c r="I42" s="15" t="n">
        <f aca="false">IF(AND(ISNUMBER(F42),ISNUMBER($E42)),F42/$E42,"")</f>
        <v>13.1719061338195</v>
      </c>
      <c r="J42" s="15" t="n">
        <f aca="false">IF(AND(ISNUMBER(G42),ISNUMBER($E42)),G42/$E42,"")</f>
        <v>61.183369672067</v>
      </c>
      <c r="K42" s="15" t="n">
        <f aca="false">IF(AND(ISNUMBER(H42),ISNUMBER($E42)),H42/$E42,"")</f>
        <v>1.30056716316375</v>
      </c>
      <c r="L42" s="16" t="n">
        <f aca="false">SUMPRODUCT(($C$5:$C$504=$C42)*ISNUMBER($I$5:$I$504))</f>
        <v>35</v>
      </c>
      <c r="M42" s="16" t="n">
        <f aca="false">SUMPRODUCT(($C$5:$C$504=$C42)*ISNUMBER($J$5:$J$504))</f>
        <v>36</v>
      </c>
      <c r="N42" s="16" t="n">
        <f aca="false">SUMPRODUCT(($C$5:$C$504=$C42)*ISNUMBER($K$5:$K$504))</f>
        <v>36</v>
      </c>
      <c r="O42" s="17" t="n">
        <f aca="false">IF(I42="","",SUMPRODUCT(($C$5:$C$504=$C42)*ISNUMBER($I$5:$I$504)*($I$5:$I$504&lt;I42))+(SUMPRODUCT(($C$5:$C$504=$C42)*ISNUMBER($I$5:$I$504)*($I$5:$I$504=I42))+1)/2)</f>
        <v>19</v>
      </c>
      <c r="P42" s="17" t="n">
        <f aca="false">IF(J42="","",SUMPRODUCT(($C$5:$C$504=$C42)*ISNUMBER($J$5:$J$504)*($J$5:$J$504&lt;J42))+(SUMPRODUCT(($C$5:$C$504=$C42)*ISNUMBER($J$5:$J$504)*($J$5:$J$504=J42))+1)/2)</f>
        <v>19</v>
      </c>
      <c r="Q42" s="17" t="n">
        <f aca="false">IF(K42="","",SUMPRODUCT(($C$5:$C$504=$C42)*ISNUMBER($K$5:$K$504)*($K$5:$K$504&lt;K42))+(SUMPRODUCT(($C$5:$C$504=$C42)*ISNUMBER($K$5:$K$504)*($K$5:$K$504=K42))+1)/2)</f>
        <v>10</v>
      </c>
      <c r="R42" s="17" t="n">
        <f aca="false">IF(OR(O42="",$D42&lt;&gt;"Yes",L42&lt;6),"",100*(L42-O42)/(L42-1))</f>
        <v>47.0588235294118</v>
      </c>
      <c r="S42" s="17" t="n">
        <f aca="false">IF(OR(P42="",$D42&lt;&gt;"Yes",M42&lt;6),"",100*(M42-P42)/(M42-1))</f>
        <v>48.5714285714286</v>
      </c>
      <c r="T42" s="17" t="n">
        <f aca="false">IF(OR(Q42="",$D42&lt;&gt;"Yes",N42&lt;6),"",100*(N42-Q42)/(N42-1))</f>
        <v>74.2857142857143</v>
      </c>
      <c r="U42" s="17" t="n">
        <f aca="false">IF(COUNT(R42:T42)=3,AVERAGE(R42:T42),"")</f>
        <v>56.6386554621849</v>
      </c>
      <c r="V42" s="18" t="n">
        <v>0</v>
      </c>
      <c r="W42" s="19" t="n">
        <v>0.790190038885113</v>
      </c>
      <c r="X42" s="19" t="n">
        <v>0.289962134294849</v>
      </c>
      <c r="Y42" s="20" t="n">
        <f aca="false">MIN(10,V42+3*IF(ISNUMBER(W42),MIN(1,W42),0)+2*IF(ISNUMBER(X42),MAX(0,MIN(1,X42)),0))</f>
        <v>2.95049438524504</v>
      </c>
      <c r="Z42" s="17" t="n">
        <f aca="false">IF(U42="","",MIN(100,U42+Y42))</f>
        <v>59.5891498474299</v>
      </c>
      <c r="AA42" s="16" t="n">
        <f aca="false">IF(OR(Z42="",AB42&lt;10),"",1+SUMPRODUCT(($C$5:$C$504=$C42)*ISNUMBER($Z$5:$Z$504)*($Z$5:$Z$504&gt;Z42)))</f>
        <v>14</v>
      </c>
      <c r="AB42" s="16" t="n">
        <f aca="false">SUMPRODUCT(($C$5:$C$504=$C42)*ISNUMBER($Z$5:$Z$504))</f>
        <v>35</v>
      </c>
      <c r="AC42" s="14" t="n">
        <v>14</v>
      </c>
      <c r="AD42" s="0" t="str">
        <f aca="false">IF(AND(AA42="",AC42=""),"ok",IF(AA42=AC42,"ok","CHECK"))</f>
        <v>ok</v>
      </c>
    </row>
    <row r="43" customFormat="false" ht="15" hidden="false" customHeight="false" outlineLevel="0" collapsed="false">
      <c r="A43" s="7" t="s">
        <v>150</v>
      </c>
      <c r="B43" s="7" t="s">
        <v>151</v>
      </c>
      <c r="C43" s="7" t="s">
        <v>80</v>
      </c>
      <c r="D43" s="7" t="s">
        <v>1241</v>
      </c>
      <c r="E43" s="14" t="n">
        <v>4055.4793</v>
      </c>
      <c r="F43" s="14" t="n">
        <v>5701.35</v>
      </c>
      <c r="G43" s="14" t="n">
        <v>101266</v>
      </c>
      <c r="H43" s="14" t="n">
        <v>5446.73</v>
      </c>
      <c r="I43" s="15" t="n">
        <f aca="false">IF(AND(ISNUMBER(F43),ISNUMBER($E43)),F43/$E43,"")</f>
        <v>1.40583876238747</v>
      </c>
      <c r="J43" s="15" t="n">
        <f aca="false">IF(AND(ISNUMBER(G43),ISNUMBER($E43)),G43/$E43,"")</f>
        <v>24.9701681377094</v>
      </c>
      <c r="K43" s="15" t="n">
        <f aca="false">IF(AND(ISNUMBER(H43),ISNUMBER($E43)),H43/$E43,"")</f>
        <v>1.34305456817398</v>
      </c>
      <c r="L43" s="16" t="n">
        <f aca="false">SUMPRODUCT(($C$5:$C$504=$C43)*ISNUMBER($I$5:$I$504))</f>
        <v>35</v>
      </c>
      <c r="M43" s="16" t="n">
        <f aca="false">SUMPRODUCT(($C$5:$C$504=$C43)*ISNUMBER($J$5:$J$504))</f>
        <v>36</v>
      </c>
      <c r="N43" s="16" t="n">
        <f aca="false">SUMPRODUCT(($C$5:$C$504=$C43)*ISNUMBER($K$5:$K$504))</f>
        <v>36</v>
      </c>
      <c r="O43" s="17" t="n">
        <f aca="false">IF(I43="","",SUMPRODUCT(($C$5:$C$504=$C43)*ISNUMBER($I$5:$I$504)*($I$5:$I$504&lt;I43))+(SUMPRODUCT(($C$5:$C$504=$C43)*ISNUMBER($I$5:$I$504)*($I$5:$I$504=I43))+1)/2)</f>
        <v>4</v>
      </c>
      <c r="P43" s="17" t="n">
        <f aca="false">IF(J43="","",SUMPRODUCT(($C$5:$C$504=$C43)*ISNUMBER($J$5:$J$504)*($J$5:$J$504&lt;J43))+(SUMPRODUCT(($C$5:$C$504=$C43)*ISNUMBER($J$5:$J$504)*($J$5:$J$504=J43))+1)/2)</f>
        <v>10</v>
      </c>
      <c r="Q43" s="17" t="n">
        <f aca="false">IF(K43="","",SUMPRODUCT(($C$5:$C$504=$C43)*ISNUMBER($K$5:$K$504)*($K$5:$K$504&lt;K43))+(SUMPRODUCT(($C$5:$C$504=$C43)*ISNUMBER($K$5:$K$504)*($K$5:$K$504=K43))+1)/2)</f>
        <v>11</v>
      </c>
      <c r="R43" s="17" t="n">
        <f aca="false">IF(OR(O43="",$D43&lt;&gt;"Yes",L43&lt;6),"",100*(L43-O43)/(L43-1))</f>
        <v>91.1764705882353</v>
      </c>
      <c r="S43" s="17" t="n">
        <f aca="false">IF(OR(P43="",$D43&lt;&gt;"Yes",M43&lt;6),"",100*(M43-P43)/(M43-1))</f>
        <v>74.2857142857143</v>
      </c>
      <c r="T43" s="17" t="n">
        <f aca="false">IF(OR(Q43="",$D43&lt;&gt;"Yes",N43&lt;6),"",100*(N43-Q43)/(N43-1))</f>
        <v>71.4285714285714</v>
      </c>
      <c r="U43" s="17" t="n">
        <f aca="false">IF(COUNT(R43:T43)=3,AVERAGE(R43:T43),"")</f>
        <v>78.9635854341737</v>
      </c>
      <c r="V43" s="18" t="n">
        <v>2</v>
      </c>
      <c r="W43" s="19" t="n">
        <v>0.997457189910276</v>
      </c>
      <c r="X43" s="19" t="n">
        <v>0.805005244191549</v>
      </c>
      <c r="Y43" s="20" t="n">
        <f aca="false">MIN(10,V43+3*IF(ISNUMBER(W43),MIN(1,W43),0)+2*IF(ISNUMBER(X43),MAX(0,MIN(1,X43)),0))</f>
        <v>6.60238205811393</v>
      </c>
      <c r="Z43" s="17" t="n">
        <f aca="false">IF(U43="","",MIN(100,U43+Y43))</f>
        <v>85.5659674922876</v>
      </c>
      <c r="AA43" s="16" t="n">
        <f aca="false">IF(OR(Z43="",AB43&lt;10),"",1+SUMPRODUCT(($C$5:$C$504=$C43)*ISNUMBER($Z$5:$Z$504)*($Z$5:$Z$504&gt;Z43)))</f>
        <v>7</v>
      </c>
      <c r="AB43" s="16" t="n">
        <f aca="false">SUMPRODUCT(($C$5:$C$504=$C43)*ISNUMBER($Z$5:$Z$504))</f>
        <v>35</v>
      </c>
      <c r="AC43" s="14" t="n">
        <v>7</v>
      </c>
      <c r="AD43" s="0" t="str">
        <f aca="false">IF(AND(AA43="",AC43=""),"ok",IF(AA43=AC43,"ok","CHECK"))</f>
        <v>ok</v>
      </c>
    </row>
    <row r="44" customFormat="false" ht="15" hidden="false" customHeight="false" outlineLevel="0" collapsed="false">
      <c r="A44" s="7" t="s">
        <v>339</v>
      </c>
      <c r="B44" s="7" t="s">
        <v>340</v>
      </c>
      <c r="C44" s="7" t="s">
        <v>77</v>
      </c>
      <c r="D44" s="7" t="s">
        <v>1241</v>
      </c>
      <c r="E44" s="14"/>
      <c r="F44" s="14"/>
      <c r="G44" s="14"/>
      <c r="H44" s="14"/>
      <c r="I44" s="15" t="str">
        <f aca="false">IF(AND(ISNUMBER(F44),ISNUMBER($E44)),F44/$E44,"")</f>
        <v/>
      </c>
      <c r="J44" s="15" t="str">
        <f aca="false">IF(AND(ISNUMBER(G44),ISNUMBER($E44)),G44/$E44,"")</f>
        <v/>
      </c>
      <c r="K44" s="15" t="str">
        <f aca="false">IF(AND(ISNUMBER(H44),ISNUMBER($E44)),H44/$E44,"")</f>
        <v/>
      </c>
      <c r="L44" s="16" t="n">
        <f aca="false">SUMPRODUCT(($C$5:$C$504=$C44)*ISNUMBER($I$5:$I$504))</f>
        <v>56</v>
      </c>
      <c r="M44" s="16" t="n">
        <f aca="false">SUMPRODUCT(($C$5:$C$504=$C44)*ISNUMBER($J$5:$J$504))</f>
        <v>61</v>
      </c>
      <c r="N44" s="16" t="n">
        <f aca="false">SUMPRODUCT(($C$5:$C$504=$C44)*ISNUMBER($K$5:$K$504))</f>
        <v>61</v>
      </c>
      <c r="O44" s="17" t="str">
        <f aca="false">IF(I44="","",SUMPRODUCT(($C$5:$C$504=$C44)*ISNUMBER($I$5:$I$504)*($I$5:$I$504&lt;I44))+(SUMPRODUCT(($C$5:$C$504=$C44)*ISNUMBER($I$5:$I$504)*($I$5:$I$504=I44))+1)/2)</f>
        <v/>
      </c>
      <c r="P44" s="17" t="str">
        <f aca="false">IF(J44="","",SUMPRODUCT(($C$5:$C$504=$C44)*ISNUMBER($J$5:$J$504)*($J$5:$J$504&lt;J44))+(SUMPRODUCT(($C$5:$C$504=$C44)*ISNUMBER($J$5:$J$504)*($J$5:$J$504=J44))+1)/2)</f>
        <v/>
      </c>
      <c r="Q44" s="17" t="str">
        <f aca="false">IF(K44="","",SUMPRODUCT(($C$5:$C$504=$C44)*ISNUMBER($K$5:$K$504)*($K$5:$K$504&lt;K44))+(SUMPRODUCT(($C$5:$C$504=$C44)*ISNUMBER($K$5:$K$504)*($K$5:$K$504=K44))+1)/2)</f>
        <v/>
      </c>
      <c r="R44" s="17" t="str">
        <f aca="false">IF(OR(O44="",$D44&lt;&gt;"Yes",L44&lt;6),"",100*(L44-O44)/(L44-1))</f>
        <v/>
      </c>
      <c r="S44" s="17" t="str">
        <f aca="false">IF(OR(P44="",$D44&lt;&gt;"Yes",M44&lt;6),"",100*(M44-P44)/(M44-1))</f>
        <v/>
      </c>
      <c r="T44" s="17" t="str">
        <f aca="false">IF(OR(Q44="",$D44&lt;&gt;"Yes",N44&lt;6),"",100*(N44-Q44)/(N44-1))</f>
        <v/>
      </c>
      <c r="U44" s="17" t="str">
        <f aca="false">IF(COUNT(R44:T44)=3,AVERAGE(R44:T44),"")</f>
        <v/>
      </c>
      <c r="V44" s="18" t="n">
        <v>0</v>
      </c>
      <c r="W44" s="19"/>
      <c r="X44" s="19"/>
      <c r="Y44" s="20" t="n">
        <f aca="false">MIN(10,V44+3*IF(ISNUMBER(W44),MIN(1,W44),0)+2*IF(ISNUMBER(X44),MAX(0,MIN(1,X44)),0))</f>
        <v>0</v>
      </c>
      <c r="Z44" s="17" t="str">
        <f aca="false">IF(U44="","",MIN(100,U44+Y44))</f>
        <v/>
      </c>
      <c r="AA44" s="0" t="str">
        <f aca="false">IF(OR(Z44="",AB44&lt;10),"",1+SUMPRODUCT(($C$5:$C$504=$C44)*ISNUMBER($Z$5:$Z$504)*($Z$5:$Z$504&gt;Z44)))</f>
        <v/>
      </c>
      <c r="AB44" s="16" t="n">
        <f aca="false">SUMPRODUCT(($C$5:$C$504=$C44)*ISNUMBER($Z$5:$Z$504))</f>
        <v>55</v>
      </c>
      <c r="AC44" s="14"/>
      <c r="AD44" s="0" t="str">
        <f aca="false">IF(AND(AA44="",AC44=""),"ok",IF(AA44=AC44,"ok","CHECK"))</f>
        <v>ok</v>
      </c>
    </row>
    <row r="45" customFormat="false" ht="15" hidden="false" customHeight="false" outlineLevel="0" collapsed="false">
      <c r="A45" s="7" t="s">
        <v>324</v>
      </c>
      <c r="B45" s="7" t="s">
        <v>325</v>
      </c>
      <c r="C45" s="7" t="s">
        <v>77</v>
      </c>
      <c r="D45" s="7" t="s">
        <v>1241</v>
      </c>
      <c r="E45" s="14" t="n">
        <v>3762.8562</v>
      </c>
      <c r="F45" s="14" t="n">
        <v>185947.7</v>
      </c>
      <c r="G45" s="14" t="n">
        <v>244808</v>
      </c>
      <c r="H45" s="14" t="n">
        <v>142000.437</v>
      </c>
      <c r="I45" s="15" t="n">
        <f aca="false">IF(AND(ISNUMBER(F45),ISNUMBER($E45)),F45/$E45,"")</f>
        <v>49.4166372873882</v>
      </c>
      <c r="J45" s="15" t="n">
        <f aca="false">IF(AND(ISNUMBER(G45),ISNUMBER($E45)),G45/$E45,"")</f>
        <v>65.059089954062</v>
      </c>
      <c r="K45" s="15" t="n">
        <f aca="false">IF(AND(ISNUMBER(H45),ISNUMBER($E45)),H45/$E45,"")</f>
        <v>37.7374072918333</v>
      </c>
      <c r="L45" s="16" t="n">
        <f aca="false">SUMPRODUCT(($C$5:$C$504=$C45)*ISNUMBER($I$5:$I$504))</f>
        <v>56</v>
      </c>
      <c r="M45" s="16" t="n">
        <f aca="false">SUMPRODUCT(($C$5:$C$504=$C45)*ISNUMBER($J$5:$J$504))</f>
        <v>61</v>
      </c>
      <c r="N45" s="16" t="n">
        <f aca="false">SUMPRODUCT(($C$5:$C$504=$C45)*ISNUMBER($K$5:$K$504))</f>
        <v>61</v>
      </c>
      <c r="O45" s="17" t="n">
        <f aca="false">IF(I45="","",SUMPRODUCT(($C$5:$C$504=$C45)*ISNUMBER($I$5:$I$504)*($I$5:$I$504&lt;I45))+(SUMPRODUCT(($C$5:$C$504=$C45)*ISNUMBER($I$5:$I$504)*($I$5:$I$504=I45))+1)/2)</f>
        <v>48</v>
      </c>
      <c r="P45" s="17" t="n">
        <f aca="false">IF(J45="","",SUMPRODUCT(($C$5:$C$504=$C45)*ISNUMBER($J$5:$J$504)*($J$5:$J$504&lt;J45))+(SUMPRODUCT(($C$5:$C$504=$C45)*ISNUMBER($J$5:$J$504)*($J$5:$J$504=J45))+1)/2)</f>
        <v>38</v>
      </c>
      <c r="Q45" s="17" t="n">
        <f aca="false">IF(K45="","",SUMPRODUCT(($C$5:$C$504=$C45)*ISNUMBER($K$5:$K$504)*($K$5:$K$504&lt;K45))+(SUMPRODUCT(($C$5:$C$504=$C45)*ISNUMBER($K$5:$K$504)*($K$5:$K$504=K45))+1)/2)</f>
        <v>58</v>
      </c>
      <c r="R45" s="17" t="n">
        <f aca="false">IF(OR(O45="",$D45&lt;&gt;"Yes",L45&lt;6),"",100*(L45-O45)/(L45-1))</f>
        <v>14.5454545454545</v>
      </c>
      <c r="S45" s="17" t="n">
        <f aca="false">IF(OR(P45="",$D45&lt;&gt;"Yes",M45&lt;6),"",100*(M45-P45)/(M45-1))</f>
        <v>38.3333333333333</v>
      </c>
      <c r="T45" s="17" t="n">
        <f aca="false">IF(OR(Q45="",$D45&lt;&gt;"Yes",N45&lt;6),"",100*(N45-Q45)/(N45-1))</f>
        <v>5</v>
      </c>
      <c r="U45" s="17" t="n">
        <f aca="false">IF(COUNT(R45:T45)=3,AVERAGE(R45:T45),"")</f>
        <v>19.2929292929293</v>
      </c>
      <c r="V45" s="18" t="n">
        <v>2</v>
      </c>
      <c r="W45" s="19" t="n">
        <v>0.135284492117443</v>
      </c>
      <c r="X45" s="19" t="n">
        <v>0.288121021726405</v>
      </c>
      <c r="Y45" s="20" t="n">
        <f aca="false">MIN(10,V45+3*IF(ISNUMBER(W45),MIN(1,W45),0)+2*IF(ISNUMBER(X45),MAX(0,MIN(1,X45)),0))</f>
        <v>2.98209551980514</v>
      </c>
      <c r="Z45" s="17" t="n">
        <f aca="false">IF(U45="","",MIN(100,U45+Y45))</f>
        <v>22.2750248127344</v>
      </c>
      <c r="AA45" s="16" t="n">
        <f aca="false">IF(OR(Z45="",AB45&lt;10),"",1+SUMPRODUCT(($C$5:$C$504=$C45)*ISNUMBER($Z$5:$Z$504)*($Z$5:$Z$504&gt;Z45)))</f>
        <v>49</v>
      </c>
      <c r="AB45" s="16" t="n">
        <f aca="false">SUMPRODUCT(($C$5:$C$504=$C45)*ISNUMBER($Z$5:$Z$504))</f>
        <v>55</v>
      </c>
      <c r="AC45" s="14" t="n">
        <v>49</v>
      </c>
      <c r="AD45" s="0" t="str">
        <f aca="false">IF(AND(AA45="",AC45=""),"ok",IF(AA45=AC45,"ok","CHECK"))</f>
        <v>ok</v>
      </c>
    </row>
    <row r="46" customFormat="false" ht="15" hidden="false" customHeight="false" outlineLevel="0" collapsed="false">
      <c r="A46" s="7" t="s">
        <v>258</v>
      </c>
      <c r="B46" s="7" t="s">
        <v>259</v>
      </c>
      <c r="C46" s="7" t="s">
        <v>77</v>
      </c>
      <c r="D46" s="7" t="s">
        <v>1241</v>
      </c>
      <c r="E46" s="14" t="n">
        <v>22902.12</v>
      </c>
      <c r="F46" s="14" t="n">
        <v>186915</v>
      </c>
      <c r="G46" s="14" t="n">
        <v>378559</v>
      </c>
      <c r="H46" s="14" t="n">
        <v>18753.11</v>
      </c>
      <c r="I46" s="15" t="n">
        <f aca="false">IF(AND(ISNUMBER(F46),ISNUMBER($E46)),F46/$E46,"")</f>
        <v>8.16147151442749</v>
      </c>
      <c r="J46" s="15" t="n">
        <f aca="false">IF(AND(ISNUMBER(G46),ISNUMBER($E46)),G46/$E46,"")</f>
        <v>16.529430463206</v>
      </c>
      <c r="K46" s="15" t="n">
        <f aca="false">IF(AND(ISNUMBER(H46),ISNUMBER($E46)),H46/$E46,"")</f>
        <v>0.818837295411953</v>
      </c>
      <c r="L46" s="16" t="n">
        <f aca="false">SUMPRODUCT(($C$5:$C$504=$C46)*ISNUMBER($I$5:$I$504))</f>
        <v>56</v>
      </c>
      <c r="M46" s="16" t="n">
        <f aca="false">SUMPRODUCT(($C$5:$C$504=$C46)*ISNUMBER($J$5:$J$504))</f>
        <v>61</v>
      </c>
      <c r="N46" s="16" t="n">
        <f aca="false">SUMPRODUCT(($C$5:$C$504=$C46)*ISNUMBER($K$5:$K$504))</f>
        <v>61</v>
      </c>
      <c r="O46" s="17" t="n">
        <f aca="false">IF(I46="","",SUMPRODUCT(($C$5:$C$504=$C46)*ISNUMBER($I$5:$I$504)*($I$5:$I$504&lt;I46))+(SUMPRODUCT(($C$5:$C$504=$C46)*ISNUMBER($I$5:$I$504)*($I$5:$I$504=I46))+1)/2)</f>
        <v>33</v>
      </c>
      <c r="P46" s="17" t="n">
        <f aca="false">IF(J46="","",SUMPRODUCT(($C$5:$C$504=$C46)*ISNUMBER($J$5:$J$504)*($J$5:$J$504&lt;J46))+(SUMPRODUCT(($C$5:$C$504=$C46)*ISNUMBER($J$5:$J$504)*($J$5:$J$504=J46))+1)/2)</f>
        <v>11</v>
      </c>
      <c r="Q46" s="17" t="n">
        <f aca="false">IF(K46="","",SUMPRODUCT(($C$5:$C$504=$C46)*ISNUMBER($K$5:$K$504)*($K$5:$K$504&lt;K46))+(SUMPRODUCT(($C$5:$C$504=$C46)*ISNUMBER($K$5:$K$504)*($K$5:$K$504=K46))+1)/2)</f>
        <v>17</v>
      </c>
      <c r="R46" s="17" t="n">
        <f aca="false">IF(OR(O46="",$D46&lt;&gt;"Yes",L46&lt;6),"",100*(L46-O46)/(L46-1))</f>
        <v>41.8181818181818</v>
      </c>
      <c r="S46" s="17" t="n">
        <f aca="false">IF(OR(P46="",$D46&lt;&gt;"Yes",M46&lt;6),"",100*(M46-P46)/(M46-1))</f>
        <v>83.3333333333333</v>
      </c>
      <c r="T46" s="17" t="n">
        <f aca="false">IF(OR(Q46="",$D46&lt;&gt;"Yes",N46&lt;6),"",100*(N46-Q46)/(N46-1))</f>
        <v>73.3333333333333</v>
      </c>
      <c r="U46" s="17" t="n">
        <f aca="false">IF(COUNT(R46:T46)=3,AVERAGE(R46:T46),"")</f>
        <v>66.1616161616162</v>
      </c>
      <c r="V46" s="18" t="n">
        <v>0</v>
      </c>
      <c r="W46" s="19" t="n">
        <v>0.987196257047498</v>
      </c>
      <c r="X46" s="19" t="n">
        <v>0.0818779034301534</v>
      </c>
      <c r="Y46" s="20" t="n">
        <f aca="false">MIN(10,V46+3*IF(ISNUMBER(W46),MIN(1,W46),0)+2*IF(ISNUMBER(X46),MAX(0,MIN(1,X46)),0))</f>
        <v>3.1253445780028</v>
      </c>
      <c r="Z46" s="17" t="n">
        <f aca="false">IF(U46="","",MIN(100,U46+Y46))</f>
        <v>69.286960739619</v>
      </c>
      <c r="AA46" s="16" t="n">
        <f aca="false">IF(OR(Z46="",AB46&lt;10),"",1+SUMPRODUCT(($C$5:$C$504=$C46)*ISNUMBER($Z$5:$Z$504)*($Z$5:$Z$504&gt;Z46)))</f>
        <v>17</v>
      </c>
      <c r="AB46" s="16" t="n">
        <f aca="false">SUMPRODUCT(($C$5:$C$504=$C46)*ISNUMBER($Z$5:$Z$504))</f>
        <v>55</v>
      </c>
      <c r="AC46" s="14" t="n">
        <v>17</v>
      </c>
      <c r="AD46" s="0" t="str">
        <f aca="false">IF(AND(AA46="",AC46=""),"ok",IF(AA46=AC46,"ok","CHECK"))</f>
        <v>ok</v>
      </c>
    </row>
    <row r="47" customFormat="false" ht="15" hidden="false" customHeight="false" outlineLevel="0" collapsed="false">
      <c r="A47" s="7" t="s">
        <v>290</v>
      </c>
      <c r="B47" s="7" t="s">
        <v>291</v>
      </c>
      <c r="C47" s="7" t="s">
        <v>77</v>
      </c>
      <c r="D47" s="7" t="s">
        <v>1241</v>
      </c>
      <c r="E47" s="14" t="n">
        <v>23079</v>
      </c>
      <c r="F47" s="14" t="n">
        <v>146533</v>
      </c>
      <c r="G47" s="14" t="n">
        <v>677627</v>
      </c>
      <c r="H47" s="14" t="n">
        <v>155311.62</v>
      </c>
      <c r="I47" s="15" t="n">
        <f aca="false">IF(AND(ISNUMBER(F47),ISNUMBER($E47)),F47/$E47,"")</f>
        <v>6.34919190606179</v>
      </c>
      <c r="J47" s="15" t="n">
        <f aca="false">IF(AND(ISNUMBER(G47),ISNUMBER($E47)),G47/$E47,"")</f>
        <v>29.3611941591923</v>
      </c>
      <c r="K47" s="15" t="n">
        <f aca="false">IF(AND(ISNUMBER(H47),ISNUMBER($E47)),H47/$E47,"")</f>
        <v>6.72956453919147</v>
      </c>
      <c r="L47" s="16" t="n">
        <f aca="false">SUMPRODUCT(($C$5:$C$504=$C47)*ISNUMBER($I$5:$I$504))</f>
        <v>56</v>
      </c>
      <c r="M47" s="16" t="n">
        <f aca="false">SUMPRODUCT(($C$5:$C$504=$C47)*ISNUMBER($J$5:$J$504))</f>
        <v>61</v>
      </c>
      <c r="N47" s="16" t="n">
        <f aca="false">SUMPRODUCT(($C$5:$C$504=$C47)*ISNUMBER($K$5:$K$504))</f>
        <v>61</v>
      </c>
      <c r="O47" s="17" t="n">
        <f aca="false">IF(I47="","",SUMPRODUCT(($C$5:$C$504=$C47)*ISNUMBER($I$5:$I$504)*($I$5:$I$504&lt;I47))+(SUMPRODUCT(($C$5:$C$504=$C47)*ISNUMBER($I$5:$I$504)*($I$5:$I$504=I47))+1)/2)</f>
        <v>25</v>
      </c>
      <c r="P47" s="17" t="n">
        <f aca="false">IF(J47="","",SUMPRODUCT(($C$5:$C$504=$C47)*ISNUMBER($J$5:$J$504)*($J$5:$J$504&lt;J47))+(SUMPRODUCT(($C$5:$C$504=$C47)*ISNUMBER($J$5:$J$504)*($J$5:$J$504=J47))+1)/2)</f>
        <v>25</v>
      </c>
      <c r="Q47" s="17" t="n">
        <f aca="false">IF(K47="","",SUMPRODUCT(($C$5:$C$504=$C47)*ISNUMBER($K$5:$K$504)*($K$5:$K$504&lt;K47))+(SUMPRODUCT(($C$5:$C$504=$C47)*ISNUMBER($K$5:$K$504)*($K$5:$K$504=K47))+1)/2)</f>
        <v>50</v>
      </c>
      <c r="R47" s="17" t="n">
        <f aca="false">IF(OR(O47="",$D47&lt;&gt;"Yes",L47&lt;6),"",100*(L47-O47)/(L47-1))</f>
        <v>56.3636363636364</v>
      </c>
      <c r="S47" s="17" t="n">
        <f aca="false">IF(OR(P47="",$D47&lt;&gt;"Yes",M47&lt;6),"",100*(M47-P47)/(M47-1))</f>
        <v>60</v>
      </c>
      <c r="T47" s="17" t="n">
        <f aca="false">IF(OR(Q47="",$D47&lt;&gt;"Yes",N47&lt;6),"",100*(N47-Q47)/(N47-1))</f>
        <v>18.3333333333333</v>
      </c>
      <c r="U47" s="17" t="n">
        <f aca="false">IF(COUNT(R47:T47)=3,AVERAGE(R47:T47),"")</f>
        <v>44.8989898989899</v>
      </c>
      <c r="V47" s="18" t="n">
        <v>0</v>
      </c>
      <c r="W47" s="19" t="n">
        <v>0.999931621342949</v>
      </c>
      <c r="X47" s="19" t="n">
        <v>0.578542736665401</v>
      </c>
      <c r="Y47" s="20" t="n">
        <f aca="false">MIN(10,V47+3*IF(ISNUMBER(W47),MIN(1,W47),0)+2*IF(ISNUMBER(X47),MAX(0,MIN(1,X47)),0))</f>
        <v>4.15688033735965</v>
      </c>
      <c r="Z47" s="17" t="n">
        <f aca="false">IF(U47="","",MIN(100,U47+Y47))</f>
        <v>49.0558702363496</v>
      </c>
      <c r="AA47" s="16" t="n">
        <f aca="false">IF(OR(Z47="",AB47&lt;10),"",1+SUMPRODUCT(($C$5:$C$504=$C47)*ISNUMBER($Z$5:$Z$504)*($Z$5:$Z$504&gt;Z47)))</f>
        <v>32</v>
      </c>
      <c r="AB47" s="16" t="n">
        <f aca="false">SUMPRODUCT(($C$5:$C$504=$C47)*ISNUMBER($Z$5:$Z$504))</f>
        <v>55</v>
      </c>
      <c r="AC47" s="14" t="n">
        <v>32</v>
      </c>
      <c r="AD47" s="0" t="str">
        <f aca="false">IF(AND(AA47="",AC47=""),"ok",IF(AA47=AC47,"ok","CHECK"))</f>
        <v>ok</v>
      </c>
    </row>
    <row r="48" customFormat="false" ht="15" hidden="false" customHeight="false" outlineLevel="0" collapsed="false">
      <c r="A48" s="7" t="s">
        <v>256</v>
      </c>
      <c r="B48" s="7" t="s">
        <v>257</v>
      </c>
      <c r="C48" s="7" t="s">
        <v>77</v>
      </c>
      <c r="D48" s="7" t="s">
        <v>1241</v>
      </c>
      <c r="E48" s="14" t="n">
        <v>44007.03</v>
      </c>
      <c r="F48" s="14" t="n">
        <v>82477.18</v>
      </c>
      <c r="G48" s="14" t="n">
        <v>793140.52</v>
      </c>
      <c r="H48" s="14" t="n">
        <v>139969.23</v>
      </c>
      <c r="I48" s="15" t="n">
        <f aca="false">IF(AND(ISNUMBER(F48),ISNUMBER($E48)),F48/$E48,"")</f>
        <v>1.87418192047952</v>
      </c>
      <c r="J48" s="15" t="n">
        <f aca="false">IF(AND(ISNUMBER(G48),ISNUMBER($E48)),G48/$E48,"")</f>
        <v>18.0230413186257</v>
      </c>
      <c r="K48" s="15" t="n">
        <f aca="false">IF(AND(ISNUMBER(H48),ISNUMBER($E48)),H48/$E48,"")</f>
        <v>3.18061068879222</v>
      </c>
      <c r="L48" s="16" t="n">
        <f aca="false">SUMPRODUCT(($C$5:$C$504=$C48)*ISNUMBER($I$5:$I$504))</f>
        <v>56</v>
      </c>
      <c r="M48" s="16" t="n">
        <f aca="false">SUMPRODUCT(($C$5:$C$504=$C48)*ISNUMBER($J$5:$J$504))</f>
        <v>61</v>
      </c>
      <c r="N48" s="16" t="n">
        <f aca="false">SUMPRODUCT(($C$5:$C$504=$C48)*ISNUMBER($K$5:$K$504))</f>
        <v>61</v>
      </c>
      <c r="O48" s="17" t="n">
        <f aca="false">IF(I48="","",SUMPRODUCT(($C$5:$C$504=$C48)*ISNUMBER($I$5:$I$504)*($I$5:$I$504&lt;I48))+(SUMPRODUCT(($C$5:$C$504=$C48)*ISNUMBER($I$5:$I$504)*($I$5:$I$504=I48))+1)/2)</f>
        <v>8</v>
      </c>
      <c r="P48" s="17" t="n">
        <f aca="false">IF(J48="","",SUMPRODUCT(($C$5:$C$504=$C48)*ISNUMBER($J$5:$J$504)*($J$5:$J$504&lt;J48))+(SUMPRODUCT(($C$5:$C$504=$C48)*ISNUMBER($J$5:$J$504)*($J$5:$J$504=J48))+1)/2)</f>
        <v>12</v>
      </c>
      <c r="Q48" s="17" t="n">
        <f aca="false">IF(K48="","",SUMPRODUCT(($C$5:$C$504=$C48)*ISNUMBER($K$5:$K$504)*($K$5:$K$504&lt;K48))+(SUMPRODUCT(($C$5:$C$504=$C48)*ISNUMBER($K$5:$K$504)*($K$5:$K$504=K48))+1)/2)</f>
        <v>44</v>
      </c>
      <c r="R48" s="17" t="n">
        <f aca="false">IF(OR(O48="",$D48&lt;&gt;"Yes",L48&lt;6),"",100*(L48-O48)/(L48-1))</f>
        <v>87.2727272727273</v>
      </c>
      <c r="S48" s="17" t="n">
        <f aca="false">IF(OR(P48="",$D48&lt;&gt;"Yes",M48&lt;6),"",100*(M48-P48)/(M48-1))</f>
        <v>81.6666666666667</v>
      </c>
      <c r="T48" s="17" t="n">
        <f aca="false">IF(OR(Q48="",$D48&lt;&gt;"Yes",N48&lt;6),"",100*(N48-Q48)/(N48-1))</f>
        <v>28.3333333333333</v>
      </c>
      <c r="U48" s="17" t="n">
        <f aca="false">IF(COUNT(R48:T48)=3,AVERAGE(R48:T48),"")</f>
        <v>65.7575757575758</v>
      </c>
      <c r="V48" s="18" t="n">
        <v>0</v>
      </c>
      <c r="W48" s="19" t="n">
        <v>0.958656913380176</v>
      </c>
      <c r="X48" s="19" t="n">
        <v>0.783680556568985</v>
      </c>
      <c r="Y48" s="20" t="n">
        <f aca="false">MIN(10,V48+3*IF(ISNUMBER(W48),MIN(1,W48),0)+2*IF(ISNUMBER(X48),MAX(0,MIN(1,X48)),0))</f>
        <v>4.4433318532785</v>
      </c>
      <c r="Z48" s="17" t="n">
        <f aca="false">IF(U48="","",MIN(100,U48+Y48))</f>
        <v>70.2009076108543</v>
      </c>
      <c r="AA48" s="16" t="n">
        <f aca="false">IF(OR(Z48="",AB48&lt;10),"",1+SUMPRODUCT(($C$5:$C$504=$C48)*ISNUMBER($Z$5:$Z$504)*($Z$5:$Z$504&gt;Z48)))</f>
        <v>16</v>
      </c>
      <c r="AB48" s="16" t="n">
        <f aca="false">SUMPRODUCT(($C$5:$C$504=$C48)*ISNUMBER($Z$5:$Z$504))</f>
        <v>55</v>
      </c>
      <c r="AC48" s="14" t="n">
        <v>16</v>
      </c>
      <c r="AD48" s="0" t="str">
        <f aca="false">IF(AND(AA48="",AC48=""),"ok",IF(AA48=AC48,"ok","CHECK"))</f>
        <v>ok</v>
      </c>
    </row>
    <row r="49" customFormat="false" ht="15" hidden="false" customHeight="false" outlineLevel="0" collapsed="false">
      <c r="A49" s="7" t="s">
        <v>274</v>
      </c>
      <c r="B49" s="7" t="s">
        <v>275</v>
      </c>
      <c r="C49" s="7" t="s">
        <v>77</v>
      </c>
      <c r="D49" s="7" t="s">
        <v>1241</v>
      </c>
      <c r="E49" s="14" t="n">
        <v>5907.6</v>
      </c>
      <c r="F49" s="14" t="n">
        <v>101190.56</v>
      </c>
      <c r="G49" s="14" t="n">
        <v>164112.26</v>
      </c>
      <c r="H49" s="14" t="n">
        <v>5206.69</v>
      </c>
      <c r="I49" s="15" t="n">
        <f aca="false">IF(AND(ISNUMBER(F49),ISNUMBER($E49)),F49/$E49,"")</f>
        <v>17.1288780553863</v>
      </c>
      <c r="J49" s="15" t="n">
        <f aca="false">IF(AND(ISNUMBER(G49),ISNUMBER($E49)),G49/$E49,"")</f>
        <v>27.7798530706209</v>
      </c>
      <c r="K49" s="15" t="n">
        <f aca="false">IF(AND(ISNUMBER(H49),ISNUMBER($E49)),H49/$E49,"")</f>
        <v>0.881354526372808</v>
      </c>
      <c r="L49" s="16" t="n">
        <f aca="false">SUMPRODUCT(($C$5:$C$504=$C49)*ISNUMBER($I$5:$I$504))</f>
        <v>56</v>
      </c>
      <c r="M49" s="16" t="n">
        <f aca="false">SUMPRODUCT(($C$5:$C$504=$C49)*ISNUMBER($J$5:$J$504))</f>
        <v>61</v>
      </c>
      <c r="N49" s="16" t="n">
        <f aca="false">SUMPRODUCT(($C$5:$C$504=$C49)*ISNUMBER($K$5:$K$504))</f>
        <v>61</v>
      </c>
      <c r="O49" s="17" t="n">
        <f aca="false">IF(I49="","",SUMPRODUCT(($C$5:$C$504=$C49)*ISNUMBER($I$5:$I$504)*($I$5:$I$504&lt;I49))+(SUMPRODUCT(($C$5:$C$504=$C49)*ISNUMBER($I$5:$I$504)*($I$5:$I$504=I49))+1)/2)</f>
        <v>41</v>
      </c>
      <c r="P49" s="17" t="n">
        <f aca="false">IF(J49="","",SUMPRODUCT(($C$5:$C$504=$C49)*ISNUMBER($J$5:$J$504)*($J$5:$J$504&lt;J49))+(SUMPRODUCT(($C$5:$C$504=$C49)*ISNUMBER($J$5:$J$504)*($J$5:$J$504=J49))+1)/2)</f>
        <v>23</v>
      </c>
      <c r="Q49" s="17" t="n">
        <f aca="false">IF(K49="","",SUMPRODUCT(($C$5:$C$504=$C49)*ISNUMBER($K$5:$K$504)*($K$5:$K$504&lt;K49))+(SUMPRODUCT(($C$5:$C$504=$C49)*ISNUMBER($K$5:$K$504)*($K$5:$K$504=K49))+1)/2)</f>
        <v>18</v>
      </c>
      <c r="R49" s="17" t="n">
        <f aca="false">IF(OR(O49="",$D49&lt;&gt;"Yes",L49&lt;6),"",100*(L49-O49)/(L49-1))</f>
        <v>27.2727272727273</v>
      </c>
      <c r="S49" s="17" t="n">
        <f aca="false">IF(OR(P49="",$D49&lt;&gt;"Yes",M49&lt;6),"",100*(M49-P49)/(M49-1))</f>
        <v>63.3333333333333</v>
      </c>
      <c r="T49" s="17" t="n">
        <f aca="false">IF(OR(Q49="",$D49&lt;&gt;"Yes",N49&lt;6),"",100*(N49-Q49)/(N49-1))</f>
        <v>71.6666666666667</v>
      </c>
      <c r="U49" s="17" t="n">
        <f aca="false">IF(COUNT(R49:T49)=3,AVERAGE(R49:T49),"")</f>
        <v>54.0909090909091</v>
      </c>
      <c r="V49" s="18" t="n">
        <v>0</v>
      </c>
      <c r="W49" s="19" t="n">
        <v>0.974031486414594</v>
      </c>
      <c r="X49" s="19" t="n">
        <v>0.196248334420198</v>
      </c>
      <c r="Y49" s="20" t="n">
        <f aca="false">MIN(10,V49+3*IF(ISNUMBER(W49),MIN(1,W49),0)+2*IF(ISNUMBER(X49),MAX(0,MIN(1,X49)),0))</f>
        <v>3.31459112808418</v>
      </c>
      <c r="Z49" s="17" t="n">
        <f aca="false">IF(U49="","",MIN(100,U49+Y49))</f>
        <v>57.4055002189933</v>
      </c>
      <c r="AA49" s="16" t="n">
        <f aca="false">IF(OR(Z49="",AB49&lt;10),"",1+SUMPRODUCT(($C$5:$C$504=$C49)*ISNUMBER($Z$5:$Z$504)*($Z$5:$Z$504&gt;Z49)))</f>
        <v>25</v>
      </c>
      <c r="AB49" s="16" t="n">
        <f aca="false">SUMPRODUCT(($C$5:$C$504=$C49)*ISNUMBER($Z$5:$Z$504))</f>
        <v>55</v>
      </c>
      <c r="AC49" s="14" t="n">
        <v>25</v>
      </c>
      <c r="AD49" s="0" t="str">
        <f aca="false">IF(AND(AA49="",AC49=""),"ok",IF(AA49=AC49,"ok","CHECK"))</f>
        <v>ok</v>
      </c>
    </row>
    <row r="50" customFormat="false" ht="15" hidden="false" customHeight="false" outlineLevel="0" collapsed="false">
      <c r="A50" s="7" t="s">
        <v>343</v>
      </c>
      <c r="B50" s="7" t="s">
        <v>344</v>
      </c>
      <c r="C50" s="7" t="s">
        <v>77</v>
      </c>
      <c r="D50" s="7" t="s">
        <v>1241</v>
      </c>
      <c r="E50" s="14" t="n">
        <v>590.375</v>
      </c>
      <c r="F50" s="14"/>
      <c r="G50" s="14" t="n">
        <v>3829</v>
      </c>
      <c r="H50" s="14" t="n">
        <v>263.49</v>
      </c>
      <c r="I50" s="15" t="str">
        <f aca="false">IF(AND(ISNUMBER(F50),ISNUMBER($E50)),F50/$E50,"")</f>
        <v/>
      </c>
      <c r="J50" s="15" t="n">
        <f aca="false">IF(AND(ISNUMBER(G50),ISNUMBER($E50)),G50/$E50,"")</f>
        <v>6.48570823629049</v>
      </c>
      <c r="K50" s="15" t="n">
        <f aca="false">IF(AND(ISNUMBER(H50),ISNUMBER($E50)),H50/$E50,"")</f>
        <v>0.446309549015456</v>
      </c>
      <c r="L50" s="16" t="n">
        <f aca="false">SUMPRODUCT(($C$5:$C$504=$C50)*ISNUMBER($I$5:$I$504))</f>
        <v>56</v>
      </c>
      <c r="M50" s="16" t="n">
        <f aca="false">SUMPRODUCT(($C$5:$C$504=$C50)*ISNUMBER($J$5:$J$504))</f>
        <v>61</v>
      </c>
      <c r="N50" s="16" t="n">
        <f aca="false">SUMPRODUCT(($C$5:$C$504=$C50)*ISNUMBER($K$5:$K$504))</f>
        <v>61</v>
      </c>
      <c r="O50" s="17" t="str">
        <f aca="false">IF(I50="","",SUMPRODUCT(($C$5:$C$504=$C50)*ISNUMBER($I$5:$I$504)*($I$5:$I$504&lt;I50))+(SUMPRODUCT(($C$5:$C$504=$C50)*ISNUMBER($I$5:$I$504)*($I$5:$I$504=I50))+1)/2)</f>
        <v/>
      </c>
      <c r="P50" s="17" t="n">
        <f aca="false">IF(J50="","",SUMPRODUCT(($C$5:$C$504=$C50)*ISNUMBER($J$5:$J$504)*($J$5:$J$504&lt;J50))+(SUMPRODUCT(($C$5:$C$504=$C50)*ISNUMBER($J$5:$J$504)*($J$5:$J$504=J50))+1)/2)</f>
        <v>2</v>
      </c>
      <c r="Q50" s="17" t="n">
        <f aca="false">IF(K50="","",SUMPRODUCT(($C$5:$C$504=$C50)*ISNUMBER($K$5:$K$504)*($K$5:$K$504&lt;K50))+(SUMPRODUCT(($C$5:$C$504=$C50)*ISNUMBER($K$5:$K$504)*($K$5:$K$504=K50))+1)/2)</f>
        <v>13</v>
      </c>
      <c r="R50" s="17" t="str">
        <f aca="false">IF(OR(O50="",$D50&lt;&gt;"Yes",L50&lt;6),"",100*(L50-O50)/(L50-1))</f>
        <v/>
      </c>
      <c r="S50" s="17" t="n">
        <f aca="false">IF(OR(P50="",$D50&lt;&gt;"Yes",M50&lt;6),"",100*(M50-P50)/(M50-1))</f>
        <v>98.3333333333333</v>
      </c>
      <c r="T50" s="17" t="n">
        <f aca="false">IF(OR(Q50="",$D50&lt;&gt;"Yes",N50&lt;6),"",100*(N50-Q50)/(N50-1))</f>
        <v>80</v>
      </c>
      <c r="U50" s="17" t="str">
        <f aca="false">IF(COUNT(R50:T50)=3,AVERAGE(R50:T50),"")</f>
        <v/>
      </c>
      <c r="V50" s="18" t="n">
        <v>0</v>
      </c>
      <c r="W50" s="19" t="n">
        <v>0</v>
      </c>
      <c r="X50" s="19" t="n">
        <v>0</v>
      </c>
      <c r="Y50" s="20" t="n">
        <f aca="false">MIN(10,V50+3*IF(ISNUMBER(W50),MIN(1,W50),0)+2*IF(ISNUMBER(X50),MAX(0,MIN(1,X50)),0))</f>
        <v>0</v>
      </c>
      <c r="Z50" s="17" t="str">
        <f aca="false">IF(U50="","",MIN(100,U50+Y50))</f>
        <v/>
      </c>
      <c r="AA50" s="0" t="str">
        <f aca="false">IF(OR(Z50="",AB50&lt;10),"",1+SUMPRODUCT(($C$5:$C$504=$C50)*ISNUMBER($Z$5:$Z$504)*($Z$5:$Z$504&gt;Z50)))</f>
        <v/>
      </c>
      <c r="AB50" s="16" t="n">
        <f aca="false">SUMPRODUCT(($C$5:$C$504=$C50)*ISNUMBER($Z$5:$Z$504))</f>
        <v>55</v>
      </c>
      <c r="AC50" s="14"/>
      <c r="AD50" s="0" t="str">
        <f aca="false">IF(AND(AA50="",AC50=""),"ok",IF(AA50=AC50,"ok","CHECK"))</f>
        <v>ok</v>
      </c>
    </row>
    <row r="51" customFormat="false" ht="15" hidden="false" customHeight="false" outlineLevel="0" collapsed="false">
      <c r="A51" s="7" t="s">
        <v>248</v>
      </c>
      <c r="B51" s="7" t="s">
        <v>249</v>
      </c>
      <c r="C51" s="7" t="s">
        <v>77</v>
      </c>
      <c r="D51" s="7" t="s">
        <v>1241</v>
      </c>
      <c r="E51" s="14" t="n">
        <v>2441.7918</v>
      </c>
      <c r="F51" s="14" t="n">
        <v>2738.85</v>
      </c>
      <c r="G51" s="14" t="n">
        <v>620706</v>
      </c>
      <c r="H51" s="14" t="n">
        <v>72.21695</v>
      </c>
      <c r="I51" s="15" t="n">
        <f aca="false">IF(AND(ISNUMBER(F51),ISNUMBER($E51)),F51/$E51,"")</f>
        <v>1.12165582667613</v>
      </c>
      <c r="J51" s="15" t="n">
        <f aca="false">IF(AND(ISNUMBER(G51),ISNUMBER($E51)),G51/$E51,"")</f>
        <v>254.201033847358</v>
      </c>
      <c r="K51" s="15" t="n">
        <f aca="false">IF(AND(ISNUMBER(H51),ISNUMBER($E51)),H51/$E51,"")</f>
        <v>0.0295753921362173</v>
      </c>
      <c r="L51" s="16" t="n">
        <f aca="false">SUMPRODUCT(($C$5:$C$504=$C51)*ISNUMBER($I$5:$I$504))</f>
        <v>56</v>
      </c>
      <c r="M51" s="16" t="n">
        <f aca="false">SUMPRODUCT(($C$5:$C$504=$C51)*ISNUMBER($J$5:$J$504))</f>
        <v>61</v>
      </c>
      <c r="N51" s="16" t="n">
        <f aca="false">SUMPRODUCT(($C$5:$C$504=$C51)*ISNUMBER($K$5:$K$504))</f>
        <v>61</v>
      </c>
      <c r="O51" s="17" t="n">
        <f aca="false">IF(I51="","",SUMPRODUCT(($C$5:$C$504=$C51)*ISNUMBER($I$5:$I$504)*($I$5:$I$504&lt;I51))+(SUMPRODUCT(($C$5:$C$504=$C51)*ISNUMBER($I$5:$I$504)*($I$5:$I$504=I51))+1)/2)</f>
        <v>5</v>
      </c>
      <c r="P51" s="17" t="n">
        <f aca="false">IF(J51="","",SUMPRODUCT(($C$5:$C$504=$C51)*ISNUMBER($J$5:$J$504)*($J$5:$J$504&lt;J51))+(SUMPRODUCT(($C$5:$C$504=$C51)*ISNUMBER($J$5:$J$504)*($J$5:$J$504=J51))+1)/2)</f>
        <v>54</v>
      </c>
      <c r="Q51" s="17" t="n">
        <f aca="false">IF(K51="","",SUMPRODUCT(($C$5:$C$504=$C51)*ISNUMBER($K$5:$K$504)*($K$5:$K$504&lt;K51))+(SUMPRODUCT(($C$5:$C$504=$C51)*ISNUMBER($K$5:$K$504)*($K$5:$K$504=K51))+1)/2)</f>
        <v>1</v>
      </c>
      <c r="R51" s="17" t="n">
        <f aca="false">IF(OR(O51="",$D51&lt;&gt;"Yes",L51&lt;6),"",100*(L51-O51)/(L51-1))</f>
        <v>92.7272727272727</v>
      </c>
      <c r="S51" s="17" t="n">
        <f aca="false">IF(OR(P51="",$D51&lt;&gt;"Yes",M51&lt;6),"",100*(M51-P51)/(M51-1))</f>
        <v>11.6666666666667</v>
      </c>
      <c r="T51" s="17" t="n">
        <f aca="false">IF(OR(Q51="",$D51&lt;&gt;"Yes",N51&lt;6),"",100*(N51-Q51)/(N51-1))</f>
        <v>100</v>
      </c>
      <c r="U51" s="17" t="n">
        <f aca="false">IF(COUNT(R51:T51)=3,AVERAGE(R51:T51),"")</f>
        <v>68.1313131313131</v>
      </c>
      <c r="V51" s="18" t="n">
        <v>0</v>
      </c>
      <c r="W51" s="19" t="n">
        <v>0.99436489632974</v>
      </c>
      <c r="X51" s="19" t="n">
        <v>0.988522700511892</v>
      </c>
      <c r="Y51" s="20" t="n">
        <f aca="false">MIN(10,V51+3*IF(ISNUMBER(W51),MIN(1,W51),0)+2*IF(ISNUMBER(X51),MAX(0,MIN(1,X51)),0))</f>
        <v>4.960140090013</v>
      </c>
      <c r="Z51" s="17" t="n">
        <f aca="false">IF(U51="","",MIN(100,U51+Y51))</f>
        <v>73.0914532213261</v>
      </c>
      <c r="AA51" s="16" t="n">
        <f aca="false">IF(OR(Z51="",AB51&lt;10),"",1+SUMPRODUCT(($C$5:$C$504=$C51)*ISNUMBER($Z$5:$Z$504)*($Z$5:$Z$504&gt;Z51)))</f>
        <v>12</v>
      </c>
      <c r="AB51" s="16" t="n">
        <f aca="false">SUMPRODUCT(($C$5:$C$504=$C51)*ISNUMBER($Z$5:$Z$504))</f>
        <v>55</v>
      </c>
      <c r="AC51" s="14" t="n">
        <v>12</v>
      </c>
      <c r="AD51" s="0" t="str">
        <f aca="false">IF(AND(AA51="",AC51=""),"ok",IF(AA51=AC51,"ok","CHECK"))</f>
        <v>ok</v>
      </c>
    </row>
    <row r="52" customFormat="false" ht="15" hidden="false" customHeight="false" outlineLevel="0" collapsed="false">
      <c r="A52" s="7" t="s">
        <v>345</v>
      </c>
      <c r="B52" s="7" t="s">
        <v>346</v>
      </c>
      <c r="C52" s="7" t="s">
        <v>77</v>
      </c>
      <c r="D52" s="7" t="s">
        <v>1241</v>
      </c>
      <c r="E52" s="14" t="n">
        <v>27479.63</v>
      </c>
      <c r="F52" s="14"/>
      <c r="G52" s="14" t="n">
        <v>1537013.19</v>
      </c>
      <c r="H52" s="14" t="n">
        <v>1615.5</v>
      </c>
      <c r="I52" s="15" t="str">
        <f aca="false">IF(AND(ISNUMBER(F52),ISNUMBER($E52)),F52/$E52,"")</f>
        <v/>
      </c>
      <c r="J52" s="15" t="n">
        <f aca="false">IF(AND(ISNUMBER(G52),ISNUMBER($E52)),G52/$E52,"")</f>
        <v>55.9328196922593</v>
      </c>
      <c r="K52" s="15" t="n">
        <f aca="false">IF(AND(ISNUMBER(H52),ISNUMBER($E52)),H52/$E52,"")</f>
        <v>0.0587890011619516</v>
      </c>
      <c r="L52" s="16" t="n">
        <f aca="false">SUMPRODUCT(($C$5:$C$504=$C52)*ISNUMBER($I$5:$I$504))</f>
        <v>56</v>
      </c>
      <c r="M52" s="16" t="n">
        <f aca="false">SUMPRODUCT(($C$5:$C$504=$C52)*ISNUMBER($J$5:$J$504))</f>
        <v>61</v>
      </c>
      <c r="N52" s="16" t="n">
        <f aca="false">SUMPRODUCT(($C$5:$C$504=$C52)*ISNUMBER($K$5:$K$504))</f>
        <v>61</v>
      </c>
      <c r="O52" s="17" t="str">
        <f aca="false">IF(I52="","",SUMPRODUCT(($C$5:$C$504=$C52)*ISNUMBER($I$5:$I$504)*($I$5:$I$504&lt;I52))+(SUMPRODUCT(($C$5:$C$504=$C52)*ISNUMBER($I$5:$I$504)*($I$5:$I$504=I52))+1)/2)</f>
        <v/>
      </c>
      <c r="P52" s="17" t="n">
        <f aca="false">IF(J52="","",SUMPRODUCT(($C$5:$C$504=$C52)*ISNUMBER($J$5:$J$504)*($J$5:$J$504&lt;J52))+(SUMPRODUCT(($C$5:$C$504=$C52)*ISNUMBER($J$5:$J$504)*($J$5:$J$504=J52))+1)/2)</f>
        <v>35</v>
      </c>
      <c r="Q52" s="17" t="n">
        <f aca="false">IF(K52="","",SUMPRODUCT(($C$5:$C$504=$C52)*ISNUMBER($K$5:$K$504)*($K$5:$K$504&lt;K52))+(SUMPRODUCT(($C$5:$C$504=$C52)*ISNUMBER($K$5:$K$504)*($K$5:$K$504=K52))+1)/2)</f>
        <v>5</v>
      </c>
      <c r="R52" s="17" t="str">
        <f aca="false">IF(OR(O52="",$D52&lt;&gt;"Yes",L52&lt;6),"",100*(L52-O52)/(L52-1))</f>
        <v/>
      </c>
      <c r="S52" s="17" t="n">
        <f aca="false">IF(OR(P52="",$D52&lt;&gt;"Yes",M52&lt;6),"",100*(M52-P52)/(M52-1))</f>
        <v>43.3333333333333</v>
      </c>
      <c r="T52" s="17" t="n">
        <f aca="false">IF(OR(Q52="",$D52&lt;&gt;"Yes",N52&lt;6),"",100*(N52-Q52)/(N52-1))</f>
        <v>93.3333333333333</v>
      </c>
      <c r="U52" s="17" t="str">
        <f aca="false">IF(COUNT(R52:T52)=3,AVERAGE(R52:T52),"")</f>
        <v/>
      </c>
      <c r="V52" s="18" t="n">
        <v>0</v>
      </c>
      <c r="W52" s="19" t="n">
        <v>0.799610027855153</v>
      </c>
      <c r="X52" s="19" t="n">
        <v>1</v>
      </c>
      <c r="Y52" s="20" t="n">
        <f aca="false">MIN(10,V52+3*IF(ISNUMBER(W52),MIN(1,W52),0)+2*IF(ISNUMBER(X52),MAX(0,MIN(1,X52)),0))</f>
        <v>4.39883008356546</v>
      </c>
      <c r="Z52" s="17" t="str">
        <f aca="false">IF(U52="","",MIN(100,U52+Y52))</f>
        <v/>
      </c>
      <c r="AA52" s="0" t="str">
        <f aca="false">IF(OR(Z52="",AB52&lt;10),"",1+SUMPRODUCT(($C$5:$C$504=$C52)*ISNUMBER($Z$5:$Z$504)*($Z$5:$Z$504&gt;Z52)))</f>
        <v/>
      </c>
      <c r="AB52" s="16" t="n">
        <f aca="false">SUMPRODUCT(($C$5:$C$504=$C52)*ISNUMBER($Z$5:$Z$504))</f>
        <v>55</v>
      </c>
      <c r="AC52" s="14"/>
      <c r="AD52" s="0" t="str">
        <f aca="false">IF(AND(AA52="",AC52=""),"ok",IF(AA52=AC52,"ok","CHECK"))</f>
        <v>ok</v>
      </c>
    </row>
    <row r="53" customFormat="false" ht="15" hidden="false" customHeight="false" outlineLevel="0" collapsed="false">
      <c r="A53" s="7" t="s">
        <v>276</v>
      </c>
      <c r="B53" s="7" t="s">
        <v>277</v>
      </c>
      <c r="C53" s="7" t="s">
        <v>77</v>
      </c>
      <c r="D53" s="7" t="s">
        <v>1241</v>
      </c>
      <c r="E53" s="14" t="n">
        <v>4350.5255</v>
      </c>
      <c r="F53" s="14" t="n">
        <v>9359.67</v>
      </c>
      <c r="G53" s="14" t="n">
        <v>448176.3</v>
      </c>
      <c r="H53" s="14" t="n">
        <v>7855.8325</v>
      </c>
      <c r="I53" s="15" t="n">
        <f aca="false">IF(AND(ISNUMBER(F53),ISNUMBER($E53)),F53/$E53,"")</f>
        <v>2.15138837825454</v>
      </c>
      <c r="J53" s="15" t="n">
        <f aca="false">IF(AND(ISNUMBER(G53),ISNUMBER($E53)),G53/$E53,"")</f>
        <v>103.016589605095</v>
      </c>
      <c r="K53" s="15" t="n">
        <f aca="false">IF(AND(ISNUMBER(H53),ISNUMBER($E53)),H53/$E53,"")</f>
        <v>1.8057203664247</v>
      </c>
      <c r="L53" s="16" t="n">
        <f aca="false">SUMPRODUCT(($C$5:$C$504=$C53)*ISNUMBER($I$5:$I$504))</f>
        <v>56</v>
      </c>
      <c r="M53" s="16" t="n">
        <f aca="false">SUMPRODUCT(($C$5:$C$504=$C53)*ISNUMBER($J$5:$J$504))</f>
        <v>61</v>
      </c>
      <c r="N53" s="16" t="n">
        <f aca="false">SUMPRODUCT(($C$5:$C$504=$C53)*ISNUMBER($K$5:$K$504))</f>
        <v>61</v>
      </c>
      <c r="O53" s="17" t="n">
        <f aca="false">IF(I53="","",SUMPRODUCT(($C$5:$C$504=$C53)*ISNUMBER($I$5:$I$504)*($I$5:$I$504&lt;I53))+(SUMPRODUCT(($C$5:$C$504=$C53)*ISNUMBER($I$5:$I$504)*($I$5:$I$504=I53))+1)/2)</f>
        <v>10</v>
      </c>
      <c r="P53" s="17" t="n">
        <f aca="false">IF(J53="","",SUMPRODUCT(($C$5:$C$504=$C53)*ISNUMBER($J$5:$J$504)*($J$5:$J$504&lt;J53))+(SUMPRODUCT(($C$5:$C$504=$C53)*ISNUMBER($J$5:$J$504)*($J$5:$J$504=J53))+1)/2)</f>
        <v>45</v>
      </c>
      <c r="Q53" s="17" t="n">
        <f aca="false">IF(K53="","",SUMPRODUCT(($C$5:$C$504=$C53)*ISNUMBER($K$5:$K$504)*($K$5:$K$504&lt;K53))+(SUMPRODUCT(($C$5:$C$504=$C53)*ISNUMBER($K$5:$K$504)*($K$5:$K$504=K53))+1)/2)</f>
        <v>32</v>
      </c>
      <c r="R53" s="17" t="n">
        <f aca="false">IF(OR(O53="",$D53&lt;&gt;"Yes",L53&lt;6),"",100*(L53-O53)/(L53-1))</f>
        <v>83.6363636363636</v>
      </c>
      <c r="S53" s="17" t="n">
        <f aca="false">IF(OR(P53="",$D53&lt;&gt;"Yes",M53&lt;6),"",100*(M53-P53)/(M53-1))</f>
        <v>26.6666666666667</v>
      </c>
      <c r="T53" s="17" t="n">
        <f aca="false">IF(OR(Q53="",$D53&lt;&gt;"Yes",N53&lt;6),"",100*(N53-Q53)/(N53-1))</f>
        <v>48.3333333333333</v>
      </c>
      <c r="U53" s="17" t="n">
        <f aca="false">IF(COUNT(R53:T53)=3,AVERAGE(R53:T53),"")</f>
        <v>52.8787878787879</v>
      </c>
      <c r="V53" s="18" t="n">
        <v>2</v>
      </c>
      <c r="W53" s="19" t="n">
        <v>0</v>
      </c>
      <c r="X53" s="19" t="n">
        <v>0.743828085226763</v>
      </c>
      <c r="Y53" s="20" t="n">
        <f aca="false">MIN(10,V53+3*IF(ISNUMBER(W53),MIN(1,W53),0)+2*IF(ISNUMBER(X53),MAX(0,MIN(1,X53)),0))</f>
        <v>3.48765617045353</v>
      </c>
      <c r="Z53" s="17" t="n">
        <f aca="false">IF(U53="","",MIN(100,U53+Y53))</f>
        <v>56.3664440492414</v>
      </c>
      <c r="AA53" s="16" t="n">
        <f aca="false">IF(OR(Z53="",AB53&lt;10),"",1+SUMPRODUCT(($C$5:$C$504=$C53)*ISNUMBER($Z$5:$Z$504)*($Z$5:$Z$504&gt;Z53)))</f>
        <v>26</v>
      </c>
      <c r="AB53" s="16" t="n">
        <f aca="false">SUMPRODUCT(($C$5:$C$504=$C53)*ISNUMBER($Z$5:$Z$504))</f>
        <v>55</v>
      </c>
      <c r="AC53" s="14" t="n">
        <v>26</v>
      </c>
      <c r="AD53" s="0" t="str">
        <f aca="false">IF(AND(AA53="",AC53=""),"ok",IF(AA53=AC53,"ok","CHECK"))</f>
        <v>ok</v>
      </c>
    </row>
    <row r="54" customFormat="false" ht="15" hidden="false" customHeight="false" outlineLevel="0" collapsed="false">
      <c r="A54" s="7" t="s">
        <v>308</v>
      </c>
      <c r="B54" s="7" t="s">
        <v>309</v>
      </c>
      <c r="C54" s="7" t="s">
        <v>77</v>
      </c>
      <c r="D54" s="7" t="s">
        <v>1241</v>
      </c>
      <c r="E54" s="14" t="n">
        <v>33782.18</v>
      </c>
      <c r="F54" s="14" t="n">
        <v>299708</v>
      </c>
      <c r="G54" s="14" t="n">
        <v>10164006</v>
      </c>
      <c r="H54" s="14" t="n">
        <v>56870.63</v>
      </c>
      <c r="I54" s="15" t="n">
        <f aca="false">IF(AND(ISNUMBER(F54),ISNUMBER($E54)),F54/$E54,"")</f>
        <v>8.87177796104337</v>
      </c>
      <c r="J54" s="15" t="n">
        <f aca="false">IF(AND(ISNUMBER(G54),ISNUMBER($E54)),G54/$E54,"")</f>
        <v>300.868860446543</v>
      </c>
      <c r="K54" s="15" t="n">
        <f aca="false">IF(AND(ISNUMBER(H54),ISNUMBER($E54)),H54/$E54,"")</f>
        <v>1.68345056476521</v>
      </c>
      <c r="L54" s="16" t="n">
        <f aca="false">SUMPRODUCT(($C$5:$C$504=$C54)*ISNUMBER($I$5:$I$504))</f>
        <v>56</v>
      </c>
      <c r="M54" s="16" t="n">
        <f aca="false">SUMPRODUCT(($C$5:$C$504=$C54)*ISNUMBER($J$5:$J$504))</f>
        <v>61</v>
      </c>
      <c r="N54" s="16" t="n">
        <f aca="false">SUMPRODUCT(($C$5:$C$504=$C54)*ISNUMBER($K$5:$K$504))</f>
        <v>61</v>
      </c>
      <c r="O54" s="17" t="n">
        <f aca="false">IF(I54="","",SUMPRODUCT(($C$5:$C$504=$C54)*ISNUMBER($I$5:$I$504)*($I$5:$I$504&lt;I54))+(SUMPRODUCT(($C$5:$C$504=$C54)*ISNUMBER($I$5:$I$504)*($I$5:$I$504=I54))+1)/2)</f>
        <v>34</v>
      </c>
      <c r="P54" s="17" t="n">
        <f aca="false">IF(J54="","",SUMPRODUCT(($C$5:$C$504=$C54)*ISNUMBER($J$5:$J$504)*($J$5:$J$504&lt;J54))+(SUMPRODUCT(($C$5:$C$504=$C54)*ISNUMBER($J$5:$J$504)*($J$5:$J$504=J54))+1)/2)</f>
        <v>56</v>
      </c>
      <c r="Q54" s="17" t="n">
        <f aca="false">IF(K54="","",SUMPRODUCT(($C$5:$C$504=$C54)*ISNUMBER($K$5:$K$504)*($K$5:$K$504&lt;K54))+(SUMPRODUCT(($C$5:$C$504=$C54)*ISNUMBER($K$5:$K$504)*($K$5:$K$504=K54))+1)/2)</f>
        <v>30</v>
      </c>
      <c r="R54" s="17" t="n">
        <f aca="false">IF(OR(O54="",$D54&lt;&gt;"Yes",L54&lt;6),"",100*(L54-O54)/(L54-1))</f>
        <v>40</v>
      </c>
      <c r="S54" s="17" t="n">
        <f aca="false">IF(OR(P54="",$D54&lt;&gt;"Yes",M54&lt;6),"",100*(M54-P54)/(M54-1))</f>
        <v>8.33333333333333</v>
      </c>
      <c r="T54" s="17" t="n">
        <f aca="false">IF(OR(Q54="",$D54&lt;&gt;"Yes",N54&lt;6),"",100*(N54-Q54)/(N54-1))</f>
        <v>51.6666666666667</v>
      </c>
      <c r="U54" s="17" t="n">
        <f aca="false">IF(COUNT(R54:T54)=3,AVERAGE(R54:T54),"")</f>
        <v>33.3333333333333</v>
      </c>
      <c r="V54" s="18" t="n">
        <v>2</v>
      </c>
      <c r="W54" s="19" t="n">
        <v>0.113598706397309</v>
      </c>
      <c r="X54" s="19" t="n">
        <v>0.16161847545338</v>
      </c>
      <c r="Y54" s="20" t="n">
        <f aca="false">MIN(10,V54+3*IF(ISNUMBER(W54),MIN(1,W54),0)+2*IF(ISNUMBER(X54),MAX(0,MIN(1,X54)),0))</f>
        <v>2.66403307009869</v>
      </c>
      <c r="Z54" s="17" t="n">
        <f aca="false">IF(U54="","",MIN(100,U54+Y54))</f>
        <v>35.997366403432</v>
      </c>
      <c r="AA54" s="16" t="n">
        <f aca="false">IF(OR(Z54="",AB54&lt;10),"",1+SUMPRODUCT(($C$5:$C$504=$C54)*ISNUMBER($Z$5:$Z$504)*($Z$5:$Z$504&gt;Z54)))</f>
        <v>41</v>
      </c>
      <c r="AB54" s="16" t="n">
        <f aca="false">SUMPRODUCT(($C$5:$C$504=$C54)*ISNUMBER($Z$5:$Z$504))</f>
        <v>55</v>
      </c>
      <c r="AC54" s="14" t="n">
        <v>41</v>
      </c>
      <c r="AD54" s="0" t="str">
        <f aca="false">IF(AND(AA54="",AC54=""),"ok",IF(AA54=AC54,"ok","CHECK"))</f>
        <v>ok</v>
      </c>
    </row>
    <row r="55" customFormat="false" ht="15" hidden="false" customHeight="false" outlineLevel="0" collapsed="false">
      <c r="A55" s="7" t="s">
        <v>326</v>
      </c>
      <c r="B55" s="7" t="s">
        <v>327</v>
      </c>
      <c r="C55" s="7" t="s">
        <v>77</v>
      </c>
      <c r="D55" s="7" t="s">
        <v>1241</v>
      </c>
      <c r="E55" s="14" t="n">
        <v>3062.538</v>
      </c>
      <c r="F55" s="14" t="n">
        <v>180510</v>
      </c>
      <c r="G55" s="14" t="n">
        <v>415347</v>
      </c>
      <c r="H55" s="14" t="n">
        <v>13566.01</v>
      </c>
      <c r="I55" s="15" t="n">
        <f aca="false">IF(AND(ISNUMBER(F55),ISNUMBER($E55)),F55/$E55,"")</f>
        <v>58.9413094629356</v>
      </c>
      <c r="J55" s="15" t="n">
        <f aca="false">IF(AND(ISNUMBER(G55),ISNUMBER($E55)),G55/$E55,"")</f>
        <v>135.621827386305</v>
      </c>
      <c r="K55" s="15" t="n">
        <f aca="false">IF(AND(ISNUMBER(H55),ISNUMBER($E55)),H55/$E55,"")</f>
        <v>4.42966258704382</v>
      </c>
      <c r="L55" s="16" t="n">
        <f aca="false">SUMPRODUCT(($C$5:$C$504=$C55)*ISNUMBER($I$5:$I$504))</f>
        <v>56</v>
      </c>
      <c r="M55" s="16" t="n">
        <f aca="false">SUMPRODUCT(($C$5:$C$504=$C55)*ISNUMBER($J$5:$J$504))</f>
        <v>61</v>
      </c>
      <c r="N55" s="16" t="n">
        <f aca="false">SUMPRODUCT(($C$5:$C$504=$C55)*ISNUMBER($K$5:$K$504))</f>
        <v>61</v>
      </c>
      <c r="O55" s="17" t="n">
        <f aca="false">IF(I55="","",SUMPRODUCT(($C$5:$C$504=$C55)*ISNUMBER($I$5:$I$504)*($I$5:$I$504&lt;I55))+(SUMPRODUCT(($C$5:$C$504=$C55)*ISNUMBER($I$5:$I$504)*($I$5:$I$504=I55))+1)/2)</f>
        <v>49</v>
      </c>
      <c r="P55" s="17" t="n">
        <f aca="false">IF(J55="","",SUMPRODUCT(($C$5:$C$504=$C55)*ISNUMBER($J$5:$J$504)*($J$5:$J$504&lt;J55))+(SUMPRODUCT(($C$5:$C$504=$C55)*ISNUMBER($J$5:$J$504)*($J$5:$J$504=J55))+1)/2)</f>
        <v>49</v>
      </c>
      <c r="Q55" s="17" t="n">
        <f aca="false">IF(K55="","",SUMPRODUCT(($C$5:$C$504=$C55)*ISNUMBER($K$5:$K$504)*($K$5:$K$504&lt;K55))+(SUMPRODUCT(($C$5:$C$504=$C55)*ISNUMBER($K$5:$K$504)*($K$5:$K$504=K55))+1)/2)</f>
        <v>47</v>
      </c>
      <c r="R55" s="17" t="n">
        <f aca="false">IF(OR(O55="",$D55&lt;&gt;"Yes",L55&lt;6),"",100*(L55-O55)/(L55-1))</f>
        <v>12.7272727272727</v>
      </c>
      <c r="S55" s="17" t="n">
        <f aca="false">IF(OR(P55="",$D55&lt;&gt;"Yes",M55&lt;6),"",100*(M55-P55)/(M55-1))</f>
        <v>20</v>
      </c>
      <c r="T55" s="17" t="n">
        <f aca="false">IF(OR(Q55="",$D55&lt;&gt;"Yes",N55&lt;6),"",100*(N55-Q55)/(N55-1))</f>
        <v>23.3333333333333</v>
      </c>
      <c r="U55" s="17" t="n">
        <f aca="false">IF(COUNT(R55:T55)=3,AVERAGE(R55:T55),"")</f>
        <v>18.6868686868687</v>
      </c>
      <c r="V55" s="18" t="n">
        <v>0</v>
      </c>
      <c r="W55" s="19" t="n">
        <v>0.230502557494798</v>
      </c>
      <c r="X55" s="19" t="n">
        <v>0.282080924855491</v>
      </c>
      <c r="Y55" s="20" t="n">
        <f aca="false">MIN(10,V55+3*IF(ISNUMBER(W55),MIN(1,W55),0)+2*IF(ISNUMBER(X55),MAX(0,MIN(1,X55)),0))</f>
        <v>1.25566952219538</v>
      </c>
      <c r="Z55" s="17" t="n">
        <f aca="false">IF(U55="","",MIN(100,U55+Y55))</f>
        <v>19.9425382090641</v>
      </c>
      <c r="AA55" s="16" t="n">
        <f aca="false">IF(OR(Z55="",AB55&lt;10),"",1+SUMPRODUCT(($C$5:$C$504=$C55)*ISNUMBER($Z$5:$Z$504)*($Z$5:$Z$504&gt;Z55)))</f>
        <v>50</v>
      </c>
      <c r="AB55" s="16" t="n">
        <f aca="false">SUMPRODUCT(($C$5:$C$504=$C55)*ISNUMBER($Z$5:$Z$504))</f>
        <v>55</v>
      </c>
      <c r="AC55" s="14" t="n">
        <v>50</v>
      </c>
      <c r="AD55" s="0" t="str">
        <f aca="false">IF(AND(AA55="",AC55=""),"ok",IF(AA55=AC55,"ok","CHECK"))</f>
        <v>ok</v>
      </c>
    </row>
    <row r="56" customFormat="false" ht="15" hidden="false" customHeight="false" outlineLevel="0" collapsed="false">
      <c r="A56" s="7" t="s">
        <v>260</v>
      </c>
      <c r="B56" s="7" t="s">
        <v>261</v>
      </c>
      <c r="C56" s="7" t="s">
        <v>77</v>
      </c>
      <c r="D56" s="7" t="s">
        <v>1241</v>
      </c>
      <c r="E56" s="14" t="n">
        <v>11330.62</v>
      </c>
      <c r="F56" s="14" t="n">
        <v>36790</v>
      </c>
      <c r="G56" s="14" t="n">
        <v>327462</v>
      </c>
      <c r="H56" s="14" t="n">
        <v>23525.01</v>
      </c>
      <c r="I56" s="15" t="n">
        <f aca="false">IF(AND(ISNUMBER(F56),ISNUMBER($E56)),F56/$E56,"")</f>
        <v>3.24695382953448</v>
      </c>
      <c r="J56" s="15" t="n">
        <f aca="false">IF(AND(ISNUMBER(G56),ISNUMBER($E56)),G56/$E56,"")</f>
        <v>28.900625031993</v>
      </c>
      <c r="K56" s="15" t="n">
        <f aca="false">IF(AND(ISNUMBER(H56),ISNUMBER($E56)),H56/$E56,"")</f>
        <v>2.07623325113718</v>
      </c>
      <c r="L56" s="16" t="n">
        <f aca="false">SUMPRODUCT(($C$5:$C$504=$C56)*ISNUMBER($I$5:$I$504))</f>
        <v>56</v>
      </c>
      <c r="M56" s="16" t="n">
        <f aca="false">SUMPRODUCT(($C$5:$C$504=$C56)*ISNUMBER($J$5:$J$504))</f>
        <v>61</v>
      </c>
      <c r="N56" s="16" t="n">
        <f aca="false">SUMPRODUCT(($C$5:$C$504=$C56)*ISNUMBER($K$5:$K$504))</f>
        <v>61</v>
      </c>
      <c r="O56" s="17" t="n">
        <f aca="false">IF(I56="","",SUMPRODUCT(($C$5:$C$504=$C56)*ISNUMBER($I$5:$I$504)*($I$5:$I$504&lt;I56))+(SUMPRODUCT(($C$5:$C$504=$C56)*ISNUMBER($I$5:$I$504)*($I$5:$I$504=I56))+1)/2)</f>
        <v>12</v>
      </c>
      <c r="P56" s="17" t="n">
        <f aca="false">IF(J56="","",SUMPRODUCT(($C$5:$C$504=$C56)*ISNUMBER($J$5:$J$504)*($J$5:$J$504&lt;J56))+(SUMPRODUCT(($C$5:$C$504=$C56)*ISNUMBER($J$5:$J$504)*($J$5:$J$504=J56))+1)/2)</f>
        <v>24</v>
      </c>
      <c r="Q56" s="17" t="n">
        <f aca="false">IF(K56="","",SUMPRODUCT(($C$5:$C$504=$C56)*ISNUMBER($K$5:$K$504)*($K$5:$K$504&lt;K56))+(SUMPRODUCT(($C$5:$C$504=$C56)*ISNUMBER($K$5:$K$504)*($K$5:$K$504=K56))+1)/2)</f>
        <v>33</v>
      </c>
      <c r="R56" s="17" t="n">
        <f aca="false">IF(OR(O56="",$D56&lt;&gt;"Yes",L56&lt;6),"",100*(L56-O56)/(L56-1))</f>
        <v>80</v>
      </c>
      <c r="S56" s="17" t="n">
        <f aca="false">IF(OR(P56="",$D56&lt;&gt;"Yes",M56&lt;6),"",100*(M56-P56)/(M56-1))</f>
        <v>61.6666666666667</v>
      </c>
      <c r="T56" s="17" t="n">
        <f aca="false">IF(OR(Q56="",$D56&lt;&gt;"Yes",N56&lt;6),"",100*(N56-Q56)/(N56-1))</f>
        <v>46.6666666666667</v>
      </c>
      <c r="U56" s="17" t="n">
        <f aca="false">IF(COUNT(R56:T56)=3,AVERAGE(R56:T56),"")</f>
        <v>62.7777777777778</v>
      </c>
      <c r="V56" s="18" t="n">
        <v>0</v>
      </c>
      <c r="W56" s="19" t="n">
        <v>0.996513922842116</v>
      </c>
      <c r="X56" s="19" t="n">
        <v>0.122214076669534</v>
      </c>
      <c r="Y56" s="20" t="n">
        <f aca="false">MIN(10,V56+3*IF(ISNUMBER(W56),MIN(1,W56),0)+2*IF(ISNUMBER(X56),MAX(0,MIN(1,X56)),0))</f>
        <v>3.23396992186541</v>
      </c>
      <c r="Z56" s="17" t="n">
        <f aca="false">IF(U56="","",MIN(100,U56+Y56))</f>
        <v>66.0117476996432</v>
      </c>
      <c r="AA56" s="16" t="n">
        <f aca="false">IF(OR(Z56="",AB56&lt;10),"",1+SUMPRODUCT(($C$5:$C$504=$C56)*ISNUMBER($Z$5:$Z$504)*($Z$5:$Z$504&gt;Z56)))</f>
        <v>18</v>
      </c>
      <c r="AB56" s="16" t="n">
        <f aca="false">SUMPRODUCT(($C$5:$C$504=$C56)*ISNUMBER($Z$5:$Z$504))</f>
        <v>55</v>
      </c>
      <c r="AC56" s="14" t="n">
        <v>18</v>
      </c>
      <c r="AD56" s="0" t="str">
        <f aca="false">IF(AND(AA56="",AC56=""),"ok",IF(AA56=AC56,"ok","CHECK"))</f>
        <v>ok</v>
      </c>
    </row>
    <row r="57" customFormat="false" ht="15" hidden="false" customHeight="false" outlineLevel="0" collapsed="false">
      <c r="A57" s="7" t="s">
        <v>310</v>
      </c>
      <c r="B57" s="7" t="s">
        <v>311</v>
      </c>
      <c r="C57" s="7" t="s">
        <v>77</v>
      </c>
      <c r="D57" s="7" t="s">
        <v>1241</v>
      </c>
      <c r="E57" s="14" t="n">
        <v>4307.6907</v>
      </c>
      <c r="F57" s="14" t="n">
        <v>25250.03</v>
      </c>
      <c r="G57" s="14" t="n">
        <v>639119.76</v>
      </c>
      <c r="H57" s="14" t="n">
        <v>18846.73</v>
      </c>
      <c r="I57" s="15" t="n">
        <f aca="false">IF(AND(ISNUMBER(F57),ISNUMBER($E57)),F57/$E57,"")</f>
        <v>5.8616162947818</v>
      </c>
      <c r="J57" s="15" t="n">
        <f aca="false">IF(AND(ISNUMBER(G57),ISNUMBER($E57)),G57/$E57,"")</f>
        <v>148.367142515594</v>
      </c>
      <c r="K57" s="15" t="n">
        <f aca="false">IF(AND(ISNUMBER(H57),ISNUMBER($E57)),H57/$E57,"")</f>
        <v>4.37513538286303</v>
      </c>
      <c r="L57" s="16" t="n">
        <f aca="false">SUMPRODUCT(($C$5:$C$504=$C57)*ISNUMBER($I$5:$I$504))</f>
        <v>56</v>
      </c>
      <c r="M57" s="16" t="n">
        <f aca="false">SUMPRODUCT(($C$5:$C$504=$C57)*ISNUMBER($J$5:$J$504))</f>
        <v>61</v>
      </c>
      <c r="N57" s="16" t="n">
        <f aca="false">SUMPRODUCT(($C$5:$C$504=$C57)*ISNUMBER($K$5:$K$504))</f>
        <v>61</v>
      </c>
      <c r="O57" s="17" t="n">
        <f aca="false">IF(I57="","",SUMPRODUCT(($C$5:$C$504=$C57)*ISNUMBER($I$5:$I$504)*($I$5:$I$504&lt;I57))+(SUMPRODUCT(($C$5:$C$504=$C57)*ISNUMBER($I$5:$I$504)*($I$5:$I$504=I57))+1)/2)</f>
        <v>24</v>
      </c>
      <c r="P57" s="17" t="n">
        <f aca="false">IF(J57="","",SUMPRODUCT(($C$5:$C$504=$C57)*ISNUMBER($J$5:$J$504)*($J$5:$J$504&lt;J57))+(SUMPRODUCT(($C$5:$C$504=$C57)*ISNUMBER($J$5:$J$504)*($J$5:$J$504=J57))+1)/2)</f>
        <v>51</v>
      </c>
      <c r="Q57" s="17" t="n">
        <f aca="false">IF(K57="","",SUMPRODUCT(($C$5:$C$504=$C57)*ISNUMBER($K$5:$K$504)*($K$5:$K$504&lt;K57))+(SUMPRODUCT(($C$5:$C$504=$C57)*ISNUMBER($K$5:$K$504)*($K$5:$K$504=K57))+1)/2)</f>
        <v>46</v>
      </c>
      <c r="R57" s="17" t="n">
        <f aca="false">IF(OR(O57="",$D57&lt;&gt;"Yes",L57&lt;6),"",100*(L57-O57)/(L57-1))</f>
        <v>58.1818181818182</v>
      </c>
      <c r="S57" s="17" t="n">
        <f aca="false">IF(OR(P57="",$D57&lt;&gt;"Yes",M57&lt;6),"",100*(M57-P57)/(M57-1))</f>
        <v>16.6666666666667</v>
      </c>
      <c r="T57" s="17" t="n">
        <f aca="false">IF(OR(Q57="",$D57&lt;&gt;"Yes",N57&lt;6),"",100*(N57-Q57)/(N57-1))</f>
        <v>25</v>
      </c>
      <c r="U57" s="17" t="n">
        <f aca="false">IF(COUNT(R57:T57)=3,AVERAGE(R57:T57),"")</f>
        <v>33.2828282828283</v>
      </c>
      <c r="V57" s="18" t="n">
        <v>0</v>
      </c>
      <c r="W57" s="19" t="n">
        <v>0.33818386531775</v>
      </c>
      <c r="X57" s="19" t="n">
        <v>0.293502311531748</v>
      </c>
      <c r="Y57" s="20" t="n">
        <f aca="false">MIN(10,V57+3*IF(ISNUMBER(W57),MIN(1,W57),0)+2*IF(ISNUMBER(X57),MAX(0,MIN(1,X57)),0))</f>
        <v>1.60155621901675</v>
      </c>
      <c r="Z57" s="17" t="n">
        <f aca="false">IF(U57="","",MIN(100,U57+Y57))</f>
        <v>34.884384501845</v>
      </c>
      <c r="AA57" s="16" t="n">
        <f aca="false">IF(OR(Z57="",AB57&lt;10),"",1+SUMPRODUCT(($C$5:$C$504=$C57)*ISNUMBER($Z$5:$Z$504)*($Z$5:$Z$504&gt;Z57)))</f>
        <v>42</v>
      </c>
      <c r="AB57" s="16" t="n">
        <f aca="false">SUMPRODUCT(($C$5:$C$504=$C57)*ISNUMBER($Z$5:$Z$504))</f>
        <v>55</v>
      </c>
      <c r="AC57" s="14" t="n">
        <v>42</v>
      </c>
      <c r="AD57" s="0" t="str">
        <f aca="false">IF(AND(AA57="",AC57=""),"ok",IF(AA57=AC57,"ok","CHECK"))</f>
        <v>ok</v>
      </c>
    </row>
    <row r="58" customFormat="false" ht="15" hidden="false" customHeight="false" outlineLevel="0" collapsed="false">
      <c r="A58" s="7" t="s">
        <v>341</v>
      </c>
      <c r="B58" s="7" t="s">
        <v>342</v>
      </c>
      <c r="C58" s="7" t="s">
        <v>77</v>
      </c>
      <c r="D58" s="7" t="s">
        <v>1241</v>
      </c>
      <c r="E58" s="14" t="n">
        <v>4178.848</v>
      </c>
      <c r="F58" s="14"/>
      <c r="G58" s="14"/>
      <c r="H58" s="14"/>
      <c r="I58" s="15" t="str">
        <f aca="false">IF(AND(ISNUMBER(F58),ISNUMBER($E58)),F58/$E58,"")</f>
        <v/>
      </c>
      <c r="J58" s="15" t="str">
        <f aca="false">IF(AND(ISNUMBER(G58),ISNUMBER($E58)),G58/$E58,"")</f>
        <v/>
      </c>
      <c r="K58" s="15" t="str">
        <f aca="false">IF(AND(ISNUMBER(H58),ISNUMBER($E58)),H58/$E58,"")</f>
        <v/>
      </c>
      <c r="L58" s="16" t="n">
        <f aca="false">SUMPRODUCT(($C$5:$C$504=$C58)*ISNUMBER($I$5:$I$504))</f>
        <v>56</v>
      </c>
      <c r="M58" s="16" t="n">
        <f aca="false">SUMPRODUCT(($C$5:$C$504=$C58)*ISNUMBER($J$5:$J$504))</f>
        <v>61</v>
      </c>
      <c r="N58" s="16" t="n">
        <f aca="false">SUMPRODUCT(($C$5:$C$504=$C58)*ISNUMBER($K$5:$K$504))</f>
        <v>61</v>
      </c>
      <c r="O58" s="17" t="str">
        <f aca="false">IF(I58="","",SUMPRODUCT(($C$5:$C$504=$C58)*ISNUMBER($I$5:$I$504)*($I$5:$I$504&lt;I58))+(SUMPRODUCT(($C$5:$C$504=$C58)*ISNUMBER($I$5:$I$504)*($I$5:$I$504=I58))+1)/2)</f>
        <v/>
      </c>
      <c r="P58" s="17" t="str">
        <f aca="false">IF(J58="","",SUMPRODUCT(($C$5:$C$504=$C58)*ISNUMBER($J$5:$J$504)*($J$5:$J$504&lt;J58))+(SUMPRODUCT(($C$5:$C$504=$C58)*ISNUMBER($J$5:$J$504)*($J$5:$J$504=J58))+1)/2)</f>
        <v/>
      </c>
      <c r="Q58" s="17" t="str">
        <f aca="false">IF(K58="","",SUMPRODUCT(($C$5:$C$504=$C58)*ISNUMBER($K$5:$K$504)*($K$5:$K$504&lt;K58))+(SUMPRODUCT(($C$5:$C$504=$C58)*ISNUMBER($K$5:$K$504)*($K$5:$K$504=K58))+1)/2)</f>
        <v/>
      </c>
      <c r="R58" s="17" t="str">
        <f aca="false">IF(OR(O58="",$D58&lt;&gt;"Yes",L58&lt;6),"",100*(L58-O58)/(L58-1))</f>
        <v/>
      </c>
      <c r="S58" s="17" t="str">
        <f aca="false">IF(OR(P58="",$D58&lt;&gt;"Yes",M58&lt;6),"",100*(M58-P58)/(M58-1))</f>
        <v/>
      </c>
      <c r="T58" s="17" t="str">
        <f aca="false">IF(OR(Q58="",$D58&lt;&gt;"Yes",N58&lt;6),"",100*(N58-Q58)/(N58-1))</f>
        <v/>
      </c>
      <c r="U58" s="17" t="str">
        <f aca="false">IF(COUNT(R58:T58)=3,AVERAGE(R58:T58),"")</f>
        <v/>
      </c>
      <c r="V58" s="18" t="n">
        <v>0</v>
      </c>
      <c r="W58" s="19"/>
      <c r="X58" s="19"/>
      <c r="Y58" s="20" t="n">
        <f aca="false">MIN(10,V58+3*IF(ISNUMBER(W58),MIN(1,W58),0)+2*IF(ISNUMBER(X58),MAX(0,MIN(1,X58)),0))</f>
        <v>0</v>
      </c>
      <c r="Z58" s="17" t="str">
        <f aca="false">IF(U58="","",MIN(100,U58+Y58))</f>
        <v/>
      </c>
      <c r="AA58" s="0" t="str">
        <f aca="false">IF(OR(Z58="",AB58&lt;10),"",1+SUMPRODUCT(($C$5:$C$504=$C58)*ISNUMBER($Z$5:$Z$504)*($Z$5:$Z$504&gt;Z58)))</f>
        <v/>
      </c>
      <c r="AB58" s="16" t="n">
        <f aca="false">SUMPRODUCT(($C$5:$C$504=$C58)*ISNUMBER($Z$5:$Z$504))</f>
        <v>55</v>
      </c>
      <c r="AC58" s="14"/>
      <c r="AD58" s="0" t="str">
        <f aca="false">IF(AND(AA58="",AC58=""),"ok",IF(AA58=AC58,"ok","CHECK"))</f>
        <v>ok</v>
      </c>
    </row>
    <row r="59" customFormat="false" ht="15" hidden="false" customHeight="false" outlineLevel="0" collapsed="false">
      <c r="A59" s="7" t="s">
        <v>234</v>
      </c>
      <c r="B59" s="7" t="s">
        <v>235</v>
      </c>
      <c r="C59" s="7" t="s">
        <v>77</v>
      </c>
      <c r="D59" s="7" t="s">
        <v>1241</v>
      </c>
      <c r="E59" s="14" t="n">
        <v>12143.19</v>
      </c>
      <c r="F59" s="14" t="n">
        <v>25209</v>
      </c>
      <c r="G59" s="14" t="n">
        <v>181595</v>
      </c>
      <c r="H59" s="14" t="n">
        <v>7796.52</v>
      </c>
      <c r="I59" s="15" t="n">
        <f aca="false">IF(AND(ISNUMBER(F59),ISNUMBER($E59)),F59/$E59,"")</f>
        <v>2.07597838788654</v>
      </c>
      <c r="J59" s="15" t="n">
        <f aca="false">IF(AND(ISNUMBER(G59),ISNUMBER($E59)),G59/$E59,"")</f>
        <v>14.9544724244618</v>
      </c>
      <c r="K59" s="15" t="n">
        <f aca="false">IF(AND(ISNUMBER(H59),ISNUMBER($E59)),H59/$E59,"")</f>
        <v>0.642048753251823</v>
      </c>
      <c r="L59" s="16" t="n">
        <f aca="false">SUMPRODUCT(($C$5:$C$504=$C59)*ISNUMBER($I$5:$I$504))</f>
        <v>56</v>
      </c>
      <c r="M59" s="16" t="n">
        <f aca="false">SUMPRODUCT(($C$5:$C$504=$C59)*ISNUMBER($J$5:$J$504))</f>
        <v>61</v>
      </c>
      <c r="N59" s="16" t="n">
        <f aca="false">SUMPRODUCT(($C$5:$C$504=$C59)*ISNUMBER($K$5:$K$504))</f>
        <v>61</v>
      </c>
      <c r="O59" s="17" t="n">
        <f aca="false">IF(I59="","",SUMPRODUCT(($C$5:$C$504=$C59)*ISNUMBER($I$5:$I$504)*($I$5:$I$504&lt;I59))+(SUMPRODUCT(($C$5:$C$504=$C59)*ISNUMBER($I$5:$I$504)*($I$5:$I$504=I59))+1)/2)</f>
        <v>9</v>
      </c>
      <c r="P59" s="17" t="n">
        <f aca="false">IF(J59="","",SUMPRODUCT(($C$5:$C$504=$C59)*ISNUMBER($J$5:$J$504)*($J$5:$J$504&lt;J59))+(SUMPRODUCT(($C$5:$C$504=$C59)*ISNUMBER($J$5:$J$504)*($J$5:$J$504=J59))+1)/2)</f>
        <v>10</v>
      </c>
      <c r="Q59" s="17" t="n">
        <f aca="false">IF(K59="","",SUMPRODUCT(($C$5:$C$504=$C59)*ISNUMBER($K$5:$K$504)*($K$5:$K$504&lt;K59))+(SUMPRODUCT(($C$5:$C$504=$C59)*ISNUMBER($K$5:$K$504)*($K$5:$K$504=K59))+1)/2)</f>
        <v>15</v>
      </c>
      <c r="R59" s="17" t="n">
        <f aca="false">IF(OR(O59="",$D59&lt;&gt;"Yes",L59&lt;6),"",100*(L59-O59)/(L59-1))</f>
        <v>85.4545454545455</v>
      </c>
      <c r="S59" s="17" t="n">
        <f aca="false">IF(OR(P59="",$D59&lt;&gt;"Yes",M59&lt;6),"",100*(M59-P59)/(M59-1))</f>
        <v>85</v>
      </c>
      <c r="T59" s="17" t="n">
        <f aca="false">IF(OR(Q59="",$D59&lt;&gt;"Yes",N59&lt;6),"",100*(N59-Q59)/(N59-1))</f>
        <v>76.6666666666667</v>
      </c>
      <c r="U59" s="17" t="n">
        <f aca="false">IF(COUNT(R59:T59)=3,AVERAGE(R59:T59),"")</f>
        <v>82.3737373737374</v>
      </c>
      <c r="V59" s="18" t="n">
        <v>0</v>
      </c>
      <c r="W59" s="19" t="n">
        <v>0.827991206333082</v>
      </c>
      <c r="X59" s="19" t="n">
        <v>0.17036901366685</v>
      </c>
      <c r="Y59" s="20" t="n">
        <f aca="false">MIN(10,V59+3*IF(ISNUMBER(W59),MIN(1,W59),0)+2*IF(ISNUMBER(X59),MAX(0,MIN(1,X59)),0))</f>
        <v>2.82471164633295</v>
      </c>
      <c r="Z59" s="17" t="n">
        <f aca="false">IF(U59="","",MIN(100,U59+Y59))</f>
        <v>85.1984490200703</v>
      </c>
      <c r="AA59" s="16" t="n">
        <f aca="false">IF(OR(Z59="",AB59&lt;10),"",1+SUMPRODUCT(($C$5:$C$504=$C59)*ISNUMBER($Z$5:$Z$504)*($Z$5:$Z$504&gt;Z59)))</f>
        <v>5</v>
      </c>
      <c r="AB59" s="16" t="n">
        <f aca="false">SUMPRODUCT(($C$5:$C$504=$C59)*ISNUMBER($Z$5:$Z$504))</f>
        <v>55</v>
      </c>
      <c r="AC59" s="14" t="n">
        <v>5</v>
      </c>
      <c r="AD59" s="0" t="str">
        <f aca="false">IF(AND(AA59="",AC59=""),"ok",IF(AA59=AC59,"ok","CHECK"))</f>
        <v>ok</v>
      </c>
    </row>
    <row r="60" customFormat="false" ht="15" hidden="false" customHeight="false" outlineLevel="0" collapsed="false">
      <c r="A60" s="7" t="s">
        <v>236</v>
      </c>
      <c r="B60" s="7" t="s">
        <v>237</v>
      </c>
      <c r="C60" s="7" t="s">
        <v>77</v>
      </c>
      <c r="D60" s="7" t="s">
        <v>1241</v>
      </c>
      <c r="E60" s="14" t="n">
        <v>924.77</v>
      </c>
      <c r="F60" s="14" t="n">
        <v>3049.42</v>
      </c>
      <c r="G60" s="14" t="n">
        <v>18571.26</v>
      </c>
      <c r="H60" s="14" t="n">
        <v>54.02</v>
      </c>
      <c r="I60" s="15" t="n">
        <f aca="false">IF(AND(ISNUMBER(F60),ISNUMBER($E60)),F60/$E60,"")</f>
        <v>3.29749018674914</v>
      </c>
      <c r="J60" s="15" t="n">
        <f aca="false">IF(AND(ISNUMBER(G60),ISNUMBER($E60)),G60/$E60,"")</f>
        <v>20.0820312077598</v>
      </c>
      <c r="K60" s="15" t="n">
        <f aca="false">IF(AND(ISNUMBER(H60),ISNUMBER($E60)),H60/$E60,"")</f>
        <v>0.0584145246926263</v>
      </c>
      <c r="L60" s="16" t="n">
        <f aca="false">SUMPRODUCT(($C$5:$C$504=$C60)*ISNUMBER($I$5:$I$504))</f>
        <v>56</v>
      </c>
      <c r="M60" s="16" t="n">
        <f aca="false">SUMPRODUCT(($C$5:$C$504=$C60)*ISNUMBER($J$5:$J$504))</f>
        <v>61</v>
      </c>
      <c r="N60" s="16" t="n">
        <f aca="false">SUMPRODUCT(($C$5:$C$504=$C60)*ISNUMBER($K$5:$K$504))</f>
        <v>61</v>
      </c>
      <c r="O60" s="17" t="n">
        <f aca="false">IF(I60="","",SUMPRODUCT(($C$5:$C$504=$C60)*ISNUMBER($I$5:$I$504)*($I$5:$I$504&lt;I60))+(SUMPRODUCT(($C$5:$C$504=$C60)*ISNUMBER($I$5:$I$504)*($I$5:$I$504=I60))+1)/2)</f>
        <v>14</v>
      </c>
      <c r="P60" s="17" t="n">
        <f aca="false">IF(J60="","",SUMPRODUCT(($C$5:$C$504=$C60)*ISNUMBER($J$5:$J$504)*($J$5:$J$504&lt;J60))+(SUMPRODUCT(($C$5:$C$504=$C60)*ISNUMBER($J$5:$J$504)*($J$5:$J$504=J60))+1)/2)</f>
        <v>16</v>
      </c>
      <c r="Q60" s="17" t="n">
        <f aca="false">IF(K60="","",SUMPRODUCT(($C$5:$C$504=$C60)*ISNUMBER($K$5:$K$504)*($K$5:$K$504&lt;K60))+(SUMPRODUCT(($C$5:$C$504=$C60)*ISNUMBER($K$5:$K$504)*($K$5:$K$504=K60))+1)/2)</f>
        <v>4</v>
      </c>
      <c r="R60" s="17" t="n">
        <f aca="false">IF(OR(O60="",$D60&lt;&gt;"Yes",L60&lt;6),"",100*(L60-O60)/(L60-1))</f>
        <v>76.3636363636364</v>
      </c>
      <c r="S60" s="17" t="n">
        <f aca="false">IF(OR(P60="",$D60&lt;&gt;"Yes",M60&lt;6),"",100*(M60-P60)/(M60-1))</f>
        <v>75</v>
      </c>
      <c r="T60" s="17" t="n">
        <f aca="false">IF(OR(Q60="",$D60&lt;&gt;"Yes",N60&lt;6),"",100*(N60-Q60)/(N60-1))</f>
        <v>95</v>
      </c>
      <c r="U60" s="17" t="n">
        <f aca="false">IF(COUNT(R60:T60)=3,AVERAGE(R60:T60),"")</f>
        <v>82.1212121212121</v>
      </c>
      <c r="V60" s="18" t="n">
        <v>2</v>
      </c>
      <c r="W60" s="19" t="n">
        <v>0</v>
      </c>
      <c r="X60" s="19" t="n">
        <v>0</v>
      </c>
      <c r="Y60" s="20" t="n">
        <f aca="false">MIN(10,V60+3*IF(ISNUMBER(W60),MIN(1,W60),0)+2*IF(ISNUMBER(X60),MAX(0,MIN(1,X60)),0))</f>
        <v>2</v>
      </c>
      <c r="Z60" s="17" t="n">
        <f aca="false">IF(U60="","",MIN(100,U60+Y60))</f>
        <v>84.1212121212121</v>
      </c>
      <c r="AA60" s="16" t="n">
        <f aca="false">IF(OR(Z60="",AB60&lt;10),"",1+SUMPRODUCT(($C$5:$C$504=$C60)*ISNUMBER($Z$5:$Z$504)*($Z$5:$Z$504&gt;Z60)))</f>
        <v>6</v>
      </c>
      <c r="AB60" s="16" t="n">
        <f aca="false">SUMPRODUCT(($C$5:$C$504=$C60)*ISNUMBER($Z$5:$Z$504))</f>
        <v>55</v>
      </c>
      <c r="AC60" s="14" t="n">
        <v>6</v>
      </c>
      <c r="AD60" s="0" t="str">
        <f aca="false">IF(AND(AA60="",AC60=""),"ok",IF(AA60=AC60,"ok","CHECK"))</f>
        <v>ok</v>
      </c>
    </row>
    <row r="61" customFormat="false" ht="15" hidden="false" customHeight="false" outlineLevel="0" collapsed="false">
      <c r="A61" s="7" t="s">
        <v>266</v>
      </c>
      <c r="B61" s="7" t="s">
        <v>267</v>
      </c>
      <c r="C61" s="7" t="s">
        <v>77</v>
      </c>
      <c r="D61" s="7" t="s">
        <v>1241</v>
      </c>
      <c r="E61" s="14" t="n">
        <v>2342.9</v>
      </c>
      <c r="F61" s="14" t="n">
        <v>7776</v>
      </c>
      <c r="G61" s="14" t="n">
        <v>46685</v>
      </c>
      <c r="H61" s="14" t="n">
        <v>6153.81</v>
      </c>
      <c r="I61" s="15" t="n">
        <f aca="false">IF(AND(ISNUMBER(F61),ISNUMBER($E61)),F61/$E61,"")</f>
        <v>3.3189636774937</v>
      </c>
      <c r="J61" s="15" t="n">
        <f aca="false">IF(AND(ISNUMBER(G61),ISNUMBER($E61)),G61/$E61,"")</f>
        <v>19.9261598873191</v>
      </c>
      <c r="K61" s="15" t="n">
        <f aca="false">IF(AND(ISNUMBER(H61),ISNUMBER($E61)),H61/$E61,"")</f>
        <v>2.62657817235051</v>
      </c>
      <c r="L61" s="16" t="n">
        <f aca="false">SUMPRODUCT(($C$5:$C$504=$C61)*ISNUMBER($I$5:$I$504))</f>
        <v>56</v>
      </c>
      <c r="M61" s="16" t="n">
        <f aca="false">SUMPRODUCT(($C$5:$C$504=$C61)*ISNUMBER($J$5:$J$504))</f>
        <v>61</v>
      </c>
      <c r="N61" s="16" t="n">
        <f aca="false">SUMPRODUCT(($C$5:$C$504=$C61)*ISNUMBER($K$5:$K$504))</f>
        <v>61</v>
      </c>
      <c r="O61" s="17" t="n">
        <f aca="false">IF(I61="","",SUMPRODUCT(($C$5:$C$504=$C61)*ISNUMBER($I$5:$I$504)*($I$5:$I$504&lt;I61))+(SUMPRODUCT(($C$5:$C$504=$C61)*ISNUMBER($I$5:$I$504)*($I$5:$I$504=I61))+1)/2)</f>
        <v>15</v>
      </c>
      <c r="P61" s="17" t="n">
        <f aca="false">IF(J61="","",SUMPRODUCT(($C$5:$C$504=$C61)*ISNUMBER($J$5:$J$504)*($J$5:$J$504&lt;J61))+(SUMPRODUCT(($C$5:$C$504=$C61)*ISNUMBER($J$5:$J$504)*($J$5:$J$504=J61))+1)/2)</f>
        <v>15</v>
      </c>
      <c r="Q61" s="17" t="n">
        <f aca="false">IF(K61="","",SUMPRODUCT(($C$5:$C$504=$C61)*ISNUMBER($K$5:$K$504)*($K$5:$K$504&lt;K61))+(SUMPRODUCT(($C$5:$C$504=$C61)*ISNUMBER($K$5:$K$504)*($K$5:$K$504=K61))+1)/2)</f>
        <v>40</v>
      </c>
      <c r="R61" s="17" t="n">
        <f aca="false">IF(OR(O61="",$D61&lt;&gt;"Yes",L61&lt;6),"",100*(L61-O61)/(L61-1))</f>
        <v>74.5454545454546</v>
      </c>
      <c r="S61" s="17" t="n">
        <f aca="false">IF(OR(P61="",$D61&lt;&gt;"Yes",M61&lt;6),"",100*(M61-P61)/(M61-1))</f>
        <v>76.6666666666667</v>
      </c>
      <c r="T61" s="17" t="n">
        <f aca="false">IF(OR(Q61="",$D61&lt;&gt;"Yes",N61&lt;6),"",100*(N61-Q61)/(N61-1))</f>
        <v>35</v>
      </c>
      <c r="U61" s="17" t="n">
        <f aca="false">IF(COUNT(R61:T61)=3,AVERAGE(R61:T61),"")</f>
        <v>62.0707070707071</v>
      </c>
      <c r="V61" s="18" t="n">
        <v>0</v>
      </c>
      <c r="W61" s="19" t="n">
        <v>0.594449617391502</v>
      </c>
      <c r="X61" s="19" t="n">
        <v>0.573025312120552</v>
      </c>
      <c r="Y61" s="20" t="n">
        <f aca="false">MIN(10,V61+3*IF(ISNUMBER(W61),MIN(1,W61),0)+2*IF(ISNUMBER(X61),MAX(0,MIN(1,X61)),0))</f>
        <v>2.92939947641561</v>
      </c>
      <c r="Z61" s="17" t="n">
        <f aca="false">IF(U61="","",MIN(100,U61+Y61))</f>
        <v>65.0001065471227</v>
      </c>
      <c r="AA61" s="16" t="n">
        <f aca="false">IF(OR(Z61="",AB61&lt;10),"",1+SUMPRODUCT(($C$5:$C$504=$C61)*ISNUMBER($Z$5:$Z$504)*($Z$5:$Z$504&gt;Z61)))</f>
        <v>21</v>
      </c>
      <c r="AB61" s="16" t="n">
        <f aca="false">SUMPRODUCT(($C$5:$C$504=$C61)*ISNUMBER($Z$5:$Z$504))</f>
        <v>55</v>
      </c>
      <c r="AC61" s="14" t="n">
        <v>21</v>
      </c>
      <c r="AD61" s="0" t="str">
        <f aca="false">IF(AND(AA61="",AC61=""),"ok",IF(AA61=AC61,"ok","CHECK"))</f>
        <v>ok</v>
      </c>
    </row>
    <row r="62" customFormat="false" ht="15" hidden="false" customHeight="false" outlineLevel="0" collapsed="false">
      <c r="A62" s="7" t="s">
        <v>347</v>
      </c>
      <c r="B62" s="7" t="s">
        <v>348</v>
      </c>
      <c r="C62" s="7" t="s">
        <v>77</v>
      </c>
      <c r="D62" s="7" t="s">
        <v>1241</v>
      </c>
      <c r="E62" s="14" t="n">
        <v>1074.5587</v>
      </c>
      <c r="F62" s="14"/>
      <c r="G62" s="14"/>
      <c r="H62" s="14"/>
      <c r="I62" s="15" t="str">
        <f aca="false">IF(AND(ISNUMBER(F62),ISNUMBER($E62)),F62/$E62,"")</f>
        <v/>
      </c>
      <c r="J62" s="15" t="str">
        <f aca="false">IF(AND(ISNUMBER(G62),ISNUMBER($E62)),G62/$E62,"")</f>
        <v/>
      </c>
      <c r="K62" s="15" t="str">
        <f aca="false">IF(AND(ISNUMBER(H62),ISNUMBER($E62)),H62/$E62,"")</f>
        <v/>
      </c>
      <c r="L62" s="16" t="n">
        <f aca="false">SUMPRODUCT(($C$5:$C$504=$C62)*ISNUMBER($I$5:$I$504))</f>
        <v>56</v>
      </c>
      <c r="M62" s="16" t="n">
        <f aca="false">SUMPRODUCT(($C$5:$C$504=$C62)*ISNUMBER($J$5:$J$504))</f>
        <v>61</v>
      </c>
      <c r="N62" s="16" t="n">
        <f aca="false">SUMPRODUCT(($C$5:$C$504=$C62)*ISNUMBER($K$5:$K$504))</f>
        <v>61</v>
      </c>
      <c r="O62" s="17" t="str">
        <f aca="false">IF(I62="","",SUMPRODUCT(($C$5:$C$504=$C62)*ISNUMBER($I$5:$I$504)*($I$5:$I$504&lt;I62))+(SUMPRODUCT(($C$5:$C$504=$C62)*ISNUMBER($I$5:$I$504)*($I$5:$I$504=I62))+1)/2)</f>
        <v/>
      </c>
      <c r="P62" s="17" t="str">
        <f aca="false">IF(J62="","",SUMPRODUCT(($C$5:$C$504=$C62)*ISNUMBER($J$5:$J$504)*($J$5:$J$504&lt;J62))+(SUMPRODUCT(($C$5:$C$504=$C62)*ISNUMBER($J$5:$J$504)*($J$5:$J$504=J62))+1)/2)</f>
        <v/>
      </c>
      <c r="Q62" s="17" t="str">
        <f aca="false">IF(K62="","",SUMPRODUCT(($C$5:$C$504=$C62)*ISNUMBER($K$5:$K$504)*($K$5:$K$504&lt;K62))+(SUMPRODUCT(($C$5:$C$504=$C62)*ISNUMBER($K$5:$K$504)*($K$5:$K$504=K62))+1)/2)</f>
        <v/>
      </c>
      <c r="R62" s="17" t="str">
        <f aca="false">IF(OR(O62="",$D62&lt;&gt;"Yes",L62&lt;6),"",100*(L62-O62)/(L62-1))</f>
        <v/>
      </c>
      <c r="S62" s="17" t="str">
        <f aca="false">IF(OR(P62="",$D62&lt;&gt;"Yes",M62&lt;6),"",100*(M62-P62)/(M62-1))</f>
        <v/>
      </c>
      <c r="T62" s="17" t="str">
        <f aca="false">IF(OR(Q62="",$D62&lt;&gt;"Yes",N62&lt;6),"",100*(N62-Q62)/(N62-1))</f>
        <v/>
      </c>
      <c r="U62" s="17" t="str">
        <f aca="false">IF(COUNT(R62:T62)=3,AVERAGE(R62:T62),"")</f>
        <v/>
      </c>
      <c r="V62" s="18" t="n">
        <v>0</v>
      </c>
      <c r="W62" s="19"/>
      <c r="X62" s="19"/>
      <c r="Y62" s="20" t="n">
        <f aca="false">MIN(10,V62+3*IF(ISNUMBER(W62),MIN(1,W62),0)+2*IF(ISNUMBER(X62),MAX(0,MIN(1,X62)),0))</f>
        <v>0</v>
      </c>
      <c r="Z62" s="17" t="str">
        <f aca="false">IF(U62="","",MIN(100,U62+Y62))</f>
        <v/>
      </c>
      <c r="AA62" s="0" t="str">
        <f aca="false">IF(OR(Z62="",AB62&lt;10),"",1+SUMPRODUCT(($C$5:$C$504=$C62)*ISNUMBER($Z$5:$Z$504)*($Z$5:$Z$504&gt;Z62)))</f>
        <v/>
      </c>
      <c r="AB62" s="16" t="n">
        <f aca="false">SUMPRODUCT(($C$5:$C$504=$C62)*ISNUMBER($Z$5:$Z$504))</f>
        <v>55</v>
      </c>
      <c r="AC62" s="14"/>
      <c r="AD62" s="0" t="str">
        <f aca="false">IF(AND(AA62="",AC62=""),"ok",IF(AA62=AC62,"ok","CHECK"))</f>
        <v>ok</v>
      </c>
    </row>
    <row r="63" customFormat="false" ht="15" hidden="false" customHeight="false" outlineLevel="0" collapsed="false">
      <c r="A63" s="7" t="s">
        <v>363</v>
      </c>
      <c r="B63" s="7" t="s">
        <v>364</v>
      </c>
      <c r="C63" s="7" t="s">
        <v>77</v>
      </c>
      <c r="D63" s="7" t="s">
        <v>1241</v>
      </c>
      <c r="E63" s="14"/>
      <c r="F63" s="14"/>
      <c r="G63" s="14"/>
      <c r="H63" s="14"/>
      <c r="I63" s="15" t="str">
        <f aca="false">IF(AND(ISNUMBER(F63),ISNUMBER($E63)),F63/$E63,"")</f>
        <v/>
      </c>
      <c r="J63" s="15" t="str">
        <f aca="false">IF(AND(ISNUMBER(G63),ISNUMBER($E63)),G63/$E63,"")</f>
        <v/>
      </c>
      <c r="K63" s="15" t="str">
        <f aca="false">IF(AND(ISNUMBER(H63),ISNUMBER($E63)),H63/$E63,"")</f>
        <v/>
      </c>
      <c r="L63" s="16" t="n">
        <f aca="false">SUMPRODUCT(($C$5:$C$504=$C63)*ISNUMBER($I$5:$I$504))</f>
        <v>56</v>
      </c>
      <c r="M63" s="16" t="n">
        <f aca="false">SUMPRODUCT(($C$5:$C$504=$C63)*ISNUMBER($J$5:$J$504))</f>
        <v>61</v>
      </c>
      <c r="N63" s="16" t="n">
        <f aca="false">SUMPRODUCT(($C$5:$C$504=$C63)*ISNUMBER($K$5:$K$504))</f>
        <v>61</v>
      </c>
      <c r="O63" s="17" t="str">
        <f aca="false">IF(I63="","",SUMPRODUCT(($C$5:$C$504=$C63)*ISNUMBER($I$5:$I$504)*($I$5:$I$504&lt;I63))+(SUMPRODUCT(($C$5:$C$504=$C63)*ISNUMBER($I$5:$I$504)*($I$5:$I$504=I63))+1)/2)</f>
        <v/>
      </c>
      <c r="P63" s="17" t="str">
        <f aca="false">IF(J63="","",SUMPRODUCT(($C$5:$C$504=$C63)*ISNUMBER($J$5:$J$504)*($J$5:$J$504&lt;J63))+(SUMPRODUCT(($C$5:$C$504=$C63)*ISNUMBER($J$5:$J$504)*($J$5:$J$504=J63))+1)/2)</f>
        <v/>
      </c>
      <c r="Q63" s="17" t="str">
        <f aca="false">IF(K63="","",SUMPRODUCT(($C$5:$C$504=$C63)*ISNUMBER($K$5:$K$504)*($K$5:$K$504&lt;K63))+(SUMPRODUCT(($C$5:$C$504=$C63)*ISNUMBER($K$5:$K$504)*($K$5:$K$504=K63))+1)/2)</f>
        <v/>
      </c>
      <c r="R63" s="17" t="str">
        <f aca="false">IF(OR(O63="",$D63&lt;&gt;"Yes",L63&lt;6),"",100*(L63-O63)/(L63-1))</f>
        <v/>
      </c>
      <c r="S63" s="17" t="str">
        <f aca="false">IF(OR(P63="",$D63&lt;&gt;"Yes",M63&lt;6),"",100*(M63-P63)/(M63-1))</f>
        <v/>
      </c>
      <c r="T63" s="17" t="str">
        <f aca="false">IF(OR(Q63="",$D63&lt;&gt;"Yes",N63&lt;6),"",100*(N63-Q63)/(N63-1))</f>
        <v/>
      </c>
      <c r="U63" s="17" t="str">
        <f aca="false">IF(COUNT(R63:T63)=3,AVERAGE(R63:T63),"")</f>
        <v/>
      </c>
      <c r="V63" s="18" t="n">
        <v>0</v>
      </c>
      <c r="W63" s="19"/>
      <c r="X63" s="19"/>
      <c r="Y63" s="20" t="n">
        <f aca="false">MIN(10,V63+3*IF(ISNUMBER(W63),MIN(1,W63),0)+2*IF(ISNUMBER(X63),MAX(0,MIN(1,X63)),0))</f>
        <v>0</v>
      </c>
      <c r="Z63" s="17" t="str">
        <f aca="false">IF(U63="","",MIN(100,U63+Y63))</f>
        <v/>
      </c>
      <c r="AA63" s="0" t="str">
        <f aca="false">IF(OR(Z63="",AB63&lt;10),"",1+SUMPRODUCT(($C$5:$C$504=$C63)*ISNUMBER($Z$5:$Z$504)*($Z$5:$Z$504&gt;Z63)))</f>
        <v/>
      </c>
      <c r="AB63" s="16" t="n">
        <f aca="false">SUMPRODUCT(($C$5:$C$504=$C63)*ISNUMBER($Z$5:$Z$504))</f>
        <v>55</v>
      </c>
      <c r="AC63" s="14"/>
      <c r="AD63" s="0" t="str">
        <f aca="false">IF(AND(AA63="",AC63=""),"ok",IF(AA63=AC63,"ok","CHECK"))</f>
        <v>ok</v>
      </c>
    </row>
    <row r="64" customFormat="false" ht="15" hidden="false" customHeight="false" outlineLevel="0" collapsed="false">
      <c r="A64" s="7" t="s">
        <v>280</v>
      </c>
      <c r="B64" s="7" t="s">
        <v>281</v>
      </c>
      <c r="C64" s="7" t="s">
        <v>77</v>
      </c>
      <c r="D64" s="7" t="s">
        <v>1241</v>
      </c>
      <c r="E64" s="14" t="n">
        <v>11472.78</v>
      </c>
      <c r="F64" s="14" t="n">
        <v>51332.27</v>
      </c>
      <c r="G64" s="14" t="n">
        <v>527798.42</v>
      </c>
      <c r="H64" s="14" t="n">
        <v>26526.79</v>
      </c>
      <c r="I64" s="15" t="n">
        <f aca="false">IF(AND(ISNUMBER(F64),ISNUMBER($E64)),F64/$E64,"")</f>
        <v>4.47426604537</v>
      </c>
      <c r="J64" s="15" t="n">
        <f aca="false">IF(AND(ISNUMBER(G64),ISNUMBER($E64)),G64/$E64,"")</f>
        <v>46.0044052095482</v>
      </c>
      <c r="K64" s="15" t="n">
        <f aca="false">IF(AND(ISNUMBER(H64),ISNUMBER($E64)),H64/$E64,"")</f>
        <v>2.31215015018156</v>
      </c>
      <c r="L64" s="16" t="n">
        <f aca="false">SUMPRODUCT(($C$5:$C$504=$C64)*ISNUMBER($I$5:$I$504))</f>
        <v>56</v>
      </c>
      <c r="M64" s="16" t="n">
        <f aca="false">SUMPRODUCT(($C$5:$C$504=$C64)*ISNUMBER($J$5:$J$504))</f>
        <v>61</v>
      </c>
      <c r="N64" s="16" t="n">
        <f aca="false">SUMPRODUCT(($C$5:$C$504=$C64)*ISNUMBER($K$5:$K$504))</f>
        <v>61</v>
      </c>
      <c r="O64" s="17" t="n">
        <f aca="false">IF(I64="","",SUMPRODUCT(($C$5:$C$504=$C64)*ISNUMBER($I$5:$I$504)*($I$5:$I$504&lt;I64))+(SUMPRODUCT(($C$5:$C$504=$C64)*ISNUMBER($I$5:$I$504)*($I$5:$I$504=I64))+1)/2)</f>
        <v>22</v>
      </c>
      <c r="P64" s="17" t="n">
        <f aca="false">IF(J64="","",SUMPRODUCT(($C$5:$C$504=$C64)*ISNUMBER($J$5:$J$504)*($J$5:$J$504&lt;J64))+(SUMPRODUCT(($C$5:$C$504=$C64)*ISNUMBER($J$5:$J$504)*($J$5:$J$504=J64))+1)/2)</f>
        <v>31</v>
      </c>
      <c r="Q64" s="17" t="n">
        <f aca="false">IF(K64="","",SUMPRODUCT(($C$5:$C$504=$C64)*ISNUMBER($K$5:$K$504)*($K$5:$K$504&lt;K64))+(SUMPRODUCT(($C$5:$C$504=$C64)*ISNUMBER($K$5:$K$504)*($K$5:$K$504=K64))+1)/2)</f>
        <v>36</v>
      </c>
      <c r="R64" s="17" t="n">
        <f aca="false">IF(OR(O64="",$D64&lt;&gt;"Yes",L64&lt;6),"",100*(L64-O64)/(L64-1))</f>
        <v>61.8181818181818</v>
      </c>
      <c r="S64" s="17" t="n">
        <f aca="false">IF(OR(P64="",$D64&lt;&gt;"Yes",M64&lt;6),"",100*(M64-P64)/(M64-1))</f>
        <v>50</v>
      </c>
      <c r="T64" s="17" t="n">
        <f aca="false">IF(OR(Q64="",$D64&lt;&gt;"Yes",N64&lt;6),"",100*(N64-Q64)/(N64-1))</f>
        <v>41.6666666666667</v>
      </c>
      <c r="U64" s="17" t="n">
        <f aca="false">IF(COUNT(R64:T64)=3,AVERAGE(R64:T64),"")</f>
        <v>51.1616161616162</v>
      </c>
      <c r="V64" s="18" t="n">
        <v>0</v>
      </c>
      <c r="W64" s="19" t="n">
        <v>0.984922789376325</v>
      </c>
      <c r="X64" s="19" t="n">
        <v>0.0463284575118634</v>
      </c>
      <c r="Y64" s="20" t="n">
        <f aca="false">MIN(10,V64+3*IF(ISNUMBER(W64),MIN(1,W64),0)+2*IF(ISNUMBER(X64),MAX(0,MIN(1,X64)),0))</f>
        <v>3.0474252831527</v>
      </c>
      <c r="Z64" s="17" t="n">
        <f aca="false">IF(U64="","",MIN(100,U64+Y64))</f>
        <v>54.2090414447689</v>
      </c>
      <c r="AA64" s="16" t="n">
        <f aca="false">IF(OR(Z64="",AB64&lt;10),"",1+SUMPRODUCT(($C$5:$C$504=$C64)*ISNUMBER($Z$5:$Z$504)*($Z$5:$Z$504&gt;Z64)))</f>
        <v>28</v>
      </c>
      <c r="AB64" s="16" t="n">
        <f aca="false">SUMPRODUCT(($C$5:$C$504=$C64)*ISNUMBER($Z$5:$Z$504))</f>
        <v>55</v>
      </c>
      <c r="AC64" s="14" t="n">
        <v>28</v>
      </c>
      <c r="AD64" s="0" t="str">
        <f aca="false">IF(AND(AA64="",AC64=""),"ok",IF(AA64=AC64,"ok","CHECK"))</f>
        <v>ok</v>
      </c>
    </row>
    <row r="65" customFormat="false" ht="15" hidden="false" customHeight="false" outlineLevel="0" collapsed="false">
      <c r="A65" s="7" t="s">
        <v>272</v>
      </c>
      <c r="B65" s="7" t="s">
        <v>273</v>
      </c>
      <c r="C65" s="7" t="s">
        <v>77</v>
      </c>
      <c r="D65" s="7" t="s">
        <v>1241</v>
      </c>
      <c r="E65" s="14" t="n">
        <v>6321.01</v>
      </c>
      <c r="F65" s="14" t="n">
        <v>46314.69</v>
      </c>
      <c r="G65" s="14" t="n">
        <v>285465</v>
      </c>
      <c r="H65" s="14" t="n">
        <v>4976.6722</v>
      </c>
      <c r="I65" s="15" t="n">
        <f aca="false">IF(AND(ISNUMBER(F65),ISNUMBER($E65)),F65/$E65,"")</f>
        <v>7.32710278895303</v>
      </c>
      <c r="J65" s="15" t="n">
        <f aca="false">IF(AND(ISNUMBER(G65),ISNUMBER($E65)),G65/$E65,"")</f>
        <v>45.1612954258892</v>
      </c>
      <c r="K65" s="15" t="n">
        <f aca="false">IF(AND(ISNUMBER(H65),ISNUMBER($E65)),H65/$E65,"")</f>
        <v>0.787322310833237</v>
      </c>
      <c r="L65" s="16" t="n">
        <f aca="false">SUMPRODUCT(($C$5:$C$504=$C65)*ISNUMBER($I$5:$I$504))</f>
        <v>56</v>
      </c>
      <c r="M65" s="16" t="n">
        <f aca="false">SUMPRODUCT(($C$5:$C$504=$C65)*ISNUMBER($J$5:$J$504))</f>
        <v>61</v>
      </c>
      <c r="N65" s="16" t="n">
        <f aca="false">SUMPRODUCT(($C$5:$C$504=$C65)*ISNUMBER($K$5:$K$504))</f>
        <v>61</v>
      </c>
      <c r="O65" s="17" t="n">
        <f aca="false">IF(I65="","",SUMPRODUCT(($C$5:$C$504=$C65)*ISNUMBER($I$5:$I$504)*($I$5:$I$504&lt;I65))+(SUMPRODUCT(($C$5:$C$504=$C65)*ISNUMBER($I$5:$I$504)*($I$5:$I$504=I65))+1)/2)</f>
        <v>29</v>
      </c>
      <c r="P65" s="17" t="n">
        <f aca="false">IF(J65="","",SUMPRODUCT(($C$5:$C$504=$C65)*ISNUMBER($J$5:$J$504)*($J$5:$J$504&lt;J65))+(SUMPRODUCT(($C$5:$C$504=$C65)*ISNUMBER($J$5:$J$504)*($J$5:$J$504=J65))+1)/2)</f>
        <v>30</v>
      </c>
      <c r="Q65" s="17" t="n">
        <f aca="false">IF(K65="","",SUMPRODUCT(($C$5:$C$504=$C65)*ISNUMBER($K$5:$K$504)*($K$5:$K$504&lt;K65))+(SUMPRODUCT(($C$5:$C$504=$C65)*ISNUMBER($K$5:$K$504)*($K$5:$K$504=K65))+1)/2)</f>
        <v>16</v>
      </c>
      <c r="R65" s="17" t="n">
        <f aca="false">IF(OR(O65="",$D65&lt;&gt;"Yes",L65&lt;6),"",100*(L65-O65)/(L65-1))</f>
        <v>49.0909090909091</v>
      </c>
      <c r="S65" s="17" t="n">
        <f aca="false">IF(OR(P65="",$D65&lt;&gt;"Yes",M65&lt;6),"",100*(M65-P65)/(M65-1))</f>
        <v>51.6666666666667</v>
      </c>
      <c r="T65" s="17" t="n">
        <f aca="false">IF(OR(Q65="",$D65&lt;&gt;"Yes",N65&lt;6),"",100*(N65-Q65)/(N65-1))</f>
        <v>75</v>
      </c>
      <c r="U65" s="17" t="n">
        <f aca="false">IF(COUNT(R65:T65)=3,AVERAGE(R65:T65),"")</f>
        <v>58.5858585858586</v>
      </c>
      <c r="V65" s="18" t="n">
        <v>0</v>
      </c>
      <c r="W65" s="19" t="n">
        <v>0</v>
      </c>
      <c r="X65" s="19" t="n">
        <v>0.0740970676411173</v>
      </c>
      <c r="Y65" s="20" t="n">
        <f aca="false">MIN(10,V65+3*IF(ISNUMBER(W65),MIN(1,W65),0)+2*IF(ISNUMBER(X65),MAX(0,MIN(1,X65)),0))</f>
        <v>0.148194135282235</v>
      </c>
      <c r="Z65" s="17" t="n">
        <f aca="false">IF(U65="","",MIN(100,U65+Y65))</f>
        <v>58.7340527211408</v>
      </c>
      <c r="AA65" s="16" t="n">
        <f aca="false">IF(OR(Z65="",AB65&lt;10),"",1+SUMPRODUCT(($C$5:$C$504=$C65)*ISNUMBER($Z$5:$Z$504)*($Z$5:$Z$504&gt;Z65)))</f>
        <v>24</v>
      </c>
      <c r="AB65" s="16" t="n">
        <f aca="false">SUMPRODUCT(($C$5:$C$504=$C65)*ISNUMBER($Z$5:$Z$504))</f>
        <v>55</v>
      </c>
      <c r="AC65" s="14" t="n">
        <v>24</v>
      </c>
      <c r="AD65" s="0" t="str">
        <f aca="false">IF(AND(AA65="",AC65=""),"ok",IF(AA65=AC65,"ok","CHECK"))</f>
        <v>ok</v>
      </c>
    </row>
    <row r="66" customFormat="false" ht="15" hidden="false" customHeight="false" outlineLevel="0" collapsed="false">
      <c r="A66" s="7" t="s">
        <v>337</v>
      </c>
      <c r="B66" s="7" t="s">
        <v>338</v>
      </c>
      <c r="C66" s="7" t="s">
        <v>77</v>
      </c>
      <c r="D66" s="7" t="s">
        <v>1241</v>
      </c>
      <c r="E66" s="14" t="n">
        <v>4418.9219</v>
      </c>
      <c r="F66" s="14" t="n">
        <v>2648096.29</v>
      </c>
      <c r="G66" s="14" t="n">
        <v>2717046</v>
      </c>
      <c r="H66" s="14" t="n">
        <v>146799.29</v>
      </c>
      <c r="I66" s="15" t="n">
        <f aca="false">IF(AND(ISNUMBER(F66),ISNUMBER($E66)),F66/$E66,"")</f>
        <v>599.262976338188</v>
      </c>
      <c r="J66" s="15" t="n">
        <f aca="false">IF(AND(ISNUMBER(G66),ISNUMBER($E66)),G66/$E66,"")</f>
        <v>614.866264099395</v>
      </c>
      <c r="K66" s="15" t="n">
        <f aca="false">IF(AND(ISNUMBER(H66),ISNUMBER($E66)),H66/$E66,"")</f>
        <v>33.2206120230367</v>
      </c>
      <c r="L66" s="16" t="n">
        <f aca="false">SUMPRODUCT(($C$5:$C$504=$C66)*ISNUMBER($I$5:$I$504))</f>
        <v>56</v>
      </c>
      <c r="M66" s="16" t="n">
        <f aca="false">SUMPRODUCT(($C$5:$C$504=$C66)*ISNUMBER($J$5:$J$504))</f>
        <v>61</v>
      </c>
      <c r="N66" s="16" t="n">
        <f aca="false">SUMPRODUCT(($C$5:$C$504=$C66)*ISNUMBER($K$5:$K$504))</f>
        <v>61</v>
      </c>
      <c r="O66" s="17" t="n">
        <f aca="false">IF(I66="","",SUMPRODUCT(($C$5:$C$504=$C66)*ISNUMBER($I$5:$I$504)*($I$5:$I$504&lt;I66))+(SUMPRODUCT(($C$5:$C$504=$C66)*ISNUMBER($I$5:$I$504)*($I$5:$I$504=I66))+1)/2)</f>
        <v>56</v>
      </c>
      <c r="P66" s="17" t="n">
        <f aca="false">IF(J66="","",SUMPRODUCT(($C$5:$C$504=$C66)*ISNUMBER($J$5:$J$504)*($J$5:$J$504&lt;J66))+(SUMPRODUCT(($C$5:$C$504=$C66)*ISNUMBER($J$5:$J$504)*($J$5:$J$504=J66))+1)/2)</f>
        <v>60</v>
      </c>
      <c r="Q66" s="17" t="n">
        <f aca="false">IF(K66="","",SUMPRODUCT(($C$5:$C$504=$C66)*ISNUMBER($K$5:$K$504)*($K$5:$K$504&lt;K66))+(SUMPRODUCT(($C$5:$C$504=$C66)*ISNUMBER($K$5:$K$504)*($K$5:$K$504=K66))+1)/2)</f>
        <v>57</v>
      </c>
      <c r="R66" s="17" t="n">
        <f aca="false">IF(OR(O66="",$D66&lt;&gt;"Yes",L66&lt;6),"",100*(L66-O66)/(L66-1))</f>
        <v>0</v>
      </c>
      <c r="S66" s="17" t="n">
        <f aca="false">IF(OR(P66="",$D66&lt;&gt;"Yes",M66&lt;6),"",100*(M66-P66)/(M66-1))</f>
        <v>1.66666666666667</v>
      </c>
      <c r="T66" s="17" t="n">
        <f aca="false">IF(OR(Q66="",$D66&lt;&gt;"Yes",N66&lt;6),"",100*(N66-Q66)/(N66-1))</f>
        <v>6.66666666666667</v>
      </c>
      <c r="U66" s="17" t="n">
        <f aca="false">IF(COUNT(R66:T66)=3,AVERAGE(R66:T66),"")</f>
        <v>2.77777777777778</v>
      </c>
      <c r="V66" s="18" t="n">
        <v>0</v>
      </c>
      <c r="W66" s="19" t="n">
        <v>0</v>
      </c>
      <c r="X66" s="19" t="n">
        <v>0.569638353778919</v>
      </c>
      <c r="Y66" s="20" t="n">
        <f aca="false">MIN(10,V66+3*IF(ISNUMBER(W66),MIN(1,W66),0)+2*IF(ISNUMBER(X66),MAX(0,MIN(1,X66)),0))</f>
        <v>1.13927670755784</v>
      </c>
      <c r="Z66" s="17" t="n">
        <f aca="false">IF(U66="","",MIN(100,U66+Y66))</f>
        <v>3.91705448533562</v>
      </c>
      <c r="AA66" s="16" t="n">
        <f aca="false">IF(OR(Z66="",AB66&lt;10),"",1+SUMPRODUCT(($C$5:$C$504=$C66)*ISNUMBER($Z$5:$Z$504)*($Z$5:$Z$504&gt;Z66)))</f>
        <v>55</v>
      </c>
      <c r="AB66" s="16" t="n">
        <f aca="false">SUMPRODUCT(($C$5:$C$504=$C66)*ISNUMBER($Z$5:$Z$504))</f>
        <v>55</v>
      </c>
      <c r="AC66" s="14" t="n">
        <v>55</v>
      </c>
      <c r="AD66" s="0" t="str">
        <f aca="false">IF(AND(AA66="",AC66=""),"ok",IF(AA66=AC66,"ok","CHECK"))</f>
        <v>ok</v>
      </c>
    </row>
    <row r="67" customFormat="false" ht="15" hidden="false" customHeight="false" outlineLevel="0" collapsed="false">
      <c r="A67" s="7" t="s">
        <v>334</v>
      </c>
      <c r="B67" s="7" t="s">
        <v>335</v>
      </c>
      <c r="C67" s="7" t="s">
        <v>77</v>
      </c>
      <c r="D67" s="7" t="s">
        <v>1241</v>
      </c>
      <c r="E67" s="14" t="n">
        <v>4713.9597</v>
      </c>
      <c r="F67" s="14" t="n">
        <v>2326534</v>
      </c>
      <c r="G67" s="14" t="n">
        <v>4118011</v>
      </c>
      <c r="H67" s="14" t="n">
        <v>1327724.15</v>
      </c>
      <c r="I67" s="15" t="n">
        <f aca="false">IF(AND(ISNUMBER(F67),ISNUMBER($E67)),F67/$E67,"")</f>
        <v>493.541342748433</v>
      </c>
      <c r="J67" s="15" t="n">
        <f aca="false">IF(AND(ISNUMBER(G67),ISNUMBER($E67)),G67/$E67,"")</f>
        <v>873.577896730852</v>
      </c>
      <c r="K67" s="15" t="n">
        <f aca="false">IF(AND(ISNUMBER(H67),ISNUMBER($E67)),H67/$E67,"")</f>
        <v>281.657933987005</v>
      </c>
      <c r="L67" s="16" t="n">
        <f aca="false">SUMPRODUCT(($C$5:$C$504=$C67)*ISNUMBER($I$5:$I$504))</f>
        <v>56</v>
      </c>
      <c r="M67" s="16" t="n">
        <f aca="false">SUMPRODUCT(($C$5:$C$504=$C67)*ISNUMBER($J$5:$J$504))</f>
        <v>61</v>
      </c>
      <c r="N67" s="16" t="n">
        <f aca="false">SUMPRODUCT(($C$5:$C$504=$C67)*ISNUMBER($K$5:$K$504))</f>
        <v>61</v>
      </c>
      <c r="O67" s="17" t="n">
        <f aca="false">IF(I67="","",SUMPRODUCT(($C$5:$C$504=$C67)*ISNUMBER($I$5:$I$504)*($I$5:$I$504&lt;I67))+(SUMPRODUCT(($C$5:$C$504=$C67)*ISNUMBER($I$5:$I$504)*($I$5:$I$504=I67))+1)/2)</f>
        <v>55</v>
      </c>
      <c r="P67" s="17" t="n">
        <f aca="false">IF(J67="","",SUMPRODUCT(($C$5:$C$504=$C67)*ISNUMBER($J$5:$J$504)*($J$5:$J$504&lt;J67))+(SUMPRODUCT(($C$5:$C$504=$C67)*ISNUMBER($J$5:$J$504)*($J$5:$J$504=J67))+1)/2)</f>
        <v>61</v>
      </c>
      <c r="Q67" s="17" t="n">
        <f aca="false">IF(K67="","",SUMPRODUCT(($C$5:$C$504=$C67)*ISNUMBER($K$5:$K$504)*($K$5:$K$504&lt;K67))+(SUMPRODUCT(($C$5:$C$504=$C67)*ISNUMBER($K$5:$K$504)*($K$5:$K$504=K67))+1)/2)</f>
        <v>61</v>
      </c>
      <c r="R67" s="17" t="n">
        <f aca="false">IF(OR(O67="",$D67&lt;&gt;"Yes",L67&lt;6),"",100*(L67-O67)/(L67-1))</f>
        <v>1.81818181818182</v>
      </c>
      <c r="S67" s="17" t="n">
        <f aca="false">IF(OR(P67="",$D67&lt;&gt;"Yes",M67&lt;6),"",100*(M67-P67)/(M67-1))</f>
        <v>0</v>
      </c>
      <c r="T67" s="17" t="n">
        <f aca="false">IF(OR(Q67="",$D67&lt;&gt;"Yes",N67&lt;6),"",100*(N67-Q67)/(N67-1))</f>
        <v>0</v>
      </c>
      <c r="U67" s="17" t="n">
        <f aca="false">IF(COUNT(R67:T67)=3,AVERAGE(R67:T67),"")</f>
        <v>0.606060606060606</v>
      </c>
      <c r="V67" s="18" t="n">
        <v>0</v>
      </c>
      <c r="W67" s="19" t="n">
        <v>0.605096246837116</v>
      </c>
      <c r="X67" s="19" t="n">
        <v>0.976298054547776</v>
      </c>
      <c r="Y67" s="20" t="n">
        <f aca="false">MIN(10,V67+3*IF(ISNUMBER(W67),MIN(1,W67),0)+2*IF(ISNUMBER(X67),MAX(0,MIN(1,X67)),0))</f>
        <v>3.7678848496069</v>
      </c>
      <c r="Z67" s="17" t="n">
        <f aca="false">IF(U67="","",MIN(100,U67+Y67))</f>
        <v>4.37394545566751</v>
      </c>
      <c r="AA67" s="16" t="n">
        <f aca="false">IF(OR(Z67="",AB67&lt;10),"",1+SUMPRODUCT(($C$5:$C$504=$C67)*ISNUMBER($Z$5:$Z$504)*($Z$5:$Z$504&gt;Z67)))</f>
        <v>54</v>
      </c>
      <c r="AB67" s="16" t="n">
        <f aca="false">SUMPRODUCT(($C$5:$C$504=$C67)*ISNUMBER($Z$5:$Z$504))</f>
        <v>55</v>
      </c>
      <c r="AC67" s="14" t="n">
        <v>54</v>
      </c>
      <c r="AD67" s="0" t="str">
        <f aca="false">IF(AND(AA67="",AC67=""),"ok",IF(AA67=AC67,"ok","CHECK"))</f>
        <v>ok</v>
      </c>
    </row>
    <row r="68" customFormat="false" ht="15" hidden="false" customHeight="false" outlineLevel="0" collapsed="false">
      <c r="A68" s="7" t="s">
        <v>322</v>
      </c>
      <c r="B68" s="7" t="s">
        <v>323</v>
      </c>
      <c r="C68" s="7" t="s">
        <v>77</v>
      </c>
      <c r="D68" s="7" t="s">
        <v>1241</v>
      </c>
      <c r="E68" s="14" t="n">
        <v>2812.05</v>
      </c>
      <c r="F68" s="14" t="n">
        <v>289191</v>
      </c>
      <c r="G68" s="14" t="n">
        <v>220471</v>
      </c>
      <c r="H68" s="14" t="n">
        <v>39923.87</v>
      </c>
      <c r="I68" s="15" t="n">
        <f aca="false">IF(AND(ISNUMBER(F68),ISNUMBER($E68)),F68/$E68,"")</f>
        <v>102.839921054035</v>
      </c>
      <c r="J68" s="15" t="n">
        <f aca="false">IF(AND(ISNUMBER(G68),ISNUMBER($E68)),G68/$E68,"")</f>
        <v>78.4022332462083</v>
      </c>
      <c r="K68" s="15" t="n">
        <f aca="false">IF(AND(ISNUMBER(H68),ISNUMBER($E68)),H68/$E68,"")</f>
        <v>14.1974253658363</v>
      </c>
      <c r="L68" s="16" t="n">
        <f aca="false">SUMPRODUCT(($C$5:$C$504=$C68)*ISNUMBER($I$5:$I$504))</f>
        <v>56</v>
      </c>
      <c r="M68" s="16" t="n">
        <f aca="false">SUMPRODUCT(($C$5:$C$504=$C68)*ISNUMBER($J$5:$J$504))</f>
        <v>61</v>
      </c>
      <c r="N68" s="16" t="n">
        <f aca="false">SUMPRODUCT(($C$5:$C$504=$C68)*ISNUMBER($K$5:$K$504))</f>
        <v>61</v>
      </c>
      <c r="O68" s="17" t="n">
        <f aca="false">IF(I68="","",SUMPRODUCT(($C$5:$C$504=$C68)*ISNUMBER($I$5:$I$504)*($I$5:$I$504&lt;I68))+(SUMPRODUCT(($C$5:$C$504=$C68)*ISNUMBER($I$5:$I$504)*($I$5:$I$504=I68))+1)/2)</f>
        <v>52</v>
      </c>
      <c r="P68" s="17" t="n">
        <f aca="false">IF(J68="","",SUMPRODUCT(($C$5:$C$504=$C68)*ISNUMBER($J$5:$J$504)*($J$5:$J$504&lt;J68))+(SUMPRODUCT(($C$5:$C$504=$C68)*ISNUMBER($J$5:$J$504)*($J$5:$J$504=J68))+1)/2)</f>
        <v>39</v>
      </c>
      <c r="Q68" s="17" t="n">
        <f aca="false">IF(K68="","",SUMPRODUCT(($C$5:$C$504=$C68)*ISNUMBER($K$5:$K$504)*($K$5:$K$504&lt;K68))+(SUMPRODUCT(($C$5:$C$504=$C68)*ISNUMBER($K$5:$K$504)*($K$5:$K$504=K68))+1)/2)</f>
        <v>53</v>
      </c>
      <c r="R68" s="17" t="n">
        <f aca="false">IF(OR(O68="",$D68&lt;&gt;"Yes",L68&lt;6),"",100*(L68-O68)/(L68-1))</f>
        <v>7.27272727272727</v>
      </c>
      <c r="S68" s="17" t="n">
        <f aca="false">IF(OR(P68="",$D68&lt;&gt;"Yes",M68&lt;6),"",100*(M68-P68)/(M68-1))</f>
        <v>36.6666666666667</v>
      </c>
      <c r="T68" s="17" t="n">
        <f aca="false">IF(OR(Q68="",$D68&lt;&gt;"Yes",N68&lt;6),"",100*(N68-Q68)/(N68-1))</f>
        <v>13.3333333333333</v>
      </c>
      <c r="U68" s="17" t="n">
        <f aca="false">IF(COUNT(R68:T68)=3,AVERAGE(R68:T68),"")</f>
        <v>19.0909090909091</v>
      </c>
      <c r="V68" s="18" t="n">
        <v>0</v>
      </c>
      <c r="W68" s="19" t="n">
        <v>0.999998246662961</v>
      </c>
      <c r="X68" s="19" t="n">
        <v>0.343130700578649</v>
      </c>
      <c r="Y68" s="20" t="n">
        <f aca="false">MIN(10,V68+3*IF(ISNUMBER(W68),MIN(1,W68),0)+2*IF(ISNUMBER(X68),MAX(0,MIN(1,X68)),0))</f>
        <v>3.68625614114618</v>
      </c>
      <c r="Z68" s="17" t="n">
        <f aca="false">IF(U68="","",MIN(100,U68+Y68))</f>
        <v>22.7771652320553</v>
      </c>
      <c r="AA68" s="16" t="n">
        <f aca="false">IF(OR(Z68="",AB68&lt;10),"",1+SUMPRODUCT(($C$5:$C$504=$C68)*ISNUMBER($Z$5:$Z$504)*($Z$5:$Z$504&gt;Z68)))</f>
        <v>48</v>
      </c>
      <c r="AB68" s="16" t="n">
        <f aca="false">SUMPRODUCT(($C$5:$C$504=$C68)*ISNUMBER($Z$5:$Z$504))</f>
        <v>55</v>
      </c>
      <c r="AC68" s="14" t="n">
        <v>48</v>
      </c>
      <c r="AD68" s="0" t="str">
        <f aca="false">IF(AND(AA68="",AC68=""),"ok",IF(AA68=AC68,"ok","CHECK"))</f>
        <v>ok</v>
      </c>
    </row>
    <row r="69" customFormat="false" ht="15" hidden="false" customHeight="false" outlineLevel="0" collapsed="false">
      <c r="A69" s="7" t="s">
        <v>318</v>
      </c>
      <c r="B69" s="7" t="s">
        <v>319</v>
      </c>
      <c r="C69" s="7" t="s">
        <v>77</v>
      </c>
      <c r="D69" s="7" t="s">
        <v>1241</v>
      </c>
      <c r="E69" s="14" t="n">
        <v>3025.8701</v>
      </c>
      <c r="F69" s="14" t="n">
        <v>83033</v>
      </c>
      <c r="G69" s="14" t="n">
        <v>162986</v>
      </c>
      <c r="H69" s="14" t="n">
        <v>30100.654</v>
      </c>
      <c r="I69" s="15" t="n">
        <f aca="false">IF(AND(ISNUMBER(F69),ISNUMBER($E69)),F69/$E69,"")</f>
        <v>27.4410325810087</v>
      </c>
      <c r="J69" s="15" t="n">
        <f aca="false">IF(AND(ISNUMBER(G69),ISNUMBER($E69)),G69/$E69,"")</f>
        <v>53.8641761257365</v>
      </c>
      <c r="K69" s="15" t="n">
        <f aca="false">IF(AND(ISNUMBER(H69),ISNUMBER($E69)),H69/$E69,"")</f>
        <v>9.9477680816503</v>
      </c>
      <c r="L69" s="16" t="n">
        <f aca="false">SUMPRODUCT(($C$5:$C$504=$C69)*ISNUMBER($I$5:$I$504))</f>
        <v>56</v>
      </c>
      <c r="M69" s="16" t="n">
        <f aca="false">SUMPRODUCT(($C$5:$C$504=$C69)*ISNUMBER($J$5:$J$504))</f>
        <v>61</v>
      </c>
      <c r="N69" s="16" t="n">
        <f aca="false">SUMPRODUCT(($C$5:$C$504=$C69)*ISNUMBER($K$5:$K$504))</f>
        <v>61</v>
      </c>
      <c r="O69" s="17" t="n">
        <f aca="false">IF(I69="","",SUMPRODUCT(($C$5:$C$504=$C69)*ISNUMBER($I$5:$I$504)*($I$5:$I$504&lt;I69))+(SUMPRODUCT(($C$5:$C$504=$C69)*ISNUMBER($I$5:$I$504)*($I$5:$I$504=I69))+1)/2)</f>
        <v>46</v>
      </c>
      <c r="P69" s="17" t="n">
        <f aca="false">IF(J69="","",SUMPRODUCT(($C$5:$C$504=$C69)*ISNUMBER($J$5:$J$504)*($J$5:$J$504&lt;J69))+(SUMPRODUCT(($C$5:$C$504=$C69)*ISNUMBER($J$5:$J$504)*($J$5:$J$504=J69))+1)/2)</f>
        <v>34</v>
      </c>
      <c r="Q69" s="17" t="n">
        <f aca="false">IF(K69="","",SUMPRODUCT(($C$5:$C$504=$C69)*ISNUMBER($K$5:$K$504)*($K$5:$K$504&lt;K69))+(SUMPRODUCT(($C$5:$C$504=$C69)*ISNUMBER($K$5:$K$504)*($K$5:$K$504=K69))+1)/2)</f>
        <v>51</v>
      </c>
      <c r="R69" s="17" t="n">
        <f aca="false">IF(OR(O69="",$D69&lt;&gt;"Yes",L69&lt;6),"",100*(L69-O69)/(L69-1))</f>
        <v>18.1818181818182</v>
      </c>
      <c r="S69" s="17" t="n">
        <f aca="false">IF(OR(P69="",$D69&lt;&gt;"Yes",M69&lt;6),"",100*(M69-P69)/(M69-1))</f>
        <v>45</v>
      </c>
      <c r="T69" s="17" t="n">
        <f aca="false">IF(OR(Q69="",$D69&lt;&gt;"Yes",N69&lt;6),"",100*(N69-Q69)/(N69-1))</f>
        <v>16.6666666666667</v>
      </c>
      <c r="U69" s="17" t="n">
        <f aca="false">IF(COUNT(R69:T69)=3,AVERAGE(R69:T69),"")</f>
        <v>26.6161616161616</v>
      </c>
      <c r="V69" s="18" t="n">
        <v>0</v>
      </c>
      <c r="W69" s="19" t="n">
        <v>0.973089853795203</v>
      </c>
      <c r="X69" s="19" t="n">
        <v>0.200018898679455</v>
      </c>
      <c r="Y69" s="20" t="n">
        <f aca="false">MIN(10,V69+3*IF(ISNUMBER(W69),MIN(1,W69),0)+2*IF(ISNUMBER(X69),MAX(0,MIN(1,X69)),0))</f>
        <v>3.31930735874452</v>
      </c>
      <c r="Z69" s="17" t="n">
        <f aca="false">IF(U69="","",MIN(100,U69+Y69))</f>
        <v>29.9354689749061</v>
      </c>
      <c r="AA69" s="16" t="n">
        <f aca="false">IF(OR(Z69="",AB69&lt;10),"",1+SUMPRODUCT(($C$5:$C$504=$C69)*ISNUMBER($Z$5:$Z$504)*($Z$5:$Z$504&gt;Z69)))</f>
        <v>46</v>
      </c>
      <c r="AB69" s="16" t="n">
        <f aca="false">SUMPRODUCT(($C$5:$C$504=$C69)*ISNUMBER($Z$5:$Z$504))</f>
        <v>55</v>
      </c>
      <c r="AC69" s="14" t="n">
        <v>46</v>
      </c>
      <c r="AD69" s="0" t="str">
        <f aca="false">IF(AND(AA69="",AC69=""),"ok",IF(AA69=AC69,"ok","CHECK"))</f>
        <v>ok</v>
      </c>
    </row>
    <row r="70" customFormat="false" ht="15" hidden="false" customHeight="false" outlineLevel="0" collapsed="false">
      <c r="A70" s="7" t="s">
        <v>238</v>
      </c>
      <c r="B70" s="7" t="s">
        <v>239</v>
      </c>
      <c r="C70" s="7" t="s">
        <v>77</v>
      </c>
      <c r="D70" s="7" t="s">
        <v>1241</v>
      </c>
      <c r="E70" s="14" t="n">
        <v>7002.1578</v>
      </c>
      <c r="F70" s="14" t="n">
        <v>6901.21</v>
      </c>
      <c r="G70" s="14" t="n">
        <v>191042</v>
      </c>
      <c r="H70" s="14" t="n">
        <v>1980.806</v>
      </c>
      <c r="I70" s="15" t="n">
        <f aca="false">IF(AND(ISNUMBER(F70),ISNUMBER($E70)),F70/$E70,"")</f>
        <v>0.985583329755865</v>
      </c>
      <c r="J70" s="15" t="n">
        <f aca="false">IF(AND(ISNUMBER(G70),ISNUMBER($E70)),G70/$E70,"")</f>
        <v>27.2833040123717</v>
      </c>
      <c r="K70" s="15" t="n">
        <f aca="false">IF(AND(ISNUMBER(H70),ISNUMBER($E70)),H70/$E70,"")</f>
        <v>0.282885084366422</v>
      </c>
      <c r="L70" s="16" t="n">
        <f aca="false">SUMPRODUCT(($C$5:$C$504=$C70)*ISNUMBER($I$5:$I$504))</f>
        <v>56</v>
      </c>
      <c r="M70" s="16" t="n">
        <f aca="false">SUMPRODUCT(($C$5:$C$504=$C70)*ISNUMBER($J$5:$J$504))</f>
        <v>61</v>
      </c>
      <c r="N70" s="16" t="n">
        <f aca="false">SUMPRODUCT(($C$5:$C$504=$C70)*ISNUMBER($K$5:$K$504))</f>
        <v>61</v>
      </c>
      <c r="O70" s="17" t="n">
        <f aca="false">IF(I70="","",SUMPRODUCT(($C$5:$C$504=$C70)*ISNUMBER($I$5:$I$504)*($I$5:$I$504&lt;I70))+(SUMPRODUCT(($C$5:$C$504=$C70)*ISNUMBER($I$5:$I$504)*($I$5:$I$504=I70))+1)/2)</f>
        <v>4</v>
      </c>
      <c r="P70" s="17" t="n">
        <f aca="false">IF(J70="","",SUMPRODUCT(($C$5:$C$504=$C70)*ISNUMBER($J$5:$J$504)*($J$5:$J$504&lt;J70))+(SUMPRODUCT(($C$5:$C$504=$C70)*ISNUMBER($J$5:$J$504)*($J$5:$J$504=J70))+1)/2)</f>
        <v>21</v>
      </c>
      <c r="Q70" s="17" t="n">
        <f aca="false">IF(K70="","",SUMPRODUCT(($C$5:$C$504=$C70)*ISNUMBER($K$5:$K$504)*($K$5:$K$504&lt;K70))+(SUMPRODUCT(($C$5:$C$504=$C70)*ISNUMBER($K$5:$K$504)*($K$5:$K$504=K70))+1)/2)</f>
        <v>10</v>
      </c>
      <c r="R70" s="17" t="n">
        <f aca="false">IF(OR(O70="",$D70&lt;&gt;"Yes",L70&lt;6),"",100*(L70-O70)/(L70-1))</f>
        <v>94.5454545454546</v>
      </c>
      <c r="S70" s="17" t="n">
        <f aca="false">IF(OR(P70="",$D70&lt;&gt;"Yes",M70&lt;6),"",100*(M70-P70)/(M70-1))</f>
        <v>66.6666666666667</v>
      </c>
      <c r="T70" s="17" t="n">
        <f aca="false">IF(OR(Q70="",$D70&lt;&gt;"Yes",N70&lt;6),"",100*(N70-Q70)/(N70-1))</f>
        <v>85</v>
      </c>
      <c r="U70" s="17" t="n">
        <f aca="false">IF(COUNT(R70:T70)=3,AVERAGE(R70:T70),"")</f>
        <v>82.0707070707071</v>
      </c>
      <c r="V70" s="18" t="n">
        <v>0</v>
      </c>
      <c r="W70" s="19" t="n">
        <v>0</v>
      </c>
      <c r="X70" s="19" t="n">
        <v>0.438497953943673</v>
      </c>
      <c r="Y70" s="20" t="n">
        <f aca="false">MIN(10,V70+3*IF(ISNUMBER(W70),MIN(1,W70),0)+2*IF(ISNUMBER(X70),MAX(0,MIN(1,X70)),0))</f>
        <v>0.876995907887346</v>
      </c>
      <c r="Z70" s="17" t="n">
        <f aca="false">IF(U70="","",MIN(100,U70+Y70))</f>
        <v>82.9477029785944</v>
      </c>
      <c r="AA70" s="16" t="n">
        <f aca="false">IF(OR(Z70="",AB70&lt;10),"",1+SUMPRODUCT(($C$5:$C$504=$C70)*ISNUMBER($Z$5:$Z$504)*($Z$5:$Z$504&gt;Z70)))</f>
        <v>7</v>
      </c>
      <c r="AB70" s="16" t="n">
        <f aca="false">SUMPRODUCT(($C$5:$C$504=$C70)*ISNUMBER($Z$5:$Z$504))</f>
        <v>55</v>
      </c>
      <c r="AC70" s="14" t="n">
        <v>7</v>
      </c>
      <c r="AD70" s="0" t="str">
        <f aca="false">IF(AND(AA70="",AC70=""),"ok",IF(AA70=AC70,"ok","CHECK"))</f>
        <v>ok</v>
      </c>
    </row>
    <row r="71" customFormat="false" ht="15" hidden="false" customHeight="false" outlineLevel="0" collapsed="false">
      <c r="A71" s="7" t="s">
        <v>349</v>
      </c>
      <c r="B71" s="7" t="s">
        <v>350</v>
      </c>
      <c r="C71" s="7" t="s">
        <v>77</v>
      </c>
      <c r="D71" s="7" t="s">
        <v>1241</v>
      </c>
      <c r="E71" s="14" t="n">
        <v>6206.31</v>
      </c>
      <c r="F71" s="14"/>
      <c r="G71" s="14" t="n">
        <v>87894.3</v>
      </c>
      <c r="H71" s="14" t="n">
        <v>3983.12</v>
      </c>
      <c r="I71" s="15" t="str">
        <f aca="false">IF(AND(ISNUMBER(F71),ISNUMBER($E71)),F71/$E71,"")</f>
        <v/>
      </c>
      <c r="J71" s="15" t="n">
        <f aca="false">IF(AND(ISNUMBER(G71),ISNUMBER($E71)),G71/$E71,"")</f>
        <v>14.1620866505218</v>
      </c>
      <c r="K71" s="15" t="n">
        <f aca="false">IF(AND(ISNUMBER(H71),ISNUMBER($E71)),H71/$E71,"")</f>
        <v>0.641785537622194</v>
      </c>
      <c r="L71" s="16" t="n">
        <f aca="false">SUMPRODUCT(($C$5:$C$504=$C71)*ISNUMBER($I$5:$I$504))</f>
        <v>56</v>
      </c>
      <c r="M71" s="16" t="n">
        <f aca="false">SUMPRODUCT(($C$5:$C$504=$C71)*ISNUMBER($J$5:$J$504))</f>
        <v>61</v>
      </c>
      <c r="N71" s="16" t="n">
        <f aca="false">SUMPRODUCT(($C$5:$C$504=$C71)*ISNUMBER($K$5:$K$504))</f>
        <v>61</v>
      </c>
      <c r="O71" s="17" t="str">
        <f aca="false">IF(I71="","",SUMPRODUCT(($C$5:$C$504=$C71)*ISNUMBER($I$5:$I$504)*($I$5:$I$504&lt;I71))+(SUMPRODUCT(($C$5:$C$504=$C71)*ISNUMBER($I$5:$I$504)*($I$5:$I$504=I71))+1)/2)</f>
        <v/>
      </c>
      <c r="P71" s="17" t="n">
        <f aca="false">IF(J71="","",SUMPRODUCT(($C$5:$C$504=$C71)*ISNUMBER($J$5:$J$504)*($J$5:$J$504&lt;J71))+(SUMPRODUCT(($C$5:$C$504=$C71)*ISNUMBER($J$5:$J$504)*($J$5:$J$504=J71))+1)/2)</f>
        <v>7</v>
      </c>
      <c r="Q71" s="17" t="n">
        <f aca="false">IF(K71="","",SUMPRODUCT(($C$5:$C$504=$C71)*ISNUMBER($K$5:$K$504)*($K$5:$K$504&lt;K71))+(SUMPRODUCT(($C$5:$C$504=$C71)*ISNUMBER($K$5:$K$504)*($K$5:$K$504=K71))+1)/2)</f>
        <v>14</v>
      </c>
      <c r="R71" s="17" t="str">
        <f aca="false">IF(OR(O71="",$D71&lt;&gt;"Yes",L71&lt;6),"",100*(L71-O71)/(L71-1))</f>
        <v/>
      </c>
      <c r="S71" s="17" t="n">
        <f aca="false">IF(OR(P71="",$D71&lt;&gt;"Yes",M71&lt;6),"",100*(M71-P71)/(M71-1))</f>
        <v>90</v>
      </c>
      <c r="T71" s="17" t="n">
        <f aca="false">IF(OR(Q71="",$D71&lt;&gt;"Yes",N71&lt;6),"",100*(N71-Q71)/(N71-1))</f>
        <v>78.3333333333333</v>
      </c>
      <c r="U71" s="17" t="str">
        <f aca="false">IF(COUNT(R71:T71)=3,AVERAGE(R71:T71),"")</f>
        <v/>
      </c>
      <c r="V71" s="18" t="n">
        <v>0</v>
      </c>
      <c r="W71" s="19" t="n">
        <v>0.824476792062504</v>
      </c>
      <c r="X71" s="19" t="n">
        <v>1</v>
      </c>
      <c r="Y71" s="20" t="n">
        <f aca="false">MIN(10,V71+3*IF(ISNUMBER(W71),MIN(1,W71),0)+2*IF(ISNUMBER(X71),MAX(0,MIN(1,X71)),0))</f>
        <v>4.47343037618751</v>
      </c>
      <c r="Z71" s="17" t="str">
        <f aca="false">IF(U71="","",MIN(100,U71+Y71))</f>
        <v/>
      </c>
      <c r="AA71" s="0" t="str">
        <f aca="false">IF(OR(Z71="",AB71&lt;10),"",1+SUMPRODUCT(($C$5:$C$504=$C71)*ISNUMBER($Z$5:$Z$504)*($Z$5:$Z$504&gt;Z71)))</f>
        <v/>
      </c>
      <c r="AB71" s="16" t="n">
        <f aca="false">SUMPRODUCT(($C$5:$C$504=$C71)*ISNUMBER($Z$5:$Z$504))</f>
        <v>55</v>
      </c>
      <c r="AC71" s="14"/>
      <c r="AD71" s="0" t="str">
        <f aca="false">IF(AND(AA71="",AC71=""),"ok",IF(AA71=AC71,"ok","CHECK"))</f>
        <v>ok</v>
      </c>
    </row>
    <row r="72" customFormat="false" ht="15" hidden="false" customHeight="false" outlineLevel="0" collapsed="false">
      <c r="A72" s="7" t="s">
        <v>286</v>
      </c>
      <c r="B72" s="7" t="s">
        <v>287</v>
      </c>
      <c r="C72" s="7" t="s">
        <v>77</v>
      </c>
      <c r="D72" s="7" t="s">
        <v>1241</v>
      </c>
      <c r="E72" s="14" t="n">
        <v>33089.79</v>
      </c>
      <c r="F72" s="14" t="n">
        <v>170827</v>
      </c>
      <c r="G72" s="14" t="n">
        <v>13732526</v>
      </c>
      <c r="H72" s="14" t="n">
        <v>9680.77</v>
      </c>
      <c r="I72" s="15" t="n">
        <f aca="false">IF(AND(ISNUMBER(F72),ISNUMBER($E72)),F72/$E72,"")</f>
        <v>5.16252898552696</v>
      </c>
      <c r="J72" s="15" t="n">
        <f aca="false">IF(AND(ISNUMBER(G72),ISNUMBER($E72)),G72/$E72,"")</f>
        <v>415.007952604111</v>
      </c>
      <c r="K72" s="15" t="n">
        <f aca="false">IF(AND(ISNUMBER(H72),ISNUMBER($E72)),H72/$E72,"")</f>
        <v>0.292560635773149</v>
      </c>
      <c r="L72" s="16" t="n">
        <f aca="false">SUMPRODUCT(($C$5:$C$504=$C72)*ISNUMBER($I$5:$I$504))</f>
        <v>56</v>
      </c>
      <c r="M72" s="16" t="n">
        <f aca="false">SUMPRODUCT(($C$5:$C$504=$C72)*ISNUMBER($J$5:$J$504))</f>
        <v>61</v>
      </c>
      <c r="N72" s="16" t="n">
        <f aca="false">SUMPRODUCT(($C$5:$C$504=$C72)*ISNUMBER($K$5:$K$504))</f>
        <v>61</v>
      </c>
      <c r="O72" s="17" t="n">
        <f aca="false">IF(I72="","",SUMPRODUCT(($C$5:$C$504=$C72)*ISNUMBER($I$5:$I$504)*($I$5:$I$504&lt;I72))+(SUMPRODUCT(($C$5:$C$504=$C72)*ISNUMBER($I$5:$I$504)*($I$5:$I$504=I72))+1)/2)</f>
        <v>23</v>
      </c>
      <c r="P72" s="17" t="n">
        <f aca="false">IF(J72="","",SUMPRODUCT(($C$5:$C$504=$C72)*ISNUMBER($J$5:$J$504)*($J$5:$J$504&lt;J72))+(SUMPRODUCT(($C$5:$C$504=$C72)*ISNUMBER($J$5:$J$504)*($J$5:$J$504=J72))+1)/2)</f>
        <v>58</v>
      </c>
      <c r="Q72" s="17" t="n">
        <f aca="false">IF(K72="","",SUMPRODUCT(($C$5:$C$504=$C72)*ISNUMBER($K$5:$K$504)*($K$5:$K$504&lt;K72))+(SUMPRODUCT(($C$5:$C$504=$C72)*ISNUMBER($K$5:$K$504)*($K$5:$K$504=K72))+1)/2)</f>
        <v>11</v>
      </c>
      <c r="R72" s="17" t="n">
        <f aca="false">IF(OR(O72="",$D72&lt;&gt;"Yes",L72&lt;6),"",100*(L72-O72)/(L72-1))</f>
        <v>60</v>
      </c>
      <c r="S72" s="17" t="n">
        <f aca="false">IF(OR(P72="",$D72&lt;&gt;"Yes",M72&lt;6),"",100*(M72-P72)/(M72-1))</f>
        <v>5</v>
      </c>
      <c r="T72" s="17" t="n">
        <f aca="false">IF(OR(Q72="",$D72&lt;&gt;"Yes",N72&lt;6),"",100*(N72-Q72)/(N72-1))</f>
        <v>83.3333333333333</v>
      </c>
      <c r="U72" s="17" t="n">
        <f aca="false">IF(COUNT(R72:T72)=3,AVERAGE(R72:T72),"")</f>
        <v>49.4444444444444</v>
      </c>
      <c r="V72" s="18" t="n">
        <v>0</v>
      </c>
      <c r="W72" s="19" t="n">
        <v>0.0008656336221189</v>
      </c>
      <c r="X72" s="19" t="n">
        <v>0.398218420744623</v>
      </c>
      <c r="Y72" s="20" t="n">
        <f aca="false">MIN(10,V72+3*IF(ISNUMBER(W72),MIN(1,W72),0)+2*IF(ISNUMBER(X72),MAX(0,MIN(1,X72)),0))</f>
        <v>0.799033742355603</v>
      </c>
      <c r="Z72" s="17" t="n">
        <f aca="false">IF(U72="","",MIN(100,U72+Y72))</f>
        <v>50.2434781868</v>
      </c>
      <c r="AA72" s="16" t="n">
        <f aca="false">IF(OR(Z72="",AB72&lt;10),"",1+SUMPRODUCT(($C$5:$C$504=$C72)*ISNUMBER($Z$5:$Z$504)*($Z$5:$Z$504&gt;Z72)))</f>
        <v>30</v>
      </c>
      <c r="AB72" s="16" t="n">
        <f aca="false">SUMPRODUCT(($C$5:$C$504=$C72)*ISNUMBER($Z$5:$Z$504))</f>
        <v>55</v>
      </c>
      <c r="AC72" s="14" t="n">
        <v>30</v>
      </c>
      <c r="AD72" s="0" t="str">
        <f aca="false">IF(AND(AA72="",AC72=""),"ok",IF(AA72=AC72,"ok","CHECK"))</f>
        <v>ok</v>
      </c>
    </row>
    <row r="73" customFormat="false" ht="15" hidden="false" customHeight="false" outlineLevel="0" collapsed="false">
      <c r="A73" s="7" t="s">
        <v>328</v>
      </c>
      <c r="B73" s="7" t="s">
        <v>329</v>
      </c>
      <c r="C73" s="7" t="s">
        <v>77</v>
      </c>
      <c r="D73" s="7" t="s">
        <v>1241</v>
      </c>
      <c r="E73" s="14" t="n">
        <v>1546.3356</v>
      </c>
      <c r="F73" s="14" t="n">
        <v>98266</v>
      </c>
      <c r="G73" s="14" t="n">
        <v>264918</v>
      </c>
      <c r="H73" s="14" t="n">
        <v>30256.995</v>
      </c>
      <c r="I73" s="15" t="n">
        <f aca="false">IF(AND(ISNUMBER(F73),ISNUMBER($E73)),F73/$E73,"")</f>
        <v>63.5476542090863</v>
      </c>
      <c r="J73" s="15" t="n">
        <f aca="false">IF(AND(ISNUMBER(G73),ISNUMBER($E73)),G73/$E73,"")</f>
        <v>171.319860966791</v>
      </c>
      <c r="K73" s="15" t="n">
        <f aca="false">IF(AND(ISNUMBER(H73),ISNUMBER($E73)),H73/$E73,"")</f>
        <v>19.5669006132951</v>
      </c>
      <c r="L73" s="16" t="n">
        <f aca="false">SUMPRODUCT(($C$5:$C$504=$C73)*ISNUMBER($I$5:$I$504))</f>
        <v>56</v>
      </c>
      <c r="M73" s="16" t="n">
        <f aca="false">SUMPRODUCT(($C$5:$C$504=$C73)*ISNUMBER($J$5:$J$504))</f>
        <v>61</v>
      </c>
      <c r="N73" s="16" t="n">
        <f aca="false">SUMPRODUCT(($C$5:$C$504=$C73)*ISNUMBER($K$5:$K$504))</f>
        <v>61</v>
      </c>
      <c r="O73" s="17" t="n">
        <f aca="false">IF(I73="","",SUMPRODUCT(($C$5:$C$504=$C73)*ISNUMBER($I$5:$I$504)*($I$5:$I$504&lt;I73))+(SUMPRODUCT(($C$5:$C$504=$C73)*ISNUMBER($I$5:$I$504)*($I$5:$I$504=I73))+1)/2)</f>
        <v>50</v>
      </c>
      <c r="P73" s="17" t="n">
        <f aca="false">IF(J73="","",SUMPRODUCT(($C$5:$C$504=$C73)*ISNUMBER($J$5:$J$504)*($J$5:$J$504&lt;J73))+(SUMPRODUCT(($C$5:$C$504=$C73)*ISNUMBER($J$5:$J$504)*($J$5:$J$504=J73))+1)/2)</f>
        <v>52</v>
      </c>
      <c r="Q73" s="17" t="n">
        <f aca="false">IF(K73="","",SUMPRODUCT(($C$5:$C$504=$C73)*ISNUMBER($K$5:$K$504)*($K$5:$K$504&lt;K73))+(SUMPRODUCT(($C$5:$C$504=$C73)*ISNUMBER($K$5:$K$504)*($K$5:$K$504=K73))+1)/2)</f>
        <v>55</v>
      </c>
      <c r="R73" s="17" t="n">
        <f aca="false">IF(OR(O73="",$D73&lt;&gt;"Yes",L73&lt;6),"",100*(L73-O73)/(L73-1))</f>
        <v>10.9090909090909</v>
      </c>
      <c r="S73" s="17" t="n">
        <f aca="false">IF(OR(P73="",$D73&lt;&gt;"Yes",M73&lt;6),"",100*(M73-P73)/(M73-1))</f>
        <v>15</v>
      </c>
      <c r="T73" s="17" t="n">
        <f aca="false">IF(OR(Q73="",$D73&lt;&gt;"Yes",N73&lt;6),"",100*(N73-Q73)/(N73-1))</f>
        <v>10</v>
      </c>
      <c r="U73" s="17" t="n">
        <f aca="false">IF(COUNT(R73:T73)=3,AVERAGE(R73:T73),"")</f>
        <v>11.969696969697</v>
      </c>
      <c r="V73" s="18" t="n">
        <v>0</v>
      </c>
      <c r="W73" s="19" t="n">
        <v>0</v>
      </c>
      <c r="X73" s="19" t="n">
        <v>0.0499932677499979</v>
      </c>
      <c r="Y73" s="20" t="n">
        <f aca="false">MIN(10,V73+3*IF(ISNUMBER(W73),MIN(1,W73),0)+2*IF(ISNUMBER(X73),MAX(0,MIN(1,X73)),0))</f>
        <v>0.0999865354999958</v>
      </c>
      <c r="Z73" s="17" t="n">
        <f aca="false">IF(U73="","",MIN(100,U73+Y73))</f>
        <v>12.069683505197</v>
      </c>
      <c r="AA73" s="16" t="n">
        <f aca="false">IF(OR(Z73="",AB73&lt;10),"",1+SUMPRODUCT(($C$5:$C$504=$C73)*ISNUMBER($Z$5:$Z$504)*($Z$5:$Z$504&gt;Z73)))</f>
        <v>51</v>
      </c>
      <c r="AB73" s="16" t="n">
        <f aca="false">SUMPRODUCT(($C$5:$C$504=$C73)*ISNUMBER($Z$5:$Z$504))</f>
        <v>55</v>
      </c>
      <c r="AC73" s="14" t="n">
        <v>51</v>
      </c>
      <c r="AD73" s="0" t="str">
        <f aca="false">IF(AND(AA73="",AC73=""),"ok",IF(AA73=AC73,"ok","CHECK"))</f>
        <v>ok</v>
      </c>
    </row>
    <row r="74" customFormat="false" ht="15" hidden="false" customHeight="false" outlineLevel="0" collapsed="false">
      <c r="A74" s="7" t="s">
        <v>296</v>
      </c>
      <c r="B74" s="7" t="s">
        <v>297</v>
      </c>
      <c r="C74" s="7" t="s">
        <v>77</v>
      </c>
      <c r="D74" s="7" t="s">
        <v>1241</v>
      </c>
      <c r="E74" s="14" t="n">
        <v>3251.8</v>
      </c>
      <c r="F74" s="14" t="n">
        <v>41541.21</v>
      </c>
      <c r="G74" s="14" t="n">
        <v>278795</v>
      </c>
      <c r="H74" s="14" t="n">
        <v>5478.73</v>
      </c>
      <c r="I74" s="15" t="n">
        <f aca="false">IF(AND(ISNUMBER(F74),ISNUMBER($E74)),F74/$E74,"")</f>
        <v>12.7748354757365</v>
      </c>
      <c r="J74" s="15" t="n">
        <f aca="false">IF(AND(ISNUMBER(G74),ISNUMBER($E74)),G74/$E74,"")</f>
        <v>85.7355925948705</v>
      </c>
      <c r="K74" s="15" t="n">
        <f aca="false">IF(AND(ISNUMBER(H74),ISNUMBER($E74)),H74/$E74,"")</f>
        <v>1.68482994034073</v>
      </c>
      <c r="L74" s="16" t="n">
        <f aca="false">SUMPRODUCT(($C$5:$C$504=$C74)*ISNUMBER($I$5:$I$504))</f>
        <v>56</v>
      </c>
      <c r="M74" s="16" t="n">
        <f aca="false">SUMPRODUCT(($C$5:$C$504=$C74)*ISNUMBER($J$5:$J$504))</f>
        <v>61</v>
      </c>
      <c r="N74" s="16" t="n">
        <f aca="false">SUMPRODUCT(($C$5:$C$504=$C74)*ISNUMBER($K$5:$K$504))</f>
        <v>61</v>
      </c>
      <c r="O74" s="17" t="n">
        <f aca="false">IF(I74="","",SUMPRODUCT(($C$5:$C$504=$C74)*ISNUMBER($I$5:$I$504)*($I$5:$I$504&lt;I74))+(SUMPRODUCT(($C$5:$C$504=$C74)*ISNUMBER($I$5:$I$504)*($I$5:$I$504=I74))+1)/2)</f>
        <v>37</v>
      </c>
      <c r="P74" s="17" t="n">
        <f aca="false">IF(J74="","",SUMPRODUCT(($C$5:$C$504=$C74)*ISNUMBER($J$5:$J$504)*($J$5:$J$504&lt;J74))+(SUMPRODUCT(($C$5:$C$504=$C74)*ISNUMBER($J$5:$J$504)*($J$5:$J$504=J74))+1)/2)</f>
        <v>41</v>
      </c>
      <c r="Q74" s="17" t="n">
        <f aca="false">IF(K74="","",SUMPRODUCT(($C$5:$C$504=$C74)*ISNUMBER($K$5:$K$504)*($K$5:$K$504&lt;K74))+(SUMPRODUCT(($C$5:$C$504=$C74)*ISNUMBER($K$5:$K$504)*($K$5:$K$504=K74))+1)/2)</f>
        <v>31</v>
      </c>
      <c r="R74" s="17" t="n">
        <f aca="false">IF(OR(O74="",$D74&lt;&gt;"Yes",L74&lt;6),"",100*(L74-O74)/(L74-1))</f>
        <v>34.5454545454546</v>
      </c>
      <c r="S74" s="17" t="n">
        <f aca="false">IF(OR(P74="",$D74&lt;&gt;"Yes",M74&lt;6),"",100*(M74-P74)/(M74-1))</f>
        <v>33.3333333333333</v>
      </c>
      <c r="T74" s="17" t="n">
        <f aca="false">IF(OR(Q74="",$D74&lt;&gt;"Yes",N74&lt;6),"",100*(N74-Q74)/(N74-1))</f>
        <v>50</v>
      </c>
      <c r="U74" s="17" t="n">
        <f aca="false">IF(COUNT(R74:T74)=3,AVERAGE(R74:T74),"")</f>
        <v>39.2929292929293</v>
      </c>
      <c r="V74" s="18" t="n">
        <v>0</v>
      </c>
      <c r="W74" s="19" t="n">
        <v>0.515831223659498</v>
      </c>
      <c r="X74" s="19" t="n">
        <v>0.0955147328204323</v>
      </c>
      <c r="Y74" s="20" t="n">
        <f aca="false">MIN(10,V74+3*IF(ISNUMBER(W74),MIN(1,W74),0)+2*IF(ISNUMBER(X74),MAX(0,MIN(1,X74)),0))</f>
        <v>1.73852313661936</v>
      </c>
      <c r="Z74" s="17" t="n">
        <f aca="false">IF(U74="","",MIN(100,U74+Y74))</f>
        <v>41.0314524295487</v>
      </c>
      <c r="AA74" s="16" t="n">
        <f aca="false">IF(OR(Z74="",AB74&lt;10),"",1+SUMPRODUCT(($C$5:$C$504=$C74)*ISNUMBER($Z$5:$Z$504)*($Z$5:$Z$504&gt;Z74)))</f>
        <v>35</v>
      </c>
      <c r="AB74" s="16" t="n">
        <f aca="false">SUMPRODUCT(($C$5:$C$504=$C74)*ISNUMBER($Z$5:$Z$504))</f>
        <v>55</v>
      </c>
      <c r="AC74" s="14" t="n">
        <v>35</v>
      </c>
      <c r="AD74" s="0" t="str">
        <f aca="false">IF(AND(AA74="",AC74=""),"ok",IF(AA74=AC74,"ok","CHECK"))</f>
        <v>ok</v>
      </c>
    </row>
    <row r="75" customFormat="false" ht="15" hidden="false" customHeight="false" outlineLevel="0" collapsed="false">
      <c r="A75" s="7" t="s">
        <v>226</v>
      </c>
      <c r="B75" s="7" t="s">
        <v>227</v>
      </c>
      <c r="C75" s="7" t="s">
        <v>77</v>
      </c>
      <c r="D75" s="7" t="s">
        <v>1241</v>
      </c>
      <c r="E75" s="14" t="n">
        <v>4681.9</v>
      </c>
      <c r="F75" s="14" t="n">
        <v>3574</v>
      </c>
      <c r="G75" s="14" t="n">
        <v>30585</v>
      </c>
      <c r="H75" s="14" t="n">
        <v>239.723</v>
      </c>
      <c r="I75" s="15" t="n">
        <f aca="false">IF(AND(ISNUMBER(F75),ISNUMBER($E75)),F75/$E75,"")</f>
        <v>0.763365300412226</v>
      </c>
      <c r="J75" s="15" t="n">
        <f aca="false">IF(AND(ISNUMBER(G75),ISNUMBER($E75)),G75/$E75,"")</f>
        <v>6.53260428458532</v>
      </c>
      <c r="K75" s="15" t="n">
        <f aca="false">IF(AND(ISNUMBER(H75),ISNUMBER($E75)),H75/$E75,"")</f>
        <v>0.0512020760802239</v>
      </c>
      <c r="L75" s="16" t="n">
        <f aca="false">SUMPRODUCT(($C$5:$C$504=$C75)*ISNUMBER($I$5:$I$504))</f>
        <v>56</v>
      </c>
      <c r="M75" s="16" t="n">
        <f aca="false">SUMPRODUCT(($C$5:$C$504=$C75)*ISNUMBER($J$5:$J$504))</f>
        <v>61</v>
      </c>
      <c r="N75" s="16" t="n">
        <f aca="false">SUMPRODUCT(($C$5:$C$504=$C75)*ISNUMBER($K$5:$K$504))</f>
        <v>61</v>
      </c>
      <c r="O75" s="17" t="n">
        <f aca="false">IF(I75="","",SUMPRODUCT(($C$5:$C$504=$C75)*ISNUMBER($I$5:$I$504)*($I$5:$I$504&lt;I75))+(SUMPRODUCT(($C$5:$C$504=$C75)*ISNUMBER($I$5:$I$504)*($I$5:$I$504=I75))+1)/2)</f>
        <v>3</v>
      </c>
      <c r="P75" s="17" t="n">
        <f aca="false">IF(J75="","",SUMPRODUCT(($C$5:$C$504=$C75)*ISNUMBER($J$5:$J$504)*($J$5:$J$504&lt;J75))+(SUMPRODUCT(($C$5:$C$504=$C75)*ISNUMBER($J$5:$J$504)*($J$5:$J$504=J75))+1)/2)</f>
        <v>3</v>
      </c>
      <c r="Q75" s="17" t="n">
        <f aca="false">IF(K75="","",SUMPRODUCT(($C$5:$C$504=$C75)*ISNUMBER($K$5:$K$504)*($K$5:$K$504&lt;K75))+(SUMPRODUCT(($C$5:$C$504=$C75)*ISNUMBER($K$5:$K$504)*($K$5:$K$504=K75))+1)/2)</f>
        <v>3</v>
      </c>
      <c r="R75" s="17" t="n">
        <f aca="false">IF(OR(O75="",$D75&lt;&gt;"Yes",L75&lt;6),"",100*(L75-O75)/(L75-1))</f>
        <v>96.3636363636364</v>
      </c>
      <c r="S75" s="17" t="n">
        <f aca="false">IF(OR(P75="",$D75&lt;&gt;"Yes",M75&lt;6),"",100*(M75-P75)/(M75-1))</f>
        <v>96.6666666666667</v>
      </c>
      <c r="T75" s="17" t="n">
        <f aca="false">IF(OR(Q75="",$D75&lt;&gt;"Yes",N75&lt;6),"",100*(N75-Q75)/(N75-1))</f>
        <v>96.6666666666667</v>
      </c>
      <c r="U75" s="17" t="n">
        <f aca="false">IF(COUNT(R75:T75)=3,AVERAGE(R75:T75),"")</f>
        <v>96.5656565656566</v>
      </c>
      <c r="V75" s="18" t="n">
        <v>0</v>
      </c>
      <c r="W75" s="19" t="n">
        <v>0.994564559929585</v>
      </c>
      <c r="X75" s="19" t="n">
        <v>0</v>
      </c>
      <c r="Y75" s="20" t="n">
        <f aca="false">MIN(10,V75+3*IF(ISNUMBER(W75),MIN(1,W75),0)+2*IF(ISNUMBER(X75),MAX(0,MIN(1,X75)),0))</f>
        <v>2.98369367978876</v>
      </c>
      <c r="Z75" s="17" t="n">
        <f aca="false">IF(U75="","",MIN(100,U75+Y75))</f>
        <v>99.5493502454453</v>
      </c>
      <c r="AA75" s="16" t="n">
        <f aca="false">IF(OR(Z75="",AB75&lt;10),"",1+SUMPRODUCT(($C$5:$C$504=$C75)*ISNUMBER($Z$5:$Z$504)*($Z$5:$Z$504&gt;Z75)))</f>
        <v>1</v>
      </c>
      <c r="AB75" s="16" t="n">
        <f aca="false">SUMPRODUCT(($C$5:$C$504=$C75)*ISNUMBER($Z$5:$Z$504))</f>
        <v>55</v>
      </c>
      <c r="AC75" s="14" t="n">
        <v>1</v>
      </c>
      <c r="AD75" s="0" t="str">
        <f aca="false">IF(AND(AA75="",AC75=""),"ok",IF(AA75=AC75,"ok","CHECK"))</f>
        <v>ok</v>
      </c>
    </row>
    <row r="76" customFormat="false" ht="15" hidden="false" customHeight="false" outlineLevel="0" collapsed="false">
      <c r="A76" s="7" t="s">
        <v>232</v>
      </c>
      <c r="B76" s="7" t="s">
        <v>233</v>
      </c>
      <c r="C76" s="7" t="s">
        <v>77</v>
      </c>
      <c r="D76" s="7" t="s">
        <v>1241</v>
      </c>
      <c r="E76" s="14" t="n">
        <v>1392.3703</v>
      </c>
      <c r="F76" s="14" t="n">
        <v>5078.81</v>
      </c>
      <c r="G76" s="14" t="n">
        <v>12902</v>
      </c>
      <c r="H76" s="14" t="n">
        <v>531.58</v>
      </c>
      <c r="I76" s="15" t="n">
        <f aca="false">IF(AND(ISNUMBER(F76),ISNUMBER($E76)),F76/$E76,"")</f>
        <v>3.64760006730968</v>
      </c>
      <c r="J76" s="15" t="n">
        <f aca="false">IF(AND(ISNUMBER(G76),ISNUMBER($E76)),G76/$E76,"")</f>
        <v>9.26621316182915</v>
      </c>
      <c r="K76" s="15" t="n">
        <f aca="false">IF(AND(ISNUMBER(H76),ISNUMBER($E76)),H76/$E76,"")</f>
        <v>0.381780622582944</v>
      </c>
      <c r="L76" s="16" t="n">
        <f aca="false">SUMPRODUCT(($C$5:$C$504=$C76)*ISNUMBER($I$5:$I$504))</f>
        <v>56</v>
      </c>
      <c r="M76" s="16" t="n">
        <f aca="false">SUMPRODUCT(($C$5:$C$504=$C76)*ISNUMBER($J$5:$J$504))</f>
        <v>61</v>
      </c>
      <c r="N76" s="16" t="n">
        <f aca="false">SUMPRODUCT(($C$5:$C$504=$C76)*ISNUMBER($K$5:$K$504))</f>
        <v>61</v>
      </c>
      <c r="O76" s="17" t="n">
        <f aca="false">IF(I76="","",SUMPRODUCT(($C$5:$C$504=$C76)*ISNUMBER($I$5:$I$504)*($I$5:$I$504&lt;I76))+(SUMPRODUCT(($C$5:$C$504=$C76)*ISNUMBER($I$5:$I$504)*($I$5:$I$504=I76))+1)/2)</f>
        <v>18</v>
      </c>
      <c r="P76" s="17" t="n">
        <f aca="false">IF(J76="","",SUMPRODUCT(($C$5:$C$504=$C76)*ISNUMBER($J$5:$J$504)*($J$5:$J$504&lt;J76))+(SUMPRODUCT(($C$5:$C$504=$C76)*ISNUMBER($J$5:$J$504)*($J$5:$J$504=J76))+1)/2)</f>
        <v>5</v>
      </c>
      <c r="Q76" s="17" t="n">
        <f aca="false">IF(K76="","",SUMPRODUCT(($C$5:$C$504=$C76)*ISNUMBER($K$5:$K$504)*($K$5:$K$504&lt;K76))+(SUMPRODUCT(($C$5:$C$504=$C76)*ISNUMBER($K$5:$K$504)*($K$5:$K$504=K76))+1)/2)</f>
        <v>12</v>
      </c>
      <c r="R76" s="17" t="n">
        <f aca="false">IF(OR(O76="",$D76&lt;&gt;"Yes",L76&lt;6),"",100*(L76-O76)/(L76-1))</f>
        <v>69.0909090909091</v>
      </c>
      <c r="S76" s="17" t="n">
        <f aca="false">IF(OR(P76="",$D76&lt;&gt;"Yes",M76&lt;6),"",100*(M76-P76)/(M76-1))</f>
        <v>93.3333333333333</v>
      </c>
      <c r="T76" s="17" t="n">
        <f aca="false">IF(OR(Q76="",$D76&lt;&gt;"Yes",N76&lt;6),"",100*(N76-Q76)/(N76-1))</f>
        <v>81.6666666666667</v>
      </c>
      <c r="U76" s="17" t="n">
        <f aca="false">IF(COUNT(R76:T76)=3,AVERAGE(R76:T76),"")</f>
        <v>81.3636363636364</v>
      </c>
      <c r="V76" s="18" t="n">
        <v>2</v>
      </c>
      <c r="W76" s="19" t="n">
        <v>1</v>
      </c>
      <c r="X76" s="19" t="n">
        <v>0.328691061869716</v>
      </c>
      <c r="Y76" s="20" t="n">
        <f aca="false">MIN(10,V76+3*IF(ISNUMBER(W76),MIN(1,W76),0)+2*IF(ISNUMBER(X76),MAX(0,MIN(1,X76)),0))</f>
        <v>5.65738212373943</v>
      </c>
      <c r="Z76" s="17" t="n">
        <f aca="false">IF(U76="","",MIN(100,U76+Y76))</f>
        <v>87.0210184873758</v>
      </c>
      <c r="AA76" s="16" t="n">
        <f aca="false">IF(OR(Z76="",AB76&lt;10),"",1+SUMPRODUCT(($C$5:$C$504=$C76)*ISNUMBER($Z$5:$Z$504)*($Z$5:$Z$504&gt;Z76)))</f>
        <v>4</v>
      </c>
      <c r="AB76" s="16" t="n">
        <f aca="false">SUMPRODUCT(($C$5:$C$504=$C76)*ISNUMBER($Z$5:$Z$504))</f>
        <v>55</v>
      </c>
      <c r="AC76" s="14" t="n">
        <v>4</v>
      </c>
      <c r="AD76" s="0" t="str">
        <f aca="false">IF(AND(AA76="",AC76=""),"ok",IF(AA76=AC76,"ok","CHECK"))</f>
        <v>ok</v>
      </c>
    </row>
    <row r="77" customFormat="false" ht="15" hidden="false" customHeight="false" outlineLevel="0" collapsed="false">
      <c r="A77" s="7" t="s">
        <v>304</v>
      </c>
      <c r="B77" s="7" t="s">
        <v>305</v>
      </c>
      <c r="C77" s="7" t="s">
        <v>77</v>
      </c>
      <c r="D77" s="7" t="s">
        <v>1241</v>
      </c>
      <c r="E77" s="14" t="n">
        <v>1557.2725</v>
      </c>
      <c r="F77" s="14" t="n">
        <v>11747.33</v>
      </c>
      <c r="G77" s="14" t="n">
        <v>145868.31</v>
      </c>
      <c r="H77" s="14" t="n">
        <v>4160.40069</v>
      </c>
      <c r="I77" s="15" t="n">
        <f aca="false">IF(AND(ISNUMBER(F77),ISNUMBER($E77)),F77/$E77,"")</f>
        <v>7.54352883005383</v>
      </c>
      <c r="J77" s="15" t="n">
        <f aca="false">IF(AND(ISNUMBER(G77),ISNUMBER($E77)),G77/$E77,"")</f>
        <v>93.6690977333768</v>
      </c>
      <c r="K77" s="15" t="n">
        <f aca="false">IF(AND(ISNUMBER(H77),ISNUMBER($E77)),H77/$E77,"")</f>
        <v>2.67159452825373</v>
      </c>
      <c r="L77" s="16" t="n">
        <f aca="false">SUMPRODUCT(($C$5:$C$504=$C77)*ISNUMBER($I$5:$I$504))</f>
        <v>56</v>
      </c>
      <c r="M77" s="16" t="n">
        <f aca="false">SUMPRODUCT(($C$5:$C$504=$C77)*ISNUMBER($J$5:$J$504))</f>
        <v>61</v>
      </c>
      <c r="N77" s="16" t="n">
        <f aca="false">SUMPRODUCT(($C$5:$C$504=$C77)*ISNUMBER($K$5:$K$504))</f>
        <v>61</v>
      </c>
      <c r="O77" s="17" t="n">
        <f aca="false">IF(I77="","",SUMPRODUCT(($C$5:$C$504=$C77)*ISNUMBER($I$5:$I$504)*($I$5:$I$504&lt;I77))+(SUMPRODUCT(($C$5:$C$504=$C77)*ISNUMBER($I$5:$I$504)*($I$5:$I$504=I77))+1)/2)</f>
        <v>30</v>
      </c>
      <c r="P77" s="17" t="n">
        <f aca="false">IF(J77="","",SUMPRODUCT(($C$5:$C$504=$C77)*ISNUMBER($J$5:$J$504)*($J$5:$J$504&lt;J77))+(SUMPRODUCT(($C$5:$C$504=$C77)*ISNUMBER($J$5:$J$504)*($J$5:$J$504=J77))+1)/2)</f>
        <v>44</v>
      </c>
      <c r="Q77" s="17" t="n">
        <f aca="false">IF(K77="","",SUMPRODUCT(($C$5:$C$504=$C77)*ISNUMBER($K$5:$K$504)*($K$5:$K$504&lt;K77))+(SUMPRODUCT(($C$5:$C$504=$C77)*ISNUMBER($K$5:$K$504)*($K$5:$K$504=K77))+1)/2)</f>
        <v>41</v>
      </c>
      <c r="R77" s="17" t="n">
        <f aca="false">IF(OR(O77="",$D77&lt;&gt;"Yes",L77&lt;6),"",100*(L77-O77)/(L77-1))</f>
        <v>47.2727272727273</v>
      </c>
      <c r="S77" s="17" t="n">
        <f aca="false">IF(OR(P77="",$D77&lt;&gt;"Yes",M77&lt;6),"",100*(M77-P77)/(M77-1))</f>
        <v>28.3333333333333</v>
      </c>
      <c r="T77" s="17" t="n">
        <f aca="false">IF(OR(Q77="",$D77&lt;&gt;"Yes",N77&lt;6),"",100*(N77-Q77)/(N77-1))</f>
        <v>33.3333333333333</v>
      </c>
      <c r="U77" s="17" t="n">
        <f aca="false">IF(COUNT(R77:T77)=3,AVERAGE(R77:T77),"")</f>
        <v>36.3131313131313</v>
      </c>
      <c r="V77" s="18" t="n">
        <v>0</v>
      </c>
      <c r="W77" s="19" t="n">
        <v>0.0121358503091681</v>
      </c>
      <c r="X77" s="19" t="n">
        <v>0.197481045634436</v>
      </c>
      <c r="Y77" s="20" t="n">
        <f aca="false">MIN(10,V77+3*IF(ISNUMBER(W77),MIN(1,W77),0)+2*IF(ISNUMBER(X77),MAX(0,MIN(1,X77)),0))</f>
        <v>0.431369642196375</v>
      </c>
      <c r="Z77" s="17" t="n">
        <f aca="false">IF(U77="","",MIN(100,U77+Y77))</f>
        <v>36.7445009553277</v>
      </c>
      <c r="AA77" s="16" t="n">
        <f aca="false">IF(OR(Z77="",AB77&lt;10),"",1+SUMPRODUCT(($C$5:$C$504=$C77)*ISNUMBER($Z$5:$Z$504)*($Z$5:$Z$504&gt;Z77)))</f>
        <v>39</v>
      </c>
      <c r="AB77" s="16" t="n">
        <f aca="false">SUMPRODUCT(($C$5:$C$504=$C77)*ISNUMBER($Z$5:$Z$504))</f>
        <v>55</v>
      </c>
      <c r="AC77" s="14" t="n">
        <v>39</v>
      </c>
      <c r="AD77" s="0" t="str">
        <f aca="false">IF(AND(AA77="",AC77=""),"ok",IF(AA77=AC77,"ok","CHECK"))</f>
        <v>ok</v>
      </c>
    </row>
    <row r="78" customFormat="false" ht="15" hidden="false" customHeight="false" outlineLevel="0" collapsed="false">
      <c r="A78" s="7" t="s">
        <v>228</v>
      </c>
      <c r="B78" s="7" t="s">
        <v>229</v>
      </c>
      <c r="C78" s="7" t="s">
        <v>77</v>
      </c>
      <c r="D78" s="7" t="s">
        <v>1241</v>
      </c>
      <c r="E78" s="14" t="n">
        <v>3896.4</v>
      </c>
      <c r="F78" s="14" t="n">
        <v>2886</v>
      </c>
      <c r="G78" s="14" t="n">
        <v>19596</v>
      </c>
      <c r="H78" s="14" t="n">
        <v>3737.33</v>
      </c>
      <c r="I78" s="15" t="n">
        <f aca="false">IF(AND(ISNUMBER(F78),ISNUMBER($E78)),F78/$E78,"")</f>
        <v>0.740683708038189</v>
      </c>
      <c r="J78" s="15" t="n">
        <f aca="false">IF(AND(ISNUMBER(G78),ISNUMBER($E78)),G78/$E78,"")</f>
        <v>5.02925777640899</v>
      </c>
      <c r="K78" s="15" t="n">
        <f aca="false">IF(AND(ISNUMBER(H78),ISNUMBER($E78)),H78/$E78,"")</f>
        <v>0.959175136022996</v>
      </c>
      <c r="L78" s="16" t="n">
        <f aca="false">SUMPRODUCT(($C$5:$C$504=$C78)*ISNUMBER($I$5:$I$504))</f>
        <v>56</v>
      </c>
      <c r="M78" s="16" t="n">
        <f aca="false">SUMPRODUCT(($C$5:$C$504=$C78)*ISNUMBER($J$5:$J$504))</f>
        <v>61</v>
      </c>
      <c r="N78" s="16" t="n">
        <f aca="false">SUMPRODUCT(($C$5:$C$504=$C78)*ISNUMBER($K$5:$K$504))</f>
        <v>61</v>
      </c>
      <c r="O78" s="17" t="n">
        <f aca="false">IF(I78="","",SUMPRODUCT(($C$5:$C$504=$C78)*ISNUMBER($I$5:$I$504)*($I$5:$I$504&lt;I78))+(SUMPRODUCT(($C$5:$C$504=$C78)*ISNUMBER($I$5:$I$504)*($I$5:$I$504=I78))+1)/2)</f>
        <v>2</v>
      </c>
      <c r="P78" s="17" t="n">
        <f aca="false">IF(J78="","",SUMPRODUCT(($C$5:$C$504=$C78)*ISNUMBER($J$5:$J$504)*($J$5:$J$504&lt;J78))+(SUMPRODUCT(($C$5:$C$504=$C78)*ISNUMBER($J$5:$J$504)*($J$5:$J$504=J78))+1)/2)</f>
        <v>1</v>
      </c>
      <c r="Q78" s="17" t="n">
        <f aca="false">IF(K78="","",SUMPRODUCT(($C$5:$C$504=$C78)*ISNUMBER($K$5:$K$504)*($K$5:$K$504&lt;K78))+(SUMPRODUCT(($C$5:$C$504=$C78)*ISNUMBER($K$5:$K$504)*($K$5:$K$504=K78))+1)/2)</f>
        <v>20</v>
      </c>
      <c r="R78" s="17" t="n">
        <f aca="false">IF(OR(O78="",$D78&lt;&gt;"Yes",L78&lt;6),"",100*(L78-O78)/(L78-1))</f>
        <v>98.1818181818182</v>
      </c>
      <c r="S78" s="17" t="n">
        <f aca="false">IF(OR(P78="",$D78&lt;&gt;"Yes",M78&lt;6),"",100*(M78-P78)/(M78-1))</f>
        <v>100</v>
      </c>
      <c r="T78" s="17" t="n">
        <f aca="false">IF(OR(Q78="",$D78&lt;&gt;"Yes",N78&lt;6),"",100*(N78-Q78)/(N78-1))</f>
        <v>68.3333333333333</v>
      </c>
      <c r="U78" s="17" t="n">
        <f aca="false">IF(COUNT(R78:T78)=3,AVERAGE(R78:T78),"")</f>
        <v>88.8383838383838</v>
      </c>
      <c r="V78" s="18" t="n">
        <v>0</v>
      </c>
      <c r="W78" s="19" t="n">
        <v>0.977805010528907</v>
      </c>
      <c r="X78" s="19" t="n">
        <v>0</v>
      </c>
      <c r="Y78" s="20" t="n">
        <f aca="false">MIN(10,V78+3*IF(ISNUMBER(W78),MIN(1,W78),0)+2*IF(ISNUMBER(X78),MAX(0,MIN(1,X78)),0))</f>
        <v>2.93341503158672</v>
      </c>
      <c r="Z78" s="17" t="n">
        <f aca="false">IF(U78="","",MIN(100,U78+Y78))</f>
        <v>91.7717988699706</v>
      </c>
      <c r="AA78" s="16" t="n">
        <f aca="false">IF(OR(Z78="",AB78&lt;10),"",1+SUMPRODUCT(($C$5:$C$504=$C78)*ISNUMBER($Z$5:$Z$504)*($Z$5:$Z$504&gt;Z78)))</f>
        <v>2</v>
      </c>
      <c r="AB78" s="16" t="n">
        <f aca="false">SUMPRODUCT(($C$5:$C$504=$C78)*ISNUMBER($Z$5:$Z$504))</f>
        <v>55</v>
      </c>
      <c r="AC78" s="14" t="n">
        <v>2</v>
      </c>
      <c r="AD78" s="0" t="str">
        <f aca="false">IF(AND(AA78="",AC78=""),"ok",IF(AA78=AC78,"ok","CHECK"))</f>
        <v>ok</v>
      </c>
    </row>
    <row r="79" customFormat="false" ht="15" hidden="false" customHeight="false" outlineLevel="0" collapsed="false">
      <c r="A79" s="7" t="s">
        <v>353</v>
      </c>
      <c r="B79" s="7" t="s">
        <v>354</v>
      </c>
      <c r="C79" s="7" t="s">
        <v>77</v>
      </c>
      <c r="D79" s="7" t="s">
        <v>1241</v>
      </c>
      <c r="E79" s="14" t="n">
        <v>14620.134</v>
      </c>
      <c r="F79" s="14" t="n">
        <v>1829179</v>
      </c>
      <c r="G79" s="14" t="n">
        <v>5052880</v>
      </c>
      <c r="H79" s="14"/>
      <c r="I79" s="15" t="n">
        <f aca="false">IF(AND(ISNUMBER(F79),ISNUMBER($E79)),F79/$E79,"")</f>
        <v>125.113695948341</v>
      </c>
      <c r="J79" s="15" t="n">
        <f aca="false">IF(AND(ISNUMBER(G79),ISNUMBER($E79)),G79/$E79,"")</f>
        <v>345.611059378799</v>
      </c>
      <c r="K79" s="15" t="str">
        <f aca="false">IF(AND(ISNUMBER(H79),ISNUMBER($E79)),H79/$E79,"")</f>
        <v/>
      </c>
      <c r="L79" s="16" t="n">
        <f aca="false">SUMPRODUCT(($C$5:$C$504=$C79)*ISNUMBER($I$5:$I$504))</f>
        <v>56</v>
      </c>
      <c r="M79" s="16" t="n">
        <f aca="false">SUMPRODUCT(($C$5:$C$504=$C79)*ISNUMBER($J$5:$J$504))</f>
        <v>61</v>
      </c>
      <c r="N79" s="16" t="n">
        <f aca="false">SUMPRODUCT(($C$5:$C$504=$C79)*ISNUMBER($K$5:$K$504))</f>
        <v>61</v>
      </c>
      <c r="O79" s="17" t="n">
        <f aca="false">IF(I79="","",SUMPRODUCT(($C$5:$C$504=$C79)*ISNUMBER($I$5:$I$504)*($I$5:$I$504&lt;I79))+(SUMPRODUCT(($C$5:$C$504=$C79)*ISNUMBER($I$5:$I$504)*($I$5:$I$504=I79))+1)/2)</f>
        <v>53</v>
      </c>
      <c r="P79" s="17" t="n">
        <f aca="false">IF(J79="","",SUMPRODUCT(($C$5:$C$504=$C79)*ISNUMBER($J$5:$J$504)*($J$5:$J$504&lt;J79))+(SUMPRODUCT(($C$5:$C$504=$C79)*ISNUMBER($J$5:$J$504)*($J$5:$J$504=J79))+1)/2)</f>
        <v>57</v>
      </c>
      <c r="Q79" s="17" t="str">
        <f aca="false">IF(K79="","",SUMPRODUCT(($C$5:$C$504=$C79)*ISNUMBER($K$5:$K$504)*($K$5:$K$504&lt;K79))+(SUMPRODUCT(($C$5:$C$504=$C79)*ISNUMBER($K$5:$K$504)*($K$5:$K$504=K79))+1)/2)</f>
        <v/>
      </c>
      <c r="R79" s="17" t="n">
        <f aca="false">IF(OR(O79="",$D79&lt;&gt;"Yes",L79&lt;6),"",100*(L79-O79)/(L79-1))</f>
        <v>5.45454545454545</v>
      </c>
      <c r="S79" s="17" t="n">
        <f aca="false">IF(OR(P79="",$D79&lt;&gt;"Yes",M79&lt;6),"",100*(M79-P79)/(M79-1))</f>
        <v>6.66666666666667</v>
      </c>
      <c r="T79" s="17" t="str">
        <f aca="false">IF(OR(Q79="",$D79&lt;&gt;"Yes",N79&lt;6),"",100*(N79-Q79)/(N79-1))</f>
        <v/>
      </c>
      <c r="U79" s="17" t="str">
        <f aca="false">IF(COUNT(R79:T79)=3,AVERAGE(R79:T79),"")</f>
        <v/>
      </c>
      <c r="V79" s="18" t="n">
        <v>2</v>
      </c>
      <c r="W79" s="19" t="n">
        <v>0.0104572387420939</v>
      </c>
      <c r="X79" s="19" t="n">
        <v>0.235221947641055</v>
      </c>
      <c r="Y79" s="20" t="n">
        <f aca="false">MIN(10,V79+3*IF(ISNUMBER(W79),MIN(1,W79),0)+2*IF(ISNUMBER(X79),MAX(0,MIN(1,X79)),0))</f>
        <v>2.50181561150839</v>
      </c>
      <c r="Z79" s="17" t="str">
        <f aca="false">IF(U79="","",MIN(100,U79+Y79))</f>
        <v/>
      </c>
      <c r="AA79" s="0" t="str">
        <f aca="false">IF(OR(Z79="",AB79&lt;10),"",1+SUMPRODUCT(($C$5:$C$504=$C79)*ISNUMBER($Z$5:$Z$504)*($Z$5:$Z$504&gt;Z79)))</f>
        <v/>
      </c>
      <c r="AB79" s="16" t="n">
        <f aca="false">SUMPRODUCT(($C$5:$C$504=$C79)*ISNUMBER($Z$5:$Z$504))</f>
        <v>55</v>
      </c>
      <c r="AC79" s="14"/>
      <c r="AD79" s="0" t="str">
        <f aca="false">IF(AND(AA79="",AC79=""),"ok",IF(AA79=AC79,"ok","CHECK"))</f>
        <v>ok</v>
      </c>
    </row>
    <row r="80" customFormat="false" ht="15" hidden="false" customHeight="false" outlineLevel="0" collapsed="false">
      <c r="A80" s="7" t="s">
        <v>320</v>
      </c>
      <c r="B80" s="7" t="s">
        <v>321</v>
      </c>
      <c r="C80" s="7" t="s">
        <v>77</v>
      </c>
      <c r="D80" s="7" t="s">
        <v>1241</v>
      </c>
      <c r="E80" s="14" t="n">
        <v>2539.1483</v>
      </c>
      <c r="F80" s="14" t="n">
        <v>53219.84</v>
      </c>
      <c r="G80" s="14" t="n">
        <v>154230.39</v>
      </c>
      <c r="H80" s="14" t="n">
        <v>14228.42</v>
      </c>
      <c r="I80" s="15" t="n">
        <f aca="false">IF(AND(ISNUMBER(F80),ISNUMBER($E80)),F80/$E80,"")</f>
        <v>20.9597210214149</v>
      </c>
      <c r="J80" s="15" t="n">
        <f aca="false">IF(AND(ISNUMBER(G80),ISNUMBER($E80)),G80/$E80,"")</f>
        <v>60.7409933480451</v>
      </c>
      <c r="K80" s="15" t="n">
        <f aca="false">IF(AND(ISNUMBER(H80),ISNUMBER($E80)),H80/$E80,"")</f>
        <v>5.60361913480989</v>
      </c>
      <c r="L80" s="16" t="n">
        <f aca="false">SUMPRODUCT(($C$5:$C$504=$C80)*ISNUMBER($I$5:$I$504))</f>
        <v>56</v>
      </c>
      <c r="M80" s="16" t="n">
        <f aca="false">SUMPRODUCT(($C$5:$C$504=$C80)*ISNUMBER($J$5:$J$504))</f>
        <v>61</v>
      </c>
      <c r="N80" s="16" t="n">
        <f aca="false">SUMPRODUCT(($C$5:$C$504=$C80)*ISNUMBER($K$5:$K$504))</f>
        <v>61</v>
      </c>
      <c r="O80" s="17" t="n">
        <f aca="false">IF(I80="","",SUMPRODUCT(($C$5:$C$504=$C80)*ISNUMBER($I$5:$I$504)*($I$5:$I$504&lt;I80))+(SUMPRODUCT(($C$5:$C$504=$C80)*ISNUMBER($I$5:$I$504)*($I$5:$I$504=I80))+1)/2)</f>
        <v>44</v>
      </c>
      <c r="P80" s="17" t="n">
        <f aca="false">IF(J80="","",SUMPRODUCT(($C$5:$C$504=$C80)*ISNUMBER($J$5:$J$504)*($J$5:$J$504&lt;J80))+(SUMPRODUCT(($C$5:$C$504=$C80)*ISNUMBER($J$5:$J$504)*($J$5:$J$504=J80))+1)/2)</f>
        <v>37</v>
      </c>
      <c r="Q80" s="17" t="n">
        <f aca="false">IF(K80="","",SUMPRODUCT(($C$5:$C$504=$C80)*ISNUMBER($K$5:$K$504)*($K$5:$K$504&lt;K80))+(SUMPRODUCT(($C$5:$C$504=$C80)*ISNUMBER($K$5:$K$504)*($K$5:$K$504=K80))+1)/2)</f>
        <v>49</v>
      </c>
      <c r="R80" s="17" t="n">
        <f aca="false">IF(OR(O80="",$D80&lt;&gt;"Yes",L80&lt;6),"",100*(L80-O80)/(L80-1))</f>
        <v>21.8181818181818</v>
      </c>
      <c r="S80" s="17" t="n">
        <f aca="false">IF(OR(P80="",$D80&lt;&gt;"Yes",M80&lt;6),"",100*(M80-P80)/(M80-1))</f>
        <v>40</v>
      </c>
      <c r="T80" s="17" t="n">
        <f aca="false">IF(OR(Q80="",$D80&lt;&gt;"Yes",N80&lt;6),"",100*(N80-Q80)/(N80-1))</f>
        <v>20</v>
      </c>
      <c r="U80" s="17" t="n">
        <f aca="false">IF(COUNT(R80:T80)=3,AVERAGE(R80:T80),"")</f>
        <v>27.2727272727273</v>
      </c>
      <c r="V80" s="18" t="n">
        <v>0</v>
      </c>
      <c r="W80" s="19" t="n">
        <v>0.0001693793126713</v>
      </c>
      <c r="X80" s="19" t="n">
        <v>0.0409559881493855</v>
      </c>
      <c r="Y80" s="20" t="n">
        <f aca="false">MIN(10,V80+3*IF(ISNUMBER(W80),MIN(1,W80),0)+2*IF(ISNUMBER(X80),MAX(0,MIN(1,X80)),0))</f>
        <v>0.0824201142367849</v>
      </c>
      <c r="Z80" s="17" t="n">
        <f aca="false">IF(U80="","",MIN(100,U80+Y80))</f>
        <v>27.3551473869641</v>
      </c>
      <c r="AA80" s="16" t="n">
        <f aca="false">IF(OR(Z80="",AB80&lt;10),"",1+SUMPRODUCT(($C$5:$C$504=$C80)*ISNUMBER($Z$5:$Z$504)*($Z$5:$Z$504&gt;Z80)))</f>
        <v>47</v>
      </c>
      <c r="AB80" s="16" t="n">
        <f aca="false">SUMPRODUCT(($C$5:$C$504=$C80)*ISNUMBER($Z$5:$Z$504))</f>
        <v>55</v>
      </c>
      <c r="AC80" s="14" t="n">
        <v>47</v>
      </c>
      <c r="AD80" s="0" t="str">
        <f aca="false">IF(AND(AA80="",AC80=""),"ok",IF(AA80=AC80,"ok","CHECK"))</f>
        <v>ok</v>
      </c>
    </row>
    <row r="81" customFormat="false" ht="15" hidden="false" customHeight="false" outlineLevel="0" collapsed="false">
      <c r="A81" s="7" t="s">
        <v>284</v>
      </c>
      <c r="B81" s="7" t="s">
        <v>285</v>
      </c>
      <c r="C81" s="7" t="s">
        <v>77</v>
      </c>
      <c r="D81" s="7" t="s">
        <v>1241</v>
      </c>
      <c r="E81" s="14" t="n">
        <v>1949.01</v>
      </c>
      <c r="F81" s="14" t="n">
        <v>27298.61</v>
      </c>
      <c r="G81" s="14" t="n">
        <v>54125</v>
      </c>
      <c r="H81" s="14" t="n">
        <v>3028.46623</v>
      </c>
      <c r="I81" s="15" t="n">
        <f aca="false">IF(AND(ISNUMBER(F81),ISNUMBER($E81)),F81/$E81,"")</f>
        <v>14.0063981200712</v>
      </c>
      <c r="J81" s="15" t="n">
        <f aca="false">IF(AND(ISNUMBER(G81),ISNUMBER($E81)),G81/$E81,"")</f>
        <v>27.7705091302764</v>
      </c>
      <c r="K81" s="15" t="n">
        <f aca="false">IF(AND(ISNUMBER(H81),ISNUMBER($E81)),H81/$E81,"")</f>
        <v>1.55384848204986</v>
      </c>
      <c r="L81" s="16" t="n">
        <f aca="false">SUMPRODUCT(($C$5:$C$504=$C81)*ISNUMBER($I$5:$I$504))</f>
        <v>56</v>
      </c>
      <c r="M81" s="16" t="n">
        <f aca="false">SUMPRODUCT(($C$5:$C$504=$C81)*ISNUMBER($J$5:$J$504))</f>
        <v>61</v>
      </c>
      <c r="N81" s="16" t="n">
        <f aca="false">SUMPRODUCT(($C$5:$C$504=$C81)*ISNUMBER($K$5:$K$504))</f>
        <v>61</v>
      </c>
      <c r="O81" s="17" t="n">
        <f aca="false">IF(I81="","",SUMPRODUCT(($C$5:$C$504=$C81)*ISNUMBER($I$5:$I$504)*($I$5:$I$504&lt;I81))+(SUMPRODUCT(($C$5:$C$504=$C81)*ISNUMBER($I$5:$I$504)*($I$5:$I$504=I81))+1)/2)</f>
        <v>38</v>
      </c>
      <c r="P81" s="17" t="n">
        <f aca="false">IF(J81="","",SUMPRODUCT(($C$5:$C$504=$C81)*ISNUMBER($J$5:$J$504)*($J$5:$J$504&lt;J81))+(SUMPRODUCT(($C$5:$C$504=$C81)*ISNUMBER($J$5:$J$504)*($J$5:$J$504=J81))+1)/2)</f>
        <v>22</v>
      </c>
      <c r="Q81" s="17" t="n">
        <f aca="false">IF(K81="","",SUMPRODUCT(($C$5:$C$504=$C81)*ISNUMBER($K$5:$K$504)*($K$5:$K$504&lt;K81))+(SUMPRODUCT(($C$5:$C$504=$C81)*ISNUMBER($K$5:$K$504)*($K$5:$K$504=K81))+1)/2)</f>
        <v>28</v>
      </c>
      <c r="R81" s="17" t="n">
        <f aca="false">IF(OR(O81="",$D81&lt;&gt;"Yes",L81&lt;6),"",100*(L81-O81)/(L81-1))</f>
        <v>32.7272727272727</v>
      </c>
      <c r="S81" s="17" t="n">
        <f aca="false">IF(OR(P81="",$D81&lt;&gt;"Yes",M81&lt;6),"",100*(M81-P81)/(M81-1))</f>
        <v>65</v>
      </c>
      <c r="T81" s="17" t="n">
        <f aca="false">IF(OR(Q81="",$D81&lt;&gt;"Yes",N81&lt;6),"",100*(N81-Q81)/(N81-1))</f>
        <v>55</v>
      </c>
      <c r="U81" s="17" t="n">
        <f aca="false">IF(COUNT(R81:T81)=3,AVERAGE(R81:T81),"")</f>
        <v>50.9090909090909</v>
      </c>
      <c r="V81" s="18" t="n">
        <v>0</v>
      </c>
      <c r="W81" s="19" t="n">
        <v>0.075440828012799</v>
      </c>
      <c r="X81" s="19" t="n">
        <v>0.0756062385005434</v>
      </c>
      <c r="Y81" s="20" t="n">
        <f aca="false">MIN(10,V81+3*IF(ISNUMBER(W81),MIN(1,W81),0)+2*IF(ISNUMBER(X81),MAX(0,MIN(1,X81)),0))</f>
        <v>0.377534961039484</v>
      </c>
      <c r="Z81" s="17" t="n">
        <f aca="false">IF(U81="","",MIN(100,U81+Y81))</f>
        <v>51.2866258701304</v>
      </c>
      <c r="AA81" s="16" t="n">
        <f aca="false">IF(OR(Z81="",AB81&lt;10),"",1+SUMPRODUCT(($C$5:$C$504=$C81)*ISNUMBER($Z$5:$Z$504)*($Z$5:$Z$504&gt;Z81)))</f>
        <v>29</v>
      </c>
      <c r="AB81" s="16" t="n">
        <f aca="false">SUMPRODUCT(($C$5:$C$504=$C81)*ISNUMBER($Z$5:$Z$504))</f>
        <v>55</v>
      </c>
      <c r="AC81" s="14" t="n">
        <v>29</v>
      </c>
      <c r="AD81" s="0" t="str">
        <f aca="false">IF(AND(AA81="",AC81=""),"ok",IF(AA81=AC81,"ok","CHECK"))</f>
        <v>ok</v>
      </c>
    </row>
    <row r="82" customFormat="false" ht="15" hidden="false" customHeight="false" outlineLevel="0" collapsed="false">
      <c r="A82" s="7" t="s">
        <v>246</v>
      </c>
      <c r="B82" s="7" t="s">
        <v>247</v>
      </c>
      <c r="C82" s="7" t="s">
        <v>77</v>
      </c>
      <c r="D82" s="7" t="s">
        <v>1241</v>
      </c>
      <c r="E82" s="14" t="n">
        <v>2127.818</v>
      </c>
      <c r="F82" s="14" t="n">
        <v>6979.8</v>
      </c>
      <c r="G82" s="14" t="n">
        <v>76677.65</v>
      </c>
      <c r="H82" s="14" t="n">
        <v>345.22</v>
      </c>
      <c r="I82" s="15" t="n">
        <f aca="false">IF(AND(ISNUMBER(F82),ISNUMBER($E82)),F82/$E82,"")</f>
        <v>3.28026175170997</v>
      </c>
      <c r="J82" s="15" t="n">
        <f aca="false">IF(AND(ISNUMBER(G82),ISNUMBER($E82)),G82/$E82,"")</f>
        <v>36.0358122734181</v>
      </c>
      <c r="K82" s="15" t="n">
        <f aca="false">IF(AND(ISNUMBER(H82),ISNUMBER($E82)),H82/$E82,"")</f>
        <v>0.162241319511349</v>
      </c>
      <c r="L82" s="16" t="n">
        <f aca="false">SUMPRODUCT(($C$5:$C$504=$C82)*ISNUMBER($I$5:$I$504))</f>
        <v>56</v>
      </c>
      <c r="M82" s="16" t="n">
        <f aca="false">SUMPRODUCT(($C$5:$C$504=$C82)*ISNUMBER($J$5:$J$504))</f>
        <v>61</v>
      </c>
      <c r="N82" s="16" t="n">
        <f aca="false">SUMPRODUCT(($C$5:$C$504=$C82)*ISNUMBER($K$5:$K$504))</f>
        <v>61</v>
      </c>
      <c r="O82" s="17" t="n">
        <f aca="false">IF(I82="","",SUMPRODUCT(($C$5:$C$504=$C82)*ISNUMBER($I$5:$I$504)*($I$5:$I$504&lt;I82))+(SUMPRODUCT(($C$5:$C$504=$C82)*ISNUMBER($I$5:$I$504)*($I$5:$I$504=I82))+1)/2)</f>
        <v>13</v>
      </c>
      <c r="P82" s="17" t="n">
        <f aca="false">IF(J82="","",SUMPRODUCT(($C$5:$C$504=$C82)*ISNUMBER($J$5:$J$504)*($J$5:$J$504&lt;J82))+(SUMPRODUCT(($C$5:$C$504=$C82)*ISNUMBER($J$5:$J$504)*($J$5:$J$504=J82))+1)/2)</f>
        <v>26</v>
      </c>
      <c r="Q82" s="17" t="n">
        <f aca="false">IF(K82="","",SUMPRODUCT(($C$5:$C$504=$C82)*ISNUMBER($K$5:$K$504)*($K$5:$K$504&lt;K82))+(SUMPRODUCT(($C$5:$C$504=$C82)*ISNUMBER($K$5:$K$504)*($K$5:$K$504=K82))+1)/2)</f>
        <v>6</v>
      </c>
      <c r="R82" s="17" t="n">
        <f aca="false">IF(OR(O82="",$D82&lt;&gt;"Yes",L82&lt;6),"",100*(L82-O82)/(L82-1))</f>
        <v>78.1818181818182</v>
      </c>
      <c r="S82" s="17" t="n">
        <f aca="false">IF(OR(P82="",$D82&lt;&gt;"Yes",M82&lt;6),"",100*(M82-P82)/(M82-1))</f>
        <v>58.3333333333333</v>
      </c>
      <c r="T82" s="17" t="n">
        <f aca="false">IF(OR(Q82="",$D82&lt;&gt;"Yes",N82&lt;6),"",100*(N82-Q82)/(N82-1))</f>
        <v>91.6666666666667</v>
      </c>
      <c r="U82" s="17" t="n">
        <f aca="false">IF(COUNT(R82:T82)=3,AVERAGE(R82:T82),"")</f>
        <v>76.0606060606061</v>
      </c>
      <c r="V82" s="18" t="n">
        <v>0</v>
      </c>
      <c r="W82" s="19" t="n">
        <v>0.0402641793638839</v>
      </c>
      <c r="X82" s="19" t="n">
        <v>0.236630866887063</v>
      </c>
      <c r="Y82" s="20" t="n">
        <f aca="false">MIN(10,V82+3*IF(ISNUMBER(W82),MIN(1,W82),0)+2*IF(ISNUMBER(X82),MAX(0,MIN(1,X82)),0))</f>
        <v>0.594054271865778</v>
      </c>
      <c r="Z82" s="17" t="n">
        <f aca="false">IF(U82="","",MIN(100,U82+Y82))</f>
        <v>76.6546603324718</v>
      </c>
      <c r="AA82" s="16" t="n">
        <f aca="false">IF(OR(Z82="",AB82&lt;10),"",1+SUMPRODUCT(($C$5:$C$504=$C82)*ISNUMBER($Z$5:$Z$504)*($Z$5:$Z$504&gt;Z82)))</f>
        <v>11</v>
      </c>
      <c r="AB82" s="16" t="n">
        <f aca="false">SUMPRODUCT(($C$5:$C$504=$C82)*ISNUMBER($Z$5:$Z$504))</f>
        <v>55</v>
      </c>
      <c r="AC82" s="14" t="n">
        <v>11</v>
      </c>
      <c r="AD82" s="0" t="str">
        <f aca="false">IF(AND(AA82="",AC82=""),"ok",IF(AA82=AC82,"ok","CHECK"))</f>
        <v>ok</v>
      </c>
    </row>
    <row r="83" customFormat="false" ht="15" hidden="false" customHeight="false" outlineLevel="0" collapsed="false">
      <c r="A83" s="7" t="s">
        <v>262</v>
      </c>
      <c r="B83" s="7" t="s">
        <v>263</v>
      </c>
      <c r="C83" s="7" t="s">
        <v>77</v>
      </c>
      <c r="D83" s="7" t="s">
        <v>1241</v>
      </c>
      <c r="E83" s="14" t="n">
        <v>11747.765</v>
      </c>
      <c r="F83" s="14" t="n">
        <v>95084.95</v>
      </c>
      <c r="G83" s="14" t="n">
        <v>110594</v>
      </c>
      <c r="H83" s="14" t="n">
        <v>19182.13089</v>
      </c>
      <c r="I83" s="15" t="n">
        <f aca="false">IF(AND(ISNUMBER(F83),ISNUMBER($E83)),F83/$E83,"")</f>
        <v>8.09387572870244</v>
      </c>
      <c r="J83" s="15" t="n">
        <f aca="false">IF(AND(ISNUMBER(G83),ISNUMBER($E83)),G83/$E83,"")</f>
        <v>9.41404599087571</v>
      </c>
      <c r="K83" s="15" t="n">
        <f aca="false">IF(AND(ISNUMBER(H83),ISNUMBER($E83)),H83/$E83,"")</f>
        <v>1.63283236343253</v>
      </c>
      <c r="L83" s="16" t="n">
        <f aca="false">SUMPRODUCT(($C$5:$C$504=$C83)*ISNUMBER($I$5:$I$504))</f>
        <v>56</v>
      </c>
      <c r="M83" s="16" t="n">
        <f aca="false">SUMPRODUCT(($C$5:$C$504=$C83)*ISNUMBER($J$5:$J$504))</f>
        <v>61</v>
      </c>
      <c r="N83" s="16" t="n">
        <f aca="false">SUMPRODUCT(($C$5:$C$504=$C83)*ISNUMBER($K$5:$K$504))</f>
        <v>61</v>
      </c>
      <c r="O83" s="17" t="n">
        <f aca="false">IF(I83="","",SUMPRODUCT(($C$5:$C$504=$C83)*ISNUMBER($I$5:$I$504)*($I$5:$I$504&lt;I83))+(SUMPRODUCT(($C$5:$C$504=$C83)*ISNUMBER($I$5:$I$504)*($I$5:$I$504=I83))+1)/2)</f>
        <v>32</v>
      </c>
      <c r="P83" s="17" t="n">
        <f aca="false">IF(J83="","",SUMPRODUCT(($C$5:$C$504=$C83)*ISNUMBER($J$5:$J$504)*($J$5:$J$504&lt;J83))+(SUMPRODUCT(($C$5:$C$504=$C83)*ISNUMBER($J$5:$J$504)*($J$5:$J$504=J83))+1)/2)</f>
        <v>6</v>
      </c>
      <c r="Q83" s="17" t="n">
        <f aca="false">IF(K83="","",SUMPRODUCT(($C$5:$C$504=$C83)*ISNUMBER($K$5:$K$504)*($K$5:$K$504&lt;K83))+(SUMPRODUCT(($C$5:$C$504=$C83)*ISNUMBER($K$5:$K$504)*($K$5:$K$504=K83))+1)/2)</f>
        <v>29</v>
      </c>
      <c r="R83" s="17" t="n">
        <f aca="false">IF(OR(O83="",$D83&lt;&gt;"Yes",L83&lt;6),"",100*(L83-O83)/(L83-1))</f>
        <v>43.6363636363636</v>
      </c>
      <c r="S83" s="17" t="n">
        <f aca="false">IF(OR(P83="",$D83&lt;&gt;"Yes",M83&lt;6),"",100*(M83-P83)/(M83-1))</f>
        <v>91.6666666666667</v>
      </c>
      <c r="T83" s="17" t="n">
        <f aca="false">IF(OR(Q83="",$D83&lt;&gt;"Yes",N83&lt;6),"",100*(N83-Q83)/(N83-1))</f>
        <v>53.3333333333333</v>
      </c>
      <c r="U83" s="17" t="n">
        <f aca="false">IF(COUNT(R83:T83)=3,AVERAGE(R83:T83),"")</f>
        <v>62.8787878787879</v>
      </c>
      <c r="V83" s="18" t="n">
        <v>0</v>
      </c>
      <c r="W83" s="19" t="n">
        <v>0.994473456019672</v>
      </c>
      <c r="X83" s="19" t="n">
        <v>0.0332702084189307</v>
      </c>
      <c r="Y83" s="20" t="n">
        <f aca="false">MIN(10,V83+3*IF(ISNUMBER(W83),MIN(1,W83),0)+2*IF(ISNUMBER(X83),MAX(0,MIN(1,X83)),0))</f>
        <v>3.04996078489688</v>
      </c>
      <c r="Z83" s="17" t="n">
        <f aca="false">IF(U83="","",MIN(100,U83+Y83))</f>
        <v>65.9287486636848</v>
      </c>
      <c r="AA83" s="16" t="n">
        <f aca="false">IF(OR(Z83="",AB83&lt;10),"",1+SUMPRODUCT(($C$5:$C$504=$C83)*ISNUMBER($Z$5:$Z$504)*($Z$5:$Z$504&gt;Z83)))</f>
        <v>19</v>
      </c>
      <c r="AB83" s="16" t="n">
        <f aca="false">SUMPRODUCT(($C$5:$C$504=$C83)*ISNUMBER($Z$5:$Z$504))</f>
        <v>55</v>
      </c>
      <c r="AC83" s="14" t="n">
        <v>19</v>
      </c>
      <c r="AD83" s="0" t="str">
        <f aca="false">IF(AND(AA83="",AC83=""),"ok",IF(AA83=AC83,"ok","CHECK"))</f>
        <v>ok</v>
      </c>
    </row>
    <row r="84" customFormat="false" ht="15" hidden="false" customHeight="false" outlineLevel="0" collapsed="false">
      <c r="A84" s="7" t="s">
        <v>314</v>
      </c>
      <c r="B84" s="7" t="s">
        <v>315</v>
      </c>
      <c r="C84" s="7" t="s">
        <v>77</v>
      </c>
      <c r="D84" s="7" t="s">
        <v>1241</v>
      </c>
      <c r="E84" s="14" t="n">
        <v>2828.1</v>
      </c>
      <c r="F84" s="14" t="n">
        <v>22626.62</v>
      </c>
      <c r="G84" s="14" t="n">
        <v>245927.68</v>
      </c>
      <c r="H84" s="14" t="n">
        <v>36421.04</v>
      </c>
      <c r="I84" s="15" t="n">
        <f aca="false">IF(AND(ISNUMBER(F84),ISNUMBER($E84)),F84/$E84,"")</f>
        <v>8.00064354160037</v>
      </c>
      <c r="J84" s="15" t="n">
        <f aca="false">IF(AND(ISNUMBER(G84),ISNUMBER($E84)),G84/$E84,"")</f>
        <v>86.9586223966621</v>
      </c>
      <c r="K84" s="15" t="n">
        <f aca="false">IF(AND(ISNUMBER(H84),ISNUMBER($E84)),H84/$E84,"")</f>
        <v>12.8782716311304</v>
      </c>
      <c r="L84" s="16" t="n">
        <f aca="false">SUMPRODUCT(($C$5:$C$504=$C84)*ISNUMBER($I$5:$I$504))</f>
        <v>56</v>
      </c>
      <c r="M84" s="16" t="n">
        <f aca="false">SUMPRODUCT(($C$5:$C$504=$C84)*ISNUMBER($J$5:$J$504))</f>
        <v>61</v>
      </c>
      <c r="N84" s="16" t="n">
        <f aca="false">SUMPRODUCT(($C$5:$C$504=$C84)*ISNUMBER($K$5:$K$504))</f>
        <v>61</v>
      </c>
      <c r="O84" s="17" t="n">
        <f aca="false">IF(I84="","",SUMPRODUCT(($C$5:$C$504=$C84)*ISNUMBER($I$5:$I$504)*($I$5:$I$504&lt;I84))+(SUMPRODUCT(($C$5:$C$504=$C84)*ISNUMBER($I$5:$I$504)*($I$5:$I$504=I84))+1)/2)</f>
        <v>31</v>
      </c>
      <c r="P84" s="17" t="n">
        <f aca="false">IF(J84="","",SUMPRODUCT(($C$5:$C$504=$C84)*ISNUMBER($J$5:$J$504)*($J$5:$J$504&lt;J84))+(SUMPRODUCT(($C$5:$C$504=$C84)*ISNUMBER($J$5:$J$504)*($J$5:$J$504=J84))+1)/2)</f>
        <v>43</v>
      </c>
      <c r="Q84" s="17" t="n">
        <f aca="false">IF(K84="","",SUMPRODUCT(($C$5:$C$504=$C84)*ISNUMBER($K$5:$K$504)*($K$5:$K$504&lt;K84))+(SUMPRODUCT(($C$5:$C$504=$C84)*ISNUMBER($K$5:$K$504)*($K$5:$K$504=K84))+1)/2)</f>
        <v>52</v>
      </c>
      <c r="R84" s="17" t="n">
        <f aca="false">IF(OR(O84="",$D84&lt;&gt;"Yes",L84&lt;6),"",100*(L84-O84)/(L84-1))</f>
        <v>45.4545454545455</v>
      </c>
      <c r="S84" s="17" t="n">
        <f aca="false">IF(OR(P84="",$D84&lt;&gt;"Yes",M84&lt;6),"",100*(M84-P84)/(M84-1))</f>
        <v>30</v>
      </c>
      <c r="T84" s="17" t="n">
        <f aca="false">IF(OR(Q84="",$D84&lt;&gt;"Yes",N84&lt;6),"",100*(N84-Q84)/(N84-1))</f>
        <v>15</v>
      </c>
      <c r="U84" s="17" t="n">
        <f aca="false">IF(COUNT(R84:T84)=3,AVERAGE(R84:T84),"")</f>
        <v>30.1515151515152</v>
      </c>
      <c r="V84" s="18" t="n">
        <v>0</v>
      </c>
      <c r="W84" s="19" t="n">
        <v>0.378365637005423</v>
      </c>
      <c r="X84" s="19" t="n">
        <v>0.353888258760294</v>
      </c>
      <c r="Y84" s="20" t="n">
        <f aca="false">MIN(10,V84+3*IF(ISNUMBER(W84),MIN(1,W84),0)+2*IF(ISNUMBER(X84),MAX(0,MIN(1,X84)),0))</f>
        <v>1.84287342853686</v>
      </c>
      <c r="Z84" s="17" t="n">
        <f aca="false">IF(U84="","",MIN(100,U84+Y84))</f>
        <v>31.994388580052</v>
      </c>
      <c r="AA84" s="16" t="n">
        <f aca="false">IF(OR(Z84="",AB84&lt;10),"",1+SUMPRODUCT(($C$5:$C$504=$C84)*ISNUMBER($Z$5:$Z$504)*($Z$5:$Z$504&gt;Z84)))</f>
        <v>44</v>
      </c>
      <c r="AB84" s="16" t="n">
        <f aca="false">SUMPRODUCT(($C$5:$C$504=$C84)*ISNUMBER($Z$5:$Z$504))</f>
        <v>55</v>
      </c>
      <c r="AC84" s="14" t="n">
        <v>44</v>
      </c>
      <c r="AD84" s="0" t="str">
        <f aca="false">IF(AND(AA84="",AC84=""),"ok",IF(AA84=AC84,"ok","CHECK"))</f>
        <v>ok</v>
      </c>
    </row>
    <row r="85" customFormat="false" ht="15" hidden="false" customHeight="false" outlineLevel="0" collapsed="false">
      <c r="A85" s="7" t="s">
        <v>264</v>
      </c>
      <c r="B85" s="7" t="s">
        <v>265</v>
      </c>
      <c r="C85" s="7" t="s">
        <v>77</v>
      </c>
      <c r="D85" s="7" t="s">
        <v>1241</v>
      </c>
      <c r="E85" s="14" t="n">
        <v>5646.83</v>
      </c>
      <c r="F85" s="14" t="n">
        <v>22901</v>
      </c>
      <c r="G85" s="14" t="n">
        <v>204363</v>
      </c>
      <c r="H85" s="14" t="n">
        <v>6630.69</v>
      </c>
      <c r="I85" s="15" t="n">
        <f aca="false">IF(AND(ISNUMBER(F85),ISNUMBER($E85)),F85/$E85,"")</f>
        <v>4.0555497509222</v>
      </c>
      <c r="J85" s="15" t="n">
        <f aca="false">IF(AND(ISNUMBER(G85),ISNUMBER($E85)),G85/$E85,"")</f>
        <v>36.190747729257</v>
      </c>
      <c r="K85" s="15" t="n">
        <f aca="false">IF(AND(ISNUMBER(H85),ISNUMBER($E85)),H85/$E85,"")</f>
        <v>1.17423226837004</v>
      </c>
      <c r="L85" s="16" t="n">
        <f aca="false">SUMPRODUCT(($C$5:$C$504=$C85)*ISNUMBER($I$5:$I$504))</f>
        <v>56</v>
      </c>
      <c r="M85" s="16" t="n">
        <f aca="false">SUMPRODUCT(($C$5:$C$504=$C85)*ISNUMBER($J$5:$J$504))</f>
        <v>61</v>
      </c>
      <c r="N85" s="16" t="n">
        <f aca="false">SUMPRODUCT(($C$5:$C$504=$C85)*ISNUMBER($K$5:$K$504))</f>
        <v>61</v>
      </c>
      <c r="O85" s="17" t="n">
        <f aca="false">IF(I85="","",SUMPRODUCT(($C$5:$C$504=$C85)*ISNUMBER($I$5:$I$504)*($I$5:$I$504&lt;I85))+(SUMPRODUCT(($C$5:$C$504=$C85)*ISNUMBER($I$5:$I$504)*($I$5:$I$504=I85))+1)/2)</f>
        <v>19</v>
      </c>
      <c r="P85" s="17" t="n">
        <f aca="false">IF(J85="","",SUMPRODUCT(($C$5:$C$504=$C85)*ISNUMBER($J$5:$J$504)*($J$5:$J$504&lt;J85))+(SUMPRODUCT(($C$5:$C$504=$C85)*ISNUMBER($J$5:$J$504)*($J$5:$J$504=J85))+1)/2)</f>
        <v>27</v>
      </c>
      <c r="Q85" s="17" t="n">
        <f aca="false">IF(K85="","",SUMPRODUCT(($C$5:$C$504=$C85)*ISNUMBER($K$5:$K$504)*($K$5:$K$504&lt;K85))+(SUMPRODUCT(($C$5:$C$504=$C85)*ISNUMBER($K$5:$K$504)*($K$5:$K$504=K85))+1)/2)</f>
        <v>24</v>
      </c>
      <c r="R85" s="17" t="n">
        <f aca="false">IF(OR(O85="",$D85&lt;&gt;"Yes",L85&lt;6),"",100*(L85-O85)/(L85-1))</f>
        <v>67.2727272727273</v>
      </c>
      <c r="S85" s="17" t="n">
        <f aca="false">IF(OR(P85="",$D85&lt;&gt;"Yes",M85&lt;6),"",100*(M85-P85)/(M85-1))</f>
        <v>56.6666666666667</v>
      </c>
      <c r="T85" s="17" t="n">
        <f aca="false">IF(OR(Q85="",$D85&lt;&gt;"Yes",N85&lt;6),"",100*(N85-Q85)/(N85-1))</f>
        <v>61.6666666666667</v>
      </c>
      <c r="U85" s="17" t="n">
        <f aca="false">IF(COUNT(R85:T85)=3,AVERAGE(R85:T85),"")</f>
        <v>61.8686868686869</v>
      </c>
      <c r="V85" s="18" t="n">
        <v>0</v>
      </c>
      <c r="W85" s="19" t="n">
        <v>0.960506372639952</v>
      </c>
      <c r="X85" s="19" t="n">
        <v>0.393694847458817</v>
      </c>
      <c r="Y85" s="20" t="n">
        <f aca="false">MIN(10,V85+3*IF(ISNUMBER(W85),MIN(1,W85),0)+2*IF(ISNUMBER(X85),MAX(0,MIN(1,X85)),0))</f>
        <v>3.66890881283749</v>
      </c>
      <c r="Z85" s="17" t="n">
        <f aca="false">IF(U85="","",MIN(100,U85+Y85))</f>
        <v>65.5375956815244</v>
      </c>
      <c r="AA85" s="16" t="n">
        <f aca="false">IF(OR(Z85="",AB85&lt;10),"",1+SUMPRODUCT(($C$5:$C$504=$C85)*ISNUMBER($Z$5:$Z$504)*($Z$5:$Z$504&gt;Z85)))</f>
        <v>20</v>
      </c>
      <c r="AB85" s="16" t="n">
        <f aca="false">SUMPRODUCT(($C$5:$C$504=$C85)*ISNUMBER($Z$5:$Z$504))</f>
        <v>55</v>
      </c>
      <c r="AC85" s="14" t="n">
        <v>20</v>
      </c>
      <c r="AD85" s="0" t="str">
        <f aca="false">IF(AND(AA85="",AC85=""),"ok",IF(AA85=AC85,"ok","CHECK"))</f>
        <v>ok</v>
      </c>
    </row>
    <row r="86" customFormat="false" ht="15" hidden="false" customHeight="false" outlineLevel="0" collapsed="false">
      <c r="A86" s="7" t="s">
        <v>356</v>
      </c>
      <c r="B86" s="7" t="s">
        <v>357</v>
      </c>
      <c r="C86" s="7" t="s">
        <v>77</v>
      </c>
      <c r="D86" s="7" t="s">
        <v>1241</v>
      </c>
      <c r="E86" s="14"/>
      <c r="F86" s="14"/>
      <c r="G86" s="14"/>
      <c r="H86" s="14"/>
      <c r="I86" s="15" t="str">
        <f aca="false">IF(AND(ISNUMBER(F86),ISNUMBER($E86)),F86/$E86,"")</f>
        <v/>
      </c>
      <c r="J86" s="15" t="str">
        <f aca="false">IF(AND(ISNUMBER(G86),ISNUMBER($E86)),G86/$E86,"")</f>
        <v/>
      </c>
      <c r="K86" s="15" t="str">
        <f aca="false">IF(AND(ISNUMBER(H86),ISNUMBER($E86)),H86/$E86,"")</f>
        <v/>
      </c>
      <c r="L86" s="16" t="n">
        <f aca="false">SUMPRODUCT(($C$5:$C$504=$C86)*ISNUMBER($I$5:$I$504))</f>
        <v>56</v>
      </c>
      <c r="M86" s="16" t="n">
        <f aca="false">SUMPRODUCT(($C$5:$C$504=$C86)*ISNUMBER($J$5:$J$504))</f>
        <v>61</v>
      </c>
      <c r="N86" s="16" t="n">
        <f aca="false">SUMPRODUCT(($C$5:$C$504=$C86)*ISNUMBER($K$5:$K$504))</f>
        <v>61</v>
      </c>
      <c r="O86" s="17" t="str">
        <f aca="false">IF(I86="","",SUMPRODUCT(($C$5:$C$504=$C86)*ISNUMBER($I$5:$I$504)*($I$5:$I$504&lt;I86))+(SUMPRODUCT(($C$5:$C$504=$C86)*ISNUMBER($I$5:$I$504)*($I$5:$I$504=I86))+1)/2)</f>
        <v/>
      </c>
      <c r="P86" s="17" t="str">
        <f aca="false">IF(J86="","",SUMPRODUCT(($C$5:$C$504=$C86)*ISNUMBER($J$5:$J$504)*($J$5:$J$504&lt;J86))+(SUMPRODUCT(($C$5:$C$504=$C86)*ISNUMBER($J$5:$J$504)*($J$5:$J$504=J86))+1)/2)</f>
        <v/>
      </c>
      <c r="Q86" s="17" t="str">
        <f aca="false">IF(K86="","",SUMPRODUCT(($C$5:$C$504=$C86)*ISNUMBER($K$5:$K$504)*($K$5:$K$504&lt;K86))+(SUMPRODUCT(($C$5:$C$504=$C86)*ISNUMBER($K$5:$K$504)*($K$5:$K$504=K86))+1)/2)</f>
        <v/>
      </c>
      <c r="R86" s="17" t="str">
        <f aca="false">IF(OR(O86="",$D86&lt;&gt;"Yes",L86&lt;6),"",100*(L86-O86)/(L86-1))</f>
        <v/>
      </c>
      <c r="S86" s="17" t="str">
        <f aca="false">IF(OR(P86="",$D86&lt;&gt;"Yes",M86&lt;6),"",100*(M86-P86)/(M86-1))</f>
        <v/>
      </c>
      <c r="T86" s="17" t="str">
        <f aca="false">IF(OR(Q86="",$D86&lt;&gt;"Yes",N86&lt;6),"",100*(N86-Q86)/(N86-1))</f>
        <v/>
      </c>
      <c r="U86" s="17" t="str">
        <f aca="false">IF(COUNT(R86:T86)=3,AVERAGE(R86:T86),"")</f>
        <v/>
      </c>
      <c r="V86" s="18" t="n">
        <v>0</v>
      </c>
      <c r="W86" s="19"/>
      <c r="X86" s="19"/>
      <c r="Y86" s="20" t="n">
        <f aca="false">MIN(10,V86+3*IF(ISNUMBER(W86),MIN(1,W86),0)+2*IF(ISNUMBER(X86),MAX(0,MIN(1,X86)),0))</f>
        <v>0</v>
      </c>
      <c r="Z86" s="17" t="str">
        <f aca="false">IF(U86="","",MIN(100,U86+Y86))</f>
        <v/>
      </c>
      <c r="AA86" s="0" t="str">
        <f aca="false">IF(OR(Z86="",AB86&lt;10),"",1+SUMPRODUCT(($C$5:$C$504=$C86)*ISNUMBER($Z$5:$Z$504)*($Z$5:$Z$504&gt;Z86)))</f>
        <v/>
      </c>
      <c r="AB86" s="16" t="n">
        <f aca="false">SUMPRODUCT(($C$5:$C$504=$C86)*ISNUMBER($Z$5:$Z$504))</f>
        <v>55</v>
      </c>
      <c r="AC86" s="14"/>
      <c r="AD86" s="0" t="str">
        <f aca="false">IF(AND(AA86="",AC86=""),"ok",IF(AA86=AC86,"ok","CHECK"))</f>
        <v>ok</v>
      </c>
    </row>
    <row r="87" customFormat="false" ht="15" hidden="false" customHeight="false" outlineLevel="0" collapsed="false">
      <c r="A87" s="7" t="s">
        <v>278</v>
      </c>
      <c r="B87" s="7" t="s">
        <v>279</v>
      </c>
      <c r="C87" s="7" t="s">
        <v>77</v>
      </c>
      <c r="D87" s="7" t="s">
        <v>1241</v>
      </c>
      <c r="E87" s="14" t="n">
        <v>3081.84</v>
      </c>
      <c r="F87" s="14" t="n">
        <v>5389.7</v>
      </c>
      <c r="G87" s="14" t="n">
        <v>318033</v>
      </c>
      <c r="H87" s="14" t="n">
        <v>7936.61</v>
      </c>
      <c r="I87" s="15" t="n">
        <f aca="false">IF(AND(ISNUMBER(F87),ISNUMBER($E87)),F87/$E87,"")</f>
        <v>1.74885782519534</v>
      </c>
      <c r="J87" s="15" t="n">
        <f aca="false">IF(AND(ISNUMBER(G87),ISNUMBER($E87)),G87/$E87,"")</f>
        <v>103.195818082704</v>
      </c>
      <c r="K87" s="15" t="n">
        <f aca="false">IF(AND(ISNUMBER(H87),ISNUMBER($E87)),H87/$E87,"")</f>
        <v>2.57528294784934</v>
      </c>
      <c r="L87" s="16" t="n">
        <f aca="false">SUMPRODUCT(($C$5:$C$504=$C87)*ISNUMBER($I$5:$I$504))</f>
        <v>56</v>
      </c>
      <c r="M87" s="16" t="n">
        <f aca="false">SUMPRODUCT(($C$5:$C$504=$C87)*ISNUMBER($J$5:$J$504))</f>
        <v>61</v>
      </c>
      <c r="N87" s="16" t="n">
        <f aca="false">SUMPRODUCT(($C$5:$C$504=$C87)*ISNUMBER($K$5:$K$504))</f>
        <v>61</v>
      </c>
      <c r="O87" s="17" t="n">
        <f aca="false">IF(I87="","",SUMPRODUCT(($C$5:$C$504=$C87)*ISNUMBER($I$5:$I$504)*($I$5:$I$504&lt;I87))+(SUMPRODUCT(($C$5:$C$504=$C87)*ISNUMBER($I$5:$I$504)*($I$5:$I$504=I87))+1)/2)</f>
        <v>7</v>
      </c>
      <c r="P87" s="17" t="n">
        <f aca="false">IF(J87="","",SUMPRODUCT(($C$5:$C$504=$C87)*ISNUMBER($J$5:$J$504)*($J$5:$J$504&lt;J87))+(SUMPRODUCT(($C$5:$C$504=$C87)*ISNUMBER($J$5:$J$504)*($J$5:$J$504=J87))+1)/2)</f>
        <v>46</v>
      </c>
      <c r="Q87" s="17" t="n">
        <f aca="false">IF(K87="","",SUMPRODUCT(($C$5:$C$504=$C87)*ISNUMBER($K$5:$K$504)*($K$5:$K$504&lt;K87))+(SUMPRODUCT(($C$5:$C$504=$C87)*ISNUMBER($K$5:$K$504)*($K$5:$K$504=K87))+1)/2)</f>
        <v>39</v>
      </c>
      <c r="R87" s="17" t="n">
        <f aca="false">IF(OR(O87="",$D87&lt;&gt;"Yes",L87&lt;6),"",100*(L87-O87)/(L87-1))</f>
        <v>89.0909090909091</v>
      </c>
      <c r="S87" s="17" t="n">
        <f aca="false">IF(OR(P87="",$D87&lt;&gt;"Yes",M87&lt;6),"",100*(M87-P87)/(M87-1))</f>
        <v>25</v>
      </c>
      <c r="T87" s="17" t="n">
        <f aca="false">IF(OR(Q87="",$D87&lt;&gt;"Yes",N87&lt;6),"",100*(N87-Q87)/(N87-1))</f>
        <v>36.6666666666667</v>
      </c>
      <c r="U87" s="17" t="n">
        <f aca="false">IF(COUNT(R87:T87)=3,AVERAGE(R87:T87),"")</f>
        <v>50.2525252525253</v>
      </c>
      <c r="V87" s="18" t="n">
        <v>0</v>
      </c>
      <c r="W87" s="19" t="n">
        <v>1</v>
      </c>
      <c r="X87" s="19" t="n">
        <v>0.975919235226838</v>
      </c>
      <c r="Y87" s="20" t="n">
        <f aca="false">MIN(10,V87+3*IF(ISNUMBER(W87),MIN(1,W87),0)+2*IF(ISNUMBER(X87),MAX(0,MIN(1,X87)),0))</f>
        <v>4.95183847045368</v>
      </c>
      <c r="Z87" s="17" t="n">
        <f aca="false">IF(U87="","",MIN(100,U87+Y87))</f>
        <v>55.2043637229789</v>
      </c>
      <c r="AA87" s="16" t="n">
        <f aca="false">IF(OR(Z87="",AB87&lt;10),"",1+SUMPRODUCT(($C$5:$C$504=$C87)*ISNUMBER($Z$5:$Z$504)*($Z$5:$Z$504&gt;Z87)))</f>
        <v>27</v>
      </c>
      <c r="AB87" s="16" t="n">
        <f aca="false">SUMPRODUCT(($C$5:$C$504=$C87)*ISNUMBER($Z$5:$Z$504))</f>
        <v>55</v>
      </c>
      <c r="AC87" s="14" t="n">
        <v>27</v>
      </c>
      <c r="AD87" s="0" t="str">
        <f aca="false">IF(AND(AA87="",AC87=""),"ok",IF(AA87=AC87,"ok","CHECK"))</f>
        <v>ok</v>
      </c>
    </row>
    <row r="88" customFormat="false" ht="15" hidden="false" customHeight="false" outlineLevel="0" collapsed="false">
      <c r="A88" s="7" t="s">
        <v>242</v>
      </c>
      <c r="B88" s="7" t="s">
        <v>243</v>
      </c>
      <c r="C88" s="7" t="s">
        <v>77</v>
      </c>
      <c r="D88" s="7" t="s">
        <v>1241</v>
      </c>
      <c r="E88" s="14" t="n">
        <v>12839.64</v>
      </c>
      <c r="F88" s="14" t="n">
        <v>6637.57</v>
      </c>
      <c r="G88" s="14" t="n">
        <v>332489</v>
      </c>
      <c r="H88" s="14" t="n">
        <v>11474.481</v>
      </c>
      <c r="I88" s="15" t="n">
        <f aca="false">IF(AND(ISNUMBER(F88),ISNUMBER($E88)),F88/$E88,"")</f>
        <v>0.516959198232972</v>
      </c>
      <c r="J88" s="15" t="n">
        <f aca="false">IF(AND(ISNUMBER(G88),ISNUMBER($E88)),G88/$E88,"")</f>
        <v>25.8955079737438</v>
      </c>
      <c r="K88" s="15" t="n">
        <f aca="false">IF(AND(ISNUMBER(H88),ISNUMBER($E88)),H88/$E88,"")</f>
        <v>0.893676224567044</v>
      </c>
      <c r="L88" s="16" t="n">
        <f aca="false">SUMPRODUCT(($C$5:$C$504=$C88)*ISNUMBER($I$5:$I$504))</f>
        <v>56</v>
      </c>
      <c r="M88" s="16" t="n">
        <f aca="false">SUMPRODUCT(($C$5:$C$504=$C88)*ISNUMBER($J$5:$J$504))</f>
        <v>61</v>
      </c>
      <c r="N88" s="16" t="n">
        <f aca="false">SUMPRODUCT(($C$5:$C$504=$C88)*ISNUMBER($K$5:$K$504))</f>
        <v>61</v>
      </c>
      <c r="O88" s="17" t="n">
        <f aca="false">IF(I88="","",SUMPRODUCT(($C$5:$C$504=$C88)*ISNUMBER($I$5:$I$504)*($I$5:$I$504&lt;I88))+(SUMPRODUCT(($C$5:$C$504=$C88)*ISNUMBER($I$5:$I$504)*($I$5:$I$504=I88))+1)/2)</f>
        <v>1</v>
      </c>
      <c r="P88" s="17" t="n">
        <f aca="false">IF(J88="","",SUMPRODUCT(($C$5:$C$504=$C88)*ISNUMBER($J$5:$J$504)*($J$5:$J$504&lt;J88))+(SUMPRODUCT(($C$5:$C$504=$C88)*ISNUMBER($J$5:$J$504)*($J$5:$J$504=J88))+1)/2)</f>
        <v>19</v>
      </c>
      <c r="Q88" s="17" t="n">
        <f aca="false">IF(K88="","",SUMPRODUCT(($C$5:$C$504=$C88)*ISNUMBER($K$5:$K$504)*($K$5:$K$504&lt;K88))+(SUMPRODUCT(($C$5:$C$504=$C88)*ISNUMBER($K$5:$K$504)*($K$5:$K$504=K88))+1)/2)</f>
        <v>19</v>
      </c>
      <c r="R88" s="17" t="n">
        <f aca="false">IF(OR(O88="",$D88&lt;&gt;"Yes",L88&lt;6),"",100*(L88-O88)/(L88-1))</f>
        <v>100</v>
      </c>
      <c r="S88" s="17" t="n">
        <f aca="false">IF(OR(P88="",$D88&lt;&gt;"Yes",M88&lt;6),"",100*(M88-P88)/(M88-1))</f>
        <v>70</v>
      </c>
      <c r="T88" s="17" t="n">
        <f aca="false">IF(OR(Q88="",$D88&lt;&gt;"Yes",N88&lt;6),"",100*(N88-Q88)/(N88-1))</f>
        <v>70</v>
      </c>
      <c r="U88" s="17" t="n">
        <f aca="false">IF(COUNT(R88:T88)=3,AVERAGE(R88:T88),"")</f>
        <v>80</v>
      </c>
      <c r="V88" s="18" t="n">
        <v>0</v>
      </c>
      <c r="W88" s="19" t="n">
        <v>0.0392165013825026</v>
      </c>
      <c r="X88" s="19" t="n">
        <v>0.459719296012539</v>
      </c>
      <c r="Y88" s="20" t="n">
        <f aca="false">MIN(10,V88+3*IF(ISNUMBER(W88),MIN(1,W88),0)+2*IF(ISNUMBER(X88),MAX(0,MIN(1,X88)),0))</f>
        <v>1.03708809617259</v>
      </c>
      <c r="Z88" s="17" t="n">
        <f aca="false">IF(U88="","",MIN(100,U88+Y88))</f>
        <v>81.0370880961726</v>
      </c>
      <c r="AA88" s="16" t="n">
        <f aca="false">IF(OR(Z88="",AB88&lt;10),"",1+SUMPRODUCT(($C$5:$C$504=$C88)*ISNUMBER($Z$5:$Z$504)*($Z$5:$Z$504&gt;Z88)))</f>
        <v>9</v>
      </c>
      <c r="AB88" s="16" t="n">
        <f aca="false">SUMPRODUCT(($C$5:$C$504=$C88)*ISNUMBER($Z$5:$Z$504))</f>
        <v>55</v>
      </c>
      <c r="AC88" s="14" t="n">
        <v>9</v>
      </c>
      <c r="AD88" s="0" t="str">
        <f aca="false">IF(AND(AA88="",AC88=""),"ok",IF(AA88=AC88,"ok","CHECK"))</f>
        <v>ok</v>
      </c>
    </row>
    <row r="89" customFormat="false" ht="15" hidden="false" customHeight="false" outlineLevel="0" collapsed="false">
      <c r="A89" s="7" t="s">
        <v>288</v>
      </c>
      <c r="B89" s="7" t="s">
        <v>289</v>
      </c>
      <c r="C89" s="7" t="s">
        <v>77</v>
      </c>
      <c r="D89" s="7" t="s">
        <v>1241</v>
      </c>
      <c r="E89" s="14" t="n">
        <v>876.108</v>
      </c>
      <c r="F89" s="14" t="n">
        <v>15417.43</v>
      </c>
      <c r="G89" s="14" t="n">
        <v>15800</v>
      </c>
      <c r="H89" s="14" t="n">
        <v>2083.511</v>
      </c>
      <c r="I89" s="15" t="n">
        <f aca="false">IF(AND(ISNUMBER(F89),ISNUMBER($E89)),F89/$E89,"")</f>
        <v>17.5976363644665</v>
      </c>
      <c r="J89" s="15" t="n">
        <f aca="false">IF(AND(ISNUMBER(G89),ISNUMBER($E89)),G89/$E89,"")</f>
        <v>18.0343062727426</v>
      </c>
      <c r="K89" s="15" t="n">
        <f aca="false">IF(AND(ISNUMBER(H89),ISNUMBER($E89)),H89/$E89,"")</f>
        <v>2.37814401877394</v>
      </c>
      <c r="L89" s="16" t="n">
        <f aca="false">SUMPRODUCT(($C$5:$C$504=$C89)*ISNUMBER($I$5:$I$504))</f>
        <v>56</v>
      </c>
      <c r="M89" s="16" t="n">
        <f aca="false">SUMPRODUCT(($C$5:$C$504=$C89)*ISNUMBER($J$5:$J$504))</f>
        <v>61</v>
      </c>
      <c r="N89" s="16" t="n">
        <f aca="false">SUMPRODUCT(($C$5:$C$504=$C89)*ISNUMBER($K$5:$K$504))</f>
        <v>61</v>
      </c>
      <c r="O89" s="17" t="n">
        <f aca="false">IF(I89="","",SUMPRODUCT(($C$5:$C$504=$C89)*ISNUMBER($I$5:$I$504)*($I$5:$I$504&lt;I89))+(SUMPRODUCT(($C$5:$C$504=$C89)*ISNUMBER($I$5:$I$504)*($I$5:$I$504=I89))+1)/2)</f>
        <v>42</v>
      </c>
      <c r="P89" s="17" t="n">
        <f aca="false">IF(J89="","",SUMPRODUCT(($C$5:$C$504=$C89)*ISNUMBER($J$5:$J$504)*($J$5:$J$504&lt;J89))+(SUMPRODUCT(($C$5:$C$504=$C89)*ISNUMBER($J$5:$J$504)*($J$5:$J$504=J89))+1)/2)</f>
        <v>13</v>
      </c>
      <c r="Q89" s="17" t="n">
        <f aca="false">IF(K89="","",SUMPRODUCT(($C$5:$C$504=$C89)*ISNUMBER($K$5:$K$504)*($K$5:$K$504&lt;K89))+(SUMPRODUCT(($C$5:$C$504=$C89)*ISNUMBER($K$5:$K$504)*($K$5:$K$504=K89))+1)/2)</f>
        <v>37</v>
      </c>
      <c r="R89" s="17" t="n">
        <f aca="false">IF(OR(O89="",$D89&lt;&gt;"Yes",L89&lt;6),"",100*(L89-O89)/(L89-1))</f>
        <v>25.4545454545455</v>
      </c>
      <c r="S89" s="17" t="n">
        <f aca="false">IF(OR(P89="",$D89&lt;&gt;"Yes",M89&lt;6),"",100*(M89-P89)/(M89-1))</f>
        <v>80</v>
      </c>
      <c r="T89" s="17" t="n">
        <f aca="false">IF(OR(Q89="",$D89&lt;&gt;"Yes",N89&lt;6),"",100*(N89-Q89)/(N89-1))</f>
        <v>40</v>
      </c>
      <c r="U89" s="17" t="n">
        <f aca="false">IF(COUNT(R89:T89)=3,AVERAGE(R89:T89),"")</f>
        <v>48.4848484848485</v>
      </c>
      <c r="V89" s="18" t="n">
        <v>0</v>
      </c>
      <c r="W89" s="19" t="n">
        <v>0.174561113428247</v>
      </c>
      <c r="X89" s="19" t="n">
        <v>0.0598765129994715</v>
      </c>
      <c r="Y89" s="20" t="n">
        <f aca="false">MIN(10,V89+3*IF(ISNUMBER(W89),MIN(1,W89),0)+2*IF(ISNUMBER(X89),MAX(0,MIN(1,X89)),0))</f>
        <v>0.643436366283683</v>
      </c>
      <c r="Z89" s="17" t="n">
        <f aca="false">IF(U89="","",MIN(100,U89+Y89))</f>
        <v>49.1282848511322</v>
      </c>
      <c r="AA89" s="16" t="n">
        <f aca="false">IF(OR(Z89="",AB89&lt;10),"",1+SUMPRODUCT(($C$5:$C$504=$C89)*ISNUMBER($Z$5:$Z$504)*($Z$5:$Z$504&gt;Z89)))</f>
        <v>31</v>
      </c>
      <c r="AB89" s="16" t="n">
        <f aca="false">SUMPRODUCT(($C$5:$C$504=$C89)*ISNUMBER($Z$5:$Z$504))</f>
        <v>55</v>
      </c>
      <c r="AC89" s="14" t="n">
        <v>31</v>
      </c>
      <c r="AD89" s="0" t="str">
        <f aca="false">IF(AND(AA89="",AC89=""),"ok",IF(AA89=AC89,"ok","CHECK"))</f>
        <v>ok</v>
      </c>
    </row>
    <row r="90" customFormat="false" ht="15" hidden="false" customHeight="false" outlineLevel="0" collapsed="false">
      <c r="A90" s="7" t="s">
        <v>254</v>
      </c>
      <c r="B90" s="7" t="s">
        <v>255</v>
      </c>
      <c r="C90" s="7" t="s">
        <v>77</v>
      </c>
      <c r="D90" s="7" t="s">
        <v>1241</v>
      </c>
      <c r="E90" s="14" t="n">
        <v>28185.177</v>
      </c>
      <c r="F90" s="14" t="n">
        <v>201401</v>
      </c>
      <c r="G90" s="14" t="n">
        <v>420053</v>
      </c>
      <c r="H90" s="14" t="n">
        <v>30823</v>
      </c>
      <c r="I90" s="15" t="n">
        <f aca="false">IF(AND(ISNUMBER(F90),ISNUMBER($E90)),F90/$E90,"")</f>
        <v>7.14563545228047</v>
      </c>
      <c r="J90" s="15" t="n">
        <f aca="false">IF(AND(ISNUMBER(G90),ISNUMBER($E90)),G90/$E90,"")</f>
        <v>14.9033302150276</v>
      </c>
      <c r="K90" s="15" t="n">
        <f aca="false">IF(AND(ISNUMBER(H90),ISNUMBER($E90)),H90/$E90,"")</f>
        <v>1.09358901666646</v>
      </c>
      <c r="L90" s="16" t="n">
        <f aca="false">SUMPRODUCT(($C$5:$C$504=$C90)*ISNUMBER($I$5:$I$504))</f>
        <v>56</v>
      </c>
      <c r="M90" s="16" t="n">
        <f aca="false">SUMPRODUCT(($C$5:$C$504=$C90)*ISNUMBER($J$5:$J$504))</f>
        <v>61</v>
      </c>
      <c r="N90" s="16" t="n">
        <f aca="false">SUMPRODUCT(($C$5:$C$504=$C90)*ISNUMBER($K$5:$K$504))</f>
        <v>61</v>
      </c>
      <c r="O90" s="17" t="n">
        <f aca="false">IF(I90="","",SUMPRODUCT(($C$5:$C$504=$C90)*ISNUMBER($I$5:$I$504)*($I$5:$I$504&lt;I90))+(SUMPRODUCT(($C$5:$C$504=$C90)*ISNUMBER($I$5:$I$504)*($I$5:$I$504=I90))+1)/2)</f>
        <v>27</v>
      </c>
      <c r="P90" s="17" t="n">
        <f aca="false">IF(J90="","",SUMPRODUCT(($C$5:$C$504=$C90)*ISNUMBER($J$5:$J$504)*($J$5:$J$504&lt;J90))+(SUMPRODUCT(($C$5:$C$504=$C90)*ISNUMBER($J$5:$J$504)*($J$5:$J$504=J90))+1)/2)</f>
        <v>9</v>
      </c>
      <c r="Q90" s="17" t="n">
        <f aca="false">IF(K90="","",SUMPRODUCT(($C$5:$C$504=$C90)*ISNUMBER($K$5:$K$504)*($K$5:$K$504&lt;K90))+(SUMPRODUCT(($C$5:$C$504=$C90)*ISNUMBER($K$5:$K$504)*($K$5:$K$504=K90))+1)/2)</f>
        <v>22</v>
      </c>
      <c r="R90" s="17" t="n">
        <f aca="false">IF(OR(O90="",$D90&lt;&gt;"Yes",L90&lt;6),"",100*(L90-O90)/(L90-1))</f>
        <v>52.7272727272727</v>
      </c>
      <c r="S90" s="17" t="n">
        <f aca="false">IF(OR(P90="",$D90&lt;&gt;"Yes",M90&lt;6),"",100*(M90-P90)/(M90-1))</f>
        <v>86.6666666666667</v>
      </c>
      <c r="T90" s="17" t="n">
        <f aca="false">IF(OR(Q90="",$D90&lt;&gt;"Yes",N90&lt;6),"",100*(N90-Q90)/(N90-1))</f>
        <v>65</v>
      </c>
      <c r="U90" s="17" t="n">
        <f aca="false">IF(COUNT(R90:T90)=3,AVERAGE(R90:T90),"")</f>
        <v>68.1313131313131</v>
      </c>
      <c r="V90" s="18" t="n">
        <v>0</v>
      </c>
      <c r="W90" s="19" t="n">
        <v>0.627810401323687</v>
      </c>
      <c r="X90" s="19" t="n">
        <v>0.183572325945944</v>
      </c>
      <c r="Y90" s="20" t="n">
        <f aca="false">MIN(10,V90+3*IF(ISNUMBER(W90),MIN(1,W90),0)+2*IF(ISNUMBER(X90),MAX(0,MIN(1,X90)),0))</f>
        <v>2.25057585586295</v>
      </c>
      <c r="Z90" s="17" t="n">
        <f aca="false">IF(U90="","",MIN(100,U90+Y90))</f>
        <v>70.3818889871761</v>
      </c>
      <c r="AA90" s="16" t="n">
        <f aca="false">IF(OR(Z90="",AB90&lt;10),"",1+SUMPRODUCT(($C$5:$C$504=$C90)*ISNUMBER($Z$5:$Z$504)*($Z$5:$Z$504&gt;Z90)))</f>
        <v>15</v>
      </c>
      <c r="AB90" s="16" t="n">
        <f aca="false">SUMPRODUCT(($C$5:$C$504=$C90)*ISNUMBER($Z$5:$Z$504))</f>
        <v>55</v>
      </c>
      <c r="AC90" s="14" t="n">
        <v>15</v>
      </c>
      <c r="AD90" s="0" t="str">
        <f aca="false">IF(AND(AA90="",AC90=""),"ok",IF(AA90=AC90,"ok","CHECK"))</f>
        <v>ok</v>
      </c>
    </row>
    <row r="91" customFormat="false" ht="15" hidden="false" customHeight="false" outlineLevel="0" collapsed="false">
      <c r="A91" s="7" t="s">
        <v>351</v>
      </c>
      <c r="B91" s="7" t="s">
        <v>352</v>
      </c>
      <c r="C91" s="7" t="s">
        <v>77</v>
      </c>
      <c r="D91" s="7" t="s">
        <v>1241</v>
      </c>
      <c r="E91" s="14" t="n">
        <v>8147.71</v>
      </c>
      <c r="F91" s="14"/>
      <c r="G91" s="14" t="n">
        <v>397292</v>
      </c>
      <c r="H91" s="14" t="n">
        <v>8935.67</v>
      </c>
      <c r="I91" s="15" t="str">
        <f aca="false">IF(AND(ISNUMBER(F91),ISNUMBER($E91)),F91/$E91,"")</f>
        <v/>
      </c>
      <c r="J91" s="15" t="n">
        <f aca="false">IF(AND(ISNUMBER(G91),ISNUMBER($E91)),G91/$E91,"")</f>
        <v>48.7611856583015</v>
      </c>
      <c r="K91" s="15" t="n">
        <f aca="false">IF(AND(ISNUMBER(H91),ISNUMBER($E91)),H91/$E91,"")</f>
        <v>1.09670938214541</v>
      </c>
      <c r="L91" s="16" t="n">
        <f aca="false">SUMPRODUCT(($C$5:$C$504=$C91)*ISNUMBER($I$5:$I$504))</f>
        <v>56</v>
      </c>
      <c r="M91" s="16" t="n">
        <f aca="false">SUMPRODUCT(($C$5:$C$504=$C91)*ISNUMBER($J$5:$J$504))</f>
        <v>61</v>
      </c>
      <c r="N91" s="16" t="n">
        <f aca="false">SUMPRODUCT(($C$5:$C$504=$C91)*ISNUMBER($K$5:$K$504))</f>
        <v>61</v>
      </c>
      <c r="O91" s="17" t="str">
        <f aca="false">IF(I91="","",SUMPRODUCT(($C$5:$C$504=$C91)*ISNUMBER($I$5:$I$504)*($I$5:$I$504&lt;I91))+(SUMPRODUCT(($C$5:$C$504=$C91)*ISNUMBER($I$5:$I$504)*($I$5:$I$504=I91))+1)/2)</f>
        <v/>
      </c>
      <c r="P91" s="17" t="n">
        <f aca="false">IF(J91="","",SUMPRODUCT(($C$5:$C$504=$C91)*ISNUMBER($J$5:$J$504)*($J$5:$J$504&lt;J91))+(SUMPRODUCT(($C$5:$C$504=$C91)*ISNUMBER($J$5:$J$504)*($J$5:$J$504=J91))+1)/2)</f>
        <v>32</v>
      </c>
      <c r="Q91" s="17" t="n">
        <f aca="false">IF(K91="","",SUMPRODUCT(($C$5:$C$504=$C91)*ISNUMBER($K$5:$K$504)*($K$5:$K$504&lt;K91))+(SUMPRODUCT(($C$5:$C$504=$C91)*ISNUMBER($K$5:$K$504)*($K$5:$K$504=K91))+1)/2)</f>
        <v>23</v>
      </c>
      <c r="R91" s="17" t="str">
        <f aca="false">IF(OR(O91="",$D91&lt;&gt;"Yes",L91&lt;6),"",100*(L91-O91)/(L91-1))</f>
        <v/>
      </c>
      <c r="S91" s="17" t="n">
        <f aca="false">IF(OR(P91="",$D91&lt;&gt;"Yes",M91&lt;6),"",100*(M91-P91)/(M91-1))</f>
        <v>48.3333333333333</v>
      </c>
      <c r="T91" s="17" t="n">
        <f aca="false">IF(OR(Q91="",$D91&lt;&gt;"Yes",N91&lt;6),"",100*(N91-Q91)/(N91-1))</f>
        <v>63.3333333333333</v>
      </c>
      <c r="U91" s="17" t="str">
        <f aca="false">IF(COUNT(R91:T91)=3,AVERAGE(R91:T91),"")</f>
        <v/>
      </c>
      <c r="V91" s="18" t="n">
        <v>0</v>
      </c>
      <c r="W91" s="19" t="n">
        <v>0.991119860066453</v>
      </c>
      <c r="X91" s="19" t="n">
        <v>1</v>
      </c>
      <c r="Y91" s="20" t="n">
        <f aca="false">MIN(10,V91+3*IF(ISNUMBER(W91),MIN(1,W91),0)+2*IF(ISNUMBER(X91),MAX(0,MIN(1,X91)),0))</f>
        <v>4.97335958019936</v>
      </c>
      <c r="Z91" s="17" t="str">
        <f aca="false">IF(U91="","",MIN(100,U91+Y91))</f>
        <v/>
      </c>
      <c r="AA91" s="0" t="str">
        <f aca="false">IF(OR(Z91="",AB91&lt;10),"",1+SUMPRODUCT(($C$5:$C$504=$C91)*ISNUMBER($Z$5:$Z$504)*($Z$5:$Z$504&gt;Z91)))</f>
        <v/>
      </c>
      <c r="AB91" s="16" t="n">
        <f aca="false">SUMPRODUCT(($C$5:$C$504=$C91)*ISNUMBER($Z$5:$Z$504))</f>
        <v>55</v>
      </c>
      <c r="AC91" s="14"/>
      <c r="AD91" s="0" t="str">
        <f aca="false">IF(AND(AA91="",AC91=""),"ok",IF(AA91=AC91,"ok","CHECK"))</f>
        <v>ok</v>
      </c>
    </row>
    <row r="92" customFormat="false" ht="15" hidden="false" customHeight="false" outlineLevel="0" collapsed="false">
      <c r="A92" s="7" t="s">
        <v>298</v>
      </c>
      <c r="B92" s="7" t="s">
        <v>299</v>
      </c>
      <c r="C92" s="7" t="s">
        <v>77</v>
      </c>
      <c r="D92" s="7" t="s">
        <v>1241</v>
      </c>
      <c r="E92" s="14" t="n">
        <v>7824.374</v>
      </c>
      <c r="F92" s="14" t="n">
        <v>128177.35</v>
      </c>
      <c r="G92" s="14" t="n">
        <v>474523</v>
      </c>
      <c r="H92" s="14" t="n">
        <v>17561.15</v>
      </c>
      <c r="I92" s="15" t="n">
        <f aca="false">IF(AND(ISNUMBER(F92),ISNUMBER($E92)),F92/$E92,"")</f>
        <v>16.3818025569841</v>
      </c>
      <c r="J92" s="15" t="n">
        <f aca="false">IF(AND(ISNUMBER(G92),ISNUMBER($E92)),G92/$E92,"")</f>
        <v>60.6467686744013</v>
      </c>
      <c r="K92" s="15" t="n">
        <f aca="false">IF(AND(ISNUMBER(H92),ISNUMBER($E92)),H92/$E92,"")</f>
        <v>2.24441597500324</v>
      </c>
      <c r="L92" s="16" t="n">
        <f aca="false">SUMPRODUCT(($C$5:$C$504=$C92)*ISNUMBER($I$5:$I$504))</f>
        <v>56</v>
      </c>
      <c r="M92" s="16" t="n">
        <f aca="false">SUMPRODUCT(($C$5:$C$504=$C92)*ISNUMBER($J$5:$J$504))</f>
        <v>61</v>
      </c>
      <c r="N92" s="16" t="n">
        <f aca="false">SUMPRODUCT(($C$5:$C$504=$C92)*ISNUMBER($K$5:$K$504))</f>
        <v>61</v>
      </c>
      <c r="O92" s="17" t="n">
        <f aca="false">IF(I92="","",SUMPRODUCT(($C$5:$C$504=$C92)*ISNUMBER($I$5:$I$504)*($I$5:$I$504&lt;I92))+(SUMPRODUCT(($C$5:$C$504=$C92)*ISNUMBER($I$5:$I$504)*($I$5:$I$504=I92))+1)/2)</f>
        <v>40</v>
      </c>
      <c r="P92" s="17" t="n">
        <f aca="false">IF(J92="","",SUMPRODUCT(($C$5:$C$504=$C92)*ISNUMBER($J$5:$J$504)*($J$5:$J$504&lt;J92))+(SUMPRODUCT(($C$5:$C$504=$C92)*ISNUMBER($J$5:$J$504)*($J$5:$J$504=J92))+1)/2)</f>
        <v>36</v>
      </c>
      <c r="Q92" s="17" t="n">
        <f aca="false">IF(K92="","",SUMPRODUCT(($C$5:$C$504=$C92)*ISNUMBER($K$5:$K$504)*($K$5:$K$504&lt;K92))+(SUMPRODUCT(($C$5:$C$504=$C92)*ISNUMBER($K$5:$K$504)*($K$5:$K$504=K92))+1)/2)</f>
        <v>35</v>
      </c>
      <c r="R92" s="17" t="n">
        <f aca="false">IF(OR(O92="",$D92&lt;&gt;"Yes",L92&lt;6),"",100*(L92-O92)/(L92-1))</f>
        <v>29.0909090909091</v>
      </c>
      <c r="S92" s="17" t="n">
        <f aca="false">IF(OR(P92="",$D92&lt;&gt;"Yes",M92&lt;6),"",100*(M92-P92)/(M92-1))</f>
        <v>41.6666666666667</v>
      </c>
      <c r="T92" s="17" t="n">
        <f aca="false">IF(OR(Q92="",$D92&lt;&gt;"Yes",N92&lt;6),"",100*(N92-Q92)/(N92-1))</f>
        <v>43.3333333333333</v>
      </c>
      <c r="U92" s="17" t="n">
        <f aca="false">IF(COUNT(R92:T92)=3,AVERAGE(R92:T92),"")</f>
        <v>38.030303030303</v>
      </c>
      <c r="V92" s="18" t="n">
        <v>0</v>
      </c>
      <c r="W92" s="19" t="n">
        <v>0.309974574558044</v>
      </c>
      <c r="X92" s="19" t="n">
        <v>0.0723418608377383</v>
      </c>
      <c r="Y92" s="20" t="n">
        <f aca="false">MIN(10,V92+3*IF(ISNUMBER(W92),MIN(1,W92),0)+2*IF(ISNUMBER(X92),MAX(0,MIN(1,X92)),0))</f>
        <v>1.07460744534961</v>
      </c>
      <c r="Z92" s="17" t="n">
        <f aca="false">IF(U92="","",MIN(100,U92+Y92))</f>
        <v>39.1049104756526</v>
      </c>
      <c r="AA92" s="16" t="n">
        <f aca="false">IF(OR(Z92="",AB92&lt;10),"",1+SUMPRODUCT(($C$5:$C$504=$C92)*ISNUMBER($Z$5:$Z$504)*($Z$5:$Z$504&gt;Z92)))</f>
        <v>36</v>
      </c>
      <c r="AB92" s="16" t="n">
        <f aca="false">SUMPRODUCT(($C$5:$C$504=$C92)*ISNUMBER($Z$5:$Z$504))</f>
        <v>55</v>
      </c>
      <c r="AC92" s="14" t="n">
        <v>36</v>
      </c>
      <c r="AD92" s="0" t="str">
        <f aca="false">IF(AND(AA92="",AC92=""),"ok",IF(AA92=AC92,"ok","CHECK"))</f>
        <v>ok</v>
      </c>
    </row>
    <row r="93" customFormat="false" ht="15" hidden="false" customHeight="false" outlineLevel="0" collapsed="false">
      <c r="A93" s="7" t="s">
        <v>300</v>
      </c>
      <c r="B93" s="7" t="s">
        <v>301</v>
      </c>
      <c r="C93" s="7" t="s">
        <v>77</v>
      </c>
      <c r="D93" s="7" t="s">
        <v>1241</v>
      </c>
      <c r="E93" s="14" t="n">
        <v>289.7961</v>
      </c>
      <c r="F93" s="14" t="n">
        <v>10854.68</v>
      </c>
      <c r="G93" s="14" t="n">
        <v>5754</v>
      </c>
      <c r="H93" s="14" t="n">
        <v>4290.63</v>
      </c>
      <c r="I93" s="15" t="n">
        <f aca="false">IF(AND(ISNUMBER(F93),ISNUMBER($E93)),F93/$E93,"")</f>
        <v>37.4562666647343</v>
      </c>
      <c r="J93" s="15" t="n">
        <f aca="false">IF(AND(ISNUMBER(G93),ISNUMBER($E93)),G93/$E93,"")</f>
        <v>19.8553396681322</v>
      </c>
      <c r="K93" s="15" t="n">
        <f aca="false">IF(AND(ISNUMBER(H93),ISNUMBER($E93)),H93/$E93,"")</f>
        <v>14.8056857908026</v>
      </c>
      <c r="L93" s="16" t="n">
        <f aca="false">SUMPRODUCT(($C$5:$C$504=$C93)*ISNUMBER($I$5:$I$504))</f>
        <v>56</v>
      </c>
      <c r="M93" s="16" t="n">
        <f aca="false">SUMPRODUCT(($C$5:$C$504=$C93)*ISNUMBER($J$5:$J$504))</f>
        <v>61</v>
      </c>
      <c r="N93" s="16" t="n">
        <f aca="false">SUMPRODUCT(($C$5:$C$504=$C93)*ISNUMBER($K$5:$K$504))</f>
        <v>61</v>
      </c>
      <c r="O93" s="17" t="n">
        <f aca="false">IF(I93="","",SUMPRODUCT(($C$5:$C$504=$C93)*ISNUMBER($I$5:$I$504)*($I$5:$I$504&lt;I93))+(SUMPRODUCT(($C$5:$C$504=$C93)*ISNUMBER($I$5:$I$504)*($I$5:$I$504=I93))+1)/2)</f>
        <v>47</v>
      </c>
      <c r="P93" s="17" t="n">
        <f aca="false">IF(J93="","",SUMPRODUCT(($C$5:$C$504=$C93)*ISNUMBER($J$5:$J$504)*($J$5:$J$504&lt;J93))+(SUMPRODUCT(($C$5:$C$504=$C93)*ISNUMBER($J$5:$J$504)*($J$5:$J$504=J93))+1)/2)</f>
        <v>14</v>
      </c>
      <c r="Q93" s="17" t="n">
        <f aca="false">IF(K93="","",SUMPRODUCT(($C$5:$C$504=$C93)*ISNUMBER($K$5:$K$504)*($K$5:$K$504&lt;K93))+(SUMPRODUCT(($C$5:$C$504=$C93)*ISNUMBER($K$5:$K$504)*($K$5:$K$504=K93))+1)/2)</f>
        <v>54</v>
      </c>
      <c r="R93" s="17" t="n">
        <f aca="false">IF(OR(O93="",$D93&lt;&gt;"Yes",L93&lt;6),"",100*(L93-O93)/(L93-1))</f>
        <v>16.3636363636364</v>
      </c>
      <c r="S93" s="17" t="n">
        <f aca="false">IF(OR(P93="",$D93&lt;&gt;"Yes",M93&lt;6),"",100*(M93-P93)/(M93-1))</f>
        <v>78.3333333333333</v>
      </c>
      <c r="T93" s="17" t="n">
        <f aca="false">IF(OR(Q93="",$D93&lt;&gt;"Yes",N93&lt;6),"",100*(N93-Q93)/(N93-1))</f>
        <v>11.6666666666667</v>
      </c>
      <c r="U93" s="17" t="n">
        <f aca="false">IF(COUNT(R93:T93)=3,AVERAGE(R93:T93),"")</f>
        <v>35.4545454545455</v>
      </c>
      <c r="V93" s="18" t="n">
        <v>0</v>
      </c>
      <c r="W93" s="19" t="n">
        <v>1</v>
      </c>
      <c r="X93" s="19" t="n">
        <v>0.0579924668312107</v>
      </c>
      <c r="Y93" s="20" t="n">
        <f aca="false">MIN(10,V93+3*IF(ISNUMBER(W93),MIN(1,W93),0)+2*IF(ISNUMBER(X93),MAX(0,MIN(1,X93)),0))</f>
        <v>3.11598493366242</v>
      </c>
      <c r="Z93" s="17" t="n">
        <f aca="false">IF(U93="","",MIN(100,U93+Y93))</f>
        <v>38.5705303882079</v>
      </c>
      <c r="AA93" s="16" t="n">
        <f aca="false">IF(OR(Z93="",AB93&lt;10),"",1+SUMPRODUCT(($C$5:$C$504=$C93)*ISNUMBER($Z$5:$Z$504)*($Z$5:$Z$504&gt;Z93)))</f>
        <v>37</v>
      </c>
      <c r="AB93" s="16" t="n">
        <f aca="false">SUMPRODUCT(($C$5:$C$504=$C93)*ISNUMBER($Z$5:$Z$504))</f>
        <v>55</v>
      </c>
      <c r="AC93" s="14" t="n">
        <v>37</v>
      </c>
      <c r="AD93" s="0" t="str">
        <f aca="false">IF(AND(AA93="",AC93=""),"ok",IF(AA93=AC93,"ok","CHECK"))</f>
        <v>ok</v>
      </c>
    </row>
    <row r="94" customFormat="false" ht="15" hidden="false" customHeight="false" outlineLevel="0" collapsed="false">
      <c r="A94" s="7" t="s">
        <v>302</v>
      </c>
      <c r="B94" s="7" t="s">
        <v>303</v>
      </c>
      <c r="C94" s="7" t="s">
        <v>77</v>
      </c>
      <c r="D94" s="7" t="s">
        <v>1241</v>
      </c>
      <c r="E94" s="14" t="n">
        <v>3689.3002</v>
      </c>
      <c r="F94" s="14" t="n">
        <v>38670.62</v>
      </c>
      <c r="G94" s="14" t="n">
        <v>292257.2</v>
      </c>
      <c r="H94" s="14" t="n">
        <v>18960.1</v>
      </c>
      <c r="I94" s="15" t="n">
        <f aca="false">IF(AND(ISNUMBER(F94),ISNUMBER($E94)),F94/$E94,"")</f>
        <v>10.4818306734703</v>
      </c>
      <c r="J94" s="15" t="n">
        <f aca="false">IF(AND(ISNUMBER(G94),ISNUMBER($E94)),G94/$E94,"")</f>
        <v>79.2175166444845</v>
      </c>
      <c r="K94" s="15" t="n">
        <f aca="false">IF(AND(ISNUMBER(H94),ISNUMBER($E94)),H94/$E94,"")</f>
        <v>5.13921312231518</v>
      </c>
      <c r="L94" s="16" t="n">
        <f aca="false">SUMPRODUCT(($C$5:$C$504=$C94)*ISNUMBER($I$5:$I$504))</f>
        <v>56</v>
      </c>
      <c r="M94" s="16" t="n">
        <f aca="false">SUMPRODUCT(($C$5:$C$504=$C94)*ISNUMBER($J$5:$J$504))</f>
        <v>61</v>
      </c>
      <c r="N94" s="16" t="n">
        <f aca="false">SUMPRODUCT(($C$5:$C$504=$C94)*ISNUMBER($K$5:$K$504))</f>
        <v>61</v>
      </c>
      <c r="O94" s="17" t="n">
        <f aca="false">IF(I94="","",SUMPRODUCT(($C$5:$C$504=$C94)*ISNUMBER($I$5:$I$504)*($I$5:$I$504&lt;I94))+(SUMPRODUCT(($C$5:$C$504=$C94)*ISNUMBER($I$5:$I$504)*($I$5:$I$504=I94))+1)/2)</f>
        <v>36</v>
      </c>
      <c r="P94" s="17" t="n">
        <f aca="false">IF(J94="","",SUMPRODUCT(($C$5:$C$504=$C94)*ISNUMBER($J$5:$J$504)*($J$5:$J$504&lt;J94))+(SUMPRODUCT(($C$5:$C$504=$C94)*ISNUMBER($J$5:$J$504)*($J$5:$J$504=J94))+1)/2)</f>
        <v>40</v>
      </c>
      <c r="Q94" s="17" t="n">
        <f aca="false">IF(K94="","",SUMPRODUCT(($C$5:$C$504=$C94)*ISNUMBER($K$5:$K$504)*($K$5:$K$504&lt;K94))+(SUMPRODUCT(($C$5:$C$504=$C94)*ISNUMBER($K$5:$K$504)*($K$5:$K$504=K94))+1)/2)</f>
        <v>48</v>
      </c>
      <c r="R94" s="17" t="n">
        <f aca="false">IF(OR(O94="",$D94&lt;&gt;"Yes",L94&lt;6),"",100*(L94-O94)/(L94-1))</f>
        <v>36.3636363636364</v>
      </c>
      <c r="S94" s="17" t="n">
        <f aca="false">IF(OR(P94="",$D94&lt;&gt;"Yes",M94&lt;6),"",100*(M94-P94)/(M94-1))</f>
        <v>35</v>
      </c>
      <c r="T94" s="17" t="n">
        <f aca="false">IF(OR(Q94="",$D94&lt;&gt;"Yes",N94&lt;6),"",100*(N94-Q94)/(N94-1))</f>
        <v>21.6666666666667</v>
      </c>
      <c r="U94" s="17" t="n">
        <f aca="false">IF(COUNT(R94:T94)=3,AVERAGE(R94:T94),"")</f>
        <v>31.010101010101</v>
      </c>
      <c r="V94" s="18" t="n">
        <v>2</v>
      </c>
      <c r="W94" s="19" t="n">
        <v>0.945749758703804</v>
      </c>
      <c r="X94" s="19" t="n">
        <v>0.481694424867391</v>
      </c>
      <c r="Y94" s="20" t="n">
        <f aca="false">MIN(10,V94+3*IF(ISNUMBER(W94),MIN(1,W94),0)+2*IF(ISNUMBER(X94),MAX(0,MIN(1,X94)),0))</f>
        <v>5.8006381258462</v>
      </c>
      <c r="Z94" s="17" t="n">
        <f aca="false">IF(U94="","",MIN(100,U94+Y94))</f>
        <v>36.8107391359472</v>
      </c>
      <c r="AA94" s="16" t="n">
        <f aca="false">IF(OR(Z94="",AB94&lt;10),"",1+SUMPRODUCT(($C$5:$C$504=$C94)*ISNUMBER($Z$5:$Z$504)*($Z$5:$Z$504&gt;Z94)))</f>
        <v>38</v>
      </c>
      <c r="AB94" s="16" t="n">
        <f aca="false">SUMPRODUCT(($C$5:$C$504=$C94)*ISNUMBER($Z$5:$Z$504))</f>
        <v>55</v>
      </c>
      <c r="AC94" s="14" t="n">
        <v>38</v>
      </c>
      <c r="AD94" s="0" t="str">
        <f aca="false">IF(AND(AA94="",AC94=""),"ok",IF(AA94=AC94,"ok","CHECK"))</f>
        <v>ok</v>
      </c>
    </row>
    <row r="95" customFormat="false" ht="15" hidden="false" customHeight="false" outlineLevel="0" collapsed="false">
      <c r="A95" s="7" t="s">
        <v>240</v>
      </c>
      <c r="B95" s="7" t="s">
        <v>241</v>
      </c>
      <c r="C95" s="7" t="s">
        <v>77</v>
      </c>
      <c r="D95" s="7" t="s">
        <v>1241</v>
      </c>
      <c r="E95" s="14" t="n">
        <v>9722.3586</v>
      </c>
      <c r="F95" s="14" t="n">
        <v>70443.51</v>
      </c>
      <c r="G95" s="14" t="n">
        <v>86853.6</v>
      </c>
      <c r="H95" s="14" t="n">
        <v>2317.59</v>
      </c>
      <c r="I95" s="15" t="n">
        <f aca="false">IF(AND(ISNUMBER(F95),ISNUMBER($E95)),F95/$E95,"")</f>
        <v>7.24551653546291</v>
      </c>
      <c r="J95" s="15" t="n">
        <f aca="false">IF(AND(ISNUMBER(G95),ISNUMBER($E95)),G95/$E95,"")</f>
        <v>8.93338783039745</v>
      </c>
      <c r="K95" s="15" t="n">
        <f aca="false">IF(AND(ISNUMBER(H95),ISNUMBER($E95)),H95/$E95,"")</f>
        <v>0.238377341893149</v>
      </c>
      <c r="L95" s="16" t="n">
        <f aca="false">SUMPRODUCT(($C$5:$C$504=$C95)*ISNUMBER($I$5:$I$504))</f>
        <v>56</v>
      </c>
      <c r="M95" s="16" t="n">
        <f aca="false">SUMPRODUCT(($C$5:$C$504=$C95)*ISNUMBER($J$5:$J$504))</f>
        <v>61</v>
      </c>
      <c r="N95" s="16" t="n">
        <f aca="false">SUMPRODUCT(($C$5:$C$504=$C95)*ISNUMBER($K$5:$K$504))</f>
        <v>61</v>
      </c>
      <c r="O95" s="17" t="n">
        <f aca="false">IF(I95="","",SUMPRODUCT(($C$5:$C$504=$C95)*ISNUMBER($I$5:$I$504)*($I$5:$I$504&lt;I95))+(SUMPRODUCT(($C$5:$C$504=$C95)*ISNUMBER($I$5:$I$504)*($I$5:$I$504=I95))+1)/2)</f>
        <v>28</v>
      </c>
      <c r="P95" s="17" t="n">
        <f aca="false">IF(J95="","",SUMPRODUCT(($C$5:$C$504=$C95)*ISNUMBER($J$5:$J$504)*($J$5:$J$504&lt;J95))+(SUMPRODUCT(($C$5:$C$504=$C95)*ISNUMBER($J$5:$J$504)*($J$5:$J$504=J95))+1)/2)</f>
        <v>4</v>
      </c>
      <c r="Q95" s="17" t="n">
        <f aca="false">IF(K95="","",SUMPRODUCT(($C$5:$C$504=$C95)*ISNUMBER($K$5:$K$504)*($K$5:$K$504&lt;K95))+(SUMPRODUCT(($C$5:$C$504=$C95)*ISNUMBER($K$5:$K$504)*($K$5:$K$504=K95))+1)/2)</f>
        <v>8</v>
      </c>
      <c r="R95" s="17" t="n">
        <f aca="false">IF(OR(O95="",$D95&lt;&gt;"Yes",L95&lt;6),"",100*(L95-O95)/(L95-1))</f>
        <v>50.9090909090909</v>
      </c>
      <c r="S95" s="17" t="n">
        <f aca="false">IF(OR(P95="",$D95&lt;&gt;"Yes",M95&lt;6),"",100*(M95-P95)/(M95-1))</f>
        <v>95</v>
      </c>
      <c r="T95" s="17" t="n">
        <f aca="false">IF(OR(Q95="",$D95&lt;&gt;"Yes",N95&lt;6),"",100*(N95-Q95)/(N95-1))</f>
        <v>88.3333333333333</v>
      </c>
      <c r="U95" s="17" t="n">
        <f aca="false">IF(COUNT(R95:T95)=3,AVERAGE(R95:T95),"")</f>
        <v>78.0808080808081</v>
      </c>
      <c r="V95" s="18" t="n">
        <v>0</v>
      </c>
      <c r="W95" s="19" t="n">
        <v>0.981351317532437</v>
      </c>
      <c r="X95" s="19" t="n">
        <v>0.243510536439829</v>
      </c>
      <c r="Y95" s="20" t="n">
        <f aca="false">MIN(10,V95+3*IF(ISNUMBER(W95),MIN(1,W95),0)+2*IF(ISNUMBER(X95),MAX(0,MIN(1,X95)),0))</f>
        <v>3.43107502547697</v>
      </c>
      <c r="Z95" s="17" t="n">
        <f aca="false">IF(U95="","",MIN(100,U95+Y95))</f>
        <v>81.5118831062851</v>
      </c>
      <c r="AA95" s="16" t="n">
        <f aca="false">IF(OR(Z95="",AB95&lt;10),"",1+SUMPRODUCT(($C$5:$C$504=$C95)*ISNUMBER($Z$5:$Z$504)*($Z$5:$Z$504&gt;Z95)))</f>
        <v>8</v>
      </c>
      <c r="AB95" s="16" t="n">
        <f aca="false">SUMPRODUCT(($C$5:$C$504=$C95)*ISNUMBER($Z$5:$Z$504))</f>
        <v>55</v>
      </c>
      <c r="AC95" s="14" t="n">
        <v>8</v>
      </c>
      <c r="AD95" s="0" t="str">
        <f aca="false">IF(AND(AA95="",AC95=""),"ok",IF(AA95=AC95,"ok","CHECK"))</f>
        <v>ok</v>
      </c>
    </row>
    <row r="96" customFormat="false" ht="15" hidden="false" customHeight="false" outlineLevel="0" collapsed="false">
      <c r="A96" s="7" t="s">
        <v>361</v>
      </c>
      <c r="B96" s="7" t="s">
        <v>362</v>
      </c>
      <c r="C96" s="7" t="s">
        <v>77</v>
      </c>
      <c r="D96" s="7" t="s">
        <v>1241</v>
      </c>
      <c r="E96" s="14" t="n">
        <v>18552.21</v>
      </c>
      <c r="F96" s="14"/>
      <c r="G96" s="14" t="n">
        <v>5568039</v>
      </c>
      <c r="H96" s="14" t="n">
        <v>557681.91</v>
      </c>
      <c r="I96" s="15" t="str">
        <f aca="false">IF(AND(ISNUMBER(F96),ISNUMBER($E96)),F96/$E96,"")</f>
        <v/>
      </c>
      <c r="J96" s="15" t="n">
        <f aca="false">IF(AND(ISNUMBER(G96),ISNUMBER($E96)),G96/$E96,"")</f>
        <v>300.128070995315</v>
      </c>
      <c r="K96" s="15" t="n">
        <f aca="false">IF(AND(ISNUMBER(H96),ISNUMBER($E96)),H96/$E96,"")</f>
        <v>30.0601335366514</v>
      </c>
      <c r="L96" s="16" t="n">
        <f aca="false">SUMPRODUCT(($C$5:$C$504=$C96)*ISNUMBER($I$5:$I$504))</f>
        <v>56</v>
      </c>
      <c r="M96" s="16" t="n">
        <f aca="false">SUMPRODUCT(($C$5:$C$504=$C96)*ISNUMBER($J$5:$J$504))</f>
        <v>61</v>
      </c>
      <c r="N96" s="16" t="n">
        <f aca="false">SUMPRODUCT(($C$5:$C$504=$C96)*ISNUMBER($K$5:$K$504))</f>
        <v>61</v>
      </c>
      <c r="O96" s="17" t="str">
        <f aca="false">IF(I96="","",SUMPRODUCT(($C$5:$C$504=$C96)*ISNUMBER($I$5:$I$504)*($I$5:$I$504&lt;I96))+(SUMPRODUCT(($C$5:$C$504=$C96)*ISNUMBER($I$5:$I$504)*($I$5:$I$504=I96))+1)/2)</f>
        <v/>
      </c>
      <c r="P96" s="17" t="n">
        <f aca="false">IF(J96="","",SUMPRODUCT(($C$5:$C$504=$C96)*ISNUMBER($J$5:$J$504)*($J$5:$J$504&lt;J96))+(SUMPRODUCT(($C$5:$C$504=$C96)*ISNUMBER($J$5:$J$504)*($J$5:$J$504=J96))+1)/2)</f>
        <v>55</v>
      </c>
      <c r="Q96" s="17" t="n">
        <f aca="false">IF(K96="","",SUMPRODUCT(($C$5:$C$504=$C96)*ISNUMBER($K$5:$K$504)*($K$5:$K$504&lt;K96))+(SUMPRODUCT(($C$5:$C$504=$C96)*ISNUMBER($K$5:$K$504)*($K$5:$K$504=K96))+1)/2)</f>
        <v>56</v>
      </c>
      <c r="R96" s="17" t="str">
        <f aca="false">IF(OR(O96="",$D96&lt;&gt;"Yes",L96&lt;6),"",100*(L96-O96)/(L96-1))</f>
        <v/>
      </c>
      <c r="S96" s="17" t="n">
        <f aca="false">IF(OR(P96="",$D96&lt;&gt;"Yes",M96&lt;6),"",100*(M96-P96)/(M96-1))</f>
        <v>10</v>
      </c>
      <c r="T96" s="17" t="n">
        <f aca="false">IF(OR(Q96="",$D96&lt;&gt;"Yes",N96&lt;6),"",100*(N96-Q96)/(N96-1))</f>
        <v>8.33333333333333</v>
      </c>
      <c r="U96" s="17" t="str">
        <f aca="false">IF(COUNT(R96:T96)=3,AVERAGE(R96:T96),"")</f>
        <v/>
      </c>
      <c r="V96" s="18" t="n">
        <v>0</v>
      </c>
      <c r="W96" s="19" t="n">
        <v>0.904717888374755</v>
      </c>
      <c r="X96" s="19" t="n">
        <v>6.0784632970331E-005</v>
      </c>
      <c r="Y96" s="20" t="n">
        <f aca="false">MIN(10,V96+3*IF(ISNUMBER(W96),MIN(1,W96),0)+2*IF(ISNUMBER(X96),MAX(0,MIN(1,X96)),0))</f>
        <v>2.7142752343902</v>
      </c>
      <c r="Z96" s="17" t="str">
        <f aca="false">IF(U96="","",MIN(100,U96+Y96))</f>
        <v/>
      </c>
      <c r="AA96" s="0" t="str">
        <f aca="false">IF(OR(Z96="",AB96&lt;10),"",1+SUMPRODUCT(($C$5:$C$504=$C96)*ISNUMBER($Z$5:$Z$504)*($Z$5:$Z$504&gt;Z96)))</f>
        <v/>
      </c>
      <c r="AB96" s="16" t="n">
        <f aca="false">SUMPRODUCT(($C$5:$C$504=$C96)*ISNUMBER($Z$5:$Z$504))</f>
        <v>55</v>
      </c>
      <c r="AC96" s="14"/>
      <c r="AD96" s="0" t="str">
        <f aca="false">IF(AND(AA96="",AC96=""),"ok",IF(AA96=AC96,"ok","CHECK"))</f>
        <v>ok</v>
      </c>
    </row>
    <row r="97" customFormat="false" ht="15" hidden="false" customHeight="false" outlineLevel="0" collapsed="false">
      <c r="A97" s="7" t="s">
        <v>365</v>
      </c>
      <c r="B97" s="7" t="s">
        <v>366</v>
      </c>
      <c r="C97" s="7" t="s">
        <v>77</v>
      </c>
      <c r="D97" s="7" t="s">
        <v>1241</v>
      </c>
      <c r="E97" s="14"/>
      <c r="F97" s="14"/>
      <c r="G97" s="14"/>
      <c r="H97" s="14"/>
      <c r="I97" s="15" t="str">
        <f aca="false">IF(AND(ISNUMBER(F97),ISNUMBER($E97)),F97/$E97,"")</f>
        <v/>
      </c>
      <c r="J97" s="15" t="str">
        <f aca="false">IF(AND(ISNUMBER(G97),ISNUMBER($E97)),G97/$E97,"")</f>
        <v/>
      </c>
      <c r="K97" s="15" t="str">
        <f aca="false">IF(AND(ISNUMBER(H97),ISNUMBER($E97)),H97/$E97,"")</f>
        <v/>
      </c>
      <c r="L97" s="16" t="n">
        <f aca="false">SUMPRODUCT(($C$5:$C$504=$C97)*ISNUMBER($I$5:$I$504))</f>
        <v>56</v>
      </c>
      <c r="M97" s="16" t="n">
        <f aca="false">SUMPRODUCT(($C$5:$C$504=$C97)*ISNUMBER($J$5:$J$504))</f>
        <v>61</v>
      </c>
      <c r="N97" s="16" t="n">
        <f aca="false">SUMPRODUCT(($C$5:$C$504=$C97)*ISNUMBER($K$5:$K$504))</f>
        <v>61</v>
      </c>
      <c r="O97" s="17" t="str">
        <f aca="false">IF(I97="","",SUMPRODUCT(($C$5:$C$504=$C97)*ISNUMBER($I$5:$I$504)*($I$5:$I$504&lt;I97))+(SUMPRODUCT(($C$5:$C$504=$C97)*ISNUMBER($I$5:$I$504)*($I$5:$I$504=I97))+1)/2)</f>
        <v/>
      </c>
      <c r="P97" s="17" t="str">
        <f aca="false">IF(J97="","",SUMPRODUCT(($C$5:$C$504=$C97)*ISNUMBER($J$5:$J$504)*($J$5:$J$504&lt;J97))+(SUMPRODUCT(($C$5:$C$504=$C97)*ISNUMBER($J$5:$J$504)*($J$5:$J$504=J97))+1)/2)</f>
        <v/>
      </c>
      <c r="Q97" s="17" t="str">
        <f aca="false">IF(K97="","",SUMPRODUCT(($C$5:$C$504=$C97)*ISNUMBER($K$5:$K$504)*($K$5:$K$504&lt;K97))+(SUMPRODUCT(($C$5:$C$504=$C97)*ISNUMBER($K$5:$K$504)*($K$5:$K$504=K97))+1)/2)</f>
        <v/>
      </c>
      <c r="R97" s="17" t="str">
        <f aca="false">IF(OR(O97="",$D97&lt;&gt;"Yes",L97&lt;6),"",100*(L97-O97)/(L97-1))</f>
        <v/>
      </c>
      <c r="S97" s="17" t="str">
        <f aca="false">IF(OR(P97="",$D97&lt;&gt;"Yes",M97&lt;6),"",100*(M97-P97)/(M97-1))</f>
        <v/>
      </c>
      <c r="T97" s="17" t="str">
        <f aca="false">IF(OR(Q97="",$D97&lt;&gt;"Yes",N97&lt;6),"",100*(N97-Q97)/(N97-1))</f>
        <v/>
      </c>
      <c r="U97" s="17" t="str">
        <f aca="false">IF(COUNT(R97:T97)=3,AVERAGE(R97:T97),"")</f>
        <v/>
      </c>
      <c r="V97" s="18" t="n">
        <v>0</v>
      </c>
      <c r="W97" s="19" t="n">
        <v>0.972994652406417</v>
      </c>
      <c r="X97" s="19"/>
      <c r="Y97" s="20" t="n">
        <f aca="false">MIN(10,V97+3*IF(ISNUMBER(W97),MIN(1,W97),0)+2*IF(ISNUMBER(X97),MAX(0,MIN(1,X97)),0))</f>
        <v>2.91898395721925</v>
      </c>
      <c r="Z97" s="17" t="str">
        <f aca="false">IF(U97="","",MIN(100,U97+Y97))</f>
        <v/>
      </c>
      <c r="AA97" s="0" t="str">
        <f aca="false">IF(OR(Z97="",AB97&lt;10),"",1+SUMPRODUCT(($C$5:$C$504=$C97)*ISNUMBER($Z$5:$Z$504)*($Z$5:$Z$504&gt;Z97)))</f>
        <v/>
      </c>
      <c r="AB97" s="16" t="n">
        <f aca="false">SUMPRODUCT(($C$5:$C$504=$C97)*ISNUMBER($Z$5:$Z$504))</f>
        <v>55</v>
      </c>
      <c r="AC97" s="14"/>
      <c r="AD97" s="0" t="str">
        <f aca="false">IF(AND(AA97="",AC97=""),"ok",IF(AA97=AC97,"ok","CHECK"))</f>
        <v>ok</v>
      </c>
    </row>
    <row r="98" customFormat="false" ht="15" hidden="false" customHeight="false" outlineLevel="0" collapsed="false">
      <c r="A98" s="7" t="s">
        <v>358</v>
      </c>
      <c r="B98" s="7" t="s">
        <v>359</v>
      </c>
      <c r="C98" s="7" t="s">
        <v>77</v>
      </c>
      <c r="D98" s="7" t="s">
        <v>1241</v>
      </c>
      <c r="E98" s="14" t="n">
        <v>3440.36</v>
      </c>
      <c r="F98" s="14"/>
      <c r="G98" s="14"/>
      <c r="H98" s="14" t="n">
        <v>4173.5</v>
      </c>
      <c r="I98" s="15" t="str">
        <f aca="false">IF(AND(ISNUMBER(F98),ISNUMBER($E98)),F98/$E98,"")</f>
        <v/>
      </c>
      <c r="J98" s="15" t="str">
        <f aca="false">IF(AND(ISNUMBER(G98),ISNUMBER($E98)),G98/$E98,"")</f>
        <v/>
      </c>
      <c r="K98" s="15" t="n">
        <f aca="false">IF(AND(ISNUMBER(H98),ISNUMBER($E98)),H98/$E98,"")</f>
        <v>1.21309979188224</v>
      </c>
      <c r="L98" s="16" t="n">
        <f aca="false">SUMPRODUCT(($C$5:$C$504=$C98)*ISNUMBER($I$5:$I$504))</f>
        <v>56</v>
      </c>
      <c r="M98" s="16" t="n">
        <f aca="false">SUMPRODUCT(($C$5:$C$504=$C98)*ISNUMBER($J$5:$J$504))</f>
        <v>61</v>
      </c>
      <c r="N98" s="16" t="n">
        <f aca="false">SUMPRODUCT(($C$5:$C$504=$C98)*ISNUMBER($K$5:$K$504))</f>
        <v>61</v>
      </c>
      <c r="O98" s="17" t="str">
        <f aca="false">IF(I98="","",SUMPRODUCT(($C$5:$C$504=$C98)*ISNUMBER($I$5:$I$504)*($I$5:$I$504&lt;I98))+(SUMPRODUCT(($C$5:$C$504=$C98)*ISNUMBER($I$5:$I$504)*($I$5:$I$504=I98))+1)/2)</f>
        <v/>
      </c>
      <c r="P98" s="17" t="str">
        <f aca="false">IF(J98="","",SUMPRODUCT(($C$5:$C$504=$C98)*ISNUMBER($J$5:$J$504)*($J$5:$J$504&lt;J98))+(SUMPRODUCT(($C$5:$C$504=$C98)*ISNUMBER($J$5:$J$504)*($J$5:$J$504=J98))+1)/2)</f>
        <v/>
      </c>
      <c r="Q98" s="17" t="n">
        <f aca="false">IF(K98="","",SUMPRODUCT(($C$5:$C$504=$C98)*ISNUMBER($K$5:$K$504)*($K$5:$K$504&lt;K98))+(SUMPRODUCT(($C$5:$C$504=$C98)*ISNUMBER($K$5:$K$504)*($K$5:$K$504=K98))+1)/2)</f>
        <v>25</v>
      </c>
      <c r="R98" s="17" t="str">
        <f aca="false">IF(OR(O98="",$D98&lt;&gt;"Yes",L98&lt;6),"",100*(L98-O98)/(L98-1))</f>
        <v/>
      </c>
      <c r="S98" s="17" t="str">
        <f aca="false">IF(OR(P98="",$D98&lt;&gt;"Yes",M98&lt;6),"",100*(M98-P98)/(M98-1))</f>
        <v/>
      </c>
      <c r="T98" s="17" t="n">
        <f aca="false">IF(OR(Q98="",$D98&lt;&gt;"Yes",N98&lt;6),"",100*(N98-Q98)/(N98-1))</f>
        <v>60</v>
      </c>
      <c r="U98" s="17" t="str">
        <f aca="false">IF(COUNT(R98:T98)=3,AVERAGE(R98:T98),"")</f>
        <v/>
      </c>
      <c r="V98" s="18" t="n">
        <v>0</v>
      </c>
      <c r="W98" s="19" t="n">
        <v>0.540984784952678</v>
      </c>
      <c r="X98" s="19"/>
      <c r="Y98" s="20" t="n">
        <f aca="false">MIN(10,V98+3*IF(ISNUMBER(W98),MIN(1,W98),0)+2*IF(ISNUMBER(X98),MAX(0,MIN(1,X98)),0))</f>
        <v>1.62295435485803</v>
      </c>
      <c r="Z98" s="17" t="str">
        <f aca="false">IF(U98="","",MIN(100,U98+Y98))</f>
        <v/>
      </c>
      <c r="AA98" s="0" t="str">
        <f aca="false">IF(OR(Z98="",AB98&lt;10),"",1+SUMPRODUCT(($C$5:$C$504=$C98)*ISNUMBER($Z$5:$Z$504)*($Z$5:$Z$504&gt;Z98)))</f>
        <v/>
      </c>
      <c r="AB98" s="16" t="n">
        <f aca="false">SUMPRODUCT(($C$5:$C$504=$C98)*ISNUMBER($Z$5:$Z$504))</f>
        <v>55</v>
      </c>
      <c r="AC98" s="14"/>
      <c r="AD98" s="0" t="str">
        <f aca="false">IF(AND(AA98="",AC98=""),"ok",IF(AA98=AC98,"ok","CHECK"))</f>
        <v>ok</v>
      </c>
    </row>
    <row r="99" customFormat="false" ht="15" hidden="false" customHeight="false" outlineLevel="0" collapsed="false">
      <c r="A99" s="7" t="s">
        <v>312</v>
      </c>
      <c r="B99" s="7" t="s">
        <v>313</v>
      </c>
      <c r="C99" s="7" t="s">
        <v>77</v>
      </c>
      <c r="D99" s="7" t="s">
        <v>1241</v>
      </c>
      <c r="E99" s="14" t="n">
        <v>11217.67</v>
      </c>
      <c r="F99" s="14" t="n">
        <v>237893.02</v>
      </c>
      <c r="G99" s="14" t="n">
        <v>1276947.74</v>
      </c>
      <c r="H99" s="14" t="n">
        <v>15564.945</v>
      </c>
      <c r="I99" s="15" t="n">
        <f aca="false">IF(AND(ISNUMBER(F99),ISNUMBER($E99)),F99/$E99,"")</f>
        <v>21.2069903999672</v>
      </c>
      <c r="J99" s="15" t="n">
        <f aca="false">IF(AND(ISNUMBER(G99),ISNUMBER($E99)),G99/$E99,"")</f>
        <v>113.833598242772</v>
      </c>
      <c r="K99" s="15" t="n">
        <f aca="false">IF(AND(ISNUMBER(H99),ISNUMBER($E99)),H99/$E99,"")</f>
        <v>1.38753814294769</v>
      </c>
      <c r="L99" s="16" t="n">
        <f aca="false">SUMPRODUCT(($C$5:$C$504=$C99)*ISNUMBER($I$5:$I$504))</f>
        <v>56</v>
      </c>
      <c r="M99" s="16" t="n">
        <f aca="false">SUMPRODUCT(($C$5:$C$504=$C99)*ISNUMBER($J$5:$J$504))</f>
        <v>61</v>
      </c>
      <c r="N99" s="16" t="n">
        <f aca="false">SUMPRODUCT(($C$5:$C$504=$C99)*ISNUMBER($K$5:$K$504))</f>
        <v>61</v>
      </c>
      <c r="O99" s="17" t="n">
        <f aca="false">IF(I99="","",SUMPRODUCT(($C$5:$C$504=$C99)*ISNUMBER($I$5:$I$504)*($I$5:$I$504&lt;I99))+(SUMPRODUCT(($C$5:$C$504=$C99)*ISNUMBER($I$5:$I$504)*($I$5:$I$504=I99))+1)/2)</f>
        <v>45</v>
      </c>
      <c r="P99" s="17" t="n">
        <f aca="false">IF(J99="","",SUMPRODUCT(($C$5:$C$504=$C99)*ISNUMBER($J$5:$J$504)*($J$5:$J$504&lt;J99))+(SUMPRODUCT(($C$5:$C$504=$C99)*ISNUMBER($J$5:$J$504)*($J$5:$J$504=J99))+1)/2)</f>
        <v>47</v>
      </c>
      <c r="Q99" s="17" t="n">
        <f aca="false">IF(K99="","",SUMPRODUCT(($C$5:$C$504=$C99)*ISNUMBER($K$5:$K$504)*($K$5:$K$504&lt;K99))+(SUMPRODUCT(($C$5:$C$504=$C99)*ISNUMBER($K$5:$K$504)*($K$5:$K$504=K99))+1)/2)</f>
        <v>26</v>
      </c>
      <c r="R99" s="17" t="n">
        <f aca="false">IF(OR(O99="",$D99&lt;&gt;"Yes",L99&lt;6),"",100*(L99-O99)/(L99-1))</f>
        <v>20</v>
      </c>
      <c r="S99" s="17" t="n">
        <f aca="false">IF(OR(P99="",$D99&lt;&gt;"Yes",M99&lt;6),"",100*(M99-P99)/(M99-1))</f>
        <v>23.3333333333333</v>
      </c>
      <c r="T99" s="17" t="n">
        <f aca="false">IF(OR(Q99="",$D99&lt;&gt;"Yes",N99&lt;6),"",100*(N99-Q99)/(N99-1))</f>
        <v>58.3333333333333</v>
      </c>
      <c r="U99" s="17" t="n">
        <f aca="false">IF(COUNT(R99:T99)=3,AVERAGE(R99:T99),"")</f>
        <v>33.8888888888889</v>
      </c>
      <c r="V99" s="18" t="n">
        <v>0</v>
      </c>
      <c r="W99" s="19" t="n">
        <v>0.0007426945614006</v>
      </c>
      <c r="X99" s="19" t="n">
        <v>0.290795336354316</v>
      </c>
      <c r="Y99" s="20" t="n">
        <f aca="false">MIN(10,V99+3*IF(ISNUMBER(W99),MIN(1,W99),0)+2*IF(ISNUMBER(X99),MAX(0,MIN(1,X99)),0))</f>
        <v>0.583818756392833</v>
      </c>
      <c r="Z99" s="17" t="n">
        <f aca="false">IF(U99="","",MIN(100,U99+Y99))</f>
        <v>34.4727076452817</v>
      </c>
      <c r="AA99" s="16" t="n">
        <f aca="false">IF(OR(Z99="",AB99&lt;10),"",1+SUMPRODUCT(($C$5:$C$504=$C99)*ISNUMBER($Z$5:$Z$504)*($Z$5:$Z$504&gt;Z99)))</f>
        <v>43</v>
      </c>
      <c r="AB99" s="16" t="n">
        <f aca="false">SUMPRODUCT(($C$5:$C$504=$C99)*ISNUMBER($Z$5:$Z$504))</f>
        <v>55</v>
      </c>
      <c r="AC99" s="14" t="n">
        <v>43</v>
      </c>
      <c r="AD99" s="0" t="str">
        <f aca="false">IF(AND(AA99="",AC99=""),"ok",IF(AA99=AC99,"ok","CHECK"))</f>
        <v>ok</v>
      </c>
    </row>
    <row r="100" customFormat="false" ht="15" hidden="false" customHeight="false" outlineLevel="0" collapsed="false">
      <c r="A100" s="7" t="s">
        <v>270</v>
      </c>
      <c r="B100" s="7" t="s">
        <v>271</v>
      </c>
      <c r="C100" s="7" t="s">
        <v>77</v>
      </c>
      <c r="D100" s="7" t="s">
        <v>1241</v>
      </c>
      <c r="E100" s="14" t="n">
        <v>16731.84</v>
      </c>
      <c r="F100" s="14" t="n">
        <v>56399</v>
      </c>
      <c r="G100" s="14" t="n">
        <v>344324</v>
      </c>
      <c r="H100" s="14" t="n">
        <v>49066.03</v>
      </c>
      <c r="I100" s="15" t="n">
        <f aca="false">IF(AND(ISNUMBER(F100),ISNUMBER($E100)),F100/$E100,"")</f>
        <v>3.3707589840687</v>
      </c>
      <c r="J100" s="15" t="n">
        <f aca="false">IF(AND(ISNUMBER(G100),ISNUMBER($E100)),G100/$E100,"")</f>
        <v>20.578968003519</v>
      </c>
      <c r="K100" s="15" t="n">
        <f aca="false">IF(AND(ISNUMBER(H100),ISNUMBER($E100)),H100/$E100,"")</f>
        <v>2.93249457322088</v>
      </c>
      <c r="L100" s="16" t="n">
        <f aca="false">SUMPRODUCT(($C$5:$C$504=$C100)*ISNUMBER($I$5:$I$504))</f>
        <v>56</v>
      </c>
      <c r="M100" s="16" t="n">
        <f aca="false">SUMPRODUCT(($C$5:$C$504=$C100)*ISNUMBER($J$5:$J$504))</f>
        <v>61</v>
      </c>
      <c r="N100" s="16" t="n">
        <f aca="false">SUMPRODUCT(($C$5:$C$504=$C100)*ISNUMBER($K$5:$K$504))</f>
        <v>61</v>
      </c>
      <c r="O100" s="17" t="n">
        <f aca="false">IF(I100="","",SUMPRODUCT(($C$5:$C$504=$C100)*ISNUMBER($I$5:$I$504)*($I$5:$I$504&lt;I100))+(SUMPRODUCT(($C$5:$C$504=$C100)*ISNUMBER($I$5:$I$504)*($I$5:$I$504=I100))+1)/2)</f>
        <v>17</v>
      </c>
      <c r="P100" s="17" t="n">
        <f aca="false">IF(J100="","",SUMPRODUCT(($C$5:$C$504=$C100)*ISNUMBER($J$5:$J$504)*($J$5:$J$504&lt;J100))+(SUMPRODUCT(($C$5:$C$504=$C100)*ISNUMBER($J$5:$J$504)*($J$5:$J$504=J100))+1)/2)</f>
        <v>18</v>
      </c>
      <c r="Q100" s="17" t="n">
        <f aca="false">IF(K100="","",SUMPRODUCT(($C$5:$C$504=$C100)*ISNUMBER($K$5:$K$504)*($K$5:$K$504&lt;K100))+(SUMPRODUCT(($C$5:$C$504=$C100)*ISNUMBER($K$5:$K$504)*($K$5:$K$504=K100))+1)/2)</f>
        <v>43</v>
      </c>
      <c r="R100" s="17" t="n">
        <f aca="false">IF(OR(O100="",$D100&lt;&gt;"Yes",L100&lt;6),"",100*(L100-O100)/(L100-1))</f>
        <v>70.9090909090909</v>
      </c>
      <c r="S100" s="17" t="n">
        <f aca="false">IF(OR(P100="",$D100&lt;&gt;"Yes",M100&lt;6),"",100*(M100-P100)/(M100-1))</f>
        <v>71.6666666666667</v>
      </c>
      <c r="T100" s="17" t="n">
        <f aca="false">IF(OR(Q100="",$D100&lt;&gt;"Yes",N100&lt;6),"",100*(N100-Q100)/(N100-1))</f>
        <v>30</v>
      </c>
      <c r="U100" s="17" t="n">
        <f aca="false">IF(COUNT(R100:T100)=3,AVERAGE(R100:T100),"")</f>
        <v>57.5252525252525</v>
      </c>
      <c r="V100" s="18" t="n">
        <v>0</v>
      </c>
      <c r="W100" s="19" t="n">
        <v>0.961072253043501</v>
      </c>
      <c r="X100" s="19" t="n">
        <v>0.311123001055293</v>
      </c>
      <c r="Y100" s="20" t="n">
        <f aca="false">MIN(10,V100+3*IF(ISNUMBER(W100),MIN(1,W100),0)+2*IF(ISNUMBER(X100),MAX(0,MIN(1,X100)),0))</f>
        <v>3.50546276124109</v>
      </c>
      <c r="Z100" s="17" t="n">
        <f aca="false">IF(U100="","",MIN(100,U100+Y100))</f>
        <v>61.0307152864936</v>
      </c>
      <c r="AA100" s="16" t="n">
        <f aca="false">IF(OR(Z100="",AB100&lt;10),"",1+SUMPRODUCT(($C$5:$C$504=$C100)*ISNUMBER($Z$5:$Z$504)*($Z$5:$Z$504&gt;Z100)))</f>
        <v>23</v>
      </c>
      <c r="AB100" s="16" t="n">
        <f aca="false">SUMPRODUCT(($C$5:$C$504=$C100)*ISNUMBER($Z$5:$Z$504))</f>
        <v>55</v>
      </c>
      <c r="AC100" s="14" t="n">
        <v>23</v>
      </c>
      <c r="AD100" s="0" t="str">
        <f aca="false">IF(AND(AA100="",AC100=""),"ok",IF(AA100=AC100,"ok","CHECK"))</f>
        <v>ok</v>
      </c>
    </row>
    <row r="101" customFormat="false" ht="15" hidden="false" customHeight="false" outlineLevel="0" collapsed="false">
      <c r="A101" s="7" t="s">
        <v>244</v>
      </c>
      <c r="B101" s="7" t="s">
        <v>245</v>
      </c>
      <c r="C101" s="7" t="s">
        <v>77</v>
      </c>
      <c r="D101" s="7" t="s">
        <v>1241</v>
      </c>
      <c r="E101" s="14" t="n">
        <v>4367.154</v>
      </c>
      <c r="F101" s="14" t="n">
        <v>18229.42</v>
      </c>
      <c r="G101" s="14" t="n">
        <v>88575.76</v>
      </c>
      <c r="H101" s="14" t="n">
        <v>851.5655</v>
      </c>
      <c r="I101" s="15" t="n">
        <f aca="false">IF(AND(ISNUMBER(F101),ISNUMBER($E101)),F101/$E101,"")</f>
        <v>4.17421048124247</v>
      </c>
      <c r="J101" s="15" t="n">
        <f aca="false">IF(AND(ISNUMBER(G101),ISNUMBER($E101)),G101/$E101,"")</f>
        <v>20.2822616285114</v>
      </c>
      <c r="K101" s="15" t="n">
        <f aca="false">IF(AND(ISNUMBER(H101),ISNUMBER($E101)),H101/$E101,"")</f>
        <v>0.194993238159222</v>
      </c>
      <c r="L101" s="16" t="n">
        <f aca="false">SUMPRODUCT(($C$5:$C$504=$C101)*ISNUMBER($I$5:$I$504))</f>
        <v>56</v>
      </c>
      <c r="M101" s="16" t="n">
        <f aca="false">SUMPRODUCT(($C$5:$C$504=$C101)*ISNUMBER($J$5:$J$504))</f>
        <v>61</v>
      </c>
      <c r="N101" s="16" t="n">
        <f aca="false">SUMPRODUCT(($C$5:$C$504=$C101)*ISNUMBER($K$5:$K$504))</f>
        <v>61</v>
      </c>
      <c r="O101" s="17" t="n">
        <f aca="false">IF(I101="","",SUMPRODUCT(($C$5:$C$504=$C101)*ISNUMBER($I$5:$I$504)*($I$5:$I$504&lt;I101))+(SUMPRODUCT(($C$5:$C$504=$C101)*ISNUMBER($I$5:$I$504)*($I$5:$I$504=I101))+1)/2)</f>
        <v>21</v>
      </c>
      <c r="P101" s="17" t="n">
        <f aca="false">IF(J101="","",SUMPRODUCT(($C$5:$C$504=$C101)*ISNUMBER($J$5:$J$504)*($J$5:$J$504&lt;J101))+(SUMPRODUCT(($C$5:$C$504=$C101)*ISNUMBER($J$5:$J$504)*($J$5:$J$504=J101))+1)/2)</f>
        <v>17</v>
      </c>
      <c r="Q101" s="17" t="n">
        <f aca="false">IF(K101="","",SUMPRODUCT(($C$5:$C$504=$C101)*ISNUMBER($K$5:$K$504)*($K$5:$K$504&lt;K101))+(SUMPRODUCT(($C$5:$C$504=$C101)*ISNUMBER($K$5:$K$504)*($K$5:$K$504=K101))+1)/2)</f>
        <v>7</v>
      </c>
      <c r="R101" s="17" t="n">
        <f aca="false">IF(OR(O101="",$D101&lt;&gt;"Yes",L101&lt;6),"",100*(L101-O101)/(L101-1))</f>
        <v>63.6363636363636</v>
      </c>
      <c r="S101" s="17" t="n">
        <f aca="false">IF(OR(P101="",$D101&lt;&gt;"Yes",M101&lt;6),"",100*(M101-P101)/(M101-1))</f>
        <v>73.3333333333333</v>
      </c>
      <c r="T101" s="17" t="n">
        <f aca="false">IF(OR(Q101="",$D101&lt;&gt;"Yes",N101&lt;6),"",100*(N101-Q101)/(N101-1))</f>
        <v>90</v>
      </c>
      <c r="U101" s="17" t="n">
        <f aca="false">IF(COUNT(R101:T101)=3,AVERAGE(R101:T101),"")</f>
        <v>75.6565656565657</v>
      </c>
      <c r="V101" s="18" t="n">
        <v>0</v>
      </c>
      <c r="W101" s="19" t="n">
        <v>0.608056573452071</v>
      </c>
      <c r="X101" s="19" t="n">
        <v>0.110668690162896</v>
      </c>
      <c r="Y101" s="20" t="n">
        <f aca="false">MIN(10,V101+3*IF(ISNUMBER(W101),MIN(1,W101),0)+2*IF(ISNUMBER(X101),MAX(0,MIN(1,X101)),0))</f>
        <v>2.04550710068201</v>
      </c>
      <c r="Z101" s="17" t="n">
        <f aca="false">IF(U101="","",MIN(100,U101+Y101))</f>
        <v>77.7020727572477</v>
      </c>
      <c r="AA101" s="16" t="n">
        <f aca="false">IF(OR(Z101="",AB101&lt;10),"",1+SUMPRODUCT(($C$5:$C$504=$C101)*ISNUMBER($Z$5:$Z$504)*($Z$5:$Z$504&gt;Z101)))</f>
        <v>10</v>
      </c>
      <c r="AB101" s="16" t="n">
        <f aca="false">SUMPRODUCT(($C$5:$C$504=$C101)*ISNUMBER($Z$5:$Z$504))</f>
        <v>55</v>
      </c>
      <c r="AC101" s="14" t="n">
        <v>10</v>
      </c>
      <c r="AD101" s="0" t="str">
        <f aca="false">IF(AND(AA101="",AC101=""),"ok",IF(AA101=AC101,"ok","CHECK"))</f>
        <v>ok</v>
      </c>
    </row>
    <row r="102" customFormat="false" ht="15" hidden="false" customHeight="false" outlineLevel="0" collapsed="false">
      <c r="A102" s="7" t="s">
        <v>268</v>
      </c>
      <c r="B102" s="7" t="s">
        <v>269</v>
      </c>
      <c r="C102" s="7" t="s">
        <v>77</v>
      </c>
      <c r="D102" s="7" t="s">
        <v>1241</v>
      </c>
      <c r="E102" s="14" t="n">
        <v>1716.6638</v>
      </c>
      <c r="F102" s="14" t="n">
        <v>11457.78</v>
      </c>
      <c r="G102" s="14" t="n">
        <v>24868</v>
      </c>
      <c r="H102" s="14" t="n">
        <v>4794.1048</v>
      </c>
      <c r="I102" s="15" t="n">
        <f aca="false">IF(AND(ISNUMBER(F102),ISNUMBER($E102)),F102/$E102,"")</f>
        <v>6.67444609713329</v>
      </c>
      <c r="J102" s="15" t="n">
        <f aca="false">IF(AND(ISNUMBER(G102),ISNUMBER($E102)),G102/$E102,"")</f>
        <v>14.4862377828437</v>
      </c>
      <c r="K102" s="15" t="n">
        <f aca="false">IF(AND(ISNUMBER(H102),ISNUMBER($E102)),H102/$E102,"")</f>
        <v>2.79268707128326</v>
      </c>
      <c r="L102" s="16" t="n">
        <f aca="false">SUMPRODUCT(($C$5:$C$504=$C102)*ISNUMBER($I$5:$I$504))</f>
        <v>56</v>
      </c>
      <c r="M102" s="16" t="n">
        <f aca="false">SUMPRODUCT(($C$5:$C$504=$C102)*ISNUMBER($J$5:$J$504))</f>
        <v>61</v>
      </c>
      <c r="N102" s="16" t="n">
        <f aca="false">SUMPRODUCT(($C$5:$C$504=$C102)*ISNUMBER($K$5:$K$504))</f>
        <v>61</v>
      </c>
      <c r="O102" s="17" t="n">
        <f aca="false">IF(I102="","",SUMPRODUCT(($C$5:$C$504=$C102)*ISNUMBER($I$5:$I$504)*($I$5:$I$504&lt;I102))+(SUMPRODUCT(($C$5:$C$504=$C102)*ISNUMBER($I$5:$I$504)*($I$5:$I$504=I102))+1)/2)</f>
        <v>26</v>
      </c>
      <c r="P102" s="17" t="n">
        <f aca="false">IF(J102="","",SUMPRODUCT(($C$5:$C$504=$C102)*ISNUMBER($J$5:$J$504)*($J$5:$J$504&lt;J102))+(SUMPRODUCT(($C$5:$C$504=$C102)*ISNUMBER($J$5:$J$504)*($J$5:$J$504=J102))+1)/2)</f>
        <v>8</v>
      </c>
      <c r="Q102" s="17" t="n">
        <f aca="false">IF(K102="","",SUMPRODUCT(($C$5:$C$504=$C102)*ISNUMBER($K$5:$K$504)*($K$5:$K$504&lt;K102))+(SUMPRODUCT(($C$5:$C$504=$C102)*ISNUMBER($K$5:$K$504)*($K$5:$K$504=K102))+1)/2)</f>
        <v>42</v>
      </c>
      <c r="R102" s="17" t="n">
        <f aca="false">IF(OR(O102="",$D102&lt;&gt;"Yes",L102&lt;6),"",100*(L102-O102)/(L102-1))</f>
        <v>54.5454545454546</v>
      </c>
      <c r="S102" s="17" t="n">
        <f aca="false">IF(OR(P102="",$D102&lt;&gt;"Yes",M102&lt;6),"",100*(M102-P102)/(M102-1))</f>
        <v>88.3333333333333</v>
      </c>
      <c r="T102" s="17" t="n">
        <f aca="false">IF(OR(Q102="",$D102&lt;&gt;"Yes",N102&lt;6),"",100*(N102-Q102)/(N102-1))</f>
        <v>31.6666666666667</v>
      </c>
      <c r="U102" s="17" t="n">
        <f aca="false">IF(COUNT(R102:T102)=3,AVERAGE(R102:T102),"")</f>
        <v>58.1818181818182</v>
      </c>
      <c r="V102" s="18" t="n">
        <v>0</v>
      </c>
      <c r="W102" s="19" t="n">
        <v>1</v>
      </c>
      <c r="X102" s="19" t="n">
        <v>0</v>
      </c>
      <c r="Y102" s="20" t="n">
        <f aca="false">MIN(10,V102+3*IF(ISNUMBER(W102),MIN(1,W102),0)+2*IF(ISNUMBER(X102),MAX(0,MIN(1,X102)),0))</f>
        <v>3</v>
      </c>
      <c r="Z102" s="17" t="n">
        <f aca="false">IF(U102="","",MIN(100,U102+Y102))</f>
        <v>61.1818181818182</v>
      </c>
      <c r="AA102" s="16" t="n">
        <f aca="false">IF(OR(Z102="",AB102&lt;10),"",1+SUMPRODUCT(($C$5:$C$504=$C102)*ISNUMBER($Z$5:$Z$504)*($Z$5:$Z$504&gt;Z102)))</f>
        <v>22</v>
      </c>
      <c r="AB102" s="16" t="n">
        <f aca="false">SUMPRODUCT(($C$5:$C$504=$C102)*ISNUMBER($Z$5:$Z$504))</f>
        <v>55</v>
      </c>
      <c r="AC102" s="14" t="n">
        <v>22</v>
      </c>
      <c r="AD102" s="0" t="str">
        <f aca="false">IF(AND(AA102="",AC102=""),"ok",IF(AA102=AC102,"ok","CHECK"))</f>
        <v>ok</v>
      </c>
    </row>
    <row r="103" customFormat="false" ht="15" hidden="false" customHeight="false" outlineLevel="0" collapsed="false">
      <c r="A103" s="7" t="s">
        <v>316</v>
      </c>
      <c r="B103" s="7" t="s">
        <v>317</v>
      </c>
      <c r="C103" s="7" t="s">
        <v>77</v>
      </c>
      <c r="D103" s="7" t="s">
        <v>1241</v>
      </c>
      <c r="E103" s="14" t="n">
        <v>789.412</v>
      </c>
      <c r="F103" s="14" t="n">
        <v>15086.29</v>
      </c>
      <c r="G103" s="14" t="n">
        <v>93732.61</v>
      </c>
      <c r="H103" s="14" t="n">
        <v>1659.084</v>
      </c>
      <c r="I103" s="15" t="n">
        <f aca="false">IF(AND(ISNUMBER(F103),ISNUMBER($E103)),F103/$E103,"")</f>
        <v>19.1107938566933</v>
      </c>
      <c r="J103" s="15" t="n">
        <f aca="false">IF(AND(ISNUMBER(G103),ISNUMBER($E103)),G103/$E103,"")</f>
        <v>118.7372500038</v>
      </c>
      <c r="K103" s="15" t="n">
        <f aca="false">IF(AND(ISNUMBER(H103),ISNUMBER($E103)),H103/$E103,"")</f>
        <v>2.10167061053037</v>
      </c>
      <c r="L103" s="16" t="n">
        <f aca="false">SUMPRODUCT(($C$5:$C$504=$C103)*ISNUMBER($I$5:$I$504))</f>
        <v>56</v>
      </c>
      <c r="M103" s="16" t="n">
        <f aca="false">SUMPRODUCT(($C$5:$C$504=$C103)*ISNUMBER($J$5:$J$504))</f>
        <v>61</v>
      </c>
      <c r="N103" s="16" t="n">
        <f aca="false">SUMPRODUCT(($C$5:$C$504=$C103)*ISNUMBER($K$5:$K$504))</f>
        <v>61</v>
      </c>
      <c r="O103" s="17" t="n">
        <f aca="false">IF(I103="","",SUMPRODUCT(($C$5:$C$504=$C103)*ISNUMBER($I$5:$I$504)*($I$5:$I$504&lt;I103))+(SUMPRODUCT(($C$5:$C$504=$C103)*ISNUMBER($I$5:$I$504)*($I$5:$I$504=I103))+1)/2)</f>
        <v>43</v>
      </c>
      <c r="P103" s="17" t="n">
        <f aca="false">IF(J103="","",SUMPRODUCT(($C$5:$C$504=$C103)*ISNUMBER($J$5:$J$504)*($J$5:$J$504&lt;J103))+(SUMPRODUCT(($C$5:$C$504=$C103)*ISNUMBER($J$5:$J$504)*($J$5:$J$504=J103))+1)/2)</f>
        <v>48</v>
      </c>
      <c r="Q103" s="17" t="n">
        <f aca="false">IF(K103="","",SUMPRODUCT(($C$5:$C$504=$C103)*ISNUMBER($K$5:$K$504)*($K$5:$K$504&lt;K103))+(SUMPRODUCT(($C$5:$C$504=$C103)*ISNUMBER($K$5:$K$504)*($K$5:$K$504=K103))+1)/2)</f>
        <v>34</v>
      </c>
      <c r="R103" s="17" t="n">
        <f aca="false">IF(OR(O103="",$D103&lt;&gt;"Yes",L103&lt;6),"",100*(L103-O103)/(L103-1))</f>
        <v>23.6363636363636</v>
      </c>
      <c r="S103" s="17" t="n">
        <f aca="false">IF(OR(P103="",$D103&lt;&gt;"Yes",M103&lt;6),"",100*(M103-P103)/(M103-1))</f>
        <v>21.6666666666667</v>
      </c>
      <c r="T103" s="17" t="n">
        <f aca="false">IF(OR(Q103="",$D103&lt;&gt;"Yes",N103&lt;6),"",100*(N103-Q103)/(N103-1))</f>
        <v>45</v>
      </c>
      <c r="U103" s="17" t="n">
        <f aca="false">IF(COUNT(R103:T103)=3,AVERAGE(R103:T103),"")</f>
        <v>30.1010101010101</v>
      </c>
      <c r="V103" s="18" t="n">
        <v>0</v>
      </c>
      <c r="W103" s="19" t="n">
        <v>0</v>
      </c>
      <c r="X103" s="19" t="n">
        <v>0.0342597029228557</v>
      </c>
      <c r="Y103" s="20" t="n">
        <f aca="false">MIN(10,V103+3*IF(ISNUMBER(W103),MIN(1,W103),0)+2*IF(ISNUMBER(X103),MAX(0,MIN(1,X103)),0))</f>
        <v>0.0685194058457114</v>
      </c>
      <c r="Z103" s="17" t="n">
        <f aca="false">IF(U103="","",MIN(100,U103+Y103))</f>
        <v>30.1695295068558</v>
      </c>
      <c r="AA103" s="16" t="n">
        <f aca="false">IF(OR(Z103="",AB103&lt;10),"",1+SUMPRODUCT(($C$5:$C$504=$C103)*ISNUMBER($Z$5:$Z$504)*($Z$5:$Z$504&gt;Z103)))</f>
        <v>45</v>
      </c>
      <c r="AB103" s="16" t="n">
        <f aca="false">SUMPRODUCT(($C$5:$C$504=$C103)*ISNUMBER($Z$5:$Z$504))</f>
        <v>55</v>
      </c>
      <c r="AC103" s="14" t="n">
        <v>45</v>
      </c>
      <c r="AD103" s="0" t="str">
        <f aca="false">IF(AND(AA103="",AC103=""),"ok",IF(AA103=AC103,"ok","CHECK"))</f>
        <v>ok</v>
      </c>
    </row>
    <row r="104" customFormat="false" ht="15" hidden="false" customHeight="false" outlineLevel="0" collapsed="false">
      <c r="A104" s="7" t="s">
        <v>294</v>
      </c>
      <c r="B104" s="7" t="s">
        <v>295</v>
      </c>
      <c r="C104" s="7" t="s">
        <v>77</v>
      </c>
      <c r="D104" s="7" t="s">
        <v>1241</v>
      </c>
      <c r="E104" s="14" t="n">
        <v>6518.26</v>
      </c>
      <c r="F104" s="14" t="n">
        <v>21794</v>
      </c>
      <c r="G104" s="14" t="n">
        <v>901669</v>
      </c>
      <c r="H104" s="14" t="n">
        <v>24718</v>
      </c>
      <c r="I104" s="15" t="n">
        <f aca="false">IF(AND(ISNUMBER(F104),ISNUMBER($E104)),F104/$E104,"")</f>
        <v>3.34353032864599</v>
      </c>
      <c r="J104" s="15" t="n">
        <f aca="false">IF(AND(ISNUMBER(G104),ISNUMBER($E104)),G104/$E104,"")</f>
        <v>138.329707621359</v>
      </c>
      <c r="K104" s="15" t="n">
        <f aca="false">IF(AND(ISNUMBER(H104),ISNUMBER($E104)),H104/$E104,"")</f>
        <v>3.79211630097603</v>
      </c>
      <c r="L104" s="16" t="n">
        <f aca="false">SUMPRODUCT(($C$5:$C$504=$C104)*ISNUMBER($I$5:$I$504))</f>
        <v>56</v>
      </c>
      <c r="M104" s="16" t="n">
        <f aca="false">SUMPRODUCT(($C$5:$C$504=$C104)*ISNUMBER($J$5:$J$504))</f>
        <v>61</v>
      </c>
      <c r="N104" s="16" t="n">
        <f aca="false">SUMPRODUCT(($C$5:$C$504=$C104)*ISNUMBER($K$5:$K$504))</f>
        <v>61</v>
      </c>
      <c r="O104" s="17" t="n">
        <f aca="false">IF(I104="","",SUMPRODUCT(($C$5:$C$504=$C104)*ISNUMBER($I$5:$I$504)*($I$5:$I$504&lt;I104))+(SUMPRODUCT(($C$5:$C$504=$C104)*ISNUMBER($I$5:$I$504)*($I$5:$I$504=I104))+1)/2)</f>
        <v>16</v>
      </c>
      <c r="P104" s="17" t="n">
        <f aca="false">IF(J104="","",SUMPRODUCT(($C$5:$C$504=$C104)*ISNUMBER($J$5:$J$504)*($J$5:$J$504&lt;J104))+(SUMPRODUCT(($C$5:$C$504=$C104)*ISNUMBER($J$5:$J$504)*($J$5:$J$504=J104))+1)/2)</f>
        <v>50</v>
      </c>
      <c r="Q104" s="17" t="n">
        <f aca="false">IF(K104="","",SUMPRODUCT(($C$5:$C$504=$C104)*ISNUMBER($K$5:$K$504)*($K$5:$K$504&lt;K104))+(SUMPRODUCT(($C$5:$C$504=$C104)*ISNUMBER($K$5:$K$504)*($K$5:$K$504=K104))+1)/2)</f>
        <v>45</v>
      </c>
      <c r="R104" s="17" t="n">
        <f aca="false">IF(OR(O104="",$D104&lt;&gt;"Yes",L104&lt;6),"",100*(L104-O104)/(L104-1))</f>
        <v>72.7272727272727</v>
      </c>
      <c r="S104" s="17" t="n">
        <f aca="false">IF(OR(P104="",$D104&lt;&gt;"Yes",M104&lt;6),"",100*(M104-P104)/(M104-1))</f>
        <v>18.3333333333333</v>
      </c>
      <c r="T104" s="17" t="n">
        <f aca="false">IF(OR(Q104="",$D104&lt;&gt;"Yes",N104&lt;6),"",100*(N104-Q104)/(N104-1))</f>
        <v>26.6666666666667</v>
      </c>
      <c r="U104" s="17" t="n">
        <f aca="false">IF(COUNT(R104:T104)=3,AVERAGE(R104:T104),"")</f>
        <v>39.2424242424242</v>
      </c>
      <c r="V104" s="18" t="n">
        <v>0</v>
      </c>
      <c r="W104" s="19" t="n">
        <v>0.888138198883405</v>
      </c>
      <c r="X104" s="19" t="n">
        <v>0.315203397953334</v>
      </c>
      <c r="Y104" s="20" t="n">
        <f aca="false">MIN(10,V104+3*IF(ISNUMBER(W104),MIN(1,W104),0)+2*IF(ISNUMBER(X104),MAX(0,MIN(1,X104)),0))</f>
        <v>3.29482139255688</v>
      </c>
      <c r="Z104" s="17" t="n">
        <f aca="false">IF(U104="","",MIN(100,U104+Y104))</f>
        <v>42.5372456349811</v>
      </c>
      <c r="AA104" s="16" t="n">
        <f aca="false">IF(OR(Z104="",AB104&lt;10),"",1+SUMPRODUCT(($C$5:$C$504=$C104)*ISNUMBER($Z$5:$Z$504)*($Z$5:$Z$504&gt;Z104)))</f>
        <v>34</v>
      </c>
      <c r="AB104" s="16" t="n">
        <f aca="false">SUMPRODUCT(($C$5:$C$504=$C104)*ISNUMBER($Z$5:$Z$504))</f>
        <v>55</v>
      </c>
      <c r="AC104" s="14" t="n">
        <v>34</v>
      </c>
      <c r="AD104" s="0" t="str">
        <f aca="false">IF(AND(AA104="",AC104=""),"ok",IF(AA104=AC104,"ok","CHECK"))</f>
        <v>ok</v>
      </c>
    </row>
    <row r="105" customFormat="false" ht="15" hidden="false" customHeight="false" outlineLevel="0" collapsed="false">
      <c r="A105" s="7" t="s">
        <v>292</v>
      </c>
      <c r="B105" s="7" t="s">
        <v>293</v>
      </c>
      <c r="C105" s="7" t="s">
        <v>77</v>
      </c>
      <c r="D105" s="7" t="s">
        <v>1241</v>
      </c>
      <c r="E105" s="14" t="n">
        <v>3419.316</v>
      </c>
      <c r="F105" s="14" t="n">
        <v>53782.77</v>
      </c>
      <c r="G105" s="14" t="n">
        <v>171922</v>
      </c>
      <c r="H105" s="14" t="n">
        <v>4990.6486</v>
      </c>
      <c r="I105" s="15" t="n">
        <f aca="false">IF(AND(ISNUMBER(F105),ISNUMBER($E105)),F105/$E105,"")</f>
        <v>15.729101960743</v>
      </c>
      <c r="J105" s="15" t="n">
        <f aca="false">IF(AND(ISNUMBER(G105),ISNUMBER($E105)),G105/$E105,"")</f>
        <v>50.2796465725894</v>
      </c>
      <c r="K105" s="15" t="n">
        <f aca="false">IF(AND(ISNUMBER(H105),ISNUMBER($E105)),H105/$E105,"")</f>
        <v>1.45954588578534</v>
      </c>
      <c r="L105" s="16" t="n">
        <f aca="false">SUMPRODUCT(($C$5:$C$504=$C105)*ISNUMBER($I$5:$I$504))</f>
        <v>56</v>
      </c>
      <c r="M105" s="16" t="n">
        <f aca="false">SUMPRODUCT(($C$5:$C$504=$C105)*ISNUMBER($J$5:$J$504))</f>
        <v>61</v>
      </c>
      <c r="N105" s="16" t="n">
        <f aca="false">SUMPRODUCT(($C$5:$C$504=$C105)*ISNUMBER($K$5:$K$504))</f>
        <v>61</v>
      </c>
      <c r="O105" s="17" t="n">
        <f aca="false">IF(I105="","",SUMPRODUCT(($C$5:$C$504=$C105)*ISNUMBER($I$5:$I$504)*($I$5:$I$504&lt;I105))+(SUMPRODUCT(($C$5:$C$504=$C105)*ISNUMBER($I$5:$I$504)*($I$5:$I$504=I105))+1)/2)</f>
        <v>39</v>
      </c>
      <c r="P105" s="17" t="n">
        <f aca="false">IF(J105="","",SUMPRODUCT(($C$5:$C$504=$C105)*ISNUMBER($J$5:$J$504)*($J$5:$J$504&lt;J105))+(SUMPRODUCT(($C$5:$C$504=$C105)*ISNUMBER($J$5:$J$504)*($J$5:$J$504=J105))+1)/2)</f>
        <v>33</v>
      </c>
      <c r="Q105" s="17" t="n">
        <f aca="false">IF(K105="","",SUMPRODUCT(($C$5:$C$504=$C105)*ISNUMBER($K$5:$K$504)*($K$5:$K$504&lt;K105))+(SUMPRODUCT(($C$5:$C$504=$C105)*ISNUMBER($K$5:$K$504)*($K$5:$K$504=K105))+1)/2)</f>
        <v>27</v>
      </c>
      <c r="R105" s="17" t="n">
        <f aca="false">IF(OR(O105="",$D105&lt;&gt;"Yes",L105&lt;6),"",100*(L105-O105)/(L105-1))</f>
        <v>30.9090909090909</v>
      </c>
      <c r="S105" s="17" t="n">
        <f aca="false">IF(OR(P105="",$D105&lt;&gt;"Yes",M105&lt;6),"",100*(M105-P105)/(M105-1))</f>
        <v>46.6666666666667</v>
      </c>
      <c r="T105" s="17" t="n">
        <f aca="false">IF(OR(Q105="",$D105&lt;&gt;"Yes",N105&lt;6),"",100*(N105-Q105)/(N105-1))</f>
        <v>56.6666666666667</v>
      </c>
      <c r="U105" s="17" t="n">
        <f aca="false">IF(COUNT(R105:T105)=3,AVERAGE(R105:T105),"")</f>
        <v>44.7474747474748</v>
      </c>
      <c r="V105" s="18" t="n">
        <v>0</v>
      </c>
      <c r="W105" s="19" t="n">
        <v>0.957171899460122</v>
      </c>
      <c r="X105" s="19" t="n">
        <v>0.0702945888923921</v>
      </c>
      <c r="Y105" s="20" t="n">
        <f aca="false">MIN(10,V105+3*IF(ISNUMBER(W105),MIN(1,W105),0)+2*IF(ISNUMBER(X105),MAX(0,MIN(1,X105)),0))</f>
        <v>3.01210487616515</v>
      </c>
      <c r="Z105" s="17" t="n">
        <f aca="false">IF(U105="","",MIN(100,U105+Y105))</f>
        <v>47.7595796236399</v>
      </c>
      <c r="AA105" s="16" t="n">
        <f aca="false">IF(OR(Z105="",AB105&lt;10),"",1+SUMPRODUCT(($C$5:$C$504=$C105)*ISNUMBER($Z$5:$Z$504)*($Z$5:$Z$504&gt;Z105)))</f>
        <v>33</v>
      </c>
      <c r="AB105" s="16" t="n">
        <f aca="false">SUMPRODUCT(($C$5:$C$504=$C105)*ISNUMBER($Z$5:$Z$504))</f>
        <v>55</v>
      </c>
      <c r="AC105" s="14" t="n">
        <v>33</v>
      </c>
      <c r="AD105" s="0" t="str">
        <f aca="false">IF(AND(AA105="",AC105=""),"ok",IF(AA105=AC105,"ok","CHECK"))</f>
        <v>ok</v>
      </c>
    </row>
    <row r="106" customFormat="false" ht="15" hidden="false" customHeight="false" outlineLevel="0" collapsed="false">
      <c r="A106" s="7" t="s">
        <v>250</v>
      </c>
      <c r="B106" s="7" t="s">
        <v>251</v>
      </c>
      <c r="C106" s="7" t="s">
        <v>77</v>
      </c>
      <c r="D106" s="7" t="s">
        <v>1241</v>
      </c>
      <c r="E106" s="14" t="n">
        <v>77399</v>
      </c>
      <c r="F106" s="14" t="n">
        <v>167141</v>
      </c>
      <c r="G106" s="14" t="n">
        <v>2877992</v>
      </c>
      <c r="H106" s="14" t="n">
        <v>82975</v>
      </c>
      <c r="I106" s="15" t="n">
        <f aca="false">IF(AND(ISNUMBER(F106),ISNUMBER($E106)),F106/$E106,"")</f>
        <v>2.15947234460394</v>
      </c>
      <c r="J106" s="15" t="n">
        <f aca="false">IF(AND(ISNUMBER(G106),ISNUMBER($E106)),G106/$E106,"")</f>
        <v>37.1838395844908</v>
      </c>
      <c r="K106" s="15" t="n">
        <f aca="false">IF(AND(ISNUMBER(H106),ISNUMBER($E106)),H106/$E106,"")</f>
        <v>1.07204227444799</v>
      </c>
      <c r="L106" s="16" t="n">
        <f aca="false">SUMPRODUCT(($C$5:$C$504=$C106)*ISNUMBER($I$5:$I$504))</f>
        <v>56</v>
      </c>
      <c r="M106" s="16" t="n">
        <f aca="false">SUMPRODUCT(($C$5:$C$504=$C106)*ISNUMBER($J$5:$J$504))</f>
        <v>61</v>
      </c>
      <c r="N106" s="16" t="n">
        <f aca="false">SUMPRODUCT(($C$5:$C$504=$C106)*ISNUMBER($K$5:$K$504))</f>
        <v>61</v>
      </c>
      <c r="O106" s="17" t="n">
        <f aca="false">IF(I106="","",SUMPRODUCT(($C$5:$C$504=$C106)*ISNUMBER($I$5:$I$504)*($I$5:$I$504&lt;I106))+(SUMPRODUCT(($C$5:$C$504=$C106)*ISNUMBER($I$5:$I$504)*($I$5:$I$504=I106))+1)/2)</f>
        <v>11</v>
      </c>
      <c r="P106" s="17" t="n">
        <f aca="false">IF(J106="","",SUMPRODUCT(($C$5:$C$504=$C106)*ISNUMBER($J$5:$J$504)*($J$5:$J$504&lt;J106))+(SUMPRODUCT(($C$5:$C$504=$C106)*ISNUMBER($J$5:$J$504)*($J$5:$J$504=J106))+1)/2)</f>
        <v>28</v>
      </c>
      <c r="Q106" s="17" t="n">
        <f aca="false">IF(K106="","",SUMPRODUCT(($C$5:$C$504=$C106)*ISNUMBER($K$5:$K$504)*($K$5:$K$504&lt;K106))+(SUMPRODUCT(($C$5:$C$504=$C106)*ISNUMBER($K$5:$K$504)*($K$5:$K$504=K106))+1)/2)</f>
        <v>21</v>
      </c>
      <c r="R106" s="17" t="n">
        <f aca="false">IF(OR(O106="",$D106&lt;&gt;"Yes",L106&lt;6),"",100*(L106-O106)/(L106-1))</f>
        <v>81.8181818181818</v>
      </c>
      <c r="S106" s="17" t="n">
        <f aca="false">IF(OR(P106="",$D106&lt;&gt;"Yes",M106&lt;6),"",100*(M106-P106)/(M106-1))</f>
        <v>55</v>
      </c>
      <c r="T106" s="17" t="n">
        <f aca="false">IF(OR(Q106="",$D106&lt;&gt;"Yes",N106&lt;6),"",100*(N106-Q106)/(N106-1))</f>
        <v>66.6666666666667</v>
      </c>
      <c r="U106" s="17" t="n">
        <f aca="false">IF(COUNT(R106:T106)=3,AVERAGE(R106:T106),"")</f>
        <v>67.8282828282828</v>
      </c>
      <c r="V106" s="18" t="n">
        <v>2</v>
      </c>
      <c r="W106" s="19" t="n">
        <v>0.739813196746008</v>
      </c>
      <c r="X106" s="19" t="n">
        <v>0.512272067687988</v>
      </c>
      <c r="Y106" s="20" t="n">
        <f aca="false">MIN(10,V106+3*IF(ISNUMBER(W106),MIN(1,W106),0)+2*IF(ISNUMBER(X106),MAX(0,MIN(1,X106)),0))</f>
        <v>5.243983725614</v>
      </c>
      <c r="Z106" s="17" t="n">
        <f aca="false">IF(U106="","",MIN(100,U106+Y106))</f>
        <v>73.0722665538968</v>
      </c>
      <c r="AA106" s="16" t="n">
        <f aca="false">IF(OR(Z106="",AB106&lt;10),"",1+SUMPRODUCT(($C$5:$C$504=$C106)*ISNUMBER($Z$5:$Z$504)*($Z$5:$Z$504&gt;Z106)))</f>
        <v>13</v>
      </c>
      <c r="AB106" s="16" t="n">
        <f aca="false">SUMPRODUCT(($C$5:$C$504=$C106)*ISNUMBER($Z$5:$Z$504))</f>
        <v>55</v>
      </c>
      <c r="AC106" s="14" t="n">
        <v>13</v>
      </c>
      <c r="AD106" s="0" t="str">
        <f aca="false">IF(AND(AA106="",AC106=""),"ok",IF(AA106=AC106,"ok","CHECK"))</f>
        <v>ok</v>
      </c>
    </row>
    <row r="107" customFormat="false" ht="15" hidden="false" customHeight="false" outlineLevel="0" collapsed="false">
      <c r="A107" s="7" t="s">
        <v>252</v>
      </c>
      <c r="B107" s="7" t="s">
        <v>253</v>
      </c>
      <c r="C107" s="7" t="s">
        <v>77</v>
      </c>
      <c r="D107" s="7" t="s">
        <v>1241</v>
      </c>
      <c r="E107" s="14" t="n">
        <v>2009.7</v>
      </c>
      <c r="F107" s="14" t="n">
        <v>8346.18</v>
      </c>
      <c r="G107" s="14" t="n">
        <v>85611.54</v>
      </c>
      <c r="H107" s="14" t="n">
        <v>522.33</v>
      </c>
      <c r="I107" s="15" t="n">
        <f aca="false">IF(AND(ISNUMBER(F107),ISNUMBER($E107)),F107/$E107,"")</f>
        <v>4.15294820122406</v>
      </c>
      <c r="J107" s="15" t="n">
        <f aca="false">IF(AND(ISNUMBER(G107),ISNUMBER($E107)),G107/$E107,"")</f>
        <v>42.5991640543365</v>
      </c>
      <c r="K107" s="15" t="n">
        <f aca="false">IF(AND(ISNUMBER(H107),ISNUMBER($E107)),H107/$E107,"")</f>
        <v>0.259904463352739</v>
      </c>
      <c r="L107" s="16" t="n">
        <f aca="false">SUMPRODUCT(($C$5:$C$504=$C107)*ISNUMBER($I$5:$I$504))</f>
        <v>56</v>
      </c>
      <c r="M107" s="16" t="n">
        <f aca="false">SUMPRODUCT(($C$5:$C$504=$C107)*ISNUMBER($J$5:$J$504))</f>
        <v>61</v>
      </c>
      <c r="N107" s="16" t="n">
        <f aca="false">SUMPRODUCT(($C$5:$C$504=$C107)*ISNUMBER($K$5:$K$504))</f>
        <v>61</v>
      </c>
      <c r="O107" s="17" t="n">
        <f aca="false">IF(I107="","",SUMPRODUCT(($C$5:$C$504=$C107)*ISNUMBER($I$5:$I$504)*($I$5:$I$504&lt;I107))+(SUMPRODUCT(($C$5:$C$504=$C107)*ISNUMBER($I$5:$I$504)*($I$5:$I$504=I107))+1)/2)</f>
        <v>20</v>
      </c>
      <c r="P107" s="17" t="n">
        <f aca="false">IF(J107="","",SUMPRODUCT(($C$5:$C$504=$C107)*ISNUMBER($J$5:$J$504)*($J$5:$J$504&lt;J107))+(SUMPRODUCT(($C$5:$C$504=$C107)*ISNUMBER($J$5:$J$504)*($J$5:$J$504=J107))+1)/2)</f>
        <v>29</v>
      </c>
      <c r="Q107" s="17" t="n">
        <f aca="false">IF(K107="","",SUMPRODUCT(($C$5:$C$504=$C107)*ISNUMBER($K$5:$K$504)*($K$5:$K$504&lt;K107))+(SUMPRODUCT(($C$5:$C$504=$C107)*ISNUMBER($K$5:$K$504)*($K$5:$K$504=K107))+1)/2)</f>
        <v>9</v>
      </c>
      <c r="R107" s="17" t="n">
        <f aca="false">IF(OR(O107="",$D107&lt;&gt;"Yes",L107&lt;6),"",100*(L107-O107)/(L107-1))</f>
        <v>65.4545454545455</v>
      </c>
      <c r="S107" s="17" t="n">
        <f aca="false">IF(OR(P107="",$D107&lt;&gt;"Yes",M107&lt;6),"",100*(M107-P107)/(M107-1))</f>
        <v>53.3333333333333</v>
      </c>
      <c r="T107" s="17" t="n">
        <f aca="false">IF(OR(Q107="",$D107&lt;&gt;"Yes",N107&lt;6),"",100*(N107-Q107)/(N107-1))</f>
        <v>86.6666666666667</v>
      </c>
      <c r="U107" s="17" t="n">
        <f aca="false">IF(COUNT(R107:T107)=3,AVERAGE(R107:T107),"")</f>
        <v>68.4848484848485</v>
      </c>
      <c r="V107" s="18" t="n">
        <v>0</v>
      </c>
      <c r="W107" s="19" t="n">
        <v>0.963739398464572</v>
      </c>
      <c r="X107" s="19" t="n">
        <v>0.379548457238232</v>
      </c>
      <c r="Y107" s="20" t="n">
        <f aca="false">MIN(10,V107+3*IF(ISNUMBER(W107),MIN(1,W107),0)+2*IF(ISNUMBER(X107),MAX(0,MIN(1,X107)),0))</f>
        <v>3.65031510987018</v>
      </c>
      <c r="Z107" s="17" t="n">
        <f aca="false">IF(U107="","",MIN(100,U107+Y107))</f>
        <v>72.1351635947187</v>
      </c>
      <c r="AA107" s="16" t="n">
        <f aca="false">IF(OR(Z107="",AB107&lt;10),"",1+SUMPRODUCT(($C$5:$C$504=$C107)*ISNUMBER($Z$5:$Z$504)*($Z$5:$Z$504&gt;Z107)))</f>
        <v>14</v>
      </c>
      <c r="AB107" s="16" t="n">
        <f aca="false">SUMPRODUCT(($C$5:$C$504=$C107)*ISNUMBER($Z$5:$Z$504))</f>
        <v>55</v>
      </c>
      <c r="AC107" s="14" t="n">
        <v>14</v>
      </c>
      <c r="AD107" s="0" t="str">
        <f aca="false">IF(AND(AA107="",AC107=""),"ok",IF(AA107=AC107,"ok","CHECK"))</f>
        <v>ok</v>
      </c>
    </row>
    <row r="108" customFormat="false" ht="15" hidden="false" customHeight="false" outlineLevel="0" collapsed="false">
      <c r="A108" s="7" t="s">
        <v>332</v>
      </c>
      <c r="B108" s="7" t="s">
        <v>333</v>
      </c>
      <c r="C108" s="7" t="s">
        <v>77</v>
      </c>
      <c r="D108" s="7" t="s">
        <v>1241</v>
      </c>
      <c r="E108" s="14" t="n">
        <v>2312.03</v>
      </c>
      <c r="F108" s="14" t="n">
        <v>218357</v>
      </c>
      <c r="G108" s="14" t="n">
        <v>1022145.59</v>
      </c>
      <c r="H108" s="14" t="n">
        <v>112601.16</v>
      </c>
      <c r="I108" s="15" t="n">
        <f aca="false">IF(AND(ISNUMBER(F108),ISNUMBER($E108)),F108/$E108,"")</f>
        <v>94.443843721751</v>
      </c>
      <c r="J108" s="15" t="n">
        <f aca="false">IF(AND(ISNUMBER(G108),ISNUMBER($E108)),G108/$E108,"")</f>
        <v>442.098757369065</v>
      </c>
      <c r="K108" s="15" t="n">
        <f aca="false">IF(AND(ISNUMBER(H108),ISNUMBER($E108)),H108/$E108,"")</f>
        <v>48.7022919252778</v>
      </c>
      <c r="L108" s="16" t="n">
        <f aca="false">SUMPRODUCT(($C$5:$C$504=$C108)*ISNUMBER($I$5:$I$504))</f>
        <v>56</v>
      </c>
      <c r="M108" s="16" t="n">
        <f aca="false">SUMPRODUCT(($C$5:$C$504=$C108)*ISNUMBER($J$5:$J$504))</f>
        <v>61</v>
      </c>
      <c r="N108" s="16" t="n">
        <f aca="false">SUMPRODUCT(($C$5:$C$504=$C108)*ISNUMBER($K$5:$K$504))</f>
        <v>61</v>
      </c>
      <c r="O108" s="17" t="n">
        <f aca="false">IF(I108="","",SUMPRODUCT(($C$5:$C$504=$C108)*ISNUMBER($I$5:$I$504)*($I$5:$I$504&lt;I108))+(SUMPRODUCT(($C$5:$C$504=$C108)*ISNUMBER($I$5:$I$504)*($I$5:$I$504=I108))+1)/2)</f>
        <v>51</v>
      </c>
      <c r="P108" s="17" t="n">
        <f aca="false">IF(J108="","",SUMPRODUCT(($C$5:$C$504=$C108)*ISNUMBER($J$5:$J$504)*($J$5:$J$504&lt;J108))+(SUMPRODUCT(($C$5:$C$504=$C108)*ISNUMBER($J$5:$J$504)*($J$5:$J$504=J108))+1)/2)</f>
        <v>59</v>
      </c>
      <c r="Q108" s="17" t="n">
        <f aca="false">IF(K108="","",SUMPRODUCT(($C$5:$C$504=$C108)*ISNUMBER($K$5:$K$504)*($K$5:$K$504&lt;K108))+(SUMPRODUCT(($C$5:$C$504=$C108)*ISNUMBER($K$5:$K$504)*($K$5:$K$504=K108))+1)/2)</f>
        <v>60</v>
      </c>
      <c r="R108" s="17" t="n">
        <f aca="false">IF(OR(O108="",$D108&lt;&gt;"Yes",L108&lt;6),"",100*(L108-O108)/(L108-1))</f>
        <v>9.09090909090909</v>
      </c>
      <c r="S108" s="17" t="n">
        <f aca="false">IF(OR(P108="",$D108&lt;&gt;"Yes",M108&lt;6),"",100*(M108-P108)/(M108-1))</f>
        <v>3.33333333333333</v>
      </c>
      <c r="T108" s="17" t="n">
        <f aca="false">IF(OR(Q108="",$D108&lt;&gt;"Yes",N108&lt;6),"",100*(N108-Q108)/(N108-1))</f>
        <v>1.66666666666667</v>
      </c>
      <c r="U108" s="17" t="n">
        <f aca="false">IF(COUNT(R108:T108)=3,AVERAGE(R108:T108),"")</f>
        <v>4.6969696969697</v>
      </c>
      <c r="V108" s="18" t="n">
        <v>0</v>
      </c>
      <c r="W108" s="19" t="n">
        <v>0.944786003980776</v>
      </c>
      <c r="X108" s="19" t="n">
        <v>0</v>
      </c>
      <c r="Y108" s="20" t="n">
        <f aca="false">MIN(10,V108+3*IF(ISNUMBER(W108),MIN(1,W108),0)+2*IF(ISNUMBER(X108),MAX(0,MIN(1,X108)),0))</f>
        <v>2.83435801194233</v>
      </c>
      <c r="Z108" s="17" t="n">
        <f aca="false">IF(U108="","",MIN(100,U108+Y108))</f>
        <v>7.53132770891203</v>
      </c>
      <c r="AA108" s="16" t="n">
        <f aca="false">IF(OR(Z108="",AB108&lt;10),"",1+SUMPRODUCT(($C$5:$C$504=$C108)*ISNUMBER($Z$5:$Z$504)*($Z$5:$Z$504&gt;Z108)))</f>
        <v>53</v>
      </c>
      <c r="AB108" s="16" t="n">
        <f aca="false">SUMPRODUCT(($C$5:$C$504=$C108)*ISNUMBER($Z$5:$Z$504))</f>
        <v>55</v>
      </c>
      <c r="AC108" s="14" t="n">
        <v>53</v>
      </c>
      <c r="AD108" s="0" t="str">
        <f aca="false">IF(AND(AA108="",AC108=""),"ok",IF(AA108=AC108,"ok","CHECK"))</f>
        <v>ok</v>
      </c>
    </row>
    <row r="109" customFormat="false" ht="15" hidden="false" customHeight="false" outlineLevel="0" collapsed="false">
      <c r="A109" s="7" t="s">
        <v>306</v>
      </c>
      <c r="B109" s="7" t="s">
        <v>307</v>
      </c>
      <c r="C109" s="7" t="s">
        <v>77</v>
      </c>
      <c r="D109" s="7" t="s">
        <v>1241</v>
      </c>
      <c r="E109" s="14" t="n">
        <v>26536.77</v>
      </c>
      <c r="F109" s="14" t="n">
        <v>248226.39</v>
      </c>
      <c r="G109" s="14" t="n">
        <v>2278757</v>
      </c>
      <c r="H109" s="14" t="n">
        <v>65096.006</v>
      </c>
      <c r="I109" s="15" t="n">
        <f aca="false">IF(AND(ISNUMBER(F109),ISNUMBER($E109)),F109/$E109,"")</f>
        <v>9.35405439320611</v>
      </c>
      <c r="J109" s="15" t="n">
        <f aca="false">IF(AND(ISNUMBER(G109),ISNUMBER($E109)),G109/$E109,"")</f>
        <v>85.8716791832616</v>
      </c>
      <c r="K109" s="15" t="n">
        <f aca="false">IF(AND(ISNUMBER(H109),ISNUMBER($E109)),H109/$E109,"")</f>
        <v>2.45304933494167</v>
      </c>
      <c r="L109" s="16" t="n">
        <f aca="false">SUMPRODUCT(($C$5:$C$504=$C109)*ISNUMBER($I$5:$I$504))</f>
        <v>56</v>
      </c>
      <c r="M109" s="16" t="n">
        <f aca="false">SUMPRODUCT(($C$5:$C$504=$C109)*ISNUMBER($J$5:$J$504))</f>
        <v>61</v>
      </c>
      <c r="N109" s="16" t="n">
        <f aca="false">SUMPRODUCT(($C$5:$C$504=$C109)*ISNUMBER($K$5:$K$504))</f>
        <v>61</v>
      </c>
      <c r="O109" s="17" t="n">
        <f aca="false">IF(I109="","",SUMPRODUCT(($C$5:$C$504=$C109)*ISNUMBER($I$5:$I$504)*($I$5:$I$504&lt;I109))+(SUMPRODUCT(($C$5:$C$504=$C109)*ISNUMBER($I$5:$I$504)*($I$5:$I$504=I109))+1)/2)</f>
        <v>35</v>
      </c>
      <c r="P109" s="17" t="n">
        <f aca="false">IF(J109="","",SUMPRODUCT(($C$5:$C$504=$C109)*ISNUMBER($J$5:$J$504)*($J$5:$J$504&lt;J109))+(SUMPRODUCT(($C$5:$C$504=$C109)*ISNUMBER($J$5:$J$504)*($J$5:$J$504=J109))+1)/2)</f>
        <v>42</v>
      </c>
      <c r="Q109" s="17" t="n">
        <f aca="false">IF(K109="","",SUMPRODUCT(($C$5:$C$504=$C109)*ISNUMBER($K$5:$K$504)*($K$5:$K$504&lt;K109))+(SUMPRODUCT(($C$5:$C$504=$C109)*ISNUMBER($K$5:$K$504)*($K$5:$K$504=K109))+1)/2)</f>
        <v>38</v>
      </c>
      <c r="R109" s="17" t="n">
        <f aca="false">IF(OR(O109="",$D109&lt;&gt;"Yes",L109&lt;6),"",100*(L109-O109)/(L109-1))</f>
        <v>38.1818181818182</v>
      </c>
      <c r="S109" s="17" t="n">
        <f aca="false">IF(OR(P109="",$D109&lt;&gt;"Yes",M109&lt;6),"",100*(M109-P109)/(M109-1))</f>
        <v>31.6666666666667</v>
      </c>
      <c r="T109" s="17" t="n">
        <f aca="false">IF(OR(Q109="",$D109&lt;&gt;"Yes",N109&lt;6),"",100*(N109-Q109)/(N109-1))</f>
        <v>38.3333333333333</v>
      </c>
      <c r="U109" s="17" t="n">
        <f aca="false">IF(COUNT(R109:T109)=3,AVERAGE(R109:T109),"")</f>
        <v>36.0606060606061</v>
      </c>
      <c r="V109" s="18" t="n">
        <v>0</v>
      </c>
      <c r="W109" s="19" t="n">
        <v>0.0159719476491384</v>
      </c>
      <c r="X109" s="19" t="n">
        <v>0.0534151666571231</v>
      </c>
      <c r="Y109" s="20" t="n">
        <f aca="false">MIN(10,V109+3*IF(ISNUMBER(W109),MIN(1,W109),0)+2*IF(ISNUMBER(X109),MAX(0,MIN(1,X109)),0))</f>
        <v>0.154746176261661</v>
      </c>
      <c r="Z109" s="17" t="n">
        <f aca="false">IF(U109="","",MIN(100,U109+Y109))</f>
        <v>36.2153522368677</v>
      </c>
      <c r="AA109" s="16" t="n">
        <f aca="false">IF(OR(Z109="",AB109&lt;10),"",1+SUMPRODUCT(($C$5:$C$504=$C109)*ISNUMBER($Z$5:$Z$504)*($Z$5:$Z$504&gt;Z109)))</f>
        <v>40</v>
      </c>
      <c r="AB109" s="16" t="n">
        <f aca="false">SUMPRODUCT(($C$5:$C$504=$C109)*ISNUMBER($Z$5:$Z$504))</f>
        <v>55</v>
      </c>
      <c r="AC109" s="14" t="n">
        <v>40</v>
      </c>
      <c r="AD109" s="0" t="str">
        <f aca="false">IF(AND(AA109="",AC109=""),"ok",IF(AA109=AC109,"ok","CHECK"))</f>
        <v>ok</v>
      </c>
    </row>
    <row r="110" customFormat="false" ht="15" hidden="false" customHeight="false" outlineLevel="0" collapsed="false">
      <c r="A110" s="7" t="s">
        <v>330</v>
      </c>
      <c r="B110" s="7" t="s">
        <v>331</v>
      </c>
      <c r="C110" s="7" t="s">
        <v>77</v>
      </c>
      <c r="D110" s="7" t="s">
        <v>1241</v>
      </c>
      <c r="E110" s="14" t="n">
        <v>8299.37</v>
      </c>
      <c r="F110" s="14" t="n">
        <v>1825740</v>
      </c>
      <c r="G110" s="14" t="n">
        <v>1577792</v>
      </c>
      <c r="H110" s="14" t="n">
        <v>337615.1445</v>
      </c>
      <c r="I110" s="15" t="n">
        <f aca="false">IF(AND(ISNUMBER(F110),ISNUMBER($E110)),F110/$E110,"")</f>
        <v>219.985372383687</v>
      </c>
      <c r="J110" s="15" t="n">
        <f aca="false">IF(AND(ISNUMBER(G110),ISNUMBER($E110)),G110/$E110,"")</f>
        <v>190.109851711636</v>
      </c>
      <c r="K110" s="15" t="n">
        <f aca="false">IF(AND(ISNUMBER(H110),ISNUMBER($E110)),H110/$E110,"")</f>
        <v>40.679611163257</v>
      </c>
      <c r="L110" s="16" t="n">
        <f aca="false">SUMPRODUCT(($C$5:$C$504=$C110)*ISNUMBER($I$5:$I$504))</f>
        <v>56</v>
      </c>
      <c r="M110" s="16" t="n">
        <f aca="false">SUMPRODUCT(($C$5:$C$504=$C110)*ISNUMBER($J$5:$J$504))</f>
        <v>61</v>
      </c>
      <c r="N110" s="16" t="n">
        <f aca="false">SUMPRODUCT(($C$5:$C$504=$C110)*ISNUMBER($K$5:$K$504))</f>
        <v>61</v>
      </c>
      <c r="O110" s="17" t="n">
        <f aca="false">IF(I110="","",SUMPRODUCT(($C$5:$C$504=$C110)*ISNUMBER($I$5:$I$504)*($I$5:$I$504&lt;I110))+(SUMPRODUCT(($C$5:$C$504=$C110)*ISNUMBER($I$5:$I$504)*($I$5:$I$504=I110))+1)/2)</f>
        <v>54</v>
      </c>
      <c r="P110" s="17" t="n">
        <f aca="false">IF(J110="","",SUMPRODUCT(($C$5:$C$504=$C110)*ISNUMBER($J$5:$J$504)*($J$5:$J$504&lt;J110))+(SUMPRODUCT(($C$5:$C$504=$C110)*ISNUMBER($J$5:$J$504)*($J$5:$J$504=J110))+1)/2)</f>
        <v>53</v>
      </c>
      <c r="Q110" s="17" t="n">
        <f aca="false">IF(K110="","",SUMPRODUCT(($C$5:$C$504=$C110)*ISNUMBER($K$5:$K$504)*($K$5:$K$504&lt;K110))+(SUMPRODUCT(($C$5:$C$504=$C110)*ISNUMBER($K$5:$K$504)*($K$5:$K$504=K110))+1)/2)</f>
        <v>59</v>
      </c>
      <c r="R110" s="17" t="n">
        <f aca="false">IF(OR(O110="",$D110&lt;&gt;"Yes",L110&lt;6),"",100*(L110-O110)/(L110-1))</f>
        <v>3.63636363636364</v>
      </c>
      <c r="S110" s="17" t="n">
        <f aca="false">IF(OR(P110="",$D110&lt;&gt;"Yes",M110&lt;6),"",100*(M110-P110)/(M110-1))</f>
        <v>13.3333333333333</v>
      </c>
      <c r="T110" s="17" t="n">
        <f aca="false">IF(OR(Q110="",$D110&lt;&gt;"Yes",N110&lt;6),"",100*(N110-Q110)/(N110-1))</f>
        <v>3.33333333333333</v>
      </c>
      <c r="U110" s="17" t="n">
        <f aca="false">IF(COUNT(R110:T110)=3,AVERAGE(R110:T110),"")</f>
        <v>6.76767676767677</v>
      </c>
      <c r="V110" s="18" t="n">
        <v>0</v>
      </c>
      <c r="W110" s="19" t="n">
        <v>0.998441585016042</v>
      </c>
      <c r="X110" s="19" t="n">
        <v>0.101169759456094</v>
      </c>
      <c r="Y110" s="20" t="n">
        <f aca="false">MIN(10,V110+3*IF(ISNUMBER(W110),MIN(1,W110),0)+2*IF(ISNUMBER(X110),MAX(0,MIN(1,X110)),0))</f>
        <v>3.19766427396031</v>
      </c>
      <c r="Z110" s="17" t="n">
        <f aca="false">IF(U110="","",MIN(100,U110+Y110))</f>
        <v>9.96534104163708</v>
      </c>
      <c r="AA110" s="16" t="n">
        <f aca="false">IF(OR(Z110="",AB110&lt;10),"",1+SUMPRODUCT(($C$5:$C$504=$C110)*ISNUMBER($Z$5:$Z$504)*($Z$5:$Z$504&gt;Z110)))</f>
        <v>52</v>
      </c>
      <c r="AB110" s="16" t="n">
        <f aca="false">SUMPRODUCT(($C$5:$C$504=$C110)*ISNUMBER($Z$5:$Z$504))</f>
        <v>55</v>
      </c>
      <c r="AC110" s="14" t="n">
        <v>52</v>
      </c>
      <c r="AD110" s="0" t="str">
        <f aca="false">IF(AND(AA110="",AC110=""),"ok",IF(AA110=AC110,"ok","CHECK"))</f>
        <v>ok</v>
      </c>
    </row>
    <row r="111" customFormat="false" ht="15" hidden="false" customHeight="false" outlineLevel="0" collapsed="false">
      <c r="A111" s="7" t="s">
        <v>230</v>
      </c>
      <c r="B111" s="7" t="s">
        <v>231</v>
      </c>
      <c r="C111" s="7" t="s">
        <v>77</v>
      </c>
      <c r="D111" s="7" t="s">
        <v>1241</v>
      </c>
      <c r="E111" s="14" t="n">
        <v>423.767</v>
      </c>
      <c r="F111" s="14" t="n">
        <v>544.43</v>
      </c>
      <c r="G111" s="14" t="n">
        <v>11267.23</v>
      </c>
      <c r="H111" s="14" t="n">
        <v>20.58</v>
      </c>
      <c r="I111" s="15" t="n">
        <f aca="false">IF(AND(ISNUMBER(F111),ISNUMBER($E111)),F111/$E111,"")</f>
        <v>1.28473901931958</v>
      </c>
      <c r="J111" s="15" t="n">
        <f aca="false">IF(AND(ISNUMBER(G111),ISNUMBER($E111)),G111/$E111,"")</f>
        <v>26.5882666654081</v>
      </c>
      <c r="K111" s="15" t="n">
        <f aca="false">IF(AND(ISNUMBER(H111),ISNUMBER($E111)),H111/$E111,"")</f>
        <v>0.0485644233741655</v>
      </c>
      <c r="L111" s="16" t="n">
        <f aca="false">SUMPRODUCT(($C$5:$C$504=$C111)*ISNUMBER($I$5:$I$504))</f>
        <v>56</v>
      </c>
      <c r="M111" s="16" t="n">
        <f aca="false">SUMPRODUCT(($C$5:$C$504=$C111)*ISNUMBER($J$5:$J$504))</f>
        <v>61</v>
      </c>
      <c r="N111" s="16" t="n">
        <f aca="false">SUMPRODUCT(($C$5:$C$504=$C111)*ISNUMBER($K$5:$K$504))</f>
        <v>61</v>
      </c>
      <c r="O111" s="17" t="n">
        <f aca="false">IF(I111="","",SUMPRODUCT(($C$5:$C$504=$C111)*ISNUMBER($I$5:$I$504)*($I$5:$I$504&lt;I111))+(SUMPRODUCT(($C$5:$C$504=$C111)*ISNUMBER($I$5:$I$504)*($I$5:$I$504=I111))+1)/2)</f>
        <v>6</v>
      </c>
      <c r="P111" s="17" t="n">
        <f aca="false">IF(J111="","",SUMPRODUCT(($C$5:$C$504=$C111)*ISNUMBER($J$5:$J$504)*($J$5:$J$504&lt;J111))+(SUMPRODUCT(($C$5:$C$504=$C111)*ISNUMBER($J$5:$J$504)*($J$5:$J$504=J111))+1)/2)</f>
        <v>20</v>
      </c>
      <c r="Q111" s="17" t="n">
        <f aca="false">IF(K111="","",SUMPRODUCT(($C$5:$C$504=$C111)*ISNUMBER($K$5:$K$504)*($K$5:$K$504&lt;K111))+(SUMPRODUCT(($C$5:$C$504=$C111)*ISNUMBER($K$5:$K$504)*($K$5:$K$504=K111))+1)/2)</f>
        <v>2</v>
      </c>
      <c r="R111" s="17" t="n">
        <f aca="false">IF(OR(O111="",$D111&lt;&gt;"Yes",L111&lt;6),"",100*(L111-O111)/(L111-1))</f>
        <v>90.9090909090909</v>
      </c>
      <c r="S111" s="17" t="n">
        <f aca="false">IF(OR(P111="",$D111&lt;&gt;"Yes",M111&lt;6),"",100*(M111-P111)/(M111-1))</f>
        <v>68.3333333333333</v>
      </c>
      <c r="T111" s="17" t="n">
        <f aca="false">IF(OR(Q111="",$D111&lt;&gt;"Yes",N111&lt;6),"",100*(N111-Q111)/(N111-1))</f>
        <v>98.3333333333333</v>
      </c>
      <c r="U111" s="17" t="n">
        <f aca="false">IF(COUNT(R111:T111)=3,AVERAGE(R111:T111),"")</f>
        <v>85.8585858585859</v>
      </c>
      <c r="V111" s="18" t="n">
        <v>0</v>
      </c>
      <c r="W111" s="19" t="n">
        <v>1</v>
      </c>
      <c r="X111" s="19" t="n">
        <v>0.139962352652844</v>
      </c>
      <c r="Y111" s="20" t="n">
        <f aca="false">MIN(10,V111+3*IF(ISNUMBER(W111),MIN(1,W111),0)+2*IF(ISNUMBER(X111),MAX(0,MIN(1,X111)),0))</f>
        <v>3.27992470530569</v>
      </c>
      <c r="Z111" s="17" t="n">
        <f aca="false">IF(U111="","",MIN(100,U111+Y111))</f>
        <v>89.1385105638915</v>
      </c>
      <c r="AA111" s="16" t="n">
        <f aca="false">IF(OR(Z111="",AB111&lt;10),"",1+SUMPRODUCT(($C$5:$C$504=$C111)*ISNUMBER($Z$5:$Z$504)*($Z$5:$Z$504&gt;Z111)))</f>
        <v>3</v>
      </c>
      <c r="AB111" s="16" t="n">
        <f aca="false">SUMPRODUCT(($C$5:$C$504=$C111)*ISNUMBER($Z$5:$Z$504))</f>
        <v>55</v>
      </c>
      <c r="AC111" s="14" t="n">
        <v>3</v>
      </c>
      <c r="AD111" s="0" t="str">
        <f aca="false">IF(AND(AA111="",AC111=""),"ok",IF(AA111=AC111,"ok","CHECK"))</f>
        <v>ok</v>
      </c>
    </row>
    <row r="112" customFormat="false" ht="15" hidden="false" customHeight="false" outlineLevel="0" collapsed="false">
      <c r="A112" s="7" t="s">
        <v>409</v>
      </c>
      <c r="B112" s="7" t="s">
        <v>410</v>
      </c>
      <c r="C112" s="7" t="s">
        <v>84</v>
      </c>
      <c r="D112" s="7" t="s">
        <v>1241</v>
      </c>
      <c r="E112" s="14" t="n">
        <v>8286.1</v>
      </c>
      <c r="F112" s="14" t="n">
        <v>902826</v>
      </c>
      <c r="G112" s="14" t="n">
        <v>3256051</v>
      </c>
      <c r="H112" s="14" t="n">
        <v>536355.04</v>
      </c>
      <c r="I112" s="15" t="n">
        <f aca="false">IF(AND(ISNUMBER(F112),ISNUMBER($E112)),F112/$E112,"")</f>
        <v>108.956686499077</v>
      </c>
      <c r="J112" s="15" t="n">
        <f aca="false">IF(AND(ISNUMBER(G112),ISNUMBER($E112)),G112/$E112,"")</f>
        <v>392.95337975646</v>
      </c>
      <c r="K112" s="15" t="n">
        <f aca="false">IF(AND(ISNUMBER(H112),ISNUMBER($E112)),H112/$E112,"")</f>
        <v>64.7294915581516</v>
      </c>
      <c r="L112" s="16" t="n">
        <f aca="false">SUMPRODUCT(($C$5:$C$504=$C112)*ISNUMBER($I$5:$I$504))</f>
        <v>26</v>
      </c>
      <c r="M112" s="16" t="n">
        <f aca="false">SUMPRODUCT(($C$5:$C$504=$C112)*ISNUMBER($J$5:$J$504))</f>
        <v>27</v>
      </c>
      <c r="N112" s="16" t="n">
        <f aca="false">SUMPRODUCT(($C$5:$C$504=$C112)*ISNUMBER($K$5:$K$504))</f>
        <v>27</v>
      </c>
      <c r="O112" s="17" t="n">
        <f aca="false">IF(I112="","",SUMPRODUCT(($C$5:$C$504=$C112)*ISNUMBER($I$5:$I$504)*($I$5:$I$504&lt;I112))+(SUMPRODUCT(($C$5:$C$504=$C112)*ISNUMBER($I$5:$I$504)*($I$5:$I$504=I112))+1)/2)</f>
        <v>17</v>
      </c>
      <c r="P112" s="17" t="n">
        <f aca="false">IF(J112="","",SUMPRODUCT(($C$5:$C$504=$C112)*ISNUMBER($J$5:$J$504)*($J$5:$J$504&lt;J112))+(SUMPRODUCT(($C$5:$C$504=$C112)*ISNUMBER($J$5:$J$504)*($J$5:$J$504=J112))+1)/2)</f>
        <v>15</v>
      </c>
      <c r="Q112" s="17" t="n">
        <f aca="false">IF(K112="","",SUMPRODUCT(($C$5:$C$504=$C112)*ISNUMBER($K$5:$K$504)*($K$5:$K$504&lt;K112))+(SUMPRODUCT(($C$5:$C$504=$C112)*ISNUMBER($K$5:$K$504)*($K$5:$K$504=K112))+1)/2)</f>
        <v>25</v>
      </c>
      <c r="R112" s="17" t="n">
        <f aca="false">IF(OR(O112="",$D112&lt;&gt;"Yes",L112&lt;6),"",100*(L112-O112)/(L112-1))</f>
        <v>36</v>
      </c>
      <c r="S112" s="17" t="n">
        <f aca="false">IF(OR(P112="",$D112&lt;&gt;"Yes",M112&lt;6),"",100*(M112-P112)/(M112-1))</f>
        <v>46.1538461538462</v>
      </c>
      <c r="T112" s="17" t="n">
        <f aca="false">IF(OR(Q112="",$D112&lt;&gt;"Yes",N112&lt;6),"",100*(N112-Q112)/(N112-1))</f>
        <v>7.69230769230769</v>
      </c>
      <c r="U112" s="17" t="n">
        <f aca="false">IF(COUNT(R112:T112)=3,AVERAGE(R112:T112),"")</f>
        <v>29.9487179487179</v>
      </c>
      <c r="V112" s="18" t="n">
        <v>0</v>
      </c>
      <c r="W112" s="19" t="n">
        <v>0.952794253597393</v>
      </c>
      <c r="X112" s="19" t="n">
        <v>0.21287340012244</v>
      </c>
      <c r="Y112" s="20" t="n">
        <f aca="false">MIN(10,V112+3*IF(ISNUMBER(W112),MIN(1,W112),0)+2*IF(ISNUMBER(X112),MAX(0,MIN(1,X112)),0))</f>
        <v>3.28412956103706</v>
      </c>
      <c r="Z112" s="17" t="n">
        <f aca="false">IF(U112="","",MIN(100,U112+Y112))</f>
        <v>33.232847509755</v>
      </c>
      <c r="AA112" s="16" t="n">
        <f aca="false">IF(OR(Z112="",AB112&lt;10),"",1+SUMPRODUCT(($C$5:$C$504=$C112)*ISNUMBER($Z$5:$Z$504)*($Z$5:$Z$504&gt;Z112)))</f>
        <v>21</v>
      </c>
      <c r="AB112" s="16" t="n">
        <f aca="false">SUMPRODUCT(($C$5:$C$504=$C112)*ISNUMBER($Z$5:$Z$504))</f>
        <v>26</v>
      </c>
      <c r="AC112" s="14" t="n">
        <v>21</v>
      </c>
      <c r="AD112" s="0" t="str">
        <f aca="false">IF(AND(AA112="",AC112=""),"ok",IF(AA112=AC112,"ok","CHECK"))</f>
        <v>ok</v>
      </c>
    </row>
    <row r="113" customFormat="false" ht="15" hidden="false" customHeight="false" outlineLevel="0" collapsed="false">
      <c r="A113" s="7" t="s">
        <v>389</v>
      </c>
      <c r="B113" s="7" t="s">
        <v>390</v>
      </c>
      <c r="C113" s="7" t="s">
        <v>84</v>
      </c>
      <c r="D113" s="7" t="s">
        <v>1241</v>
      </c>
      <c r="E113" s="14" t="n">
        <v>2365.455</v>
      </c>
      <c r="F113" s="14" t="n">
        <v>128586</v>
      </c>
      <c r="G113" s="14" t="n">
        <v>543638</v>
      </c>
      <c r="H113" s="14" t="n">
        <v>32597.01</v>
      </c>
      <c r="I113" s="15" t="n">
        <f aca="false">IF(AND(ISNUMBER(F113),ISNUMBER($E113)),F113/$E113,"")</f>
        <v>54.3599434358295</v>
      </c>
      <c r="J113" s="15" t="n">
        <f aca="false">IF(AND(ISNUMBER(G113),ISNUMBER($E113)),G113/$E113,"")</f>
        <v>229.823860525776</v>
      </c>
      <c r="K113" s="15" t="n">
        <f aca="false">IF(AND(ISNUMBER(H113),ISNUMBER($E113)),H113/$E113,"")</f>
        <v>13.7804397039893</v>
      </c>
      <c r="L113" s="16" t="n">
        <f aca="false">SUMPRODUCT(($C$5:$C$504=$C113)*ISNUMBER($I$5:$I$504))</f>
        <v>26</v>
      </c>
      <c r="M113" s="16" t="n">
        <f aca="false">SUMPRODUCT(($C$5:$C$504=$C113)*ISNUMBER($J$5:$J$504))</f>
        <v>27</v>
      </c>
      <c r="N113" s="16" t="n">
        <f aca="false">SUMPRODUCT(($C$5:$C$504=$C113)*ISNUMBER($K$5:$K$504))</f>
        <v>27</v>
      </c>
      <c r="O113" s="17" t="n">
        <f aca="false">IF(I113="","",SUMPRODUCT(($C$5:$C$504=$C113)*ISNUMBER($I$5:$I$504)*($I$5:$I$504&lt;I113))+(SUMPRODUCT(($C$5:$C$504=$C113)*ISNUMBER($I$5:$I$504)*($I$5:$I$504=I113))+1)/2)</f>
        <v>11</v>
      </c>
      <c r="P113" s="17" t="n">
        <f aca="false">IF(J113="","",SUMPRODUCT(($C$5:$C$504=$C113)*ISNUMBER($J$5:$J$504)*($J$5:$J$504&lt;J113))+(SUMPRODUCT(($C$5:$C$504=$C113)*ISNUMBER($J$5:$J$504)*($J$5:$J$504=J113))+1)/2)</f>
        <v>9</v>
      </c>
      <c r="Q113" s="17" t="n">
        <f aca="false">IF(K113="","",SUMPRODUCT(($C$5:$C$504=$C113)*ISNUMBER($K$5:$K$504)*($K$5:$K$504&lt;K113))+(SUMPRODUCT(($C$5:$C$504=$C113)*ISNUMBER($K$5:$K$504)*($K$5:$K$504=K113))+1)/2)</f>
        <v>18</v>
      </c>
      <c r="R113" s="17" t="n">
        <f aca="false">IF(OR(O113="",$D113&lt;&gt;"Yes",L113&lt;6),"",100*(L113-O113)/(L113-1))</f>
        <v>60</v>
      </c>
      <c r="S113" s="17" t="n">
        <f aca="false">IF(OR(P113="",$D113&lt;&gt;"Yes",M113&lt;6),"",100*(M113-P113)/(M113-1))</f>
        <v>69.2307692307692</v>
      </c>
      <c r="T113" s="17" t="n">
        <f aca="false">IF(OR(Q113="",$D113&lt;&gt;"Yes",N113&lt;6),"",100*(N113-Q113)/(N113-1))</f>
        <v>34.6153846153846</v>
      </c>
      <c r="U113" s="17" t="n">
        <f aca="false">IF(COUNT(R113:T113)=3,AVERAGE(R113:T113),"")</f>
        <v>54.6153846153846</v>
      </c>
      <c r="V113" s="18" t="n">
        <v>0</v>
      </c>
      <c r="W113" s="19" t="n">
        <v>0.981807840657778</v>
      </c>
      <c r="X113" s="19" t="n">
        <v>0.353710717316681</v>
      </c>
      <c r="Y113" s="20" t="n">
        <f aca="false">MIN(10,V113+3*IF(ISNUMBER(W113),MIN(1,W113),0)+2*IF(ISNUMBER(X113),MAX(0,MIN(1,X113)),0))</f>
        <v>3.6528449566067</v>
      </c>
      <c r="Z113" s="17" t="n">
        <f aca="false">IF(U113="","",MIN(100,U113+Y113))</f>
        <v>58.2682295719913</v>
      </c>
      <c r="AA113" s="16" t="n">
        <f aca="false">IF(OR(Z113="",AB113&lt;10),"",1+SUMPRODUCT(($C$5:$C$504=$C113)*ISNUMBER($Z$5:$Z$504)*($Z$5:$Z$504&gt;Z113)))</f>
        <v>11</v>
      </c>
      <c r="AB113" s="16" t="n">
        <f aca="false">SUMPRODUCT(($C$5:$C$504=$C113)*ISNUMBER($Z$5:$Z$504))</f>
        <v>26</v>
      </c>
      <c r="AC113" s="14" t="n">
        <v>11</v>
      </c>
      <c r="AD113" s="0" t="str">
        <f aca="false">IF(AND(AA113="",AC113=""),"ok",IF(AA113=AC113,"ok","CHECK"))</f>
        <v>ok</v>
      </c>
    </row>
    <row r="114" customFormat="false" ht="15" hidden="false" customHeight="false" outlineLevel="0" collapsed="false">
      <c r="A114" s="7" t="s">
        <v>415</v>
      </c>
      <c r="B114" s="7" t="s">
        <v>416</v>
      </c>
      <c r="C114" s="7" t="s">
        <v>84</v>
      </c>
      <c r="D114" s="7" t="s">
        <v>1241</v>
      </c>
      <c r="E114" s="14" t="n">
        <v>5563.57</v>
      </c>
      <c r="F114" s="14" t="n">
        <v>608551</v>
      </c>
      <c r="G114" s="14" t="n">
        <v>4160688</v>
      </c>
      <c r="H114" s="14" t="n">
        <v>144490.429</v>
      </c>
      <c r="I114" s="15" t="n">
        <f aca="false">IF(AND(ISNUMBER(F114),ISNUMBER($E114)),F114/$E114,"")</f>
        <v>109.381386411962</v>
      </c>
      <c r="J114" s="15" t="n">
        <f aca="false">IF(AND(ISNUMBER(G114),ISNUMBER($E114)),G114/$E114,"")</f>
        <v>747.844998804724</v>
      </c>
      <c r="K114" s="15" t="n">
        <f aca="false">IF(AND(ISNUMBER(H114),ISNUMBER($E114)),H114/$E114,"")</f>
        <v>25.9708117270026</v>
      </c>
      <c r="L114" s="16" t="n">
        <f aca="false">SUMPRODUCT(($C$5:$C$504=$C114)*ISNUMBER($I$5:$I$504))</f>
        <v>26</v>
      </c>
      <c r="M114" s="16" t="n">
        <f aca="false">SUMPRODUCT(($C$5:$C$504=$C114)*ISNUMBER($J$5:$J$504))</f>
        <v>27</v>
      </c>
      <c r="N114" s="16" t="n">
        <f aca="false">SUMPRODUCT(($C$5:$C$504=$C114)*ISNUMBER($K$5:$K$504))</f>
        <v>27</v>
      </c>
      <c r="O114" s="17" t="n">
        <f aca="false">IF(I114="","",SUMPRODUCT(($C$5:$C$504=$C114)*ISNUMBER($I$5:$I$504)*($I$5:$I$504&lt;I114))+(SUMPRODUCT(($C$5:$C$504=$C114)*ISNUMBER($I$5:$I$504)*($I$5:$I$504=I114))+1)/2)</f>
        <v>19</v>
      </c>
      <c r="P114" s="17" t="n">
        <f aca="false">IF(J114="","",SUMPRODUCT(($C$5:$C$504=$C114)*ISNUMBER($J$5:$J$504)*($J$5:$J$504&lt;J114))+(SUMPRODUCT(($C$5:$C$504=$C114)*ISNUMBER($J$5:$J$504)*($J$5:$J$504=J114))+1)/2)</f>
        <v>22</v>
      </c>
      <c r="Q114" s="17" t="n">
        <f aca="false">IF(K114="","",SUMPRODUCT(($C$5:$C$504=$C114)*ISNUMBER($K$5:$K$504)*($K$5:$K$504&lt;K114))+(SUMPRODUCT(($C$5:$C$504=$C114)*ISNUMBER($K$5:$K$504)*($K$5:$K$504=K114))+1)/2)</f>
        <v>22</v>
      </c>
      <c r="R114" s="17" t="n">
        <f aca="false">IF(OR(O114="",$D114&lt;&gt;"Yes",L114&lt;6),"",100*(L114-O114)/(L114-1))</f>
        <v>28</v>
      </c>
      <c r="S114" s="17" t="n">
        <f aca="false">IF(OR(P114="",$D114&lt;&gt;"Yes",M114&lt;6),"",100*(M114-P114)/(M114-1))</f>
        <v>19.2307692307692</v>
      </c>
      <c r="T114" s="17" t="n">
        <f aca="false">IF(OR(Q114="",$D114&lt;&gt;"Yes",N114&lt;6),"",100*(N114-Q114)/(N114-1))</f>
        <v>19.2307692307692</v>
      </c>
      <c r="U114" s="17" t="n">
        <f aca="false">IF(COUNT(R114:T114)=3,AVERAGE(R114:T114),"")</f>
        <v>22.1538461538462</v>
      </c>
      <c r="V114" s="18" t="n">
        <v>0</v>
      </c>
      <c r="W114" s="19" t="n">
        <v>0.868774844595416</v>
      </c>
      <c r="X114" s="19" t="n">
        <v>0.244674203582927</v>
      </c>
      <c r="Y114" s="20" t="n">
        <f aca="false">MIN(10,V114+3*IF(ISNUMBER(W114),MIN(1,W114),0)+2*IF(ISNUMBER(X114),MAX(0,MIN(1,X114)),0))</f>
        <v>3.0956729409521</v>
      </c>
      <c r="Z114" s="17" t="n">
        <f aca="false">IF(U114="","",MIN(100,U114+Y114))</f>
        <v>25.2495190947983</v>
      </c>
      <c r="AA114" s="16" t="n">
        <f aca="false">IF(OR(Z114="",AB114&lt;10),"",1+SUMPRODUCT(($C$5:$C$504=$C114)*ISNUMBER($Z$5:$Z$504)*($Z$5:$Z$504&gt;Z114)))</f>
        <v>24</v>
      </c>
      <c r="AB114" s="16" t="n">
        <f aca="false">SUMPRODUCT(($C$5:$C$504=$C114)*ISNUMBER($Z$5:$Z$504))</f>
        <v>26</v>
      </c>
      <c r="AC114" s="14" t="n">
        <v>24</v>
      </c>
      <c r="AD114" s="0" t="str">
        <f aca="false">IF(AND(AA114="",AC114=""),"ok",IF(AA114=AC114,"ok","CHECK"))</f>
        <v>ok</v>
      </c>
    </row>
    <row r="115" customFormat="false" ht="15" hidden="false" customHeight="false" outlineLevel="0" collapsed="false">
      <c r="A115" s="7" t="s">
        <v>369</v>
      </c>
      <c r="B115" s="7" t="s">
        <v>370</v>
      </c>
      <c r="C115" s="7" t="s">
        <v>84</v>
      </c>
      <c r="D115" s="7" t="s">
        <v>1241</v>
      </c>
      <c r="E115" s="14" t="n">
        <v>14985.4</v>
      </c>
      <c r="F115" s="14" t="n">
        <v>36774.67</v>
      </c>
      <c r="G115" s="14" t="n">
        <v>659395</v>
      </c>
      <c r="H115" s="14" t="n">
        <v>5374.59</v>
      </c>
      <c r="I115" s="15" t="n">
        <f aca="false">IF(AND(ISNUMBER(F115),ISNUMBER($E115)),F115/$E115,"")</f>
        <v>2.4540332590388</v>
      </c>
      <c r="J115" s="15" t="n">
        <f aca="false">IF(AND(ISNUMBER(G115),ISNUMBER($E115)),G115/$E115,"")</f>
        <v>44.0024957625422</v>
      </c>
      <c r="K115" s="15" t="n">
        <f aca="false">IF(AND(ISNUMBER(H115),ISNUMBER($E115)),H115/$E115,"")</f>
        <v>0.358655090955196</v>
      </c>
      <c r="L115" s="16" t="n">
        <f aca="false">SUMPRODUCT(($C$5:$C$504=$C115)*ISNUMBER($I$5:$I$504))</f>
        <v>26</v>
      </c>
      <c r="M115" s="16" t="n">
        <f aca="false">SUMPRODUCT(($C$5:$C$504=$C115)*ISNUMBER($J$5:$J$504))</f>
        <v>27</v>
      </c>
      <c r="N115" s="16" t="n">
        <f aca="false">SUMPRODUCT(($C$5:$C$504=$C115)*ISNUMBER($K$5:$K$504))</f>
        <v>27</v>
      </c>
      <c r="O115" s="17" t="n">
        <f aca="false">IF(I115="","",SUMPRODUCT(($C$5:$C$504=$C115)*ISNUMBER($I$5:$I$504)*($I$5:$I$504&lt;I115))+(SUMPRODUCT(($C$5:$C$504=$C115)*ISNUMBER($I$5:$I$504)*($I$5:$I$504=I115))+1)/2)</f>
        <v>1</v>
      </c>
      <c r="P115" s="17" t="n">
        <f aca="false">IF(J115="","",SUMPRODUCT(($C$5:$C$504=$C115)*ISNUMBER($J$5:$J$504)*($J$5:$J$504&lt;J115))+(SUMPRODUCT(($C$5:$C$504=$C115)*ISNUMBER($J$5:$J$504)*($J$5:$J$504=J115))+1)/2)</f>
        <v>2</v>
      </c>
      <c r="Q115" s="17" t="n">
        <f aca="false">IF(K115="","",SUMPRODUCT(($C$5:$C$504=$C115)*ISNUMBER($K$5:$K$504)*($K$5:$K$504&lt;K115))+(SUMPRODUCT(($C$5:$C$504=$C115)*ISNUMBER($K$5:$K$504)*($K$5:$K$504=K115))+1)/2)</f>
        <v>5</v>
      </c>
      <c r="R115" s="17" t="n">
        <f aca="false">IF(OR(O115="",$D115&lt;&gt;"Yes",L115&lt;6),"",100*(L115-O115)/(L115-1))</f>
        <v>100</v>
      </c>
      <c r="S115" s="17" t="n">
        <f aca="false">IF(OR(P115="",$D115&lt;&gt;"Yes",M115&lt;6),"",100*(M115-P115)/(M115-1))</f>
        <v>96.1538461538462</v>
      </c>
      <c r="T115" s="17" t="n">
        <f aca="false">IF(OR(Q115="",$D115&lt;&gt;"Yes",N115&lt;6),"",100*(N115-Q115)/(N115-1))</f>
        <v>84.6153846153846</v>
      </c>
      <c r="U115" s="17" t="n">
        <f aca="false">IF(COUNT(R115:T115)=3,AVERAGE(R115:T115),"")</f>
        <v>93.5897435897436</v>
      </c>
      <c r="V115" s="18" t="n">
        <v>0</v>
      </c>
      <c r="W115" s="19" t="n">
        <v>0.818155431391046</v>
      </c>
      <c r="X115" s="19" t="n">
        <v>0.393527421381895</v>
      </c>
      <c r="Y115" s="20" t="n">
        <f aca="false">MIN(10,V115+3*IF(ISNUMBER(W115),MIN(1,W115),0)+2*IF(ISNUMBER(X115),MAX(0,MIN(1,X115)),0))</f>
        <v>3.24152113693693</v>
      </c>
      <c r="Z115" s="17" t="n">
        <f aca="false">IF(U115="","",MIN(100,U115+Y115))</f>
        <v>96.8312647266805</v>
      </c>
      <c r="AA115" s="16" t="n">
        <f aca="false">IF(OR(Z115="",AB115&lt;10),"",1+SUMPRODUCT(($C$5:$C$504=$C115)*ISNUMBER($Z$5:$Z$504)*($Z$5:$Z$504&gt;Z115)))</f>
        <v>1</v>
      </c>
      <c r="AB115" s="16" t="n">
        <f aca="false">SUMPRODUCT(($C$5:$C$504=$C115)*ISNUMBER($Z$5:$Z$504))</f>
        <v>26</v>
      </c>
      <c r="AC115" s="14" t="n">
        <v>1</v>
      </c>
      <c r="AD115" s="0" t="str">
        <f aca="false">IF(AND(AA115="",AC115=""),"ok",IF(AA115=AC115,"ok","CHECK"))</f>
        <v>ok</v>
      </c>
    </row>
    <row r="116" customFormat="false" ht="15" hidden="false" customHeight="false" outlineLevel="0" collapsed="false">
      <c r="A116" s="7" t="s">
        <v>387</v>
      </c>
      <c r="B116" s="7" t="s">
        <v>388</v>
      </c>
      <c r="C116" s="7" t="s">
        <v>84</v>
      </c>
      <c r="D116" s="7" t="s">
        <v>1241</v>
      </c>
      <c r="E116" s="14" t="n">
        <v>20793.66</v>
      </c>
      <c r="F116" s="14" t="n">
        <v>1488645</v>
      </c>
      <c r="G116" s="14" t="n">
        <v>13235537</v>
      </c>
      <c r="H116" s="14" t="n">
        <v>6153.63</v>
      </c>
      <c r="I116" s="15" t="n">
        <f aca="false">IF(AND(ISNUMBER(F116),ISNUMBER($E116)),F116/$E116,"")</f>
        <v>71.5912927305727</v>
      </c>
      <c r="J116" s="15" t="n">
        <f aca="false">IF(AND(ISNUMBER(G116),ISNUMBER($E116)),G116/$E116,"")</f>
        <v>636.517909785964</v>
      </c>
      <c r="K116" s="15" t="n">
        <f aca="false">IF(AND(ISNUMBER(H116),ISNUMBER($E116)),H116/$E116,"")</f>
        <v>0.295937800271814</v>
      </c>
      <c r="L116" s="16" t="n">
        <f aca="false">SUMPRODUCT(($C$5:$C$504=$C116)*ISNUMBER($I$5:$I$504))</f>
        <v>26</v>
      </c>
      <c r="M116" s="16" t="n">
        <f aca="false">SUMPRODUCT(($C$5:$C$504=$C116)*ISNUMBER($J$5:$J$504))</f>
        <v>27</v>
      </c>
      <c r="N116" s="16" t="n">
        <f aca="false">SUMPRODUCT(($C$5:$C$504=$C116)*ISNUMBER($K$5:$K$504))</f>
        <v>27</v>
      </c>
      <c r="O116" s="17" t="n">
        <f aca="false">IF(I116="","",SUMPRODUCT(($C$5:$C$504=$C116)*ISNUMBER($I$5:$I$504)*($I$5:$I$504&lt;I116))+(SUMPRODUCT(($C$5:$C$504=$C116)*ISNUMBER($I$5:$I$504)*($I$5:$I$504=I116))+1)/2)</f>
        <v>13</v>
      </c>
      <c r="P116" s="17" t="n">
        <f aca="false">IF(J116="","",SUMPRODUCT(($C$5:$C$504=$C116)*ISNUMBER($J$5:$J$504)*($J$5:$J$504&lt;J116))+(SUMPRODUCT(($C$5:$C$504=$C116)*ISNUMBER($J$5:$J$504)*($J$5:$J$504=J116))+1)/2)</f>
        <v>20</v>
      </c>
      <c r="Q116" s="17" t="n">
        <f aca="false">IF(K116="","",SUMPRODUCT(($C$5:$C$504=$C116)*ISNUMBER($K$5:$K$504)*($K$5:$K$504&lt;K116))+(SUMPRODUCT(($C$5:$C$504=$C116)*ISNUMBER($K$5:$K$504)*($K$5:$K$504=K116))+1)/2)</f>
        <v>4</v>
      </c>
      <c r="R116" s="17" t="n">
        <f aca="false">IF(OR(O116="",$D116&lt;&gt;"Yes",L116&lt;6),"",100*(L116-O116)/(L116-1))</f>
        <v>52</v>
      </c>
      <c r="S116" s="17" t="n">
        <f aca="false">IF(OR(P116="",$D116&lt;&gt;"Yes",M116&lt;6),"",100*(M116-P116)/(M116-1))</f>
        <v>26.9230769230769</v>
      </c>
      <c r="T116" s="17" t="n">
        <f aca="false">IF(OR(Q116="",$D116&lt;&gt;"Yes",N116&lt;6),"",100*(N116-Q116)/(N116-1))</f>
        <v>88.4615384615385</v>
      </c>
      <c r="U116" s="17" t="n">
        <f aca="false">IF(COUNT(R116:T116)=3,AVERAGE(R116:T116),"")</f>
        <v>55.7948717948718</v>
      </c>
      <c r="V116" s="18" t="n">
        <v>0</v>
      </c>
      <c r="W116" s="19" t="n">
        <v>0.855727432426064</v>
      </c>
      <c r="X116" s="19" t="n">
        <v>0.128145865434001</v>
      </c>
      <c r="Y116" s="20" t="n">
        <f aca="false">MIN(10,V116+3*IF(ISNUMBER(W116),MIN(1,W116),0)+2*IF(ISNUMBER(X116),MAX(0,MIN(1,X116)),0))</f>
        <v>2.82347402814619</v>
      </c>
      <c r="Z116" s="17" t="n">
        <f aca="false">IF(U116="","",MIN(100,U116+Y116))</f>
        <v>58.618345823018</v>
      </c>
      <c r="AA116" s="16" t="n">
        <f aca="false">IF(OR(Z116="",AB116&lt;10),"",1+SUMPRODUCT(($C$5:$C$504=$C116)*ISNUMBER($Z$5:$Z$504)*($Z$5:$Z$504&gt;Z116)))</f>
        <v>10</v>
      </c>
      <c r="AB116" s="16" t="n">
        <f aca="false">SUMPRODUCT(($C$5:$C$504=$C116)*ISNUMBER($Z$5:$Z$504))</f>
        <v>26</v>
      </c>
      <c r="AC116" s="14" t="n">
        <v>10</v>
      </c>
      <c r="AD116" s="0" t="str">
        <f aca="false">IF(AND(AA116="",AC116=""),"ok",IF(AA116=AC116,"ok","CHECK"))</f>
        <v>ok</v>
      </c>
    </row>
    <row r="117" customFormat="false" ht="15" hidden="false" customHeight="false" outlineLevel="0" collapsed="false">
      <c r="A117" s="7" t="s">
        <v>381</v>
      </c>
      <c r="B117" s="7" t="s">
        <v>382</v>
      </c>
      <c r="C117" s="7" t="s">
        <v>84</v>
      </c>
      <c r="D117" s="7" t="s">
        <v>1241</v>
      </c>
      <c r="E117" s="14" t="n">
        <v>30530.89</v>
      </c>
      <c r="F117" s="14" t="n">
        <v>278564</v>
      </c>
      <c r="G117" s="14" t="n">
        <v>8632487</v>
      </c>
      <c r="H117" s="14" t="n">
        <v>104939.335</v>
      </c>
      <c r="I117" s="15" t="n">
        <f aca="false">IF(AND(ISNUMBER(F117),ISNUMBER($E117)),F117/$E117,"")</f>
        <v>9.1240052288027</v>
      </c>
      <c r="J117" s="15" t="n">
        <f aca="false">IF(AND(ISNUMBER(G117),ISNUMBER($E117)),G117/$E117,"")</f>
        <v>282.745999215876</v>
      </c>
      <c r="K117" s="15" t="n">
        <f aca="false">IF(AND(ISNUMBER(H117),ISNUMBER($E117)),H117/$E117,"")</f>
        <v>3.43715283111629</v>
      </c>
      <c r="L117" s="16" t="n">
        <f aca="false">SUMPRODUCT(($C$5:$C$504=$C117)*ISNUMBER($I$5:$I$504))</f>
        <v>26</v>
      </c>
      <c r="M117" s="16" t="n">
        <f aca="false">SUMPRODUCT(($C$5:$C$504=$C117)*ISNUMBER($J$5:$J$504))</f>
        <v>27</v>
      </c>
      <c r="N117" s="16" t="n">
        <f aca="false">SUMPRODUCT(($C$5:$C$504=$C117)*ISNUMBER($K$5:$K$504))</f>
        <v>27</v>
      </c>
      <c r="O117" s="17" t="n">
        <f aca="false">IF(I117="","",SUMPRODUCT(($C$5:$C$504=$C117)*ISNUMBER($I$5:$I$504)*($I$5:$I$504&lt;I117))+(SUMPRODUCT(($C$5:$C$504=$C117)*ISNUMBER($I$5:$I$504)*($I$5:$I$504=I117))+1)/2)</f>
        <v>5</v>
      </c>
      <c r="P117" s="17" t="n">
        <f aca="false">IF(J117="","",SUMPRODUCT(($C$5:$C$504=$C117)*ISNUMBER($J$5:$J$504)*($J$5:$J$504&lt;J117))+(SUMPRODUCT(($C$5:$C$504=$C117)*ISNUMBER($J$5:$J$504)*($J$5:$J$504=J117))+1)/2)</f>
        <v>11</v>
      </c>
      <c r="Q117" s="17" t="n">
        <f aca="false">IF(K117="","",SUMPRODUCT(($C$5:$C$504=$C117)*ISNUMBER($K$5:$K$504)*($K$5:$K$504&lt;K117))+(SUMPRODUCT(($C$5:$C$504=$C117)*ISNUMBER($K$5:$K$504)*($K$5:$K$504=K117))+1)/2)</f>
        <v>14</v>
      </c>
      <c r="R117" s="17" t="n">
        <f aca="false">IF(OR(O117="",$D117&lt;&gt;"Yes",L117&lt;6),"",100*(L117-O117)/(L117-1))</f>
        <v>84</v>
      </c>
      <c r="S117" s="17" t="n">
        <f aca="false">IF(OR(P117="",$D117&lt;&gt;"Yes",M117&lt;6),"",100*(M117-P117)/(M117-1))</f>
        <v>61.5384615384615</v>
      </c>
      <c r="T117" s="17" t="n">
        <f aca="false">IF(OR(Q117="",$D117&lt;&gt;"Yes",N117&lt;6),"",100*(N117-Q117)/(N117-1))</f>
        <v>50</v>
      </c>
      <c r="U117" s="17" t="n">
        <f aca="false">IF(COUNT(R117:T117)=3,AVERAGE(R117:T117),"")</f>
        <v>65.1794871794872</v>
      </c>
      <c r="V117" s="18" t="n">
        <v>0</v>
      </c>
      <c r="W117" s="19" t="n">
        <v>0.856585188004098</v>
      </c>
      <c r="X117" s="19" t="n">
        <v>0.0508316444085821</v>
      </c>
      <c r="Y117" s="20" t="n">
        <f aca="false">MIN(10,V117+3*IF(ISNUMBER(W117),MIN(1,W117),0)+2*IF(ISNUMBER(X117),MAX(0,MIN(1,X117)),0))</f>
        <v>2.67141885282946</v>
      </c>
      <c r="Z117" s="17" t="n">
        <f aca="false">IF(U117="","",MIN(100,U117+Y117))</f>
        <v>67.8509060323166</v>
      </c>
      <c r="AA117" s="16" t="n">
        <f aca="false">IF(OR(Z117="",AB117&lt;10),"",1+SUMPRODUCT(($C$5:$C$504=$C117)*ISNUMBER($Z$5:$Z$504)*($Z$5:$Z$504&gt;Z117)))</f>
        <v>7</v>
      </c>
      <c r="AB117" s="16" t="n">
        <f aca="false">SUMPRODUCT(($C$5:$C$504=$C117)*ISNUMBER($Z$5:$Z$504))</f>
        <v>26</v>
      </c>
      <c r="AC117" s="14" t="n">
        <v>7</v>
      </c>
      <c r="AD117" s="0" t="str">
        <f aca="false">IF(AND(AA117="",AC117=""),"ok",IF(AA117=AC117,"ok","CHECK"))</f>
        <v>ok</v>
      </c>
    </row>
    <row r="118" customFormat="false" ht="15" hidden="false" customHeight="false" outlineLevel="0" collapsed="false">
      <c r="A118" s="7" t="s">
        <v>413</v>
      </c>
      <c r="B118" s="7" t="s">
        <v>414</v>
      </c>
      <c r="C118" s="7" t="s">
        <v>84</v>
      </c>
      <c r="D118" s="7" t="s">
        <v>1241</v>
      </c>
      <c r="E118" s="14" t="n">
        <v>11506.03</v>
      </c>
      <c r="F118" s="14" t="n">
        <v>2833603.68</v>
      </c>
      <c r="G118" s="14" t="n">
        <v>7396334.02</v>
      </c>
      <c r="H118" s="14" t="n">
        <v>25256.89</v>
      </c>
      <c r="I118" s="15" t="n">
        <f aca="false">IF(AND(ISNUMBER(F118),ISNUMBER($E118)),F118/$E118,"")</f>
        <v>246.27118823782</v>
      </c>
      <c r="J118" s="15" t="n">
        <f aca="false">IF(AND(ISNUMBER(G118),ISNUMBER($E118)),G118/$E118,"")</f>
        <v>642.822417462843</v>
      </c>
      <c r="K118" s="15" t="n">
        <f aca="false">IF(AND(ISNUMBER(H118),ISNUMBER($E118)),H118/$E118,"")</f>
        <v>2.19510030827314</v>
      </c>
      <c r="L118" s="16" t="n">
        <f aca="false">SUMPRODUCT(($C$5:$C$504=$C118)*ISNUMBER($I$5:$I$504))</f>
        <v>26</v>
      </c>
      <c r="M118" s="16" t="n">
        <f aca="false">SUMPRODUCT(($C$5:$C$504=$C118)*ISNUMBER($J$5:$J$504))</f>
        <v>27</v>
      </c>
      <c r="N118" s="16" t="n">
        <f aca="false">SUMPRODUCT(($C$5:$C$504=$C118)*ISNUMBER($K$5:$K$504))</f>
        <v>27</v>
      </c>
      <c r="O118" s="17" t="n">
        <f aca="false">IF(I118="","",SUMPRODUCT(($C$5:$C$504=$C118)*ISNUMBER($I$5:$I$504)*($I$5:$I$504&lt;I118))+(SUMPRODUCT(($C$5:$C$504=$C118)*ISNUMBER($I$5:$I$504)*($I$5:$I$504=I118))+1)/2)</f>
        <v>24</v>
      </c>
      <c r="P118" s="17" t="n">
        <f aca="false">IF(J118="","",SUMPRODUCT(($C$5:$C$504=$C118)*ISNUMBER($J$5:$J$504)*($J$5:$J$504&lt;J118))+(SUMPRODUCT(($C$5:$C$504=$C118)*ISNUMBER($J$5:$J$504)*($J$5:$J$504=J118))+1)/2)</f>
        <v>21</v>
      </c>
      <c r="Q118" s="17" t="n">
        <f aca="false">IF(K118="","",SUMPRODUCT(($C$5:$C$504=$C118)*ISNUMBER($K$5:$K$504)*($K$5:$K$504&lt;K118))+(SUMPRODUCT(($C$5:$C$504=$C118)*ISNUMBER($K$5:$K$504)*($K$5:$K$504=K118))+1)/2)</f>
        <v>12</v>
      </c>
      <c r="R118" s="17" t="n">
        <f aca="false">IF(OR(O118="",$D118&lt;&gt;"Yes",L118&lt;6),"",100*(L118-O118)/(L118-1))</f>
        <v>8</v>
      </c>
      <c r="S118" s="17" t="n">
        <f aca="false">IF(OR(P118="",$D118&lt;&gt;"Yes",M118&lt;6),"",100*(M118-P118)/(M118-1))</f>
        <v>23.0769230769231</v>
      </c>
      <c r="T118" s="17" t="n">
        <f aca="false">IF(OR(Q118="",$D118&lt;&gt;"Yes",N118&lt;6),"",100*(N118-Q118)/(N118-1))</f>
        <v>57.6923076923077</v>
      </c>
      <c r="U118" s="17" t="n">
        <f aca="false">IF(COUNT(R118:T118)=3,AVERAGE(R118:T118),"")</f>
        <v>29.5897435897436</v>
      </c>
      <c r="V118" s="18" t="n">
        <v>0</v>
      </c>
      <c r="W118" s="19" t="n">
        <v>0.784282625453886</v>
      </c>
      <c r="X118" s="19" t="n">
        <v>0.193161083154256</v>
      </c>
      <c r="Y118" s="20" t="n">
        <f aca="false">MIN(10,V118+3*IF(ISNUMBER(W118),MIN(1,W118),0)+2*IF(ISNUMBER(X118),MAX(0,MIN(1,X118)),0))</f>
        <v>2.73917004267017</v>
      </c>
      <c r="Z118" s="17" t="n">
        <f aca="false">IF(U118="","",MIN(100,U118+Y118))</f>
        <v>32.3289136324138</v>
      </c>
      <c r="AA118" s="16" t="n">
        <f aca="false">IF(OR(Z118="",AB118&lt;10),"",1+SUMPRODUCT(($C$5:$C$504=$C118)*ISNUMBER($Z$5:$Z$504)*($Z$5:$Z$504&gt;Z118)))</f>
        <v>23</v>
      </c>
      <c r="AB118" s="16" t="n">
        <f aca="false">SUMPRODUCT(($C$5:$C$504=$C118)*ISNUMBER($Z$5:$Z$504))</f>
        <v>26</v>
      </c>
      <c r="AC118" s="14" t="n">
        <v>23</v>
      </c>
      <c r="AD118" s="0" t="str">
        <f aca="false">IF(AND(AA118="",AC118=""),"ok",IF(AA118=AC118,"ok","CHECK"))</f>
        <v>ok</v>
      </c>
    </row>
    <row r="119" customFormat="false" ht="15" hidden="false" customHeight="false" outlineLevel="0" collapsed="false">
      <c r="A119" s="7" t="s">
        <v>403</v>
      </c>
      <c r="B119" s="7" t="s">
        <v>404</v>
      </c>
      <c r="C119" s="7" t="s">
        <v>84</v>
      </c>
      <c r="D119" s="7" t="s">
        <v>1241</v>
      </c>
      <c r="E119" s="14" t="n">
        <v>2639.46</v>
      </c>
      <c r="F119" s="14" t="n">
        <v>216528.16</v>
      </c>
      <c r="G119" s="14" t="n">
        <v>1209161</v>
      </c>
      <c r="H119" s="14" t="n">
        <v>67822.714</v>
      </c>
      <c r="I119" s="15" t="n">
        <f aca="false">IF(AND(ISNUMBER(F119),ISNUMBER($E119)),F119/$E119,"")</f>
        <v>82.0350223151705</v>
      </c>
      <c r="J119" s="15" t="n">
        <f aca="false">IF(AND(ISNUMBER(G119),ISNUMBER($E119)),G119/$E119,"")</f>
        <v>458.109234464625</v>
      </c>
      <c r="K119" s="15" t="n">
        <f aca="false">IF(AND(ISNUMBER(H119),ISNUMBER($E119)),H119/$E119,"")</f>
        <v>25.6956779038137</v>
      </c>
      <c r="L119" s="16" t="n">
        <f aca="false">SUMPRODUCT(($C$5:$C$504=$C119)*ISNUMBER($I$5:$I$504))</f>
        <v>26</v>
      </c>
      <c r="M119" s="16" t="n">
        <f aca="false">SUMPRODUCT(($C$5:$C$504=$C119)*ISNUMBER($J$5:$J$504))</f>
        <v>27</v>
      </c>
      <c r="N119" s="16" t="n">
        <f aca="false">SUMPRODUCT(($C$5:$C$504=$C119)*ISNUMBER($K$5:$K$504))</f>
        <v>27</v>
      </c>
      <c r="O119" s="17" t="n">
        <f aca="false">IF(I119="","",SUMPRODUCT(($C$5:$C$504=$C119)*ISNUMBER($I$5:$I$504)*($I$5:$I$504&lt;I119))+(SUMPRODUCT(($C$5:$C$504=$C119)*ISNUMBER($I$5:$I$504)*($I$5:$I$504=I119))+1)/2)</f>
        <v>15</v>
      </c>
      <c r="P119" s="17" t="n">
        <f aca="false">IF(J119="","",SUMPRODUCT(($C$5:$C$504=$C119)*ISNUMBER($J$5:$J$504)*($J$5:$J$504&lt;J119))+(SUMPRODUCT(($C$5:$C$504=$C119)*ISNUMBER($J$5:$J$504)*($J$5:$J$504=J119))+1)/2)</f>
        <v>17</v>
      </c>
      <c r="Q119" s="17" t="n">
        <f aca="false">IF(K119="","",SUMPRODUCT(($C$5:$C$504=$C119)*ISNUMBER($K$5:$K$504)*($K$5:$K$504&lt;K119))+(SUMPRODUCT(($C$5:$C$504=$C119)*ISNUMBER($K$5:$K$504)*($K$5:$K$504=K119))+1)/2)</f>
        <v>21</v>
      </c>
      <c r="R119" s="17" t="n">
        <f aca="false">IF(OR(O119="",$D119&lt;&gt;"Yes",L119&lt;6),"",100*(L119-O119)/(L119-1))</f>
        <v>44</v>
      </c>
      <c r="S119" s="17" t="n">
        <f aca="false">IF(OR(P119="",$D119&lt;&gt;"Yes",M119&lt;6),"",100*(M119-P119)/(M119-1))</f>
        <v>38.4615384615385</v>
      </c>
      <c r="T119" s="17" t="n">
        <f aca="false">IF(OR(Q119="",$D119&lt;&gt;"Yes",N119&lt;6),"",100*(N119-Q119)/(N119-1))</f>
        <v>23.0769230769231</v>
      </c>
      <c r="U119" s="17" t="n">
        <f aca="false">IF(COUNT(R119:T119)=3,AVERAGE(R119:T119),"")</f>
        <v>35.1794871794872</v>
      </c>
      <c r="V119" s="18" t="n">
        <v>0</v>
      </c>
      <c r="W119" s="19" t="n">
        <v>0.857465538757414</v>
      </c>
      <c r="X119" s="19" t="n">
        <v>0.0610211370252695</v>
      </c>
      <c r="Y119" s="20" t="n">
        <f aca="false">MIN(10,V119+3*IF(ISNUMBER(W119),MIN(1,W119),0)+2*IF(ISNUMBER(X119),MAX(0,MIN(1,X119)),0))</f>
        <v>2.69443889032278</v>
      </c>
      <c r="Z119" s="17" t="n">
        <f aca="false">IF(U119="","",MIN(100,U119+Y119))</f>
        <v>37.87392606981</v>
      </c>
      <c r="AA119" s="16" t="n">
        <f aca="false">IF(OR(Z119="",AB119&lt;10),"",1+SUMPRODUCT(($C$5:$C$504=$C119)*ISNUMBER($Z$5:$Z$504)*($Z$5:$Z$504&gt;Z119)))</f>
        <v>18</v>
      </c>
      <c r="AB119" s="16" t="n">
        <f aca="false">SUMPRODUCT(($C$5:$C$504=$C119)*ISNUMBER($Z$5:$Z$504))</f>
        <v>26</v>
      </c>
      <c r="AC119" s="14" t="n">
        <v>18</v>
      </c>
      <c r="AD119" s="0" t="str">
        <f aca="false">IF(AND(AA119="",AC119=""),"ok",IF(AA119=AC119,"ok","CHECK"))</f>
        <v>ok</v>
      </c>
    </row>
    <row r="120" customFormat="false" ht="15" hidden="false" customHeight="false" outlineLevel="0" collapsed="false">
      <c r="A120" s="7" t="s">
        <v>393</v>
      </c>
      <c r="B120" s="7" t="s">
        <v>394</v>
      </c>
      <c r="C120" s="7" t="s">
        <v>84</v>
      </c>
      <c r="D120" s="7" t="s">
        <v>1241</v>
      </c>
      <c r="E120" s="14" t="n">
        <v>5723.76</v>
      </c>
      <c r="F120" s="14" t="n">
        <v>349305.7</v>
      </c>
      <c r="G120" s="14" t="n">
        <v>8778561.1</v>
      </c>
      <c r="H120" s="14" t="n">
        <v>3868.4</v>
      </c>
      <c r="I120" s="15" t="n">
        <f aca="false">IF(AND(ISNUMBER(F120),ISNUMBER($E120)),F120/$E120,"")</f>
        <v>61.0273142130348</v>
      </c>
      <c r="J120" s="15" t="n">
        <f aca="false">IF(AND(ISNUMBER(G120),ISNUMBER($E120)),G120/$E120,"")</f>
        <v>1533.70530909752</v>
      </c>
      <c r="K120" s="15" t="n">
        <f aca="false">IF(AND(ISNUMBER(H120),ISNUMBER($E120)),H120/$E120,"")</f>
        <v>0.675849441625784</v>
      </c>
      <c r="L120" s="16" t="n">
        <f aca="false">SUMPRODUCT(($C$5:$C$504=$C120)*ISNUMBER($I$5:$I$504))</f>
        <v>26</v>
      </c>
      <c r="M120" s="16" t="n">
        <f aca="false">SUMPRODUCT(($C$5:$C$504=$C120)*ISNUMBER($J$5:$J$504))</f>
        <v>27</v>
      </c>
      <c r="N120" s="16" t="n">
        <f aca="false">SUMPRODUCT(($C$5:$C$504=$C120)*ISNUMBER($K$5:$K$504))</f>
        <v>27</v>
      </c>
      <c r="O120" s="17" t="n">
        <f aca="false">IF(I120="","",SUMPRODUCT(($C$5:$C$504=$C120)*ISNUMBER($I$5:$I$504)*($I$5:$I$504&lt;I120))+(SUMPRODUCT(($C$5:$C$504=$C120)*ISNUMBER($I$5:$I$504)*($I$5:$I$504=I120))+1)/2)</f>
        <v>12</v>
      </c>
      <c r="P120" s="17" t="n">
        <f aca="false">IF(J120="","",SUMPRODUCT(($C$5:$C$504=$C120)*ISNUMBER($J$5:$J$504)*($J$5:$J$504&lt;J120))+(SUMPRODUCT(($C$5:$C$504=$C120)*ISNUMBER($J$5:$J$504)*($J$5:$J$504=J120))+1)/2)</f>
        <v>26</v>
      </c>
      <c r="Q120" s="17" t="n">
        <f aca="false">IF(K120="","",SUMPRODUCT(($C$5:$C$504=$C120)*ISNUMBER($K$5:$K$504)*($K$5:$K$504&lt;K120))+(SUMPRODUCT(($C$5:$C$504=$C120)*ISNUMBER($K$5:$K$504)*($K$5:$K$504=K120))+1)/2)</f>
        <v>7</v>
      </c>
      <c r="R120" s="17" t="n">
        <f aca="false">IF(OR(O120="",$D120&lt;&gt;"Yes",L120&lt;6),"",100*(L120-O120)/(L120-1))</f>
        <v>56</v>
      </c>
      <c r="S120" s="17" t="n">
        <f aca="false">IF(OR(P120="",$D120&lt;&gt;"Yes",M120&lt;6),"",100*(M120-P120)/(M120-1))</f>
        <v>3.84615384615385</v>
      </c>
      <c r="T120" s="17" t="n">
        <f aca="false">IF(OR(Q120="",$D120&lt;&gt;"Yes",N120&lt;6),"",100*(N120-Q120)/(N120-1))</f>
        <v>76.9230769230769</v>
      </c>
      <c r="U120" s="17" t="n">
        <f aca="false">IF(COUNT(R120:T120)=3,AVERAGE(R120:T120),"")</f>
        <v>45.5897435897436</v>
      </c>
      <c r="V120" s="18" t="n">
        <v>0</v>
      </c>
      <c r="W120" s="19" t="n">
        <v>0.0012382380312273</v>
      </c>
      <c r="X120" s="19" t="n">
        <v>0.156990281073675</v>
      </c>
      <c r="Y120" s="20" t="n">
        <f aca="false">MIN(10,V120+3*IF(ISNUMBER(W120),MIN(1,W120),0)+2*IF(ISNUMBER(X120),MAX(0,MIN(1,X120)),0))</f>
        <v>0.317695276241032</v>
      </c>
      <c r="Z120" s="17" t="n">
        <f aca="false">IF(U120="","",MIN(100,U120+Y120))</f>
        <v>45.9074388659846</v>
      </c>
      <c r="AA120" s="16" t="n">
        <f aca="false">IF(OR(Z120="",AB120&lt;10),"",1+SUMPRODUCT(($C$5:$C$504=$C120)*ISNUMBER($Z$5:$Z$504)*($Z$5:$Z$504&gt;Z120)))</f>
        <v>13</v>
      </c>
      <c r="AB120" s="16" t="n">
        <f aca="false">SUMPRODUCT(($C$5:$C$504=$C120)*ISNUMBER($Z$5:$Z$504))</f>
        <v>26</v>
      </c>
      <c r="AC120" s="14" t="n">
        <v>13</v>
      </c>
      <c r="AD120" s="0" t="str">
        <f aca="false">IF(AND(AA120="",AC120=""),"ok",IF(AA120=AC120,"ok","CHECK"))</f>
        <v>ok</v>
      </c>
    </row>
    <row r="121" customFormat="false" ht="15" hidden="false" customHeight="false" outlineLevel="0" collapsed="false">
      <c r="A121" s="7" t="s">
        <v>373</v>
      </c>
      <c r="B121" s="7" t="s">
        <v>374</v>
      </c>
      <c r="C121" s="7" t="s">
        <v>84</v>
      </c>
      <c r="D121" s="7" t="s">
        <v>1241</v>
      </c>
      <c r="E121" s="14" t="n">
        <v>2275.9626</v>
      </c>
      <c r="F121" s="14" t="n">
        <v>50002.3</v>
      </c>
      <c r="G121" s="14" t="n">
        <v>165792.5</v>
      </c>
      <c r="H121" s="14" t="n">
        <v>476.64</v>
      </c>
      <c r="I121" s="15" t="n">
        <f aca="false">IF(AND(ISNUMBER(F121),ISNUMBER($E121)),F121/$E121,"")</f>
        <v>21.9697371125519</v>
      </c>
      <c r="J121" s="15" t="n">
        <f aca="false">IF(AND(ISNUMBER(G121),ISNUMBER($E121)),G121/$E121,"")</f>
        <v>72.8450019345661</v>
      </c>
      <c r="K121" s="15" t="n">
        <f aca="false">IF(AND(ISNUMBER(H121),ISNUMBER($E121)),H121/$E121,"")</f>
        <v>0.209423476466617</v>
      </c>
      <c r="L121" s="16" t="n">
        <f aca="false">SUMPRODUCT(($C$5:$C$504=$C121)*ISNUMBER($I$5:$I$504))</f>
        <v>26</v>
      </c>
      <c r="M121" s="16" t="n">
        <f aca="false">SUMPRODUCT(($C$5:$C$504=$C121)*ISNUMBER($J$5:$J$504))</f>
        <v>27</v>
      </c>
      <c r="N121" s="16" t="n">
        <f aca="false">SUMPRODUCT(($C$5:$C$504=$C121)*ISNUMBER($K$5:$K$504))</f>
        <v>27</v>
      </c>
      <c r="O121" s="17" t="n">
        <f aca="false">IF(I121="","",SUMPRODUCT(($C$5:$C$504=$C121)*ISNUMBER($I$5:$I$504)*($I$5:$I$504&lt;I121))+(SUMPRODUCT(($C$5:$C$504=$C121)*ISNUMBER($I$5:$I$504)*($I$5:$I$504=I121))+1)/2)</f>
        <v>8</v>
      </c>
      <c r="P121" s="17" t="n">
        <f aca="false">IF(J121="","",SUMPRODUCT(($C$5:$C$504=$C121)*ISNUMBER($J$5:$J$504)*($J$5:$J$504&lt;J121))+(SUMPRODUCT(($C$5:$C$504=$C121)*ISNUMBER($J$5:$J$504)*($J$5:$J$504=J121))+1)/2)</f>
        <v>4</v>
      </c>
      <c r="Q121" s="17" t="n">
        <f aca="false">IF(K121="","",SUMPRODUCT(($C$5:$C$504=$C121)*ISNUMBER($K$5:$K$504)*($K$5:$K$504&lt;K121))+(SUMPRODUCT(($C$5:$C$504=$C121)*ISNUMBER($K$5:$K$504)*($K$5:$K$504=K121))+1)/2)</f>
        <v>2</v>
      </c>
      <c r="R121" s="17" t="n">
        <f aca="false">IF(OR(O121="",$D121&lt;&gt;"Yes",L121&lt;6),"",100*(L121-O121)/(L121-1))</f>
        <v>72</v>
      </c>
      <c r="S121" s="17" t="n">
        <f aca="false">IF(OR(P121="",$D121&lt;&gt;"Yes",M121&lt;6),"",100*(M121-P121)/(M121-1))</f>
        <v>88.4615384615385</v>
      </c>
      <c r="T121" s="17" t="n">
        <f aca="false">IF(OR(Q121="",$D121&lt;&gt;"Yes",N121&lt;6),"",100*(N121-Q121)/(N121-1))</f>
        <v>96.1538461538462</v>
      </c>
      <c r="U121" s="17" t="n">
        <f aca="false">IF(COUNT(R121:T121)=3,AVERAGE(R121:T121),"")</f>
        <v>85.5384615384616</v>
      </c>
      <c r="V121" s="18" t="n">
        <v>0</v>
      </c>
      <c r="W121" s="19" t="n">
        <v>0.998027861698557</v>
      </c>
      <c r="X121" s="19" t="n">
        <v>0</v>
      </c>
      <c r="Y121" s="20" t="n">
        <f aca="false">MIN(10,V121+3*IF(ISNUMBER(W121),MIN(1,W121),0)+2*IF(ISNUMBER(X121),MAX(0,MIN(1,X121)),0))</f>
        <v>2.99408358509567</v>
      </c>
      <c r="Z121" s="17" t="n">
        <f aca="false">IF(U121="","",MIN(100,U121+Y121))</f>
        <v>88.5325451235572</v>
      </c>
      <c r="AA121" s="16" t="n">
        <f aca="false">IF(OR(Z121="",AB121&lt;10),"",1+SUMPRODUCT(($C$5:$C$504=$C121)*ISNUMBER($Z$5:$Z$504)*($Z$5:$Z$504&gt;Z121)))</f>
        <v>3</v>
      </c>
      <c r="AB121" s="16" t="n">
        <f aca="false">SUMPRODUCT(($C$5:$C$504=$C121)*ISNUMBER($Z$5:$Z$504))</f>
        <v>26</v>
      </c>
      <c r="AC121" s="14" t="n">
        <v>3</v>
      </c>
      <c r="AD121" s="0" t="str">
        <f aca="false">IF(AND(AA121="",AC121=""),"ok",IF(AA121=AC121,"ok","CHECK"))</f>
        <v>ok</v>
      </c>
    </row>
    <row r="122" customFormat="false" ht="15" hidden="false" customHeight="false" outlineLevel="0" collapsed="false">
      <c r="A122" s="7" t="s">
        <v>417</v>
      </c>
      <c r="B122" s="7" t="s">
        <v>418</v>
      </c>
      <c r="C122" s="7" t="s">
        <v>84</v>
      </c>
      <c r="D122" s="7" t="s">
        <v>1241</v>
      </c>
      <c r="E122" s="14" t="n">
        <v>4542</v>
      </c>
      <c r="F122" s="14" t="n">
        <v>713632</v>
      </c>
      <c r="G122" s="14" t="n">
        <v>4823581.28</v>
      </c>
      <c r="H122" s="14" t="n">
        <v>106532.27</v>
      </c>
      <c r="I122" s="15" t="n">
        <f aca="false">IF(AND(ISNUMBER(F122),ISNUMBER($E122)),F122/$E122,"")</f>
        <v>157.118450022017</v>
      </c>
      <c r="J122" s="15" t="n">
        <f aca="false">IF(AND(ISNUMBER(G122),ISNUMBER($E122)),G122/$E122,"")</f>
        <v>1061.99499779833</v>
      </c>
      <c r="K122" s="15" t="n">
        <f aca="false">IF(AND(ISNUMBER(H122),ISNUMBER($E122)),H122/$E122,"")</f>
        <v>23.4549251431088</v>
      </c>
      <c r="L122" s="16" t="n">
        <f aca="false">SUMPRODUCT(($C$5:$C$504=$C122)*ISNUMBER($I$5:$I$504))</f>
        <v>26</v>
      </c>
      <c r="M122" s="16" t="n">
        <f aca="false">SUMPRODUCT(($C$5:$C$504=$C122)*ISNUMBER($J$5:$J$504))</f>
        <v>27</v>
      </c>
      <c r="N122" s="16" t="n">
        <f aca="false">SUMPRODUCT(($C$5:$C$504=$C122)*ISNUMBER($K$5:$K$504))</f>
        <v>27</v>
      </c>
      <c r="O122" s="17" t="n">
        <f aca="false">IF(I122="","",SUMPRODUCT(($C$5:$C$504=$C122)*ISNUMBER($I$5:$I$504)*($I$5:$I$504&lt;I122))+(SUMPRODUCT(($C$5:$C$504=$C122)*ISNUMBER($I$5:$I$504)*($I$5:$I$504=I122))+1)/2)</f>
        <v>22</v>
      </c>
      <c r="P122" s="17" t="n">
        <f aca="false">IF(J122="","",SUMPRODUCT(($C$5:$C$504=$C122)*ISNUMBER($J$5:$J$504)*($J$5:$J$504&lt;J122))+(SUMPRODUCT(($C$5:$C$504=$C122)*ISNUMBER($J$5:$J$504)*($J$5:$J$504=J122))+1)/2)</f>
        <v>24</v>
      </c>
      <c r="Q122" s="17" t="n">
        <f aca="false">IF(K122="","",SUMPRODUCT(($C$5:$C$504=$C122)*ISNUMBER($K$5:$K$504)*($K$5:$K$504&lt;K122))+(SUMPRODUCT(($C$5:$C$504=$C122)*ISNUMBER($K$5:$K$504)*($K$5:$K$504=K122))+1)/2)</f>
        <v>20</v>
      </c>
      <c r="R122" s="17" t="n">
        <f aca="false">IF(OR(O122="",$D122&lt;&gt;"Yes",L122&lt;6),"",100*(L122-O122)/(L122-1))</f>
        <v>16</v>
      </c>
      <c r="S122" s="17" t="n">
        <f aca="false">IF(OR(P122="",$D122&lt;&gt;"Yes",M122&lt;6),"",100*(M122-P122)/(M122-1))</f>
        <v>11.5384615384615</v>
      </c>
      <c r="T122" s="17" t="n">
        <f aca="false">IF(OR(Q122="",$D122&lt;&gt;"Yes",N122&lt;6),"",100*(N122-Q122)/(N122-1))</f>
        <v>26.9230769230769</v>
      </c>
      <c r="U122" s="17" t="n">
        <f aca="false">IF(COUNT(R122:T122)=3,AVERAGE(R122:T122),"")</f>
        <v>18.1538461538462</v>
      </c>
      <c r="V122" s="18" t="n">
        <v>0</v>
      </c>
      <c r="W122" s="19" t="n">
        <v>0.886772336682585</v>
      </c>
      <c r="X122" s="19" t="n">
        <v>0.722726331577773</v>
      </c>
      <c r="Y122" s="20" t="n">
        <f aca="false">MIN(10,V122+3*IF(ISNUMBER(W122),MIN(1,W122),0)+2*IF(ISNUMBER(X122),MAX(0,MIN(1,X122)),0))</f>
        <v>4.1057696732033</v>
      </c>
      <c r="Z122" s="17" t="n">
        <f aca="false">IF(U122="","",MIN(100,U122+Y122))</f>
        <v>22.2596158270495</v>
      </c>
      <c r="AA122" s="16" t="n">
        <f aca="false">IF(OR(Z122="",AB122&lt;10),"",1+SUMPRODUCT(($C$5:$C$504=$C122)*ISNUMBER($Z$5:$Z$504)*($Z$5:$Z$504&gt;Z122)))</f>
        <v>25</v>
      </c>
      <c r="AB122" s="16" t="n">
        <f aca="false">SUMPRODUCT(($C$5:$C$504=$C122)*ISNUMBER($Z$5:$Z$504))</f>
        <v>26</v>
      </c>
      <c r="AC122" s="14" t="n">
        <v>25</v>
      </c>
      <c r="AD122" s="0" t="str">
        <f aca="false">IF(AND(AA122="",AC122=""),"ok",IF(AA122=AC122,"ok","CHECK"))</f>
        <v>ok</v>
      </c>
    </row>
    <row r="123" customFormat="false" ht="15" hidden="false" customHeight="false" outlineLevel="0" collapsed="false">
      <c r="A123" s="7" t="s">
        <v>421</v>
      </c>
      <c r="B123" s="7" t="s">
        <v>422</v>
      </c>
      <c r="C123" s="7" t="s">
        <v>84</v>
      </c>
      <c r="D123" s="7" t="s">
        <v>1241</v>
      </c>
      <c r="E123" s="14" t="n">
        <v>4405.1057</v>
      </c>
      <c r="F123" s="14"/>
      <c r="G123" s="14" t="n">
        <v>1058710.09</v>
      </c>
      <c r="H123" s="14" t="n">
        <v>1922.583</v>
      </c>
      <c r="I123" s="15" t="str">
        <f aca="false">IF(AND(ISNUMBER(F123),ISNUMBER($E123)),F123/$E123,"")</f>
        <v/>
      </c>
      <c r="J123" s="15" t="n">
        <f aca="false">IF(AND(ISNUMBER(G123),ISNUMBER($E123)),G123/$E123,"")</f>
        <v>240.33704571493</v>
      </c>
      <c r="K123" s="15" t="n">
        <f aca="false">IF(AND(ISNUMBER(H123),ISNUMBER($E123)),H123/$E123,"")</f>
        <v>0.436444237876063</v>
      </c>
      <c r="L123" s="16" t="n">
        <f aca="false">SUMPRODUCT(($C$5:$C$504=$C123)*ISNUMBER($I$5:$I$504))</f>
        <v>26</v>
      </c>
      <c r="M123" s="16" t="n">
        <f aca="false">SUMPRODUCT(($C$5:$C$504=$C123)*ISNUMBER($J$5:$J$504))</f>
        <v>27</v>
      </c>
      <c r="N123" s="16" t="n">
        <f aca="false">SUMPRODUCT(($C$5:$C$504=$C123)*ISNUMBER($K$5:$K$504))</f>
        <v>27</v>
      </c>
      <c r="O123" s="17" t="str">
        <f aca="false">IF(I123="","",SUMPRODUCT(($C$5:$C$504=$C123)*ISNUMBER($I$5:$I$504)*($I$5:$I$504&lt;I123))+(SUMPRODUCT(($C$5:$C$504=$C123)*ISNUMBER($I$5:$I$504)*($I$5:$I$504=I123))+1)/2)</f>
        <v/>
      </c>
      <c r="P123" s="17" t="n">
        <f aca="false">IF(J123="","",SUMPRODUCT(($C$5:$C$504=$C123)*ISNUMBER($J$5:$J$504)*($J$5:$J$504&lt;J123))+(SUMPRODUCT(($C$5:$C$504=$C123)*ISNUMBER($J$5:$J$504)*($J$5:$J$504=J123))+1)/2)</f>
        <v>10</v>
      </c>
      <c r="Q123" s="17" t="n">
        <f aca="false">IF(K123="","",SUMPRODUCT(($C$5:$C$504=$C123)*ISNUMBER($K$5:$K$504)*($K$5:$K$504&lt;K123))+(SUMPRODUCT(($C$5:$C$504=$C123)*ISNUMBER($K$5:$K$504)*($K$5:$K$504=K123))+1)/2)</f>
        <v>6</v>
      </c>
      <c r="R123" s="17" t="str">
        <f aca="false">IF(OR(O123="",$D123&lt;&gt;"Yes",L123&lt;6),"",100*(L123-O123)/(L123-1))</f>
        <v/>
      </c>
      <c r="S123" s="17" t="n">
        <f aca="false">IF(OR(P123="",$D123&lt;&gt;"Yes",M123&lt;6),"",100*(M123-P123)/(M123-1))</f>
        <v>65.3846153846154</v>
      </c>
      <c r="T123" s="17" t="n">
        <f aca="false">IF(OR(Q123="",$D123&lt;&gt;"Yes",N123&lt;6),"",100*(N123-Q123)/(N123-1))</f>
        <v>80.7692307692308</v>
      </c>
      <c r="U123" s="17" t="str">
        <f aca="false">IF(COUNT(R123:T123)=3,AVERAGE(R123:T123),"")</f>
        <v/>
      </c>
      <c r="V123" s="18" t="n">
        <v>2</v>
      </c>
      <c r="W123" s="19" t="n">
        <v>0.998807333675581</v>
      </c>
      <c r="X123" s="19" t="n">
        <v>0</v>
      </c>
      <c r="Y123" s="20" t="n">
        <f aca="false">MIN(10,V123+3*IF(ISNUMBER(W123),MIN(1,W123),0)+2*IF(ISNUMBER(X123),MAX(0,MIN(1,X123)),0))</f>
        <v>4.99642200102674</v>
      </c>
      <c r="Z123" s="17" t="str">
        <f aca="false">IF(U123="","",MIN(100,U123+Y123))</f>
        <v/>
      </c>
      <c r="AA123" s="0" t="str">
        <f aca="false">IF(OR(Z123="",AB123&lt;10),"",1+SUMPRODUCT(($C$5:$C$504=$C123)*ISNUMBER($Z$5:$Z$504)*($Z$5:$Z$504&gt;Z123)))</f>
        <v/>
      </c>
      <c r="AB123" s="16" t="n">
        <f aca="false">SUMPRODUCT(($C$5:$C$504=$C123)*ISNUMBER($Z$5:$Z$504))</f>
        <v>26</v>
      </c>
      <c r="AC123" s="14"/>
      <c r="AD123" s="0" t="str">
        <f aca="false">IF(AND(AA123="",AC123=""),"ok",IF(AA123=AC123,"ok","CHECK"))</f>
        <v>ok</v>
      </c>
    </row>
    <row r="124" customFormat="false" ht="15" hidden="false" customHeight="false" outlineLevel="0" collapsed="false">
      <c r="A124" s="7" t="s">
        <v>405</v>
      </c>
      <c r="B124" s="7" t="s">
        <v>406</v>
      </c>
      <c r="C124" s="7" t="s">
        <v>84</v>
      </c>
      <c r="D124" s="7" t="s">
        <v>1241</v>
      </c>
      <c r="E124" s="14" t="n">
        <v>2530.64</v>
      </c>
      <c r="F124" s="14" t="n">
        <v>1160554.64</v>
      </c>
      <c r="G124" s="14" t="n">
        <v>3248673.99</v>
      </c>
      <c r="H124" s="14" t="n">
        <v>291.45</v>
      </c>
      <c r="I124" s="15" t="n">
        <f aca="false">IF(AND(ISNUMBER(F124),ISNUMBER($E124)),F124/$E124,"")</f>
        <v>458.601239212215</v>
      </c>
      <c r="J124" s="15" t="n">
        <f aca="false">IF(AND(ISNUMBER(G124),ISNUMBER($E124)),G124/$E124,"")</f>
        <v>1283.73612603926</v>
      </c>
      <c r="K124" s="15" t="n">
        <f aca="false">IF(AND(ISNUMBER(H124),ISNUMBER($E124)),H124/$E124,"")</f>
        <v>0.115168494926185</v>
      </c>
      <c r="L124" s="16" t="n">
        <f aca="false">SUMPRODUCT(($C$5:$C$504=$C124)*ISNUMBER($I$5:$I$504))</f>
        <v>26</v>
      </c>
      <c r="M124" s="16" t="n">
        <f aca="false">SUMPRODUCT(($C$5:$C$504=$C124)*ISNUMBER($J$5:$J$504))</f>
        <v>27</v>
      </c>
      <c r="N124" s="16" t="n">
        <f aca="false">SUMPRODUCT(($C$5:$C$504=$C124)*ISNUMBER($K$5:$K$504))</f>
        <v>27</v>
      </c>
      <c r="O124" s="17" t="n">
        <f aca="false">IF(I124="","",SUMPRODUCT(($C$5:$C$504=$C124)*ISNUMBER($I$5:$I$504)*($I$5:$I$504&lt;I124))+(SUMPRODUCT(($C$5:$C$504=$C124)*ISNUMBER($I$5:$I$504)*($I$5:$I$504=I124))+1)/2)</f>
        <v>26</v>
      </c>
      <c r="P124" s="17" t="n">
        <f aca="false">IF(J124="","",SUMPRODUCT(($C$5:$C$504=$C124)*ISNUMBER($J$5:$J$504)*($J$5:$J$504&lt;J124))+(SUMPRODUCT(($C$5:$C$504=$C124)*ISNUMBER($J$5:$J$504)*($J$5:$J$504=J124))+1)/2)</f>
        <v>25</v>
      </c>
      <c r="Q124" s="17" t="n">
        <f aca="false">IF(K124="","",SUMPRODUCT(($C$5:$C$504=$C124)*ISNUMBER($K$5:$K$504)*($K$5:$K$504&lt;K124))+(SUMPRODUCT(($C$5:$C$504=$C124)*ISNUMBER($K$5:$K$504)*($K$5:$K$504=K124))+1)/2)</f>
        <v>1</v>
      </c>
      <c r="R124" s="17" t="n">
        <f aca="false">IF(OR(O124="",$D124&lt;&gt;"Yes",L124&lt;6),"",100*(L124-O124)/(L124-1))</f>
        <v>0</v>
      </c>
      <c r="S124" s="17" t="n">
        <f aca="false">IF(OR(P124="",$D124&lt;&gt;"Yes",M124&lt;6),"",100*(M124-P124)/(M124-1))</f>
        <v>7.69230769230769</v>
      </c>
      <c r="T124" s="17" t="n">
        <f aca="false">IF(OR(Q124="",$D124&lt;&gt;"Yes",N124&lt;6),"",100*(N124-Q124)/(N124-1))</f>
        <v>100</v>
      </c>
      <c r="U124" s="17" t="n">
        <f aca="false">IF(COUNT(R124:T124)=3,AVERAGE(R124:T124),"")</f>
        <v>35.8974358974359</v>
      </c>
      <c r="V124" s="18" t="n">
        <v>0</v>
      </c>
      <c r="W124" s="19" t="n">
        <v>0.13264710928118</v>
      </c>
      <c r="X124" s="19" t="n">
        <v>0.130745710837528</v>
      </c>
      <c r="Y124" s="20" t="n">
        <f aca="false">MIN(10,V124+3*IF(ISNUMBER(W124),MIN(1,W124),0)+2*IF(ISNUMBER(X124),MAX(0,MIN(1,X124)),0))</f>
        <v>0.659432749518598</v>
      </c>
      <c r="Z124" s="17" t="n">
        <f aca="false">IF(U124="","",MIN(100,U124+Y124))</f>
        <v>36.5568686469545</v>
      </c>
      <c r="AA124" s="16" t="n">
        <f aca="false">IF(OR(Z124="",AB124&lt;10),"",1+SUMPRODUCT(($C$5:$C$504=$C124)*ISNUMBER($Z$5:$Z$504)*($Z$5:$Z$504&gt;Z124)))</f>
        <v>19</v>
      </c>
      <c r="AB124" s="16" t="n">
        <f aca="false">SUMPRODUCT(($C$5:$C$504=$C124)*ISNUMBER($Z$5:$Z$504))</f>
        <v>26</v>
      </c>
      <c r="AC124" s="14" t="n">
        <v>19</v>
      </c>
      <c r="AD124" s="0" t="str">
        <f aca="false">IF(AND(AA124="",AC124=""),"ok",IF(AA124=AC124,"ok","CHECK"))</f>
        <v>ok</v>
      </c>
    </row>
    <row r="125" customFormat="false" ht="15" hidden="false" customHeight="false" outlineLevel="0" collapsed="false">
      <c r="A125" s="7" t="s">
        <v>401</v>
      </c>
      <c r="B125" s="7" t="s">
        <v>402</v>
      </c>
      <c r="C125" s="7" t="s">
        <v>84</v>
      </c>
      <c r="D125" s="7" t="s">
        <v>1241</v>
      </c>
      <c r="E125" s="14" t="n">
        <v>3313.9</v>
      </c>
      <c r="F125" s="14" t="n">
        <v>239549.27</v>
      </c>
      <c r="G125" s="14" t="n">
        <v>1262039.56</v>
      </c>
      <c r="H125" s="14" t="n">
        <v>133665.436</v>
      </c>
      <c r="I125" s="15" t="n">
        <f aca="false">IF(AND(ISNUMBER(F125),ISNUMBER($E125)),F125/$E125,"")</f>
        <v>72.2862096019795</v>
      </c>
      <c r="J125" s="15" t="n">
        <f aca="false">IF(AND(ISNUMBER(G125),ISNUMBER($E125)),G125/$E125,"")</f>
        <v>380.832119255258</v>
      </c>
      <c r="K125" s="15" t="n">
        <f aca="false">IF(AND(ISNUMBER(H125),ISNUMBER($E125)),H125/$E125,"")</f>
        <v>40.3347825824557</v>
      </c>
      <c r="L125" s="16" t="n">
        <f aca="false">SUMPRODUCT(($C$5:$C$504=$C125)*ISNUMBER($I$5:$I$504))</f>
        <v>26</v>
      </c>
      <c r="M125" s="16" t="n">
        <f aca="false">SUMPRODUCT(($C$5:$C$504=$C125)*ISNUMBER($J$5:$J$504))</f>
        <v>27</v>
      </c>
      <c r="N125" s="16" t="n">
        <f aca="false">SUMPRODUCT(($C$5:$C$504=$C125)*ISNUMBER($K$5:$K$504))</f>
        <v>27</v>
      </c>
      <c r="O125" s="17" t="n">
        <f aca="false">IF(I125="","",SUMPRODUCT(($C$5:$C$504=$C125)*ISNUMBER($I$5:$I$504)*($I$5:$I$504&lt;I125))+(SUMPRODUCT(($C$5:$C$504=$C125)*ISNUMBER($I$5:$I$504)*($I$5:$I$504=I125))+1)/2)</f>
        <v>14</v>
      </c>
      <c r="P125" s="17" t="n">
        <f aca="false">IF(J125="","",SUMPRODUCT(($C$5:$C$504=$C125)*ISNUMBER($J$5:$J$504)*($J$5:$J$504&lt;J125))+(SUMPRODUCT(($C$5:$C$504=$C125)*ISNUMBER($J$5:$J$504)*($J$5:$J$504=J125))+1)/2)</f>
        <v>14</v>
      </c>
      <c r="Q125" s="17" t="n">
        <f aca="false">IF(K125="","",SUMPRODUCT(($C$5:$C$504=$C125)*ISNUMBER($K$5:$K$504)*($K$5:$K$504&lt;K125))+(SUMPRODUCT(($C$5:$C$504=$C125)*ISNUMBER($K$5:$K$504)*($K$5:$K$504=K125))+1)/2)</f>
        <v>24</v>
      </c>
      <c r="R125" s="17" t="n">
        <f aca="false">IF(OR(O125="",$D125&lt;&gt;"Yes",L125&lt;6),"",100*(L125-O125)/(L125-1))</f>
        <v>48</v>
      </c>
      <c r="S125" s="17" t="n">
        <f aca="false">IF(OR(P125="",$D125&lt;&gt;"Yes",M125&lt;6),"",100*(M125-P125)/(M125-1))</f>
        <v>50</v>
      </c>
      <c r="T125" s="17" t="n">
        <f aca="false">IF(OR(Q125="",$D125&lt;&gt;"Yes",N125&lt;6),"",100*(N125-Q125)/(N125-1))</f>
        <v>11.5384615384615</v>
      </c>
      <c r="U125" s="17" t="n">
        <f aca="false">IF(COUNT(R125:T125)=3,AVERAGE(R125:T125),"")</f>
        <v>36.5128205128205</v>
      </c>
      <c r="V125" s="18" t="n">
        <v>0</v>
      </c>
      <c r="W125" s="19" t="n">
        <v>0.657627226832223</v>
      </c>
      <c r="X125" s="19" t="n">
        <v>0.121547103364936</v>
      </c>
      <c r="Y125" s="20" t="n">
        <f aca="false">MIN(10,V125+3*IF(ISNUMBER(W125),MIN(1,W125),0)+2*IF(ISNUMBER(X125),MAX(0,MIN(1,X125)),0))</f>
        <v>2.21597588722654</v>
      </c>
      <c r="Z125" s="17" t="n">
        <f aca="false">IF(U125="","",MIN(100,U125+Y125))</f>
        <v>38.7287964000471</v>
      </c>
      <c r="AA125" s="16" t="n">
        <f aca="false">IF(OR(Z125="",AB125&lt;10),"",1+SUMPRODUCT(($C$5:$C$504=$C125)*ISNUMBER($Z$5:$Z$504)*($Z$5:$Z$504&gt;Z125)))</f>
        <v>17</v>
      </c>
      <c r="AB125" s="16" t="n">
        <f aca="false">SUMPRODUCT(($C$5:$C$504=$C125)*ISNUMBER($Z$5:$Z$504))</f>
        <v>26</v>
      </c>
      <c r="AC125" s="14" t="n">
        <v>17</v>
      </c>
      <c r="AD125" s="0" t="str">
        <f aca="false">IF(AND(AA125="",AC125=""),"ok",IF(AA125=AC125,"ok","CHECK"))</f>
        <v>ok</v>
      </c>
    </row>
    <row r="126" customFormat="false" ht="15" hidden="false" customHeight="false" outlineLevel="0" collapsed="false">
      <c r="A126" s="7" t="s">
        <v>407</v>
      </c>
      <c r="B126" s="7" t="s">
        <v>408</v>
      </c>
      <c r="C126" s="7" t="s">
        <v>84</v>
      </c>
      <c r="D126" s="7" t="s">
        <v>1241</v>
      </c>
      <c r="E126" s="14" t="n">
        <v>21826.34</v>
      </c>
      <c r="F126" s="14" t="n">
        <v>814982.93</v>
      </c>
      <c r="G126" s="14" t="n">
        <v>12982987</v>
      </c>
      <c r="H126" s="14" t="n">
        <v>2515491.61</v>
      </c>
      <c r="I126" s="15" t="n">
        <f aca="false">IF(AND(ISNUMBER(F126),ISNUMBER($E126)),F126/$E126,"")</f>
        <v>37.3394224592854</v>
      </c>
      <c r="J126" s="15" t="n">
        <f aca="false">IF(AND(ISNUMBER(G126),ISNUMBER($E126)),G126/$E126,"")</f>
        <v>594.831153551168</v>
      </c>
      <c r="K126" s="15" t="n">
        <f aca="false">IF(AND(ISNUMBER(H126),ISNUMBER($E126)),H126/$E126,"")</f>
        <v>115.250271460996</v>
      </c>
      <c r="L126" s="16" t="n">
        <f aca="false">SUMPRODUCT(($C$5:$C$504=$C126)*ISNUMBER($I$5:$I$504))</f>
        <v>26</v>
      </c>
      <c r="M126" s="16" t="n">
        <f aca="false">SUMPRODUCT(($C$5:$C$504=$C126)*ISNUMBER($J$5:$J$504))</f>
        <v>27</v>
      </c>
      <c r="N126" s="16" t="n">
        <f aca="false">SUMPRODUCT(($C$5:$C$504=$C126)*ISNUMBER($K$5:$K$504))</f>
        <v>27</v>
      </c>
      <c r="O126" s="17" t="n">
        <f aca="false">IF(I126="","",SUMPRODUCT(($C$5:$C$504=$C126)*ISNUMBER($I$5:$I$504)*($I$5:$I$504&lt;I126))+(SUMPRODUCT(($C$5:$C$504=$C126)*ISNUMBER($I$5:$I$504)*($I$5:$I$504=I126))+1)/2)</f>
        <v>10</v>
      </c>
      <c r="P126" s="17" t="n">
        <f aca="false">IF(J126="","",SUMPRODUCT(($C$5:$C$504=$C126)*ISNUMBER($J$5:$J$504)*($J$5:$J$504&lt;J126))+(SUMPRODUCT(($C$5:$C$504=$C126)*ISNUMBER($J$5:$J$504)*($J$5:$J$504=J126))+1)/2)</f>
        <v>19</v>
      </c>
      <c r="Q126" s="17" t="n">
        <f aca="false">IF(K126="","",SUMPRODUCT(($C$5:$C$504=$C126)*ISNUMBER($K$5:$K$504)*($K$5:$K$504&lt;K126))+(SUMPRODUCT(($C$5:$C$504=$C126)*ISNUMBER($K$5:$K$504)*($K$5:$K$504=K126))+1)/2)</f>
        <v>27</v>
      </c>
      <c r="R126" s="17" t="n">
        <f aca="false">IF(OR(O126="",$D126&lt;&gt;"Yes",L126&lt;6),"",100*(L126-O126)/(L126-1))</f>
        <v>64</v>
      </c>
      <c r="S126" s="17" t="n">
        <f aca="false">IF(OR(P126="",$D126&lt;&gt;"Yes",M126&lt;6),"",100*(M126-P126)/(M126-1))</f>
        <v>30.7692307692308</v>
      </c>
      <c r="T126" s="17" t="n">
        <f aca="false">IF(OR(Q126="",$D126&lt;&gt;"Yes",N126&lt;6),"",100*(N126-Q126)/(N126-1))</f>
        <v>0</v>
      </c>
      <c r="U126" s="17" t="n">
        <f aca="false">IF(COUNT(R126:T126)=3,AVERAGE(R126:T126),"")</f>
        <v>31.5897435897436</v>
      </c>
      <c r="V126" s="18" t="n">
        <v>0</v>
      </c>
      <c r="W126" s="19" t="n">
        <v>0.999839069230686</v>
      </c>
      <c r="X126" s="19" t="n">
        <v>0.0036448957149996</v>
      </c>
      <c r="Y126" s="20" t="n">
        <f aca="false">MIN(10,V126+3*IF(ISNUMBER(W126),MIN(1,W126),0)+2*IF(ISNUMBER(X126),MAX(0,MIN(1,X126)),0))</f>
        <v>3.00680699912206</v>
      </c>
      <c r="Z126" s="17" t="n">
        <f aca="false">IF(U126="","",MIN(100,U126+Y126))</f>
        <v>34.5965505888657</v>
      </c>
      <c r="AA126" s="16" t="n">
        <f aca="false">IF(OR(Z126="",AB126&lt;10),"",1+SUMPRODUCT(($C$5:$C$504=$C126)*ISNUMBER($Z$5:$Z$504)*($Z$5:$Z$504&gt;Z126)))</f>
        <v>20</v>
      </c>
      <c r="AB126" s="16" t="n">
        <f aca="false">SUMPRODUCT(($C$5:$C$504=$C126)*ISNUMBER($Z$5:$Z$504))</f>
        <v>26</v>
      </c>
      <c r="AC126" s="14" t="n">
        <v>20</v>
      </c>
      <c r="AD126" s="0" t="str">
        <f aca="false">IF(AND(AA126="",AC126=""),"ok",IF(AA126=AC126,"ok","CHECK"))</f>
        <v>ok</v>
      </c>
    </row>
    <row r="127" customFormat="false" ht="15" hidden="false" customHeight="false" outlineLevel="0" collapsed="false">
      <c r="A127" s="7" t="s">
        <v>399</v>
      </c>
      <c r="B127" s="7" t="s">
        <v>400</v>
      </c>
      <c r="C127" s="7" t="s">
        <v>84</v>
      </c>
      <c r="D127" s="7" t="s">
        <v>1241</v>
      </c>
      <c r="E127" s="14" t="n">
        <v>5576.05</v>
      </c>
      <c r="F127" s="14" t="n">
        <v>1014373.9</v>
      </c>
      <c r="G127" s="14" t="n">
        <v>3241494</v>
      </c>
      <c r="H127" s="14" t="n">
        <v>5468.79</v>
      </c>
      <c r="I127" s="15" t="n">
        <f aca="false">IF(AND(ISNUMBER(F127),ISNUMBER($E127)),F127/$E127,"")</f>
        <v>181.916213089911</v>
      </c>
      <c r="J127" s="15" t="n">
        <f aca="false">IF(AND(ISNUMBER(G127),ISNUMBER($E127)),G127/$E127,"")</f>
        <v>581.324414235884</v>
      </c>
      <c r="K127" s="15" t="n">
        <f aca="false">IF(AND(ISNUMBER(H127),ISNUMBER($E127)),H127/$E127,"")</f>
        <v>0.980764161010034</v>
      </c>
      <c r="L127" s="16" t="n">
        <f aca="false">SUMPRODUCT(($C$5:$C$504=$C127)*ISNUMBER($I$5:$I$504))</f>
        <v>26</v>
      </c>
      <c r="M127" s="16" t="n">
        <f aca="false">SUMPRODUCT(($C$5:$C$504=$C127)*ISNUMBER($J$5:$J$504))</f>
        <v>27</v>
      </c>
      <c r="N127" s="16" t="n">
        <f aca="false">SUMPRODUCT(($C$5:$C$504=$C127)*ISNUMBER($K$5:$K$504))</f>
        <v>27</v>
      </c>
      <c r="O127" s="17" t="n">
        <f aca="false">IF(I127="","",SUMPRODUCT(($C$5:$C$504=$C127)*ISNUMBER($I$5:$I$504)*($I$5:$I$504&lt;I127))+(SUMPRODUCT(($C$5:$C$504=$C127)*ISNUMBER($I$5:$I$504)*($I$5:$I$504=I127))+1)/2)</f>
        <v>23</v>
      </c>
      <c r="P127" s="17" t="n">
        <f aca="false">IF(J127="","",SUMPRODUCT(($C$5:$C$504=$C127)*ISNUMBER($J$5:$J$504)*($J$5:$J$504&lt;J127))+(SUMPRODUCT(($C$5:$C$504=$C127)*ISNUMBER($J$5:$J$504)*($J$5:$J$504=J127))+1)/2)</f>
        <v>18</v>
      </c>
      <c r="Q127" s="17" t="n">
        <f aca="false">IF(K127="","",SUMPRODUCT(($C$5:$C$504=$C127)*ISNUMBER($K$5:$K$504)*($K$5:$K$504&lt;K127))+(SUMPRODUCT(($C$5:$C$504=$C127)*ISNUMBER($K$5:$K$504)*($K$5:$K$504=K127))+1)/2)</f>
        <v>9</v>
      </c>
      <c r="R127" s="17" t="n">
        <f aca="false">IF(OR(O127="",$D127&lt;&gt;"Yes",L127&lt;6),"",100*(L127-O127)/(L127-1))</f>
        <v>12</v>
      </c>
      <c r="S127" s="17" t="n">
        <f aca="false">IF(OR(P127="",$D127&lt;&gt;"Yes",M127&lt;6),"",100*(M127-P127)/(M127-1))</f>
        <v>34.6153846153846</v>
      </c>
      <c r="T127" s="17" t="n">
        <f aca="false">IF(OR(Q127="",$D127&lt;&gt;"Yes",N127&lt;6),"",100*(N127-Q127)/(N127-1))</f>
        <v>69.2307692307692</v>
      </c>
      <c r="U127" s="17" t="n">
        <f aca="false">IF(COUNT(R127:T127)=3,AVERAGE(R127:T127),"")</f>
        <v>38.6153846153846</v>
      </c>
      <c r="V127" s="18" t="n">
        <v>0</v>
      </c>
      <c r="W127" s="19" t="n">
        <v>0.644489914588053</v>
      </c>
      <c r="X127" s="19" t="n">
        <v>1.0809836951625E-005</v>
      </c>
      <c r="Y127" s="20" t="n">
        <f aca="false">MIN(10,V127+3*IF(ISNUMBER(W127),MIN(1,W127),0)+2*IF(ISNUMBER(X127),MAX(0,MIN(1,X127)),0))</f>
        <v>1.93349136343806</v>
      </c>
      <c r="Z127" s="17" t="n">
        <f aca="false">IF(U127="","",MIN(100,U127+Y127))</f>
        <v>40.5488759788227</v>
      </c>
      <c r="AA127" s="16" t="n">
        <f aca="false">IF(OR(Z127="",AB127&lt;10),"",1+SUMPRODUCT(($C$5:$C$504=$C127)*ISNUMBER($Z$5:$Z$504)*($Z$5:$Z$504&gt;Z127)))</f>
        <v>16</v>
      </c>
      <c r="AB127" s="16" t="n">
        <f aca="false">SUMPRODUCT(($C$5:$C$504=$C127)*ISNUMBER($Z$5:$Z$504))</f>
        <v>26</v>
      </c>
      <c r="AC127" s="14" t="n">
        <v>16</v>
      </c>
      <c r="AD127" s="0" t="str">
        <f aca="false">IF(AND(AA127="",AC127=""),"ok",IF(AA127=AC127,"ok","CHECK"))</f>
        <v>ok</v>
      </c>
    </row>
    <row r="128" customFormat="false" ht="15" hidden="false" customHeight="false" outlineLevel="0" collapsed="false">
      <c r="A128" s="7" t="s">
        <v>375</v>
      </c>
      <c r="B128" s="7" t="s">
        <v>376</v>
      </c>
      <c r="C128" s="7" t="s">
        <v>84</v>
      </c>
      <c r="D128" s="7" t="s">
        <v>1241</v>
      </c>
      <c r="E128" s="14" t="n">
        <v>13487.59</v>
      </c>
      <c r="F128" s="14" t="n">
        <v>44228</v>
      </c>
      <c r="G128" s="14" t="n">
        <v>926643</v>
      </c>
      <c r="H128" s="14" t="n">
        <v>21682.99</v>
      </c>
      <c r="I128" s="15" t="n">
        <f aca="false">IF(AND(ISNUMBER(F128),ISNUMBER($E128)),F128/$E128,"")</f>
        <v>3.27916254868364</v>
      </c>
      <c r="J128" s="15" t="n">
        <f aca="false">IF(AND(ISNUMBER(G128),ISNUMBER($E128)),G128/$E128,"")</f>
        <v>68.7033784389947</v>
      </c>
      <c r="K128" s="15" t="n">
        <f aca="false">IF(AND(ISNUMBER(H128),ISNUMBER($E128)),H128/$E128,"")</f>
        <v>1.60762523178715</v>
      </c>
      <c r="L128" s="16" t="n">
        <f aca="false">SUMPRODUCT(($C$5:$C$504=$C128)*ISNUMBER($I$5:$I$504))</f>
        <v>26</v>
      </c>
      <c r="M128" s="16" t="n">
        <f aca="false">SUMPRODUCT(($C$5:$C$504=$C128)*ISNUMBER($J$5:$J$504))</f>
        <v>27</v>
      </c>
      <c r="N128" s="16" t="n">
        <f aca="false">SUMPRODUCT(($C$5:$C$504=$C128)*ISNUMBER($K$5:$K$504))</f>
        <v>27</v>
      </c>
      <c r="O128" s="17" t="n">
        <f aca="false">IF(I128="","",SUMPRODUCT(($C$5:$C$504=$C128)*ISNUMBER($I$5:$I$504)*($I$5:$I$504&lt;I128))+(SUMPRODUCT(($C$5:$C$504=$C128)*ISNUMBER($I$5:$I$504)*($I$5:$I$504=I128))+1)/2)</f>
        <v>3</v>
      </c>
      <c r="P128" s="17" t="n">
        <f aca="false">IF(J128="","",SUMPRODUCT(($C$5:$C$504=$C128)*ISNUMBER($J$5:$J$504)*($J$5:$J$504&lt;J128))+(SUMPRODUCT(($C$5:$C$504=$C128)*ISNUMBER($J$5:$J$504)*($J$5:$J$504=J128))+1)/2)</f>
        <v>3</v>
      </c>
      <c r="Q128" s="17" t="n">
        <f aca="false">IF(K128="","",SUMPRODUCT(($C$5:$C$504=$C128)*ISNUMBER($K$5:$K$504)*($K$5:$K$504&lt;K128))+(SUMPRODUCT(($C$5:$C$504=$C128)*ISNUMBER($K$5:$K$504)*($K$5:$K$504=K128))+1)/2)</f>
        <v>11</v>
      </c>
      <c r="R128" s="17" t="n">
        <f aca="false">IF(OR(O128="",$D128&lt;&gt;"Yes",L128&lt;6),"",100*(L128-O128)/(L128-1))</f>
        <v>92</v>
      </c>
      <c r="S128" s="17" t="n">
        <f aca="false">IF(OR(P128="",$D128&lt;&gt;"Yes",M128&lt;6),"",100*(M128-P128)/(M128-1))</f>
        <v>92.3076923076923</v>
      </c>
      <c r="T128" s="17" t="n">
        <f aca="false">IF(OR(Q128="",$D128&lt;&gt;"Yes",N128&lt;6),"",100*(N128-Q128)/(N128-1))</f>
        <v>61.5384615384615</v>
      </c>
      <c r="U128" s="17" t="n">
        <f aca="false">IF(COUNT(R128:T128)=3,AVERAGE(R128:T128),"")</f>
        <v>81.9487179487179</v>
      </c>
      <c r="V128" s="18" t="n">
        <v>0</v>
      </c>
      <c r="W128" s="19" t="n">
        <v>0.777858588690951</v>
      </c>
      <c r="X128" s="19" t="n">
        <v>0.176792301594682</v>
      </c>
      <c r="Y128" s="20" t="n">
        <f aca="false">MIN(10,V128+3*IF(ISNUMBER(W128),MIN(1,W128),0)+2*IF(ISNUMBER(X128),MAX(0,MIN(1,X128)),0))</f>
        <v>2.68716036926222</v>
      </c>
      <c r="Z128" s="17" t="n">
        <f aca="false">IF(U128="","",MIN(100,U128+Y128))</f>
        <v>84.6358783179802</v>
      </c>
      <c r="AA128" s="16" t="n">
        <f aca="false">IF(OR(Z128="",AB128&lt;10),"",1+SUMPRODUCT(($C$5:$C$504=$C128)*ISNUMBER($Z$5:$Z$504)*($Z$5:$Z$504&gt;Z128)))</f>
        <v>4</v>
      </c>
      <c r="AB128" s="16" t="n">
        <f aca="false">SUMPRODUCT(($C$5:$C$504=$C128)*ISNUMBER($Z$5:$Z$504))</f>
        <v>26</v>
      </c>
      <c r="AC128" s="14" t="n">
        <v>4</v>
      </c>
      <c r="AD128" s="0" t="str">
        <f aca="false">IF(AND(AA128="",AC128=""),"ok",IF(AA128=AC128,"ok","CHECK"))</f>
        <v>ok</v>
      </c>
    </row>
    <row r="129" customFormat="false" ht="15" hidden="false" customHeight="false" outlineLevel="0" collapsed="false">
      <c r="A129" s="7" t="s">
        <v>385</v>
      </c>
      <c r="B129" s="7" t="s">
        <v>386</v>
      </c>
      <c r="C129" s="7" t="s">
        <v>84</v>
      </c>
      <c r="D129" s="7" t="s">
        <v>1241</v>
      </c>
      <c r="E129" s="14" t="n">
        <v>6182.7</v>
      </c>
      <c r="F129" s="14" t="n">
        <v>151732</v>
      </c>
      <c r="G129" s="14" t="n">
        <v>828624</v>
      </c>
      <c r="H129" s="14" t="n">
        <v>132847.86</v>
      </c>
      <c r="I129" s="15" t="n">
        <f aca="false">IF(AND(ISNUMBER(F129),ISNUMBER($E129)),F129/$E129,"")</f>
        <v>24.5413815970369</v>
      </c>
      <c r="J129" s="15" t="n">
        <f aca="false">IF(AND(ISNUMBER(G129),ISNUMBER($E129)),G129/$E129,"")</f>
        <v>134.022999660343</v>
      </c>
      <c r="K129" s="15" t="n">
        <f aca="false">IF(AND(ISNUMBER(H129),ISNUMBER($E129)),H129/$E129,"")</f>
        <v>21.4870299383764</v>
      </c>
      <c r="L129" s="16" t="n">
        <f aca="false">SUMPRODUCT(($C$5:$C$504=$C129)*ISNUMBER($I$5:$I$504))</f>
        <v>26</v>
      </c>
      <c r="M129" s="16" t="n">
        <f aca="false">SUMPRODUCT(($C$5:$C$504=$C129)*ISNUMBER($J$5:$J$504))</f>
        <v>27</v>
      </c>
      <c r="N129" s="16" t="n">
        <f aca="false">SUMPRODUCT(($C$5:$C$504=$C129)*ISNUMBER($K$5:$K$504))</f>
        <v>27</v>
      </c>
      <c r="O129" s="17" t="n">
        <f aca="false">IF(I129="","",SUMPRODUCT(($C$5:$C$504=$C129)*ISNUMBER($I$5:$I$504)*($I$5:$I$504&lt;I129))+(SUMPRODUCT(($C$5:$C$504=$C129)*ISNUMBER($I$5:$I$504)*($I$5:$I$504=I129))+1)/2)</f>
        <v>9</v>
      </c>
      <c r="P129" s="17" t="n">
        <f aca="false">IF(J129="","",SUMPRODUCT(($C$5:$C$504=$C129)*ISNUMBER($J$5:$J$504)*($J$5:$J$504&lt;J129))+(SUMPRODUCT(($C$5:$C$504=$C129)*ISNUMBER($J$5:$J$504)*($J$5:$J$504=J129))+1)/2)</f>
        <v>7</v>
      </c>
      <c r="Q129" s="17" t="n">
        <f aca="false">IF(K129="","",SUMPRODUCT(($C$5:$C$504=$C129)*ISNUMBER($K$5:$K$504)*($K$5:$K$504&lt;K129))+(SUMPRODUCT(($C$5:$C$504=$C129)*ISNUMBER($K$5:$K$504)*($K$5:$K$504=K129))+1)/2)</f>
        <v>19</v>
      </c>
      <c r="R129" s="17" t="n">
        <f aca="false">IF(OR(O129="",$D129&lt;&gt;"Yes",L129&lt;6),"",100*(L129-O129)/(L129-1))</f>
        <v>68</v>
      </c>
      <c r="S129" s="17" t="n">
        <f aca="false">IF(OR(P129="",$D129&lt;&gt;"Yes",M129&lt;6),"",100*(M129-P129)/(M129-1))</f>
        <v>76.9230769230769</v>
      </c>
      <c r="T129" s="17" t="n">
        <f aca="false">IF(OR(Q129="",$D129&lt;&gt;"Yes",N129&lt;6),"",100*(N129-Q129)/(N129-1))</f>
        <v>30.7692307692308</v>
      </c>
      <c r="U129" s="17" t="n">
        <f aca="false">IF(COUNT(R129:T129)=3,AVERAGE(R129:T129),"")</f>
        <v>58.5641025641026</v>
      </c>
      <c r="V129" s="18" t="n">
        <v>0</v>
      </c>
      <c r="W129" s="19" t="n">
        <v>0.913044440459937</v>
      </c>
      <c r="X129" s="19" t="n">
        <v>0.100594033553104</v>
      </c>
      <c r="Y129" s="20" t="n">
        <f aca="false">MIN(10,V129+3*IF(ISNUMBER(W129),MIN(1,W129),0)+2*IF(ISNUMBER(X129),MAX(0,MIN(1,X129)),0))</f>
        <v>2.94032138848602</v>
      </c>
      <c r="Z129" s="17" t="n">
        <f aca="false">IF(U129="","",MIN(100,U129+Y129))</f>
        <v>61.5044239525886</v>
      </c>
      <c r="AA129" s="16" t="n">
        <f aca="false">IF(OR(Z129="",AB129&lt;10),"",1+SUMPRODUCT(($C$5:$C$504=$C129)*ISNUMBER($Z$5:$Z$504)*($Z$5:$Z$504&gt;Z129)))</f>
        <v>9</v>
      </c>
      <c r="AB129" s="16" t="n">
        <f aca="false">SUMPRODUCT(($C$5:$C$504=$C129)*ISNUMBER($Z$5:$Z$504))</f>
        <v>26</v>
      </c>
      <c r="AC129" s="14" t="n">
        <v>9</v>
      </c>
      <c r="AD129" s="0" t="str">
        <f aca="false">IF(AND(AA129="",AC129=""),"ok",IF(AA129=AC129,"ok","CHECK"))</f>
        <v>ok</v>
      </c>
    </row>
    <row r="130" customFormat="false" ht="15" hidden="false" customHeight="false" outlineLevel="0" collapsed="false">
      <c r="A130" s="7" t="s">
        <v>391</v>
      </c>
      <c r="B130" s="7" t="s">
        <v>392</v>
      </c>
      <c r="C130" s="7" t="s">
        <v>84</v>
      </c>
      <c r="D130" s="7" t="s">
        <v>1241</v>
      </c>
      <c r="E130" s="14" t="n">
        <v>2455.5347</v>
      </c>
      <c r="F130" s="14" t="n">
        <v>268526</v>
      </c>
      <c r="G130" s="14" t="n">
        <v>756344.244</v>
      </c>
      <c r="H130" s="14" t="n">
        <v>13428.21</v>
      </c>
      <c r="I130" s="15" t="n">
        <f aca="false">IF(AND(ISNUMBER(F130),ISNUMBER($E130)),F130/$E130,"")</f>
        <v>109.355408416749</v>
      </c>
      <c r="J130" s="15" t="n">
        <f aca="false">IF(AND(ISNUMBER(G130),ISNUMBER($E130)),G130/$E130,"")</f>
        <v>308.016109077994</v>
      </c>
      <c r="K130" s="15" t="n">
        <f aca="false">IF(AND(ISNUMBER(H130),ISNUMBER($E130)),H130/$E130,"")</f>
        <v>5.46854825549808</v>
      </c>
      <c r="L130" s="16" t="n">
        <f aca="false">SUMPRODUCT(($C$5:$C$504=$C130)*ISNUMBER($I$5:$I$504))</f>
        <v>26</v>
      </c>
      <c r="M130" s="16" t="n">
        <f aca="false">SUMPRODUCT(($C$5:$C$504=$C130)*ISNUMBER($J$5:$J$504))</f>
        <v>27</v>
      </c>
      <c r="N130" s="16" t="n">
        <f aca="false">SUMPRODUCT(($C$5:$C$504=$C130)*ISNUMBER($K$5:$K$504))</f>
        <v>27</v>
      </c>
      <c r="O130" s="17" t="n">
        <f aca="false">IF(I130="","",SUMPRODUCT(($C$5:$C$504=$C130)*ISNUMBER($I$5:$I$504)*($I$5:$I$504&lt;I130))+(SUMPRODUCT(($C$5:$C$504=$C130)*ISNUMBER($I$5:$I$504)*($I$5:$I$504=I130))+1)/2)</f>
        <v>18</v>
      </c>
      <c r="P130" s="17" t="n">
        <f aca="false">IF(J130="","",SUMPRODUCT(($C$5:$C$504=$C130)*ISNUMBER($J$5:$J$504)*($J$5:$J$504&lt;J130))+(SUMPRODUCT(($C$5:$C$504=$C130)*ISNUMBER($J$5:$J$504)*($J$5:$J$504=J130))+1)/2)</f>
        <v>12</v>
      </c>
      <c r="Q130" s="17" t="n">
        <f aca="false">IF(K130="","",SUMPRODUCT(($C$5:$C$504=$C130)*ISNUMBER($K$5:$K$504)*($K$5:$K$504&lt;K130))+(SUMPRODUCT(($C$5:$C$504=$C130)*ISNUMBER($K$5:$K$504)*($K$5:$K$504=K130))+1)/2)</f>
        <v>17</v>
      </c>
      <c r="R130" s="17" t="n">
        <f aca="false">IF(OR(O130="",$D130&lt;&gt;"Yes",L130&lt;6),"",100*(L130-O130)/(L130-1))</f>
        <v>32</v>
      </c>
      <c r="S130" s="17" t="n">
        <f aca="false">IF(OR(P130="",$D130&lt;&gt;"Yes",M130&lt;6),"",100*(M130-P130)/(M130-1))</f>
        <v>57.6923076923077</v>
      </c>
      <c r="T130" s="17" t="n">
        <f aca="false">IF(OR(Q130="",$D130&lt;&gt;"Yes",N130&lt;6),"",100*(N130-Q130)/(N130-1))</f>
        <v>38.4615384615385</v>
      </c>
      <c r="U130" s="17" t="n">
        <f aca="false">IF(COUNT(R130:T130)=3,AVERAGE(R130:T130),"")</f>
        <v>42.7179487179487</v>
      </c>
      <c r="V130" s="18" t="n">
        <v>0</v>
      </c>
      <c r="W130" s="19" t="n">
        <v>1</v>
      </c>
      <c r="X130" s="19" t="n">
        <v>0.318093205340208</v>
      </c>
      <c r="Y130" s="20" t="n">
        <f aca="false">MIN(10,V130+3*IF(ISNUMBER(W130),MIN(1,W130),0)+2*IF(ISNUMBER(X130),MAX(0,MIN(1,X130)),0))</f>
        <v>3.63618641068042</v>
      </c>
      <c r="Z130" s="17" t="n">
        <f aca="false">IF(U130="","",MIN(100,U130+Y130))</f>
        <v>46.3541351286291</v>
      </c>
      <c r="AA130" s="16" t="n">
        <f aca="false">IF(OR(Z130="",AB130&lt;10),"",1+SUMPRODUCT(($C$5:$C$504=$C130)*ISNUMBER($Z$5:$Z$504)*($Z$5:$Z$504&gt;Z130)))</f>
        <v>12</v>
      </c>
      <c r="AB130" s="16" t="n">
        <f aca="false">SUMPRODUCT(($C$5:$C$504=$C130)*ISNUMBER($Z$5:$Z$504))</f>
        <v>26</v>
      </c>
      <c r="AC130" s="14" t="n">
        <v>12</v>
      </c>
      <c r="AD130" s="0" t="str">
        <f aca="false">IF(AND(AA130="",AC130=""),"ok",IF(AA130=AC130,"ok","CHECK"))</f>
        <v>ok</v>
      </c>
    </row>
    <row r="131" customFormat="false" ht="15" hidden="false" customHeight="false" outlineLevel="0" collapsed="false">
      <c r="A131" s="7" t="s">
        <v>379</v>
      </c>
      <c r="B131" s="7" t="s">
        <v>380</v>
      </c>
      <c r="C131" s="7" t="s">
        <v>84</v>
      </c>
      <c r="D131" s="7" t="s">
        <v>1241</v>
      </c>
      <c r="E131" s="14" t="n">
        <v>5578.86</v>
      </c>
      <c r="F131" s="14" t="n">
        <v>90800.72</v>
      </c>
      <c r="G131" s="14" t="n">
        <v>525398.34</v>
      </c>
      <c r="H131" s="14" t="n">
        <v>13861.735</v>
      </c>
      <c r="I131" s="15" t="n">
        <f aca="false">IF(AND(ISNUMBER(F131),ISNUMBER($E131)),F131/$E131,"")</f>
        <v>16.2758556407582</v>
      </c>
      <c r="J131" s="15" t="n">
        <f aca="false">IF(AND(ISNUMBER(G131),ISNUMBER($E131)),G131/$E131,"")</f>
        <v>94.176648992805</v>
      </c>
      <c r="K131" s="15" t="n">
        <f aca="false">IF(AND(ISNUMBER(H131),ISNUMBER($E131)),H131/$E131,"")</f>
        <v>2.48468952438312</v>
      </c>
      <c r="L131" s="16" t="n">
        <f aca="false">SUMPRODUCT(($C$5:$C$504=$C131)*ISNUMBER($I$5:$I$504))</f>
        <v>26</v>
      </c>
      <c r="M131" s="16" t="n">
        <f aca="false">SUMPRODUCT(($C$5:$C$504=$C131)*ISNUMBER($J$5:$J$504))</f>
        <v>27</v>
      </c>
      <c r="N131" s="16" t="n">
        <f aca="false">SUMPRODUCT(($C$5:$C$504=$C131)*ISNUMBER($K$5:$K$504))</f>
        <v>27</v>
      </c>
      <c r="O131" s="17" t="n">
        <f aca="false">IF(I131="","",SUMPRODUCT(($C$5:$C$504=$C131)*ISNUMBER($I$5:$I$504)*($I$5:$I$504&lt;I131))+(SUMPRODUCT(($C$5:$C$504=$C131)*ISNUMBER($I$5:$I$504)*($I$5:$I$504=I131))+1)/2)</f>
        <v>7</v>
      </c>
      <c r="P131" s="17" t="n">
        <f aca="false">IF(J131="","",SUMPRODUCT(($C$5:$C$504=$C131)*ISNUMBER($J$5:$J$504)*($J$5:$J$504&lt;J131))+(SUMPRODUCT(($C$5:$C$504=$C131)*ISNUMBER($J$5:$J$504)*($J$5:$J$504=J131))+1)/2)</f>
        <v>5</v>
      </c>
      <c r="Q131" s="17" t="n">
        <f aca="false">IF(K131="","",SUMPRODUCT(($C$5:$C$504=$C131)*ISNUMBER($K$5:$K$504)*($K$5:$K$504&lt;K131))+(SUMPRODUCT(($C$5:$C$504=$C131)*ISNUMBER($K$5:$K$504)*($K$5:$K$504=K131))+1)/2)</f>
        <v>13</v>
      </c>
      <c r="R131" s="17" t="n">
        <f aca="false">IF(OR(O131="",$D131&lt;&gt;"Yes",L131&lt;6),"",100*(L131-O131)/(L131-1))</f>
        <v>76</v>
      </c>
      <c r="S131" s="17" t="n">
        <f aca="false">IF(OR(P131="",$D131&lt;&gt;"Yes",M131&lt;6),"",100*(M131-P131)/(M131-1))</f>
        <v>84.6153846153846</v>
      </c>
      <c r="T131" s="17" t="n">
        <f aca="false">IF(OR(Q131="",$D131&lt;&gt;"Yes",N131&lt;6),"",100*(N131-Q131)/(N131-1))</f>
        <v>53.8461538461539</v>
      </c>
      <c r="U131" s="17" t="n">
        <f aca="false">IF(COUNT(R131:T131)=3,AVERAGE(R131:T131),"")</f>
        <v>71.4871794871795</v>
      </c>
      <c r="V131" s="18" t="n">
        <v>0</v>
      </c>
      <c r="W131" s="19" t="n">
        <v>0.161007262077943</v>
      </c>
      <c r="X131" s="19" t="n">
        <v>0.0976049577038196</v>
      </c>
      <c r="Y131" s="20" t="n">
        <f aca="false">MIN(10,V131+3*IF(ISNUMBER(W131),MIN(1,W131),0)+2*IF(ISNUMBER(X131),MAX(0,MIN(1,X131)),0))</f>
        <v>0.678231701641469</v>
      </c>
      <c r="Z131" s="17" t="n">
        <f aca="false">IF(U131="","",MIN(100,U131+Y131))</f>
        <v>72.165411188821</v>
      </c>
      <c r="AA131" s="16" t="n">
        <f aca="false">IF(OR(Z131="",AB131&lt;10),"",1+SUMPRODUCT(($C$5:$C$504=$C131)*ISNUMBER($Z$5:$Z$504)*($Z$5:$Z$504&gt;Z131)))</f>
        <v>6</v>
      </c>
      <c r="AB131" s="16" t="n">
        <f aca="false">SUMPRODUCT(($C$5:$C$504=$C131)*ISNUMBER($Z$5:$Z$504))</f>
        <v>26</v>
      </c>
      <c r="AC131" s="14" t="n">
        <v>6</v>
      </c>
      <c r="AD131" s="0" t="str">
        <f aca="false">IF(AND(AA131="",AC131=""),"ok",IF(AA131=AC131,"ok","CHECK"))</f>
        <v>ok</v>
      </c>
    </row>
    <row r="132" customFormat="false" ht="15" hidden="false" customHeight="false" outlineLevel="0" collapsed="false">
      <c r="A132" s="7" t="s">
        <v>377</v>
      </c>
      <c r="B132" s="7" t="s">
        <v>378</v>
      </c>
      <c r="C132" s="7" t="s">
        <v>84</v>
      </c>
      <c r="D132" s="7" t="s">
        <v>1241</v>
      </c>
      <c r="E132" s="14" t="n">
        <v>5338.4037</v>
      </c>
      <c r="F132" s="14" t="n">
        <v>39776</v>
      </c>
      <c r="G132" s="14" t="n">
        <v>684728</v>
      </c>
      <c r="H132" s="14" t="n">
        <v>4085.833</v>
      </c>
      <c r="I132" s="15" t="n">
        <f aca="false">IF(AND(ISNUMBER(F132),ISNUMBER($E132)),F132/$E132,"")</f>
        <v>7.45091646028943</v>
      </c>
      <c r="J132" s="15" t="n">
        <f aca="false">IF(AND(ISNUMBER(G132),ISNUMBER($E132)),G132/$E132,"")</f>
        <v>128.264559684761</v>
      </c>
      <c r="K132" s="15" t="n">
        <f aca="false">IF(AND(ISNUMBER(H132),ISNUMBER($E132)),H132/$E132,"")</f>
        <v>0.765366058771464</v>
      </c>
      <c r="L132" s="16" t="n">
        <f aca="false">SUMPRODUCT(($C$5:$C$504=$C132)*ISNUMBER($I$5:$I$504))</f>
        <v>26</v>
      </c>
      <c r="M132" s="16" t="n">
        <f aca="false">SUMPRODUCT(($C$5:$C$504=$C132)*ISNUMBER($J$5:$J$504))</f>
        <v>27</v>
      </c>
      <c r="N132" s="16" t="n">
        <f aca="false">SUMPRODUCT(($C$5:$C$504=$C132)*ISNUMBER($K$5:$K$504))</f>
        <v>27</v>
      </c>
      <c r="O132" s="17" t="n">
        <f aca="false">IF(I132="","",SUMPRODUCT(($C$5:$C$504=$C132)*ISNUMBER($I$5:$I$504)*($I$5:$I$504&lt;I132))+(SUMPRODUCT(($C$5:$C$504=$C132)*ISNUMBER($I$5:$I$504)*($I$5:$I$504=I132))+1)/2)</f>
        <v>4</v>
      </c>
      <c r="P132" s="17" t="n">
        <f aca="false">IF(J132="","",SUMPRODUCT(($C$5:$C$504=$C132)*ISNUMBER($J$5:$J$504)*($J$5:$J$504&lt;J132))+(SUMPRODUCT(($C$5:$C$504=$C132)*ISNUMBER($J$5:$J$504)*($J$5:$J$504=J132))+1)/2)</f>
        <v>6</v>
      </c>
      <c r="Q132" s="17" t="n">
        <f aca="false">IF(K132="","",SUMPRODUCT(($C$5:$C$504=$C132)*ISNUMBER($K$5:$K$504)*($K$5:$K$504&lt;K132))+(SUMPRODUCT(($C$5:$C$504=$C132)*ISNUMBER($K$5:$K$504)*($K$5:$K$504=K132))+1)/2)</f>
        <v>8</v>
      </c>
      <c r="R132" s="17" t="n">
        <f aca="false">IF(OR(O132="",$D132&lt;&gt;"Yes",L132&lt;6),"",100*(L132-O132)/(L132-1))</f>
        <v>88</v>
      </c>
      <c r="S132" s="17" t="n">
        <f aca="false">IF(OR(P132="",$D132&lt;&gt;"Yes",M132&lt;6),"",100*(M132-P132)/(M132-1))</f>
        <v>80.7692307692308</v>
      </c>
      <c r="T132" s="17" t="n">
        <f aca="false">IF(OR(Q132="",$D132&lt;&gt;"Yes",N132&lt;6),"",100*(N132-Q132)/(N132-1))</f>
        <v>73.0769230769231</v>
      </c>
      <c r="U132" s="17" t="n">
        <f aca="false">IF(COUNT(R132:T132)=3,AVERAGE(R132:T132),"")</f>
        <v>80.6153846153846</v>
      </c>
      <c r="V132" s="18" t="n">
        <v>0</v>
      </c>
      <c r="W132" s="19" t="n">
        <v>0.536744893880881</v>
      </c>
      <c r="X132" s="19" t="n">
        <v>0.455069895894422</v>
      </c>
      <c r="Y132" s="20" t="n">
        <f aca="false">MIN(10,V132+3*IF(ISNUMBER(W132),MIN(1,W132),0)+2*IF(ISNUMBER(X132),MAX(0,MIN(1,X132)),0))</f>
        <v>2.52037447343149</v>
      </c>
      <c r="Z132" s="17" t="n">
        <f aca="false">IF(U132="","",MIN(100,U132+Y132))</f>
        <v>83.1357590888161</v>
      </c>
      <c r="AA132" s="16" t="n">
        <f aca="false">IF(OR(Z132="",AB132&lt;10),"",1+SUMPRODUCT(($C$5:$C$504=$C132)*ISNUMBER($Z$5:$Z$504)*($Z$5:$Z$504&gt;Z132)))</f>
        <v>5</v>
      </c>
      <c r="AB132" s="16" t="n">
        <f aca="false">SUMPRODUCT(($C$5:$C$504=$C132)*ISNUMBER($Z$5:$Z$504))</f>
        <v>26</v>
      </c>
      <c r="AC132" s="14" t="n">
        <v>5</v>
      </c>
      <c r="AD132" s="0" t="str">
        <f aca="false">IF(AND(AA132="",AC132=""),"ok",IF(AA132=AC132,"ok","CHECK"))</f>
        <v>ok</v>
      </c>
    </row>
    <row r="133" customFormat="false" ht="15" hidden="false" customHeight="false" outlineLevel="0" collapsed="false">
      <c r="A133" s="7" t="s">
        <v>411</v>
      </c>
      <c r="B133" s="7" t="s">
        <v>412</v>
      </c>
      <c r="C133" s="7" t="s">
        <v>84</v>
      </c>
      <c r="D133" s="7" t="s">
        <v>1241</v>
      </c>
      <c r="E133" s="14" t="n">
        <v>12420.51</v>
      </c>
      <c r="F133" s="14" t="n">
        <v>1333159</v>
      </c>
      <c r="G133" s="14" t="n">
        <v>5537045</v>
      </c>
      <c r="H133" s="14" t="n">
        <v>825215.0335</v>
      </c>
      <c r="I133" s="15" t="n">
        <f aca="false">IF(AND(ISNUMBER(F133),ISNUMBER($E133)),F133/$E133,"")</f>
        <v>107.335286554256</v>
      </c>
      <c r="J133" s="15" t="n">
        <f aca="false">IF(AND(ISNUMBER(G133),ISNUMBER($E133)),G133/$E133,"")</f>
        <v>445.798521960853</v>
      </c>
      <c r="K133" s="15" t="n">
        <f aca="false">IF(AND(ISNUMBER(H133),ISNUMBER($E133)),H133/$E133,"")</f>
        <v>66.4397060587689</v>
      </c>
      <c r="L133" s="16" t="n">
        <f aca="false">SUMPRODUCT(($C$5:$C$504=$C133)*ISNUMBER($I$5:$I$504))</f>
        <v>26</v>
      </c>
      <c r="M133" s="16" t="n">
        <f aca="false">SUMPRODUCT(($C$5:$C$504=$C133)*ISNUMBER($J$5:$J$504))</f>
        <v>27</v>
      </c>
      <c r="N133" s="16" t="n">
        <f aca="false">SUMPRODUCT(($C$5:$C$504=$C133)*ISNUMBER($K$5:$K$504))</f>
        <v>27</v>
      </c>
      <c r="O133" s="17" t="n">
        <f aca="false">IF(I133="","",SUMPRODUCT(($C$5:$C$504=$C133)*ISNUMBER($I$5:$I$504)*($I$5:$I$504&lt;I133))+(SUMPRODUCT(($C$5:$C$504=$C133)*ISNUMBER($I$5:$I$504)*($I$5:$I$504=I133))+1)/2)</f>
        <v>16</v>
      </c>
      <c r="P133" s="17" t="n">
        <f aca="false">IF(J133="","",SUMPRODUCT(($C$5:$C$504=$C133)*ISNUMBER($J$5:$J$504)*($J$5:$J$504&lt;J133))+(SUMPRODUCT(($C$5:$C$504=$C133)*ISNUMBER($J$5:$J$504)*($J$5:$J$504=J133))+1)/2)</f>
        <v>16</v>
      </c>
      <c r="Q133" s="17" t="n">
        <f aca="false">IF(K133="","",SUMPRODUCT(($C$5:$C$504=$C133)*ISNUMBER($K$5:$K$504)*($K$5:$K$504&lt;K133))+(SUMPRODUCT(($C$5:$C$504=$C133)*ISNUMBER($K$5:$K$504)*($K$5:$K$504=K133))+1)/2)</f>
        <v>26</v>
      </c>
      <c r="R133" s="17" t="n">
        <f aca="false">IF(OR(O133="",$D133&lt;&gt;"Yes",L133&lt;6),"",100*(L133-O133)/(L133-1))</f>
        <v>40</v>
      </c>
      <c r="S133" s="17" t="n">
        <f aca="false">IF(OR(P133="",$D133&lt;&gt;"Yes",M133&lt;6),"",100*(M133-P133)/(M133-1))</f>
        <v>42.3076923076923</v>
      </c>
      <c r="T133" s="17" t="n">
        <f aca="false">IF(OR(Q133="",$D133&lt;&gt;"Yes",N133&lt;6),"",100*(N133-Q133)/(N133-1))</f>
        <v>3.84615384615385</v>
      </c>
      <c r="U133" s="17" t="n">
        <f aca="false">IF(COUNT(R133:T133)=3,AVERAGE(R133:T133),"")</f>
        <v>28.7179487179487</v>
      </c>
      <c r="V133" s="18" t="n">
        <v>0</v>
      </c>
      <c r="W133" s="19" t="n">
        <v>0.944380517032837</v>
      </c>
      <c r="X133" s="19" t="n">
        <v>0.421159029649596</v>
      </c>
      <c r="Y133" s="20" t="n">
        <f aca="false">MIN(10,V133+3*IF(ISNUMBER(W133),MIN(1,W133),0)+2*IF(ISNUMBER(X133),MAX(0,MIN(1,X133)),0))</f>
        <v>3.6754596103977</v>
      </c>
      <c r="Z133" s="17" t="n">
        <f aca="false">IF(U133="","",MIN(100,U133+Y133))</f>
        <v>32.3934083283464</v>
      </c>
      <c r="AA133" s="16" t="n">
        <f aca="false">IF(OR(Z133="",AB133&lt;10),"",1+SUMPRODUCT(($C$5:$C$504=$C133)*ISNUMBER($Z$5:$Z$504)*($Z$5:$Z$504&gt;Z133)))</f>
        <v>22</v>
      </c>
      <c r="AB133" s="16" t="n">
        <f aca="false">SUMPRODUCT(($C$5:$C$504=$C133)*ISNUMBER($Z$5:$Z$504))</f>
        <v>26</v>
      </c>
      <c r="AC133" s="14" t="n">
        <v>22</v>
      </c>
      <c r="AD133" s="0" t="str">
        <f aca="false">IF(AND(AA133="",AC133=""),"ok",IF(AA133=AC133,"ok","CHECK"))</f>
        <v>ok</v>
      </c>
    </row>
    <row r="134" customFormat="false" ht="15" hidden="false" customHeight="false" outlineLevel="0" collapsed="false">
      <c r="A134" s="7" t="s">
        <v>383</v>
      </c>
      <c r="B134" s="7" t="s">
        <v>384</v>
      </c>
      <c r="C134" s="7" t="s">
        <v>84</v>
      </c>
      <c r="D134" s="7" t="s">
        <v>1241</v>
      </c>
      <c r="E134" s="14" t="n">
        <v>3185.762</v>
      </c>
      <c r="F134" s="14" t="n">
        <v>40559</v>
      </c>
      <c r="G134" s="14" t="n">
        <v>491031</v>
      </c>
      <c r="H134" s="14" t="n">
        <v>16075.1</v>
      </c>
      <c r="I134" s="15" t="n">
        <f aca="false">IF(AND(ISNUMBER(F134),ISNUMBER($E134)),F134/$E134,"")</f>
        <v>12.7313339791234</v>
      </c>
      <c r="J134" s="15" t="n">
        <f aca="false">IF(AND(ISNUMBER(G134),ISNUMBER($E134)),G134/$E134,"")</f>
        <v>154.132982940973</v>
      </c>
      <c r="K134" s="15" t="n">
        <f aca="false">IF(AND(ISNUMBER(H134),ISNUMBER($E134)),H134/$E134,"")</f>
        <v>5.04591994003319</v>
      </c>
      <c r="L134" s="16" t="n">
        <f aca="false">SUMPRODUCT(($C$5:$C$504=$C134)*ISNUMBER($I$5:$I$504))</f>
        <v>26</v>
      </c>
      <c r="M134" s="16" t="n">
        <f aca="false">SUMPRODUCT(($C$5:$C$504=$C134)*ISNUMBER($J$5:$J$504))</f>
        <v>27</v>
      </c>
      <c r="N134" s="16" t="n">
        <f aca="false">SUMPRODUCT(($C$5:$C$504=$C134)*ISNUMBER($K$5:$K$504))</f>
        <v>27</v>
      </c>
      <c r="O134" s="17" t="n">
        <f aca="false">IF(I134="","",SUMPRODUCT(($C$5:$C$504=$C134)*ISNUMBER($I$5:$I$504)*($I$5:$I$504&lt;I134))+(SUMPRODUCT(($C$5:$C$504=$C134)*ISNUMBER($I$5:$I$504)*($I$5:$I$504=I134))+1)/2)</f>
        <v>6</v>
      </c>
      <c r="P134" s="17" t="n">
        <f aca="false">IF(J134="","",SUMPRODUCT(($C$5:$C$504=$C134)*ISNUMBER($J$5:$J$504)*($J$5:$J$504&lt;J134))+(SUMPRODUCT(($C$5:$C$504=$C134)*ISNUMBER($J$5:$J$504)*($J$5:$J$504=J134))+1)/2)</f>
        <v>8</v>
      </c>
      <c r="Q134" s="17" t="n">
        <f aca="false">IF(K134="","",SUMPRODUCT(($C$5:$C$504=$C134)*ISNUMBER($K$5:$K$504)*($K$5:$K$504&lt;K134))+(SUMPRODUCT(($C$5:$C$504=$C134)*ISNUMBER($K$5:$K$504)*($K$5:$K$504=K134))+1)/2)</f>
        <v>16</v>
      </c>
      <c r="R134" s="17" t="n">
        <f aca="false">IF(OR(O134="",$D134&lt;&gt;"Yes",L134&lt;6),"",100*(L134-O134)/(L134-1))</f>
        <v>80</v>
      </c>
      <c r="S134" s="17" t="n">
        <f aca="false">IF(OR(P134="",$D134&lt;&gt;"Yes",M134&lt;6),"",100*(M134-P134)/(M134-1))</f>
        <v>73.0769230769231</v>
      </c>
      <c r="T134" s="17" t="n">
        <f aca="false">IF(OR(Q134="",$D134&lt;&gt;"Yes",N134&lt;6),"",100*(N134-Q134)/(N134-1))</f>
        <v>42.3076923076923</v>
      </c>
      <c r="U134" s="17" t="n">
        <f aca="false">IF(COUNT(R134:T134)=3,AVERAGE(R134:T134),"")</f>
        <v>65.1282051282051</v>
      </c>
      <c r="V134" s="18" t="n">
        <v>0</v>
      </c>
      <c r="W134" s="19" t="n">
        <v>0.657663093853226</v>
      </c>
      <c r="X134" s="19" t="n">
        <v>0.255220556745182</v>
      </c>
      <c r="Y134" s="20" t="n">
        <f aca="false">MIN(10,V134+3*IF(ISNUMBER(W134),MIN(1,W134),0)+2*IF(ISNUMBER(X134),MAX(0,MIN(1,X134)),0))</f>
        <v>2.48343039505004</v>
      </c>
      <c r="Z134" s="17" t="n">
        <f aca="false">IF(U134="","",MIN(100,U134+Y134))</f>
        <v>67.6116355232552</v>
      </c>
      <c r="AA134" s="16" t="n">
        <f aca="false">IF(OR(Z134="",AB134&lt;10),"",1+SUMPRODUCT(($C$5:$C$504=$C134)*ISNUMBER($Z$5:$Z$504)*($Z$5:$Z$504&gt;Z134)))</f>
        <v>8</v>
      </c>
      <c r="AB134" s="16" t="n">
        <f aca="false">SUMPRODUCT(($C$5:$C$504=$C134)*ISNUMBER($Z$5:$Z$504))</f>
        <v>26</v>
      </c>
      <c r="AC134" s="14" t="n">
        <v>8</v>
      </c>
      <c r="AD134" s="0" t="str">
        <f aca="false">IF(AND(AA134="",AC134=""),"ok",IF(AA134=AC134,"ok","CHECK"))</f>
        <v>ok</v>
      </c>
    </row>
    <row r="135" customFormat="false" ht="15" hidden="false" customHeight="false" outlineLevel="0" collapsed="false">
      <c r="A135" s="7" t="s">
        <v>395</v>
      </c>
      <c r="B135" s="7" t="s">
        <v>396</v>
      </c>
      <c r="C135" s="7" t="s">
        <v>84</v>
      </c>
      <c r="D135" s="7" t="s">
        <v>1241</v>
      </c>
      <c r="E135" s="14" t="n">
        <v>216.0117</v>
      </c>
      <c r="F135" s="14" t="n">
        <v>27079.5</v>
      </c>
      <c r="G135" s="14" t="n">
        <v>191259.28</v>
      </c>
      <c r="H135" s="14" t="n">
        <v>54.05</v>
      </c>
      <c r="I135" s="15" t="n">
        <f aca="false">IF(AND(ISNUMBER(F135),ISNUMBER($E135)),F135/$E135,"")</f>
        <v>125.361265153693</v>
      </c>
      <c r="J135" s="15" t="n">
        <f aca="false">IF(AND(ISNUMBER(G135),ISNUMBER($E135)),G135/$E135,"")</f>
        <v>885.411669830847</v>
      </c>
      <c r="K135" s="15" t="n">
        <f aca="false">IF(AND(ISNUMBER(H135),ISNUMBER($E135)),H135/$E135,"")</f>
        <v>0.250217928010381</v>
      </c>
      <c r="L135" s="16" t="n">
        <f aca="false">SUMPRODUCT(($C$5:$C$504=$C135)*ISNUMBER($I$5:$I$504))</f>
        <v>26</v>
      </c>
      <c r="M135" s="16" t="n">
        <f aca="false">SUMPRODUCT(($C$5:$C$504=$C135)*ISNUMBER($J$5:$J$504))</f>
        <v>27</v>
      </c>
      <c r="N135" s="16" t="n">
        <f aca="false">SUMPRODUCT(($C$5:$C$504=$C135)*ISNUMBER($K$5:$K$504))</f>
        <v>27</v>
      </c>
      <c r="O135" s="17" t="n">
        <f aca="false">IF(I135="","",SUMPRODUCT(($C$5:$C$504=$C135)*ISNUMBER($I$5:$I$504)*($I$5:$I$504&lt;I135))+(SUMPRODUCT(($C$5:$C$504=$C135)*ISNUMBER($I$5:$I$504)*($I$5:$I$504=I135))+1)/2)</f>
        <v>20</v>
      </c>
      <c r="P135" s="17" t="n">
        <f aca="false">IF(J135="","",SUMPRODUCT(($C$5:$C$504=$C135)*ISNUMBER($J$5:$J$504)*($J$5:$J$504&lt;J135))+(SUMPRODUCT(($C$5:$C$504=$C135)*ISNUMBER($J$5:$J$504)*($J$5:$J$504=J135))+1)/2)</f>
        <v>23</v>
      </c>
      <c r="Q135" s="17" t="n">
        <f aca="false">IF(K135="","",SUMPRODUCT(($C$5:$C$504=$C135)*ISNUMBER($K$5:$K$504)*($K$5:$K$504&lt;K135))+(SUMPRODUCT(($C$5:$C$504=$C135)*ISNUMBER($K$5:$K$504)*($K$5:$K$504=K135))+1)/2)</f>
        <v>3</v>
      </c>
      <c r="R135" s="17" t="n">
        <f aca="false">IF(OR(O135="",$D135&lt;&gt;"Yes",L135&lt;6),"",100*(L135-O135)/(L135-1))</f>
        <v>24</v>
      </c>
      <c r="S135" s="17" t="n">
        <f aca="false">IF(OR(P135="",$D135&lt;&gt;"Yes",M135&lt;6),"",100*(M135-P135)/(M135-1))</f>
        <v>15.3846153846154</v>
      </c>
      <c r="T135" s="17" t="n">
        <f aca="false">IF(OR(Q135="",$D135&lt;&gt;"Yes",N135&lt;6),"",100*(N135-Q135)/(N135-1))</f>
        <v>92.3076923076923</v>
      </c>
      <c r="U135" s="17" t="n">
        <f aca="false">IF(COUNT(R135:T135)=3,AVERAGE(R135:T135),"")</f>
        <v>43.8974358974359</v>
      </c>
      <c r="V135" s="18" t="n">
        <v>0</v>
      </c>
      <c r="W135" s="19" t="n">
        <v>0.411655874190564</v>
      </c>
      <c r="X135" s="19" t="n">
        <v>0</v>
      </c>
      <c r="Y135" s="20" t="n">
        <f aca="false">MIN(10,V135+3*IF(ISNUMBER(W135),MIN(1,W135),0)+2*IF(ISNUMBER(X135),MAX(0,MIN(1,X135)),0))</f>
        <v>1.23496762257169</v>
      </c>
      <c r="Z135" s="17" t="n">
        <f aca="false">IF(U135="","",MIN(100,U135+Y135))</f>
        <v>45.1324035200076</v>
      </c>
      <c r="AA135" s="16" t="n">
        <f aca="false">IF(OR(Z135="",AB135&lt;10),"",1+SUMPRODUCT(($C$5:$C$504=$C135)*ISNUMBER($Z$5:$Z$504)*($Z$5:$Z$504&gt;Z135)))</f>
        <v>14</v>
      </c>
      <c r="AB135" s="16" t="n">
        <f aca="false">SUMPRODUCT(($C$5:$C$504=$C135)*ISNUMBER($Z$5:$Z$504))</f>
        <v>26</v>
      </c>
      <c r="AC135" s="14" t="n">
        <v>14</v>
      </c>
      <c r="AD135" s="0" t="str">
        <f aca="false">IF(AND(AA135="",AC135=""),"ok",IF(AA135=AC135,"ok","CHECK"))</f>
        <v>ok</v>
      </c>
    </row>
    <row r="136" customFormat="false" ht="15" hidden="false" customHeight="false" outlineLevel="0" collapsed="false">
      <c r="A136" s="7" t="s">
        <v>419</v>
      </c>
      <c r="B136" s="7" t="s">
        <v>420</v>
      </c>
      <c r="C136" s="7" t="s">
        <v>84</v>
      </c>
      <c r="D136" s="7" t="s">
        <v>1241</v>
      </c>
      <c r="E136" s="14" t="n">
        <v>14584</v>
      </c>
      <c r="F136" s="14" t="n">
        <v>4959889</v>
      </c>
      <c r="G136" s="14" t="n">
        <v>98537190</v>
      </c>
      <c r="H136" s="14" t="n">
        <v>535736</v>
      </c>
      <c r="I136" s="15" t="n">
        <f aca="false">IF(AND(ISNUMBER(F136),ISNUMBER($E136)),F136/$E136,"")</f>
        <v>340.091127262754</v>
      </c>
      <c r="J136" s="15" t="n">
        <f aca="false">IF(AND(ISNUMBER(G136),ISNUMBER($E136)),G136/$E136,"")</f>
        <v>6756.52701590784</v>
      </c>
      <c r="K136" s="15" t="n">
        <f aca="false">IF(AND(ISNUMBER(H136),ISNUMBER($E136)),H136/$E136,"")</f>
        <v>36.7345035655513</v>
      </c>
      <c r="L136" s="16" t="n">
        <f aca="false">SUMPRODUCT(($C$5:$C$504=$C136)*ISNUMBER($I$5:$I$504))</f>
        <v>26</v>
      </c>
      <c r="M136" s="16" t="n">
        <f aca="false">SUMPRODUCT(($C$5:$C$504=$C136)*ISNUMBER($J$5:$J$504))</f>
        <v>27</v>
      </c>
      <c r="N136" s="16" t="n">
        <f aca="false">SUMPRODUCT(($C$5:$C$504=$C136)*ISNUMBER($K$5:$K$504))</f>
        <v>27</v>
      </c>
      <c r="O136" s="17" t="n">
        <f aca="false">IF(I136="","",SUMPRODUCT(($C$5:$C$504=$C136)*ISNUMBER($I$5:$I$504)*($I$5:$I$504&lt;I136))+(SUMPRODUCT(($C$5:$C$504=$C136)*ISNUMBER($I$5:$I$504)*($I$5:$I$504=I136))+1)/2)</f>
        <v>25</v>
      </c>
      <c r="P136" s="17" t="n">
        <f aca="false">IF(J136="","",SUMPRODUCT(($C$5:$C$504=$C136)*ISNUMBER($J$5:$J$504)*($J$5:$J$504&lt;J136))+(SUMPRODUCT(($C$5:$C$504=$C136)*ISNUMBER($J$5:$J$504)*($J$5:$J$504=J136))+1)/2)</f>
        <v>27</v>
      </c>
      <c r="Q136" s="17" t="n">
        <f aca="false">IF(K136="","",SUMPRODUCT(($C$5:$C$504=$C136)*ISNUMBER($K$5:$K$504)*($K$5:$K$504&lt;K136))+(SUMPRODUCT(($C$5:$C$504=$C136)*ISNUMBER($K$5:$K$504)*($K$5:$K$504=K136))+1)/2)</f>
        <v>23</v>
      </c>
      <c r="R136" s="17" t="n">
        <f aca="false">IF(OR(O136="",$D136&lt;&gt;"Yes",L136&lt;6),"",100*(L136-O136)/(L136-1))</f>
        <v>4</v>
      </c>
      <c r="S136" s="17" t="n">
        <f aca="false">IF(OR(P136="",$D136&lt;&gt;"Yes",M136&lt;6),"",100*(M136-P136)/(M136-1))</f>
        <v>0</v>
      </c>
      <c r="T136" s="17" t="n">
        <f aca="false">IF(OR(Q136="",$D136&lt;&gt;"Yes",N136&lt;6),"",100*(N136-Q136)/(N136-1))</f>
        <v>15.3846153846154</v>
      </c>
      <c r="U136" s="17" t="n">
        <f aca="false">IF(COUNT(R136:T136)=3,AVERAGE(R136:T136),"")</f>
        <v>6.46153846153846</v>
      </c>
      <c r="V136" s="18" t="n">
        <v>2</v>
      </c>
      <c r="W136" s="19" t="n">
        <v>0.826311840160079</v>
      </c>
      <c r="X136" s="19" t="n">
        <v>0.0583902849120887</v>
      </c>
      <c r="Y136" s="20" t="n">
        <f aca="false">MIN(10,V136+3*IF(ISNUMBER(W136),MIN(1,W136),0)+2*IF(ISNUMBER(X136),MAX(0,MIN(1,X136)),0))</f>
        <v>4.59571609030441</v>
      </c>
      <c r="Z136" s="17" t="n">
        <f aca="false">IF(U136="","",MIN(100,U136+Y136))</f>
        <v>11.0572545518429</v>
      </c>
      <c r="AA136" s="16" t="n">
        <f aca="false">IF(OR(Z136="",AB136&lt;10),"",1+SUMPRODUCT(($C$5:$C$504=$C136)*ISNUMBER($Z$5:$Z$504)*($Z$5:$Z$504&gt;Z136)))</f>
        <v>26</v>
      </c>
      <c r="AB136" s="16" t="n">
        <f aca="false">SUMPRODUCT(($C$5:$C$504=$C136)*ISNUMBER($Z$5:$Z$504))</f>
        <v>26</v>
      </c>
      <c r="AC136" s="14" t="n">
        <v>26</v>
      </c>
      <c r="AD136" s="0" t="str">
        <f aca="false">IF(AND(AA136="",AC136=""),"ok",IF(AA136=AC136,"ok","CHECK"))</f>
        <v>ok</v>
      </c>
    </row>
    <row r="137" customFormat="false" ht="15" hidden="false" customHeight="false" outlineLevel="0" collapsed="false">
      <c r="A137" s="7" t="s">
        <v>371</v>
      </c>
      <c r="B137" s="7" t="s">
        <v>372</v>
      </c>
      <c r="C137" s="7" t="s">
        <v>84</v>
      </c>
      <c r="D137" s="7" t="s">
        <v>1241</v>
      </c>
      <c r="E137" s="14" t="n">
        <v>5748</v>
      </c>
      <c r="F137" s="14" t="n">
        <v>17290</v>
      </c>
      <c r="G137" s="14" t="n">
        <v>50571</v>
      </c>
      <c r="H137" s="14" t="n">
        <v>6664.42</v>
      </c>
      <c r="I137" s="15" t="n">
        <f aca="false">IF(AND(ISNUMBER(F137),ISNUMBER($E137)),F137/$E137,"")</f>
        <v>3.0080027835769</v>
      </c>
      <c r="J137" s="15" t="n">
        <f aca="false">IF(AND(ISNUMBER(G137),ISNUMBER($E137)),G137/$E137,"")</f>
        <v>8.79801670146138</v>
      </c>
      <c r="K137" s="15" t="n">
        <f aca="false">IF(AND(ISNUMBER(H137),ISNUMBER($E137)),H137/$E137,"")</f>
        <v>1.15943284620738</v>
      </c>
      <c r="L137" s="16" t="n">
        <f aca="false">SUMPRODUCT(($C$5:$C$504=$C137)*ISNUMBER($I$5:$I$504))</f>
        <v>26</v>
      </c>
      <c r="M137" s="16" t="n">
        <f aca="false">SUMPRODUCT(($C$5:$C$504=$C137)*ISNUMBER($J$5:$J$504))</f>
        <v>27</v>
      </c>
      <c r="N137" s="16" t="n">
        <f aca="false">SUMPRODUCT(($C$5:$C$504=$C137)*ISNUMBER($K$5:$K$504))</f>
        <v>27</v>
      </c>
      <c r="O137" s="17" t="n">
        <f aca="false">IF(I137="","",SUMPRODUCT(($C$5:$C$504=$C137)*ISNUMBER($I$5:$I$504)*($I$5:$I$504&lt;I137))+(SUMPRODUCT(($C$5:$C$504=$C137)*ISNUMBER($I$5:$I$504)*($I$5:$I$504=I137))+1)/2)</f>
        <v>2</v>
      </c>
      <c r="P137" s="17" t="n">
        <f aca="false">IF(J137="","",SUMPRODUCT(($C$5:$C$504=$C137)*ISNUMBER($J$5:$J$504)*($J$5:$J$504&lt;J137))+(SUMPRODUCT(($C$5:$C$504=$C137)*ISNUMBER($J$5:$J$504)*($J$5:$J$504=J137))+1)/2)</f>
        <v>1</v>
      </c>
      <c r="Q137" s="17" t="n">
        <f aca="false">IF(K137="","",SUMPRODUCT(($C$5:$C$504=$C137)*ISNUMBER($K$5:$K$504)*($K$5:$K$504&lt;K137))+(SUMPRODUCT(($C$5:$C$504=$C137)*ISNUMBER($K$5:$K$504)*($K$5:$K$504=K137))+1)/2)</f>
        <v>10</v>
      </c>
      <c r="R137" s="17" t="n">
        <f aca="false">IF(OR(O137="",$D137&lt;&gt;"Yes",L137&lt;6),"",100*(L137-O137)/(L137-1))</f>
        <v>96</v>
      </c>
      <c r="S137" s="17" t="n">
        <f aca="false">IF(OR(P137="",$D137&lt;&gt;"Yes",M137&lt;6),"",100*(M137-P137)/(M137-1))</f>
        <v>100</v>
      </c>
      <c r="T137" s="17" t="n">
        <f aca="false">IF(OR(Q137="",$D137&lt;&gt;"Yes",N137&lt;6),"",100*(N137-Q137)/(N137-1))</f>
        <v>65.3846153846154</v>
      </c>
      <c r="U137" s="17" t="n">
        <f aca="false">IF(COUNT(R137:T137)=3,AVERAGE(R137:T137),"")</f>
        <v>87.1282051282051</v>
      </c>
      <c r="V137" s="18" t="n">
        <v>0</v>
      </c>
      <c r="W137" s="19" t="n">
        <v>0.708238676433958</v>
      </c>
      <c r="X137" s="19" t="n">
        <v>0.339179800033893</v>
      </c>
      <c r="Y137" s="20" t="n">
        <f aca="false">MIN(10,V137+3*IF(ISNUMBER(W137),MIN(1,W137),0)+2*IF(ISNUMBER(X137),MAX(0,MIN(1,X137)),0))</f>
        <v>2.80307562936966</v>
      </c>
      <c r="Z137" s="17" t="n">
        <f aca="false">IF(U137="","",MIN(100,U137+Y137))</f>
        <v>89.9312807575748</v>
      </c>
      <c r="AA137" s="16" t="n">
        <f aca="false">IF(OR(Z137="",AB137&lt;10),"",1+SUMPRODUCT(($C$5:$C$504=$C137)*ISNUMBER($Z$5:$Z$504)*($Z$5:$Z$504&gt;Z137)))</f>
        <v>2</v>
      </c>
      <c r="AB137" s="16" t="n">
        <f aca="false">SUMPRODUCT(($C$5:$C$504=$C137)*ISNUMBER($Z$5:$Z$504))</f>
        <v>26</v>
      </c>
      <c r="AC137" s="14" t="n">
        <v>2</v>
      </c>
      <c r="AD137" s="0" t="str">
        <f aca="false">IF(AND(AA137="",AC137=""),"ok",IF(AA137=AC137,"ok","CHECK"))</f>
        <v>ok</v>
      </c>
    </row>
    <row r="138" customFormat="false" ht="15" hidden="false" customHeight="false" outlineLevel="0" collapsed="false">
      <c r="A138" s="7" t="s">
        <v>397</v>
      </c>
      <c r="B138" s="7" t="s">
        <v>398</v>
      </c>
      <c r="C138" s="7" t="s">
        <v>84</v>
      </c>
      <c r="D138" s="7" t="s">
        <v>1241</v>
      </c>
      <c r="E138" s="14" t="n">
        <v>2228.22</v>
      </c>
      <c r="F138" s="14" t="n">
        <v>332948</v>
      </c>
      <c r="G138" s="14" t="n">
        <v>842864</v>
      </c>
      <c r="H138" s="14" t="n">
        <v>9055.462</v>
      </c>
      <c r="I138" s="15" t="n">
        <f aca="false">IF(AND(ISNUMBER(F138),ISNUMBER($E138)),F138/$E138,"")</f>
        <v>149.423306495768</v>
      </c>
      <c r="J138" s="15" t="n">
        <f aca="false">IF(AND(ISNUMBER(G138),ISNUMBER($E138)),G138/$E138,"")</f>
        <v>378.267855059195</v>
      </c>
      <c r="K138" s="15" t="n">
        <f aca="false">IF(AND(ISNUMBER(H138),ISNUMBER($E138)),H138/$E138,"")</f>
        <v>4.06398919316764</v>
      </c>
      <c r="L138" s="16" t="n">
        <f aca="false">SUMPRODUCT(($C$5:$C$504=$C138)*ISNUMBER($I$5:$I$504))</f>
        <v>26</v>
      </c>
      <c r="M138" s="16" t="n">
        <f aca="false">SUMPRODUCT(($C$5:$C$504=$C138)*ISNUMBER($J$5:$J$504))</f>
        <v>27</v>
      </c>
      <c r="N138" s="16" t="n">
        <f aca="false">SUMPRODUCT(($C$5:$C$504=$C138)*ISNUMBER($K$5:$K$504))</f>
        <v>27</v>
      </c>
      <c r="O138" s="17" t="n">
        <f aca="false">IF(I138="","",SUMPRODUCT(($C$5:$C$504=$C138)*ISNUMBER($I$5:$I$504)*($I$5:$I$504&lt;I138))+(SUMPRODUCT(($C$5:$C$504=$C138)*ISNUMBER($I$5:$I$504)*($I$5:$I$504=I138))+1)/2)</f>
        <v>21</v>
      </c>
      <c r="P138" s="17" t="n">
        <f aca="false">IF(J138="","",SUMPRODUCT(($C$5:$C$504=$C138)*ISNUMBER($J$5:$J$504)*($J$5:$J$504&lt;J138))+(SUMPRODUCT(($C$5:$C$504=$C138)*ISNUMBER($J$5:$J$504)*($J$5:$J$504=J138))+1)/2)</f>
        <v>13</v>
      </c>
      <c r="Q138" s="17" t="n">
        <f aca="false">IF(K138="","",SUMPRODUCT(($C$5:$C$504=$C138)*ISNUMBER($K$5:$K$504)*($K$5:$K$504&lt;K138))+(SUMPRODUCT(($C$5:$C$504=$C138)*ISNUMBER($K$5:$K$504)*($K$5:$K$504=K138))+1)/2)</f>
        <v>15</v>
      </c>
      <c r="R138" s="17" t="n">
        <f aca="false">IF(OR(O138="",$D138&lt;&gt;"Yes",L138&lt;6),"",100*(L138-O138)/(L138-1))</f>
        <v>20</v>
      </c>
      <c r="S138" s="17" t="n">
        <f aca="false">IF(OR(P138="",$D138&lt;&gt;"Yes",M138&lt;6),"",100*(M138-P138)/(M138-1))</f>
        <v>53.8461538461539</v>
      </c>
      <c r="T138" s="17" t="n">
        <f aca="false">IF(OR(Q138="",$D138&lt;&gt;"Yes",N138&lt;6),"",100*(N138-Q138)/(N138-1))</f>
        <v>46.1538461538462</v>
      </c>
      <c r="U138" s="17" t="n">
        <f aca="false">IF(COUNT(R138:T138)=3,AVERAGE(R138:T138),"")</f>
        <v>40</v>
      </c>
      <c r="V138" s="18" t="n">
        <v>0</v>
      </c>
      <c r="W138" s="19" t="n">
        <v>0.95378899497342</v>
      </c>
      <c r="X138" s="19" t="n">
        <v>0.563240651267724</v>
      </c>
      <c r="Y138" s="20" t="n">
        <f aca="false">MIN(10,V138+3*IF(ISNUMBER(W138),MIN(1,W138),0)+2*IF(ISNUMBER(X138),MAX(0,MIN(1,X138)),0))</f>
        <v>3.98784828745571</v>
      </c>
      <c r="Z138" s="17" t="n">
        <f aca="false">IF(U138="","",MIN(100,U138+Y138))</f>
        <v>43.9878482874557</v>
      </c>
      <c r="AA138" s="16" t="n">
        <f aca="false">IF(OR(Z138="",AB138&lt;10),"",1+SUMPRODUCT(($C$5:$C$504=$C138)*ISNUMBER($Z$5:$Z$504)*($Z$5:$Z$504&gt;Z138)))</f>
        <v>15</v>
      </c>
      <c r="AB138" s="16" t="n">
        <f aca="false">SUMPRODUCT(($C$5:$C$504=$C138)*ISNUMBER($Z$5:$Z$504))</f>
        <v>26</v>
      </c>
      <c r="AC138" s="14" t="n">
        <v>15</v>
      </c>
      <c r="AD138" s="0" t="str">
        <f aca="false">IF(AND(AA138="",AC138=""),"ok",IF(AA138=AC138,"ok","CHECK"))</f>
        <v>ok</v>
      </c>
    </row>
    <row r="139" customFormat="false" ht="15" hidden="false" customHeight="false" outlineLevel="0" collapsed="false">
      <c r="A139" s="7" t="s">
        <v>423</v>
      </c>
      <c r="B139" s="7" t="s">
        <v>424</v>
      </c>
      <c r="C139" s="7" t="s">
        <v>95</v>
      </c>
      <c r="D139" s="7" t="s">
        <v>1241</v>
      </c>
      <c r="E139" s="14" t="n">
        <v>11938.32</v>
      </c>
      <c r="F139" s="14" t="n">
        <v>153093.12</v>
      </c>
      <c r="G139" s="14" t="n">
        <v>2074800</v>
      </c>
      <c r="H139" s="14" t="n">
        <v>183757.34</v>
      </c>
      <c r="I139" s="15" t="n">
        <f aca="false">IF(AND(ISNUMBER(F139),ISNUMBER($E139)),F139/$E139,"")</f>
        <v>12.8236736827292</v>
      </c>
      <c r="J139" s="15" t="n">
        <f aca="false">IF(AND(ISNUMBER(G139),ISNUMBER($E139)),G139/$E139,"")</f>
        <v>173.793297549404</v>
      </c>
      <c r="K139" s="15" t="n">
        <f aca="false">IF(AND(ISNUMBER(H139),ISNUMBER($E139)),H139/$E139,"")</f>
        <v>15.3922277171327</v>
      </c>
      <c r="L139" s="16" t="n">
        <f aca="false">SUMPRODUCT(($C$5:$C$504=$C139)*ISNUMBER($I$5:$I$504))</f>
        <v>11</v>
      </c>
      <c r="M139" s="16" t="n">
        <f aca="false">SUMPRODUCT(($C$5:$C$504=$C139)*ISNUMBER($J$5:$J$504))</f>
        <v>11</v>
      </c>
      <c r="N139" s="16" t="n">
        <f aca="false">SUMPRODUCT(($C$5:$C$504=$C139)*ISNUMBER($K$5:$K$504))</f>
        <v>8</v>
      </c>
      <c r="O139" s="17" t="n">
        <f aca="false">IF(I139="","",SUMPRODUCT(($C$5:$C$504=$C139)*ISNUMBER($I$5:$I$504)*($I$5:$I$504&lt;I139))+(SUMPRODUCT(($C$5:$C$504=$C139)*ISNUMBER($I$5:$I$504)*($I$5:$I$504=I139))+1)/2)</f>
        <v>10</v>
      </c>
      <c r="P139" s="17" t="n">
        <f aca="false">IF(J139="","",SUMPRODUCT(($C$5:$C$504=$C139)*ISNUMBER($J$5:$J$504)*($J$5:$J$504&lt;J139))+(SUMPRODUCT(($C$5:$C$504=$C139)*ISNUMBER($J$5:$J$504)*($J$5:$J$504=J139))+1)/2)</f>
        <v>9</v>
      </c>
      <c r="Q139" s="17" t="n">
        <f aca="false">IF(K139="","",SUMPRODUCT(($C$5:$C$504=$C139)*ISNUMBER($K$5:$K$504)*($K$5:$K$504&lt;K139))+(SUMPRODUCT(($C$5:$C$504=$C139)*ISNUMBER($K$5:$K$504)*($K$5:$K$504=K139))+1)/2)</f>
        <v>7</v>
      </c>
      <c r="R139" s="17" t="n">
        <f aca="false">IF(OR(O139="",$D139&lt;&gt;"Yes",L139&lt;6),"",100*(L139-O139)/(L139-1))</f>
        <v>10</v>
      </c>
      <c r="S139" s="17" t="n">
        <f aca="false">IF(OR(P139="",$D139&lt;&gt;"Yes",M139&lt;6),"",100*(M139-P139)/(M139-1))</f>
        <v>20</v>
      </c>
      <c r="T139" s="17" t="n">
        <f aca="false">IF(OR(Q139="",$D139&lt;&gt;"Yes",N139&lt;6),"",100*(N139-Q139)/(N139-1))</f>
        <v>14.2857142857143</v>
      </c>
      <c r="U139" s="17" t="n">
        <f aca="false">IF(COUNT(R139:T139)=3,AVERAGE(R139:T139),"")</f>
        <v>14.7619047619048</v>
      </c>
      <c r="V139" s="18" t="n">
        <v>0</v>
      </c>
      <c r="W139" s="19" t="n">
        <v>0.330090106876819</v>
      </c>
      <c r="X139" s="19" t="n">
        <v>0.0121674675655886</v>
      </c>
      <c r="Y139" s="20" t="n">
        <f aca="false">MIN(10,V139+3*IF(ISNUMBER(W139),MIN(1,W139),0)+2*IF(ISNUMBER(X139),MAX(0,MIN(1,X139)),0))</f>
        <v>1.01460525576164</v>
      </c>
      <c r="Z139" s="17" t="n">
        <f aca="false">IF(U139="","",MIN(100,U139+Y139))</f>
        <v>15.7765100176664</v>
      </c>
      <c r="AA139" s="0" t="str">
        <f aca="false">IF(OR(Z139="",AB139&lt;10),"",1+SUMPRODUCT(($C$5:$C$504=$C139)*ISNUMBER($Z$5:$Z$504)*($Z$5:$Z$504&gt;Z139)))</f>
        <v/>
      </c>
      <c r="AB139" s="16" t="n">
        <f aca="false">SUMPRODUCT(($C$5:$C$504=$C139)*ISNUMBER($Z$5:$Z$504))</f>
        <v>8</v>
      </c>
      <c r="AC139" s="14"/>
      <c r="AD139" s="0" t="str">
        <f aca="false">IF(AND(AA139="",AC139=""),"ok",IF(AA139=AC139,"ok","CHECK"))</f>
        <v>ok</v>
      </c>
    </row>
    <row r="140" customFormat="false" ht="15" hidden="false" customHeight="false" outlineLevel="0" collapsed="false">
      <c r="A140" s="7" t="s">
        <v>426</v>
      </c>
      <c r="B140" s="7" t="s">
        <v>427</v>
      </c>
      <c r="C140" s="7" t="s">
        <v>95</v>
      </c>
      <c r="D140" s="7" t="s">
        <v>1241</v>
      </c>
      <c r="E140" s="14" t="n">
        <v>9982.72</v>
      </c>
      <c r="F140" s="14" t="n">
        <v>118775</v>
      </c>
      <c r="G140" s="14" t="n">
        <v>2630961.33</v>
      </c>
      <c r="H140" s="14" t="n">
        <v>13776.36</v>
      </c>
      <c r="I140" s="15" t="n">
        <f aca="false">IF(AND(ISNUMBER(F140),ISNUMBER($E140)),F140/$E140,"")</f>
        <v>11.8980598474163</v>
      </c>
      <c r="J140" s="15" t="n">
        <f aca="false">IF(AND(ISNUMBER(G140),ISNUMBER($E140)),G140/$E140,"")</f>
        <v>263.551550078536</v>
      </c>
      <c r="K140" s="15" t="n">
        <f aca="false">IF(AND(ISNUMBER(H140),ISNUMBER($E140)),H140/$E140,"")</f>
        <v>1.38002067572766</v>
      </c>
      <c r="L140" s="16" t="n">
        <f aca="false">SUMPRODUCT(($C$5:$C$504=$C140)*ISNUMBER($I$5:$I$504))</f>
        <v>11</v>
      </c>
      <c r="M140" s="16" t="n">
        <f aca="false">SUMPRODUCT(($C$5:$C$504=$C140)*ISNUMBER($J$5:$J$504))</f>
        <v>11</v>
      </c>
      <c r="N140" s="16" t="n">
        <f aca="false">SUMPRODUCT(($C$5:$C$504=$C140)*ISNUMBER($K$5:$K$504))</f>
        <v>8</v>
      </c>
      <c r="O140" s="17" t="n">
        <f aca="false">IF(I140="","",SUMPRODUCT(($C$5:$C$504=$C140)*ISNUMBER($I$5:$I$504)*($I$5:$I$504&lt;I140))+(SUMPRODUCT(($C$5:$C$504=$C140)*ISNUMBER($I$5:$I$504)*($I$5:$I$504=I140))+1)/2)</f>
        <v>9</v>
      </c>
      <c r="P140" s="17" t="n">
        <f aca="false">IF(J140="","",SUMPRODUCT(($C$5:$C$504=$C140)*ISNUMBER($J$5:$J$504)*($J$5:$J$504&lt;J140))+(SUMPRODUCT(($C$5:$C$504=$C140)*ISNUMBER($J$5:$J$504)*($J$5:$J$504=J140))+1)/2)</f>
        <v>10</v>
      </c>
      <c r="Q140" s="17" t="n">
        <f aca="false">IF(K140="","",SUMPRODUCT(($C$5:$C$504=$C140)*ISNUMBER($K$5:$K$504)*($K$5:$K$504&lt;K140))+(SUMPRODUCT(($C$5:$C$504=$C140)*ISNUMBER($K$5:$K$504)*($K$5:$K$504=K140))+1)/2)</f>
        <v>3</v>
      </c>
      <c r="R140" s="17" t="n">
        <f aca="false">IF(OR(O140="",$D140&lt;&gt;"Yes",L140&lt;6),"",100*(L140-O140)/(L140-1))</f>
        <v>20</v>
      </c>
      <c r="S140" s="17" t="n">
        <f aca="false">IF(OR(P140="",$D140&lt;&gt;"Yes",M140&lt;6),"",100*(M140-P140)/(M140-1))</f>
        <v>10</v>
      </c>
      <c r="T140" s="17" t="n">
        <f aca="false">IF(OR(Q140="",$D140&lt;&gt;"Yes",N140&lt;6),"",100*(N140-Q140)/(N140-1))</f>
        <v>71.4285714285714</v>
      </c>
      <c r="U140" s="17" t="n">
        <f aca="false">IF(COUNT(R140:T140)=3,AVERAGE(R140:T140),"")</f>
        <v>33.8095238095238</v>
      </c>
      <c r="V140" s="18" t="n">
        <v>2</v>
      </c>
      <c r="W140" s="19" t="n">
        <v>0.999049821578414</v>
      </c>
      <c r="X140" s="19" t="n">
        <v>0.0023399812117988</v>
      </c>
      <c r="Y140" s="20" t="n">
        <f aca="false">MIN(10,V140+3*IF(ISNUMBER(W140),MIN(1,W140),0)+2*IF(ISNUMBER(X140),MAX(0,MIN(1,X140)),0))</f>
        <v>5.00182942715884</v>
      </c>
      <c r="Z140" s="17" t="n">
        <f aca="false">IF(U140="","",MIN(100,U140+Y140))</f>
        <v>38.8113532366827</v>
      </c>
      <c r="AA140" s="0" t="str">
        <f aca="false">IF(OR(Z140="",AB140&lt;10),"",1+SUMPRODUCT(($C$5:$C$504=$C140)*ISNUMBER($Z$5:$Z$504)*($Z$5:$Z$504&gt;Z140)))</f>
        <v/>
      </c>
      <c r="AB140" s="16" t="n">
        <f aca="false">SUMPRODUCT(($C$5:$C$504=$C140)*ISNUMBER($Z$5:$Z$504))</f>
        <v>8</v>
      </c>
      <c r="AC140" s="14"/>
      <c r="AD140" s="0" t="str">
        <f aca="false">IF(AND(AA140="",AC140=""),"ok",IF(AA140=AC140,"ok","CHECK"))</f>
        <v>ok</v>
      </c>
    </row>
    <row r="141" customFormat="false" ht="15" hidden="false" customHeight="false" outlineLevel="0" collapsed="false">
      <c r="A141" s="7" t="s">
        <v>428</v>
      </c>
      <c r="B141" s="7" t="s">
        <v>429</v>
      </c>
      <c r="C141" s="7" t="s">
        <v>95</v>
      </c>
      <c r="D141" s="7" t="s">
        <v>1241</v>
      </c>
      <c r="E141" s="14" t="n">
        <v>3849.8534</v>
      </c>
      <c r="F141" s="14" t="n">
        <v>6122</v>
      </c>
      <c r="G141" s="14" t="n">
        <v>77970</v>
      </c>
      <c r="H141" s="14" t="n">
        <v>113.699</v>
      </c>
      <c r="I141" s="15" t="n">
        <f aca="false">IF(AND(ISNUMBER(F141),ISNUMBER($E141)),F141/$E141,"")</f>
        <v>1.59019042127682</v>
      </c>
      <c r="J141" s="15" t="n">
        <f aca="false">IF(AND(ISNUMBER(G141),ISNUMBER($E141)),G141/$E141,"")</f>
        <v>20.2527192334129</v>
      </c>
      <c r="K141" s="15" t="n">
        <f aca="false">IF(AND(ISNUMBER(H141),ISNUMBER($E141)),H141/$E141,"")</f>
        <v>0.0295333323601361</v>
      </c>
      <c r="L141" s="16" t="n">
        <f aca="false">SUMPRODUCT(($C$5:$C$504=$C141)*ISNUMBER($I$5:$I$504))</f>
        <v>11</v>
      </c>
      <c r="M141" s="16" t="n">
        <f aca="false">SUMPRODUCT(($C$5:$C$504=$C141)*ISNUMBER($J$5:$J$504))</f>
        <v>11</v>
      </c>
      <c r="N141" s="16" t="n">
        <f aca="false">SUMPRODUCT(($C$5:$C$504=$C141)*ISNUMBER($K$5:$K$504))</f>
        <v>8</v>
      </c>
      <c r="O141" s="17" t="n">
        <f aca="false">IF(I141="","",SUMPRODUCT(($C$5:$C$504=$C141)*ISNUMBER($I$5:$I$504)*($I$5:$I$504&lt;I141))+(SUMPRODUCT(($C$5:$C$504=$C141)*ISNUMBER($I$5:$I$504)*($I$5:$I$504=I141))+1)/2)</f>
        <v>4</v>
      </c>
      <c r="P141" s="17" t="n">
        <f aca="false">IF(J141="","",SUMPRODUCT(($C$5:$C$504=$C141)*ISNUMBER($J$5:$J$504)*($J$5:$J$504&lt;J141))+(SUMPRODUCT(($C$5:$C$504=$C141)*ISNUMBER($J$5:$J$504)*($J$5:$J$504=J141))+1)/2)</f>
        <v>5</v>
      </c>
      <c r="Q141" s="17" t="n">
        <f aca="false">IF(K141="","",SUMPRODUCT(($C$5:$C$504=$C141)*ISNUMBER($K$5:$K$504)*($K$5:$K$504&lt;K141))+(SUMPRODUCT(($C$5:$C$504=$C141)*ISNUMBER($K$5:$K$504)*($K$5:$K$504=K141))+1)/2)</f>
        <v>1</v>
      </c>
      <c r="R141" s="17" t="n">
        <f aca="false">IF(OR(O141="",$D141&lt;&gt;"Yes",L141&lt;6),"",100*(L141-O141)/(L141-1))</f>
        <v>70</v>
      </c>
      <c r="S141" s="17" t="n">
        <f aca="false">IF(OR(P141="",$D141&lt;&gt;"Yes",M141&lt;6),"",100*(M141-P141)/(M141-1))</f>
        <v>60</v>
      </c>
      <c r="T141" s="17" t="n">
        <f aca="false">IF(OR(Q141="",$D141&lt;&gt;"Yes",N141&lt;6),"",100*(N141-Q141)/(N141-1))</f>
        <v>100</v>
      </c>
      <c r="U141" s="17" t="n">
        <f aca="false">IF(COUNT(R141:T141)=3,AVERAGE(R141:T141),"")</f>
        <v>76.6666666666667</v>
      </c>
      <c r="V141" s="18" t="n">
        <v>0</v>
      </c>
      <c r="W141" s="19" t="n">
        <v>0</v>
      </c>
      <c r="X141" s="19" t="n">
        <v>0.121519669480869</v>
      </c>
      <c r="Y141" s="20" t="n">
        <f aca="false">MIN(10,V141+3*IF(ISNUMBER(W141),MIN(1,W141),0)+2*IF(ISNUMBER(X141),MAX(0,MIN(1,X141)),0))</f>
        <v>0.243039338961739</v>
      </c>
      <c r="Z141" s="17" t="n">
        <f aca="false">IF(U141="","",MIN(100,U141+Y141))</f>
        <v>76.9097060056284</v>
      </c>
      <c r="AA141" s="0" t="str">
        <f aca="false">IF(OR(Z141="",AB141&lt;10),"",1+SUMPRODUCT(($C$5:$C$504=$C141)*ISNUMBER($Z$5:$Z$504)*($Z$5:$Z$504&gt;Z141)))</f>
        <v/>
      </c>
      <c r="AB141" s="16" t="n">
        <f aca="false">SUMPRODUCT(($C$5:$C$504=$C141)*ISNUMBER($Z$5:$Z$504))</f>
        <v>8</v>
      </c>
      <c r="AC141" s="14"/>
      <c r="AD141" s="0" t="str">
        <f aca="false">IF(AND(AA141="",AC141=""),"ok",IF(AA141=AC141,"ok","CHECK"))</f>
        <v>ok</v>
      </c>
    </row>
    <row r="142" customFormat="false" ht="15" hidden="false" customHeight="false" outlineLevel="0" collapsed="false">
      <c r="A142" s="7" t="s">
        <v>430</v>
      </c>
      <c r="B142" s="7" t="s">
        <v>431</v>
      </c>
      <c r="C142" s="7" t="s">
        <v>95</v>
      </c>
      <c r="D142" s="7" t="s">
        <v>1241</v>
      </c>
      <c r="E142" s="14" t="n">
        <v>7648.15</v>
      </c>
      <c r="F142" s="14" t="n">
        <v>139412.71</v>
      </c>
      <c r="G142" s="14" t="n">
        <v>2649285.93</v>
      </c>
      <c r="H142" s="14" t="n">
        <v>281757.36</v>
      </c>
      <c r="I142" s="15" t="n">
        <f aca="false">IF(AND(ISNUMBER(F142),ISNUMBER($E142)),F142/$E142,"")</f>
        <v>18.2282918091303</v>
      </c>
      <c r="J142" s="15" t="n">
        <f aca="false">IF(AND(ISNUMBER(G142),ISNUMBER($E142)),G142/$E142,"")</f>
        <v>346.395655158437</v>
      </c>
      <c r="K142" s="15" t="n">
        <f aca="false">IF(AND(ISNUMBER(H142),ISNUMBER($E142)),H142/$E142,"")</f>
        <v>36.8399364552212</v>
      </c>
      <c r="L142" s="16" t="n">
        <f aca="false">SUMPRODUCT(($C$5:$C$504=$C142)*ISNUMBER($I$5:$I$504))</f>
        <v>11</v>
      </c>
      <c r="M142" s="16" t="n">
        <f aca="false">SUMPRODUCT(($C$5:$C$504=$C142)*ISNUMBER($J$5:$J$504))</f>
        <v>11</v>
      </c>
      <c r="N142" s="16" t="n">
        <f aca="false">SUMPRODUCT(($C$5:$C$504=$C142)*ISNUMBER($K$5:$K$504))</f>
        <v>8</v>
      </c>
      <c r="O142" s="17" t="n">
        <f aca="false">IF(I142="","",SUMPRODUCT(($C$5:$C$504=$C142)*ISNUMBER($I$5:$I$504)*($I$5:$I$504&lt;I142))+(SUMPRODUCT(($C$5:$C$504=$C142)*ISNUMBER($I$5:$I$504)*($I$5:$I$504=I142))+1)/2)</f>
        <v>11</v>
      </c>
      <c r="P142" s="17" t="n">
        <f aca="false">IF(J142="","",SUMPRODUCT(($C$5:$C$504=$C142)*ISNUMBER($J$5:$J$504)*($J$5:$J$504&lt;J142))+(SUMPRODUCT(($C$5:$C$504=$C142)*ISNUMBER($J$5:$J$504)*($J$5:$J$504=J142))+1)/2)</f>
        <v>11</v>
      </c>
      <c r="Q142" s="17" t="n">
        <f aca="false">IF(K142="","",SUMPRODUCT(($C$5:$C$504=$C142)*ISNUMBER($K$5:$K$504)*($K$5:$K$504&lt;K142))+(SUMPRODUCT(($C$5:$C$504=$C142)*ISNUMBER($K$5:$K$504)*($K$5:$K$504=K142))+1)/2)</f>
        <v>8</v>
      </c>
      <c r="R142" s="17" t="n">
        <f aca="false">IF(OR(O142="",$D142&lt;&gt;"Yes",L142&lt;6),"",100*(L142-O142)/(L142-1))</f>
        <v>0</v>
      </c>
      <c r="S142" s="17" t="n">
        <f aca="false">IF(OR(P142="",$D142&lt;&gt;"Yes",M142&lt;6),"",100*(M142-P142)/(M142-1))</f>
        <v>0</v>
      </c>
      <c r="T142" s="17" t="n">
        <f aca="false">IF(OR(Q142="",$D142&lt;&gt;"Yes",N142&lt;6),"",100*(N142-Q142)/(N142-1))</f>
        <v>0</v>
      </c>
      <c r="U142" s="17" t="n">
        <f aca="false">IF(COUNT(R142:T142)=3,AVERAGE(R142:T142),"")</f>
        <v>0</v>
      </c>
      <c r="V142" s="18" t="n">
        <v>0</v>
      </c>
      <c r="W142" s="19" t="n">
        <v>0.990674458335356</v>
      </c>
      <c r="X142" s="19" t="n">
        <v>0.046513567030191</v>
      </c>
      <c r="Y142" s="20" t="n">
        <f aca="false">MIN(10,V142+3*IF(ISNUMBER(W142),MIN(1,W142),0)+2*IF(ISNUMBER(X142),MAX(0,MIN(1,X142)),0))</f>
        <v>3.06505050906645</v>
      </c>
      <c r="Z142" s="17" t="n">
        <f aca="false">IF(U142="","",MIN(100,U142+Y142))</f>
        <v>3.06505050906645</v>
      </c>
      <c r="AA142" s="0" t="str">
        <f aca="false">IF(OR(Z142="",AB142&lt;10),"",1+SUMPRODUCT(($C$5:$C$504=$C142)*ISNUMBER($Z$5:$Z$504)*($Z$5:$Z$504&gt;Z142)))</f>
        <v/>
      </c>
      <c r="AB142" s="16" t="n">
        <f aca="false">SUMPRODUCT(($C$5:$C$504=$C142)*ISNUMBER($Z$5:$Z$504))</f>
        <v>8</v>
      </c>
      <c r="AC142" s="14"/>
      <c r="AD142" s="0" t="str">
        <f aca="false">IF(AND(AA142="",AC142=""),"ok",IF(AA142=AC142,"ok","CHECK"))</f>
        <v>ok</v>
      </c>
    </row>
    <row r="143" customFormat="false" ht="15" hidden="false" customHeight="false" outlineLevel="0" collapsed="false">
      <c r="A143" s="7" t="s">
        <v>432</v>
      </c>
      <c r="B143" s="7" t="s">
        <v>433</v>
      </c>
      <c r="C143" s="7" t="s">
        <v>95</v>
      </c>
      <c r="D143" s="7" t="s">
        <v>1241</v>
      </c>
      <c r="E143" s="14" t="n">
        <v>8478.86</v>
      </c>
      <c r="F143" s="14" t="n">
        <v>2629.26</v>
      </c>
      <c r="G143" s="14" t="n">
        <v>21662.27</v>
      </c>
      <c r="H143" s="14"/>
      <c r="I143" s="15" t="n">
        <f aca="false">IF(AND(ISNUMBER(F143),ISNUMBER($E143)),F143/$E143,"")</f>
        <v>0.310095932707935</v>
      </c>
      <c r="J143" s="15" t="n">
        <f aca="false">IF(AND(ISNUMBER(G143),ISNUMBER($E143)),G143/$E143,"")</f>
        <v>2.55485643117117</v>
      </c>
      <c r="K143" s="15" t="str">
        <f aca="false">IF(AND(ISNUMBER(H143),ISNUMBER($E143)),H143/$E143,"")</f>
        <v/>
      </c>
      <c r="L143" s="16" t="n">
        <f aca="false">SUMPRODUCT(($C$5:$C$504=$C143)*ISNUMBER($I$5:$I$504))</f>
        <v>11</v>
      </c>
      <c r="M143" s="16" t="n">
        <f aca="false">SUMPRODUCT(($C$5:$C$504=$C143)*ISNUMBER($J$5:$J$504))</f>
        <v>11</v>
      </c>
      <c r="N143" s="16" t="n">
        <f aca="false">SUMPRODUCT(($C$5:$C$504=$C143)*ISNUMBER($K$5:$K$504))</f>
        <v>8</v>
      </c>
      <c r="O143" s="17" t="n">
        <f aca="false">IF(I143="","",SUMPRODUCT(($C$5:$C$504=$C143)*ISNUMBER($I$5:$I$504)*($I$5:$I$504&lt;I143))+(SUMPRODUCT(($C$5:$C$504=$C143)*ISNUMBER($I$5:$I$504)*($I$5:$I$504=I143))+1)/2)</f>
        <v>1</v>
      </c>
      <c r="P143" s="17" t="n">
        <f aca="false">IF(J143="","",SUMPRODUCT(($C$5:$C$504=$C143)*ISNUMBER($J$5:$J$504)*($J$5:$J$504&lt;J143))+(SUMPRODUCT(($C$5:$C$504=$C143)*ISNUMBER($J$5:$J$504)*($J$5:$J$504=J143))+1)/2)</f>
        <v>3</v>
      </c>
      <c r="Q143" s="17" t="str">
        <f aca="false">IF(K143="","",SUMPRODUCT(($C$5:$C$504=$C143)*ISNUMBER($K$5:$K$504)*($K$5:$K$504&lt;K143))+(SUMPRODUCT(($C$5:$C$504=$C143)*ISNUMBER($K$5:$K$504)*($K$5:$K$504=K143))+1)/2)</f>
        <v/>
      </c>
      <c r="R143" s="17" t="n">
        <f aca="false">IF(OR(O143="",$D143&lt;&gt;"Yes",L143&lt;6),"",100*(L143-O143)/(L143-1))</f>
        <v>100</v>
      </c>
      <c r="S143" s="17" t="n">
        <f aca="false">IF(OR(P143="",$D143&lt;&gt;"Yes",M143&lt;6),"",100*(M143-P143)/(M143-1))</f>
        <v>80</v>
      </c>
      <c r="T143" s="17" t="str">
        <f aca="false">IF(OR(Q143="",$D143&lt;&gt;"Yes",N143&lt;6),"",100*(N143-Q143)/(N143-1))</f>
        <v/>
      </c>
      <c r="U143" s="17" t="str">
        <f aca="false">IF(COUNT(R143:T143)=3,AVERAGE(R143:T143),"")</f>
        <v/>
      </c>
      <c r="V143" s="18" t="n">
        <v>0</v>
      </c>
      <c r="W143" s="19" t="n">
        <v>0</v>
      </c>
      <c r="X143" s="19" t="n">
        <v>0.064401461884152</v>
      </c>
      <c r="Y143" s="20" t="n">
        <f aca="false">MIN(10,V143+3*IF(ISNUMBER(W143),MIN(1,W143),0)+2*IF(ISNUMBER(X143),MAX(0,MIN(1,X143)),0))</f>
        <v>0.128802923768304</v>
      </c>
      <c r="Z143" s="17" t="str">
        <f aca="false">IF(U143="","",MIN(100,U143+Y143))</f>
        <v/>
      </c>
      <c r="AA143" s="0" t="str">
        <f aca="false">IF(OR(Z143="",AB143&lt;10),"",1+SUMPRODUCT(($C$5:$C$504=$C143)*ISNUMBER($Z$5:$Z$504)*($Z$5:$Z$504&gt;Z143)))</f>
        <v/>
      </c>
      <c r="AB143" s="16" t="n">
        <f aca="false">SUMPRODUCT(($C$5:$C$504=$C143)*ISNUMBER($Z$5:$Z$504))</f>
        <v>8</v>
      </c>
      <c r="AC143" s="14"/>
      <c r="AD143" s="0" t="str">
        <f aca="false">IF(AND(AA143="",AC143=""),"ok",IF(AA143=AC143,"ok","CHECK"))</f>
        <v>ok</v>
      </c>
    </row>
    <row r="144" customFormat="false" ht="15" hidden="false" customHeight="false" outlineLevel="0" collapsed="false">
      <c r="A144" s="7" t="s">
        <v>436</v>
      </c>
      <c r="B144" s="7" t="s">
        <v>437</v>
      </c>
      <c r="C144" s="7" t="s">
        <v>95</v>
      </c>
      <c r="D144" s="7" t="s">
        <v>1241</v>
      </c>
      <c r="E144" s="14" t="n">
        <v>23505.54</v>
      </c>
      <c r="F144" s="14" t="n">
        <v>104224.05</v>
      </c>
      <c r="G144" s="14" t="n">
        <v>1529202.44</v>
      </c>
      <c r="H144" s="14" t="n">
        <v>46094.94</v>
      </c>
      <c r="I144" s="15" t="n">
        <f aca="false">IF(AND(ISNUMBER(F144),ISNUMBER($E144)),F144/$E144,"")</f>
        <v>4.43402066066127</v>
      </c>
      <c r="J144" s="15" t="n">
        <f aca="false">IF(AND(ISNUMBER(G144),ISNUMBER($E144)),G144/$E144,"")</f>
        <v>65.0571073883008</v>
      </c>
      <c r="K144" s="15" t="n">
        <f aca="false">IF(AND(ISNUMBER(H144),ISNUMBER($E144)),H144/$E144,"")</f>
        <v>1.961024507414</v>
      </c>
      <c r="L144" s="16" t="n">
        <f aca="false">SUMPRODUCT(($C$5:$C$504=$C144)*ISNUMBER($I$5:$I$504))</f>
        <v>11</v>
      </c>
      <c r="M144" s="16" t="n">
        <f aca="false">SUMPRODUCT(($C$5:$C$504=$C144)*ISNUMBER($J$5:$J$504))</f>
        <v>11</v>
      </c>
      <c r="N144" s="16" t="n">
        <f aca="false">SUMPRODUCT(($C$5:$C$504=$C144)*ISNUMBER($K$5:$K$504))</f>
        <v>8</v>
      </c>
      <c r="O144" s="17" t="n">
        <f aca="false">IF(I144="","",SUMPRODUCT(($C$5:$C$504=$C144)*ISNUMBER($I$5:$I$504)*($I$5:$I$504&lt;I144))+(SUMPRODUCT(($C$5:$C$504=$C144)*ISNUMBER($I$5:$I$504)*($I$5:$I$504=I144))+1)/2)</f>
        <v>6</v>
      </c>
      <c r="P144" s="17" t="n">
        <f aca="false">IF(J144="","",SUMPRODUCT(($C$5:$C$504=$C144)*ISNUMBER($J$5:$J$504)*($J$5:$J$504&lt;J144))+(SUMPRODUCT(($C$5:$C$504=$C144)*ISNUMBER($J$5:$J$504)*($J$5:$J$504=J144))+1)/2)</f>
        <v>6</v>
      </c>
      <c r="Q144" s="17" t="n">
        <f aca="false">IF(K144="","",SUMPRODUCT(($C$5:$C$504=$C144)*ISNUMBER($K$5:$K$504)*($K$5:$K$504&lt;K144))+(SUMPRODUCT(($C$5:$C$504=$C144)*ISNUMBER($K$5:$K$504)*($K$5:$K$504=K144))+1)/2)</f>
        <v>4</v>
      </c>
      <c r="R144" s="17" t="n">
        <f aca="false">IF(OR(O144="",$D144&lt;&gt;"Yes",L144&lt;6),"",100*(L144-O144)/(L144-1))</f>
        <v>50</v>
      </c>
      <c r="S144" s="17" t="n">
        <f aca="false">IF(OR(P144="",$D144&lt;&gt;"Yes",M144&lt;6),"",100*(M144-P144)/(M144-1))</f>
        <v>50</v>
      </c>
      <c r="T144" s="17" t="n">
        <f aca="false">IF(OR(Q144="",$D144&lt;&gt;"Yes",N144&lt;6),"",100*(N144-Q144)/(N144-1))</f>
        <v>57.1428571428571</v>
      </c>
      <c r="U144" s="17" t="n">
        <f aca="false">IF(COUNT(R144:T144)=3,AVERAGE(R144:T144),"")</f>
        <v>52.3809523809524</v>
      </c>
      <c r="V144" s="18" t="n">
        <v>2</v>
      </c>
      <c r="W144" s="19" t="n">
        <v>0.213600668533249</v>
      </c>
      <c r="X144" s="19" t="n">
        <v>0.324954516278029</v>
      </c>
      <c r="Y144" s="20" t="n">
        <f aca="false">MIN(10,V144+3*IF(ISNUMBER(W144),MIN(1,W144),0)+2*IF(ISNUMBER(X144),MAX(0,MIN(1,X144)),0))</f>
        <v>3.2907110381558</v>
      </c>
      <c r="Z144" s="17" t="n">
        <f aca="false">IF(U144="","",MIN(100,U144+Y144))</f>
        <v>55.6716634191082</v>
      </c>
      <c r="AA144" s="0" t="str">
        <f aca="false">IF(OR(Z144="",AB144&lt;10),"",1+SUMPRODUCT(($C$5:$C$504=$C144)*ISNUMBER($Z$5:$Z$504)*($Z$5:$Z$504&gt;Z144)))</f>
        <v/>
      </c>
      <c r="AB144" s="16" t="n">
        <f aca="false">SUMPRODUCT(($C$5:$C$504=$C144)*ISNUMBER($Z$5:$Z$504))</f>
        <v>8</v>
      </c>
      <c r="AC144" s="14"/>
      <c r="AD144" s="0" t="str">
        <f aca="false">IF(AND(AA144="",AC144=""),"ok",IF(AA144=AC144,"ok","CHECK"))</f>
        <v>ok</v>
      </c>
    </row>
    <row r="145" customFormat="false" ht="15" hidden="false" customHeight="false" outlineLevel="0" collapsed="false">
      <c r="A145" s="7" t="s">
        <v>434</v>
      </c>
      <c r="B145" s="7" t="s">
        <v>435</v>
      </c>
      <c r="C145" s="7" t="s">
        <v>95</v>
      </c>
      <c r="D145" s="7" t="s">
        <v>1241</v>
      </c>
      <c r="E145" s="14" t="n">
        <v>23210.06</v>
      </c>
      <c r="F145" s="14" t="n">
        <v>153994</v>
      </c>
      <c r="G145" s="14" t="n">
        <v>3206613</v>
      </c>
      <c r="H145" s="14" t="n">
        <v>140875.5</v>
      </c>
      <c r="I145" s="15" t="n">
        <f aca="false">IF(AND(ISNUMBER(F145),ISNUMBER($E145)),F145/$E145,"")</f>
        <v>6.63479542922336</v>
      </c>
      <c r="J145" s="15" t="n">
        <f aca="false">IF(AND(ISNUMBER(G145),ISNUMBER($E145)),G145/$E145,"")</f>
        <v>138.156170212399</v>
      </c>
      <c r="K145" s="15" t="n">
        <f aca="false">IF(AND(ISNUMBER(H145),ISNUMBER($E145)),H145/$E145,"")</f>
        <v>6.06958792868265</v>
      </c>
      <c r="L145" s="16" t="n">
        <f aca="false">SUMPRODUCT(($C$5:$C$504=$C145)*ISNUMBER($I$5:$I$504))</f>
        <v>11</v>
      </c>
      <c r="M145" s="16" t="n">
        <f aca="false">SUMPRODUCT(($C$5:$C$504=$C145)*ISNUMBER($J$5:$J$504))</f>
        <v>11</v>
      </c>
      <c r="N145" s="16" t="n">
        <f aca="false">SUMPRODUCT(($C$5:$C$504=$C145)*ISNUMBER($K$5:$K$504))</f>
        <v>8</v>
      </c>
      <c r="O145" s="17" t="n">
        <f aca="false">IF(I145="","",SUMPRODUCT(($C$5:$C$504=$C145)*ISNUMBER($I$5:$I$504)*($I$5:$I$504&lt;I145))+(SUMPRODUCT(($C$5:$C$504=$C145)*ISNUMBER($I$5:$I$504)*($I$5:$I$504=I145))+1)/2)</f>
        <v>8</v>
      </c>
      <c r="P145" s="17" t="n">
        <f aca="false">IF(J145="","",SUMPRODUCT(($C$5:$C$504=$C145)*ISNUMBER($J$5:$J$504)*($J$5:$J$504&lt;J145))+(SUMPRODUCT(($C$5:$C$504=$C145)*ISNUMBER($J$5:$J$504)*($J$5:$J$504=J145))+1)/2)</f>
        <v>8</v>
      </c>
      <c r="Q145" s="17" t="n">
        <f aca="false">IF(K145="","",SUMPRODUCT(($C$5:$C$504=$C145)*ISNUMBER($K$5:$K$504)*($K$5:$K$504&lt;K145))+(SUMPRODUCT(($C$5:$C$504=$C145)*ISNUMBER($K$5:$K$504)*($K$5:$K$504=K145))+1)/2)</f>
        <v>6</v>
      </c>
      <c r="R145" s="17" t="n">
        <f aca="false">IF(OR(O145="",$D145&lt;&gt;"Yes",L145&lt;6),"",100*(L145-O145)/(L145-1))</f>
        <v>30</v>
      </c>
      <c r="S145" s="17" t="n">
        <f aca="false">IF(OR(P145="",$D145&lt;&gt;"Yes",M145&lt;6),"",100*(M145-P145)/(M145-1))</f>
        <v>30</v>
      </c>
      <c r="T145" s="17" t="n">
        <f aca="false">IF(OR(Q145="",$D145&lt;&gt;"Yes",N145&lt;6),"",100*(N145-Q145)/(N145-1))</f>
        <v>28.5714285714286</v>
      </c>
      <c r="U145" s="17" t="n">
        <f aca="false">IF(COUNT(R145:T145)=3,AVERAGE(R145:T145),"")</f>
        <v>29.5238095238095</v>
      </c>
      <c r="V145" s="18" t="n">
        <v>2</v>
      </c>
      <c r="W145" s="19" t="n">
        <v>0.229043375178793</v>
      </c>
      <c r="X145" s="19" t="n">
        <v>0.259019721908542</v>
      </c>
      <c r="Y145" s="20" t="n">
        <f aca="false">MIN(10,V145+3*IF(ISNUMBER(W145),MIN(1,W145),0)+2*IF(ISNUMBER(X145),MAX(0,MIN(1,X145)),0))</f>
        <v>3.20516956935346</v>
      </c>
      <c r="Z145" s="17" t="n">
        <f aca="false">IF(U145="","",MIN(100,U145+Y145))</f>
        <v>32.728979093163</v>
      </c>
      <c r="AA145" s="0" t="str">
        <f aca="false">IF(OR(Z145="",AB145&lt;10),"",1+SUMPRODUCT(($C$5:$C$504=$C145)*ISNUMBER($Z$5:$Z$504)*($Z$5:$Z$504&gt;Z145)))</f>
        <v/>
      </c>
      <c r="AB145" s="16" t="n">
        <f aca="false">SUMPRODUCT(($C$5:$C$504=$C145)*ISNUMBER($Z$5:$Z$504))</f>
        <v>8</v>
      </c>
      <c r="AC145" s="14"/>
      <c r="AD145" s="0" t="str">
        <f aca="false">IF(AND(AA145="",AC145=""),"ok",IF(AA145=AC145,"ok","CHECK"))</f>
        <v>ok</v>
      </c>
    </row>
    <row r="146" customFormat="false" ht="15" hidden="false" customHeight="false" outlineLevel="0" collapsed="false">
      <c r="A146" s="7" t="s">
        <v>438</v>
      </c>
      <c r="B146" s="7" t="s">
        <v>439</v>
      </c>
      <c r="C146" s="7" t="s">
        <v>95</v>
      </c>
      <c r="D146" s="7" t="s">
        <v>1241</v>
      </c>
      <c r="E146" s="14" t="n">
        <v>153680.17</v>
      </c>
      <c r="F146" s="14" t="n">
        <v>907033</v>
      </c>
      <c r="G146" s="14" t="n">
        <v>17461322</v>
      </c>
      <c r="H146" s="14" t="n">
        <v>596194</v>
      </c>
      <c r="I146" s="15" t="n">
        <f aca="false">IF(AND(ISNUMBER(F146),ISNUMBER($E146)),F146/$E146,"")</f>
        <v>5.9020822270043</v>
      </c>
      <c r="J146" s="15" t="n">
        <f aca="false">IF(AND(ISNUMBER(G146),ISNUMBER($E146)),G146/$E146,"")</f>
        <v>113.621178321185</v>
      </c>
      <c r="K146" s="15" t="n">
        <f aca="false">IF(AND(ISNUMBER(H146),ISNUMBER($E146)),H146/$E146,"")</f>
        <v>3.87944651544828</v>
      </c>
      <c r="L146" s="16" t="n">
        <f aca="false">SUMPRODUCT(($C$5:$C$504=$C146)*ISNUMBER($I$5:$I$504))</f>
        <v>11</v>
      </c>
      <c r="M146" s="16" t="n">
        <f aca="false">SUMPRODUCT(($C$5:$C$504=$C146)*ISNUMBER($J$5:$J$504))</f>
        <v>11</v>
      </c>
      <c r="N146" s="16" t="n">
        <f aca="false">SUMPRODUCT(($C$5:$C$504=$C146)*ISNUMBER($K$5:$K$504))</f>
        <v>8</v>
      </c>
      <c r="O146" s="17" t="n">
        <f aca="false">IF(I146="","",SUMPRODUCT(($C$5:$C$504=$C146)*ISNUMBER($I$5:$I$504)*($I$5:$I$504&lt;I146))+(SUMPRODUCT(($C$5:$C$504=$C146)*ISNUMBER($I$5:$I$504)*($I$5:$I$504=I146))+1)/2)</f>
        <v>7</v>
      </c>
      <c r="P146" s="17" t="n">
        <f aca="false">IF(J146="","",SUMPRODUCT(($C$5:$C$504=$C146)*ISNUMBER($J$5:$J$504)*($J$5:$J$504&lt;J146))+(SUMPRODUCT(($C$5:$C$504=$C146)*ISNUMBER($J$5:$J$504)*($J$5:$J$504=J146))+1)/2)</f>
        <v>7</v>
      </c>
      <c r="Q146" s="17" t="n">
        <f aca="false">IF(K146="","",SUMPRODUCT(($C$5:$C$504=$C146)*ISNUMBER($K$5:$K$504)*($K$5:$K$504&lt;K146))+(SUMPRODUCT(($C$5:$C$504=$C146)*ISNUMBER($K$5:$K$504)*($K$5:$K$504=K146))+1)/2)</f>
        <v>5</v>
      </c>
      <c r="R146" s="17" t="n">
        <f aca="false">IF(OR(O146="",$D146&lt;&gt;"Yes",L146&lt;6),"",100*(L146-O146)/(L146-1))</f>
        <v>40</v>
      </c>
      <c r="S146" s="17" t="n">
        <f aca="false">IF(OR(P146="",$D146&lt;&gt;"Yes",M146&lt;6),"",100*(M146-P146)/(M146-1))</f>
        <v>40</v>
      </c>
      <c r="T146" s="17" t="n">
        <f aca="false">IF(OR(Q146="",$D146&lt;&gt;"Yes",N146&lt;6),"",100*(N146-Q146)/(N146-1))</f>
        <v>42.8571428571429</v>
      </c>
      <c r="U146" s="17" t="n">
        <f aca="false">IF(COUNT(R146:T146)=3,AVERAGE(R146:T146),"")</f>
        <v>40.952380952381</v>
      </c>
      <c r="V146" s="18" t="n">
        <v>2</v>
      </c>
      <c r="W146" s="19" t="n">
        <v>0.520389336356958</v>
      </c>
      <c r="X146" s="19" t="n">
        <v>0.192731049599698</v>
      </c>
      <c r="Y146" s="20" t="n">
        <f aca="false">MIN(10,V146+3*IF(ISNUMBER(W146),MIN(1,W146),0)+2*IF(ISNUMBER(X146),MAX(0,MIN(1,X146)),0))</f>
        <v>3.94663010827027</v>
      </c>
      <c r="Z146" s="17" t="n">
        <f aca="false">IF(U146="","",MIN(100,U146+Y146))</f>
        <v>44.8990110606512</v>
      </c>
      <c r="AA146" s="0" t="str">
        <f aca="false">IF(OR(Z146="",AB146&lt;10),"",1+SUMPRODUCT(($C$5:$C$504=$C146)*ISNUMBER($Z$5:$Z$504)*($Z$5:$Z$504&gt;Z146)))</f>
        <v/>
      </c>
      <c r="AB146" s="16" t="n">
        <f aca="false">SUMPRODUCT(($C$5:$C$504=$C146)*ISNUMBER($Z$5:$Z$504))</f>
        <v>8</v>
      </c>
      <c r="AC146" s="14"/>
      <c r="AD146" s="0" t="str">
        <f aca="false">IF(AND(AA146="",AC146=""),"ok",IF(AA146=AC146,"ok","CHECK"))</f>
        <v>ok</v>
      </c>
    </row>
    <row r="147" customFormat="false" ht="15" hidden="false" customHeight="false" outlineLevel="0" collapsed="false">
      <c r="A147" s="7" t="s">
        <v>440</v>
      </c>
      <c r="B147" s="7" t="s">
        <v>441</v>
      </c>
      <c r="C147" s="7" t="s">
        <v>95</v>
      </c>
      <c r="D147" s="7" t="s">
        <v>1241</v>
      </c>
      <c r="E147" s="14" t="n">
        <v>9755.313</v>
      </c>
      <c r="F147" s="14" t="n">
        <v>4094.44</v>
      </c>
      <c r="G147" s="14" t="n">
        <v>14479.48</v>
      </c>
      <c r="H147" s="14"/>
      <c r="I147" s="15" t="n">
        <f aca="false">IF(AND(ISNUMBER(F147),ISNUMBER($E147)),F147/$E147,"")</f>
        <v>0.41971385233872</v>
      </c>
      <c r="J147" s="15" t="n">
        <f aca="false">IF(AND(ISNUMBER(G147),ISNUMBER($E147)),G147/$E147,"")</f>
        <v>1.48426606096596</v>
      </c>
      <c r="K147" s="15" t="str">
        <f aca="false">IF(AND(ISNUMBER(H147),ISNUMBER($E147)),H147/$E147,"")</f>
        <v/>
      </c>
      <c r="L147" s="16" t="n">
        <f aca="false">SUMPRODUCT(($C$5:$C$504=$C147)*ISNUMBER($I$5:$I$504))</f>
        <v>11</v>
      </c>
      <c r="M147" s="16" t="n">
        <f aca="false">SUMPRODUCT(($C$5:$C$504=$C147)*ISNUMBER($J$5:$J$504))</f>
        <v>11</v>
      </c>
      <c r="N147" s="16" t="n">
        <f aca="false">SUMPRODUCT(($C$5:$C$504=$C147)*ISNUMBER($K$5:$K$504))</f>
        <v>8</v>
      </c>
      <c r="O147" s="17" t="n">
        <f aca="false">IF(I147="","",SUMPRODUCT(($C$5:$C$504=$C147)*ISNUMBER($I$5:$I$504)*($I$5:$I$504&lt;I147))+(SUMPRODUCT(($C$5:$C$504=$C147)*ISNUMBER($I$5:$I$504)*($I$5:$I$504=I147))+1)/2)</f>
        <v>2</v>
      </c>
      <c r="P147" s="17" t="n">
        <f aca="false">IF(J147="","",SUMPRODUCT(($C$5:$C$504=$C147)*ISNUMBER($J$5:$J$504)*($J$5:$J$504&lt;J147))+(SUMPRODUCT(($C$5:$C$504=$C147)*ISNUMBER($J$5:$J$504)*($J$5:$J$504=J147))+1)/2)</f>
        <v>2</v>
      </c>
      <c r="Q147" s="17" t="str">
        <f aca="false">IF(K147="","",SUMPRODUCT(($C$5:$C$504=$C147)*ISNUMBER($K$5:$K$504)*($K$5:$K$504&lt;K147))+(SUMPRODUCT(($C$5:$C$504=$C147)*ISNUMBER($K$5:$K$504)*($K$5:$K$504=K147))+1)/2)</f>
        <v/>
      </c>
      <c r="R147" s="17" t="n">
        <f aca="false">IF(OR(O147="",$D147&lt;&gt;"Yes",L147&lt;6),"",100*(L147-O147)/(L147-1))</f>
        <v>90</v>
      </c>
      <c r="S147" s="17" t="n">
        <f aca="false">IF(OR(P147="",$D147&lt;&gt;"Yes",M147&lt;6),"",100*(M147-P147)/(M147-1))</f>
        <v>90</v>
      </c>
      <c r="T147" s="17" t="str">
        <f aca="false">IF(OR(Q147="",$D147&lt;&gt;"Yes",N147&lt;6),"",100*(N147-Q147)/(N147-1))</f>
        <v/>
      </c>
      <c r="U147" s="17" t="str">
        <f aca="false">IF(COUNT(R147:T147)=3,AVERAGE(R147:T147),"")</f>
        <v/>
      </c>
      <c r="V147" s="18" t="n">
        <v>0</v>
      </c>
      <c r="W147" s="19" t="n">
        <v>0.0010407993338884</v>
      </c>
      <c r="X147" s="19" t="n">
        <v>0</v>
      </c>
      <c r="Y147" s="20" t="n">
        <f aca="false">MIN(10,V147+3*IF(ISNUMBER(W147),MIN(1,W147),0)+2*IF(ISNUMBER(X147),MAX(0,MIN(1,X147)),0))</f>
        <v>0.0031223980016652</v>
      </c>
      <c r="Z147" s="17" t="str">
        <f aca="false">IF(U147="","",MIN(100,U147+Y147))</f>
        <v/>
      </c>
      <c r="AA147" s="0" t="str">
        <f aca="false">IF(OR(Z147="",AB147&lt;10),"",1+SUMPRODUCT(($C$5:$C$504=$C147)*ISNUMBER($Z$5:$Z$504)*($Z$5:$Z$504&gt;Z147)))</f>
        <v/>
      </c>
      <c r="AB147" s="16" t="n">
        <f aca="false">SUMPRODUCT(($C$5:$C$504=$C147)*ISNUMBER($Z$5:$Z$504))</f>
        <v>8</v>
      </c>
      <c r="AC147" s="14"/>
      <c r="AD147" s="0" t="str">
        <f aca="false">IF(AND(AA147="",AC147=""),"ok",IF(AA147=AC147,"ok","CHECK"))</f>
        <v>ok</v>
      </c>
    </row>
    <row r="148" customFormat="false" ht="15" hidden="false" customHeight="false" outlineLevel="0" collapsed="false">
      <c r="A148" s="7" t="s">
        <v>443</v>
      </c>
      <c r="B148" s="7" t="s">
        <v>444</v>
      </c>
      <c r="C148" s="7" t="s">
        <v>95</v>
      </c>
      <c r="D148" s="7" t="s">
        <v>1241</v>
      </c>
      <c r="E148" s="14" t="n">
        <v>20012.26</v>
      </c>
      <c r="F148" s="14" t="n">
        <v>12662.02</v>
      </c>
      <c r="G148" s="14" t="n">
        <v>25661.25</v>
      </c>
      <c r="H148" s="14"/>
      <c r="I148" s="15" t="n">
        <f aca="false">IF(AND(ISNUMBER(F148),ISNUMBER($E148)),F148/$E148,"")</f>
        <v>0.632713146840987</v>
      </c>
      <c r="J148" s="15" t="n">
        <f aca="false">IF(AND(ISNUMBER(G148),ISNUMBER($E148)),G148/$E148,"")</f>
        <v>1.28227646452724</v>
      </c>
      <c r="K148" s="15" t="str">
        <f aca="false">IF(AND(ISNUMBER(H148),ISNUMBER($E148)),H148/$E148,"")</f>
        <v/>
      </c>
      <c r="L148" s="16" t="n">
        <f aca="false">SUMPRODUCT(($C$5:$C$504=$C148)*ISNUMBER($I$5:$I$504))</f>
        <v>11</v>
      </c>
      <c r="M148" s="16" t="n">
        <f aca="false">SUMPRODUCT(($C$5:$C$504=$C148)*ISNUMBER($J$5:$J$504))</f>
        <v>11</v>
      </c>
      <c r="N148" s="16" t="n">
        <f aca="false">SUMPRODUCT(($C$5:$C$504=$C148)*ISNUMBER($K$5:$K$504))</f>
        <v>8</v>
      </c>
      <c r="O148" s="17" t="n">
        <f aca="false">IF(I148="","",SUMPRODUCT(($C$5:$C$504=$C148)*ISNUMBER($I$5:$I$504)*($I$5:$I$504&lt;I148))+(SUMPRODUCT(($C$5:$C$504=$C148)*ISNUMBER($I$5:$I$504)*($I$5:$I$504=I148))+1)/2)</f>
        <v>3</v>
      </c>
      <c r="P148" s="17" t="n">
        <f aca="false">IF(J148="","",SUMPRODUCT(($C$5:$C$504=$C148)*ISNUMBER($J$5:$J$504)*($J$5:$J$504&lt;J148))+(SUMPRODUCT(($C$5:$C$504=$C148)*ISNUMBER($J$5:$J$504)*($J$5:$J$504=J148))+1)/2)</f>
        <v>1</v>
      </c>
      <c r="Q148" s="17" t="str">
        <f aca="false">IF(K148="","",SUMPRODUCT(($C$5:$C$504=$C148)*ISNUMBER($K$5:$K$504)*($K$5:$K$504&lt;K148))+(SUMPRODUCT(($C$5:$C$504=$C148)*ISNUMBER($K$5:$K$504)*($K$5:$K$504=K148))+1)/2)</f>
        <v/>
      </c>
      <c r="R148" s="17" t="n">
        <f aca="false">IF(OR(O148="",$D148&lt;&gt;"Yes",L148&lt;6),"",100*(L148-O148)/(L148-1))</f>
        <v>80</v>
      </c>
      <c r="S148" s="17" t="n">
        <f aca="false">IF(OR(P148="",$D148&lt;&gt;"Yes",M148&lt;6),"",100*(M148-P148)/(M148-1))</f>
        <v>100</v>
      </c>
      <c r="T148" s="17" t="str">
        <f aca="false">IF(OR(Q148="",$D148&lt;&gt;"Yes",N148&lt;6),"",100*(N148-Q148)/(N148-1))</f>
        <v/>
      </c>
      <c r="U148" s="17" t="str">
        <f aca="false">IF(COUNT(R148:T148)=3,AVERAGE(R148:T148),"")</f>
        <v/>
      </c>
      <c r="V148" s="18" t="n">
        <v>0</v>
      </c>
      <c r="W148" s="19" t="n">
        <v>0.992856277999758</v>
      </c>
      <c r="X148" s="19" t="n">
        <v>0.0030317297188423</v>
      </c>
      <c r="Y148" s="20" t="n">
        <f aca="false">MIN(10,V148+3*IF(ISNUMBER(W148),MIN(1,W148),0)+2*IF(ISNUMBER(X148),MAX(0,MIN(1,X148)),0))</f>
        <v>2.98463229343696</v>
      </c>
      <c r="Z148" s="17" t="str">
        <f aca="false">IF(U148="","",MIN(100,U148+Y148))</f>
        <v/>
      </c>
      <c r="AA148" s="0" t="str">
        <f aca="false">IF(OR(Z148="",AB148&lt;10),"",1+SUMPRODUCT(($C$5:$C$504=$C148)*ISNUMBER($Z$5:$Z$504)*($Z$5:$Z$504&gt;Z148)))</f>
        <v/>
      </c>
      <c r="AB148" s="16" t="n">
        <f aca="false">SUMPRODUCT(($C$5:$C$504=$C148)*ISNUMBER($Z$5:$Z$504))</f>
        <v>8</v>
      </c>
      <c r="AC148" s="14"/>
      <c r="AD148" s="0" t="str">
        <f aca="false">IF(AND(AA148="",AC148=""),"ok",IF(AA148=AC148,"ok","CHECK"))</f>
        <v>ok</v>
      </c>
    </row>
    <row r="149" customFormat="false" ht="15" hidden="false" customHeight="false" outlineLevel="0" collapsed="false">
      <c r="A149" s="7" t="s">
        <v>445</v>
      </c>
      <c r="B149" s="7" t="s">
        <v>446</v>
      </c>
      <c r="C149" s="7" t="s">
        <v>95</v>
      </c>
      <c r="D149" s="7" t="s">
        <v>1241</v>
      </c>
      <c r="E149" s="14" t="n">
        <v>3252.477</v>
      </c>
      <c r="F149" s="14" t="n">
        <v>6376.36</v>
      </c>
      <c r="G149" s="14" t="n">
        <v>65678.09</v>
      </c>
      <c r="H149" s="14" t="n">
        <v>110.95</v>
      </c>
      <c r="I149" s="15" t="n">
        <f aca="false">IF(AND(ISNUMBER(F149),ISNUMBER($E149)),F149/$E149,"")</f>
        <v>1.96046274885264</v>
      </c>
      <c r="J149" s="15" t="n">
        <f aca="false">IF(AND(ISNUMBER(G149),ISNUMBER($E149)),G149/$E149,"")</f>
        <v>20.1932527117025</v>
      </c>
      <c r="K149" s="15" t="n">
        <f aca="false">IF(AND(ISNUMBER(H149),ISNUMBER($E149)),H149/$E149,"")</f>
        <v>0.0341124625938938</v>
      </c>
      <c r="L149" s="16" t="n">
        <f aca="false">SUMPRODUCT(($C$5:$C$504=$C149)*ISNUMBER($I$5:$I$504))</f>
        <v>11</v>
      </c>
      <c r="M149" s="16" t="n">
        <f aca="false">SUMPRODUCT(($C$5:$C$504=$C149)*ISNUMBER($J$5:$J$504))</f>
        <v>11</v>
      </c>
      <c r="N149" s="16" t="n">
        <f aca="false">SUMPRODUCT(($C$5:$C$504=$C149)*ISNUMBER($K$5:$K$504))</f>
        <v>8</v>
      </c>
      <c r="O149" s="17" t="n">
        <f aca="false">IF(I149="","",SUMPRODUCT(($C$5:$C$504=$C149)*ISNUMBER($I$5:$I$504)*($I$5:$I$504&lt;I149))+(SUMPRODUCT(($C$5:$C$504=$C149)*ISNUMBER($I$5:$I$504)*($I$5:$I$504=I149))+1)/2)</f>
        <v>5</v>
      </c>
      <c r="P149" s="17" t="n">
        <f aca="false">IF(J149="","",SUMPRODUCT(($C$5:$C$504=$C149)*ISNUMBER($J$5:$J$504)*($J$5:$J$504&lt;J149))+(SUMPRODUCT(($C$5:$C$504=$C149)*ISNUMBER($J$5:$J$504)*($J$5:$J$504=J149))+1)/2)</f>
        <v>4</v>
      </c>
      <c r="Q149" s="17" t="n">
        <f aca="false">IF(K149="","",SUMPRODUCT(($C$5:$C$504=$C149)*ISNUMBER($K$5:$K$504)*($K$5:$K$504&lt;K149))+(SUMPRODUCT(($C$5:$C$504=$C149)*ISNUMBER($K$5:$K$504)*($K$5:$K$504=K149))+1)/2)</f>
        <v>2</v>
      </c>
      <c r="R149" s="17" t="n">
        <f aca="false">IF(OR(O149="",$D149&lt;&gt;"Yes",L149&lt;6),"",100*(L149-O149)/(L149-1))</f>
        <v>60</v>
      </c>
      <c r="S149" s="17" t="n">
        <f aca="false">IF(OR(P149="",$D149&lt;&gt;"Yes",M149&lt;6),"",100*(M149-P149)/(M149-1))</f>
        <v>70</v>
      </c>
      <c r="T149" s="17" t="n">
        <f aca="false">IF(OR(Q149="",$D149&lt;&gt;"Yes",N149&lt;6),"",100*(N149-Q149)/(N149-1))</f>
        <v>85.7142857142857</v>
      </c>
      <c r="U149" s="17" t="n">
        <f aca="false">IF(COUNT(R149:T149)=3,AVERAGE(R149:T149),"")</f>
        <v>71.9047619047619</v>
      </c>
      <c r="V149" s="18" t="n">
        <v>0</v>
      </c>
      <c r="W149" s="19" t="n">
        <v>0.0094637223974763</v>
      </c>
      <c r="X149" s="19" t="n">
        <v>0.029336287510106</v>
      </c>
      <c r="Y149" s="20" t="n">
        <f aca="false">MIN(10,V149+3*IF(ISNUMBER(W149),MIN(1,W149),0)+2*IF(ISNUMBER(X149),MAX(0,MIN(1,X149)),0))</f>
        <v>0.0870637422126409</v>
      </c>
      <c r="Z149" s="17" t="n">
        <f aca="false">IF(U149="","",MIN(100,U149+Y149))</f>
        <v>71.9918256469746</v>
      </c>
      <c r="AA149" s="0" t="str">
        <f aca="false">IF(OR(Z149="",AB149&lt;10),"",1+SUMPRODUCT(($C$5:$C$504=$C149)*ISNUMBER($Z$5:$Z$504)*($Z$5:$Z$504&gt;Z149)))</f>
        <v/>
      </c>
      <c r="AB149" s="16" t="n">
        <f aca="false">SUMPRODUCT(($C$5:$C$504=$C149)*ISNUMBER($Z$5:$Z$504))</f>
        <v>8</v>
      </c>
      <c r="AC149" s="14"/>
      <c r="AD149" s="0" t="str">
        <f aca="false">IF(AND(AA149="",AC149=""),"ok",IF(AA149=AC149,"ok","CHECK"))</f>
        <v>ok</v>
      </c>
    </row>
    <row r="150" customFormat="false" ht="15" hidden="false" customHeight="false" outlineLevel="0" collapsed="false">
      <c r="A150" s="7" t="s">
        <v>449</v>
      </c>
      <c r="B150" s="7" t="s">
        <v>450</v>
      </c>
      <c r="C150" s="7" t="s">
        <v>93</v>
      </c>
      <c r="D150" s="7" t="s">
        <v>1241</v>
      </c>
      <c r="E150" s="14" t="n">
        <v>25766.48</v>
      </c>
      <c r="F150" s="14" t="n">
        <v>15293369</v>
      </c>
      <c r="G150" s="14" t="n">
        <v>4141552</v>
      </c>
      <c r="H150" s="14" t="n">
        <v>398506.78</v>
      </c>
      <c r="I150" s="15" t="n">
        <f aca="false">IF(AND(ISNUMBER(F150),ISNUMBER($E150)),F150/$E150,"")</f>
        <v>593.537378796017</v>
      </c>
      <c r="J150" s="15" t="n">
        <f aca="false">IF(AND(ISNUMBER(G150),ISNUMBER($E150)),G150/$E150,"")</f>
        <v>160.734101049115</v>
      </c>
      <c r="K150" s="15" t="n">
        <f aca="false">IF(AND(ISNUMBER(H150),ISNUMBER($E150)),H150/$E150,"")</f>
        <v>15.4660931566904</v>
      </c>
      <c r="L150" s="16" t="n">
        <f aca="false">SUMPRODUCT(($C$5:$C$504=$C150)*ISNUMBER($I$5:$I$504))</f>
        <v>11</v>
      </c>
      <c r="M150" s="16" t="n">
        <f aca="false">SUMPRODUCT(($C$5:$C$504=$C150)*ISNUMBER($J$5:$J$504))</f>
        <v>11</v>
      </c>
      <c r="N150" s="16" t="n">
        <f aca="false">SUMPRODUCT(($C$5:$C$504=$C150)*ISNUMBER($K$5:$K$504))</f>
        <v>11</v>
      </c>
      <c r="O150" s="17" t="n">
        <f aca="false">IF(I150="","",SUMPRODUCT(($C$5:$C$504=$C150)*ISNUMBER($I$5:$I$504)*($I$5:$I$504&lt;I150))+(SUMPRODUCT(($C$5:$C$504=$C150)*ISNUMBER($I$5:$I$504)*($I$5:$I$504=I150))+1)/2)</f>
        <v>3</v>
      </c>
      <c r="P150" s="17" t="n">
        <f aca="false">IF(J150="","",SUMPRODUCT(($C$5:$C$504=$C150)*ISNUMBER($J$5:$J$504)*($J$5:$J$504&lt;J150))+(SUMPRODUCT(($C$5:$C$504=$C150)*ISNUMBER($J$5:$J$504)*($J$5:$J$504=J150))+1)/2)</f>
        <v>3</v>
      </c>
      <c r="Q150" s="17" t="n">
        <f aca="false">IF(K150="","",SUMPRODUCT(($C$5:$C$504=$C150)*ISNUMBER($K$5:$K$504)*($K$5:$K$504&lt;K150))+(SUMPRODUCT(($C$5:$C$504=$C150)*ISNUMBER($K$5:$K$504)*($K$5:$K$504=K150))+1)/2)</f>
        <v>6</v>
      </c>
      <c r="R150" s="17" t="n">
        <f aca="false">IF(OR(O150="",$D150&lt;&gt;"Yes",L150&lt;6),"",100*(L150-O150)/(L150-1))</f>
        <v>80</v>
      </c>
      <c r="S150" s="17" t="n">
        <f aca="false">IF(OR(P150="",$D150&lt;&gt;"Yes",M150&lt;6),"",100*(M150-P150)/(M150-1))</f>
        <v>80</v>
      </c>
      <c r="T150" s="17" t="n">
        <f aca="false">IF(OR(Q150="",$D150&lt;&gt;"Yes",N150&lt;6),"",100*(N150-Q150)/(N150-1))</f>
        <v>50</v>
      </c>
      <c r="U150" s="17" t="n">
        <f aca="false">IF(COUNT(R150:T150)=3,AVERAGE(R150:T150),"")</f>
        <v>70</v>
      </c>
      <c r="V150" s="18" t="n">
        <v>2</v>
      </c>
      <c r="W150" s="19" t="n">
        <v>0.999998042693276</v>
      </c>
      <c r="X150" s="19" t="n">
        <v>0.28249154460102</v>
      </c>
      <c r="Y150" s="20" t="n">
        <f aca="false">MIN(10,V150+3*IF(ISNUMBER(W150),MIN(1,W150),0)+2*IF(ISNUMBER(X150),MAX(0,MIN(1,X150)),0))</f>
        <v>5.56497721728187</v>
      </c>
      <c r="Z150" s="17" t="n">
        <f aca="false">IF(U150="","",MIN(100,U150+Y150))</f>
        <v>75.5649772172819</v>
      </c>
      <c r="AA150" s="16" t="n">
        <f aca="false">IF(OR(Z150="",AB150&lt;10),"",1+SUMPRODUCT(($C$5:$C$504=$C150)*ISNUMBER($Z$5:$Z$504)*($Z$5:$Z$504&gt;Z150)))</f>
        <v>2</v>
      </c>
      <c r="AB150" s="16" t="n">
        <f aca="false">SUMPRODUCT(($C$5:$C$504=$C150)*ISNUMBER($Z$5:$Z$504))</f>
        <v>11</v>
      </c>
      <c r="AC150" s="14" t="n">
        <v>2</v>
      </c>
      <c r="AD150" s="0" t="str">
        <f aca="false">IF(AND(AA150="",AC150=""),"ok",IF(AA150=AC150,"ok","CHECK"))</f>
        <v>ok</v>
      </c>
    </row>
    <row r="151" customFormat="false" ht="15" hidden="false" customHeight="false" outlineLevel="0" collapsed="false">
      <c r="A151" s="7" t="s">
        <v>455</v>
      </c>
      <c r="B151" s="7" t="s">
        <v>456</v>
      </c>
      <c r="C151" s="7" t="s">
        <v>93</v>
      </c>
      <c r="D151" s="7" t="s">
        <v>1241</v>
      </c>
      <c r="E151" s="14" t="n">
        <v>25061.54</v>
      </c>
      <c r="F151" s="14" t="n">
        <v>23293293</v>
      </c>
      <c r="G151" s="14" t="n">
        <v>3668287</v>
      </c>
      <c r="H151" s="14" t="n">
        <v>550710.4</v>
      </c>
      <c r="I151" s="15" t="n">
        <f aca="false">IF(AND(ISNUMBER(F151),ISNUMBER($E151)),F151/$E151,"")</f>
        <v>929.443801139116</v>
      </c>
      <c r="J151" s="15" t="n">
        <f aca="false">IF(AND(ISNUMBER(G151),ISNUMBER($E151)),G151/$E151,"")</f>
        <v>146.371172721229</v>
      </c>
      <c r="K151" s="15" t="n">
        <f aca="false">IF(AND(ISNUMBER(H151),ISNUMBER($E151)),H151/$E151,"")</f>
        <v>21.9743240040317</v>
      </c>
      <c r="L151" s="16" t="n">
        <f aca="false">SUMPRODUCT(($C$5:$C$504=$C151)*ISNUMBER($I$5:$I$504))</f>
        <v>11</v>
      </c>
      <c r="M151" s="16" t="n">
        <f aca="false">SUMPRODUCT(($C$5:$C$504=$C151)*ISNUMBER($J$5:$J$504))</f>
        <v>11</v>
      </c>
      <c r="N151" s="16" t="n">
        <f aca="false">SUMPRODUCT(($C$5:$C$504=$C151)*ISNUMBER($K$5:$K$504))</f>
        <v>11</v>
      </c>
      <c r="O151" s="17" t="n">
        <f aca="false">IF(I151="","",SUMPRODUCT(($C$5:$C$504=$C151)*ISNUMBER($I$5:$I$504)*($I$5:$I$504&lt;I151))+(SUMPRODUCT(($C$5:$C$504=$C151)*ISNUMBER($I$5:$I$504)*($I$5:$I$504=I151))+1)/2)</f>
        <v>5</v>
      </c>
      <c r="P151" s="17" t="n">
        <f aca="false">IF(J151="","",SUMPRODUCT(($C$5:$C$504=$C151)*ISNUMBER($J$5:$J$504)*($J$5:$J$504&lt;J151))+(SUMPRODUCT(($C$5:$C$504=$C151)*ISNUMBER($J$5:$J$504)*($J$5:$J$504=J151))+1)/2)</f>
        <v>2</v>
      </c>
      <c r="Q151" s="17" t="n">
        <f aca="false">IF(K151="","",SUMPRODUCT(($C$5:$C$504=$C151)*ISNUMBER($K$5:$K$504)*($K$5:$K$504&lt;K151))+(SUMPRODUCT(($C$5:$C$504=$C151)*ISNUMBER($K$5:$K$504)*($K$5:$K$504=K151))+1)/2)</f>
        <v>7</v>
      </c>
      <c r="R151" s="17" t="n">
        <f aca="false">IF(OR(O151="",$D151&lt;&gt;"Yes",L151&lt;6),"",100*(L151-O151)/(L151-1))</f>
        <v>60</v>
      </c>
      <c r="S151" s="17" t="n">
        <f aca="false">IF(OR(P151="",$D151&lt;&gt;"Yes",M151&lt;6),"",100*(M151-P151)/(M151-1))</f>
        <v>90</v>
      </c>
      <c r="T151" s="17" t="n">
        <f aca="false">IF(OR(Q151="",$D151&lt;&gt;"Yes",N151&lt;6),"",100*(N151-Q151)/(N151-1))</f>
        <v>40</v>
      </c>
      <c r="U151" s="17" t="n">
        <f aca="false">IF(COUNT(R151:T151)=3,AVERAGE(R151:T151),"")</f>
        <v>63.3333333333333</v>
      </c>
      <c r="V151" s="18" t="n">
        <v>0</v>
      </c>
      <c r="W151" s="19" t="n">
        <v>0.999995641992597</v>
      </c>
      <c r="X151" s="19" t="n">
        <v>0.296394749166523</v>
      </c>
      <c r="Y151" s="20" t="n">
        <f aca="false">MIN(10,V151+3*IF(ISNUMBER(W151),MIN(1,W151),0)+2*IF(ISNUMBER(X151),MAX(0,MIN(1,X151)),0))</f>
        <v>3.59277642431084</v>
      </c>
      <c r="Z151" s="17" t="n">
        <f aca="false">IF(U151="","",MIN(100,U151+Y151))</f>
        <v>66.9261097576442</v>
      </c>
      <c r="AA151" s="16" t="n">
        <f aca="false">IF(OR(Z151="",AB151&lt;10),"",1+SUMPRODUCT(($C$5:$C$504=$C151)*ISNUMBER($Z$5:$Z$504)*($Z$5:$Z$504&gt;Z151)))</f>
        <v>5</v>
      </c>
      <c r="AB151" s="16" t="n">
        <f aca="false">SUMPRODUCT(($C$5:$C$504=$C151)*ISNUMBER($Z$5:$Z$504))</f>
        <v>11</v>
      </c>
      <c r="AC151" s="14" t="n">
        <v>5</v>
      </c>
      <c r="AD151" s="0" t="str">
        <f aca="false">IF(AND(AA151="",AC151=""),"ok",IF(AA151=AC151,"ok","CHECK"))</f>
        <v>ok</v>
      </c>
    </row>
    <row r="152" customFormat="false" ht="15" hidden="false" customHeight="false" outlineLevel="0" collapsed="false">
      <c r="A152" s="7" t="s">
        <v>459</v>
      </c>
      <c r="B152" s="7" t="s">
        <v>460</v>
      </c>
      <c r="C152" s="7" t="s">
        <v>93</v>
      </c>
      <c r="D152" s="7" t="s">
        <v>1241</v>
      </c>
      <c r="E152" s="14" t="n">
        <v>14804</v>
      </c>
      <c r="F152" s="14" t="n">
        <v>16230000</v>
      </c>
      <c r="G152" s="14" t="n">
        <v>4739190</v>
      </c>
      <c r="H152" s="14" t="n">
        <v>111032.1</v>
      </c>
      <c r="I152" s="15" t="n">
        <f aca="false">IF(AND(ISNUMBER(F152),ISNUMBER($E152)),F152/$E152,"")</f>
        <v>1096.32531748176</v>
      </c>
      <c r="J152" s="15" t="n">
        <f aca="false">IF(AND(ISNUMBER(G152),ISNUMBER($E152)),G152/$E152,"")</f>
        <v>320.129019184004</v>
      </c>
      <c r="K152" s="15" t="n">
        <f aca="false">IF(AND(ISNUMBER(H152),ISNUMBER($E152)),H152/$E152,"")</f>
        <v>7.50014185355309</v>
      </c>
      <c r="L152" s="16" t="n">
        <f aca="false">SUMPRODUCT(($C$5:$C$504=$C152)*ISNUMBER($I$5:$I$504))</f>
        <v>11</v>
      </c>
      <c r="M152" s="16" t="n">
        <f aca="false">SUMPRODUCT(($C$5:$C$504=$C152)*ISNUMBER($J$5:$J$504))</f>
        <v>11</v>
      </c>
      <c r="N152" s="16" t="n">
        <f aca="false">SUMPRODUCT(($C$5:$C$504=$C152)*ISNUMBER($K$5:$K$504))</f>
        <v>11</v>
      </c>
      <c r="O152" s="17" t="n">
        <f aca="false">IF(I152="","",SUMPRODUCT(($C$5:$C$504=$C152)*ISNUMBER($I$5:$I$504)*($I$5:$I$504&lt;I152))+(SUMPRODUCT(($C$5:$C$504=$C152)*ISNUMBER($I$5:$I$504)*($I$5:$I$504=I152))+1)/2)</f>
        <v>8</v>
      </c>
      <c r="P152" s="17" t="n">
        <f aca="false">IF(J152="","",SUMPRODUCT(($C$5:$C$504=$C152)*ISNUMBER($J$5:$J$504)*($J$5:$J$504&lt;J152))+(SUMPRODUCT(($C$5:$C$504=$C152)*ISNUMBER($J$5:$J$504)*($J$5:$J$504=J152))+1)/2)</f>
        <v>8</v>
      </c>
      <c r="Q152" s="17" t="n">
        <f aca="false">IF(K152="","",SUMPRODUCT(($C$5:$C$504=$C152)*ISNUMBER($K$5:$K$504)*($K$5:$K$504&lt;K152))+(SUMPRODUCT(($C$5:$C$504=$C152)*ISNUMBER($K$5:$K$504)*($K$5:$K$504=K152))+1)/2)</f>
        <v>4</v>
      </c>
      <c r="R152" s="17" t="n">
        <f aca="false">IF(OR(O152="",$D152&lt;&gt;"Yes",L152&lt;6),"",100*(L152-O152)/(L152-1))</f>
        <v>30</v>
      </c>
      <c r="S152" s="17" t="n">
        <f aca="false">IF(OR(P152="",$D152&lt;&gt;"Yes",M152&lt;6),"",100*(M152-P152)/(M152-1))</f>
        <v>30</v>
      </c>
      <c r="T152" s="17" t="n">
        <f aca="false">IF(OR(Q152="",$D152&lt;&gt;"Yes",N152&lt;6),"",100*(N152-Q152)/(N152-1))</f>
        <v>70</v>
      </c>
      <c r="U152" s="17" t="n">
        <f aca="false">IF(COUNT(R152:T152)=3,AVERAGE(R152:T152),"")</f>
        <v>43.3333333333333</v>
      </c>
      <c r="V152" s="18" t="n">
        <v>0</v>
      </c>
      <c r="W152" s="19" t="n">
        <v>0.0001621152801757</v>
      </c>
      <c r="X152" s="19" t="n">
        <v>0.58330556481173</v>
      </c>
      <c r="Y152" s="20" t="n">
        <f aca="false">MIN(10,V152+3*IF(ISNUMBER(W152),MIN(1,W152),0)+2*IF(ISNUMBER(X152),MAX(0,MIN(1,X152)),0))</f>
        <v>1.16709747546399</v>
      </c>
      <c r="Z152" s="17" t="n">
        <f aca="false">IF(U152="","",MIN(100,U152+Y152))</f>
        <v>44.5004308087973</v>
      </c>
      <c r="AA152" s="16" t="n">
        <f aca="false">IF(OR(Z152="",AB152&lt;10),"",1+SUMPRODUCT(($C$5:$C$504=$C152)*ISNUMBER($Z$5:$Z$504)*($Z$5:$Z$504&gt;Z152)))</f>
        <v>7</v>
      </c>
      <c r="AB152" s="16" t="n">
        <f aca="false">SUMPRODUCT(($C$5:$C$504=$C152)*ISNUMBER($Z$5:$Z$504))</f>
        <v>11</v>
      </c>
      <c r="AC152" s="14" t="n">
        <v>7</v>
      </c>
      <c r="AD152" s="0" t="str">
        <f aca="false">IF(AND(AA152="",AC152=""),"ok",IF(AA152=AC152,"ok","CHECK"))</f>
        <v>ok</v>
      </c>
    </row>
    <row r="153" customFormat="false" ht="15" hidden="false" customHeight="false" outlineLevel="0" collapsed="false">
      <c r="A153" s="7" t="s">
        <v>463</v>
      </c>
      <c r="B153" s="7" t="s">
        <v>464</v>
      </c>
      <c r="C153" s="7" t="s">
        <v>93</v>
      </c>
      <c r="D153" s="7" t="s">
        <v>1241</v>
      </c>
      <c r="E153" s="14" t="n">
        <v>41039.48</v>
      </c>
      <c r="F153" s="14" t="n">
        <v>6356434.81</v>
      </c>
      <c r="G153" s="14" t="n">
        <v>61276787.36</v>
      </c>
      <c r="H153" s="14" t="n">
        <v>1211765.46</v>
      </c>
      <c r="I153" s="15" t="n">
        <f aca="false">IF(AND(ISNUMBER(F153),ISNUMBER($E153)),F153/$E153,"")</f>
        <v>154.885851623851</v>
      </c>
      <c r="J153" s="15" t="n">
        <f aca="false">IF(AND(ISNUMBER(G153),ISNUMBER($E153)),G153/$E153,"")</f>
        <v>1493.11802586193</v>
      </c>
      <c r="K153" s="15" t="n">
        <f aca="false">IF(AND(ISNUMBER(H153),ISNUMBER($E153)),H153/$E153,"")</f>
        <v>29.5268229519477</v>
      </c>
      <c r="L153" s="16" t="n">
        <f aca="false">SUMPRODUCT(($C$5:$C$504=$C153)*ISNUMBER($I$5:$I$504))</f>
        <v>11</v>
      </c>
      <c r="M153" s="16" t="n">
        <f aca="false">SUMPRODUCT(($C$5:$C$504=$C153)*ISNUMBER($J$5:$J$504))</f>
        <v>11</v>
      </c>
      <c r="N153" s="16" t="n">
        <f aca="false">SUMPRODUCT(($C$5:$C$504=$C153)*ISNUMBER($K$5:$K$504))</f>
        <v>11</v>
      </c>
      <c r="O153" s="17" t="n">
        <f aca="false">IF(I153="","",SUMPRODUCT(($C$5:$C$504=$C153)*ISNUMBER($I$5:$I$504)*($I$5:$I$504&lt;I153))+(SUMPRODUCT(($C$5:$C$504=$C153)*ISNUMBER($I$5:$I$504)*($I$5:$I$504=I153))+1)/2)</f>
        <v>1</v>
      </c>
      <c r="P153" s="17" t="n">
        <f aca="false">IF(J153="","",SUMPRODUCT(($C$5:$C$504=$C153)*ISNUMBER($J$5:$J$504)*($J$5:$J$504&lt;J153))+(SUMPRODUCT(($C$5:$C$504=$C153)*ISNUMBER($J$5:$J$504)*($J$5:$J$504=J153))+1)/2)</f>
        <v>11</v>
      </c>
      <c r="Q153" s="17" t="n">
        <f aca="false">IF(K153="","",SUMPRODUCT(($C$5:$C$504=$C153)*ISNUMBER($K$5:$K$504)*($K$5:$K$504&lt;K153))+(SUMPRODUCT(($C$5:$C$504=$C153)*ISNUMBER($K$5:$K$504)*($K$5:$K$504=K153))+1)/2)</f>
        <v>9</v>
      </c>
      <c r="R153" s="17" t="n">
        <f aca="false">IF(OR(O153="",$D153&lt;&gt;"Yes",L153&lt;6),"",100*(L153-O153)/(L153-1))</f>
        <v>100</v>
      </c>
      <c r="S153" s="17" t="n">
        <f aca="false">IF(OR(P153="",$D153&lt;&gt;"Yes",M153&lt;6),"",100*(M153-P153)/(M153-1))</f>
        <v>0</v>
      </c>
      <c r="T153" s="17" t="n">
        <f aca="false">IF(OR(Q153="",$D153&lt;&gt;"Yes",N153&lt;6),"",100*(N153-Q153)/(N153-1))</f>
        <v>20</v>
      </c>
      <c r="U153" s="17" t="n">
        <f aca="false">IF(COUNT(R153:T153)=3,AVERAGE(R153:T153),"")</f>
        <v>40</v>
      </c>
      <c r="V153" s="18" t="n">
        <v>0</v>
      </c>
      <c r="W153" s="19" t="n">
        <v>0.948162089056409</v>
      </c>
      <c r="X153" s="19" t="n">
        <v>0.364671303253329</v>
      </c>
      <c r="Y153" s="20" t="n">
        <f aca="false">MIN(10,V153+3*IF(ISNUMBER(W153),MIN(1,W153),0)+2*IF(ISNUMBER(X153),MAX(0,MIN(1,X153)),0))</f>
        <v>3.57382887367588</v>
      </c>
      <c r="Z153" s="17" t="n">
        <f aca="false">IF(U153="","",MIN(100,U153+Y153))</f>
        <v>43.5738288736759</v>
      </c>
      <c r="AA153" s="16" t="n">
        <f aca="false">IF(OR(Z153="",AB153&lt;10),"",1+SUMPRODUCT(($C$5:$C$504=$C153)*ISNUMBER($Z$5:$Z$504)*($Z$5:$Z$504&gt;Z153)))</f>
        <v>9</v>
      </c>
      <c r="AB153" s="16" t="n">
        <f aca="false">SUMPRODUCT(($C$5:$C$504=$C153)*ISNUMBER($Z$5:$Z$504))</f>
        <v>11</v>
      </c>
      <c r="AC153" s="14" t="n">
        <v>9</v>
      </c>
      <c r="AD153" s="0" t="str">
        <f aca="false">IF(AND(AA153="",AC153=""),"ok",IF(AA153=AC153,"ok","CHECK"))</f>
        <v>ok</v>
      </c>
    </row>
    <row r="154" customFormat="false" ht="15" hidden="false" customHeight="false" outlineLevel="0" collapsed="false">
      <c r="A154" s="7" t="s">
        <v>468</v>
      </c>
      <c r="B154" s="7" t="s">
        <v>469</v>
      </c>
      <c r="C154" s="7" t="s">
        <v>93</v>
      </c>
      <c r="D154" s="7" t="s">
        <v>1241</v>
      </c>
      <c r="E154" s="14" t="n">
        <v>4484.6923</v>
      </c>
      <c r="F154" s="14" t="n">
        <v>6683412</v>
      </c>
      <c r="G154" s="14" t="n">
        <v>2322082.58</v>
      </c>
      <c r="H154" s="14" t="n">
        <v>473910.4</v>
      </c>
      <c r="I154" s="15" t="n">
        <f aca="false">IF(AND(ISNUMBER(F154),ISNUMBER($E154)),F154/$E154,"")</f>
        <v>1490.27214197059</v>
      </c>
      <c r="J154" s="15" t="n">
        <f aca="false">IF(AND(ISNUMBER(G154),ISNUMBER($E154)),G154/$E154,"")</f>
        <v>517.779688028987</v>
      </c>
      <c r="K154" s="15" t="n">
        <f aca="false">IF(AND(ISNUMBER(H154),ISNUMBER($E154)),H154/$E154,"")</f>
        <v>105.672890869235</v>
      </c>
      <c r="L154" s="16" t="n">
        <f aca="false">SUMPRODUCT(($C$5:$C$504=$C154)*ISNUMBER($I$5:$I$504))</f>
        <v>11</v>
      </c>
      <c r="M154" s="16" t="n">
        <f aca="false">SUMPRODUCT(($C$5:$C$504=$C154)*ISNUMBER($J$5:$J$504))</f>
        <v>11</v>
      </c>
      <c r="N154" s="16" t="n">
        <f aca="false">SUMPRODUCT(($C$5:$C$504=$C154)*ISNUMBER($K$5:$K$504))</f>
        <v>11</v>
      </c>
      <c r="O154" s="17" t="n">
        <f aca="false">IF(I154="","",SUMPRODUCT(($C$5:$C$504=$C154)*ISNUMBER($I$5:$I$504)*($I$5:$I$504&lt;I154))+(SUMPRODUCT(($C$5:$C$504=$C154)*ISNUMBER($I$5:$I$504)*($I$5:$I$504=I154))+1)/2)</f>
        <v>11</v>
      </c>
      <c r="P154" s="17" t="n">
        <f aca="false">IF(J154="","",SUMPRODUCT(($C$5:$C$504=$C154)*ISNUMBER($J$5:$J$504)*($J$5:$J$504&lt;J154))+(SUMPRODUCT(($C$5:$C$504=$C154)*ISNUMBER($J$5:$J$504)*($J$5:$J$504=J154))+1)/2)</f>
        <v>10</v>
      </c>
      <c r="Q154" s="17" t="n">
        <f aca="false">IF(K154="","",SUMPRODUCT(($C$5:$C$504=$C154)*ISNUMBER($K$5:$K$504)*($K$5:$K$504&lt;K154))+(SUMPRODUCT(($C$5:$C$504=$C154)*ISNUMBER($K$5:$K$504)*($K$5:$K$504=K154))+1)/2)</f>
        <v>11</v>
      </c>
      <c r="R154" s="17" t="n">
        <f aca="false">IF(OR(O154="",$D154&lt;&gt;"Yes",L154&lt;6),"",100*(L154-O154)/(L154-1))</f>
        <v>0</v>
      </c>
      <c r="S154" s="17" t="n">
        <f aca="false">IF(OR(P154="",$D154&lt;&gt;"Yes",M154&lt;6),"",100*(M154-P154)/(M154-1))</f>
        <v>10</v>
      </c>
      <c r="T154" s="17" t="n">
        <f aca="false">IF(OR(Q154="",$D154&lt;&gt;"Yes",N154&lt;6),"",100*(N154-Q154)/(N154-1))</f>
        <v>0</v>
      </c>
      <c r="U154" s="17" t="n">
        <f aca="false">IF(COUNT(R154:T154)=3,AVERAGE(R154:T154),"")</f>
        <v>3.33333333333333</v>
      </c>
      <c r="V154" s="18" t="n">
        <v>0</v>
      </c>
      <c r="W154" s="19" t="n">
        <v>0.999553924117302</v>
      </c>
      <c r="X154" s="19" t="n">
        <v>0.0565785118764797</v>
      </c>
      <c r="Y154" s="20" t="n">
        <f aca="false">MIN(10,V154+3*IF(ISNUMBER(W154),MIN(1,W154),0)+2*IF(ISNUMBER(X154),MAX(0,MIN(1,X154)),0))</f>
        <v>3.11181879610486</v>
      </c>
      <c r="Z154" s="17" t="n">
        <f aca="false">IF(U154="","",MIN(100,U154+Y154))</f>
        <v>6.4451521294382</v>
      </c>
      <c r="AA154" s="16" t="n">
        <f aca="false">IF(OR(Z154="",AB154&lt;10),"",1+SUMPRODUCT(($C$5:$C$504=$C154)*ISNUMBER($Z$5:$Z$504)*($Z$5:$Z$504&gt;Z154)))</f>
        <v>11</v>
      </c>
      <c r="AB154" s="16" t="n">
        <f aca="false">SUMPRODUCT(($C$5:$C$504=$C154)*ISNUMBER($Z$5:$Z$504))</f>
        <v>11</v>
      </c>
      <c r="AC154" s="14" t="n">
        <v>11</v>
      </c>
      <c r="AD154" s="0" t="str">
        <f aca="false">IF(AND(AA154="",AC154=""),"ok",IF(AA154=AC154,"ok","CHECK"))</f>
        <v>ok</v>
      </c>
    </row>
    <row r="155" customFormat="false" ht="15" hidden="false" customHeight="false" outlineLevel="0" collapsed="false">
      <c r="A155" s="7" t="s">
        <v>453</v>
      </c>
      <c r="B155" s="7" t="s">
        <v>454</v>
      </c>
      <c r="C155" s="7" t="s">
        <v>93</v>
      </c>
      <c r="D155" s="7" t="s">
        <v>1241</v>
      </c>
      <c r="E155" s="14" t="n">
        <v>12945.34</v>
      </c>
      <c r="F155" s="14" t="n">
        <v>13118057</v>
      </c>
      <c r="G155" s="14" t="n">
        <v>3873117</v>
      </c>
      <c r="H155" s="14" t="n">
        <v>9677.51</v>
      </c>
      <c r="I155" s="15" t="n">
        <f aca="false">IF(AND(ISNUMBER(F155),ISNUMBER($E155)),F155/$E155,"")</f>
        <v>1013.34202114429</v>
      </c>
      <c r="J155" s="15" t="n">
        <f aca="false">IF(AND(ISNUMBER(G155),ISNUMBER($E155)),G155/$E155,"")</f>
        <v>299.190056035608</v>
      </c>
      <c r="K155" s="15" t="n">
        <f aca="false">IF(AND(ISNUMBER(H155),ISNUMBER($E155)),H155/$E155,"")</f>
        <v>0.747567078191844</v>
      </c>
      <c r="L155" s="16" t="n">
        <f aca="false">SUMPRODUCT(($C$5:$C$504=$C155)*ISNUMBER($I$5:$I$504))</f>
        <v>11</v>
      </c>
      <c r="M155" s="16" t="n">
        <f aca="false">SUMPRODUCT(($C$5:$C$504=$C155)*ISNUMBER($J$5:$J$504))</f>
        <v>11</v>
      </c>
      <c r="N155" s="16" t="n">
        <f aca="false">SUMPRODUCT(($C$5:$C$504=$C155)*ISNUMBER($K$5:$K$504))</f>
        <v>11</v>
      </c>
      <c r="O155" s="17" t="n">
        <f aca="false">IF(I155="","",SUMPRODUCT(($C$5:$C$504=$C155)*ISNUMBER($I$5:$I$504)*($I$5:$I$504&lt;I155))+(SUMPRODUCT(($C$5:$C$504=$C155)*ISNUMBER($I$5:$I$504)*($I$5:$I$504=I155))+1)/2)</f>
        <v>6</v>
      </c>
      <c r="P155" s="17" t="n">
        <f aca="false">IF(J155="","",SUMPRODUCT(($C$5:$C$504=$C155)*ISNUMBER($J$5:$J$504)*($J$5:$J$504&lt;J155))+(SUMPRODUCT(($C$5:$C$504=$C155)*ISNUMBER($J$5:$J$504)*($J$5:$J$504=J155))+1)/2)</f>
        <v>7</v>
      </c>
      <c r="Q155" s="17" t="n">
        <f aca="false">IF(K155="","",SUMPRODUCT(($C$5:$C$504=$C155)*ISNUMBER($K$5:$K$504)*($K$5:$K$504&lt;K155))+(SUMPRODUCT(($C$5:$C$504=$C155)*ISNUMBER($K$5:$K$504)*($K$5:$K$504=K155))+1)/2)</f>
        <v>1</v>
      </c>
      <c r="R155" s="17" t="n">
        <f aca="false">IF(OR(O155="",$D155&lt;&gt;"Yes",L155&lt;6),"",100*(L155-O155)/(L155-1))</f>
        <v>50</v>
      </c>
      <c r="S155" s="17" t="n">
        <f aca="false">IF(OR(P155="",$D155&lt;&gt;"Yes",M155&lt;6),"",100*(M155-P155)/(M155-1))</f>
        <v>40</v>
      </c>
      <c r="T155" s="17" t="n">
        <f aca="false">IF(OR(Q155="",$D155&lt;&gt;"Yes",N155&lt;6),"",100*(N155-Q155)/(N155-1))</f>
        <v>100</v>
      </c>
      <c r="U155" s="17" t="n">
        <f aca="false">IF(COUNT(R155:T155)=3,AVERAGE(R155:T155),"")</f>
        <v>63.3333333333333</v>
      </c>
      <c r="V155" s="18" t="n">
        <v>0</v>
      </c>
      <c r="W155" s="19" t="n">
        <v>1</v>
      </c>
      <c r="X155" s="19" t="n">
        <v>0.577929769867891</v>
      </c>
      <c r="Y155" s="20" t="n">
        <f aca="false">MIN(10,V155+3*IF(ISNUMBER(W155),MIN(1,W155),0)+2*IF(ISNUMBER(X155),MAX(0,MIN(1,X155)),0))</f>
        <v>4.15585953973578</v>
      </c>
      <c r="Z155" s="17" t="n">
        <f aca="false">IF(U155="","",MIN(100,U155+Y155))</f>
        <v>67.4891928730691</v>
      </c>
      <c r="AA155" s="16" t="n">
        <f aca="false">IF(OR(Z155="",AB155&lt;10),"",1+SUMPRODUCT(($C$5:$C$504=$C155)*ISNUMBER($Z$5:$Z$504)*($Z$5:$Z$504&gt;Z155)))</f>
        <v>4</v>
      </c>
      <c r="AB155" s="16" t="n">
        <f aca="false">SUMPRODUCT(($C$5:$C$504=$C155)*ISNUMBER($Z$5:$Z$504))</f>
        <v>11</v>
      </c>
      <c r="AC155" s="14" t="n">
        <v>4</v>
      </c>
      <c r="AD155" s="0" t="str">
        <f aca="false">IF(AND(AA155="",AC155=""),"ok",IF(AA155=AC155,"ok","CHECK"))</f>
        <v>ok</v>
      </c>
    </row>
    <row r="156" customFormat="false" ht="15" hidden="false" customHeight="false" outlineLevel="0" collapsed="false">
      <c r="A156" s="7" t="s">
        <v>447</v>
      </c>
      <c r="B156" s="7" t="s">
        <v>448</v>
      </c>
      <c r="C156" s="7" t="s">
        <v>93</v>
      </c>
      <c r="D156" s="7" t="s">
        <v>1241</v>
      </c>
      <c r="E156" s="14" t="n">
        <v>6512.46</v>
      </c>
      <c r="F156" s="14" t="n">
        <v>3611432</v>
      </c>
      <c r="G156" s="14" t="n">
        <v>1071376</v>
      </c>
      <c r="H156" s="14" t="n">
        <v>20427.922</v>
      </c>
      <c r="I156" s="15" t="n">
        <f aca="false">IF(AND(ISNUMBER(F156),ISNUMBER($E156)),F156/$E156,"")</f>
        <v>554.541908894642</v>
      </c>
      <c r="J156" s="15" t="n">
        <f aca="false">IF(AND(ISNUMBER(G156),ISNUMBER($E156)),G156/$E156,"")</f>
        <v>164.511720609416</v>
      </c>
      <c r="K156" s="15" t="n">
        <f aca="false">IF(AND(ISNUMBER(H156),ISNUMBER($E156)),H156/$E156,"")</f>
        <v>3.13674433317057</v>
      </c>
      <c r="L156" s="16" t="n">
        <f aca="false">SUMPRODUCT(($C$5:$C$504=$C156)*ISNUMBER($I$5:$I$504))</f>
        <v>11</v>
      </c>
      <c r="M156" s="16" t="n">
        <f aca="false">SUMPRODUCT(($C$5:$C$504=$C156)*ISNUMBER($J$5:$J$504))</f>
        <v>11</v>
      </c>
      <c r="N156" s="16" t="n">
        <f aca="false">SUMPRODUCT(($C$5:$C$504=$C156)*ISNUMBER($K$5:$K$504))</f>
        <v>11</v>
      </c>
      <c r="O156" s="17" t="n">
        <f aca="false">IF(I156="","",SUMPRODUCT(($C$5:$C$504=$C156)*ISNUMBER($I$5:$I$504)*($I$5:$I$504&lt;I156))+(SUMPRODUCT(($C$5:$C$504=$C156)*ISNUMBER($I$5:$I$504)*($I$5:$I$504=I156))+1)/2)</f>
        <v>2</v>
      </c>
      <c r="P156" s="17" t="n">
        <f aca="false">IF(J156="","",SUMPRODUCT(($C$5:$C$504=$C156)*ISNUMBER($J$5:$J$504)*($J$5:$J$504&lt;J156))+(SUMPRODUCT(($C$5:$C$504=$C156)*ISNUMBER($J$5:$J$504)*($J$5:$J$504=J156))+1)/2)</f>
        <v>4</v>
      </c>
      <c r="Q156" s="17" t="n">
        <f aca="false">IF(K156="","",SUMPRODUCT(($C$5:$C$504=$C156)*ISNUMBER($K$5:$K$504)*($K$5:$K$504&lt;K156))+(SUMPRODUCT(($C$5:$C$504=$C156)*ISNUMBER($K$5:$K$504)*($K$5:$K$504=K156))+1)/2)</f>
        <v>3</v>
      </c>
      <c r="R156" s="17" t="n">
        <f aca="false">IF(OR(O156="",$D156&lt;&gt;"Yes",L156&lt;6),"",100*(L156-O156)/(L156-1))</f>
        <v>90</v>
      </c>
      <c r="S156" s="17" t="n">
        <f aca="false">IF(OR(P156="",$D156&lt;&gt;"Yes",M156&lt;6),"",100*(M156-P156)/(M156-1))</f>
        <v>70</v>
      </c>
      <c r="T156" s="17" t="n">
        <f aca="false">IF(OR(Q156="",$D156&lt;&gt;"Yes",N156&lt;6),"",100*(N156-Q156)/(N156-1))</f>
        <v>80</v>
      </c>
      <c r="U156" s="17" t="n">
        <f aca="false">IF(COUNT(R156:T156)=3,AVERAGE(R156:T156),"")</f>
        <v>80</v>
      </c>
      <c r="V156" s="18" t="n">
        <v>0</v>
      </c>
      <c r="W156" s="19" t="n">
        <v>0.999983013446008</v>
      </c>
      <c r="X156" s="19" t="n">
        <v>0.0935490252937996</v>
      </c>
      <c r="Y156" s="20" t="n">
        <f aca="false">MIN(10,V156+3*IF(ISNUMBER(W156),MIN(1,W156),0)+2*IF(ISNUMBER(X156),MAX(0,MIN(1,X156)),0))</f>
        <v>3.18704709092562</v>
      </c>
      <c r="Z156" s="17" t="n">
        <f aca="false">IF(U156="","",MIN(100,U156+Y156))</f>
        <v>83.1870470909256</v>
      </c>
      <c r="AA156" s="16" t="n">
        <f aca="false">IF(OR(Z156="",AB156&lt;10),"",1+SUMPRODUCT(($C$5:$C$504=$C156)*ISNUMBER($Z$5:$Z$504)*($Z$5:$Z$504&gt;Z156)))</f>
        <v>1</v>
      </c>
      <c r="AB156" s="16" t="n">
        <f aca="false">SUMPRODUCT(($C$5:$C$504=$C156)*ISNUMBER($Z$5:$Z$504))</f>
        <v>11</v>
      </c>
      <c r="AC156" s="14" t="n">
        <v>1</v>
      </c>
      <c r="AD156" s="0" t="str">
        <f aca="false">IF(AND(AA156="",AC156=""),"ok",IF(AA156=AC156,"ok","CHECK"))</f>
        <v>ok</v>
      </c>
    </row>
    <row r="157" customFormat="false" ht="15" hidden="false" customHeight="false" outlineLevel="0" collapsed="false">
      <c r="A157" s="7" t="s">
        <v>457</v>
      </c>
      <c r="B157" s="7" t="s">
        <v>458</v>
      </c>
      <c r="C157" s="7" t="s">
        <v>93</v>
      </c>
      <c r="D157" s="7" t="s">
        <v>1241</v>
      </c>
      <c r="E157" s="14" t="n">
        <v>11338.29</v>
      </c>
      <c r="F157" s="14" t="n">
        <v>9573863</v>
      </c>
      <c r="G157" s="14" t="n">
        <v>2669047</v>
      </c>
      <c r="H157" s="14" t="n">
        <v>339203.31</v>
      </c>
      <c r="I157" s="15" t="n">
        <f aca="false">IF(AND(ISNUMBER(F157),ISNUMBER($E157)),F157/$E157,"")</f>
        <v>844.383324116776</v>
      </c>
      <c r="J157" s="15" t="n">
        <f aca="false">IF(AND(ISNUMBER(G157),ISNUMBER($E157)),G157/$E157,"")</f>
        <v>235.401193654422</v>
      </c>
      <c r="K157" s="15" t="n">
        <f aca="false">IF(AND(ISNUMBER(H157),ISNUMBER($E157)),H157/$E157,"")</f>
        <v>29.9166197019127</v>
      </c>
      <c r="L157" s="16" t="n">
        <f aca="false">SUMPRODUCT(($C$5:$C$504=$C157)*ISNUMBER($I$5:$I$504))</f>
        <v>11</v>
      </c>
      <c r="M157" s="16" t="n">
        <f aca="false">SUMPRODUCT(($C$5:$C$504=$C157)*ISNUMBER($J$5:$J$504))</f>
        <v>11</v>
      </c>
      <c r="N157" s="16" t="n">
        <f aca="false">SUMPRODUCT(($C$5:$C$504=$C157)*ISNUMBER($K$5:$K$504))</f>
        <v>11</v>
      </c>
      <c r="O157" s="17" t="n">
        <f aca="false">IF(I157="","",SUMPRODUCT(($C$5:$C$504=$C157)*ISNUMBER($I$5:$I$504)*($I$5:$I$504&lt;I157))+(SUMPRODUCT(($C$5:$C$504=$C157)*ISNUMBER($I$5:$I$504)*($I$5:$I$504=I157))+1)/2)</f>
        <v>4</v>
      </c>
      <c r="P157" s="17" t="n">
        <f aca="false">IF(J157="","",SUMPRODUCT(($C$5:$C$504=$C157)*ISNUMBER($J$5:$J$504)*($J$5:$J$504&lt;J157))+(SUMPRODUCT(($C$5:$C$504=$C157)*ISNUMBER($J$5:$J$504)*($J$5:$J$504=J157))+1)/2)</f>
        <v>5</v>
      </c>
      <c r="Q157" s="17" t="n">
        <f aca="false">IF(K157="","",SUMPRODUCT(($C$5:$C$504=$C157)*ISNUMBER($K$5:$K$504)*($K$5:$K$504&lt;K157))+(SUMPRODUCT(($C$5:$C$504=$C157)*ISNUMBER($K$5:$K$504)*($K$5:$K$504=K157))+1)/2)</f>
        <v>10</v>
      </c>
      <c r="R157" s="17" t="n">
        <f aca="false">IF(OR(O157="",$D157&lt;&gt;"Yes",L157&lt;6),"",100*(L157-O157)/(L157-1))</f>
        <v>70</v>
      </c>
      <c r="S157" s="17" t="n">
        <f aca="false">IF(OR(P157="",$D157&lt;&gt;"Yes",M157&lt;6),"",100*(M157-P157)/(M157-1))</f>
        <v>60</v>
      </c>
      <c r="T157" s="17" t="n">
        <f aca="false">IF(OR(Q157="",$D157&lt;&gt;"Yes",N157&lt;6),"",100*(N157-Q157)/(N157-1))</f>
        <v>10</v>
      </c>
      <c r="U157" s="17" t="n">
        <f aca="false">IF(COUNT(R157:T157)=3,AVERAGE(R157:T157),"")</f>
        <v>46.6666666666667</v>
      </c>
      <c r="V157" s="18" t="n">
        <v>0</v>
      </c>
      <c r="W157" s="19" t="n">
        <v>0.978357994207073</v>
      </c>
      <c r="X157" s="19" t="n">
        <v>0.028857562106393</v>
      </c>
      <c r="Y157" s="20" t="n">
        <f aca="false">MIN(10,V157+3*IF(ISNUMBER(W157),MIN(1,W157),0)+2*IF(ISNUMBER(X157),MAX(0,MIN(1,X157)),0))</f>
        <v>2.99278910683401</v>
      </c>
      <c r="Z157" s="17" t="n">
        <f aca="false">IF(U157="","",MIN(100,U157+Y157))</f>
        <v>49.6594557735007</v>
      </c>
      <c r="AA157" s="16" t="n">
        <f aca="false">IF(OR(Z157="",AB157&lt;10),"",1+SUMPRODUCT(($C$5:$C$504=$C157)*ISNUMBER($Z$5:$Z$504)*($Z$5:$Z$504&gt;Z157)))</f>
        <v>6</v>
      </c>
      <c r="AB157" s="16" t="n">
        <f aca="false">SUMPRODUCT(($C$5:$C$504=$C157)*ISNUMBER($Z$5:$Z$504))</f>
        <v>11</v>
      </c>
      <c r="AC157" s="14" t="n">
        <v>6</v>
      </c>
      <c r="AD157" s="0" t="str">
        <f aca="false">IF(AND(AA157="",AC157=""),"ok",IF(AA157=AC157,"ok","CHECK"))</f>
        <v>ok</v>
      </c>
    </row>
    <row r="158" customFormat="false" ht="15" hidden="false" customHeight="false" outlineLevel="0" collapsed="false">
      <c r="A158" s="7" t="s">
        <v>461</v>
      </c>
      <c r="B158" s="7" t="s">
        <v>462</v>
      </c>
      <c r="C158" s="7" t="s">
        <v>93</v>
      </c>
      <c r="D158" s="7" t="s">
        <v>1241</v>
      </c>
      <c r="E158" s="14" t="n">
        <v>9012.57</v>
      </c>
      <c r="F158" s="14" t="n">
        <v>10790000</v>
      </c>
      <c r="G158" s="14" t="n">
        <v>2613764</v>
      </c>
      <c r="H158" s="14" t="n">
        <v>98128.48</v>
      </c>
      <c r="I158" s="15" t="n">
        <f aca="false">IF(AND(ISNUMBER(F158),ISNUMBER($E158)),F158/$E158,"")</f>
        <v>1197.2167761249</v>
      </c>
      <c r="J158" s="15" t="n">
        <f aca="false">IF(AND(ISNUMBER(G158),ISNUMBER($E158)),G158/$E158,"")</f>
        <v>290.013170494099</v>
      </c>
      <c r="K158" s="15" t="n">
        <f aca="false">IF(AND(ISNUMBER(H158),ISNUMBER($E158)),H158/$E158,"")</f>
        <v>10.8879575970006</v>
      </c>
      <c r="L158" s="16" t="n">
        <f aca="false">SUMPRODUCT(($C$5:$C$504=$C158)*ISNUMBER($I$5:$I$504))</f>
        <v>11</v>
      </c>
      <c r="M158" s="16" t="n">
        <f aca="false">SUMPRODUCT(($C$5:$C$504=$C158)*ISNUMBER($J$5:$J$504))</f>
        <v>11</v>
      </c>
      <c r="N158" s="16" t="n">
        <f aca="false">SUMPRODUCT(($C$5:$C$504=$C158)*ISNUMBER($K$5:$K$504))</f>
        <v>11</v>
      </c>
      <c r="O158" s="17" t="n">
        <f aca="false">IF(I158="","",SUMPRODUCT(($C$5:$C$504=$C158)*ISNUMBER($I$5:$I$504)*($I$5:$I$504&lt;I158))+(SUMPRODUCT(($C$5:$C$504=$C158)*ISNUMBER($I$5:$I$504)*($I$5:$I$504=I158))+1)/2)</f>
        <v>10</v>
      </c>
      <c r="P158" s="17" t="n">
        <f aca="false">IF(J158="","",SUMPRODUCT(($C$5:$C$504=$C158)*ISNUMBER($J$5:$J$504)*($J$5:$J$504&lt;J158))+(SUMPRODUCT(($C$5:$C$504=$C158)*ISNUMBER($J$5:$J$504)*($J$5:$J$504=J158))+1)/2)</f>
        <v>6</v>
      </c>
      <c r="Q158" s="17" t="n">
        <f aca="false">IF(K158="","",SUMPRODUCT(($C$5:$C$504=$C158)*ISNUMBER($K$5:$K$504)*($K$5:$K$504&lt;K158))+(SUMPRODUCT(($C$5:$C$504=$C158)*ISNUMBER($K$5:$K$504)*($K$5:$K$504=K158))+1)/2)</f>
        <v>5</v>
      </c>
      <c r="R158" s="17" t="n">
        <f aca="false">IF(OR(O158="",$D158&lt;&gt;"Yes",L158&lt;6),"",100*(L158-O158)/(L158-1))</f>
        <v>10</v>
      </c>
      <c r="S158" s="17" t="n">
        <f aca="false">IF(OR(P158="",$D158&lt;&gt;"Yes",M158&lt;6),"",100*(M158-P158)/(M158-1))</f>
        <v>50</v>
      </c>
      <c r="T158" s="17" t="n">
        <f aca="false">IF(OR(Q158="",$D158&lt;&gt;"Yes",N158&lt;6),"",100*(N158-Q158)/(N158-1))</f>
        <v>60</v>
      </c>
      <c r="U158" s="17" t="n">
        <f aca="false">IF(COUNT(R158:T158)=3,AVERAGE(R158:T158),"")</f>
        <v>40</v>
      </c>
      <c r="V158" s="18" t="n">
        <v>0</v>
      </c>
      <c r="W158" s="19" t="n">
        <v>1</v>
      </c>
      <c r="X158" s="19" t="n">
        <v>0.704676258992806</v>
      </c>
      <c r="Y158" s="20" t="n">
        <f aca="false">MIN(10,V158+3*IF(ISNUMBER(W158),MIN(1,W158),0)+2*IF(ISNUMBER(X158),MAX(0,MIN(1,X158)),0))</f>
        <v>4.40935251798561</v>
      </c>
      <c r="Z158" s="17" t="n">
        <f aca="false">IF(U158="","",MIN(100,U158+Y158))</f>
        <v>44.4093525179856</v>
      </c>
      <c r="AA158" s="16" t="n">
        <f aca="false">IF(OR(Z158="",AB158&lt;10),"",1+SUMPRODUCT(($C$5:$C$504=$C158)*ISNUMBER($Z$5:$Z$504)*($Z$5:$Z$504&gt;Z158)))</f>
        <v>8</v>
      </c>
      <c r="AB158" s="16" t="n">
        <f aca="false">SUMPRODUCT(($C$5:$C$504=$C158)*ISNUMBER($Z$5:$Z$504))</f>
        <v>11</v>
      </c>
      <c r="AC158" s="14" t="n">
        <v>8</v>
      </c>
      <c r="AD158" s="0" t="str">
        <f aca="false">IF(AND(AA158="",AC158=""),"ok",IF(AA158=AC158,"ok","CHECK"))</f>
        <v>ok</v>
      </c>
    </row>
    <row r="159" customFormat="false" ht="15" hidden="false" customHeight="false" outlineLevel="0" collapsed="false">
      <c r="A159" s="7" t="s">
        <v>451</v>
      </c>
      <c r="B159" s="7" t="s">
        <v>452</v>
      </c>
      <c r="C159" s="7" t="s">
        <v>93</v>
      </c>
      <c r="D159" s="7" t="s">
        <v>1241</v>
      </c>
      <c r="E159" s="14" t="n">
        <v>19310.52</v>
      </c>
      <c r="F159" s="14" t="n">
        <v>22345106.49</v>
      </c>
      <c r="G159" s="14" t="n">
        <v>2789401.48</v>
      </c>
      <c r="H159" s="14" t="n">
        <v>16933.43</v>
      </c>
      <c r="I159" s="15" t="n">
        <f aca="false">IF(AND(ISNUMBER(F159),ISNUMBER($E159)),F159/$E159,"")</f>
        <v>1157.14680340043</v>
      </c>
      <c r="J159" s="15" t="n">
        <f aca="false">IF(AND(ISNUMBER(G159),ISNUMBER($E159)),G159/$E159,"")</f>
        <v>144.449837705044</v>
      </c>
      <c r="K159" s="15" t="n">
        <f aca="false">IF(AND(ISNUMBER(H159),ISNUMBER($E159)),H159/$E159,"")</f>
        <v>0.876901813104981</v>
      </c>
      <c r="L159" s="16" t="n">
        <f aca="false">SUMPRODUCT(($C$5:$C$504=$C159)*ISNUMBER($I$5:$I$504))</f>
        <v>11</v>
      </c>
      <c r="M159" s="16" t="n">
        <f aca="false">SUMPRODUCT(($C$5:$C$504=$C159)*ISNUMBER($J$5:$J$504))</f>
        <v>11</v>
      </c>
      <c r="N159" s="16" t="n">
        <f aca="false">SUMPRODUCT(($C$5:$C$504=$C159)*ISNUMBER($K$5:$K$504))</f>
        <v>11</v>
      </c>
      <c r="O159" s="17" t="n">
        <f aca="false">IF(I159="","",SUMPRODUCT(($C$5:$C$504=$C159)*ISNUMBER($I$5:$I$504)*($I$5:$I$504&lt;I159))+(SUMPRODUCT(($C$5:$C$504=$C159)*ISNUMBER($I$5:$I$504)*($I$5:$I$504=I159))+1)/2)</f>
        <v>9</v>
      </c>
      <c r="P159" s="17" t="n">
        <f aca="false">IF(J159="","",SUMPRODUCT(($C$5:$C$504=$C159)*ISNUMBER($J$5:$J$504)*($J$5:$J$504&lt;J159))+(SUMPRODUCT(($C$5:$C$504=$C159)*ISNUMBER($J$5:$J$504)*($J$5:$J$504=J159))+1)/2)</f>
        <v>1</v>
      </c>
      <c r="Q159" s="17" t="n">
        <f aca="false">IF(K159="","",SUMPRODUCT(($C$5:$C$504=$C159)*ISNUMBER($K$5:$K$504)*($K$5:$K$504&lt;K159))+(SUMPRODUCT(($C$5:$C$504=$C159)*ISNUMBER($K$5:$K$504)*($K$5:$K$504=K159))+1)/2)</f>
        <v>2</v>
      </c>
      <c r="R159" s="17" t="n">
        <f aca="false">IF(OR(O159="",$D159&lt;&gt;"Yes",L159&lt;6),"",100*(L159-O159)/(L159-1))</f>
        <v>20</v>
      </c>
      <c r="S159" s="17" t="n">
        <f aca="false">IF(OR(P159="",$D159&lt;&gt;"Yes",M159&lt;6),"",100*(M159-P159)/(M159-1))</f>
        <v>100</v>
      </c>
      <c r="T159" s="17" t="n">
        <f aca="false">IF(OR(Q159="",$D159&lt;&gt;"Yes",N159&lt;6),"",100*(N159-Q159)/(N159-1))</f>
        <v>90</v>
      </c>
      <c r="U159" s="17" t="n">
        <f aca="false">IF(COUNT(R159:T159)=3,AVERAGE(R159:T159),"")</f>
        <v>70</v>
      </c>
      <c r="V159" s="18" t="n">
        <v>0</v>
      </c>
      <c r="W159" s="19" t="n">
        <v>0.999933268097485</v>
      </c>
      <c r="X159" s="19" t="n">
        <v>0.620020569879152</v>
      </c>
      <c r="Y159" s="20" t="n">
        <f aca="false">MIN(10,V159+3*IF(ISNUMBER(W159),MIN(1,W159),0)+2*IF(ISNUMBER(X159),MAX(0,MIN(1,X159)),0))</f>
        <v>4.23984094405076</v>
      </c>
      <c r="Z159" s="17" t="n">
        <f aca="false">IF(U159="","",MIN(100,U159+Y159))</f>
        <v>74.2398409440508</v>
      </c>
      <c r="AA159" s="16" t="n">
        <f aca="false">IF(OR(Z159="",AB159&lt;10),"",1+SUMPRODUCT(($C$5:$C$504=$C159)*ISNUMBER($Z$5:$Z$504)*($Z$5:$Z$504&gt;Z159)))</f>
        <v>3</v>
      </c>
      <c r="AB159" s="16" t="n">
        <f aca="false">SUMPRODUCT(($C$5:$C$504=$C159)*ISNUMBER($Z$5:$Z$504))</f>
        <v>11</v>
      </c>
      <c r="AC159" s="14" t="n">
        <v>3</v>
      </c>
      <c r="AD159" s="0" t="str">
        <f aca="false">IF(AND(AA159="",AC159=""),"ok",IF(AA159=AC159,"ok","CHECK"))</f>
        <v>ok</v>
      </c>
    </row>
    <row r="160" customFormat="false" ht="15" hidden="false" customHeight="false" outlineLevel="0" collapsed="false">
      <c r="A160" s="7" t="s">
        <v>466</v>
      </c>
      <c r="B160" s="7" t="s">
        <v>467</v>
      </c>
      <c r="C160" s="7" t="s">
        <v>93</v>
      </c>
      <c r="D160" s="7" t="s">
        <v>1241</v>
      </c>
      <c r="E160" s="14" t="n">
        <v>88511.53</v>
      </c>
      <c r="F160" s="14" t="n">
        <v>90924418</v>
      </c>
      <c r="G160" s="14" t="n">
        <v>31529832</v>
      </c>
      <c r="H160" s="14" t="n">
        <v>2471492.21</v>
      </c>
      <c r="I160" s="15" t="n">
        <f aca="false">IF(AND(ISNUMBER(F160),ISNUMBER($E160)),F160/$E160,"")</f>
        <v>1027.26071959213</v>
      </c>
      <c r="J160" s="15" t="n">
        <f aca="false">IF(AND(ISNUMBER(G160),ISNUMBER($E160)),G160/$E160,"")</f>
        <v>356.222878533452</v>
      </c>
      <c r="K160" s="15" t="n">
        <f aca="false">IF(AND(ISNUMBER(H160),ISNUMBER($E160)),H160/$E160,"")</f>
        <v>27.9228277942998</v>
      </c>
      <c r="L160" s="16" t="n">
        <f aca="false">SUMPRODUCT(($C$5:$C$504=$C160)*ISNUMBER($I$5:$I$504))</f>
        <v>11</v>
      </c>
      <c r="M160" s="16" t="n">
        <f aca="false">SUMPRODUCT(($C$5:$C$504=$C160)*ISNUMBER($J$5:$J$504))</f>
        <v>11</v>
      </c>
      <c r="N160" s="16" t="n">
        <f aca="false">SUMPRODUCT(($C$5:$C$504=$C160)*ISNUMBER($K$5:$K$504))</f>
        <v>11</v>
      </c>
      <c r="O160" s="17" t="n">
        <f aca="false">IF(I160="","",SUMPRODUCT(($C$5:$C$504=$C160)*ISNUMBER($I$5:$I$504)*($I$5:$I$504&lt;I160))+(SUMPRODUCT(($C$5:$C$504=$C160)*ISNUMBER($I$5:$I$504)*($I$5:$I$504=I160))+1)/2)</f>
        <v>7</v>
      </c>
      <c r="P160" s="17" t="n">
        <f aca="false">IF(J160="","",SUMPRODUCT(($C$5:$C$504=$C160)*ISNUMBER($J$5:$J$504)*($J$5:$J$504&lt;J160))+(SUMPRODUCT(($C$5:$C$504=$C160)*ISNUMBER($J$5:$J$504)*($J$5:$J$504=J160))+1)/2)</f>
        <v>9</v>
      </c>
      <c r="Q160" s="17" t="n">
        <f aca="false">IF(K160="","",SUMPRODUCT(($C$5:$C$504=$C160)*ISNUMBER($K$5:$K$504)*($K$5:$K$504&lt;K160))+(SUMPRODUCT(($C$5:$C$504=$C160)*ISNUMBER($K$5:$K$504)*($K$5:$K$504=K160))+1)/2)</f>
        <v>8</v>
      </c>
      <c r="R160" s="17" t="n">
        <f aca="false">IF(OR(O160="",$D160&lt;&gt;"Yes",L160&lt;6),"",100*(L160-O160)/(L160-1))</f>
        <v>40</v>
      </c>
      <c r="S160" s="17" t="n">
        <f aca="false">IF(OR(P160="",$D160&lt;&gt;"Yes",M160&lt;6),"",100*(M160-P160)/(M160-1))</f>
        <v>20</v>
      </c>
      <c r="T160" s="17" t="n">
        <f aca="false">IF(OR(Q160="",$D160&lt;&gt;"Yes",N160&lt;6),"",100*(N160-Q160)/(N160-1))</f>
        <v>30</v>
      </c>
      <c r="U160" s="17" t="n">
        <f aca="false">IF(COUNT(R160:T160)=3,AVERAGE(R160:T160),"")</f>
        <v>30</v>
      </c>
      <c r="V160" s="18" t="n">
        <v>0</v>
      </c>
      <c r="W160" s="19" t="n">
        <v>0.998441747060979</v>
      </c>
      <c r="X160" s="19" t="n">
        <v>0.394058828670652</v>
      </c>
      <c r="Y160" s="20" t="n">
        <f aca="false">MIN(10,V160+3*IF(ISNUMBER(W160),MIN(1,W160),0)+2*IF(ISNUMBER(X160),MAX(0,MIN(1,X160)),0))</f>
        <v>3.78344289852424</v>
      </c>
      <c r="Z160" s="17" t="n">
        <f aca="false">IF(U160="","",MIN(100,U160+Y160))</f>
        <v>33.7834428985242</v>
      </c>
      <c r="AA160" s="16" t="n">
        <f aca="false">IF(OR(Z160="",AB160&lt;10),"",1+SUMPRODUCT(($C$5:$C$504=$C160)*ISNUMBER($Z$5:$Z$504)*($Z$5:$Z$504&gt;Z160)))</f>
        <v>10</v>
      </c>
      <c r="AB160" s="16" t="n">
        <f aca="false">SUMPRODUCT(($C$5:$C$504=$C160)*ISNUMBER($Z$5:$Z$504))</f>
        <v>11</v>
      </c>
      <c r="AC160" s="14" t="n">
        <v>10</v>
      </c>
      <c r="AD160" s="0" t="str">
        <f aca="false">IF(AND(AA160="",AC160=""),"ok",IF(AA160=AC160,"ok","CHECK"))</f>
        <v>ok</v>
      </c>
    </row>
    <row r="161" customFormat="false" ht="15" hidden="false" customHeight="false" outlineLevel="0" collapsed="false">
      <c r="A161" s="7" t="s">
        <v>496</v>
      </c>
      <c r="B161" s="7" t="s">
        <v>497</v>
      </c>
      <c r="C161" s="7" t="s">
        <v>88</v>
      </c>
      <c r="D161" s="7" t="s">
        <v>1241</v>
      </c>
      <c r="E161" s="14" t="n">
        <v>12186.4766</v>
      </c>
      <c r="F161" s="14" t="n">
        <v>75411.79</v>
      </c>
      <c r="G161" s="14" t="n">
        <v>379019.24</v>
      </c>
      <c r="H161" s="14" t="n">
        <v>27703.98</v>
      </c>
      <c r="I161" s="15" t="n">
        <f aca="false">IF(AND(ISNUMBER(F161),ISNUMBER($E161)),F161/$E161,"")</f>
        <v>6.18815367847996</v>
      </c>
      <c r="J161" s="15" t="n">
        <f aca="false">IF(AND(ISNUMBER(G161),ISNUMBER($E161)),G161/$E161,"")</f>
        <v>31.1016262075291</v>
      </c>
      <c r="K161" s="15" t="n">
        <f aca="false">IF(AND(ISNUMBER(H161),ISNUMBER($E161)),H161/$E161,"")</f>
        <v>2.27333797202712</v>
      </c>
      <c r="L161" s="16" t="n">
        <f aca="false">SUMPRODUCT(($C$5:$C$504=$C161)*ISNUMBER($I$5:$I$504))</f>
        <v>19</v>
      </c>
      <c r="M161" s="16" t="n">
        <f aca="false">SUMPRODUCT(($C$5:$C$504=$C161)*ISNUMBER($J$5:$J$504))</f>
        <v>19</v>
      </c>
      <c r="N161" s="16" t="n">
        <f aca="false">SUMPRODUCT(($C$5:$C$504=$C161)*ISNUMBER($K$5:$K$504))</f>
        <v>18</v>
      </c>
      <c r="O161" s="17" t="n">
        <f aca="false">IF(I161="","",SUMPRODUCT(($C$5:$C$504=$C161)*ISNUMBER($I$5:$I$504)*($I$5:$I$504&lt;I161))+(SUMPRODUCT(($C$5:$C$504=$C161)*ISNUMBER($I$5:$I$504)*($I$5:$I$504=I161))+1)/2)</f>
        <v>13</v>
      </c>
      <c r="P161" s="17" t="n">
        <f aca="false">IF(J161="","",SUMPRODUCT(($C$5:$C$504=$C161)*ISNUMBER($J$5:$J$504)*($J$5:$J$504&lt;J161))+(SUMPRODUCT(($C$5:$C$504=$C161)*ISNUMBER($J$5:$J$504)*($J$5:$J$504=J161))+1)/2)</f>
        <v>12</v>
      </c>
      <c r="Q161" s="17" t="n">
        <f aca="false">IF(K161="","",SUMPRODUCT(($C$5:$C$504=$C161)*ISNUMBER($K$5:$K$504)*($K$5:$K$504&lt;K161))+(SUMPRODUCT(($C$5:$C$504=$C161)*ISNUMBER($K$5:$K$504)*($K$5:$K$504=K161))+1)/2)</f>
        <v>15</v>
      </c>
      <c r="R161" s="17" t="n">
        <f aca="false">IF(OR(O161="",$D161&lt;&gt;"Yes",L161&lt;6),"",100*(L161-O161)/(L161-1))</f>
        <v>33.3333333333333</v>
      </c>
      <c r="S161" s="17" t="n">
        <f aca="false">IF(OR(P161="",$D161&lt;&gt;"Yes",M161&lt;6),"",100*(M161-P161)/(M161-1))</f>
        <v>38.8888888888889</v>
      </c>
      <c r="T161" s="17" t="n">
        <f aca="false">IF(OR(Q161="",$D161&lt;&gt;"Yes",N161&lt;6),"",100*(N161-Q161)/(N161-1))</f>
        <v>17.6470588235294</v>
      </c>
      <c r="U161" s="17" t="n">
        <f aca="false">IF(COUNT(R161:T161)=3,AVERAGE(R161:T161),"")</f>
        <v>29.9564270152505</v>
      </c>
      <c r="V161" s="18" t="n">
        <v>0</v>
      </c>
      <c r="W161" s="19" t="n">
        <v>0.997335039947329</v>
      </c>
      <c r="X161" s="19" t="n">
        <v>0.222516324853563</v>
      </c>
      <c r="Y161" s="20" t="n">
        <f aca="false">MIN(10,V161+3*IF(ISNUMBER(W161),MIN(1,W161),0)+2*IF(ISNUMBER(X161),MAX(0,MIN(1,X161)),0))</f>
        <v>3.43703776954911</v>
      </c>
      <c r="Z161" s="17" t="n">
        <f aca="false">IF(U161="","",MIN(100,U161+Y161))</f>
        <v>33.3934647847997</v>
      </c>
      <c r="AA161" s="16" t="n">
        <f aca="false">IF(OR(Z161="",AB161&lt;10),"",1+SUMPRODUCT(($C$5:$C$504=$C161)*ISNUMBER($Z$5:$Z$504)*($Z$5:$Z$504&gt;Z161)))</f>
        <v>14</v>
      </c>
      <c r="AB161" s="16" t="n">
        <f aca="false">SUMPRODUCT(($C$5:$C$504=$C161)*ISNUMBER($Z$5:$Z$504))</f>
        <v>18</v>
      </c>
      <c r="AC161" s="14" t="n">
        <v>14</v>
      </c>
      <c r="AD161" s="0" t="str">
        <f aca="false">IF(AND(AA161="",AC161=""),"ok",IF(AA161=AC161,"ok","CHECK"))</f>
        <v>ok</v>
      </c>
    </row>
    <row r="162" customFormat="false" ht="15" hidden="false" customHeight="false" outlineLevel="0" collapsed="false">
      <c r="A162" s="7" t="s">
        <v>494</v>
      </c>
      <c r="B162" s="7" t="s">
        <v>495</v>
      </c>
      <c r="C162" s="7" t="s">
        <v>88</v>
      </c>
      <c r="D162" s="7" t="s">
        <v>1241</v>
      </c>
      <c r="E162" s="14" t="n">
        <v>30769.48</v>
      </c>
      <c r="F162" s="14" t="n">
        <v>135346</v>
      </c>
      <c r="G162" s="14" t="n">
        <v>1482966</v>
      </c>
      <c r="H162" s="14" t="n">
        <v>33597</v>
      </c>
      <c r="I162" s="15" t="n">
        <f aca="false">IF(AND(ISNUMBER(F162),ISNUMBER($E162)),F162/$E162,"")</f>
        <v>4.3987093704541</v>
      </c>
      <c r="J162" s="15" t="n">
        <f aca="false">IF(AND(ISNUMBER(G162),ISNUMBER($E162)),G162/$E162,"")</f>
        <v>48.1960046123626</v>
      </c>
      <c r="K162" s="15" t="n">
        <f aca="false">IF(AND(ISNUMBER(H162),ISNUMBER($E162)),H162/$E162,"")</f>
        <v>1.09189365566139</v>
      </c>
      <c r="L162" s="16" t="n">
        <f aca="false">SUMPRODUCT(($C$5:$C$504=$C162)*ISNUMBER($I$5:$I$504))</f>
        <v>19</v>
      </c>
      <c r="M162" s="16" t="n">
        <f aca="false">SUMPRODUCT(($C$5:$C$504=$C162)*ISNUMBER($J$5:$J$504))</f>
        <v>19</v>
      </c>
      <c r="N162" s="16" t="n">
        <f aca="false">SUMPRODUCT(($C$5:$C$504=$C162)*ISNUMBER($K$5:$K$504))</f>
        <v>18</v>
      </c>
      <c r="O162" s="17" t="n">
        <f aca="false">IF(I162="","",SUMPRODUCT(($C$5:$C$504=$C162)*ISNUMBER($I$5:$I$504)*($I$5:$I$504&lt;I162))+(SUMPRODUCT(($C$5:$C$504=$C162)*ISNUMBER($I$5:$I$504)*($I$5:$I$504=I162))+1)/2)</f>
        <v>10</v>
      </c>
      <c r="P162" s="17" t="n">
        <f aca="false">IF(J162="","",SUMPRODUCT(($C$5:$C$504=$C162)*ISNUMBER($J$5:$J$504)*($J$5:$J$504&lt;J162))+(SUMPRODUCT(($C$5:$C$504=$C162)*ISNUMBER($J$5:$J$504)*($J$5:$J$504=J162))+1)/2)</f>
        <v>16</v>
      </c>
      <c r="Q162" s="17" t="n">
        <f aca="false">IF(K162="","",SUMPRODUCT(($C$5:$C$504=$C162)*ISNUMBER($K$5:$K$504)*($K$5:$K$504&lt;K162))+(SUMPRODUCT(($C$5:$C$504=$C162)*ISNUMBER($K$5:$K$504)*($K$5:$K$504=K162))+1)/2)</f>
        <v>12</v>
      </c>
      <c r="R162" s="17" t="n">
        <f aca="false">IF(OR(O162="",$D162&lt;&gt;"Yes",L162&lt;6),"",100*(L162-O162)/(L162-1))</f>
        <v>50</v>
      </c>
      <c r="S162" s="17" t="n">
        <f aca="false">IF(OR(P162="",$D162&lt;&gt;"Yes",M162&lt;6),"",100*(M162-P162)/(M162-1))</f>
        <v>16.6666666666667</v>
      </c>
      <c r="T162" s="17" t="n">
        <f aca="false">IF(OR(Q162="",$D162&lt;&gt;"Yes",N162&lt;6),"",100*(N162-Q162)/(N162-1))</f>
        <v>35.2941176470588</v>
      </c>
      <c r="U162" s="17" t="n">
        <f aca="false">IF(COUNT(R162:T162)=3,AVERAGE(R162:T162),"")</f>
        <v>33.9869281045752</v>
      </c>
      <c r="V162" s="18" t="n">
        <v>0</v>
      </c>
      <c r="W162" s="19" t="n">
        <v>0.978819537458702</v>
      </c>
      <c r="X162" s="19" t="n">
        <v>0.458298229156086</v>
      </c>
      <c r="Y162" s="20" t="n">
        <f aca="false">MIN(10,V162+3*IF(ISNUMBER(W162),MIN(1,W162),0)+2*IF(ISNUMBER(X162),MAX(0,MIN(1,X162)),0))</f>
        <v>3.85305507068828</v>
      </c>
      <c r="Z162" s="17" t="n">
        <f aca="false">IF(U162="","",MIN(100,U162+Y162))</f>
        <v>37.8399831752634</v>
      </c>
      <c r="AA162" s="16" t="n">
        <f aca="false">IF(OR(Z162="",AB162&lt;10),"",1+SUMPRODUCT(($C$5:$C$504=$C162)*ISNUMBER($Z$5:$Z$504)*($Z$5:$Z$504&gt;Z162)))</f>
        <v>13</v>
      </c>
      <c r="AB162" s="16" t="n">
        <f aca="false">SUMPRODUCT(($C$5:$C$504=$C162)*ISNUMBER($Z$5:$Z$504))</f>
        <v>18</v>
      </c>
      <c r="AC162" s="14" t="n">
        <v>13</v>
      </c>
      <c r="AD162" s="0" t="str">
        <f aca="false">IF(AND(AA162="",AC162=""),"ok",IF(AA162=AC162,"ok","CHECK"))</f>
        <v>ok</v>
      </c>
    </row>
    <row r="163" customFormat="false" ht="15" hidden="false" customHeight="false" outlineLevel="0" collapsed="false">
      <c r="A163" s="7" t="s">
        <v>492</v>
      </c>
      <c r="B163" s="7" t="s">
        <v>493</v>
      </c>
      <c r="C163" s="7" t="s">
        <v>88</v>
      </c>
      <c r="D163" s="7" t="s">
        <v>1241</v>
      </c>
      <c r="E163" s="14" t="n">
        <v>10420.1</v>
      </c>
      <c r="F163" s="14" t="n">
        <v>42932</v>
      </c>
      <c r="G163" s="14" t="n">
        <v>439142</v>
      </c>
      <c r="H163" s="14" t="n">
        <v>10951.04</v>
      </c>
      <c r="I163" s="15" t="n">
        <f aca="false">IF(AND(ISNUMBER(F163),ISNUMBER($E163)),F163/$E163,"")</f>
        <v>4.12011401042216</v>
      </c>
      <c r="J163" s="15" t="n">
        <f aca="false">IF(AND(ISNUMBER(G163),ISNUMBER($E163)),G163/$E163,"")</f>
        <v>42.143741422827</v>
      </c>
      <c r="K163" s="15" t="n">
        <f aca="false">IF(AND(ISNUMBER(H163),ISNUMBER($E163)),H163/$E163,"")</f>
        <v>1.05095344574428</v>
      </c>
      <c r="L163" s="16" t="n">
        <f aca="false">SUMPRODUCT(($C$5:$C$504=$C163)*ISNUMBER($I$5:$I$504))</f>
        <v>19</v>
      </c>
      <c r="M163" s="16" t="n">
        <f aca="false">SUMPRODUCT(($C$5:$C$504=$C163)*ISNUMBER($J$5:$J$504))</f>
        <v>19</v>
      </c>
      <c r="N163" s="16" t="n">
        <f aca="false">SUMPRODUCT(($C$5:$C$504=$C163)*ISNUMBER($K$5:$K$504))</f>
        <v>18</v>
      </c>
      <c r="O163" s="17" t="n">
        <f aca="false">IF(I163="","",SUMPRODUCT(($C$5:$C$504=$C163)*ISNUMBER($I$5:$I$504)*($I$5:$I$504&lt;I163))+(SUMPRODUCT(($C$5:$C$504=$C163)*ISNUMBER($I$5:$I$504)*($I$5:$I$504=I163))+1)/2)</f>
        <v>9</v>
      </c>
      <c r="P163" s="17" t="n">
        <f aca="false">IF(J163="","",SUMPRODUCT(($C$5:$C$504=$C163)*ISNUMBER($J$5:$J$504)*($J$5:$J$504&lt;J163))+(SUMPRODUCT(($C$5:$C$504=$C163)*ISNUMBER($J$5:$J$504)*($J$5:$J$504=J163))+1)/2)</f>
        <v>15</v>
      </c>
      <c r="Q163" s="17" t="n">
        <f aca="false">IF(K163="","",SUMPRODUCT(($C$5:$C$504=$C163)*ISNUMBER($K$5:$K$504)*($K$5:$K$504&lt;K163))+(SUMPRODUCT(($C$5:$C$504=$C163)*ISNUMBER($K$5:$K$504)*($K$5:$K$504=K163))+1)/2)</f>
        <v>11</v>
      </c>
      <c r="R163" s="17" t="n">
        <f aca="false">IF(OR(O163="",$D163&lt;&gt;"Yes",L163&lt;6),"",100*(L163-O163)/(L163-1))</f>
        <v>55.5555555555556</v>
      </c>
      <c r="S163" s="17" t="n">
        <f aca="false">IF(OR(P163="",$D163&lt;&gt;"Yes",M163&lt;6),"",100*(M163-P163)/(M163-1))</f>
        <v>22.2222222222222</v>
      </c>
      <c r="T163" s="17" t="n">
        <f aca="false">IF(OR(Q163="",$D163&lt;&gt;"Yes",N163&lt;6),"",100*(N163-Q163)/(N163-1))</f>
        <v>41.1764705882353</v>
      </c>
      <c r="U163" s="17" t="n">
        <f aca="false">IF(COUNT(R163:T163)=3,AVERAGE(R163:T163),"")</f>
        <v>39.6514161220044</v>
      </c>
      <c r="V163" s="18" t="n">
        <v>0</v>
      </c>
      <c r="W163" s="19" t="n">
        <v>0.0956986733680088</v>
      </c>
      <c r="X163" s="19" t="n">
        <v>0.150523428765181</v>
      </c>
      <c r="Y163" s="20" t="n">
        <f aca="false">MIN(10,V163+3*IF(ISNUMBER(W163),MIN(1,W163),0)+2*IF(ISNUMBER(X163),MAX(0,MIN(1,X163)),0))</f>
        <v>0.588142877634388</v>
      </c>
      <c r="Z163" s="17" t="n">
        <f aca="false">IF(U163="","",MIN(100,U163+Y163))</f>
        <v>40.2395589996387</v>
      </c>
      <c r="AA163" s="16" t="n">
        <f aca="false">IF(OR(Z163="",AB163&lt;10),"",1+SUMPRODUCT(($C$5:$C$504=$C163)*ISNUMBER($Z$5:$Z$504)*($Z$5:$Z$504&gt;Z163)))</f>
        <v>12</v>
      </c>
      <c r="AB163" s="16" t="n">
        <f aca="false">SUMPRODUCT(($C$5:$C$504=$C163)*ISNUMBER($Z$5:$Z$504))</f>
        <v>18</v>
      </c>
      <c r="AC163" s="14" t="n">
        <v>12</v>
      </c>
      <c r="AD163" s="0" t="str">
        <f aca="false">IF(AND(AA163="",AC163=""),"ok",IF(AA163=AC163,"ok","CHECK"))</f>
        <v>ok</v>
      </c>
    </row>
    <row r="164" customFormat="false" ht="15" hidden="false" customHeight="false" outlineLevel="0" collapsed="false">
      <c r="A164" s="7" t="s">
        <v>476</v>
      </c>
      <c r="B164" s="7" t="s">
        <v>477</v>
      </c>
      <c r="C164" s="7" t="s">
        <v>88</v>
      </c>
      <c r="D164" s="7" t="s">
        <v>1241</v>
      </c>
      <c r="E164" s="14" t="n">
        <v>11779.23</v>
      </c>
      <c r="F164" s="14" t="n">
        <v>22290.94</v>
      </c>
      <c r="G164" s="14" t="n">
        <v>199503.12</v>
      </c>
      <c r="H164" s="14" t="n">
        <v>7197.36</v>
      </c>
      <c r="I164" s="15" t="n">
        <f aca="false">IF(AND(ISNUMBER(F164),ISNUMBER($E164)),F164/$E164,"")</f>
        <v>1.89239364542504</v>
      </c>
      <c r="J164" s="15" t="n">
        <f aca="false">IF(AND(ISNUMBER(G164),ISNUMBER($E164)),G164/$E164,"")</f>
        <v>16.9368558046664</v>
      </c>
      <c r="K164" s="15" t="n">
        <f aca="false">IF(AND(ISNUMBER(H164),ISNUMBER($E164)),H164/$E164,"")</f>
        <v>0.611021263698901</v>
      </c>
      <c r="L164" s="16" t="n">
        <f aca="false">SUMPRODUCT(($C$5:$C$504=$C164)*ISNUMBER($I$5:$I$504))</f>
        <v>19</v>
      </c>
      <c r="M164" s="16" t="n">
        <f aca="false">SUMPRODUCT(($C$5:$C$504=$C164)*ISNUMBER($J$5:$J$504))</f>
        <v>19</v>
      </c>
      <c r="N164" s="16" t="n">
        <f aca="false">SUMPRODUCT(($C$5:$C$504=$C164)*ISNUMBER($K$5:$K$504))</f>
        <v>18</v>
      </c>
      <c r="O164" s="17" t="n">
        <f aca="false">IF(I164="","",SUMPRODUCT(($C$5:$C$504=$C164)*ISNUMBER($I$5:$I$504)*($I$5:$I$504&lt;I164))+(SUMPRODUCT(($C$5:$C$504=$C164)*ISNUMBER($I$5:$I$504)*($I$5:$I$504=I164))+1)/2)</f>
        <v>6</v>
      </c>
      <c r="P164" s="17" t="n">
        <f aca="false">IF(J164="","",SUMPRODUCT(($C$5:$C$504=$C164)*ISNUMBER($J$5:$J$504)*($J$5:$J$504&lt;J164))+(SUMPRODUCT(($C$5:$C$504=$C164)*ISNUMBER($J$5:$J$504)*($J$5:$J$504=J164))+1)/2)</f>
        <v>7</v>
      </c>
      <c r="Q164" s="17" t="n">
        <f aca="false">IF(K164="","",SUMPRODUCT(($C$5:$C$504=$C164)*ISNUMBER($K$5:$K$504)*($K$5:$K$504&lt;K164))+(SUMPRODUCT(($C$5:$C$504=$C164)*ISNUMBER($K$5:$K$504)*($K$5:$K$504=K164))+1)/2)</f>
        <v>7</v>
      </c>
      <c r="R164" s="17" t="n">
        <f aca="false">IF(OR(O164="",$D164&lt;&gt;"Yes",L164&lt;6),"",100*(L164-O164)/(L164-1))</f>
        <v>72.2222222222222</v>
      </c>
      <c r="S164" s="17" t="n">
        <f aca="false">IF(OR(P164="",$D164&lt;&gt;"Yes",M164&lt;6),"",100*(M164-P164)/(M164-1))</f>
        <v>66.6666666666667</v>
      </c>
      <c r="T164" s="17" t="n">
        <f aca="false">IF(OR(Q164="",$D164&lt;&gt;"Yes",N164&lt;6),"",100*(N164-Q164)/(N164-1))</f>
        <v>64.7058823529412</v>
      </c>
      <c r="U164" s="17" t="n">
        <f aca="false">IF(COUNT(R164:T164)=3,AVERAGE(R164:T164),"")</f>
        <v>67.8649237472767</v>
      </c>
      <c r="V164" s="18" t="n">
        <v>0</v>
      </c>
      <c r="W164" s="19" t="n">
        <v>0.0838098969622195</v>
      </c>
      <c r="X164" s="19" t="n">
        <v>0.130888939049822</v>
      </c>
      <c r="Y164" s="20" t="n">
        <f aca="false">MIN(10,V164+3*IF(ISNUMBER(W164),MIN(1,W164),0)+2*IF(ISNUMBER(X164),MAX(0,MIN(1,X164)),0))</f>
        <v>0.513207568986301</v>
      </c>
      <c r="Z164" s="17" t="n">
        <f aca="false">IF(U164="","",MIN(100,U164+Y164))</f>
        <v>68.378131316263</v>
      </c>
      <c r="AA164" s="16" t="n">
        <f aca="false">IF(OR(Z164="",AB164&lt;10),"",1+SUMPRODUCT(($C$5:$C$504=$C164)*ISNUMBER($Z$5:$Z$504)*($Z$5:$Z$504&gt;Z164)))</f>
        <v>4</v>
      </c>
      <c r="AB164" s="16" t="n">
        <f aca="false">SUMPRODUCT(($C$5:$C$504=$C164)*ISNUMBER($Z$5:$Z$504))</f>
        <v>18</v>
      </c>
      <c r="AC164" s="14" t="n">
        <v>4</v>
      </c>
      <c r="AD164" s="0" t="str">
        <f aca="false">IF(AND(AA164="",AC164=""),"ok",IF(AA164=AC164,"ok","CHECK"))</f>
        <v>ok</v>
      </c>
    </row>
    <row r="165" customFormat="false" ht="15" hidden="false" customHeight="false" outlineLevel="0" collapsed="false">
      <c r="A165" s="7" t="s">
        <v>502</v>
      </c>
      <c r="B165" s="7" t="s">
        <v>503</v>
      </c>
      <c r="C165" s="7" t="s">
        <v>88</v>
      </c>
      <c r="D165" s="7" t="s">
        <v>1241</v>
      </c>
      <c r="E165" s="14" t="n">
        <v>5397.1799</v>
      </c>
      <c r="F165" s="14" t="n">
        <v>170725</v>
      </c>
      <c r="G165" s="14" t="n">
        <v>752382</v>
      </c>
      <c r="H165" s="14" t="n">
        <v>166643.334</v>
      </c>
      <c r="I165" s="15" t="n">
        <f aca="false">IF(AND(ISNUMBER(F165),ISNUMBER($E165)),F165/$E165,"")</f>
        <v>31.6322603958412</v>
      </c>
      <c r="J165" s="15" t="n">
        <f aca="false">IF(AND(ISNUMBER(G165),ISNUMBER($E165)),G165/$E165,"")</f>
        <v>139.402801822485</v>
      </c>
      <c r="K165" s="15" t="n">
        <f aca="false">IF(AND(ISNUMBER(H165),ISNUMBER($E165)),H165/$E165,"")</f>
        <v>30.8760013724946</v>
      </c>
      <c r="L165" s="16" t="n">
        <f aca="false">SUMPRODUCT(($C$5:$C$504=$C165)*ISNUMBER($I$5:$I$504))</f>
        <v>19</v>
      </c>
      <c r="M165" s="16" t="n">
        <f aca="false">SUMPRODUCT(($C$5:$C$504=$C165)*ISNUMBER($J$5:$J$504))</f>
        <v>19</v>
      </c>
      <c r="N165" s="16" t="n">
        <f aca="false">SUMPRODUCT(($C$5:$C$504=$C165)*ISNUMBER($K$5:$K$504))</f>
        <v>18</v>
      </c>
      <c r="O165" s="17" t="n">
        <f aca="false">IF(I165="","",SUMPRODUCT(($C$5:$C$504=$C165)*ISNUMBER($I$5:$I$504)*($I$5:$I$504&lt;I165))+(SUMPRODUCT(($C$5:$C$504=$C165)*ISNUMBER($I$5:$I$504)*($I$5:$I$504=I165))+1)/2)</f>
        <v>18</v>
      </c>
      <c r="P165" s="17" t="n">
        <f aca="false">IF(J165="","",SUMPRODUCT(($C$5:$C$504=$C165)*ISNUMBER($J$5:$J$504)*($J$5:$J$504&lt;J165))+(SUMPRODUCT(($C$5:$C$504=$C165)*ISNUMBER($J$5:$J$504)*($J$5:$J$504=J165))+1)/2)</f>
        <v>18</v>
      </c>
      <c r="Q165" s="17" t="n">
        <f aca="false">IF(K165="","",SUMPRODUCT(($C$5:$C$504=$C165)*ISNUMBER($K$5:$K$504)*($K$5:$K$504&lt;K165))+(SUMPRODUCT(($C$5:$C$504=$C165)*ISNUMBER($K$5:$K$504)*($K$5:$K$504=K165))+1)/2)</f>
        <v>18</v>
      </c>
      <c r="R165" s="17" t="n">
        <f aca="false">IF(OR(O165="",$D165&lt;&gt;"Yes",L165&lt;6),"",100*(L165-O165)/(L165-1))</f>
        <v>5.55555555555556</v>
      </c>
      <c r="S165" s="17" t="n">
        <f aca="false">IF(OR(P165="",$D165&lt;&gt;"Yes",M165&lt;6),"",100*(M165-P165)/(M165-1))</f>
        <v>5.55555555555556</v>
      </c>
      <c r="T165" s="17" t="n">
        <f aca="false">IF(OR(Q165="",$D165&lt;&gt;"Yes",N165&lt;6),"",100*(N165-Q165)/(N165-1))</f>
        <v>0</v>
      </c>
      <c r="U165" s="17" t="n">
        <f aca="false">IF(COUNT(R165:T165)=3,AVERAGE(R165:T165),"")</f>
        <v>3.7037037037037</v>
      </c>
      <c r="V165" s="18" t="n">
        <v>0</v>
      </c>
      <c r="W165" s="19" t="n">
        <v>0.985129654211071</v>
      </c>
      <c r="X165" s="19" t="n">
        <v>0.180540661080821</v>
      </c>
      <c r="Y165" s="20" t="n">
        <f aca="false">MIN(10,V165+3*IF(ISNUMBER(W165),MIN(1,W165),0)+2*IF(ISNUMBER(X165),MAX(0,MIN(1,X165)),0))</f>
        <v>3.31647028479486</v>
      </c>
      <c r="Z165" s="17" t="n">
        <f aca="false">IF(U165="","",MIN(100,U165+Y165))</f>
        <v>7.02017398849856</v>
      </c>
      <c r="AA165" s="16" t="n">
        <f aca="false">IF(OR(Z165="",AB165&lt;10),"",1+SUMPRODUCT(($C$5:$C$504=$C165)*ISNUMBER($Z$5:$Z$504)*($Z$5:$Z$504&gt;Z165)))</f>
        <v>17</v>
      </c>
      <c r="AB165" s="16" t="n">
        <f aca="false">SUMPRODUCT(($C$5:$C$504=$C165)*ISNUMBER($Z$5:$Z$504))</f>
        <v>18</v>
      </c>
      <c r="AC165" s="14" t="n">
        <v>17</v>
      </c>
      <c r="AD165" s="0" t="str">
        <f aca="false">IF(AND(AA165="",AC165=""),"ok",IF(AA165=AC165,"ok","CHECK"))</f>
        <v>ok</v>
      </c>
    </row>
    <row r="166" customFormat="false" ht="15" hidden="false" customHeight="false" outlineLevel="0" collapsed="false">
      <c r="A166" s="7" t="s">
        <v>474</v>
      </c>
      <c r="B166" s="7" t="s">
        <v>475</v>
      </c>
      <c r="C166" s="7" t="s">
        <v>88</v>
      </c>
      <c r="D166" s="7" t="s">
        <v>1241</v>
      </c>
      <c r="E166" s="14" t="n">
        <v>7193.23</v>
      </c>
      <c r="F166" s="14" t="n">
        <v>6965.18</v>
      </c>
      <c r="G166" s="14" t="n">
        <v>83995.63</v>
      </c>
      <c r="H166" s="14" t="n">
        <v>2696.06</v>
      </c>
      <c r="I166" s="15" t="n">
        <f aca="false">IF(AND(ISNUMBER(F166),ISNUMBER($E166)),F166/$E166,"")</f>
        <v>0.968296578866518</v>
      </c>
      <c r="J166" s="15" t="n">
        <f aca="false">IF(AND(ISNUMBER(G166),ISNUMBER($E166)),G166/$E166,"")</f>
        <v>11.6770393828642</v>
      </c>
      <c r="K166" s="15" t="n">
        <f aca="false">IF(AND(ISNUMBER(H166),ISNUMBER($E166)),H166/$E166,"")</f>
        <v>0.374805198777184</v>
      </c>
      <c r="L166" s="16" t="n">
        <f aca="false">SUMPRODUCT(($C$5:$C$504=$C166)*ISNUMBER($I$5:$I$504))</f>
        <v>19</v>
      </c>
      <c r="M166" s="16" t="n">
        <f aca="false">SUMPRODUCT(($C$5:$C$504=$C166)*ISNUMBER($J$5:$J$504))</f>
        <v>19</v>
      </c>
      <c r="N166" s="16" t="n">
        <f aca="false">SUMPRODUCT(($C$5:$C$504=$C166)*ISNUMBER($K$5:$K$504))</f>
        <v>18</v>
      </c>
      <c r="O166" s="17" t="n">
        <f aca="false">IF(I166="","",SUMPRODUCT(($C$5:$C$504=$C166)*ISNUMBER($I$5:$I$504)*($I$5:$I$504&lt;I166))+(SUMPRODUCT(($C$5:$C$504=$C166)*ISNUMBER($I$5:$I$504)*($I$5:$I$504=I166))+1)/2)</f>
        <v>2</v>
      </c>
      <c r="P166" s="17" t="n">
        <f aca="false">IF(J166="","",SUMPRODUCT(($C$5:$C$504=$C166)*ISNUMBER($J$5:$J$504)*($J$5:$J$504&lt;J166))+(SUMPRODUCT(($C$5:$C$504=$C166)*ISNUMBER($J$5:$J$504)*($J$5:$J$504=J166))+1)/2)</f>
        <v>4</v>
      </c>
      <c r="Q166" s="17" t="n">
        <f aca="false">IF(K166="","",SUMPRODUCT(($C$5:$C$504=$C166)*ISNUMBER($K$5:$K$504)*($K$5:$K$504&lt;K166))+(SUMPRODUCT(($C$5:$C$504=$C166)*ISNUMBER($K$5:$K$504)*($K$5:$K$504=K166))+1)/2)</f>
        <v>5</v>
      </c>
      <c r="R166" s="17" t="n">
        <f aca="false">IF(OR(O166="",$D166&lt;&gt;"Yes",L166&lt;6),"",100*(L166-O166)/(L166-1))</f>
        <v>94.4444444444444</v>
      </c>
      <c r="S166" s="17" t="n">
        <f aca="false">IF(OR(P166="",$D166&lt;&gt;"Yes",M166&lt;6),"",100*(M166-P166)/(M166-1))</f>
        <v>83.3333333333333</v>
      </c>
      <c r="T166" s="17" t="n">
        <f aca="false">IF(OR(Q166="",$D166&lt;&gt;"Yes",N166&lt;6),"",100*(N166-Q166)/(N166-1))</f>
        <v>76.4705882352941</v>
      </c>
      <c r="U166" s="17" t="n">
        <f aca="false">IF(COUNT(R166:T166)=3,AVERAGE(R166:T166),"")</f>
        <v>84.7494553376906</v>
      </c>
      <c r="V166" s="18" t="n">
        <v>0</v>
      </c>
      <c r="W166" s="19" t="n">
        <v>0.883025600320468</v>
      </c>
      <c r="X166" s="19" t="n">
        <v>0.0011785034623892</v>
      </c>
      <c r="Y166" s="20" t="n">
        <f aca="false">MIN(10,V166+3*IF(ISNUMBER(W166),MIN(1,W166),0)+2*IF(ISNUMBER(X166),MAX(0,MIN(1,X166)),0))</f>
        <v>2.65143380788618</v>
      </c>
      <c r="Z166" s="17" t="n">
        <f aca="false">IF(U166="","",MIN(100,U166+Y166))</f>
        <v>87.4008891455768</v>
      </c>
      <c r="AA166" s="16" t="n">
        <f aca="false">IF(OR(Z166="",AB166&lt;10),"",1+SUMPRODUCT(($C$5:$C$504=$C166)*ISNUMBER($Z$5:$Z$504)*($Z$5:$Z$504&gt;Z166)))</f>
        <v>3</v>
      </c>
      <c r="AB166" s="16" t="n">
        <f aca="false">SUMPRODUCT(($C$5:$C$504=$C166)*ISNUMBER($Z$5:$Z$504))</f>
        <v>18</v>
      </c>
      <c r="AC166" s="14" t="n">
        <v>3</v>
      </c>
      <c r="AD166" s="0" t="str">
        <f aca="false">IF(AND(AA166="",AC166=""),"ok",IF(AA166=AC166,"ok","CHECK"))</f>
        <v>ok</v>
      </c>
    </row>
    <row r="167" customFormat="false" ht="15" hidden="false" customHeight="false" outlineLevel="0" collapsed="false">
      <c r="A167" s="7" t="s">
        <v>482</v>
      </c>
      <c r="B167" s="7" t="s">
        <v>483</v>
      </c>
      <c r="C167" s="7" t="s">
        <v>88</v>
      </c>
      <c r="D167" s="7" t="s">
        <v>1241</v>
      </c>
      <c r="E167" s="14" t="n">
        <v>3930.48</v>
      </c>
      <c r="F167" s="14" t="n">
        <v>28517.53</v>
      </c>
      <c r="G167" s="14" t="n">
        <v>62123.31</v>
      </c>
      <c r="H167" s="14" t="n">
        <v>1419.89</v>
      </c>
      <c r="I167" s="15" t="n">
        <f aca="false">IF(AND(ISNUMBER(F167),ISNUMBER($E167)),F167/$E167,"")</f>
        <v>7.25548279090595</v>
      </c>
      <c r="J167" s="15" t="n">
        <f aca="false">IF(AND(ISNUMBER(G167),ISNUMBER($E167)),G167/$E167,"")</f>
        <v>15.8055275691519</v>
      </c>
      <c r="K167" s="15" t="n">
        <f aca="false">IF(AND(ISNUMBER(H167),ISNUMBER($E167)),H167/$E167,"")</f>
        <v>0.361251043129592</v>
      </c>
      <c r="L167" s="16" t="n">
        <f aca="false">SUMPRODUCT(($C$5:$C$504=$C167)*ISNUMBER($I$5:$I$504))</f>
        <v>19</v>
      </c>
      <c r="M167" s="16" t="n">
        <f aca="false">SUMPRODUCT(($C$5:$C$504=$C167)*ISNUMBER($J$5:$J$504))</f>
        <v>19</v>
      </c>
      <c r="N167" s="16" t="n">
        <f aca="false">SUMPRODUCT(($C$5:$C$504=$C167)*ISNUMBER($K$5:$K$504))</f>
        <v>18</v>
      </c>
      <c r="O167" s="17" t="n">
        <f aca="false">IF(I167="","",SUMPRODUCT(($C$5:$C$504=$C167)*ISNUMBER($I$5:$I$504)*($I$5:$I$504&lt;I167))+(SUMPRODUCT(($C$5:$C$504=$C167)*ISNUMBER($I$5:$I$504)*($I$5:$I$504=I167))+1)/2)</f>
        <v>14</v>
      </c>
      <c r="P167" s="17" t="n">
        <f aca="false">IF(J167="","",SUMPRODUCT(($C$5:$C$504=$C167)*ISNUMBER($J$5:$J$504)*($J$5:$J$504&lt;J167))+(SUMPRODUCT(($C$5:$C$504=$C167)*ISNUMBER($J$5:$J$504)*($J$5:$J$504=J167))+1)/2)</f>
        <v>6</v>
      </c>
      <c r="Q167" s="17" t="n">
        <f aca="false">IF(K167="","",SUMPRODUCT(($C$5:$C$504=$C167)*ISNUMBER($K$5:$K$504)*($K$5:$K$504&lt;K167))+(SUMPRODUCT(($C$5:$C$504=$C167)*ISNUMBER($K$5:$K$504)*($K$5:$K$504=K167))+1)/2)</f>
        <v>4</v>
      </c>
      <c r="R167" s="17" t="n">
        <f aca="false">IF(OR(O167="",$D167&lt;&gt;"Yes",L167&lt;6),"",100*(L167-O167)/(L167-1))</f>
        <v>27.7777777777778</v>
      </c>
      <c r="S167" s="17" t="n">
        <f aca="false">IF(OR(P167="",$D167&lt;&gt;"Yes",M167&lt;6),"",100*(M167-P167)/(M167-1))</f>
        <v>72.2222222222222</v>
      </c>
      <c r="T167" s="17" t="n">
        <f aca="false">IF(OR(Q167="",$D167&lt;&gt;"Yes",N167&lt;6),"",100*(N167-Q167)/(N167-1))</f>
        <v>82.3529411764706</v>
      </c>
      <c r="U167" s="17" t="n">
        <f aca="false">IF(COUNT(R167:T167)=3,AVERAGE(R167:T167),"")</f>
        <v>60.7843137254902</v>
      </c>
      <c r="V167" s="18" t="n">
        <v>0</v>
      </c>
      <c r="W167" s="19" t="n">
        <v>0.0019156413524991</v>
      </c>
      <c r="X167" s="19" t="n">
        <v>0.103172504957039</v>
      </c>
      <c r="Y167" s="20" t="n">
        <f aca="false">MIN(10,V167+3*IF(ISNUMBER(W167),MIN(1,W167),0)+2*IF(ISNUMBER(X167),MAX(0,MIN(1,X167)),0))</f>
        <v>0.212091933971575</v>
      </c>
      <c r="Z167" s="17" t="n">
        <f aca="false">IF(U167="","",MIN(100,U167+Y167))</f>
        <v>60.9964056594618</v>
      </c>
      <c r="AA167" s="16" t="n">
        <f aca="false">IF(OR(Z167="",AB167&lt;10),"",1+SUMPRODUCT(($C$5:$C$504=$C167)*ISNUMBER($Z$5:$Z$504)*($Z$5:$Z$504&gt;Z167)))</f>
        <v>7</v>
      </c>
      <c r="AB167" s="16" t="n">
        <f aca="false">SUMPRODUCT(($C$5:$C$504=$C167)*ISNUMBER($Z$5:$Z$504))</f>
        <v>18</v>
      </c>
      <c r="AC167" s="14" t="n">
        <v>7</v>
      </c>
      <c r="AD167" s="0" t="str">
        <f aca="false">IF(AND(AA167="",AC167=""),"ok",IF(AA167=AC167,"ok","CHECK"))</f>
        <v>ok</v>
      </c>
    </row>
    <row r="168" customFormat="false" ht="15" hidden="false" customHeight="false" outlineLevel="0" collapsed="false">
      <c r="A168" s="7" t="s">
        <v>488</v>
      </c>
      <c r="B168" s="7" t="s">
        <v>489</v>
      </c>
      <c r="C168" s="7" t="s">
        <v>88</v>
      </c>
      <c r="D168" s="7" t="s">
        <v>1241</v>
      </c>
      <c r="E168" s="14" t="n">
        <v>22465.56</v>
      </c>
      <c r="F168" s="14" t="n">
        <v>136608.89</v>
      </c>
      <c r="G168" s="14" t="n">
        <v>329361.64</v>
      </c>
      <c r="H168" s="14" t="n">
        <v>84195.8</v>
      </c>
      <c r="I168" s="15" t="n">
        <f aca="false">IF(AND(ISNUMBER(F168),ISNUMBER($E168)),F168/$E168,"")</f>
        <v>6.08081392139791</v>
      </c>
      <c r="J168" s="15" t="n">
        <f aca="false">IF(AND(ISNUMBER(G168),ISNUMBER($E168)),G168/$E168,"")</f>
        <v>14.6607358107254</v>
      </c>
      <c r="K168" s="15" t="n">
        <f aca="false">IF(AND(ISNUMBER(H168),ISNUMBER($E168)),H168/$E168,"")</f>
        <v>3.74777214545286</v>
      </c>
      <c r="L168" s="16" t="n">
        <f aca="false">SUMPRODUCT(($C$5:$C$504=$C168)*ISNUMBER($I$5:$I$504))</f>
        <v>19</v>
      </c>
      <c r="M168" s="16" t="n">
        <f aca="false">SUMPRODUCT(($C$5:$C$504=$C168)*ISNUMBER($J$5:$J$504))</f>
        <v>19</v>
      </c>
      <c r="N168" s="16" t="n">
        <f aca="false">SUMPRODUCT(($C$5:$C$504=$C168)*ISNUMBER($K$5:$K$504))</f>
        <v>18</v>
      </c>
      <c r="O168" s="17" t="n">
        <f aca="false">IF(I168="","",SUMPRODUCT(($C$5:$C$504=$C168)*ISNUMBER($I$5:$I$504)*($I$5:$I$504&lt;I168))+(SUMPRODUCT(($C$5:$C$504=$C168)*ISNUMBER($I$5:$I$504)*($I$5:$I$504=I168))+1)/2)</f>
        <v>12</v>
      </c>
      <c r="P168" s="17" t="n">
        <f aca="false">IF(J168="","",SUMPRODUCT(($C$5:$C$504=$C168)*ISNUMBER($J$5:$J$504)*($J$5:$J$504&lt;J168))+(SUMPRODUCT(($C$5:$C$504=$C168)*ISNUMBER($J$5:$J$504)*($J$5:$J$504=J168))+1)/2)</f>
        <v>5</v>
      </c>
      <c r="Q168" s="17" t="n">
        <f aca="false">IF(K168="","",SUMPRODUCT(($C$5:$C$504=$C168)*ISNUMBER($K$5:$K$504)*($K$5:$K$504&lt;K168))+(SUMPRODUCT(($C$5:$C$504=$C168)*ISNUMBER($K$5:$K$504)*($K$5:$K$504=K168))+1)/2)</f>
        <v>16</v>
      </c>
      <c r="R168" s="17" t="n">
        <f aca="false">IF(OR(O168="",$D168&lt;&gt;"Yes",L168&lt;6),"",100*(L168-O168)/(L168-1))</f>
        <v>38.8888888888889</v>
      </c>
      <c r="S168" s="17" t="n">
        <f aca="false">IF(OR(P168="",$D168&lt;&gt;"Yes",M168&lt;6),"",100*(M168-P168)/(M168-1))</f>
        <v>77.7777777777778</v>
      </c>
      <c r="T168" s="17" t="n">
        <f aca="false">IF(OR(Q168="",$D168&lt;&gt;"Yes",N168&lt;6),"",100*(N168-Q168)/(N168-1))</f>
        <v>11.7647058823529</v>
      </c>
      <c r="U168" s="17" t="n">
        <f aca="false">IF(COUNT(R168:T168)=3,AVERAGE(R168:T168),"")</f>
        <v>42.8104575163399</v>
      </c>
      <c r="V168" s="18" t="n">
        <v>0</v>
      </c>
      <c r="W168" s="19" t="n">
        <v>0.99999964368769</v>
      </c>
      <c r="X168" s="19" t="n">
        <v>0.0968368034661955</v>
      </c>
      <c r="Y168" s="20" t="n">
        <f aca="false">MIN(10,V168+3*IF(ISNUMBER(W168),MIN(1,W168),0)+2*IF(ISNUMBER(X168),MAX(0,MIN(1,X168)),0))</f>
        <v>3.19367253799546</v>
      </c>
      <c r="Z168" s="17" t="n">
        <f aca="false">IF(U168="","",MIN(100,U168+Y168))</f>
        <v>46.0041300543353</v>
      </c>
      <c r="AA168" s="16" t="n">
        <f aca="false">IF(OR(Z168="",AB168&lt;10),"",1+SUMPRODUCT(($C$5:$C$504=$C168)*ISNUMBER($Z$5:$Z$504)*($Z$5:$Z$504&gt;Z168)))</f>
        <v>10</v>
      </c>
      <c r="AB168" s="16" t="n">
        <f aca="false">SUMPRODUCT(($C$5:$C$504=$C168)*ISNUMBER($Z$5:$Z$504))</f>
        <v>18</v>
      </c>
      <c r="AC168" s="14" t="n">
        <v>10</v>
      </c>
      <c r="AD168" s="0" t="str">
        <f aca="false">IF(AND(AA168="",AC168=""),"ok",IF(AA168=AC168,"ok","CHECK"))</f>
        <v>ok</v>
      </c>
    </row>
    <row r="169" customFormat="false" ht="15" hidden="false" customHeight="false" outlineLevel="0" collapsed="false">
      <c r="A169" s="7" t="s">
        <v>484</v>
      </c>
      <c r="B169" s="7" t="s">
        <v>485</v>
      </c>
      <c r="C169" s="7" t="s">
        <v>88</v>
      </c>
      <c r="D169" s="7" t="s">
        <v>1241</v>
      </c>
      <c r="E169" s="14" t="n">
        <v>3599.2</v>
      </c>
      <c r="F169" s="14" t="n">
        <v>6048.44</v>
      </c>
      <c r="G169" s="14" t="n">
        <v>113725.34</v>
      </c>
      <c r="H169" s="14" t="n">
        <v>3694.86</v>
      </c>
      <c r="I169" s="15" t="n">
        <f aca="false">IF(AND(ISNUMBER(F169),ISNUMBER($E169)),F169/$E169,"")</f>
        <v>1.68049566570349</v>
      </c>
      <c r="J169" s="15" t="n">
        <f aca="false">IF(AND(ISNUMBER(G169),ISNUMBER($E169)),G169/$E169,"")</f>
        <v>31.5973938653034</v>
      </c>
      <c r="K169" s="15" t="n">
        <f aca="false">IF(AND(ISNUMBER(H169),ISNUMBER($E169)),H169/$E169,"")</f>
        <v>1.02657812847299</v>
      </c>
      <c r="L169" s="16" t="n">
        <f aca="false">SUMPRODUCT(($C$5:$C$504=$C169)*ISNUMBER($I$5:$I$504))</f>
        <v>19</v>
      </c>
      <c r="M169" s="16" t="n">
        <f aca="false">SUMPRODUCT(($C$5:$C$504=$C169)*ISNUMBER($J$5:$J$504))</f>
        <v>19</v>
      </c>
      <c r="N169" s="16" t="n">
        <f aca="false">SUMPRODUCT(($C$5:$C$504=$C169)*ISNUMBER($K$5:$K$504))</f>
        <v>18</v>
      </c>
      <c r="O169" s="17" t="n">
        <f aca="false">IF(I169="","",SUMPRODUCT(($C$5:$C$504=$C169)*ISNUMBER($I$5:$I$504)*($I$5:$I$504&lt;I169))+(SUMPRODUCT(($C$5:$C$504=$C169)*ISNUMBER($I$5:$I$504)*($I$5:$I$504=I169))+1)/2)</f>
        <v>5</v>
      </c>
      <c r="P169" s="17" t="n">
        <f aca="false">IF(J169="","",SUMPRODUCT(($C$5:$C$504=$C169)*ISNUMBER($J$5:$J$504)*($J$5:$J$504&lt;J169))+(SUMPRODUCT(($C$5:$C$504=$C169)*ISNUMBER($J$5:$J$504)*($J$5:$J$504=J169))+1)/2)</f>
        <v>13</v>
      </c>
      <c r="Q169" s="17" t="n">
        <f aca="false">IF(K169="","",SUMPRODUCT(($C$5:$C$504=$C169)*ISNUMBER($K$5:$K$504)*($K$5:$K$504&lt;K169))+(SUMPRODUCT(($C$5:$C$504=$C169)*ISNUMBER($K$5:$K$504)*($K$5:$K$504=K169))+1)/2)</f>
        <v>10</v>
      </c>
      <c r="R169" s="17" t="n">
        <f aca="false">IF(OR(O169="",$D169&lt;&gt;"Yes",L169&lt;6),"",100*(L169-O169)/(L169-1))</f>
        <v>77.7777777777778</v>
      </c>
      <c r="S169" s="17" t="n">
        <f aca="false">IF(OR(P169="",$D169&lt;&gt;"Yes",M169&lt;6),"",100*(M169-P169)/(M169-1))</f>
        <v>33.3333333333333</v>
      </c>
      <c r="T169" s="17" t="n">
        <f aca="false">IF(OR(Q169="",$D169&lt;&gt;"Yes",N169&lt;6),"",100*(N169-Q169)/(N169-1))</f>
        <v>47.0588235294118</v>
      </c>
      <c r="U169" s="17" t="n">
        <f aca="false">IF(COUNT(R169:T169)=3,AVERAGE(R169:T169),"")</f>
        <v>52.723311546841</v>
      </c>
      <c r="V169" s="18" t="n">
        <v>0</v>
      </c>
      <c r="W169" s="19" t="n">
        <v>0.698213193463352</v>
      </c>
      <c r="X169" s="19" t="n">
        <v>0</v>
      </c>
      <c r="Y169" s="20" t="n">
        <f aca="false">MIN(10,V169+3*IF(ISNUMBER(W169),MIN(1,W169),0)+2*IF(ISNUMBER(X169),MAX(0,MIN(1,X169)),0))</f>
        <v>2.09463958039006</v>
      </c>
      <c r="Z169" s="17" t="n">
        <f aca="false">IF(U169="","",MIN(100,U169+Y169))</f>
        <v>54.817951127231</v>
      </c>
      <c r="AA169" s="16" t="n">
        <f aca="false">IF(OR(Z169="",AB169&lt;10),"",1+SUMPRODUCT(($C$5:$C$504=$C169)*ISNUMBER($Z$5:$Z$504)*($Z$5:$Z$504&gt;Z169)))</f>
        <v>8</v>
      </c>
      <c r="AB169" s="16" t="n">
        <f aca="false">SUMPRODUCT(($C$5:$C$504=$C169)*ISNUMBER($Z$5:$Z$504))</f>
        <v>18</v>
      </c>
      <c r="AC169" s="14" t="n">
        <v>8</v>
      </c>
      <c r="AD169" s="0" t="str">
        <f aca="false">IF(AND(AA169="",AC169=""),"ok",IF(AA169=AC169,"ok","CHECK"))</f>
        <v>ok</v>
      </c>
    </row>
    <row r="170" customFormat="false" ht="15" hidden="false" customHeight="false" outlineLevel="0" collapsed="false">
      <c r="A170" s="7" t="s">
        <v>504</v>
      </c>
      <c r="B170" s="7" t="s">
        <v>505</v>
      </c>
      <c r="C170" s="7" t="s">
        <v>88</v>
      </c>
      <c r="D170" s="7" t="s">
        <v>1241</v>
      </c>
      <c r="E170" s="14" t="n">
        <v>4830.36</v>
      </c>
      <c r="F170" s="14" t="n">
        <v>587308</v>
      </c>
      <c r="G170" s="14" t="n">
        <v>1464716</v>
      </c>
      <c r="H170" s="14" t="n">
        <v>45853.44</v>
      </c>
      <c r="I170" s="15" t="n">
        <f aca="false">IF(AND(ISNUMBER(F170),ISNUMBER($E170)),F170/$E170,"")</f>
        <v>121.586796843299</v>
      </c>
      <c r="J170" s="15" t="n">
        <f aca="false">IF(AND(ISNUMBER(G170),ISNUMBER($E170)),G170/$E170,"")</f>
        <v>303.231229142341</v>
      </c>
      <c r="K170" s="15" t="n">
        <f aca="false">IF(AND(ISNUMBER(H170),ISNUMBER($E170)),H170/$E170,"")</f>
        <v>9.49275830372892</v>
      </c>
      <c r="L170" s="16" t="n">
        <f aca="false">SUMPRODUCT(($C$5:$C$504=$C170)*ISNUMBER($I$5:$I$504))</f>
        <v>19</v>
      </c>
      <c r="M170" s="16" t="n">
        <f aca="false">SUMPRODUCT(($C$5:$C$504=$C170)*ISNUMBER($J$5:$J$504))</f>
        <v>19</v>
      </c>
      <c r="N170" s="16" t="n">
        <f aca="false">SUMPRODUCT(($C$5:$C$504=$C170)*ISNUMBER($K$5:$K$504))</f>
        <v>18</v>
      </c>
      <c r="O170" s="17" t="n">
        <f aca="false">IF(I170="","",SUMPRODUCT(($C$5:$C$504=$C170)*ISNUMBER($I$5:$I$504)*($I$5:$I$504&lt;I170))+(SUMPRODUCT(($C$5:$C$504=$C170)*ISNUMBER($I$5:$I$504)*($I$5:$I$504=I170))+1)/2)</f>
        <v>19</v>
      </c>
      <c r="P170" s="17" t="n">
        <f aca="false">IF(J170="","",SUMPRODUCT(($C$5:$C$504=$C170)*ISNUMBER($J$5:$J$504)*($J$5:$J$504&lt;J170))+(SUMPRODUCT(($C$5:$C$504=$C170)*ISNUMBER($J$5:$J$504)*($J$5:$J$504=J170))+1)/2)</f>
        <v>19</v>
      </c>
      <c r="Q170" s="17" t="n">
        <f aca="false">IF(K170="","",SUMPRODUCT(($C$5:$C$504=$C170)*ISNUMBER($K$5:$K$504)*($K$5:$K$504&lt;K170))+(SUMPRODUCT(($C$5:$C$504=$C170)*ISNUMBER($K$5:$K$504)*($K$5:$K$504=K170))+1)/2)</f>
        <v>17</v>
      </c>
      <c r="R170" s="17" t="n">
        <f aca="false">IF(OR(O170="",$D170&lt;&gt;"Yes",L170&lt;6),"",100*(L170-O170)/(L170-1))</f>
        <v>0</v>
      </c>
      <c r="S170" s="17" t="n">
        <f aca="false">IF(OR(P170="",$D170&lt;&gt;"Yes",M170&lt;6),"",100*(M170-P170)/(M170-1))</f>
        <v>0</v>
      </c>
      <c r="T170" s="17" t="n">
        <f aca="false">IF(OR(Q170="",$D170&lt;&gt;"Yes",N170&lt;6),"",100*(N170-Q170)/(N170-1))</f>
        <v>5.88235294117647</v>
      </c>
      <c r="U170" s="17" t="n">
        <f aca="false">IF(COUNT(R170:T170)=3,AVERAGE(R170:T170),"")</f>
        <v>1.96078431372549</v>
      </c>
      <c r="V170" s="18" t="n">
        <v>0</v>
      </c>
      <c r="W170" s="19" t="n">
        <v>0.387729688328727</v>
      </c>
      <c r="X170" s="19" t="n">
        <v>0.111163768423986</v>
      </c>
      <c r="Y170" s="20" t="n">
        <f aca="false">MIN(10,V170+3*IF(ISNUMBER(W170),MIN(1,W170),0)+2*IF(ISNUMBER(X170),MAX(0,MIN(1,X170)),0))</f>
        <v>1.38551660183415</v>
      </c>
      <c r="Z170" s="17" t="n">
        <f aca="false">IF(U170="","",MIN(100,U170+Y170))</f>
        <v>3.34630091555964</v>
      </c>
      <c r="AA170" s="16" t="n">
        <f aca="false">IF(OR(Z170="",AB170&lt;10),"",1+SUMPRODUCT(($C$5:$C$504=$C170)*ISNUMBER($Z$5:$Z$504)*($Z$5:$Z$504&gt;Z170)))</f>
        <v>18</v>
      </c>
      <c r="AB170" s="16" t="n">
        <f aca="false">SUMPRODUCT(($C$5:$C$504=$C170)*ISNUMBER($Z$5:$Z$504))</f>
        <v>18</v>
      </c>
      <c r="AC170" s="14" t="n">
        <v>18</v>
      </c>
      <c r="AD170" s="0" t="str">
        <f aca="false">IF(AND(AA170="",AC170=""),"ok",IF(AA170=AC170,"ok","CHECK"))</f>
        <v>ok</v>
      </c>
    </row>
    <row r="171" customFormat="false" ht="15" hidden="false" customHeight="false" outlineLevel="0" collapsed="false">
      <c r="A171" s="7" t="s">
        <v>472</v>
      </c>
      <c r="B171" s="7" t="s">
        <v>473</v>
      </c>
      <c r="C171" s="7" t="s">
        <v>88</v>
      </c>
      <c r="D171" s="7" t="s">
        <v>1241</v>
      </c>
      <c r="E171" s="14" t="n">
        <v>31027.092</v>
      </c>
      <c r="F171" s="14" t="n">
        <v>37838.57</v>
      </c>
      <c r="G171" s="14" t="n">
        <v>240921.9</v>
      </c>
      <c r="H171" s="14" t="n">
        <v>1070.76</v>
      </c>
      <c r="I171" s="15" t="n">
        <f aca="false">IF(AND(ISNUMBER(F171),ISNUMBER($E171)),F171/$E171,"")</f>
        <v>1.21953323888684</v>
      </c>
      <c r="J171" s="15" t="n">
        <f aca="false">IF(AND(ISNUMBER(G171),ISNUMBER($E171)),G171/$E171,"")</f>
        <v>7.76488818223764</v>
      </c>
      <c r="K171" s="15" t="n">
        <f aca="false">IF(AND(ISNUMBER(H171),ISNUMBER($E171)),H171/$E171,"")</f>
        <v>0.0345104852236877</v>
      </c>
      <c r="L171" s="16" t="n">
        <f aca="false">SUMPRODUCT(($C$5:$C$504=$C171)*ISNUMBER($I$5:$I$504))</f>
        <v>19</v>
      </c>
      <c r="M171" s="16" t="n">
        <f aca="false">SUMPRODUCT(($C$5:$C$504=$C171)*ISNUMBER($J$5:$J$504))</f>
        <v>19</v>
      </c>
      <c r="N171" s="16" t="n">
        <f aca="false">SUMPRODUCT(($C$5:$C$504=$C171)*ISNUMBER($K$5:$K$504))</f>
        <v>18</v>
      </c>
      <c r="O171" s="17" t="n">
        <f aca="false">IF(I171="","",SUMPRODUCT(($C$5:$C$504=$C171)*ISNUMBER($I$5:$I$504)*($I$5:$I$504&lt;I171))+(SUMPRODUCT(($C$5:$C$504=$C171)*ISNUMBER($I$5:$I$504)*($I$5:$I$504=I171))+1)/2)</f>
        <v>4</v>
      </c>
      <c r="P171" s="17" t="n">
        <f aca="false">IF(J171="","",SUMPRODUCT(($C$5:$C$504=$C171)*ISNUMBER($J$5:$J$504)*($J$5:$J$504&lt;J171))+(SUMPRODUCT(($C$5:$C$504=$C171)*ISNUMBER($J$5:$J$504)*($J$5:$J$504=J171))+1)/2)</f>
        <v>3</v>
      </c>
      <c r="Q171" s="17" t="n">
        <f aca="false">IF(K171="","",SUMPRODUCT(($C$5:$C$504=$C171)*ISNUMBER($K$5:$K$504)*($K$5:$K$504&lt;K171))+(SUMPRODUCT(($C$5:$C$504=$C171)*ISNUMBER($K$5:$K$504)*($K$5:$K$504=K171))+1)/2)</f>
        <v>2</v>
      </c>
      <c r="R171" s="17" t="n">
        <f aca="false">IF(OR(O171="",$D171&lt;&gt;"Yes",L171&lt;6),"",100*(L171-O171)/(L171-1))</f>
        <v>83.3333333333333</v>
      </c>
      <c r="S171" s="17" t="n">
        <f aca="false">IF(OR(P171="",$D171&lt;&gt;"Yes",M171&lt;6),"",100*(M171-P171)/(M171-1))</f>
        <v>88.8888888888889</v>
      </c>
      <c r="T171" s="17" t="n">
        <f aca="false">IF(OR(Q171="",$D171&lt;&gt;"Yes",N171&lt;6),"",100*(N171-Q171)/(N171-1))</f>
        <v>94.1176470588235</v>
      </c>
      <c r="U171" s="17" t="n">
        <f aca="false">IF(COUNT(R171:T171)=3,AVERAGE(R171:T171),"")</f>
        <v>88.7799564270153</v>
      </c>
      <c r="V171" s="18" t="n">
        <v>0</v>
      </c>
      <c r="W171" s="19" t="n">
        <v>0</v>
      </c>
      <c r="X171" s="19" t="n">
        <v>0</v>
      </c>
      <c r="Y171" s="20" t="n">
        <f aca="false">MIN(10,V171+3*IF(ISNUMBER(W171),MIN(1,W171),0)+2*IF(ISNUMBER(X171),MAX(0,MIN(1,X171)),0))</f>
        <v>0</v>
      </c>
      <c r="Z171" s="17" t="n">
        <f aca="false">IF(U171="","",MIN(100,U171+Y171))</f>
        <v>88.7799564270153</v>
      </c>
      <c r="AA171" s="16" t="n">
        <f aca="false">IF(OR(Z171="",AB171&lt;10),"",1+SUMPRODUCT(($C$5:$C$504=$C171)*ISNUMBER($Z$5:$Z$504)*($Z$5:$Z$504&gt;Z171)))</f>
        <v>2</v>
      </c>
      <c r="AB171" s="16" t="n">
        <f aca="false">SUMPRODUCT(($C$5:$C$504=$C171)*ISNUMBER($Z$5:$Z$504))</f>
        <v>18</v>
      </c>
      <c r="AC171" s="14" t="n">
        <v>2</v>
      </c>
      <c r="AD171" s="0" t="str">
        <f aca="false">IF(AND(AA171="",AC171=""),"ok",IF(AA171=AC171,"ok","CHECK"))</f>
        <v>ok</v>
      </c>
    </row>
    <row r="172" customFormat="false" ht="15" hidden="false" customHeight="false" outlineLevel="0" collapsed="false">
      <c r="A172" s="7" t="s">
        <v>498</v>
      </c>
      <c r="B172" s="7" t="s">
        <v>499</v>
      </c>
      <c r="C172" s="7" t="s">
        <v>88</v>
      </c>
      <c r="D172" s="7" t="s">
        <v>1241</v>
      </c>
      <c r="E172" s="14" t="n">
        <v>7739.23</v>
      </c>
      <c r="F172" s="14" t="n">
        <v>43188</v>
      </c>
      <c r="G172" s="14" t="n">
        <v>419027</v>
      </c>
      <c r="H172" s="14" t="n">
        <v>9424</v>
      </c>
      <c r="I172" s="15" t="n">
        <f aca="false">IF(AND(ISNUMBER(F172),ISNUMBER($E172)),F172/$E172,"")</f>
        <v>5.58040011732433</v>
      </c>
      <c r="J172" s="15" t="n">
        <f aca="false">IF(AND(ISNUMBER(G172),ISNUMBER($E172)),G172/$E172,"")</f>
        <v>54.1432416403182</v>
      </c>
      <c r="K172" s="15" t="n">
        <f aca="false">IF(AND(ISNUMBER(H172),ISNUMBER($E172)),H172/$E172,"")</f>
        <v>1.21769219935317</v>
      </c>
      <c r="L172" s="16" t="n">
        <f aca="false">SUMPRODUCT(($C$5:$C$504=$C172)*ISNUMBER($I$5:$I$504))</f>
        <v>19</v>
      </c>
      <c r="M172" s="16" t="n">
        <f aca="false">SUMPRODUCT(($C$5:$C$504=$C172)*ISNUMBER($J$5:$J$504))</f>
        <v>19</v>
      </c>
      <c r="N172" s="16" t="n">
        <f aca="false">SUMPRODUCT(($C$5:$C$504=$C172)*ISNUMBER($K$5:$K$504))</f>
        <v>18</v>
      </c>
      <c r="O172" s="17" t="n">
        <f aca="false">IF(I172="","",SUMPRODUCT(($C$5:$C$504=$C172)*ISNUMBER($I$5:$I$504)*($I$5:$I$504&lt;I172))+(SUMPRODUCT(($C$5:$C$504=$C172)*ISNUMBER($I$5:$I$504)*($I$5:$I$504=I172))+1)/2)</f>
        <v>11</v>
      </c>
      <c r="P172" s="17" t="n">
        <f aca="false">IF(J172="","",SUMPRODUCT(($C$5:$C$504=$C172)*ISNUMBER($J$5:$J$504)*($J$5:$J$504&lt;J172))+(SUMPRODUCT(($C$5:$C$504=$C172)*ISNUMBER($J$5:$J$504)*($J$5:$J$504=J172))+1)/2)</f>
        <v>17</v>
      </c>
      <c r="Q172" s="17" t="n">
        <f aca="false">IF(K172="","",SUMPRODUCT(($C$5:$C$504=$C172)*ISNUMBER($K$5:$K$504)*($K$5:$K$504&lt;K172))+(SUMPRODUCT(($C$5:$C$504=$C172)*ISNUMBER($K$5:$K$504)*($K$5:$K$504=K172))+1)/2)</f>
        <v>14</v>
      </c>
      <c r="R172" s="17" t="n">
        <f aca="false">IF(OR(O172="",$D172&lt;&gt;"Yes",L172&lt;6),"",100*(L172-O172)/(L172-1))</f>
        <v>44.4444444444444</v>
      </c>
      <c r="S172" s="17" t="n">
        <f aca="false">IF(OR(P172="",$D172&lt;&gt;"Yes",M172&lt;6),"",100*(M172-P172)/(M172-1))</f>
        <v>11.1111111111111</v>
      </c>
      <c r="T172" s="17" t="n">
        <f aca="false">IF(OR(Q172="",$D172&lt;&gt;"Yes",N172&lt;6),"",100*(N172-Q172)/(N172-1))</f>
        <v>23.5294117647059</v>
      </c>
      <c r="U172" s="17" t="n">
        <f aca="false">IF(COUNT(R172:T172)=3,AVERAGE(R172:T172),"")</f>
        <v>26.3616557734205</v>
      </c>
      <c r="V172" s="18" t="n">
        <v>0</v>
      </c>
      <c r="W172" s="19" t="n">
        <v>0.855581494057725</v>
      </c>
      <c r="X172" s="19" t="n">
        <v>0.893258994258677</v>
      </c>
      <c r="Y172" s="20" t="n">
        <f aca="false">MIN(10,V172+3*IF(ISNUMBER(W172),MIN(1,W172),0)+2*IF(ISNUMBER(X172),MAX(0,MIN(1,X172)),0))</f>
        <v>4.35326247069053</v>
      </c>
      <c r="Z172" s="17" t="n">
        <f aca="false">IF(U172="","",MIN(100,U172+Y172))</f>
        <v>30.714918244111</v>
      </c>
      <c r="AA172" s="16" t="n">
        <f aca="false">IF(OR(Z172="",AB172&lt;10),"",1+SUMPRODUCT(($C$5:$C$504=$C172)*ISNUMBER($Z$5:$Z$504)*($Z$5:$Z$504&gt;Z172)))</f>
        <v>15</v>
      </c>
      <c r="AB172" s="16" t="n">
        <f aca="false">SUMPRODUCT(($C$5:$C$504=$C172)*ISNUMBER($Z$5:$Z$504))</f>
        <v>18</v>
      </c>
      <c r="AC172" s="14" t="n">
        <v>15</v>
      </c>
      <c r="AD172" s="0" t="str">
        <f aca="false">IF(AND(AA172="",AC172=""),"ok",IF(AA172=AC172,"ok","CHECK"))</f>
        <v>ok</v>
      </c>
    </row>
    <row r="173" customFormat="false" ht="15" hidden="false" customHeight="false" outlineLevel="0" collapsed="false">
      <c r="A173" s="7" t="s">
        <v>480</v>
      </c>
      <c r="B173" s="7" t="s">
        <v>481</v>
      </c>
      <c r="C173" s="7" t="s">
        <v>88</v>
      </c>
      <c r="D173" s="7" t="s">
        <v>1241</v>
      </c>
      <c r="E173" s="14" t="n">
        <v>24604.912</v>
      </c>
      <c r="F173" s="14" t="n">
        <v>65863.31</v>
      </c>
      <c r="G173" s="14" t="n">
        <v>497919</v>
      </c>
      <c r="H173" s="14" t="n">
        <v>13937.77</v>
      </c>
      <c r="I173" s="15" t="n">
        <f aca="false">IF(AND(ISNUMBER(F173),ISNUMBER($E173)),F173/$E173,"")</f>
        <v>2.67683582855326</v>
      </c>
      <c r="J173" s="15" t="n">
        <f aca="false">IF(AND(ISNUMBER(G173),ISNUMBER($E173)),G173/$E173,"")</f>
        <v>20.236569023291</v>
      </c>
      <c r="K173" s="15" t="n">
        <f aca="false">IF(AND(ISNUMBER(H173),ISNUMBER($E173)),H173/$E173,"")</f>
        <v>0.566462907894164</v>
      </c>
      <c r="L173" s="16" t="n">
        <f aca="false">SUMPRODUCT(($C$5:$C$504=$C173)*ISNUMBER($I$5:$I$504))</f>
        <v>19</v>
      </c>
      <c r="M173" s="16" t="n">
        <f aca="false">SUMPRODUCT(($C$5:$C$504=$C173)*ISNUMBER($J$5:$J$504))</f>
        <v>19</v>
      </c>
      <c r="N173" s="16" t="n">
        <f aca="false">SUMPRODUCT(($C$5:$C$504=$C173)*ISNUMBER($K$5:$K$504))</f>
        <v>18</v>
      </c>
      <c r="O173" s="17" t="n">
        <f aca="false">IF(I173="","",SUMPRODUCT(($C$5:$C$504=$C173)*ISNUMBER($I$5:$I$504)*($I$5:$I$504&lt;I173))+(SUMPRODUCT(($C$5:$C$504=$C173)*ISNUMBER($I$5:$I$504)*($I$5:$I$504=I173))+1)/2)</f>
        <v>8</v>
      </c>
      <c r="P173" s="17" t="n">
        <f aca="false">IF(J173="","",SUMPRODUCT(($C$5:$C$504=$C173)*ISNUMBER($J$5:$J$504)*($J$5:$J$504&lt;J173))+(SUMPRODUCT(($C$5:$C$504=$C173)*ISNUMBER($J$5:$J$504)*($J$5:$J$504=J173))+1)/2)</f>
        <v>11</v>
      </c>
      <c r="Q173" s="17" t="n">
        <f aca="false">IF(K173="","",SUMPRODUCT(($C$5:$C$504=$C173)*ISNUMBER($K$5:$K$504)*($K$5:$K$504&lt;K173))+(SUMPRODUCT(($C$5:$C$504=$C173)*ISNUMBER($K$5:$K$504)*($K$5:$K$504=K173))+1)/2)</f>
        <v>6</v>
      </c>
      <c r="R173" s="17" t="n">
        <f aca="false">IF(OR(O173="",$D173&lt;&gt;"Yes",L173&lt;6),"",100*(L173-O173)/(L173-1))</f>
        <v>61.1111111111111</v>
      </c>
      <c r="S173" s="17" t="n">
        <f aca="false">IF(OR(P173="",$D173&lt;&gt;"Yes",M173&lt;6),"",100*(M173-P173)/(M173-1))</f>
        <v>44.4444444444444</v>
      </c>
      <c r="T173" s="17" t="n">
        <f aca="false">IF(OR(Q173="",$D173&lt;&gt;"Yes",N173&lt;6),"",100*(N173-Q173)/(N173-1))</f>
        <v>70.5882352941177</v>
      </c>
      <c r="U173" s="17" t="n">
        <f aca="false">IF(COUNT(R173:T173)=3,AVERAGE(R173:T173),"")</f>
        <v>58.7145969498911</v>
      </c>
      <c r="V173" s="18" t="n">
        <v>0</v>
      </c>
      <c r="W173" s="19" t="n">
        <v>0.997854750078384</v>
      </c>
      <c r="X173" s="19" t="n">
        <v>0.0039899089041976</v>
      </c>
      <c r="Y173" s="20" t="n">
        <f aca="false">MIN(10,V173+3*IF(ISNUMBER(W173),MIN(1,W173),0)+2*IF(ISNUMBER(X173),MAX(0,MIN(1,X173)),0))</f>
        <v>3.00154406804355</v>
      </c>
      <c r="Z173" s="17" t="n">
        <f aca="false">IF(U173="","",MIN(100,U173+Y173))</f>
        <v>61.7161410179346</v>
      </c>
      <c r="AA173" s="16" t="n">
        <f aca="false">IF(OR(Z173="",AB173&lt;10),"",1+SUMPRODUCT(($C$5:$C$504=$C173)*ISNUMBER($Z$5:$Z$504)*($Z$5:$Z$504&gt;Z173)))</f>
        <v>6</v>
      </c>
      <c r="AB173" s="16" t="n">
        <f aca="false">SUMPRODUCT(($C$5:$C$504=$C173)*ISNUMBER($Z$5:$Z$504))</f>
        <v>18</v>
      </c>
      <c r="AC173" s="14" t="n">
        <v>6</v>
      </c>
      <c r="AD173" s="0" t="str">
        <f aca="false">IF(AND(AA173="",AC173=""),"ok",IF(AA173=AC173,"ok","CHECK"))</f>
        <v>ok</v>
      </c>
    </row>
    <row r="174" customFormat="false" ht="15" hidden="false" customHeight="false" outlineLevel="0" collapsed="false">
      <c r="A174" s="7" t="s">
        <v>486</v>
      </c>
      <c r="B174" s="7" t="s">
        <v>487</v>
      </c>
      <c r="C174" s="7" t="s">
        <v>88</v>
      </c>
      <c r="D174" s="7" t="s">
        <v>1241</v>
      </c>
      <c r="E174" s="14" t="n">
        <v>2797.16</v>
      </c>
      <c r="F174" s="14" t="n">
        <v>21149.33</v>
      </c>
      <c r="G174" s="14" t="n">
        <v>114382.7</v>
      </c>
      <c r="H174" s="14" t="n">
        <v>58.22</v>
      </c>
      <c r="I174" s="15" t="n">
        <f aca="false">IF(AND(ISNUMBER(F174),ISNUMBER($E174)),F174/$E174,"")</f>
        <v>7.56100115831772</v>
      </c>
      <c r="J174" s="15" t="n">
        <f aca="false">IF(AND(ISNUMBER(G174),ISNUMBER($E174)),G174/$E174,"")</f>
        <v>40.8924409043458</v>
      </c>
      <c r="K174" s="15" t="n">
        <f aca="false">IF(AND(ISNUMBER(H174),ISNUMBER($E174)),H174/$E174,"")</f>
        <v>0.0208139684537173</v>
      </c>
      <c r="L174" s="16" t="n">
        <f aca="false">SUMPRODUCT(($C$5:$C$504=$C174)*ISNUMBER($I$5:$I$504))</f>
        <v>19</v>
      </c>
      <c r="M174" s="16" t="n">
        <f aca="false">SUMPRODUCT(($C$5:$C$504=$C174)*ISNUMBER($J$5:$J$504))</f>
        <v>19</v>
      </c>
      <c r="N174" s="16" t="n">
        <f aca="false">SUMPRODUCT(($C$5:$C$504=$C174)*ISNUMBER($K$5:$K$504))</f>
        <v>18</v>
      </c>
      <c r="O174" s="17" t="n">
        <f aca="false">IF(I174="","",SUMPRODUCT(($C$5:$C$504=$C174)*ISNUMBER($I$5:$I$504)*($I$5:$I$504&lt;I174))+(SUMPRODUCT(($C$5:$C$504=$C174)*ISNUMBER($I$5:$I$504)*($I$5:$I$504=I174))+1)/2)</f>
        <v>15</v>
      </c>
      <c r="P174" s="17" t="n">
        <f aca="false">IF(J174="","",SUMPRODUCT(($C$5:$C$504=$C174)*ISNUMBER($J$5:$J$504)*($J$5:$J$504&lt;J174))+(SUMPRODUCT(($C$5:$C$504=$C174)*ISNUMBER($J$5:$J$504)*($J$5:$J$504=J174))+1)/2)</f>
        <v>14</v>
      </c>
      <c r="Q174" s="17" t="n">
        <f aca="false">IF(K174="","",SUMPRODUCT(($C$5:$C$504=$C174)*ISNUMBER($K$5:$K$504)*($K$5:$K$504&lt;K174))+(SUMPRODUCT(($C$5:$C$504=$C174)*ISNUMBER($K$5:$K$504)*($K$5:$K$504=K174))+1)/2)</f>
        <v>1</v>
      </c>
      <c r="R174" s="17" t="n">
        <f aca="false">IF(OR(O174="",$D174&lt;&gt;"Yes",L174&lt;6),"",100*(L174-O174)/(L174-1))</f>
        <v>22.2222222222222</v>
      </c>
      <c r="S174" s="17" t="n">
        <f aca="false">IF(OR(P174="",$D174&lt;&gt;"Yes",M174&lt;6),"",100*(M174-P174)/(M174-1))</f>
        <v>27.7777777777778</v>
      </c>
      <c r="T174" s="17" t="n">
        <f aca="false">IF(OR(Q174="",$D174&lt;&gt;"Yes",N174&lt;6),"",100*(N174-Q174)/(N174-1))</f>
        <v>100</v>
      </c>
      <c r="U174" s="17" t="n">
        <f aca="false">IF(COUNT(R174:T174)=3,AVERAGE(R174:T174),"")</f>
        <v>50</v>
      </c>
      <c r="V174" s="18" t="n">
        <v>0</v>
      </c>
      <c r="W174" s="19" t="n">
        <v>1</v>
      </c>
      <c r="X174" s="19" t="n">
        <v>0.004838469407197</v>
      </c>
      <c r="Y174" s="20" t="n">
        <f aca="false">MIN(10,V174+3*IF(ISNUMBER(W174),MIN(1,W174),0)+2*IF(ISNUMBER(X174),MAX(0,MIN(1,X174)),0))</f>
        <v>3.00967693881439</v>
      </c>
      <c r="Z174" s="17" t="n">
        <f aca="false">IF(U174="","",MIN(100,U174+Y174))</f>
        <v>53.0096769388144</v>
      </c>
      <c r="AA174" s="16" t="n">
        <f aca="false">IF(OR(Z174="",AB174&lt;10),"",1+SUMPRODUCT(($C$5:$C$504=$C174)*ISNUMBER($Z$5:$Z$504)*($Z$5:$Z$504&gt;Z174)))</f>
        <v>9</v>
      </c>
      <c r="AB174" s="16" t="n">
        <f aca="false">SUMPRODUCT(($C$5:$C$504=$C174)*ISNUMBER($Z$5:$Z$504))</f>
        <v>18</v>
      </c>
      <c r="AC174" s="14" t="n">
        <v>9</v>
      </c>
      <c r="AD174" s="0" t="str">
        <f aca="false">IF(AND(AA174="",AC174=""),"ok",IF(AA174=AC174,"ok","CHECK"))</f>
        <v>ok</v>
      </c>
    </row>
    <row r="175" customFormat="false" ht="15" hidden="false" customHeight="false" outlineLevel="0" collapsed="false">
      <c r="A175" s="7" t="s">
        <v>500</v>
      </c>
      <c r="B175" s="7" t="s">
        <v>501</v>
      </c>
      <c r="C175" s="7" t="s">
        <v>88</v>
      </c>
      <c r="D175" s="7" t="s">
        <v>1241</v>
      </c>
      <c r="E175" s="14" t="n">
        <v>5288.0219</v>
      </c>
      <c r="F175" s="14" t="n">
        <v>51673.68</v>
      </c>
      <c r="G175" s="14" t="n">
        <v>103834.74</v>
      </c>
      <c r="H175" s="14" t="n">
        <v>5869.74</v>
      </c>
      <c r="I175" s="15" t="n">
        <f aca="false">IF(AND(ISNUMBER(F175),ISNUMBER($E175)),F175/$E175,"")</f>
        <v>9.77183547594612</v>
      </c>
      <c r="J175" s="15" t="n">
        <f aca="false">IF(AND(ISNUMBER(G175),ISNUMBER($E175)),G175/$E175,"")</f>
        <v>19.635837741141</v>
      </c>
      <c r="K175" s="15" t="n">
        <f aca="false">IF(AND(ISNUMBER(H175),ISNUMBER($E175)),H175/$E175,"")</f>
        <v>1.11000674940473</v>
      </c>
      <c r="L175" s="16" t="n">
        <f aca="false">SUMPRODUCT(($C$5:$C$504=$C175)*ISNUMBER($I$5:$I$504))</f>
        <v>19</v>
      </c>
      <c r="M175" s="16" t="n">
        <f aca="false">SUMPRODUCT(($C$5:$C$504=$C175)*ISNUMBER($J$5:$J$504))</f>
        <v>19</v>
      </c>
      <c r="N175" s="16" t="n">
        <f aca="false">SUMPRODUCT(($C$5:$C$504=$C175)*ISNUMBER($K$5:$K$504))</f>
        <v>18</v>
      </c>
      <c r="O175" s="17" t="n">
        <f aca="false">IF(I175="","",SUMPRODUCT(($C$5:$C$504=$C175)*ISNUMBER($I$5:$I$504)*($I$5:$I$504&lt;I175))+(SUMPRODUCT(($C$5:$C$504=$C175)*ISNUMBER($I$5:$I$504)*($I$5:$I$504=I175))+1)/2)</f>
        <v>17</v>
      </c>
      <c r="P175" s="17" t="n">
        <f aca="false">IF(J175="","",SUMPRODUCT(($C$5:$C$504=$C175)*ISNUMBER($J$5:$J$504)*($J$5:$J$504&lt;J175))+(SUMPRODUCT(($C$5:$C$504=$C175)*ISNUMBER($J$5:$J$504)*($J$5:$J$504=J175))+1)/2)</f>
        <v>10</v>
      </c>
      <c r="Q175" s="17" t="n">
        <f aca="false">IF(K175="","",SUMPRODUCT(($C$5:$C$504=$C175)*ISNUMBER($K$5:$K$504)*($K$5:$K$504&lt;K175))+(SUMPRODUCT(($C$5:$C$504=$C175)*ISNUMBER($K$5:$K$504)*($K$5:$K$504=K175))+1)/2)</f>
        <v>13</v>
      </c>
      <c r="R175" s="17" t="n">
        <f aca="false">IF(OR(O175="",$D175&lt;&gt;"Yes",L175&lt;6),"",100*(L175-O175)/(L175-1))</f>
        <v>11.1111111111111</v>
      </c>
      <c r="S175" s="17" t="n">
        <f aca="false">IF(OR(P175="",$D175&lt;&gt;"Yes",M175&lt;6),"",100*(M175-P175)/(M175-1))</f>
        <v>50</v>
      </c>
      <c r="T175" s="17" t="n">
        <f aca="false">IF(OR(Q175="",$D175&lt;&gt;"Yes",N175&lt;6),"",100*(N175-Q175)/(N175-1))</f>
        <v>29.4117647058824</v>
      </c>
      <c r="U175" s="17" t="n">
        <f aca="false">IF(COUNT(R175:T175)=3,AVERAGE(R175:T175),"")</f>
        <v>30.1742919389978</v>
      </c>
      <c r="V175" s="18" t="n">
        <v>0</v>
      </c>
      <c r="W175" s="19" t="n">
        <v>0</v>
      </c>
      <c r="X175" s="19" t="n">
        <v>0.131785013449855</v>
      </c>
      <c r="Y175" s="20" t="n">
        <f aca="false">MIN(10,V175+3*IF(ISNUMBER(W175),MIN(1,W175),0)+2*IF(ISNUMBER(X175),MAX(0,MIN(1,X175)),0))</f>
        <v>0.263570026899709</v>
      </c>
      <c r="Z175" s="17" t="n">
        <f aca="false">IF(U175="","",MIN(100,U175+Y175))</f>
        <v>30.4378619658975</v>
      </c>
      <c r="AA175" s="16" t="n">
        <f aca="false">IF(OR(Z175="",AB175&lt;10),"",1+SUMPRODUCT(($C$5:$C$504=$C175)*ISNUMBER($Z$5:$Z$504)*($Z$5:$Z$504&gt;Z175)))</f>
        <v>16</v>
      </c>
      <c r="AB175" s="16" t="n">
        <f aca="false">SUMPRODUCT(($C$5:$C$504=$C175)*ISNUMBER($Z$5:$Z$504))</f>
        <v>18</v>
      </c>
      <c r="AC175" s="14" t="n">
        <v>16</v>
      </c>
      <c r="AD175" s="0" t="str">
        <f aca="false">IF(AND(AA175="",AC175=""),"ok",IF(AA175=AC175,"ok","CHECK"))</f>
        <v>ok</v>
      </c>
    </row>
    <row r="176" customFormat="false" ht="15" hidden="false" customHeight="false" outlineLevel="0" collapsed="false">
      <c r="A176" s="7" t="s">
        <v>506</v>
      </c>
      <c r="B176" s="7" t="s">
        <v>507</v>
      </c>
      <c r="C176" s="7" t="s">
        <v>88</v>
      </c>
      <c r="D176" s="7" t="s">
        <v>1241</v>
      </c>
      <c r="E176" s="14" t="n">
        <v>8499.33</v>
      </c>
      <c r="F176" s="14" t="n">
        <v>8407.59</v>
      </c>
      <c r="G176" s="14" t="n">
        <v>50025</v>
      </c>
      <c r="H176" s="14"/>
      <c r="I176" s="15" t="n">
        <f aca="false">IF(AND(ISNUMBER(F176),ISNUMBER($E176)),F176/$E176,"")</f>
        <v>0.98920620801875</v>
      </c>
      <c r="J176" s="15" t="n">
        <f aca="false">IF(AND(ISNUMBER(G176),ISNUMBER($E176)),G176/$E176,"")</f>
        <v>5.88575805387013</v>
      </c>
      <c r="K176" s="15" t="str">
        <f aca="false">IF(AND(ISNUMBER(H176),ISNUMBER($E176)),H176/$E176,"")</f>
        <v/>
      </c>
      <c r="L176" s="16" t="n">
        <f aca="false">SUMPRODUCT(($C$5:$C$504=$C176)*ISNUMBER($I$5:$I$504))</f>
        <v>19</v>
      </c>
      <c r="M176" s="16" t="n">
        <f aca="false">SUMPRODUCT(($C$5:$C$504=$C176)*ISNUMBER($J$5:$J$504))</f>
        <v>19</v>
      </c>
      <c r="N176" s="16" t="n">
        <f aca="false">SUMPRODUCT(($C$5:$C$504=$C176)*ISNUMBER($K$5:$K$504))</f>
        <v>18</v>
      </c>
      <c r="O176" s="17" t="n">
        <f aca="false">IF(I176="","",SUMPRODUCT(($C$5:$C$504=$C176)*ISNUMBER($I$5:$I$504)*($I$5:$I$504&lt;I176))+(SUMPRODUCT(($C$5:$C$504=$C176)*ISNUMBER($I$5:$I$504)*($I$5:$I$504=I176))+1)/2)</f>
        <v>3</v>
      </c>
      <c r="P176" s="17" t="n">
        <f aca="false">IF(J176="","",SUMPRODUCT(($C$5:$C$504=$C176)*ISNUMBER($J$5:$J$504)*($J$5:$J$504&lt;J176))+(SUMPRODUCT(($C$5:$C$504=$C176)*ISNUMBER($J$5:$J$504)*($J$5:$J$504=J176))+1)/2)</f>
        <v>2</v>
      </c>
      <c r="Q176" s="17" t="str">
        <f aca="false">IF(K176="","",SUMPRODUCT(($C$5:$C$504=$C176)*ISNUMBER($K$5:$K$504)*($K$5:$K$504&lt;K176))+(SUMPRODUCT(($C$5:$C$504=$C176)*ISNUMBER($K$5:$K$504)*($K$5:$K$504=K176))+1)/2)</f>
        <v/>
      </c>
      <c r="R176" s="17" t="n">
        <f aca="false">IF(OR(O176="",$D176&lt;&gt;"Yes",L176&lt;6),"",100*(L176-O176)/(L176-1))</f>
        <v>88.8888888888889</v>
      </c>
      <c r="S176" s="17" t="n">
        <f aca="false">IF(OR(P176="",$D176&lt;&gt;"Yes",M176&lt;6),"",100*(M176-P176)/(M176-1))</f>
        <v>94.4444444444444</v>
      </c>
      <c r="T176" s="17" t="str">
        <f aca="false">IF(OR(Q176="",$D176&lt;&gt;"Yes",N176&lt;6),"",100*(N176-Q176)/(N176-1))</f>
        <v/>
      </c>
      <c r="U176" s="17" t="str">
        <f aca="false">IF(COUNT(R176:T176)=3,AVERAGE(R176:T176),"")</f>
        <v/>
      </c>
      <c r="V176" s="18" t="n">
        <v>0</v>
      </c>
      <c r="W176" s="19" t="n">
        <v>0.173342736248237</v>
      </c>
      <c r="X176" s="19" t="n">
        <v>0</v>
      </c>
      <c r="Y176" s="20" t="n">
        <f aca="false">MIN(10,V176+3*IF(ISNUMBER(W176),MIN(1,W176),0)+2*IF(ISNUMBER(X176),MAX(0,MIN(1,X176)),0))</f>
        <v>0.520028208744711</v>
      </c>
      <c r="Z176" s="17" t="str">
        <f aca="false">IF(U176="","",MIN(100,U176+Y176))</f>
        <v/>
      </c>
      <c r="AA176" s="0" t="str">
        <f aca="false">IF(OR(Z176="",AB176&lt;10),"",1+SUMPRODUCT(($C$5:$C$504=$C176)*ISNUMBER($Z$5:$Z$504)*($Z$5:$Z$504&gt;Z176)))</f>
        <v/>
      </c>
      <c r="AB176" s="16" t="n">
        <f aca="false">SUMPRODUCT(($C$5:$C$504=$C176)*ISNUMBER($Z$5:$Z$504))</f>
        <v>18</v>
      </c>
      <c r="AC176" s="14"/>
      <c r="AD176" s="0" t="str">
        <f aca="false">IF(AND(AA176="",AC176=""),"ok",IF(AA176=AC176,"ok","CHECK"))</f>
        <v>ok</v>
      </c>
    </row>
    <row r="177" customFormat="false" ht="15" hidden="false" customHeight="false" outlineLevel="0" collapsed="false">
      <c r="A177" s="7" t="s">
        <v>470</v>
      </c>
      <c r="B177" s="7" t="s">
        <v>471</v>
      </c>
      <c r="C177" s="7" t="s">
        <v>88</v>
      </c>
      <c r="D177" s="7" t="s">
        <v>1241</v>
      </c>
      <c r="E177" s="14" t="n">
        <v>77554</v>
      </c>
      <c r="F177" s="14" t="n">
        <v>25059</v>
      </c>
      <c r="G177" s="14" t="n">
        <v>333615</v>
      </c>
      <c r="H177" s="14" t="n">
        <v>3493</v>
      </c>
      <c r="I177" s="15" t="n">
        <f aca="false">IF(AND(ISNUMBER(F177),ISNUMBER($E177)),F177/$E177,"")</f>
        <v>0.323116796038889</v>
      </c>
      <c r="J177" s="15" t="n">
        <f aca="false">IF(AND(ISNUMBER(G177),ISNUMBER($E177)),G177/$E177,"")</f>
        <v>4.30171235526214</v>
      </c>
      <c r="K177" s="15" t="n">
        <f aca="false">IF(AND(ISNUMBER(H177),ISNUMBER($E177)),H177/$E177,"")</f>
        <v>0.0450395853211956</v>
      </c>
      <c r="L177" s="16" t="n">
        <f aca="false">SUMPRODUCT(($C$5:$C$504=$C177)*ISNUMBER($I$5:$I$504))</f>
        <v>19</v>
      </c>
      <c r="M177" s="16" t="n">
        <f aca="false">SUMPRODUCT(($C$5:$C$504=$C177)*ISNUMBER($J$5:$J$504))</f>
        <v>19</v>
      </c>
      <c r="N177" s="16" t="n">
        <f aca="false">SUMPRODUCT(($C$5:$C$504=$C177)*ISNUMBER($K$5:$K$504))</f>
        <v>18</v>
      </c>
      <c r="O177" s="17" t="n">
        <f aca="false">IF(I177="","",SUMPRODUCT(($C$5:$C$504=$C177)*ISNUMBER($I$5:$I$504)*($I$5:$I$504&lt;I177))+(SUMPRODUCT(($C$5:$C$504=$C177)*ISNUMBER($I$5:$I$504)*($I$5:$I$504=I177))+1)/2)</f>
        <v>1</v>
      </c>
      <c r="P177" s="17" t="n">
        <f aca="false">IF(J177="","",SUMPRODUCT(($C$5:$C$504=$C177)*ISNUMBER($J$5:$J$504)*($J$5:$J$504&lt;J177))+(SUMPRODUCT(($C$5:$C$504=$C177)*ISNUMBER($J$5:$J$504)*($J$5:$J$504=J177))+1)/2)</f>
        <v>1</v>
      </c>
      <c r="Q177" s="17" t="n">
        <f aca="false">IF(K177="","",SUMPRODUCT(($C$5:$C$504=$C177)*ISNUMBER($K$5:$K$504)*($K$5:$K$504&lt;K177))+(SUMPRODUCT(($C$5:$C$504=$C177)*ISNUMBER($K$5:$K$504)*($K$5:$K$504=K177))+1)/2)</f>
        <v>3</v>
      </c>
      <c r="R177" s="17" t="n">
        <f aca="false">IF(OR(O177="",$D177&lt;&gt;"Yes",L177&lt;6),"",100*(L177-O177)/(L177-1))</f>
        <v>100</v>
      </c>
      <c r="S177" s="17" t="n">
        <f aca="false">IF(OR(P177="",$D177&lt;&gt;"Yes",M177&lt;6),"",100*(M177-P177)/(M177-1))</f>
        <v>100</v>
      </c>
      <c r="T177" s="17" t="n">
        <f aca="false">IF(OR(Q177="",$D177&lt;&gt;"Yes",N177&lt;6),"",100*(N177-Q177)/(N177-1))</f>
        <v>88.2352941176471</v>
      </c>
      <c r="U177" s="17" t="n">
        <f aca="false">IF(COUNT(R177:T177)=3,AVERAGE(R177:T177),"")</f>
        <v>96.078431372549</v>
      </c>
      <c r="V177" s="18" t="n">
        <v>0</v>
      </c>
      <c r="W177" s="19" t="n">
        <v>0.195820211852276</v>
      </c>
      <c r="X177" s="19" t="n">
        <v>0.440778134746862</v>
      </c>
      <c r="Y177" s="20" t="n">
        <f aca="false">MIN(10,V177+3*IF(ISNUMBER(W177),MIN(1,W177),0)+2*IF(ISNUMBER(X177),MAX(0,MIN(1,X177)),0))</f>
        <v>1.46901690505055</v>
      </c>
      <c r="Z177" s="17" t="n">
        <f aca="false">IF(U177="","",MIN(100,U177+Y177))</f>
        <v>97.5474482775996</v>
      </c>
      <c r="AA177" s="16" t="n">
        <f aca="false">IF(OR(Z177="",AB177&lt;10),"",1+SUMPRODUCT(($C$5:$C$504=$C177)*ISNUMBER($Z$5:$Z$504)*($Z$5:$Z$504&gt;Z177)))</f>
        <v>1</v>
      </c>
      <c r="AB177" s="16" t="n">
        <f aca="false">SUMPRODUCT(($C$5:$C$504=$C177)*ISNUMBER($Z$5:$Z$504))</f>
        <v>18</v>
      </c>
      <c r="AC177" s="14" t="n">
        <v>1</v>
      </c>
      <c r="AD177" s="0" t="str">
        <f aca="false">IF(AND(AA177="",AC177=""),"ok",IF(AA177=AC177,"ok","CHECK"))</f>
        <v>ok</v>
      </c>
    </row>
    <row r="178" customFormat="false" ht="15" hidden="false" customHeight="false" outlineLevel="0" collapsed="false">
      <c r="A178" s="7" t="s">
        <v>478</v>
      </c>
      <c r="B178" s="7" t="s">
        <v>479</v>
      </c>
      <c r="C178" s="7" t="s">
        <v>88</v>
      </c>
      <c r="D178" s="7" t="s">
        <v>1241</v>
      </c>
      <c r="E178" s="14" t="n">
        <v>5691.78</v>
      </c>
      <c r="F178" s="14" t="n">
        <v>14186.4</v>
      </c>
      <c r="G178" s="14" t="n">
        <v>100708.03</v>
      </c>
      <c r="H178" s="14" t="n">
        <v>4020.26</v>
      </c>
      <c r="I178" s="15" t="n">
        <f aca="false">IF(AND(ISNUMBER(F178),ISNUMBER($E178)),F178/$E178,"")</f>
        <v>2.49243646100166</v>
      </c>
      <c r="J178" s="15" t="n">
        <f aca="false">IF(AND(ISNUMBER(G178),ISNUMBER($E178)),G178/$E178,"")</f>
        <v>17.6935914599651</v>
      </c>
      <c r="K178" s="15" t="n">
        <f aca="false">IF(AND(ISNUMBER(H178),ISNUMBER($E178)),H178/$E178,"")</f>
        <v>0.706327370348116</v>
      </c>
      <c r="L178" s="16" t="n">
        <f aca="false">SUMPRODUCT(($C$5:$C$504=$C178)*ISNUMBER($I$5:$I$504))</f>
        <v>19</v>
      </c>
      <c r="M178" s="16" t="n">
        <f aca="false">SUMPRODUCT(($C$5:$C$504=$C178)*ISNUMBER($J$5:$J$504))</f>
        <v>19</v>
      </c>
      <c r="N178" s="16" t="n">
        <f aca="false">SUMPRODUCT(($C$5:$C$504=$C178)*ISNUMBER($K$5:$K$504))</f>
        <v>18</v>
      </c>
      <c r="O178" s="17" t="n">
        <f aca="false">IF(I178="","",SUMPRODUCT(($C$5:$C$504=$C178)*ISNUMBER($I$5:$I$504)*($I$5:$I$504&lt;I178))+(SUMPRODUCT(($C$5:$C$504=$C178)*ISNUMBER($I$5:$I$504)*($I$5:$I$504=I178))+1)/2)</f>
        <v>7</v>
      </c>
      <c r="P178" s="17" t="n">
        <f aca="false">IF(J178="","",SUMPRODUCT(($C$5:$C$504=$C178)*ISNUMBER($J$5:$J$504)*($J$5:$J$504&lt;J178))+(SUMPRODUCT(($C$5:$C$504=$C178)*ISNUMBER($J$5:$J$504)*($J$5:$J$504=J178))+1)/2)</f>
        <v>8</v>
      </c>
      <c r="Q178" s="17" t="n">
        <f aca="false">IF(K178="","",SUMPRODUCT(($C$5:$C$504=$C178)*ISNUMBER($K$5:$K$504)*($K$5:$K$504&lt;K178))+(SUMPRODUCT(($C$5:$C$504=$C178)*ISNUMBER($K$5:$K$504)*($K$5:$K$504=K178))+1)/2)</f>
        <v>8</v>
      </c>
      <c r="R178" s="17" t="n">
        <f aca="false">IF(OR(O178="",$D178&lt;&gt;"Yes",L178&lt;6),"",100*(L178-O178)/(L178-1))</f>
        <v>66.6666666666667</v>
      </c>
      <c r="S178" s="17" t="n">
        <f aca="false">IF(OR(P178="",$D178&lt;&gt;"Yes",M178&lt;6),"",100*(M178-P178)/(M178-1))</f>
        <v>61.1111111111111</v>
      </c>
      <c r="T178" s="17" t="n">
        <f aca="false">IF(OR(Q178="",$D178&lt;&gt;"Yes",N178&lt;6),"",100*(N178-Q178)/(N178-1))</f>
        <v>58.8235294117647</v>
      </c>
      <c r="U178" s="17" t="n">
        <f aca="false">IF(COUNT(R178:T178)=3,AVERAGE(R178:T178),"")</f>
        <v>62.2004357298475</v>
      </c>
      <c r="V178" s="18" t="n">
        <v>0</v>
      </c>
      <c r="W178" s="19" t="n">
        <v>1</v>
      </c>
      <c r="X178" s="19" t="n">
        <v>0.247399363259931</v>
      </c>
      <c r="Y178" s="20" t="n">
        <f aca="false">MIN(10,V178+3*IF(ISNUMBER(W178),MIN(1,W178),0)+2*IF(ISNUMBER(X178),MAX(0,MIN(1,X178)),0))</f>
        <v>3.49479872651986</v>
      </c>
      <c r="Z178" s="17" t="n">
        <f aca="false">IF(U178="","",MIN(100,U178+Y178))</f>
        <v>65.6952344563674</v>
      </c>
      <c r="AA178" s="16" t="n">
        <f aca="false">IF(OR(Z178="",AB178&lt;10),"",1+SUMPRODUCT(($C$5:$C$504=$C178)*ISNUMBER($Z$5:$Z$504)*($Z$5:$Z$504&gt;Z178)))</f>
        <v>5</v>
      </c>
      <c r="AB178" s="16" t="n">
        <f aca="false">SUMPRODUCT(($C$5:$C$504=$C178)*ISNUMBER($Z$5:$Z$504))</f>
        <v>18</v>
      </c>
      <c r="AC178" s="14" t="n">
        <v>5</v>
      </c>
      <c r="AD178" s="0" t="str">
        <f aca="false">IF(AND(AA178="",AC178=""),"ok",IF(AA178=AC178,"ok","CHECK"))</f>
        <v>ok</v>
      </c>
    </row>
    <row r="179" customFormat="false" ht="15" hidden="false" customHeight="false" outlineLevel="0" collapsed="false">
      <c r="A179" s="7" t="s">
        <v>490</v>
      </c>
      <c r="B179" s="7" t="s">
        <v>491</v>
      </c>
      <c r="C179" s="7" t="s">
        <v>88</v>
      </c>
      <c r="D179" s="7" t="s">
        <v>1241</v>
      </c>
      <c r="E179" s="14" t="n">
        <v>10537.58</v>
      </c>
      <c r="F179" s="14" t="n">
        <v>95849.16</v>
      </c>
      <c r="G179" s="14" t="n">
        <v>187615.78</v>
      </c>
      <c r="H179" s="14" t="n">
        <v>8410.39</v>
      </c>
      <c r="I179" s="15" t="n">
        <f aca="false">IF(AND(ISNUMBER(F179),ISNUMBER($E179)),F179/$E179,"")</f>
        <v>9.09593663820346</v>
      </c>
      <c r="J179" s="15" t="n">
        <f aca="false">IF(AND(ISNUMBER(G179),ISNUMBER($E179)),G179/$E179,"")</f>
        <v>17.8044465617343</v>
      </c>
      <c r="K179" s="15" t="n">
        <f aca="false">IF(AND(ISNUMBER(H179),ISNUMBER($E179)),H179/$E179,"")</f>
        <v>0.798132967911038</v>
      </c>
      <c r="L179" s="16" t="n">
        <f aca="false">SUMPRODUCT(($C$5:$C$504=$C179)*ISNUMBER($I$5:$I$504))</f>
        <v>19</v>
      </c>
      <c r="M179" s="16" t="n">
        <f aca="false">SUMPRODUCT(($C$5:$C$504=$C179)*ISNUMBER($J$5:$J$504))</f>
        <v>19</v>
      </c>
      <c r="N179" s="16" t="n">
        <f aca="false">SUMPRODUCT(($C$5:$C$504=$C179)*ISNUMBER($K$5:$K$504))</f>
        <v>18</v>
      </c>
      <c r="O179" s="17" t="n">
        <f aca="false">IF(I179="","",SUMPRODUCT(($C$5:$C$504=$C179)*ISNUMBER($I$5:$I$504)*($I$5:$I$504&lt;I179))+(SUMPRODUCT(($C$5:$C$504=$C179)*ISNUMBER($I$5:$I$504)*($I$5:$I$504=I179))+1)/2)</f>
        <v>16</v>
      </c>
      <c r="P179" s="17" t="n">
        <f aca="false">IF(J179="","",SUMPRODUCT(($C$5:$C$504=$C179)*ISNUMBER($J$5:$J$504)*($J$5:$J$504&lt;J179))+(SUMPRODUCT(($C$5:$C$504=$C179)*ISNUMBER($J$5:$J$504)*($J$5:$J$504=J179))+1)/2)</f>
        <v>9</v>
      </c>
      <c r="Q179" s="17" t="n">
        <f aca="false">IF(K179="","",SUMPRODUCT(($C$5:$C$504=$C179)*ISNUMBER($K$5:$K$504)*($K$5:$K$504&lt;K179))+(SUMPRODUCT(($C$5:$C$504=$C179)*ISNUMBER($K$5:$K$504)*($K$5:$K$504=K179))+1)/2)</f>
        <v>9</v>
      </c>
      <c r="R179" s="17" t="n">
        <f aca="false">IF(OR(O179="",$D179&lt;&gt;"Yes",L179&lt;6),"",100*(L179-O179)/(L179-1))</f>
        <v>16.6666666666667</v>
      </c>
      <c r="S179" s="17" t="n">
        <f aca="false">IF(OR(P179="",$D179&lt;&gt;"Yes",M179&lt;6),"",100*(M179-P179)/(M179-1))</f>
        <v>55.5555555555556</v>
      </c>
      <c r="T179" s="17" t="n">
        <f aca="false">IF(OR(Q179="",$D179&lt;&gt;"Yes",N179&lt;6),"",100*(N179-Q179)/(N179-1))</f>
        <v>52.9411764705882</v>
      </c>
      <c r="U179" s="17" t="n">
        <f aca="false">IF(COUNT(R179:T179)=3,AVERAGE(R179:T179),"")</f>
        <v>41.7211328976035</v>
      </c>
      <c r="V179" s="18" t="n">
        <v>0</v>
      </c>
      <c r="W179" s="19" t="n">
        <v>0.727668990379757</v>
      </c>
      <c r="X179" s="19" t="n">
        <v>0.0713770036893064</v>
      </c>
      <c r="Y179" s="20" t="n">
        <f aca="false">MIN(10,V179+3*IF(ISNUMBER(W179),MIN(1,W179),0)+2*IF(ISNUMBER(X179),MAX(0,MIN(1,X179)),0))</f>
        <v>2.32576097851788</v>
      </c>
      <c r="Z179" s="17" t="n">
        <f aca="false">IF(U179="","",MIN(100,U179+Y179))</f>
        <v>44.0468938761214</v>
      </c>
      <c r="AA179" s="16" t="n">
        <f aca="false">IF(OR(Z179="",AB179&lt;10),"",1+SUMPRODUCT(($C$5:$C$504=$C179)*ISNUMBER($Z$5:$Z$504)*($Z$5:$Z$504&gt;Z179)))</f>
        <v>11</v>
      </c>
      <c r="AB179" s="16" t="n">
        <f aca="false">SUMPRODUCT(($C$5:$C$504=$C179)*ISNUMBER($Z$5:$Z$504))</f>
        <v>18</v>
      </c>
      <c r="AC179" s="14" t="n">
        <v>11</v>
      </c>
      <c r="AD179" s="0" t="str">
        <f aca="false">IF(AND(AA179="",AC179=""),"ok",IF(AA179=AC179,"ok","CHECK"))</f>
        <v>ok</v>
      </c>
    </row>
    <row r="180" customFormat="false" ht="15" hidden="false" customHeight="false" outlineLevel="0" collapsed="false">
      <c r="A180" s="7" t="s">
        <v>518</v>
      </c>
      <c r="B180" s="7" t="s">
        <v>519</v>
      </c>
      <c r="C180" s="7" t="s">
        <v>86</v>
      </c>
      <c r="D180" s="7" t="s">
        <v>1241</v>
      </c>
      <c r="E180" s="14" t="n">
        <v>8395.81</v>
      </c>
      <c r="F180" s="14" t="n">
        <v>47254.47</v>
      </c>
      <c r="G180" s="14" t="n">
        <v>203753.97</v>
      </c>
      <c r="H180" s="14" t="n">
        <v>5465.7</v>
      </c>
      <c r="I180" s="15" t="n">
        <f aca="false">IF(AND(ISNUMBER(F180),ISNUMBER($E180)),F180/$E180,"")</f>
        <v>5.62833961225897</v>
      </c>
      <c r="J180" s="15" t="n">
        <f aca="false">IF(AND(ISNUMBER(G180),ISNUMBER($E180)),G180/$E180,"")</f>
        <v>24.2685303740795</v>
      </c>
      <c r="K180" s="15" t="n">
        <f aca="false">IF(AND(ISNUMBER(H180),ISNUMBER($E180)),H180/$E180,"")</f>
        <v>0.651003298073682</v>
      </c>
      <c r="L180" s="16" t="n">
        <f aca="false">SUMPRODUCT(($C$5:$C$504=$C180)*ISNUMBER($I$5:$I$504))</f>
        <v>20</v>
      </c>
      <c r="M180" s="16" t="n">
        <f aca="false">SUMPRODUCT(($C$5:$C$504=$C180)*ISNUMBER($J$5:$J$504))</f>
        <v>23</v>
      </c>
      <c r="N180" s="16" t="n">
        <f aca="false">SUMPRODUCT(($C$5:$C$504=$C180)*ISNUMBER($K$5:$K$504))</f>
        <v>20</v>
      </c>
      <c r="O180" s="17" t="n">
        <f aca="false">IF(I180="","",SUMPRODUCT(($C$5:$C$504=$C180)*ISNUMBER($I$5:$I$504)*($I$5:$I$504&lt;I180))+(SUMPRODUCT(($C$5:$C$504=$C180)*ISNUMBER($I$5:$I$504)*($I$5:$I$504=I180))+1)/2)</f>
        <v>9</v>
      </c>
      <c r="P180" s="17" t="n">
        <f aca="false">IF(J180="","",SUMPRODUCT(($C$5:$C$504=$C180)*ISNUMBER($J$5:$J$504)*($J$5:$J$504&lt;J180))+(SUMPRODUCT(($C$5:$C$504=$C180)*ISNUMBER($J$5:$J$504)*($J$5:$J$504=J180))+1)/2)</f>
        <v>11</v>
      </c>
      <c r="Q180" s="17" t="n">
        <f aca="false">IF(K180="","",SUMPRODUCT(($C$5:$C$504=$C180)*ISNUMBER($K$5:$K$504)*($K$5:$K$504&lt;K180))+(SUMPRODUCT(($C$5:$C$504=$C180)*ISNUMBER($K$5:$K$504)*($K$5:$K$504=K180))+1)/2)</f>
        <v>10</v>
      </c>
      <c r="R180" s="17" t="n">
        <f aca="false">IF(OR(O180="",$D180&lt;&gt;"Yes",L180&lt;6),"",100*(L180-O180)/(L180-1))</f>
        <v>57.8947368421053</v>
      </c>
      <c r="S180" s="17" t="n">
        <f aca="false">IF(OR(P180="",$D180&lt;&gt;"Yes",M180&lt;6),"",100*(M180-P180)/(M180-1))</f>
        <v>54.5454545454546</v>
      </c>
      <c r="T180" s="17" t="n">
        <f aca="false">IF(OR(Q180="",$D180&lt;&gt;"Yes",N180&lt;6),"",100*(N180-Q180)/(N180-1))</f>
        <v>52.6315789473684</v>
      </c>
      <c r="U180" s="17" t="n">
        <f aca="false">IF(COUNT(R180:T180)=3,AVERAGE(R180:T180),"")</f>
        <v>55.0239234449761</v>
      </c>
      <c r="V180" s="18" t="n">
        <v>0</v>
      </c>
      <c r="W180" s="19" t="n">
        <v>0.99877051429826</v>
      </c>
      <c r="X180" s="19" t="n">
        <v>0.0376313197636244</v>
      </c>
      <c r="Y180" s="20" t="n">
        <f aca="false">MIN(10,V180+3*IF(ISNUMBER(W180),MIN(1,W180),0)+2*IF(ISNUMBER(X180),MAX(0,MIN(1,X180)),0))</f>
        <v>3.07157418242203</v>
      </c>
      <c r="Z180" s="17" t="n">
        <f aca="false">IF(U180="","",MIN(100,U180+Y180))</f>
        <v>58.0954976273981</v>
      </c>
      <c r="AA180" s="16" t="n">
        <f aca="false">IF(OR(Z180="",AB180&lt;10),"",1+SUMPRODUCT(($C$5:$C$504=$C180)*ISNUMBER($Z$5:$Z$504)*($Z$5:$Z$504&gt;Z180)))</f>
        <v>6</v>
      </c>
      <c r="AB180" s="16" t="n">
        <f aca="false">SUMPRODUCT(($C$5:$C$504=$C180)*ISNUMBER($Z$5:$Z$504))</f>
        <v>18</v>
      </c>
      <c r="AC180" s="14" t="n">
        <v>6</v>
      </c>
      <c r="AD180" s="0" t="str">
        <f aca="false">IF(AND(AA180="",AC180=""),"ok",IF(AA180=AC180,"ok","CHECK"))</f>
        <v>ok</v>
      </c>
    </row>
    <row r="181" customFormat="false" ht="15" hidden="false" customHeight="false" outlineLevel="0" collapsed="false">
      <c r="A181" s="7" t="s">
        <v>544</v>
      </c>
      <c r="B181" s="7" t="s">
        <v>545</v>
      </c>
      <c r="C181" s="7" t="s">
        <v>86</v>
      </c>
      <c r="D181" s="7" t="s">
        <v>1241</v>
      </c>
      <c r="E181" s="14" t="n">
        <v>209.9236</v>
      </c>
      <c r="F181" s="14" t="n">
        <v>1130.576</v>
      </c>
      <c r="G181" s="14" t="n">
        <v>4360.22</v>
      </c>
      <c r="H181" s="14"/>
      <c r="I181" s="15" t="n">
        <f aca="false">IF(AND(ISNUMBER(F181),ISNUMBER($E181)),F181/$E181,"")</f>
        <v>5.38565459052722</v>
      </c>
      <c r="J181" s="15" t="n">
        <f aca="false">IF(AND(ISNUMBER(G181),ISNUMBER($E181)),G181/$E181,"")</f>
        <v>20.7705088899009</v>
      </c>
      <c r="K181" s="15" t="str">
        <f aca="false">IF(AND(ISNUMBER(H181),ISNUMBER($E181)),H181/$E181,"")</f>
        <v/>
      </c>
      <c r="L181" s="16" t="n">
        <f aca="false">SUMPRODUCT(($C$5:$C$504=$C181)*ISNUMBER($I$5:$I$504))</f>
        <v>20</v>
      </c>
      <c r="M181" s="16" t="n">
        <f aca="false">SUMPRODUCT(($C$5:$C$504=$C181)*ISNUMBER($J$5:$J$504))</f>
        <v>23</v>
      </c>
      <c r="N181" s="16" t="n">
        <f aca="false">SUMPRODUCT(($C$5:$C$504=$C181)*ISNUMBER($K$5:$K$504))</f>
        <v>20</v>
      </c>
      <c r="O181" s="17" t="n">
        <f aca="false">IF(I181="","",SUMPRODUCT(($C$5:$C$504=$C181)*ISNUMBER($I$5:$I$504)*($I$5:$I$504&lt;I181))+(SUMPRODUCT(($C$5:$C$504=$C181)*ISNUMBER($I$5:$I$504)*($I$5:$I$504=I181))+1)/2)</f>
        <v>8</v>
      </c>
      <c r="P181" s="17" t="n">
        <f aca="false">IF(J181="","",SUMPRODUCT(($C$5:$C$504=$C181)*ISNUMBER($J$5:$J$504)*($J$5:$J$504&lt;J181))+(SUMPRODUCT(($C$5:$C$504=$C181)*ISNUMBER($J$5:$J$504)*($J$5:$J$504=J181))+1)/2)</f>
        <v>9</v>
      </c>
      <c r="Q181" s="17" t="str">
        <f aca="false">IF(K181="","",SUMPRODUCT(($C$5:$C$504=$C181)*ISNUMBER($K$5:$K$504)*($K$5:$K$504&lt;K181))+(SUMPRODUCT(($C$5:$C$504=$C181)*ISNUMBER($K$5:$K$504)*($K$5:$K$504=K181))+1)/2)</f>
        <v/>
      </c>
      <c r="R181" s="17" t="n">
        <f aca="false">IF(OR(O181="",$D181&lt;&gt;"Yes",L181&lt;6),"",100*(L181-O181)/(L181-1))</f>
        <v>63.1578947368421</v>
      </c>
      <c r="S181" s="17" t="n">
        <f aca="false">IF(OR(P181="",$D181&lt;&gt;"Yes",M181&lt;6),"",100*(M181-P181)/(M181-1))</f>
        <v>63.6363636363636</v>
      </c>
      <c r="T181" s="17" t="str">
        <f aca="false">IF(OR(Q181="",$D181&lt;&gt;"Yes",N181&lt;6),"",100*(N181-Q181)/(N181-1))</f>
        <v/>
      </c>
      <c r="U181" s="17" t="str">
        <f aca="false">IF(COUNT(R181:T181)=3,AVERAGE(R181:T181),"")</f>
        <v/>
      </c>
      <c r="V181" s="18" t="n">
        <v>0</v>
      </c>
      <c r="W181" s="19"/>
      <c r="X181" s="19" t="n">
        <v>0</v>
      </c>
      <c r="Y181" s="20" t="n">
        <f aca="false">MIN(10,V181+3*IF(ISNUMBER(W181),MIN(1,W181),0)+2*IF(ISNUMBER(X181),MAX(0,MIN(1,X181)),0))</f>
        <v>0</v>
      </c>
      <c r="Z181" s="17" t="str">
        <f aca="false">IF(U181="","",MIN(100,U181+Y181))</f>
        <v/>
      </c>
      <c r="AA181" s="0" t="str">
        <f aca="false">IF(OR(Z181="",AB181&lt;10),"",1+SUMPRODUCT(($C$5:$C$504=$C181)*ISNUMBER($Z$5:$Z$504)*($Z$5:$Z$504&gt;Z181)))</f>
        <v/>
      </c>
      <c r="AB181" s="16" t="n">
        <f aca="false">SUMPRODUCT(($C$5:$C$504=$C181)*ISNUMBER($Z$5:$Z$504))</f>
        <v>18</v>
      </c>
      <c r="AC181" s="14"/>
      <c r="AD181" s="0" t="str">
        <f aca="false">IF(AND(AA181="",AC181=""),"ok",IF(AA181=AC181,"ok","CHECK"))</f>
        <v>ok</v>
      </c>
    </row>
    <row r="182" customFormat="false" ht="15" hidden="false" customHeight="false" outlineLevel="0" collapsed="false">
      <c r="A182" s="7" t="s">
        <v>530</v>
      </c>
      <c r="B182" s="7" t="s">
        <v>531</v>
      </c>
      <c r="C182" s="7" t="s">
        <v>86</v>
      </c>
      <c r="D182" s="7" t="s">
        <v>1241</v>
      </c>
      <c r="E182" s="14" t="n">
        <v>2769.753</v>
      </c>
      <c r="F182" s="14" t="n">
        <v>22353.89</v>
      </c>
      <c r="G182" s="14" t="n">
        <v>688160</v>
      </c>
      <c r="H182" s="14" t="n">
        <v>8517.96</v>
      </c>
      <c r="I182" s="15" t="n">
        <f aca="false">IF(AND(ISNUMBER(F182),ISNUMBER($E182)),F182/$E182,"")</f>
        <v>8.07071605301989</v>
      </c>
      <c r="J182" s="15" t="n">
        <f aca="false">IF(AND(ISNUMBER(G182),ISNUMBER($E182)),G182/$E182,"")</f>
        <v>248.4553676808</v>
      </c>
      <c r="K182" s="15" t="n">
        <f aca="false">IF(AND(ISNUMBER(H182),ISNUMBER($E182)),H182/$E182,"")</f>
        <v>3.07535004023824</v>
      </c>
      <c r="L182" s="16" t="n">
        <f aca="false">SUMPRODUCT(($C$5:$C$504=$C182)*ISNUMBER($I$5:$I$504))</f>
        <v>20</v>
      </c>
      <c r="M182" s="16" t="n">
        <f aca="false">SUMPRODUCT(($C$5:$C$504=$C182)*ISNUMBER($J$5:$J$504))</f>
        <v>23</v>
      </c>
      <c r="N182" s="16" t="n">
        <f aca="false">SUMPRODUCT(($C$5:$C$504=$C182)*ISNUMBER($K$5:$K$504))</f>
        <v>20</v>
      </c>
      <c r="O182" s="17" t="n">
        <f aca="false">IF(I182="","",SUMPRODUCT(($C$5:$C$504=$C182)*ISNUMBER($I$5:$I$504)*($I$5:$I$504&lt;I182))+(SUMPRODUCT(($C$5:$C$504=$C182)*ISNUMBER($I$5:$I$504)*($I$5:$I$504=I182))+1)/2)</f>
        <v>10</v>
      </c>
      <c r="P182" s="17" t="n">
        <f aca="false">IF(J182="","",SUMPRODUCT(($C$5:$C$504=$C182)*ISNUMBER($J$5:$J$504)*($J$5:$J$504&lt;J182))+(SUMPRODUCT(($C$5:$C$504=$C182)*ISNUMBER($J$5:$J$504)*($J$5:$J$504=J182))+1)/2)</f>
        <v>18</v>
      </c>
      <c r="Q182" s="17" t="n">
        <f aca="false">IF(K182="","",SUMPRODUCT(($C$5:$C$504=$C182)*ISNUMBER($K$5:$K$504)*($K$5:$K$504&lt;K182))+(SUMPRODUCT(($C$5:$C$504=$C182)*ISNUMBER($K$5:$K$504)*($K$5:$K$504=K182))+1)/2)</f>
        <v>19</v>
      </c>
      <c r="R182" s="17" t="n">
        <f aca="false">IF(OR(O182="",$D182&lt;&gt;"Yes",L182&lt;6),"",100*(L182-O182)/(L182-1))</f>
        <v>52.6315789473684</v>
      </c>
      <c r="S182" s="17" t="n">
        <f aca="false">IF(OR(P182="",$D182&lt;&gt;"Yes",M182&lt;6),"",100*(M182-P182)/(M182-1))</f>
        <v>22.7272727272727</v>
      </c>
      <c r="T182" s="17" t="n">
        <f aca="false">IF(OR(Q182="",$D182&lt;&gt;"Yes",N182&lt;6),"",100*(N182-Q182)/(N182-1))</f>
        <v>5.26315789473684</v>
      </c>
      <c r="U182" s="17" t="n">
        <f aca="false">IF(COUNT(R182:T182)=3,AVERAGE(R182:T182),"")</f>
        <v>26.8740031897927</v>
      </c>
      <c r="V182" s="18" t="n">
        <v>2</v>
      </c>
      <c r="W182" s="19" t="n">
        <v>0.236899445407116</v>
      </c>
      <c r="X182" s="19" t="n">
        <v>0.610934063851221</v>
      </c>
      <c r="Y182" s="20" t="n">
        <f aca="false">MIN(10,V182+3*IF(ISNUMBER(W182),MIN(1,W182),0)+2*IF(ISNUMBER(X182),MAX(0,MIN(1,X182)),0))</f>
        <v>3.93256646392379</v>
      </c>
      <c r="Z182" s="17" t="n">
        <f aca="false">IF(U182="","",MIN(100,U182+Y182))</f>
        <v>30.8065696537165</v>
      </c>
      <c r="AA182" s="16" t="n">
        <f aca="false">IF(OR(Z182="",AB182&lt;10),"",1+SUMPRODUCT(($C$5:$C$504=$C182)*ISNUMBER($Z$5:$Z$504)*($Z$5:$Z$504&gt;Z182)))</f>
        <v>12</v>
      </c>
      <c r="AB182" s="16" t="n">
        <f aca="false">SUMPRODUCT(($C$5:$C$504=$C182)*ISNUMBER($Z$5:$Z$504))</f>
        <v>18</v>
      </c>
      <c r="AC182" s="14" t="n">
        <v>12</v>
      </c>
      <c r="AD182" s="0" t="str">
        <f aca="false">IF(AND(AA182="",AC182=""),"ok",IF(AA182=AC182,"ok","CHECK"))</f>
        <v>ok</v>
      </c>
    </row>
    <row r="183" customFormat="false" ht="15" hidden="false" customHeight="false" outlineLevel="0" collapsed="false">
      <c r="A183" s="7" t="s">
        <v>540</v>
      </c>
      <c r="B183" s="7" t="s">
        <v>541</v>
      </c>
      <c r="C183" s="7" t="s">
        <v>86</v>
      </c>
      <c r="D183" s="7" t="s">
        <v>1241</v>
      </c>
      <c r="E183" s="14" t="n">
        <v>3572.642</v>
      </c>
      <c r="F183" s="14" t="n">
        <v>121155.82</v>
      </c>
      <c r="G183" s="14" t="n">
        <v>1089212.48</v>
      </c>
      <c r="H183" s="14" t="n">
        <v>6367.16</v>
      </c>
      <c r="I183" s="15" t="n">
        <f aca="false">IF(AND(ISNUMBER(F183),ISNUMBER($E183)),F183/$E183,"")</f>
        <v>33.9121076223142</v>
      </c>
      <c r="J183" s="15" t="n">
        <f aca="false">IF(AND(ISNUMBER(G183),ISNUMBER($E183)),G183/$E183,"")</f>
        <v>304.8759097609</v>
      </c>
      <c r="K183" s="15" t="n">
        <f aca="false">IF(AND(ISNUMBER(H183),ISNUMBER($E183)),H183/$E183,"")</f>
        <v>1.78219927997264</v>
      </c>
      <c r="L183" s="16" t="n">
        <f aca="false">SUMPRODUCT(($C$5:$C$504=$C183)*ISNUMBER($I$5:$I$504))</f>
        <v>20</v>
      </c>
      <c r="M183" s="16" t="n">
        <f aca="false">SUMPRODUCT(($C$5:$C$504=$C183)*ISNUMBER($J$5:$J$504))</f>
        <v>23</v>
      </c>
      <c r="N183" s="16" t="n">
        <f aca="false">SUMPRODUCT(($C$5:$C$504=$C183)*ISNUMBER($K$5:$K$504))</f>
        <v>20</v>
      </c>
      <c r="O183" s="17" t="n">
        <f aca="false">IF(I183="","",SUMPRODUCT(($C$5:$C$504=$C183)*ISNUMBER($I$5:$I$504)*($I$5:$I$504&lt;I183))+(SUMPRODUCT(($C$5:$C$504=$C183)*ISNUMBER($I$5:$I$504)*($I$5:$I$504=I183))+1)/2)</f>
        <v>20</v>
      </c>
      <c r="P183" s="17" t="n">
        <f aca="false">IF(J183="","",SUMPRODUCT(($C$5:$C$504=$C183)*ISNUMBER($J$5:$J$504)*($J$5:$J$504&lt;J183))+(SUMPRODUCT(($C$5:$C$504=$C183)*ISNUMBER($J$5:$J$504)*($J$5:$J$504=J183))+1)/2)</f>
        <v>19</v>
      </c>
      <c r="Q183" s="17" t="n">
        <f aca="false">IF(K183="","",SUMPRODUCT(($C$5:$C$504=$C183)*ISNUMBER($K$5:$K$504)*($K$5:$K$504&lt;K183))+(SUMPRODUCT(($C$5:$C$504=$C183)*ISNUMBER($K$5:$K$504)*($K$5:$K$504=K183))+1)/2)</f>
        <v>17</v>
      </c>
      <c r="R183" s="17" t="n">
        <f aca="false">IF(OR(O183="",$D183&lt;&gt;"Yes",L183&lt;6),"",100*(L183-O183)/(L183-1))</f>
        <v>0</v>
      </c>
      <c r="S183" s="17" t="n">
        <f aca="false">IF(OR(P183="",$D183&lt;&gt;"Yes",M183&lt;6),"",100*(M183-P183)/(M183-1))</f>
        <v>18.1818181818182</v>
      </c>
      <c r="T183" s="17" t="n">
        <f aca="false">IF(OR(Q183="",$D183&lt;&gt;"Yes",N183&lt;6),"",100*(N183-Q183)/(N183-1))</f>
        <v>15.7894736842105</v>
      </c>
      <c r="U183" s="17" t="n">
        <f aca="false">IF(COUNT(R183:T183)=3,AVERAGE(R183:T183),"")</f>
        <v>11.3237639553429</v>
      </c>
      <c r="V183" s="18" t="n">
        <v>0</v>
      </c>
      <c r="W183" s="19" t="n">
        <v>0.682762801625843</v>
      </c>
      <c r="X183" s="19" t="n">
        <v>0.0033741963859462</v>
      </c>
      <c r="Y183" s="20" t="n">
        <f aca="false">MIN(10,V183+3*IF(ISNUMBER(W183),MIN(1,W183),0)+2*IF(ISNUMBER(X183),MAX(0,MIN(1,X183)),0))</f>
        <v>2.05503679764942</v>
      </c>
      <c r="Z183" s="17" t="n">
        <f aca="false">IF(U183="","",MIN(100,U183+Y183))</f>
        <v>13.3788007529923</v>
      </c>
      <c r="AA183" s="16" t="n">
        <f aca="false">IF(OR(Z183="",AB183&lt;10),"",1+SUMPRODUCT(($C$5:$C$504=$C183)*ISNUMBER($Z$5:$Z$504)*($Z$5:$Z$504&gt;Z183)))</f>
        <v>17</v>
      </c>
      <c r="AB183" s="16" t="n">
        <f aca="false">SUMPRODUCT(($C$5:$C$504=$C183)*ISNUMBER($Z$5:$Z$504))</f>
        <v>18</v>
      </c>
      <c r="AC183" s="14" t="n">
        <v>17</v>
      </c>
      <c r="AD183" s="0" t="str">
        <f aca="false">IF(AND(AA183="",AC183=""),"ok",IF(AA183=AC183,"ok","CHECK"))</f>
        <v>ok</v>
      </c>
    </row>
    <row r="184" customFormat="false" ht="15" hidden="false" customHeight="false" outlineLevel="0" collapsed="false">
      <c r="A184" s="7" t="s">
        <v>520</v>
      </c>
      <c r="B184" s="7" t="s">
        <v>521</v>
      </c>
      <c r="C184" s="7" t="s">
        <v>86</v>
      </c>
      <c r="D184" s="7" t="s">
        <v>1241</v>
      </c>
      <c r="E184" s="14" t="n">
        <v>66968.03</v>
      </c>
      <c r="F184" s="14" t="n">
        <v>234713</v>
      </c>
      <c r="G184" s="14" t="n">
        <v>1512671</v>
      </c>
      <c r="H184" s="14" t="n">
        <v>95427</v>
      </c>
      <c r="I184" s="15" t="n">
        <f aca="false">IF(AND(ISNUMBER(F184),ISNUMBER($E184)),F184/$E184,"")</f>
        <v>3.50485149406366</v>
      </c>
      <c r="J184" s="15" t="n">
        <f aca="false">IF(AND(ISNUMBER(G184),ISNUMBER($E184)),G184/$E184,"")</f>
        <v>22.5879572685653</v>
      </c>
      <c r="K184" s="15" t="n">
        <f aca="false">IF(AND(ISNUMBER(H184),ISNUMBER($E184)),H184/$E184,"")</f>
        <v>1.42496352363956</v>
      </c>
      <c r="L184" s="16" t="n">
        <f aca="false">SUMPRODUCT(($C$5:$C$504=$C184)*ISNUMBER($I$5:$I$504))</f>
        <v>20</v>
      </c>
      <c r="M184" s="16" t="n">
        <f aca="false">SUMPRODUCT(($C$5:$C$504=$C184)*ISNUMBER($J$5:$J$504))</f>
        <v>23</v>
      </c>
      <c r="N184" s="16" t="n">
        <f aca="false">SUMPRODUCT(($C$5:$C$504=$C184)*ISNUMBER($K$5:$K$504))</f>
        <v>20</v>
      </c>
      <c r="O184" s="17" t="n">
        <f aca="false">IF(I184="","",SUMPRODUCT(($C$5:$C$504=$C184)*ISNUMBER($I$5:$I$504)*($I$5:$I$504&lt;I184))+(SUMPRODUCT(($C$5:$C$504=$C184)*ISNUMBER($I$5:$I$504)*($I$5:$I$504=I184))+1)/2)</f>
        <v>6</v>
      </c>
      <c r="P184" s="17" t="n">
        <f aca="false">IF(J184="","",SUMPRODUCT(($C$5:$C$504=$C184)*ISNUMBER($J$5:$J$504)*($J$5:$J$504&lt;J184))+(SUMPRODUCT(($C$5:$C$504=$C184)*ISNUMBER($J$5:$J$504)*($J$5:$J$504=J184))+1)/2)</f>
        <v>10</v>
      </c>
      <c r="Q184" s="17" t="n">
        <f aca="false">IF(K184="","",SUMPRODUCT(($C$5:$C$504=$C184)*ISNUMBER($K$5:$K$504)*($K$5:$K$504&lt;K184))+(SUMPRODUCT(($C$5:$C$504=$C184)*ISNUMBER($K$5:$K$504)*($K$5:$K$504=K184))+1)/2)</f>
        <v>13</v>
      </c>
      <c r="R184" s="17" t="n">
        <f aca="false">IF(OR(O184="",$D184&lt;&gt;"Yes",L184&lt;6),"",100*(L184-O184)/(L184-1))</f>
        <v>73.6842105263158</v>
      </c>
      <c r="S184" s="17" t="n">
        <f aca="false">IF(OR(P184="",$D184&lt;&gt;"Yes",M184&lt;6),"",100*(M184-P184)/(M184-1))</f>
        <v>59.0909090909091</v>
      </c>
      <c r="T184" s="17" t="n">
        <f aca="false">IF(OR(Q184="",$D184&lt;&gt;"Yes",N184&lt;6),"",100*(N184-Q184)/(N184-1))</f>
        <v>36.8421052631579</v>
      </c>
      <c r="U184" s="17" t="n">
        <f aca="false">IF(COUNT(R184:T184)=3,AVERAGE(R184:T184),"")</f>
        <v>56.5390749601276</v>
      </c>
      <c r="V184" s="18" t="n">
        <v>0</v>
      </c>
      <c r="W184" s="19" t="n">
        <v>0</v>
      </c>
      <c r="X184" s="19" t="n">
        <v>0.157943442013534</v>
      </c>
      <c r="Y184" s="20" t="n">
        <f aca="false">MIN(10,V184+3*IF(ISNUMBER(W184),MIN(1,W184),0)+2*IF(ISNUMBER(X184),MAX(0,MIN(1,X184)),0))</f>
        <v>0.315886884027067</v>
      </c>
      <c r="Z184" s="17" t="n">
        <f aca="false">IF(U184="","",MIN(100,U184+Y184))</f>
        <v>56.8549618441547</v>
      </c>
      <c r="AA184" s="16" t="n">
        <f aca="false">IF(OR(Z184="",AB184&lt;10),"",1+SUMPRODUCT(($C$5:$C$504=$C184)*ISNUMBER($Z$5:$Z$504)*($Z$5:$Z$504&gt;Z184)))</f>
        <v>7</v>
      </c>
      <c r="AB184" s="16" t="n">
        <f aca="false">SUMPRODUCT(($C$5:$C$504=$C184)*ISNUMBER($Z$5:$Z$504))</f>
        <v>18</v>
      </c>
      <c r="AC184" s="14" t="n">
        <v>7</v>
      </c>
      <c r="AD184" s="0" t="str">
        <f aca="false">IF(AND(AA184="",AC184=""),"ok",IF(AA184=AC184,"ok","CHECK"))</f>
        <v>ok</v>
      </c>
    </row>
    <row r="185" customFormat="false" ht="15" hidden="false" customHeight="false" outlineLevel="0" collapsed="false">
      <c r="A185" s="7" t="s">
        <v>536</v>
      </c>
      <c r="B185" s="7" t="s">
        <v>537</v>
      </c>
      <c r="C185" s="7" t="s">
        <v>86</v>
      </c>
      <c r="D185" s="7" t="s">
        <v>1241</v>
      </c>
      <c r="E185" s="14" t="n">
        <v>2636.874</v>
      </c>
      <c r="F185" s="14" t="n">
        <v>63053</v>
      </c>
      <c r="G185" s="14" t="n">
        <v>956879</v>
      </c>
      <c r="H185" s="14" t="n">
        <v>3898.82</v>
      </c>
      <c r="I185" s="15" t="n">
        <f aca="false">IF(AND(ISNUMBER(F185),ISNUMBER($E185)),F185/$E185,"")</f>
        <v>23.9120261339753</v>
      </c>
      <c r="J185" s="15" t="n">
        <f aca="false">IF(AND(ISNUMBER(G185),ISNUMBER($E185)),G185/$E185,"")</f>
        <v>362.883854139409</v>
      </c>
      <c r="K185" s="15" t="n">
        <f aca="false">IF(AND(ISNUMBER(H185),ISNUMBER($E185)),H185/$E185,"")</f>
        <v>1.4785765265993</v>
      </c>
      <c r="L185" s="16" t="n">
        <f aca="false">SUMPRODUCT(($C$5:$C$504=$C185)*ISNUMBER($I$5:$I$504))</f>
        <v>20</v>
      </c>
      <c r="M185" s="16" t="n">
        <f aca="false">SUMPRODUCT(($C$5:$C$504=$C185)*ISNUMBER($J$5:$J$504))</f>
        <v>23</v>
      </c>
      <c r="N185" s="16" t="n">
        <f aca="false">SUMPRODUCT(($C$5:$C$504=$C185)*ISNUMBER($K$5:$K$504))</f>
        <v>20</v>
      </c>
      <c r="O185" s="17" t="n">
        <f aca="false">IF(I185="","",SUMPRODUCT(($C$5:$C$504=$C185)*ISNUMBER($I$5:$I$504)*($I$5:$I$504&lt;I185))+(SUMPRODUCT(($C$5:$C$504=$C185)*ISNUMBER($I$5:$I$504)*($I$5:$I$504=I185))+1)/2)</f>
        <v>18</v>
      </c>
      <c r="P185" s="17" t="n">
        <f aca="false">IF(J185="","",SUMPRODUCT(($C$5:$C$504=$C185)*ISNUMBER($J$5:$J$504)*($J$5:$J$504&lt;J185))+(SUMPRODUCT(($C$5:$C$504=$C185)*ISNUMBER($J$5:$J$504)*($J$5:$J$504=J185))+1)/2)</f>
        <v>20</v>
      </c>
      <c r="Q185" s="17" t="n">
        <f aca="false">IF(K185="","",SUMPRODUCT(($C$5:$C$504=$C185)*ISNUMBER($K$5:$K$504)*($K$5:$K$504&lt;K185))+(SUMPRODUCT(($C$5:$C$504=$C185)*ISNUMBER($K$5:$K$504)*($K$5:$K$504=K185))+1)/2)</f>
        <v>14</v>
      </c>
      <c r="R185" s="17" t="n">
        <f aca="false">IF(OR(O185="",$D185&lt;&gt;"Yes",L185&lt;6),"",100*(L185-O185)/(L185-1))</f>
        <v>10.5263157894737</v>
      </c>
      <c r="S185" s="17" t="n">
        <f aca="false">IF(OR(P185="",$D185&lt;&gt;"Yes",M185&lt;6),"",100*(M185-P185)/(M185-1))</f>
        <v>13.6363636363636</v>
      </c>
      <c r="T185" s="17" t="n">
        <f aca="false">IF(OR(Q185="",$D185&lt;&gt;"Yes",N185&lt;6),"",100*(N185-Q185)/(N185-1))</f>
        <v>31.5789473684211</v>
      </c>
      <c r="U185" s="17" t="n">
        <f aca="false">IF(COUNT(R185:T185)=3,AVERAGE(R185:T185),"")</f>
        <v>18.5805422647528</v>
      </c>
      <c r="V185" s="18" t="n">
        <v>0</v>
      </c>
      <c r="W185" s="19" t="n">
        <v>0.802576164070155</v>
      </c>
      <c r="X185" s="19" t="n">
        <v>0.136217312355669</v>
      </c>
      <c r="Y185" s="20" t="n">
        <f aca="false">MIN(10,V185+3*IF(ISNUMBER(W185),MIN(1,W185),0)+2*IF(ISNUMBER(X185),MAX(0,MIN(1,X185)),0))</f>
        <v>2.6801631169218</v>
      </c>
      <c r="Z185" s="17" t="n">
        <f aca="false">IF(U185="","",MIN(100,U185+Y185))</f>
        <v>21.2607053816746</v>
      </c>
      <c r="AA185" s="16" t="n">
        <f aca="false">IF(OR(Z185="",AB185&lt;10),"",1+SUMPRODUCT(($C$5:$C$504=$C185)*ISNUMBER($Z$5:$Z$504)*($Z$5:$Z$504&gt;Z185)))</f>
        <v>15</v>
      </c>
      <c r="AB185" s="16" t="n">
        <f aca="false">SUMPRODUCT(($C$5:$C$504=$C185)*ISNUMBER($Z$5:$Z$504))</f>
        <v>18</v>
      </c>
      <c r="AC185" s="14" t="n">
        <v>15</v>
      </c>
      <c r="AD185" s="0" t="str">
        <f aca="false">IF(AND(AA185="",AC185=""),"ok",IF(AA185=AC185,"ok","CHECK"))</f>
        <v>ok</v>
      </c>
    </row>
    <row r="186" customFormat="false" ht="15" hidden="false" customHeight="false" outlineLevel="0" collapsed="false">
      <c r="A186" s="7" t="s">
        <v>547</v>
      </c>
      <c r="B186" s="7" t="s">
        <v>548</v>
      </c>
      <c r="C186" s="7" t="s">
        <v>86</v>
      </c>
      <c r="D186" s="7" t="s">
        <v>1241</v>
      </c>
      <c r="E186" s="14" t="n">
        <v>10899</v>
      </c>
      <c r="F186" s="14"/>
      <c r="G186" s="14" t="n">
        <v>951.34</v>
      </c>
      <c r="H186" s="14"/>
      <c r="I186" s="15" t="str">
        <f aca="false">IF(AND(ISNUMBER(F186),ISNUMBER($E186)),F186/$E186,"")</f>
        <v/>
      </c>
      <c r="J186" s="15" t="n">
        <f aca="false">IF(AND(ISNUMBER(G186),ISNUMBER($E186)),G186/$E186,"")</f>
        <v>0.0872869070556932</v>
      </c>
      <c r="K186" s="15" t="str">
        <f aca="false">IF(AND(ISNUMBER(H186),ISNUMBER($E186)),H186/$E186,"")</f>
        <v/>
      </c>
      <c r="L186" s="16" t="n">
        <f aca="false">SUMPRODUCT(($C$5:$C$504=$C186)*ISNUMBER($I$5:$I$504))</f>
        <v>20</v>
      </c>
      <c r="M186" s="16" t="n">
        <f aca="false">SUMPRODUCT(($C$5:$C$504=$C186)*ISNUMBER($J$5:$J$504))</f>
        <v>23</v>
      </c>
      <c r="N186" s="16" t="n">
        <f aca="false">SUMPRODUCT(($C$5:$C$504=$C186)*ISNUMBER($K$5:$K$504))</f>
        <v>20</v>
      </c>
      <c r="O186" s="17" t="str">
        <f aca="false">IF(I186="","",SUMPRODUCT(($C$5:$C$504=$C186)*ISNUMBER($I$5:$I$504)*($I$5:$I$504&lt;I186))+(SUMPRODUCT(($C$5:$C$504=$C186)*ISNUMBER($I$5:$I$504)*($I$5:$I$504=I186))+1)/2)</f>
        <v/>
      </c>
      <c r="P186" s="17" t="n">
        <f aca="false">IF(J186="","",SUMPRODUCT(($C$5:$C$504=$C186)*ISNUMBER($J$5:$J$504)*($J$5:$J$504&lt;J186))+(SUMPRODUCT(($C$5:$C$504=$C186)*ISNUMBER($J$5:$J$504)*($J$5:$J$504=J186))+1)/2)</f>
        <v>1</v>
      </c>
      <c r="Q186" s="17" t="str">
        <f aca="false">IF(K186="","",SUMPRODUCT(($C$5:$C$504=$C186)*ISNUMBER($K$5:$K$504)*($K$5:$K$504&lt;K186))+(SUMPRODUCT(($C$5:$C$504=$C186)*ISNUMBER($K$5:$K$504)*($K$5:$K$504=K186))+1)/2)</f>
        <v/>
      </c>
      <c r="R186" s="17" t="str">
        <f aca="false">IF(OR(O186="",$D186&lt;&gt;"Yes",L186&lt;6),"",100*(L186-O186)/(L186-1))</f>
        <v/>
      </c>
      <c r="S186" s="17" t="n">
        <f aca="false">IF(OR(P186="",$D186&lt;&gt;"Yes",M186&lt;6),"",100*(M186-P186)/(M186-1))</f>
        <v>100</v>
      </c>
      <c r="T186" s="17" t="str">
        <f aca="false">IF(OR(Q186="",$D186&lt;&gt;"Yes",N186&lt;6),"",100*(N186-Q186)/(N186-1))</f>
        <v/>
      </c>
      <c r="U186" s="17" t="str">
        <f aca="false">IF(COUNT(R186:T186)=3,AVERAGE(R186:T186),"")</f>
        <v/>
      </c>
      <c r="V186" s="18" t="n">
        <v>0</v>
      </c>
      <c r="W186" s="19" t="n">
        <v>0.98936170212766</v>
      </c>
      <c r="X186" s="19" t="n">
        <v>0</v>
      </c>
      <c r="Y186" s="20" t="n">
        <f aca="false">MIN(10,V186+3*IF(ISNUMBER(W186),MIN(1,W186),0)+2*IF(ISNUMBER(X186),MAX(0,MIN(1,X186)),0))</f>
        <v>2.96808510638298</v>
      </c>
      <c r="Z186" s="17" t="str">
        <f aca="false">IF(U186="","",MIN(100,U186+Y186))</f>
        <v/>
      </c>
      <c r="AA186" s="0" t="str">
        <f aca="false">IF(OR(Z186="",AB186&lt;10),"",1+SUMPRODUCT(($C$5:$C$504=$C186)*ISNUMBER($Z$5:$Z$504)*($Z$5:$Z$504&gt;Z186)))</f>
        <v/>
      </c>
      <c r="AB186" s="16" t="n">
        <f aca="false">SUMPRODUCT(($C$5:$C$504=$C186)*ISNUMBER($Z$5:$Z$504))</f>
        <v>18</v>
      </c>
      <c r="AC186" s="14"/>
      <c r="AD186" s="0" t="str">
        <f aca="false">IF(AND(AA186="",AC186=""),"ok",IF(AA186=AC186,"ok","CHECK"))</f>
        <v>ok</v>
      </c>
    </row>
    <row r="187" customFormat="false" ht="15" hidden="false" customHeight="false" outlineLevel="0" collapsed="false">
      <c r="A187" s="7" t="s">
        <v>514</v>
      </c>
      <c r="B187" s="7" t="s">
        <v>515</v>
      </c>
      <c r="C187" s="7" t="s">
        <v>86</v>
      </c>
      <c r="D187" s="7" t="s">
        <v>1241</v>
      </c>
      <c r="E187" s="14" t="n">
        <v>2731.594</v>
      </c>
      <c r="F187" s="14" t="n">
        <v>6936.99</v>
      </c>
      <c r="G187" s="14" t="n">
        <v>89256.2</v>
      </c>
      <c r="H187" s="14" t="n">
        <v>802.2</v>
      </c>
      <c r="I187" s="15" t="n">
        <f aca="false">IF(AND(ISNUMBER(F187),ISNUMBER($E187)),F187/$E187,"")</f>
        <v>2.53953918481297</v>
      </c>
      <c r="J187" s="15" t="n">
        <f aca="false">IF(AND(ISNUMBER(G187),ISNUMBER($E187)),G187/$E187,"")</f>
        <v>32.6755000926199</v>
      </c>
      <c r="K187" s="15" t="n">
        <f aca="false">IF(AND(ISNUMBER(H187),ISNUMBER($E187)),H187/$E187,"")</f>
        <v>0.293674682255123</v>
      </c>
      <c r="L187" s="16" t="n">
        <f aca="false">SUMPRODUCT(($C$5:$C$504=$C187)*ISNUMBER($I$5:$I$504))</f>
        <v>20</v>
      </c>
      <c r="M187" s="16" t="n">
        <f aca="false">SUMPRODUCT(($C$5:$C$504=$C187)*ISNUMBER($J$5:$J$504))</f>
        <v>23</v>
      </c>
      <c r="N187" s="16" t="n">
        <f aca="false">SUMPRODUCT(($C$5:$C$504=$C187)*ISNUMBER($K$5:$K$504))</f>
        <v>20</v>
      </c>
      <c r="O187" s="17" t="n">
        <f aca="false">IF(I187="","",SUMPRODUCT(($C$5:$C$504=$C187)*ISNUMBER($I$5:$I$504)*($I$5:$I$504&lt;I187))+(SUMPRODUCT(($C$5:$C$504=$C187)*ISNUMBER($I$5:$I$504)*($I$5:$I$504=I187))+1)/2)</f>
        <v>5</v>
      </c>
      <c r="P187" s="17" t="n">
        <f aca="false">IF(J187="","",SUMPRODUCT(($C$5:$C$504=$C187)*ISNUMBER($J$5:$J$504)*($J$5:$J$504&lt;J187))+(SUMPRODUCT(($C$5:$C$504=$C187)*ISNUMBER($J$5:$J$504)*($J$5:$J$504=J187))+1)/2)</f>
        <v>13</v>
      </c>
      <c r="Q187" s="17" t="n">
        <f aca="false">IF(K187="","",SUMPRODUCT(($C$5:$C$504=$C187)*ISNUMBER($K$5:$K$504)*($K$5:$K$504&lt;K187))+(SUMPRODUCT(($C$5:$C$504=$C187)*ISNUMBER($K$5:$K$504)*($K$5:$K$504=K187))+1)/2)</f>
        <v>8</v>
      </c>
      <c r="R187" s="17" t="n">
        <f aca="false">IF(OR(O187="",$D187&lt;&gt;"Yes",L187&lt;6),"",100*(L187-O187)/(L187-1))</f>
        <v>78.9473684210526</v>
      </c>
      <c r="S187" s="17" t="n">
        <f aca="false">IF(OR(P187="",$D187&lt;&gt;"Yes",M187&lt;6),"",100*(M187-P187)/(M187-1))</f>
        <v>45.4545454545455</v>
      </c>
      <c r="T187" s="17" t="n">
        <f aca="false">IF(OR(Q187="",$D187&lt;&gt;"Yes",N187&lt;6),"",100*(N187-Q187)/(N187-1))</f>
        <v>63.1578947368421</v>
      </c>
      <c r="U187" s="17" t="n">
        <f aca="false">IF(COUNT(R187:T187)=3,AVERAGE(R187:T187),"")</f>
        <v>62.5199362041467</v>
      </c>
      <c r="V187" s="18" t="n">
        <v>0</v>
      </c>
      <c r="W187" s="19" t="n">
        <v>1</v>
      </c>
      <c r="X187" s="19" t="n">
        <v>0.0287402854200058</v>
      </c>
      <c r="Y187" s="20" t="n">
        <f aca="false">MIN(10,V187+3*IF(ISNUMBER(W187),MIN(1,W187),0)+2*IF(ISNUMBER(X187),MAX(0,MIN(1,X187)),0))</f>
        <v>3.05748057084001</v>
      </c>
      <c r="Z187" s="17" t="n">
        <f aca="false">IF(U187="","",MIN(100,U187+Y187))</f>
        <v>65.5774167749867</v>
      </c>
      <c r="AA187" s="16" t="n">
        <f aca="false">IF(OR(Z187="",AB187&lt;10),"",1+SUMPRODUCT(($C$5:$C$504=$C187)*ISNUMBER($Z$5:$Z$504)*($Z$5:$Z$504&gt;Z187)))</f>
        <v>4</v>
      </c>
      <c r="AB187" s="16" t="n">
        <f aca="false">SUMPRODUCT(($C$5:$C$504=$C187)*ISNUMBER($Z$5:$Z$504))</f>
        <v>18</v>
      </c>
      <c r="AC187" s="14" t="n">
        <v>4</v>
      </c>
      <c r="AD187" s="0" t="str">
        <f aca="false">IF(AND(AA187="",AC187=""),"ok",IF(AA187=AC187,"ok","CHECK"))</f>
        <v>ok</v>
      </c>
    </row>
    <row r="188" customFormat="false" ht="15" hidden="false" customHeight="false" outlineLevel="0" collapsed="false">
      <c r="A188" s="7" t="s">
        <v>532</v>
      </c>
      <c r="B188" s="7" t="s">
        <v>533</v>
      </c>
      <c r="C188" s="7" t="s">
        <v>86</v>
      </c>
      <c r="D188" s="7" t="s">
        <v>1241</v>
      </c>
      <c r="E188" s="14" t="n">
        <v>5379.55</v>
      </c>
      <c r="F188" s="14" t="n">
        <v>67614.05</v>
      </c>
      <c r="G188" s="14" t="n">
        <v>2269612.91</v>
      </c>
      <c r="H188" s="14" t="n">
        <v>8283.28</v>
      </c>
      <c r="I188" s="15" t="n">
        <f aca="false">IF(AND(ISNUMBER(F188),ISNUMBER($E188)),F188/$E188,"")</f>
        <v>12.5687185731149</v>
      </c>
      <c r="J188" s="15" t="n">
        <f aca="false">IF(AND(ISNUMBER(G188),ISNUMBER($E188)),G188/$E188,"")</f>
        <v>421.896424422117</v>
      </c>
      <c r="K188" s="15" t="n">
        <f aca="false">IF(AND(ISNUMBER(H188),ISNUMBER($E188)),H188/$E188,"")</f>
        <v>1.53977191400768</v>
      </c>
      <c r="L188" s="16" t="n">
        <f aca="false">SUMPRODUCT(($C$5:$C$504=$C188)*ISNUMBER($I$5:$I$504))</f>
        <v>20</v>
      </c>
      <c r="M188" s="16" t="n">
        <f aca="false">SUMPRODUCT(($C$5:$C$504=$C188)*ISNUMBER($J$5:$J$504))</f>
        <v>23</v>
      </c>
      <c r="N188" s="16" t="n">
        <f aca="false">SUMPRODUCT(($C$5:$C$504=$C188)*ISNUMBER($K$5:$K$504))</f>
        <v>20</v>
      </c>
      <c r="O188" s="17" t="n">
        <f aca="false">IF(I188="","",SUMPRODUCT(($C$5:$C$504=$C188)*ISNUMBER($I$5:$I$504)*($I$5:$I$504&lt;I188))+(SUMPRODUCT(($C$5:$C$504=$C188)*ISNUMBER($I$5:$I$504)*($I$5:$I$504=I188))+1)/2)</f>
        <v>14</v>
      </c>
      <c r="P188" s="17" t="n">
        <f aca="false">IF(J188="","",SUMPRODUCT(($C$5:$C$504=$C188)*ISNUMBER($J$5:$J$504)*($J$5:$J$504&lt;J188))+(SUMPRODUCT(($C$5:$C$504=$C188)*ISNUMBER($J$5:$J$504)*($J$5:$J$504=J188))+1)/2)</f>
        <v>22</v>
      </c>
      <c r="Q188" s="17" t="n">
        <f aca="false">IF(K188="","",SUMPRODUCT(($C$5:$C$504=$C188)*ISNUMBER($K$5:$K$504)*($K$5:$K$504&lt;K188))+(SUMPRODUCT(($C$5:$C$504=$C188)*ISNUMBER($K$5:$K$504)*($K$5:$K$504=K188))+1)/2)</f>
        <v>15</v>
      </c>
      <c r="R188" s="17" t="n">
        <f aca="false">IF(OR(O188="",$D188&lt;&gt;"Yes",L188&lt;6),"",100*(L188-O188)/(L188-1))</f>
        <v>31.5789473684211</v>
      </c>
      <c r="S188" s="17" t="n">
        <f aca="false">IF(OR(P188="",$D188&lt;&gt;"Yes",M188&lt;6),"",100*(M188-P188)/(M188-1))</f>
        <v>4.54545454545455</v>
      </c>
      <c r="T188" s="17" t="n">
        <f aca="false">IF(OR(Q188="",$D188&lt;&gt;"Yes",N188&lt;6),"",100*(N188-Q188)/(N188-1))</f>
        <v>26.3157894736842</v>
      </c>
      <c r="U188" s="17" t="n">
        <f aca="false">IF(COUNT(R188:T188)=3,AVERAGE(R188:T188),"")</f>
        <v>20.8133971291866</v>
      </c>
      <c r="V188" s="18" t="n">
        <v>0</v>
      </c>
      <c r="W188" s="19" t="n">
        <v>0.802063916709323</v>
      </c>
      <c r="X188" s="19" t="n">
        <v>0.540404688879269</v>
      </c>
      <c r="Y188" s="20" t="n">
        <f aca="false">MIN(10,V188+3*IF(ISNUMBER(W188),MIN(1,W188),0)+2*IF(ISNUMBER(X188),MAX(0,MIN(1,X188)),0))</f>
        <v>3.48700112788651</v>
      </c>
      <c r="Z188" s="17" t="n">
        <f aca="false">IF(U188="","",MIN(100,U188+Y188))</f>
        <v>24.3003982570731</v>
      </c>
      <c r="AA188" s="16" t="n">
        <f aca="false">IF(OR(Z188="",AB188&lt;10),"",1+SUMPRODUCT(($C$5:$C$504=$C188)*ISNUMBER($Z$5:$Z$504)*($Z$5:$Z$504&gt;Z188)))</f>
        <v>13</v>
      </c>
      <c r="AB188" s="16" t="n">
        <f aca="false">SUMPRODUCT(($C$5:$C$504=$C188)*ISNUMBER($Z$5:$Z$504))</f>
        <v>18</v>
      </c>
      <c r="AC188" s="14" t="n">
        <v>13</v>
      </c>
      <c r="AD188" s="0" t="str">
        <f aca="false">IF(AND(AA188="",AC188=""),"ok",IF(AA188=AC188,"ok","CHECK"))</f>
        <v>ok</v>
      </c>
    </row>
    <row r="189" customFormat="false" ht="15" hidden="false" customHeight="false" outlineLevel="0" collapsed="false">
      <c r="A189" s="7" t="s">
        <v>552</v>
      </c>
      <c r="B189" s="7" t="s">
        <v>553</v>
      </c>
      <c r="C189" s="7" t="s">
        <v>86</v>
      </c>
      <c r="D189" s="7" t="s">
        <v>1241</v>
      </c>
      <c r="E189" s="14" t="n">
        <v>1442.803</v>
      </c>
      <c r="F189" s="14"/>
      <c r="G189" s="14" t="n">
        <v>22979</v>
      </c>
      <c r="H189" s="14" t="n">
        <v>9.64</v>
      </c>
      <c r="I189" s="15" t="str">
        <f aca="false">IF(AND(ISNUMBER(F189),ISNUMBER($E189)),F189/$E189,"")</f>
        <v/>
      </c>
      <c r="J189" s="15" t="n">
        <f aca="false">IF(AND(ISNUMBER(G189),ISNUMBER($E189)),G189/$E189,"")</f>
        <v>15.9266372470809</v>
      </c>
      <c r="K189" s="15" t="n">
        <f aca="false">IF(AND(ISNUMBER(H189),ISNUMBER($E189)),H189/$E189,"")</f>
        <v>0.00668143883815046</v>
      </c>
      <c r="L189" s="16" t="n">
        <f aca="false">SUMPRODUCT(($C$5:$C$504=$C189)*ISNUMBER($I$5:$I$504))</f>
        <v>20</v>
      </c>
      <c r="M189" s="16" t="n">
        <f aca="false">SUMPRODUCT(($C$5:$C$504=$C189)*ISNUMBER($J$5:$J$504))</f>
        <v>23</v>
      </c>
      <c r="N189" s="16" t="n">
        <f aca="false">SUMPRODUCT(($C$5:$C$504=$C189)*ISNUMBER($K$5:$K$504))</f>
        <v>20</v>
      </c>
      <c r="O189" s="17" t="str">
        <f aca="false">IF(I189="","",SUMPRODUCT(($C$5:$C$504=$C189)*ISNUMBER($I$5:$I$504)*($I$5:$I$504&lt;I189))+(SUMPRODUCT(($C$5:$C$504=$C189)*ISNUMBER($I$5:$I$504)*($I$5:$I$504=I189))+1)/2)</f>
        <v/>
      </c>
      <c r="P189" s="17" t="n">
        <f aca="false">IF(J189="","",SUMPRODUCT(($C$5:$C$504=$C189)*ISNUMBER($J$5:$J$504)*($J$5:$J$504&lt;J189))+(SUMPRODUCT(($C$5:$C$504=$C189)*ISNUMBER($J$5:$J$504)*($J$5:$J$504=J189))+1)/2)</f>
        <v>6</v>
      </c>
      <c r="Q189" s="17" t="n">
        <f aca="false">IF(K189="","",SUMPRODUCT(($C$5:$C$504=$C189)*ISNUMBER($K$5:$K$504)*($K$5:$K$504&lt;K189))+(SUMPRODUCT(($C$5:$C$504=$C189)*ISNUMBER($K$5:$K$504)*($K$5:$K$504=K189))+1)/2)</f>
        <v>1</v>
      </c>
      <c r="R189" s="17" t="str">
        <f aca="false">IF(OR(O189="",$D189&lt;&gt;"Yes",L189&lt;6),"",100*(L189-O189)/(L189-1))</f>
        <v/>
      </c>
      <c r="S189" s="17" t="n">
        <f aca="false">IF(OR(P189="",$D189&lt;&gt;"Yes",M189&lt;6),"",100*(M189-P189)/(M189-1))</f>
        <v>77.2727272727273</v>
      </c>
      <c r="T189" s="17" t="n">
        <f aca="false">IF(OR(Q189="",$D189&lt;&gt;"Yes",N189&lt;6),"",100*(N189-Q189)/(N189-1))</f>
        <v>100</v>
      </c>
      <c r="U189" s="17" t="str">
        <f aca="false">IF(COUNT(R189:T189)=3,AVERAGE(R189:T189),"")</f>
        <v/>
      </c>
      <c r="V189" s="18" t="n">
        <v>0</v>
      </c>
      <c r="W189" s="19" t="n">
        <v>0.134854771784232</v>
      </c>
      <c r="X189" s="19" t="n">
        <v>0</v>
      </c>
      <c r="Y189" s="20" t="n">
        <f aca="false">MIN(10,V189+3*IF(ISNUMBER(W189),MIN(1,W189),0)+2*IF(ISNUMBER(X189),MAX(0,MIN(1,X189)),0))</f>
        <v>0.404564315352697</v>
      </c>
      <c r="Z189" s="17" t="str">
        <f aca="false">IF(U189="","",MIN(100,U189+Y189))</f>
        <v/>
      </c>
      <c r="AA189" s="0" t="str">
        <f aca="false">IF(OR(Z189="",AB189&lt;10),"",1+SUMPRODUCT(($C$5:$C$504=$C189)*ISNUMBER($Z$5:$Z$504)*($Z$5:$Z$504&gt;Z189)))</f>
        <v/>
      </c>
      <c r="AB189" s="16" t="n">
        <f aca="false">SUMPRODUCT(($C$5:$C$504=$C189)*ISNUMBER($Z$5:$Z$504))</f>
        <v>18</v>
      </c>
      <c r="AC189" s="14"/>
      <c r="AD189" s="0" t="str">
        <f aca="false">IF(AND(AA189="",AC189=""),"ok",IF(AA189=AC189,"ok","CHECK"))</f>
        <v>ok</v>
      </c>
    </row>
    <row r="190" customFormat="false" ht="15" hidden="false" customHeight="false" outlineLevel="0" collapsed="false">
      <c r="A190" s="7" t="s">
        <v>516</v>
      </c>
      <c r="B190" s="7" t="s">
        <v>517</v>
      </c>
      <c r="C190" s="7" t="s">
        <v>86</v>
      </c>
      <c r="D190" s="7" t="s">
        <v>1241</v>
      </c>
      <c r="E190" s="14" t="n">
        <v>5214.8631</v>
      </c>
      <c r="F190" s="14" t="n">
        <v>20823.84</v>
      </c>
      <c r="G190" s="14" t="n">
        <v>885983.84</v>
      </c>
      <c r="H190" s="14" t="n">
        <v>563.8</v>
      </c>
      <c r="I190" s="15" t="n">
        <f aca="false">IF(AND(ISNUMBER(F190),ISNUMBER($E190)),F190/$E190,"")</f>
        <v>3.99317098084512</v>
      </c>
      <c r="J190" s="15" t="n">
        <f aca="false">IF(AND(ISNUMBER(G190),ISNUMBER($E190)),G190/$E190,"")</f>
        <v>169.895896212501</v>
      </c>
      <c r="K190" s="15" t="n">
        <f aca="false">IF(AND(ISNUMBER(H190),ISNUMBER($E190)),H190/$E190,"")</f>
        <v>0.108114055764954</v>
      </c>
      <c r="L190" s="16" t="n">
        <f aca="false">SUMPRODUCT(($C$5:$C$504=$C190)*ISNUMBER($I$5:$I$504))</f>
        <v>20</v>
      </c>
      <c r="M190" s="16" t="n">
        <f aca="false">SUMPRODUCT(($C$5:$C$504=$C190)*ISNUMBER($J$5:$J$504))</f>
        <v>23</v>
      </c>
      <c r="N190" s="16" t="n">
        <f aca="false">SUMPRODUCT(($C$5:$C$504=$C190)*ISNUMBER($K$5:$K$504))</f>
        <v>20</v>
      </c>
      <c r="O190" s="17" t="n">
        <f aca="false">IF(I190="","",SUMPRODUCT(($C$5:$C$504=$C190)*ISNUMBER($I$5:$I$504)*($I$5:$I$504&lt;I190))+(SUMPRODUCT(($C$5:$C$504=$C190)*ISNUMBER($I$5:$I$504)*($I$5:$I$504=I190))+1)/2)</f>
        <v>7</v>
      </c>
      <c r="P190" s="17" t="n">
        <f aca="false">IF(J190="","",SUMPRODUCT(($C$5:$C$504=$C190)*ISNUMBER($J$5:$J$504)*($J$5:$J$504&lt;J190))+(SUMPRODUCT(($C$5:$C$504=$C190)*ISNUMBER($J$5:$J$504)*($J$5:$J$504=J190))+1)/2)</f>
        <v>16</v>
      </c>
      <c r="Q190" s="17" t="n">
        <f aca="false">IF(K190="","",SUMPRODUCT(($C$5:$C$504=$C190)*ISNUMBER($K$5:$K$504)*($K$5:$K$504&lt;K190))+(SUMPRODUCT(($C$5:$C$504=$C190)*ISNUMBER($K$5:$K$504)*($K$5:$K$504=K190))+1)/2)</f>
        <v>5</v>
      </c>
      <c r="R190" s="17" t="n">
        <f aca="false">IF(OR(O190="",$D190&lt;&gt;"Yes",L190&lt;6),"",100*(L190-O190)/(L190-1))</f>
        <v>68.421052631579</v>
      </c>
      <c r="S190" s="17" t="n">
        <f aca="false">IF(OR(P190="",$D190&lt;&gt;"Yes",M190&lt;6),"",100*(M190-P190)/(M190-1))</f>
        <v>31.8181818181818</v>
      </c>
      <c r="T190" s="17" t="n">
        <f aca="false">IF(OR(Q190="",$D190&lt;&gt;"Yes",N190&lt;6),"",100*(N190-Q190)/(N190-1))</f>
        <v>78.9473684210526</v>
      </c>
      <c r="U190" s="17" t="n">
        <f aca="false">IF(COUNT(R190:T190)=3,AVERAGE(R190:T190),"")</f>
        <v>59.7288676236045</v>
      </c>
      <c r="V190" s="18" t="n">
        <v>2</v>
      </c>
      <c r="W190" s="19" t="n">
        <v>0.999982263213906</v>
      </c>
      <c r="X190" s="19" t="n">
        <v>0.0031430465135405</v>
      </c>
      <c r="Y190" s="20" t="n">
        <f aca="false">MIN(10,V190+3*IF(ISNUMBER(W190),MIN(1,W190),0)+2*IF(ISNUMBER(X190),MAX(0,MIN(1,X190)),0))</f>
        <v>5.0062328826688</v>
      </c>
      <c r="Z190" s="17" t="n">
        <f aca="false">IF(U190="","",MIN(100,U190+Y190))</f>
        <v>64.7351005062733</v>
      </c>
      <c r="AA190" s="16" t="n">
        <f aca="false">IF(OR(Z190="",AB190&lt;10),"",1+SUMPRODUCT(($C$5:$C$504=$C190)*ISNUMBER($Z$5:$Z$504)*($Z$5:$Z$504&gt;Z190)))</f>
        <v>5</v>
      </c>
      <c r="AB190" s="16" t="n">
        <f aca="false">SUMPRODUCT(($C$5:$C$504=$C190)*ISNUMBER($Z$5:$Z$504))</f>
        <v>18</v>
      </c>
      <c r="AC190" s="14" t="n">
        <v>5</v>
      </c>
      <c r="AD190" s="0" t="str">
        <f aca="false">IF(AND(AA190="",AC190=""),"ok",IF(AA190=AC190,"ok","CHECK"))</f>
        <v>ok</v>
      </c>
    </row>
    <row r="191" customFormat="false" ht="15" hidden="false" customHeight="false" outlineLevel="0" collapsed="false">
      <c r="A191" s="7" t="s">
        <v>550</v>
      </c>
      <c r="B191" s="7" t="s">
        <v>551</v>
      </c>
      <c r="C191" s="7" t="s">
        <v>86</v>
      </c>
      <c r="D191" s="7" t="s">
        <v>1241</v>
      </c>
      <c r="E191" s="14" t="n">
        <v>3583.19</v>
      </c>
      <c r="F191" s="14"/>
      <c r="G191" s="14"/>
      <c r="H191" s="14"/>
      <c r="I191" s="15" t="str">
        <f aca="false">IF(AND(ISNUMBER(F191),ISNUMBER($E191)),F191/$E191,"")</f>
        <v/>
      </c>
      <c r="J191" s="15" t="str">
        <f aca="false">IF(AND(ISNUMBER(G191),ISNUMBER($E191)),G191/$E191,"")</f>
        <v/>
      </c>
      <c r="K191" s="15" t="str">
        <f aca="false">IF(AND(ISNUMBER(H191),ISNUMBER($E191)),H191/$E191,"")</f>
        <v/>
      </c>
      <c r="L191" s="16" t="n">
        <f aca="false">SUMPRODUCT(($C$5:$C$504=$C191)*ISNUMBER($I$5:$I$504))</f>
        <v>20</v>
      </c>
      <c r="M191" s="16" t="n">
        <f aca="false">SUMPRODUCT(($C$5:$C$504=$C191)*ISNUMBER($J$5:$J$504))</f>
        <v>23</v>
      </c>
      <c r="N191" s="16" t="n">
        <f aca="false">SUMPRODUCT(($C$5:$C$504=$C191)*ISNUMBER($K$5:$K$504))</f>
        <v>20</v>
      </c>
      <c r="O191" s="17" t="str">
        <f aca="false">IF(I191="","",SUMPRODUCT(($C$5:$C$504=$C191)*ISNUMBER($I$5:$I$504)*($I$5:$I$504&lt;I191))+(SUMPRODUCT(($C$5:$C$504=$C191)*ISNUMBER($I$5:$I$504)*($I$5:$I$504=I191))+1)/2)</f>
        <v/>
      </c>
      <c r="P191" s="17" t="str">
        <f aca="false">IF(J191="","",SUMPRODUCT(($C$5:$C$504=$C191)*ISNUMBER($J$5:$J$504)*($J$5:$J$504&lt;J191))+(SUMPRODUCT(($C$5:$C$504=$C191)*ISNUMBER($J$5:$J$504)*($J$5:$J$504=J191))+1)/2)</f>
        <v/>
      </c>
      <c r="Q191" s="17" t="str">
        <f aca="false">IF(K191="","",SUMPRODUCT(($C$5:$C$504=$C191)*ISNUMBER($K$5:$K$504)*($K$5:$K$504&lt;K191))+(SUMPRODUCT(($C$5:$C$504=$C191)*ISNUMBER($K$5:$K$504)*($K$5:$K$504=K191))+1)/2)</f>
        <v/>
      </c>
      <c r="R191" s="17" t="str">
        <f aca="false">IF(OR(O191="",$D191&lt;&gt;"Yes",L191&lt;6),"",100*(L191-O191)/(L191-1))</f>
        <v/>
      </c>
      <c r="S191" s="17" t="str">
        <f aca="false">IF(OR(P191="",$D191&lt;&gt;"Yes",M191&lt;6),"",100*(M191-P191)/(M191-1))</f>
        <v/>
      </c>
      <c r="T191" s="17" t="str">
        <f aca="false">IF(OR(Q191="",$D191&lt;&gt;"Yes",N191&lt;6),"",100*(N191-Q191)/(N191-1))</f>
        <v/>
      </c>
      <c r="U191" s="17" t="str">
        <f aca="false">IF(COUNT(R191:T191)=3,AVERAGE(R191:T191),"")</f>
        <v/>
      </c>
      <c r="V191" s="18" t="n">
        <v>0</v>
      </c>
      <c r="W191" s="19"/>
      <c r="X191" s="19"/>
      <c r="Y191" s="20" t="n">
        <f aca="false">MIN(10,V191+3*IF(ISNUMBER(W191),MIN(1,W191),0)+2*IF(ISNUMBER(X191),MAX(0,MIN(1,X191)),0))</f>
        <v>0</v>
      </c>
      <c r="Z191" s="17" t="str">
        <f aca="false">IF(U191="","",MIN(100,U191+Y191))</f>
        <v/>
      </c>
      <c r="AA191" s="0" t="str">
        <f aca="false">IF(OR(Z191="",AB191&lt;10),"",1+SUMPRODUCT(($C$5:$C$504=$C191)*ISNUMBER($Z$5:$Z$504)*($Z$5:$Z$504&gt;Z191)))</f>
        <v/>
      </c>
      <c r="AB191" s="16" t="n">
        <f aca="false">SUMPRODUCT(($C$5:$C$504=$C191)*ISNUMBER($Z$5:$Z$504))</f>
        <v>18</v>
      </c>
      <c r="AC191" s="14"/>
      <c r="AD191" s="0" t="str">
        <f aca="false">IF(AND(AA191="",AC191=""),"ok",IF(AA191=AC191,"ok","CHECK"))</f>
        <v>ok</v>
      </c>
    </row>
    <row r="192" customFormat="false" ht="15" hidden="false" customHeight="false" outlineLevel="0" collapsed="false">
      <c r="A192" s="7" t="s">
        <v>526</v>
      </c>
      <c r="B192" s="7" t="s">
        <v>527</v>
      </c>
      <c r="C192" s="7" t="s">
        <v>86</v>
      </c>
      <c r="D192" s="7" t="s">
        <v>1241</v>
      </c>
      <c r="E192" s="14" t="n">
        <v>6856.22</v>
      </c>
      <c r="F192" s="14" t="n">
        <v>182367</v>
      </c>
      <c r="G192" s="14" t="n">
        <v>140593</v>
      </c>
      <c r="H192" s="14" t="n">
        <v>1982.5</v>
      </c>
      <c r="I192" s="15" t="n">
        <f aca="false">IF(AND(ISNUMBER(F192),ISNUMBER($E192)),F192/$E192,"")</f>
        <v>26.5987672507592</v>
      </c>
      <c r="J192" s="15" t="n">
        <f aca="false">IF(AND(ISNUMBER(G192),ISNUMBER($E192)),G192/$E192,"")</f>
        <v>20.5059055864602</v>
      </c>
      <c r="K192" s="15" t="n">
        <f aca="false">IF(AND(ISNUMBER(H192),ISNUMBER($E192)),H192/$E192,"")</f>
        <v>0.289153498575017</v>
      </c>
      <c r="L192" s="16" t="n">
        <f aca="false">SUMPRODUCT(($C$5:$C$504=$C192)*ISNUMBER($I$5:$I$504))</f>
        <v>20</v>
      </c>
      <c r="M192" s="16" t="n">
        <f aca="false">SUMPRODUCT(($C$5:$C$504=$C192)*ISNUMBER($J$5:$J$504))</f>
        <v>23</v>
      </c>
      <c r="N192" s="16" t="n">
        <f aca="false">SUMPRODUCT(($C$5:$C$504=$C192)*ISNUMBER($K$5:$K$504))</f>
        <v>20</v>
      </c>
      <c r="O192" s="17" t="n">
        <f aca="false">IF(I192="","",SUMPRODUCT(($C$5:$C$504=$C192)*ISNUMBER($I$5:$I$504)*($I$5:$I$504&lt;I192))+(SUMPRODUCT(($C$5:$C$504=$C192)*ISNUMBER($I$5:$I$504)*($I$5:$I$504=I192))+1)/2)</f>
        <v>19</v>
      </c>
      <c r="P192" s="17" t="n">
        <f aca="false">IF(J192="","",SUMPRODUCT(($C$5:$C$504=$C192)*ISNUMBER($J$5:$J$504)*($J$5:$J$504&lt;J192))+(SUMPRODUCT(($C$5:$C$504=$C192)*ISNUMBER($J$5:$J$504)*($J$5:$J$504=J192))+1)/2)</f>
        <v>8</v>
      </c>
      <c r="Q192" s="17" t="n">
        <f aca="false">IF(K192="","",SUMPRODUCT(($C$5:$C$504=$C192)*ISNUMBER($K$5:$K$504)*($K$5:$K$504&lt;K192))+(SUMPRODUCT(($C$5:$C$504=$C192)*ISNUMBER($K$5:$K$504)*($K$5:$K$504=K192))+1)/2)</f>
        <v>7</v>
      </c>
      <c r="R192" s="17" t="n">
        <f aca="false">IF(OR(O192="",$D192&lt;&gt;"Yes",L192&lt;6),"",100*(L192-O192)/(L192-1))</f>
        <v>5.26315789473684</v>
      </c>
      <c r="S192" s="17" t="n">
        <f aca="false">IF(OR(P192="",$D192&lt;&gt;"Yes",M192&lt;6),"",100*(M192-P192)/(M192-1))</f>
        <v>68.1818181818182</v>
      </c>
      <c r="T192" s="17" t="n">
        <f aca="false">IF(OR(Q192="",$D192&lt;&gt;"Yes",N192&lt;6),"",100*(N192-Q192)/(N192-1))</f>
        <v>68.421052631579</v>
      </c>
      <c r="U192" s="17" t="n">
        <f aca="false">IF(COUNT(R192:T192)=3,AVERAGE(R192:T192),"")</f>
        <v>47.2886762360447</v>
      </c>
      <c r="V192" s="18" t="n">
        <v>0</v>
      </c>
      <c r="W192" s="19" t="n">
        <v>0.883228247162673</v>
      </c>
      <c r="X192" s="19" t="n">
        <v>0.0726688316950899</v>
      </c>
      <c r="Y192" s="20" t="n">
        <f aca="false">MIN(10,V192+3*IF(ISNUMBER(W192),MIN(1,W192),0)+2*IF(ISNUMBER(X192),MAX(0,MIN(1,X192)),0))</f>
        <v>2.7950224048782</v>
      </c>
      <c r="Z192" s="17" t="n">
        <f aca="false">IF(U192="","",MIN(100,U192+Y192))</f>
        <v>50.0836986409229</v>
      </c>
      <c r="AA192" s="16" t="n">
        <f aca="false">IF(OR(Z192="",AB192&lt;10),"",1+SUMPRODUCT(($C$5:$C$504=$C192)*ISNUMBER($Z$5:$Z$504)*($Z$5:$Z$504&gt;Z192)))</f>
        <v>10</v>
      </c>
      <c r="AB192" s="16" t="n">
        <f aca="false">SUMPRODUCT(($C$5:$C$504=$C192)*ISNUMBER($Z$5:$Z$504))</f>
        <v>18</v>
      </c>
      <c r="AC192" s="14" t="n">
        <v>10</v>
      </c>
      <c r="AD192" s="0" t="str">
        <f aca="false">IF(AND(AA192="",AC192=""),"ok",IF(AA192=AC192,"ok","CHECK"))</f>
        <v>ok</v>
      </c>
    </row>
    <row r="193" customFormat="false" ht="15" hidden="false" customHeight="false" outlineLevel="0" collapsed="false">
      <c r="A193" s="7" t="s">
        <v>510</v>
      </c>
      <c r="B193" s="7" t="s">
        <v>511</v>
      </c>
      <c r="C193" s="7" t="s">
        <v>86</v>
      </c>
      <c r="D193" s="7" t="s">
        <v>1241</v>
      </c>
      <c r="E193" s="14" t="n">
        <v>8814.04</v>
      </c>
      <c r="F193" s="14" t="n">
        <v>11202.09</v>
      </c>
      <c r="G193" s="14" t="n">
        <v>33676.03</v>
      </c>
      <c r="H193" s="14" t="n">
        <v>2687.87</v>
      </c>
      <c r="I193" s="15" t="n">
        <f aca="false">IF(AND(ISNUMBER(F193),ISNUMBER($E193)),F193/$E193,"")</f>
        <v>1.27093705043317</v>
      </c>
      <c r="J193" s="15" t="n">
        <f aca="false">IF(AND(ISNUMBER(G193),ISNUMBER($E193)),G193/$E193,"")</f>
        <v>3.82072579657002</v>
      </c>
      <c r="K193" s="15" t="n">
        <f aca="false">IF(AND(ISNUMBER(H193),ISNUMBER($E193)),H193/$E193,"")</f>
        <v>0.304953233704408</v>
      </c>
      <c r="L193" s="16" t="n">
        <f aca="false">SUMPRODUCT(($C$5:$C$504=$C193)*ISNUMBER($I$5:$I$504))</f>
        <v>20</v>
      </c>
      <c r="M193" s="16" t="n">
        <f aca="false">SUMPRODUCT(($C$5:$C$504=$C193)*ISNUMBER($J$5:$J$504))</f>
        <v>23</v>
      </c>
      <c r="N193" s="16" t="n">
        <f aca="false">SUMPRODUCT(($C$5:$C$504=$C193)*ISNUMBER($K$5:$K$504))</f>
        <v>20</v>
      </c>
      <c r="O193" s="17" t="n">
        <f aca="false">IF(I193="","",SUMPRODUCT(($C$5:$C$504=$C193)*ISNUMBER($I$5:$I$504)*($I$5:$I$504&lt;I193))+(SUMPRODUCT(($C$5:$C$504=$C193)*ISNUMBER($I$5:$I$504)*($I$5:$I$504=I193))+1)/2)</f>
        <v>2</v>
      </c>
      <c r="P193" s="17" t="n">
        <f aca="false">IF(J193="","",SUMPRODUCT(($C$5:$C$504=$C193)*ISNUMBER($J$5:$J$504)*($J$5:$J$504&lt;J193))+(SUMPRODUCT(($C$5:$C$504=$C193)*ISNUMBER($J$5:$J$504)*($J$5:$J$504=J193))+1)/2)</f>
        <v>4</v>
      </c>
      <c r="Q193" s="17" t="n">
        <f aca="false">IF(K193="","",SUMPRODUCT(($C$5:$C$504=$C193)*ISNUMBER($K$5:$K$504)*($K$5:$K$504&lt;K193))+(SUMPRODUCT(($C$5:$C$504=$C193)*ISNUMBER($K$5:$K$504)*($K$5:$K$504=K193))+1)/2)</f>
        <v>9</v>
      </c>
      <c r="R193" s="17" t="n">
        <f aca="false">IF(OR(O193="",$D193&lt;&gt;"Yes",L193&lt;6),"",100*(L193-O193)/(L193-1))</f>
        <v>94.7368421052632</v>
      </c>
      <c r="S193" s="17" t="n">
        <f aca="false">IF(OR(P193="",$D193&lt;&gt;"Yes",M193&lt;6),"",100*(M193-P193)/(M193-1))</f>
        <v>86.3636363636364</v>
      </c>
      <c r="T193" s="17" t="n">
        <f aca="false">IF(OR(Q193="",$D193&lt;&gt;"Yes",N193&lt;6),"",100*(N193-Q193)/(N193-1))</f>
        <v>57.8947368421053</v>
      </c>
      <c r="U193" s="17" t="n">
        <f aca="false">IF(COUNT(R193:T193)=3,AVERAGE(R193:T193),"")</f>
        <v>79.6650717703349</v>
      </c>
      <c r="V193" s="18" t="n">
        <v>0</v>
      </c>
      <c r="W193" s="19" t="n">
        <v>0.732200590058299</v>
      </c>
      <c r="X193" s="19" t="n">
        <v>0.119406816801128</v>
      </c>
      <c r="Y193" s="20" t="n">
        <f aca="false">MIN(10,V193+3*IF(ISNUMBER(W193),MIN(1,W193),0)+2*IF(ISNUMBER(X193),MAX(0,MIN(1,X193)),0))</f>
        <v>2.43541540377715</v>
      </c>
      <c r="Z193" s="17" t="n">
        <f aca="false">IF(U193="","",MIN(100,U193+Y193))</f>
        <v>82.1004871741121</v>
      </c>
      <c r="AA193" s="16" t="n">
        <f aca="false">IF(OR(Z193="",AB193&lt;10),"",1+SUMPRODUCT(($C$5:$C$504=$C193)*ISNUMBER($Z$5:$Z$504)*($Z$5:$Z$504&gt;Z193)))</f>
        <v>2</v>
      </c>
      <c r="AB193" s="16" t="n">
        <f aca="false">SUMPRODUCT(($C$5:$C$504=$C193)*ISNUMBER($Z$5:$Z$504))</f>
        <v>18</v>
      </c>
      <c r="AC193" s="14" t="n">
        <v>2</v>
      </c>
      <c r="AD193" s="0" t="str">
        <f aca="false">IF(AND(AA193="",AC193=""),"ok",IF(AA193=AC193,"ok","CHECK"))</f>
        <v>ok</v>
      </c>
    </row>
    <row r="194" customFormat="false" ht="15" hidden="false" customHeight="false" outlineLevel="0" collapsed="false">
      <c r="A194" s="7" t="s">
        <v>557</v>
      </c>
      <c r="B194" s="7" t="s">
        <v>558</v>
      </c>
      <c r="C194" s="7" t="s">
        <v>86</v>
      </c>
      <c r="D194" s="7" t="s">
        <v>1241</v>
      </c>
      <c r="E194" s="14" t="n">
        <v>6380.923</v>
      </c>
      <c r="F194" s="14"/>
      <c r="G194" s="14" t="n">
        <v>10731.26</v>
      </c>
      <c r="H194" s="14" t="n">
        <v>136.64</v>
      </c>
      <c r="I194" s="15" t="str">
        <f aca="false">IF(AND(ISNUMBER(F194),ISNUMBER($E194)),F194/$E194,"")</f>
        <v/>
      </c>
      <c r="J194" s="15" t="n">
        <f aca="false">IF(AND(ISNUMBER(G194),ISNUMBER($E194)),G194/$E194,"")</f>
        <v>1.6817723705489</v>
      </c>
      <c r="K194" s="15" t="n">
        <f aca="false">IF(AND(ISNUMBER(H194),ISNUMBER($E194)),H194/$E194,"")</f>
        <v>0.0214138299427841</v>
      </c>
      <c r="L194" s="16" t="n">
        <f aca="false">SUMPRODUCT(($C$5:$C$504=$C194)*ISNUMBER($I$5:$I$504))</f>
        <v>20</v>
      </c>
      <c r="M194" s="16" t="n">
        <f aca="false">SUMPRODUCT(($C$5:$C$504=$C194)*ISNUMBER($J$5:$J$504))</f>
        <v>23</v>
      </c>
      <c r="N194" s="16" t="n">
        <f aca="false">SUMPRODUCT(($C$5:$C$504=$C194)*ISNUMBER($K$5:$K$504))</f>
        <v>20</v>
      </c>
      <c r="O194" s="17" t="str">
        <f aca="false">IF(I194="","",SUMPRODUCT(($C$5:$C$504=$C194)*ISNUMBER($I$5:$I$504)*($I$5:$I$504&lt;I194))+(SUMPRODUCT(($C$5:$C$504=$C194)*ISNUMBER($I$5:$I$504)*($I$5:$I$504=I194))+1)/2)</f>
        <v/>
      </c>
      <c r="P194" s="17" t="n">
        <f aca="false">IF(J194="","",SUMPRODUCT(($C$5:$C$504=$C194)*ISNUMBER($J$5:$J$504)*($J$5:$J$504&lt;J194))+(SUMPRODUCT(($C$5:$C$504=$C194)*ISNUMBER($J$5:$J$504)*($J$5:$J$504=J194))+1)/2)</f>
        <v>2</v>
      </c>
      <c r="Q194" s="17" t="n">
        <f aca="false">IF(K194="","",SUMPRODUCT(($C$5:$C$504=$C194)*ISNUMBER($K$5:$K$504)*($K$5:$K$504&lt;K194))+(SUMPRODUCT(($C$5:$C$504=$C194)*ISNUMBER($K$5:$K$504)*($K$5:$K$504=K194))+1)/2)</f>
        <v>4</v>
      </c>
      <c r="R194" s="17" t="str">
        <f aca="false">IF(OR(O194="",$D194&lt;&gt;"Yes",L194&lt;6),"",100*(L194-O194)/(L194-1))</f>
        <v/>
      </c>
      <c r="S194" s="17" t="n">
        <f aca="false">IF(OR(P194="",$D194&lt;&gt;"Yes",M194&lt;6),"",100*(M194-P194)/(M194-1))</f>
        <v>95.4545454545455</v>
      </c>
      <c r="T194" s="17" t="n">
        <f aca="false">IF(OR(Q194="",$D194&lt;&gt;"Yes",N194&lt;6),"",100*(N194-Q194)/(N194-1))</f>
        <v>84.2105263157895</v>
      </c>
      <c r="U194" s="17" t="str">
        <f aca="false">IF(COUNT(R194:T194)=3,AVERAGE(R194:T194),"")</f>
        <v/>
      </c>
      <c r="V194" s="18" t="n">
        <v>0</v>
      </c>
      <c r="W194" s="19" t="n">
        <v>0.0245901639344262</v>
      </c>
      <c r="X194" s="19" t="n">
        <v>0</v>
      </c>
      <c r="Y194" s="20" t="n">
        <f aca="false">MIN(10,V194+3*IF(ISNUMBER(W194),MIN(1,W194),0)+2*IF(ISNUMBER(X194),MAX(0,MIN(1,X194)),0))</f>
        <v>0.0737704918032786</v>
      </c>
      <c r="Z194" s="17" t="str">
        <f aca="false">IF(U194="","",MIN(100,U194+Y194))</f>
        <v/>
      </c>
      <c r="AA194" s="0" t="str">
        <f aca="false">IF(OR(Z194="",AB194&lt;10),"",1+SUMPRODUCT(($C$5:$C$504=$C194)*ISNUMBER($Z$5:$Z$504)*($Z$5:$Z$504&gt;Z194)))</f>
        <v/>
      </c>
      <c r="AB194" s="16" t="n">
        <f aca="false">SUMPRODUCT(($C$5:$C$504=$C194)*ISNUMBER($Z$5:$Z$504))</f>
        <v>18</v>
      </c>
      <c r="AC194" s="14"/>
      <c r="AD194" s="0" t="str">
        <f aca="false">IF(AND(AA194="",AC194=""),"ok",IF(AA194=AC194,"ok","CHECK"))</f>
        <v>ok</v>
      </c>
    </row>
    <row r="195" customFormat="false" ht="15" hidden="false" customHeight="false" outlineLevel="0" collapsed="false">
      <c r="A195" s="7" t="s">
        <v>555</v>
      </c>
      <c r="B195" s="7" t="s">
        <v>556</v>
      </c>
      <c r="C195" s="7" t="s">
        <v>86</v>
      </c>
      <c r="D195" s="7" t="s">
        <v>1241</v>
      </c>
      <c r="E195" s="14" t="n">
        <v>3052.029</v>
      </c>
      <c r="F195" s="14" t="n">
        <v>5198.23</v>
      </c>
      <c r="G195" s="14" t="n">
        <v>61544.44</v>
      </c>
      <c r="H195" s="14"/>
      <c r="I195" s="15" t="n">
        <f aca="false">IF(AND(ISNUMBER(F195),ISNUMBER($E195)),F195/$E195,"")</f>
        <v>1.70320465500164</v>
      </c>
      <c r="J195" s="15" t="n">
        <f aca="false">IF(AND(ISNUMBER(G195),ISNUMBER($E195)),G195/$E195,"")</f>
        <v>20.1650901744381</v>
      </c>
      <c r="K195" s="15" t="str">
        <f aca="false">IF(AND(ISNUMBER(H195),ISNUMBER($E195)),H195/$E195,"")</f>
        <v/>
      </c>
      <c r="L195" s="16" t="n">
        <f aca="false">SUMPRODUCT(($C$5:$C$504=$C195)*ISNUMBER($I$5:$I$504))</f>
        <v>20</v>
      </c>
      <c r="M195" s="16" t="n">
        <f aca="false">SUMPRODUCT(($C$5:$C$504=$C195)*ISNUMBER($J$5:$J$504))</f>
        <v>23</v>
      </c>
      <c r="N195" s="16" t="n">
        <f aca="false">SUMPRODUCT(($C$5:$C$504=$C195)*ISNUMBER($K$5:$K$504))</f>
        <v>20</v>
      </c>
      <c r="O195" s="17" t="n">
        <f aca="false">IF(I195="","",SUMPRODUCT(($C$5:$C$504=$C195)*ISNUMBER($I$5:$I$504)*($I$5:$I$504&lt;I195))+(SUMPRODUCT(($C$5:$C$504=$C195)*ISNUMBER($I$5:$I$504)*($I$5:$I$504=I195))+1)/2)</f>
        <v>4</v>
      </c>
      <c r="P195" s="17" t="n">
        <f aca="false">IF(J195="","",SUMPRODUCT(($C$5:$C$504=$C195)*ISNUMBER($J$5:$J$504)*($J$5:$J$504&lt;J195))+(SUMPRODUCT(($C$5:$C$504=$C195)*ISNUMBER($J$5:$J$504)*($J$5:$J$504=J195))+1)/2)</f>
        <v>7</v>
      </c>
      <c r="Q195" s="17" t="str">
        <f aca="false">IF(K195="","",SUMPRODUCT(($C$5:$C$504=$C195)*ISNUMBER($K$5:$K$504)*($K$5:$K$504&lt;K195))+(SUMPRODUCT(($C$5:$C$504=$C195)*ISNUMBER($K$5:$K$504)*($K$5:$K$504=K195))+1)/2)</f>
        <v/>
      </c>
      <c r="R195" s="17" t="n">
        <f aca="false">IF(OR(O195="",$D195&lt;&gt;"Yes",L195&lt;6),"",100*(L195-O195)/(L195-1))</f>
        <v>84.2105263157895</v>
      </c>
      <c r="S195" s="17" t="n">
        <f aca="false">IF(OR(P195="",$D195&lt;&gt;"Yes",M195&lt;6),"",100*(M195-P195)/(M195-1))</f>
        <v>72.7272727272727</v>
      </c>
      <c r="T195" s="17" t="str">
        <f aca="false">IF(OR(Q195="",$D195&lt;&gt;"Yes",N195&lt;6),"",100*(N195-Q195)/(N195-1))</f>
        <v/>
      </c>
      <c r="U195" s="17" t="str">
        <f aca="false">IF(COUNT(R195:T195)=3,AVERAGE(R195:T195),"")</f>
        <v/>
      </c>
      <c r="V195" s="18" t="n">
        <v>2</v>
      </c>
      <c r="W195" s="19" t="n">
        <v>0</v>
      </c>
      <c r="X195" s="19" t="n">
        <v>0.0433496017938885</v>
      </c>
      <c r="Y195" s="20" t="n">
        <f aca="false">MIN(10,V195+3*IF(ISNUMBER(W195),MIN(1,W195),0)+2*IF(ISNUMBER(X195),MAX(0,MIN(1,X195)),0))</f>
        <v>2.08669920358778</v>
      </c>
      <c r="Z195" s="17" t="str">
        <f aca="false">IF(U195="","",MIN(100,U195+Y195))</f>
        <v/>
      </c>
      <c r="AA195" s="0" t="str">
        <f aca="false">IF(OR(Z195="",AB195&lt;10),"",1+SUMPRODUCT(($C$5:$C$504=$C195)*ISNUMBER($Z$5:$Z$504)*($Z$5:$Z$504&gt;Z195)))</f>
        <v/>
      </c>
      <c r="AB195" s="16" t="n">
        <f aca="false">SUMPRODUCT(($C$5:$C$504=$C195)*ISNUMBER($Z$5:$Z$504))</f>
        <v>18</v>
      </c>
      <c r="AC195" s="14"/>
      <c r="AD195" s="0" t="str">
        <f aca="false">IF(AND(AA195="",AC195=""),"ok",IF(AA195=AC195,"ok","CHECK"))</f>
        <v>ok</v>
      </c>
    </row>
    <row r="196" customFormat="false" ht="15" hidden="false" customHeight="false" outlineLevel="0" collapsed="false">
      <c r="A196" s="7" t="s">
        <v>538</v>
      </c>
      <c r="B196" s="7" t="s">
        <v>539</v>
      </c>
      <c r="C196" s="7" t="s">
        <v>86</v>
      </c>
      <c r="D196" s="7" t="s">
        <v>1241</v>
      </c>
      <c r="E196" s="14" t="n">
        <v>356.51</v>
      </c>
      <c r="F196" s="14" t="n">
        <v>5570.45</v>
      </c>
      <c r="G196" s="14" t="n">
        <v>85062.34</v>
      </c>
      <c r="H196" s="14" t="n">
        <v>2657.241</v>
      </c>
      <c r="I196" s="15" t="n">
        <f aca="false">IF(AND(ISNUMBER(F196),ISNUMBER($E196)),F196/$E196,"")</f>
        <v>15.6249474068049</v>
      </c>
      <c r="J196" s="15" t="n">
        <f aca="false">IF(AND(ISNUMBER(G196),ISNUMBER($E196)),G196/$E196,"")</f>
        <v>238.597346497994</v>
      </c>
      <c r="K196" s="15" t="n">
        <f aca="false">IF(AND(ISNUMBER(H196),ISNUMBER($E196)),H196/$E196,"")</f>
        <v>7.45348237076099</v>
      </c>
      <c r="L196" s="16" t="n">
        <f aca="false">SUMPRODUCT(($C$5:$C$504=$C196)*ISNUMBER($I$5:$I$504))</f>
        <v>20</v>
      </c>
      <c r="M196" s="16" t="n">
        <f aca="false">SUMPRODUCT(($C$5:$C$504=$C196)*ISNUMBER($J$5:$J$504))</f>
        <v>23</v>
      </c>
      <c r="N196" s="16" t="n">
        <f aca="false">SUMPRODUCT(($C$5:$C$504=$C196)*ISNUMBER($K$5:$K$504))</f>
        <v>20</v>
      </c>
      <c r="O196" s="17" t="n">
        <f aca="false">IF(I196="","",SUMPRODUCT(($C$5:$C$504=$C196)*ISNUMBER($I$5:$I$504)*($I$5:$I$504&lt;I196))+(SUMPRODUCT(($C$5:$C$504=$C196)*ISNUMBER($I$5:$I$504)*($I$5:$I$504=I196))+1)/2)</f>
        <v>16</v>
      </c>
      <c r="P196" s="17" t="n">
        <f aca="false">IF(J196="","",SUMPRODUCT(($C$5:$C$504=$C196)*ISNUMBER($J$5:$J$504)*($J$5:$J$504&lt;J196))+(SUMPRODUCT(($C$5:$C$504=$C196)*ISNUMBER($J$5:$J$504)*($J$5:$J$504=J196))+1)/2)</f>
        <v>17</v>
      </c>
      <c r="Q196" s="17" t="n">
        <f aca="false">IF(K196="","",SUMPRODUCT(($C$5:$C$504=$C196)*ISNUMBER($K$5:$K$504)*($K$5:$K$504&lt;K196))+(SUMPRODUCT(($C$5:$C$504=$C196)*ISNUMBER($K$5:$K$504)*($K$5:$K$504=K196))+1)/2)</f>
        <v>20</v>
      </c>
      <c r="R196" s="17" t="n">
        <f aca="false">IF(OR(O196="",$D196&lt;&gt;"Yes",L196&lt;6),"",100*(L196-O196)/(L196-1))</f>
        <v>21.0526315789474</v>
      </c>
      <c r="S196" s="17" t="n">
        <f aca="false">IF(OR(P196="",$D196&lt;&gt;"Yes",M196&lt;6),"",100*(M196-P196)/(M196-1))</f>
        <v>27.2727272727273</v>
      </c>
      <c r="T196" s="17" t="n">
        <f aca="false">IF(OR(Q196="",$D196&lt;&gt;"Yes",N196&lt;6),"",100*(N196-Q196)/(N196-1))</f>
        <v>0</v>
      </c>
      <c r="U196" s="17" t="n">
        <f aca="false">IF(COUNT(R196:T196)=3,AVERAGE(R196:T196),"")</f>
        <v>16.1084529505582</v>
      </c>
      <c r="V196" s="18" t="n">
        <v>2</v>
      </c>
      <c r="W196" s="19" t="n">
        <v>0.0456977744961785</v>
      </c>
      <c r="X196" s="19" t="n">
        <v>0.0345641218580576</v>
      </c>
      <c r="Y196" s="20" t="n">
        <f aca="false">MIN(10,V196+3*IF(ISNUMBER(W196),MIN(1,W196),0)+2*IF(ISNUMBER(X196),MAX(0,MIN(1,X196)),0))</f>
        <v>2.20622156720465</v>
      </c>
      <c r="Z196" s="17" t="n">
        <f aca="false">IF(U196="","",MIN(100,U196+Y196))</f>
        <v>18.3146745177629</v>
      </c>
      <c r="AA196" s="16" t="n">
        <f aca="false">IF(OR(Z196="",AB196&lt;10),"",1+SUMPRODUCT(($C$5:$C$504=$C196)*ISNUMBER($Z$5:$Z$504)*($Z$5:$Z$504&gt;Z196)))</f>
        <v>16</v>
      </c>
      <c r="AB196" s="16" t="n">
        <f aca="false">SUMPRODUCT(($C$5:$C$504=$C196)*ISNUMBER($Z$5:$Z$504))</f>
        <v>18</v>
      </c>
      <c r="AC196" s="14" t="n">
        <v>16</v>
      </c>
      <c r="AD196" s="0" t="str">
        <f aca="false">IF(AND(AA196="",AC196=""),"ok",IF(AA196=AC196,"ok","CHECK"))</f>
        <v>ok</v>
      </c>
    </row>
    <row r="197" customFormat="false" ht="15" hidden="false" customHeight="false" outlineLevel="0" collapsed="false">
      <c r="A197" s="7" t="s">
        <v>559</v>
      </c>
      <c r="B197" s="7" t="s">
        <v>560</v>
      </c>
      <c r="C197" s="7" t="s">
        <v>86</v>
      </c>
      <c r="D197" s="7" t="s">
        <v>1241</v>
      </c>
      <c r="E197" s="14" t="n">
        <v>3244.56</v>
      </c>
      <c r="F197" s="14"/>
      <c r="G197" s="14"/>
      <c r="H197" s="14"/>
      <c r="I197" s="15" t="str">
        <f aca="false">IF(AND(ISNUMBER(F197),ISNUMBER($E197)),F197/$E197,"")</f>
        <v/>
      </c>
      <c r="J197" s="15" t="str">
        <f aca="false">IF(AND(ISNUMBER(G197),ISNUMBER($E197)),G197/$E197,"")</f>
        <v/>
      </c>
      <c r="K197" s="15" t="str">
        <f aca="false">IF(AND(ISNUMBER(H197),ISNUMBER($E197)),H197/$E197,"")</f>
        <v/>
      </c>
      <c r="L197" s="16" t="n">
        <f aca="false">SUMPRODUCT(($C$5:$C$504=$C197)*ISNUMBER($I$5:$I$504))</f>
        <v>20</v>
      </c>
      <c r="M197" s="16" t="n">
        <f aca="false">SUMPRODUCT(($C$5:$C$504=$C197)*ISNUMBER($J$5:$J$504))</f>
        <v>23</v>
      </c>
      <c r="N197" s="16" t="n">
        <f aca="false">SUMPRODUCT(($C$5:$C$504=$C197)*ISNUMBER($K$5:$K$504))</f>
        <v>20</v>
      </c>
      <c r="O197" s="17" t="str">
        <f aca="false">IF(I197="","",SUMPRODUCT(($C$5:$C$504=$C197)*ISNUMBER($I$5:$I$504)*($I$5:$I$504&lt;I197))+(SUMPRODUCT(($C$5:$C$504=$C197)*ISNUMBER($I$5:$I$504)*($I$5:$I$504=I197))+1)/2)</f>
        <v/>
      </c>
      <c r="P197" s="17" t="str">
        <f aca="false">IF(J197="","",SUMPRODUCT(($C$5:$C$504=$C197)*ISNUMBER($J$5:$J$504)*($J$5:$J$504&lt;J197))+(SUMPRODUCT(($C$5:$C$504=$C197)*ISNUMBER($J$5:$J$504)*($J$5:$J$504=J197))+1)/2)</f>
        <v/>
      </c>
      <c r="Q197" s="17" t="str">
        <f aca="false">IF(K197="","",SUMPRODUCT(($C$5:$C$504=$C197)*ISNUMBER($K$5:$K$504)*($K$5:$K$504&lt;K197))+(SUMPRODUCT(($C$5:$C$504=$C197)*ISNUMBER($K$5:$K$504)*($K$5:$K$504=K197))+1)/2)</f>
        <v/>
      </c>
      <c r="R197" s="17" t="str">
        <f aca="false">IF(OR(O197="",$D197&lt;&gt;"Yes",L197&lt;6),"",100*(L197-O197)/(L197-1))</f>
        <v/>
      </c>
      <c r="S197" s="17" t="str">
        <f aca="false">IF(OR(P197="",$D197&lt;&gt;"Yes",M197&lt;6),"",100*(M197-P197)/(M197-1))</f>
        <v/>
      </c>
      <c r="T197" s="17" t="str">
        <f aca="false">IF(OR(Q197="",$D197&lt;&gt;"Yes",N197&lt;6),"",100*(N197-Q197)/(N197-1))</f>
        <v/>
      </c>
      <c r="U197" s="17" t="str">
        <f aca="false">IF(COUNT(R197:T197)=3,AVERAGE(R197:T197),"")</f>
        <v/>
      </c>
      <c r="V197" s="18" t="n">
        <v>0</v>
      </c>
      <c r="W197" s="19"/>
      <c r="X197" s="19"/>
      <c r="Y197" s="20" t="n">
        <f aca="false">MIN(10,V197+3*IF(ISNUMBER(W197),MIN(1,W197),0)+2*IF(ISNUMBER(X197),MAX(0,MIN(1,X197)),0))</f>
        <v>0</v>
      </c>
      <c r="Z197" s="17" t="str">
        <f aca="false">IF(U197="","",MIN(100,U197+Y197))</f>
        <v/>
      </c>
      <c r="AA197" s="0" t="str">
        <f aca="false">IF(OR(Z197="",AB197&lt;10),"",1+SUMPRODUCT(($C$5:$C$504=$C197)*ISNUMBER($Z$5:$Z$504)*($Z$5:$Z$504&gt;Z197)))</f>
        <v/>
      </c>
      <c r="AB197" s="16" t="n">
        <f aca="false">SUMPRODUCT(($C$5:$C$504=$C197)*ISNUMBER($Z$5:$Z$504))</f>
        <v>18</v>
      </c>
      <c r="AC197" s="14"/>
      <c r="AD197" s="0" t="str">
        <f aca="false">IF(AND(AA197="",AC197=""),"ok",IF(AA197=AC197,"ok","CHECK"))</f>
        <v>ok</v>
      </c>
    </row>
    <row r="198" customFormat="false" ht="15" hidden="false" customHeight="false" outlineLevel="0" collapsed="false">
      <c r="A198" s="7" t="s">
        <v>508</v>
      </c>
      <c r="B198" s="7" t="s">
        <v>509</v>
      </c>
      <c r="C198" s="7" t="s">
        <v>86</v>
      </c>
      <c r="D198" s="7" t="s">
        <v>1241</v>
      </c>
      <c r="E198" s="14" t="n">
        <v>8258</v>
      </c>
      <c r="F198" s="14" t="n">
        <v>1048.85</v>
      </c>
      <c r="G198" s="14" t="n">
        <v>15682.79</v>
      </c>
      <c r="H198" s="14" t="n">
        <v>111.02</v>
      </c>
      <c r="I198" s="15" t="n">
        <f aca="false">IF(AND(ISNUMBER(F198),ISNUMBER($E198)),F198/$E198,"")</f>
        <v>0.127010171954468</v>
      </c>
      <c r="J198" s="15" t="n">
        <f aca="false">IF(AND(ISNUMBER(G198),ISNUMBER($E198)),G198/$E198,"")</f>
        <v>1.89910268830225</v>
      </c>
      <c r="K198" s="15" t="n">
        <f aca="false">IF(AND(ISNUMBER(H198),ISNUMBER($E198)),H198/$E198,"")</f>
        <v>0.0134439331557278</v>
      </c>
      <c r="L198" s="16" t="n">
        <f aca="false">SUMPRODUCT(($C$5:$C$504=$C198)*ISNUMBER($I$5:$I$504))</f>
        <v>20</v>
      </c>
      <c r="M198" s="16" t="n">
        <f aca="false">SUMPRODUCT(($C$5:$C$504=$C198)*ISNUMBER($J$5:$J$504))</f>
        <v>23</v>
      </c>
      <c r="N198" s="16" t="n">
        <f aca="false">SUMPRODUCT(($C$5:$C$504=$C198)*ISNUMBER($K$5:$K$504))</f>
        <v>20</v>
      </c>
      <c r="O198" s="17" t="n">
        <f aca="false">IF(I198="","",SUMPRODUCT(($C$5:$C$504=$C198)*ISNUMBER($I$5:$I$504)*($I$5:$I$504&lt;I198))+(SUMPRODUCT(($C$5:$C$504=$C198)*ISNUMBER($I$5:$I$504)*($I$5:$I$504=I198))+1)/2)</f>
        <v>1</v>
      </c>
      <c r="P198" s="17" t="n">
        <f aca="false">IF(J198="","",SUMPRODUCT(($C$5:$C$504=$C198)*ISNUMBER($J$5:$J$504)*($J$5:$J$504&lt;J198))+(SUMPRODUCT(($C$5:$C$504=$C198)*ISNUMBER($J$5:$J$504)*($J$5:$J$504=J198))+1)/2)</f>
        <v>3</v>
      </c>
      <c r="Q198" s="17" t="n">
        <f aca="false">IF(K198="","",SUMPRODUCT(($C$5:$C$504=$C198)*ISNUMBER($K$5:$K$504)*($K$5:$K$504&lt;K198))+(SUMPRODUCT(($C$5:$C$504=$C198)*ISNUMBER($K$5:$K$504)*($K$5:$K$504=K198))+1)/2)</f>
        <v>3</v>
      </c>
      <c r="R198" s="17" t="n">
        <f aca="false">IF(OR(O198="",$D198&lt;&gt;"Yes",L198&lt;6),"",100*(L198-O198)/(L198-1))</f>
        <v>100</v>
      </c>
      <c r="S198" s="17" t="n">
        <f aca="false">IF(OR(P198="",$D198&lt;&gt;"Yes",M198&lt;6),"",100*(M198-P198)/(M198-1))</f>
        <v>90.9090909090909</v>
      </c>
      <c r="T198" s="17" t="n">
        <f aca="false">IF(OR(Q198="",$D198&lt;&gt;"Yes",N198&lt;6),"",100*(N198-Q198)/(N198-1))</f>
        <v>89.4736842105263</v>
      </c>
      <c r="U198" s="17" t="n">
        <f aca="false">IF(COUNT(R198:T198)=3,AVERAGE(R198:T198),"")</f>
        <v>93.4609250398724</v>
      </c>
      <c r="V198" s="18" t="n">
        <v>0</v>
      </c>
      <c r="W198" s="19" t="n">
        <v>0.912087912087912</v>
      </c>
      <c r="X198" s="19" t="n">
        <v>0.392550343042275</v>
      </c>
      <c r="Y198" s="20" t="n">
        <f aca="false">MIN(10,V198+3*IF(ISNUMBER(W198),MIN(1,W198),0)+2*IF(ISNUMBER(X198),MAX(0,MIN(1,X198)),0))</f>
        <v>3.52136442234829</v>
      </c>
      <c r="Z198" s="17" t="n">
        <f aca="false">IF(U198="","",MIN(100,U198+Y198))</f>
        <v>96.9822894622207</v>
      </c>
      <c r="AA198" s="16" t="n">
        <f aca="false">IF(OR(Z198="",AB198&lt;10),"",1+SUMPRODUCT(($C$5:$C$504=$C198)*ISNUMBER($Z$5:$Z$504)*($Z$5:$Z$504&gt;Z198)))</f>
        <v>1</v>
      </c>
      <c r="AB198" s="16" t="n">
        <f aca="false">SUMPRODUCT(($C$5:$C$504=$C198)*ISNUMBER($Z$5:$Z$504))</f>
        <v>18</v>
      </c>
      <c r="AC198" s="14" t="n">
        <v>1</v>
      </c>
      <c r="AD198" s="0" t="str">
        <f aca="false">IF(AND(AA198="",AC198=""),"ok",IF(AA198=AC198,"ok","CHECK"))</f>
        <v>ok</v>
      </c>
    </row>
    <row r="199" customFormat="false" ht="15" hidden="false" customHeight="false" outlineLevel="0" collapsed="false">
      <c r="A199" s="7" t="s">
        <v>512</v>
      </c>
      <c r="B199" s="7" t="s">
        <v>513</v>
      </c>
      <c r="C199" s="7" t="s">
        <v>86</v>
      </c>
      <c r="D199" s="7" t="s">
        <v>1241</v>
      </c>
      <c r="E199" s="14" t="n">
        <v>583.827</v>
      </c>
      <c r="F199" s="14" t="n">
        <v>785.8</v>
      </c>
      <c r="G199" s="14" t="n">
        <v>15046.65</v>
      </c>
      <c r="H199" s="14" t="n">
        <v>5.62</v>
      </c>
      <c r="I199" s="15" t="n">
        <f aca="false">IF(AND(ISNUMBER(F199),ISNUMBER($E199)),F199/$E199,"")</f>
        <v>1.34594665885613</v>
      </c>
      <c r="J199" s="15" t="n">
        <f aca="false">IF(AND(ISNUMBER(G199),ISNUMBER($E199)),G199/$E199,"")</f>
        <v>25.7724462897399</v>
      </c>
      <c r="K199" s="15" t="n">
        <f aca="false">IF(AND(ISNUMBER(H199),ISNUMBER($E199)),H199/$E199,"")</f>
        <v>0.00962613925015458</v>
      </c>
      <c r="L199" s="16" t="n">
        <f aca="false">SUMPRODUCT(($C$5:$C$504=$C199)*ISNUMBER($I$5:$I$504))</f>
        <v>20</v>
      </c>
      <c r="M199" s="16" t="n">
        <f aca="false">SUMPRODUCT(($C$5:$C$504=$C199)*ISNUMBER($J$5:$J$504))</f>
        <v>23</v>
      </c>
      <c r="N199" s="16" t="n">
        <f aca="false">SUMPRODUCT(($C$5:$C$504=$C199)*ISNUMBER($K$5:$K$504))</f>
        <v>20</v>
      </c>
      <c r="O199" s="17" t="n">
        <f aca="false">IF(I199="","",SUMPRODUCT(($C$5:$C$504=$C199)*ISNUMBER($I$5:$I$504)*($I$5:$I$504&lt;I199))+(SUMPRODUCT(($C$5:$C$504=$C199)*ISNUMBER($I$5:$I$504)*($I$5:$I$504=I199))+1)/2)</f>
        <v>3</v>
      </c>
      <c r="P199" s="17" t="n">
        <f aca="false">IF(J199="","",SUMPRODUCT(($C$5:$C$504=$C199)*ISNUMBER($J$5:$J$504)*($J$5:$J$504&lt;J199))+(SUMPRODUCT(($C$5:$C$504=$C199)*ISNUMBER($J$5:$J$504)*($J$5:$J$504=J199))+1)/2)</f>
        <v>12</v>
      </c>
      <c r="Q199" s="17" t="n">
        <f aca="false">IF(K199="","",SUMPRODUCT(($C$5:$C$504=$C199)*ISNUMBER($K$5:$K$504)*($K$5:$K$504&lt;K199))+(SUMPRODUCT(($C$5:$C$504=$C199)*ISNUMBER($K$5:$K$504)*($K$5:$K$504=K199))+1)/2)</f>
        <v>2</v>
      </c>
      <c r="R199" s="17" t="n">
        <f aca="false">IF(OR(O199="",$D199&lt;&gt;"Yes",L199&lt;6),"",100*(L199-O199)/(L199-1))</f>
        <v>89.4736842105263</v>
      </c>
      <c r="S199" s="17" t="n">
        <f aca="false">IF(OR(P199="",$D199&lt;&gt;"Yes",M199&lt;6),"",100*(M199-P199)/(M199-1))</f>
        <v>50</v>
      </c>
      <c r="T199" s="17" t="n">
        <f aca="false">IF(OR(Q199="",$D199&lt;&gt;"Yes",N199&lt;6),"",100*(N199-Q199)/(N199-1))</f>
        <v>94.7368421052632</v>
      </c>
      <c r="U199" s="17" t="n">
        <f aca="false">IF(COUNT(R199:T199)=3,AVERAGE(R199:T199),"")</f>
        <v>78.0701754385965</v>
      </c>
      <c r="V199" s="18" t="n">
        <v>0</v>
      </c>
      <c r="W199" s="19" t="n">
        <v>0.398576512455516</v>
      </c>
      <c r="X199" s="19" t="n">
        <v>0</v>
      </c>
      <c r="Y199" s="20" t="n">
        <f aca="false">MIN(10,V199+3*IF(ISNUMBER(W199),MIN(1,W199),0)+2*IF(ISNUMBER(X199),MAX(0,MIN(1,X199)),0))</f>
        <v>1.19572953736655</v>
      </c>
      <c r="Z199" s="17" t="n">
        <f aca="false">IF(U199="","",MIN(100,U199+Y199))</f>
        <v>79.265904975963</v>
      </c>
      <c r="AA199" s="16" t="n">
        <f aca="false">IF(OR(Z199="",AB199&lt;10),"",1+SUMPRODUCT(($C$5:$C$504=$C199)*ISNUMBER($Z$5:$Z$504)*($Z$5:$Z$504&gt;Z199)))</f>
        <v>3</v>
      </c>
      <c r="AB199" s="16" t="n">
        <f aca="false">SUMPRODUCT(($C$5:$C$504=$C199)*ISNUMBER($Z$5:$Z$504))</f>
        <v>18</v>
      </c>
      <c r="AC199" s="14" t="n">
        <v>3</v>
      </c>
      <c r="AD199" s="0" t="str">
        <f aca="false">IF(AND(AA199="",AC199=""),"ok",IF(AA199=AC199,"ok","CHECK"))</f>
        <v>ok</v>
      </c>
    </row>
    <row r="200" customFormat="false" ht="15" hidden="false" customHeight="false" outlineLevel="0" collapsed="false">
      <c r="A200" s="7" t="s">
        <v>534</v>
      </c>
      <c r="B200" s="7" t="s">
        <v>535</v>
      </c>
      <c r="C200" s="7" t="s">
        <v>86</v>
      </c>
      <c r="D200" s="7" t="s">
        <v>1241</v>
      </c>
      <c r="E200" s="14" t="n">
        <v>1527.29</v>
      </c>
      <c r="F200" s="14" t="n">
        <v>19589.06</v>
      </c>
      <c r="G200" s="14" t="n">
        <v>588445.33</v>
      </c>
      <c r="H200" s="14" t="n">
        <v>2651.93</v>
      </c>
      <c r="I200" s="15" t="n">
        <f aca="false">IF(AND(ISNUMBER(F200),ISNUMBER($E200)),F200/$E200,"")</f>
        <v>12.8260251818581</v>
      </c>
      <c r="J200" s="15" t="n">
        <f aca="false">IF(AND(ISNUMBER(G200),ISNUMBER($E200)),G200/$E200,"")</f>
        <v>385.287227703972</v>
      </c>
      <c r="K200" s="15" t="n">
        <f aca="false">IF(AND(ISNUMBER(H200),ISNUMBER($E200)),H200/$E200,"")</f>
        <v>1.73636310065541</v>
      </c>
      <c r="L200" s="16" t="n">
        <f aca="false">SUMPRODUCT(($C$5:$C$504=$C200)*ISNUMBER($I$5:$I$504))</f>
        <v>20</v>
      </c>
      <c r="M200" s="16" t="n">
        <f aca="false">SUMPRODUCT(($C$5:$C$504=$C200)*ISNUMBER($J$5:$J$504))</f>
        <v>23</v>
      </c>
      <c r="N200" s="16" t="n">
        <f aca="false">SUMPRODUCT(($C$5:$C$504=$C200)*ISNUMBER($K$5:$K$504))</f>
        <v>20</v>
      </c>
      <c r="O200" s="17" t="n">
        <f aca="false">IF(I200="","",SUMPRODUCT(($C$5:$C$504=$C200)*ISNUMBER($I$5:$I$504)*($I$5:$I$504&lt;I200))+(SUMPRODUCT(($C$5:$C$504=$C200)*ISNUMBER($I$5:$I$504)*($I$5:$I$504=I200))+1)/2)</f>
        <v>15</v>
      </c>
      <c r="P200" s="17" t="n">
        <f aca="false">IF(J200="","",SUMPRODUCT(($C$5:$C$504=$C200)*ISNUMBER($J$5:$J$504)*($J$5:$J$504&lt;J200))+(SUMPRODUCT(($C$5:$C$504=$C200)*ISNUMBER($J$5:$J$504)*($J$5:$J$504=J200))+1)/2)</f>
        <v>21</v>
      </c>
      <c r="Q200" s="17" t="n">
        <f aca="false">IF(K200="","",SUMPRODUCT(($C$5:$C$504=$C200)*ISNUMBER($K$5:$K$504)*($K$5:$K$504&lt;K200))+(SUMPRODUCT(($C$5:$C$504=$C200)*ISNUMBER($K$5:$K$504)*($K$5:$K$504=K200))+1)/2)</f>
        <v>16</v>
      </c>
      <c r="R200" s="17" t="n">
        <f aca="false">IF(OR(O200="",$D200&lt;&gt;"Yes",L200&lt;6),"",100*(L200-O200)/(L200-1))</f>
        <v>26.3157894736842</v>
      </c>
      <c r="S200" s="17" t="n">
        <f aca="false">IF(OR(P200="",$D200&lt;&gt;"Yes",M200&lt;6),"",100*(M200-P200)/(M200-1))</f>
        <v>9.09090909090909</v>
      </c>
      <c r="T200" s="17" t="n">
        <f aca="false">IF(OR(Q200="",$D200&lt;&gt;"Yes",N200&lt;6),"",100*(N200-Q200)/(N200-1))</f>
        <v>21.0526315789474</v>
      </c>
      <c r="U200" s="17" t="n">
        <f aca="false">IF(COUNT(R200:T200)=3,AVERAGE(R200:T200),"")</f>
        <v>18.8197767145136</v>
      </c>
      <c r="V200" s="18" t="n">
        <v>0</v>
      </c>
      <c r="W200" s="19" t="n">
        <v>0.840768798573115</v>
      </c>
      <c r="X200" s="19" t="n">
        <v>0.674498107750787</v>
      </c>
      <c r="Y200" s="20" t="n">
        <f aca="false">MIN(10,V200+3*IF(ISNUMBER(W200),MIN(1,W200),0)+2*IF(ISNUMBER(X200),MAX(0,MIN(1,X200)),0))</f>
        <v>3.87130261122092</v>
      </c>
      <c r="Z200" s="17" t="n">
        <f aca="false">IF(U200="","",MIN(100,U200+Y200))</f>
        <v>22.6910793257345</v>
      </c>
      <c r="AA200" s="16" t="n">
        <f aca="false">IF(OR(Z200="",AB200&lt;10),"",1+SUMPRODUCT(($C$5:$C$504=$C200)*ISNUMBER($Z$5:$Z$504)*($Z$5:$Z$504&gt;Z200)))</f>
        <v>14</v>
      </c>
      <c r="AB200" s="16" t="n">
        <f aca="false">SUMPRODUCT(($C$5:$C$504=$C200)*ISNUMBER($Z$5:$Z$504))</f>
        <v>18</v>
      </c>
      <c r="AC200" s="14" t="n">
        <v>14</v>
      </c>
      <c r="AD200" s="0" t="str">
        <f aca="false">IF(AND(AA200="",AC200=""),"ok",IF(AA200=AC200,"ok","CHECK"))</f>
        <v>ok</v>
      </c>
    </row>
    <row r="201" customFormat="false" ht="15" hidden="false" customHeight="false" outlineLevel="0" collapsed="false">
      <c r="A201" s="7" t="s">
        <v>522</v>
      </c>
      <c r="B201" s="7" t="s">
        <v>523</v>
      </c>
      <c r="C201" s="7" t="s">
        <v>86</v>
      </c>
      <c r="D201" s="7" t="s">
        <v>1241</v>
      </c>
      <c r="E201" s="14" t="n">
        <v>1302.142</v>
      </c>
      <c r="F201" s="14" t="n">
        <v>13060</v>
      </c>
      <c r="G201" s="14" t="n">
        <v>211700</v>
      </c>
      <c r="H201" s="14" t="n">
        <v>184.88</v>
      </c>
      <c r="I201" s="15" t="n">
        <f aca="false">IF(AND(ISNUMBER(F201),ISNUMBER($E201)),F201/$E201,"")</f>
        <v>10.0296281050761</v>
      </c>
      <c r="J201" s="15" t="n">
        <f aca="false">IF(AND(ISNUMBER(G201),ISNUMBER($E201)),G201/$E201,"")</f>
        <v>162.578274873247</v>
      </c>
      <c r="K201" s="15" t="n">
        <f aca="false">IF(AND(ISNUMBER(H201),ISNUMBER($E201)),H201/$E201,"")</f>
        <v>0.141981442884109</v>
      </c>
      <c r="L201" s="16" t="n">
        <f aca="false">SUMPRODUCT(($C$5:$C$504=$C201)*ISNUMBER($I$5:$I$504))</f>
        <v>20</v>
      </c>
      <c r="M201" s="16" t="n">
        <f aca="false">SUMPRODUCT(($C$5:$C$504=$C201)*ISNUMBER($J$5:$J$504))</f>
        <v>23</v>
      </c>
      <c r="N201" s="16" t="n">
        <f aca="false">SUMPRODUCT(($C$5:$C$504=$C201)*ISNUMBER($K$5:$K$504))</f>
        <v>20</v>
      </c>
      <c r="O201" s="17" t="n">
        <f aca="false">IF(I201="","",SUMPRODUCT(($C$5:$C$504=$C201)*ISNUMBER($I$5:$I$504)*($I$5:$I$504&lt;I201))+(SUMPRODUCT(($C$5:$C$504=$C201)*ISNUMBER($I$5:$I$504)*($I$5:$I$504=I201))+1)/2)</f>
        <v>11</v>
      </c>
      <c r="P201" s="17" t="n">
        <f aca="false">IF(J201="","",SUMPRODUCT(($C$5:$C$504=$C201)*ISNUMBER($J$5:$J$504)*($J$5:$J$504&lt;J201))+(SUMPRODUCT(($C$5:$C$504=$C201)*ISNUMBER($J$5:$J$504)*($J$5:$J$504=J201))+1)/2)</f>
        <v>15</v>
      </c>
      <c r="Q201" s="17" t="n">
        <f aca="false">IF(K201="","",SUMPRODUCT(($C$5:$C$504=$C201)*ISNUMBER($K$5:$K$504)*($K$5:$K$504&lt;K201))+(SUMPRODUCT(($C$5:$C$504=$C201)*ISNUMBER($K$5:$K$504)*($K$5:$K$504=K201))+1)/2)</f>
        <v>6</v>
      </c>
      <c r="R201" s="17" t="n">
        <f aca="false">IF(OR(O201="",$D201&lt;&gt;"Yes",L201&lt;6),"",100*(L201-O201)/(L201-1))</f>
        <v>47.3684210526316</v>
      </c>
      <c r="S201" s="17" t="n">
        <f aca="false">IF(OR(P201="",$D201&lt;&gt;"Yes",M201&lt;6),"",100*(M201-P201)/(M201-1))</f>
        <v>36.3636363636364</v>
      </c>
      <c r="T201" s="17" t="n">
        <f aca="false">IF(OR(Q201="",$D201&lt;&gt;"Yes",N201&lt;6),"",100*(N201-Q201)/(N201-1))</f>
        <v>73.6842105263158</v>
      </c>
      <c r="U201" s="17" t="n">
        <f aca="false">IF(COUNT(R201:T201)=3,AVERAGE(R201:T201),"")</f>
        <v>52.4720893141946</v>
      </c>
      <c r="V201" s="18" t="n">
        <v>0</v>
      </c>
      <c r="W201" s="19" t="n">
        <v>1</v>
      </c>
      <c r="X201" s="19" t="n">
        <v>0.120205737595885</v>
      </c>
      <c r="Y201" s="20" t="n">
        <f aca="false">MIN(10,V201+3*IF(ISNUMBER(W201),MIN(1,W201),0)+2*IF(ISNUMBER(X201),MAX(0,MIN(1,X201)),0))</f>
        <v>3.24041147519177</v>
      </c>
      <c r="Z201" s="17" t="n">
        <f aca="false">IF(U201="","",MIN(100,U201+Y201))</f>
        <v>55.7125007893864</v>
      </c>
      <c r="AA201" s="16" t="n">
        <f aca="false">IF(OR(Z201="",AB201&lt;10),"",1+SUMPRODUCT(($C$5:$C$504=$C201)*ISNUMBER($Z$5:$Z$504)*($Z$5:$Z$504&gt;Z201)))</f>
        <v>8</v>
      </c>
      <c r="AB201" s="16" t="n">
        <f aca="false">SUMPRODUCT(($C$5:$C$504=$C201)*ISNUMBER($Z$5:$Z$504))</f>
        <v>18</v>
      </c>
      <c r="AC201" s="14" t="n">
        <v>8</v>
      </c>
      <c r="AD201" s="0" t="str">
        <f aca="false">IF(AND(AA201="",AC201=""),"ok",IF(AA201=AC201,"ok","CHECK"))</f>
        <v>ok</v>
      </c>
    </row>
    <row r="202" customFormat="false" ht="15" hidden="false" customHeight="false" outlineLevel="0" collapsed="false">
      <c r="A202" s="7" t="s">
        <v>528</v>
      </c>
      <c r="B202" s="7" t="s">
        <v>529</v>
      </c>
      <c r="C202" s="7" t="s">
        <v>86</v>
      </c>
      <c r="D202" s="7" t="s">
        <v>1241</v>
      </c>
      <c r="E202" s="14" t="n">
        <v>19701.41</v>
      </c>
      <c r="F202" s="14" t="n">
        <v>246867.85</v>
      </c>
      <c r="G202" s="14" t="n">
        <v>696907.06</v>
      </c>
      <c r="H202" s="14" t="n">
        <v>13751.63</v>
      </c>
      <c r="I202" s="15" t="n">
        <f aca="false">IF(AND(ISNUMBER(F202),ISNUMBER($E202)),F202/$E202,"")</f>
        <v>12.5304660935436</v>
      </c>
      <c r="J202" s="15" t="n">
        <f aca="false">IF(AND(ISNUMBER(G202),ISNUMBER($E202)),G202/$E202,"")</f>
        <v>35.3734610873029</v>
      </c>
      <c r="K202" s="15" t="n">
        <f aca="false">IF(AND(ISNUMBER(H202),ISNUMBER($E202)),H202/$E202,"")</f>
        <v>0.698002325721865</v>
      </c>
      <c r="L202" s="16" t="n">
        <f aca="false">SUMPRODUCT(($C$5:$C$504=$C202)*ISNUMBER($I$5:$I$504))</f>
        <v>20</v>
      </c>
      <c r="M202" s="16" t="n">
        <f aca="false">SUMPRODUCT(($C$5:$C$504=$C202)*ISNUMBER($J$5:$J$504))</f>
        <v>23</v>
      </c>
      <c r="N202" s="16" t="n">
        <f aca="false">SUMPRODUCT(($C$5:$C$504=$C202)*ISNUMBER($K$5:$K$504))</f>
        <v>20</v>
      </c>
      <c r="O202" s="17" t="n">
        <f aca="false">IF(I202="","",SUMPRODUCT(($C$5:$C$504=$C202)*ISNUMBER($I$5:$I$504)*($I$5:$I$504&lt;I202))+(SUMPRODUCT(($C$5:$C$504=$C202)*ISNUMBER($I$5:$I$504)*($I$5:$I$504=I202))+1)/2)</f>
        <v>13</v>
      </c>
      <c r="P202" s="17" t="n">
        <f aca="false">IF(J202="","",SUMPRODUCT(($C$5:$C$504=$C202)*ISNUMBER($J$5:$J$504)*($J$5:$J$504&lt;J202))+(SUMPRODUCT(($C$5:$C$504=$C202)*ISNUMBER($J$5:$J$504)*($J$5:$J$504=J202))+1)/2)</f>
        <v>14</v>
      </c>
      <c r="Q202" s="17" t="n">
        <f aca="false">IF(K202="","",SUMPRODUCT(($C$5:$C$504=$C202)*ISNUMBER($K$5:$K$504)*($K$5:$K$504&lt;K202))+(SUMPRODUCT(($C$5:$C$504=$C202)*ISNUMBER($K$5:$K$504)*($K$5:$K$504=K202))+1)/2)</f>
        <v>11</v>
      </c>
      <c r="R202" s="17" t="n">
        <f aca="false">IF(OR(O202="",$D202&lt;&gt;"Yes",L202&lt;6),"",100*(L202-O202)/(L202-1))</f>
        <v>36.8421052631579</v>
      </c>
      <c r="S202" s="17" t="n">
        <f aca="false">IF(OR(P202="",$D202&lt;&gt;"Yes",M202&lt;6),"",100*(M202-P202)/(M202-1))</f>
        <v>40.9090909090909</v>
      </c>
      <c r="T202" s="17" t="n">
        <f aca="false">IF(OR(Q202="",$D202&lt;&gt;"Yes",N202&lt;6),"",100*(N202-Q202)/(N202-1))</f>
        <v>47.3684210526316</v>
      </c>
      <c r="U202" s="17" t="n">
        <f aca="false">IF(COUNT(R202:T202)=3,AVERAGE(R202:T202),"")</f>
        <v>41.7065390749601</v>
      </c>
      <c r="V202" s="18" t="n">
        <v>0</v>
      </c>
      <c r="W202" s="19" t="n">
        <v>0.122834165840704</v>
      </c>
      <c r="X202" s="19" t="n">
        <v>0.0022947735129043</v>
      </c>
      <c r="Y202" s="20" t="n">
        <f aca="false">MIN(10,V202+3*IF(ISNUMBER(W202),MIN(1,W202),0)+2*IF(ISNUMBER(X202),MAX(0,MIN(1,X202)),0))</f>
        <v>0.37309204454792</v>
      </c>
      <c r="Z202" s="17" t="n">
        <f aca="false">IF(U202="","",MIN(100,U202+Y202))</f>
        <v>42.079631119508</v>
      </c>
      <c r="AA202" s="16" t="n">
        <f aca="false">IF(OR(Z202="",AB202&lt;10),"",1+SUMPRODUCT(($C$5:$C$504=$C202)*ISNUMBER($Z$5:$Z$504)*($Z$5:$Z$504&gt;Z202)))</f>
        <v>11</v>
      </c>
      <c r="AB202" s="16" t="n">
        <f aca="false">SUMPRODUCT(($C$5:$C$504=$C202)*ISNUMBER($Z$5:$Z$504))</f>
        <v>18</v>
      </c>
      <c r="AC202" s="14" t="n">
        <v>11</v>
      </c>
      <c r="AD202" s="0" t="str">
        <f aca="false">IF(AND(AA202="",AC202=""),"ok",IF(AA202=AC202,"ok","CHECK"))</f>
        <v>ok</v>
      </c>
    </row>
    <row r="203" customFormat="false" ht="15" hidden="false" customHeight="false" outlineLevel="0" collapsed="false">
      <c r="A203" s="7" t="s">
        <v>561</v>
      </c>
      <c r="B203" s="7" t="s">
        <v>562</v>
      </c>
      <c r="C203" s="7" t="s">
        <v>86</v>
      </c>
      <c r="D203" s="7" t="s">
        <v>1241</v>
      </c>
      <c r="E203" s="14" t="n">
        <v>1081.22</v>
      </c>
      <c r="F203" s="14"/>
      <c r="G203" s="14"/>
      <c r="H203" s="14"/>
      <c r="I203" s="15" t="str">
        <f aca="false">IF(AND(ISNUMBER(F203),ISNUMBER($E203)),F203/$E203,"")</f>
        <v/>
      </c>
      <c r="J203" s="15" t="str">
        <f aca="false">IF(AND(ISNUMBER(G203),ISNUMBER($E203)),G203/$E203,"")</f>
        <v/>
      </c>
      <c r="K203" s="15" t="str">
        <f aca="false">IF(AND(ISNUMBER(H203),ISNUMBER($E203)),H203/$E203,"")</f>
        <v/>
      </c>
      <c r="L203" s="16" t="n">
        <f aca="false">SUMPRODUCT(($C$5:$C$504=$C203)*ISNUMBER($I$5:$I$504))</f>
        <v>20</v>
      </c>
      <c r="M203" s="16" t="n">
        <f aca="false">SUMPRODUCT(($C$5:$C$504=$C203)*ISNUMBER($J$5:$J$504))</f>
        <v>23</v>
      </c>
      <c r="N203" s="16" t="n">
        <f aca="false">SUMPRODUCT(($C$5:$C$504=$C203)*ISNUMBER($K$5:$K$504))</f>
        <v>20</v>
      </c>
      <c r="O203" s="17" t="str">
        <f aca="false">IF(I203="","",SUMPRODUCT(($C$5:$C$504=$C203)*ISNUMBER($I$5:$I$504)*($I$5:$I$504&lt;I203))+(SUMPRODUCT(($C$5:$C$504=$C203)*ISNUMBER($I$5:$I$504)*($I$5:$I$504=I203))+1)/2)</f>
        <v/>
      </c>
      <c r="P203" s="17" t="str">
        <f aca="false">IF(J203="","",SUMPRODUCT(($C$5:$C$504=$C203)*ISNUMBER($J$5:$J$504)*($J$5:$J$504&lt;J203))+(SUMPRODUCT(($C$5:$C$504=$C203)*ISNUMBER($J$5:$J$504)*($J$5:$J$504=J203))+1)/2)</f>
        <v/>
      </c>
      <c r="Q203" s="17" t="str">
        <f aca="false">IF(K203="","",SUMPRODUCT(($C$5:$C$504=$C203)*ISNUMBER($K$5:$K$504)*($K$5:$K$504&lt;K203))+(SUMPRODUCT(($C$5:$C$504=$C203)*ISNUMBER($K$5:$K$504)*($K$5:$K$504=K203))+1)/2)</f>
        <v/>
      </c>
      <c r="R203" s="17" t="str">
        <f aca="false">IF(OR(O203="",$D203&lt;&gt;"Yes",L203&lt;6),"",100*(L203-O203)/(L203-1))</f>
        <v/>
      </c>
      <c r="S203" s="17" t="str">
        <f aca="false">IF(OR(P203="",$D203&lt;&gt;"Yes",M203&lt;6),"",100*(M203-P203)/(M203-1))</f>
        <v/>
      </c>
      <c r="T203" s="17" t="str">
        <f aca="false">IF(OR(Q203="",$D203&lt;&gt;"Yes",N203&lt;6),"",100*(N203-Q203)/(N203-1))</f>
        <v/>
      </c>
      <c r="U203" s="17" t="str">
        <f aca="false">IF(COUNT(R203:T203)=3,AVERAGE(R203:T203),"")</f>
        <v/>
      </c>
      <c r="V203" s="18" t="n">
        <v>0</v>
      </c>
      <c r="W203" s="19"/>
      <c r="X203" s="19"/>
      <c r="Y203" s="20" t="n">
        <f aca="false">MIN(10,V203+3*IF(ISNUMBER(W203),MIN(1,W203),0)+2*IF(ISNUMBER(X203),MAX(0,MIN(1,X203)),0))</f>
        <v>0</v>
      </c>
      <c r="Z203" s="17" t="str">
        <f aca="false">IF(U203="","",MIN(100,U203+Y203))</f>
        <v/>
      </c>
      <c r="AA203" s="0" t="str">
        <f aca="false">IF(OR(Z203="",AB203&lt;10),"",1+SUMPRODUCT(($C$5:$C$504=$C203)*ISNUMBER($Z$5:$Z$504)*($Z$5:$Z$504&gt;Z203)))</f>
        <v/>
      </c>
      <c r="AB203" s="16" t="n">
        <f aca="false">SUMPRODUCT(($C$5:$C$504=$C203)*ISNUMBER($Z$5:$Z$504))</f>
        <v>18</v>
      </c>
      <c r="AC203" s="14"/>
      <c r="AD203" s="0" t="str">
        <f aca="false">IF(AND(AA203="",AC203=""),"ok",IF(AA203=AC203,"ok","CHECK"))</f>
        <v>ok</v>
      </c>
    </row>
    <row r="204" customFormat="false" ht="15" hidden="false" customHeight="false" outlineLevel="0" collapsed="false">
      <c r="A204" s="7" t="s">
        <v>542</v>
      </c>
      <c r="B204" s="7" t="s">
        <v>543</v>
      </c>
      <c r="C204" s="7" t="s">
        <v>86</v>
      </c>
      <c r="D204" s="7" t="s">
        <v>1241</v>
      </c>
      <c r="E204" s="14" t="n">
        <v>2461.049</v>
      </c>
      <c r="F204" s="14" t="n">
        <v>58089.16</v>
      </c>
      <c r="G204" s="14" t="n">
        <v>1879387.78</v>
      </c>
      <c r="H204" s="14" t="n">
        <v>5605.07</v>
      </c>
      <c r="I204" s="15" t="n">
        <f aca="false">IF(AND(ISNUMBER(F204),ISNUMBER($E204)),F204/$E204,"")</f>
        <v>23.6034146414801</v>
      </c>
      <c r="J204" s="15" t="n">
        <f aca="false">IF(AND(ISNUMBER(G204),ISNUMBER($E204)),G204/$E204,"")</f>
        <v>763.65313327772</v>
      </c>
      <c r="K204" s="15" t="n">
        <f aca="false">IF(AND(ISNUMBER(H204),ISNUMBER($E204)),H204/$E204,"")</f>
        <v>2.27751255663743</v>
      </c>
      <c r="L204" s="16" t="n">
        <f aca="false">SUMPRODUCT(($C$5:$C$504=$C204)*ISNUMBER($I$5:$I$504))</f>
        <v>20</v>
      </c>
      <c r="M204" s="16" t="n">
        <f aca="false">SUMPRODUCT(($C$5:$C$504=$C204)*ISNUMBER($J$5:$J$504))</f>
        <v>23</v>
      </c>
      <c r="N204" s="16" t="n">
        <f aca="false">SUMPRODUCT(($C$5:$C$504=$C204)*ISNUMBER($K$5:$K$504))</f>
        <v>20</v>
      </c>
      <c r="O204" s="17" t="n">
        <f aca="false">IF(I204="","",SUMPRODUCT(($C$5:$C$504=$C204)*ISNUMBER($I$5:$I$504)*($I$5:$I$504&lt;I204))+(SUMPRODUCT(($C$5:$C$504=$C204)*ISNUMBER($I$5:$I$504)*($I$5:$I$504=I204))+1)/2)</f>
        <v>17</v>
      </c>
      <c r="P204" s="17" t="n">
        <f aca="false">IF(J204="","",SUMPRODUCT(($C$5:$C$504=$C204)*ISNUMBER($J$5:$J$504)*($J$5:$J$504&lt;J204))+(SUMPRODUCT(($C$5:$C$504=$C204)*ISNUMBER($J$5:$J$504)*($J$5:$J$504=J204))+1)/2)</f>
        <v>23</v>
      </c>
      <c r="Q204" s="17" t="n">
        <f aca="false">IF(K204="","",SUMPRODUCT(($C$5:$C$504=$C204)*ISNUMBER($K$5:$K$504)*($K$5:$K$504&lt;K204))+(SUMPRODUCT(($C$5:$C$504=$C204)*ISNUMBER($K$5:$K$504)*($K$5:$K$504=K204))+1)/2)</f>
        <v>18</v>
      </c>
      <c r="R204" s="17" t="n">
        <f aca="false">IF(OR(O204="",$D204&lt;&gt;"Yes",L204&lt;6),"",100*(L204-O204)/(L204-1))</f>
        <v>15.7894736842105</v>
      </c>
      <c r="S204" s="17" t="n">
        <f aca="false">IF(OR(P204="",$D204&lt;&gt;"Yes",M204&lt;6),"",100*(M204-P204)/(M204-1))</f>
        <v>0</v>
      </c>
      <c r="T204" s="17" t="n">
        <f aca="false">IF(OR(Q204="",$D204&lt;&gt;"Yes",N204&lt;6),"",100*(N204-Q204)/(N204-1))</f>
        <v>10.5263157894737</v>
      </c>
      <c r="U204" s="17" t="n">
        <f aca="false">IF(COUNT(R204:T204)=3,AVERAGE(R204:T204),"")</f>
        <v>8.7719298245614</v>
      </c>
      <c r="V204" s="18" t="n">
        <v>0</v>
      </c>
      <c r="W204" s="19" t="n">
        <v>0.813998754698871</v>
      </c>
      <c r="X204" s="19" t="n">
        <v>0.489651060641183</v>
      </c>
      <c r="Y204" s="20" t="n">
        <f aca="false">MIN(10,V204+3*IF(ISNUMBER(W204),MIN(1,W204),0)+2*IF(ISNUMBER(X204),MAX(0,MIN(1,X204)),0))</f>
        <v>3.42129838537898</v>
      </c>
      <c r="Z204" s="17" t="n">
        <f aca="false">IF(U204="","",MIN(100,U204+Y204))</f>
        <v>12.1932282099404</v>
      </c>
      <c r="AA204" s="16" t="n">
        <f aca="false">IF(OR(Z204="",AB204&lt;10),"",1+SUMPRODUCT(($C$5:$C$504=$C204)*ISNUMBER($Z$5:$Z$504)*($Z$5:$Z$504&gt;Z204)))</f>
        <v>18</v>
      </c>
      <c r="AB204" s="16" t="n">
        <f aca="false">SUMPRODUCT(($C$5:$C$504=$C204)*ISNUMBER($Z$5:$Z$504))</f>
        <v>18</v>
      </c>
      <c r="AC204" s="14" t="n">
        <v>18</v>
      </c>
      <c r="AD204" s="0" t="str">
        <f aca="false">IF(AND(AA204="",AC204=""),"ok",IF(AA204=AC204,"ok","CHECK"))</f>
        <v>ok</v>
      </c>
    </row>
    <row r="205" customFormat="false" ht="15" hidden="false" customHeight="false" outlineLevel="0" collapsed="false">
      <c r="A205" s="7" t="s">
        <v>524</v>
      </c>
      <c r="B205" s="7" t="s">
        <v>525</v>
      </c>
      <c r="C205" s="7" t="s">
        <v>86</v>
      </c>
      <c r="D205" s="7" t="s">
        <v>1241</v>
      </c>
      <c r="E205" s="14" t="n">
        <v>12906.321</v>
      </c>
      <c r="F205" s="14" t="n">
        <v>141404</v>
      </c>
      <c r="G205" s="14" t="n">
        <v>148627</v>
      </c>
      <c r="H205" s="14" t="n">
        <v>16280</v>
      </c>
      <c r="I205" s="15" t="n">
        <f aca="false">IF(AND(ISNUMBER(F205),ISNUMBER($E205)),F205/$E205,"")</f>
        <v>10.9561818584862</v>
      </c>
      <c r="J205" s="15" t="n">
        <f aca="false">IF(AND(ISNUMBER(G205),ISNUMBER($E205)),G205/$E205,"")</f>
        <v>11.5158301114624</v>
      </c>
      <c r="K205" s="15" t="n">
        <f aca="false">IF(AND(ISNUMBER(H205),ISNUMBER($E205)),H205/$E205,"")</f>
        <v>1.26139741914059</v>
      </c>
      <c r="L205" s="16" t="n">
        <f aca="false">SUMPRODUCT(($C$5:$C$504=$C205)*ISNUMBER($I$5:$I$504))</f>
        <v>20</v>
      </c>
      <c r="M205" s="16" t="n">
        <f aca="false">SUMPRODUCT(($C$5:$C$504=$C205)*ISNUMBER($J$5:$J$504))</f>
        <v>23</v>
      </c>
      <c r="N205" s="16" t="n">
        <f aca="false">SUMPRODUCT(($C$5:$C$504=$C205)*ISNUMBER($K$5:$K$504))</f>
        <v>20</v>
      </c>
      <c r="O205" s="17" t="n">
        <f aca="false">IF(I205="","",SUMPRODUCT(($C$5:$C$504=$C205)*ISNUMBER($I$5:$I$504)*($I$5:$I$504&lt;I205))+(SUMPRODUCT(($C$5:$C$504=$C205)*ISNUMBER($I$5:$I$504)*($I$5:$I$504=I205))+1)/2)</f>
        <v>12</v>
      </c>
      <c r="P205" s="17" t="n">
        <f aca="false">IF(J205="","",SUMPRODUCT(($C$5:$C$504=$C205)*ISNUMBER($J$5:$J$504)*($J$5:$J$504&lt;J205))+(SUMPRODUCT(($C$5:$C$504=$C205)*ISNUMBER($J$5:$J$504)*($J$5:$J$504=J205))+1)/2)</f>
        <v>5</v>
      </c>
      <c r="Q205" s="17" t="n">
        <f aca="false">IF(K205="","",SUMPRODUCT(($C$5:$C$504=$C205)*ISNUMBER($K$5:$K$504)*($K$5:$K$504&lt;K205))+(SUMPRODUCT(($C$5:$C$504=$C205)*ISNUMBER($K$5:$K$504)*($K$5:$K$504=K205))+1)/2)</f>
        <v>12</v>
      </c>
      <c r="R205" s="17" t="n">
        <f aca="false">IF(OR(O205="",$D205&lt;&gt;"Yes",L205&lt;6),"",100*(L205-O205)/(L205-1))</f>
        <v>42.1052631578947</v>
      </c>
      <c r="S205" s="17" t="n">
        <f aca="false">IF(OR(P205="",$D205&lt;&gt;"Yes",M205&lt;6),"",100*(M205-P205)/(M205-1))</f>
        <v>81.8181818181818</v>
      </c>
      <c r="T205" s="17" t="n">
        <f aca="false">IF(OR(Q205="",$D205&lt;&gt;"Yes",N205&lt;6),"",100*(N205-Q205)/(N205-1))</f>
        <v>42.1052631578947</v>
      </c>
      <c r="U205" s="17" t="n">
        <f aca="false">IF(COUNT(R205:T205)=3,AVERAGE(R205:T205),"")</f>
        <v>55.3429027113238</v>
      </c>
      <c r="V205" s="18" t="n">
        <v>0</v>
      </c>
      <c r="W205" s="19" t="n">
        <v>0.0008599508599508</v>
      </c>
      <c r="X205" s="19" t="n">
        <v>0.0025235503418949</v>
      </c>
      <c r="Y205" s="20" t="n">
        <f aca="false">MIN(10,V205+3*IF(ISNUMBER(W205),MIN(1,W205),0)+2*IF(ISNUMBER(X205),MAX(0,MIN(1,X205)),0))</f>
        <v>0.0076269532636422</v>
      </c>
      <c r="Z205" s="17" t="n">
        <f aca="false">IF(U205="","",MIN(100,U205+Y205))</f>
        <v>55.3505296645874</v>
      </c>
      <c r="AA205" s="16" t="n">
        <f aca="false">IF(OR(Z205="",AB205&lt;10),"",1+SUMPRODUCT(($C$5:$C$504=$C205)*ISNUMBER($Z$5:$Z$504)*($Z$5:$Z$504&gt;Z205)))</f>
        <v>9</v>
      </c>
      <c r="AB205" s="16" t="n">
        <f aca="false">SUMPRODUCT(($C$5:$C$504=$C205)*ISNUMBER($Z$5:$Z$504))</f>
        <v>18</v>
      </c>
      <c r="AC205" s="14" t="n">
        <v>9</v>
      </c>
      <c r="AD205" s="0" t="str">
        <f aca="false">IF(AND(AA205="",AC205=""),"ok",IF(AA205=AC205,"ok","CHECK"))</f>
        <v>ok</v>
      </c>
    </row>
    <row r="206" customFormat="false" ht="15" hidden="false" customHeight="false" outlineLevel="0" collapsed="false">
      <c r="A206" s="7" t="s">
        <v>563</v>
      </c>
      <c r="B206" s="7" t="s">
        <v>564</v>
      </c>
      <c r="C206" s="7" t="s">
        <v>105</v>
      </c>
      <c r="D206" s="7" t="s">
        <v>1242</v>
      </c>
      <c r="E206" s="14" t="n">
        <v>5089.76</v>
      </c>
      <c r="F206" s="14" t="n">
        <v>16382</v>
      </c>
      <c r="G206" s="14" t="n">
        <v>95921</v>
      </c>
      <c r="H206" s="14" t="n">
        <v>5798.09</v>
      </c>
      <c r="I206" s="15" t="n">
        <f aca="false">IF(AND(ISNUMBER(F206),ISNUMBER($E206)),F206/$E206,"")</f>
        <v>3.21861934550941</v>
      </c>
      <c r="J206" s="15" t="n">
        <f aca="false">IF(AND(ISNUMBER(G206),ISNUMBER($E206)),G206/$E206,"")</f>
        <v>18.8458787840684</v>
      </c>
      <c r="K206" s="15" t="n">
        <f aca="false">IF(AND(ISNUMBER(H206),ISNUMBER($E206)),H206/$E206,"")</f>
        <v>1.13916766212945</v>
      </c>
      <c r="L206" s="16" t="n">
        <f aca="false">SUMPRODUCT(($C$5:$C$504=$C206)*ISNUMBER($I$5:$I$504))</f>
        <v>3</v>
      </c>
      <c r="M206" s="16" t="n">
        <f aca="false">SUMPRODUCT(($C$5:$C$504=$C206)*ISNUMBER($J$5:$J$504))</f>
        <v>3</v>
      </c>
      <c r="N206" s="16" t="n">
        <f aca="false">SUMPRODUCT(($C$5:$C$504=$C206)*ISNUMBER($K$5:$K$504))</f>
        <v>3</v>
      </c>
      <c r="O206" s="17" t="n">
        <f aca="false">IF(I206="","",SUMPRODUCT(($C$5:$C$504=$C206)*ISNUMBER($I$5:$I$504)*($I$5:$I$504&lt;I206))+(SUMPRODUCT(($C$5:$C$504=$C206)*ISNUMBER($I$5:$I$504)*($I$5:$I$504=I206))+1)/2)</f>
        <v>1</v>
      </c>
      <c r="P206" s="17" t="n">
        <f aca="false">IF(J206="","",SUMPRODUCT(($C$5:$C$504=$C206)*ISNUMBER($J$5:$J$504)*($J$5:$J$504&lt;J206))+(SUMPRODUCT(($C$5:$C$504=$C206)*ISNUMBER($J$5:$J$504)*($J$5:$J$504=J206))+1)/2)</f>
        <v>1</v>
      </c>
      <c r="Q206" s="17" t="n">
        <f aca="false">IF(K206="","",SUMPRODUCT(($C$5:$C$504=$C206)*ISNUMBER($K$5:$K$504)*($K$5:$K$504&lt;K206))+(SUMPRODUCT(($C$5:$C$504=$C206)*ISNUMBER($K$5:$K$504)*($K$5:$K$504=K206))+1)/2)</f>
        <v>1</v>
      </c>
      <c r="R206" s="17" t="str">
        <f aca="false">IF(OR(O206="",$D206&lt;&gt;"Yes",L206&lt;6),"",100*(L206-O206)/(L206-1))</f>
        <v/>
      </c>
      <c r="S206" s="17" t="str">
        <f aca="false">IF(OR(P206="",$D206&lt;&gt;"Yes",M206&lt;6),"",100*(M206-P206)/(M206-1))</f>
        <v/>
      </c>
      <c r="T206" s="17" t="str">
        <f aca="false">IF(OR(Q206="",$D206&lt;&gt;"Yes",N206&lt;6),"",100*(N206-Q206)/(N206-1))</f>
        <v/>
      </c>
      <c r="U206" s="17" t="str">
        <f aca="false">IF(COUNT(R206:T206)=3,AVERAGE(R206:T206),"")</f>
        <v/>
      </c>
      <c r="V206" s="18" t="n">
        <v>0</v>
      </c>
      <c r="W206" s="19" t="n">
        <v>0.537125156732648</v>
      </c>
      <c r="X206" s="19" t="n">
        <v>0.24031803701656</v>
      </c>
      <c r="Y206" s="20" t="n">
        <f aca="false">MIN(10,V206+3*IF(ISNUMBER(W206),MIN(1,W206),0)+2*IF(ISNUMBER(X206),MAX(0,MIN(1,X206)),0))</f>
        <v>2.09201154423106</v>
      </c>
      <c r="Z206" s="17" t="str">
        <f aca="false">IF(U206="","",MIN(100,U206+Y206))</f>
        <v/>
      </c>
      <c r="AA206" s="0" t="str">
        <f aca="false">IF(OR(Z206="",AB206&lt;10),"",1+SUMPRODUCT(($C$5:$C$504=$C206)*ISNUMBER($Z$5:$Z$504)*($Z$5:$Z$504&gt;Z206)))</f>
        <v/>
      </c>
      <c r="AB206" s="16" t="n">
        <f aca="false">SUMPRODUCT(($C$5:$C$504=$C206)*ISNUMBER($Z$5:$Z$504))</f>
        <v>0</v>
      </c>
      <c r="AC206" s="14"/>
      <c r="AD206" s="0" t="str">
        <f aca="false">IF(AND(AA206="",AC206=""),"ok",IF(AA206=AC206,"ok","CHECK"))</f>
        <v>ok</v>
      </c>
    </row>
    <row r="207" customFormat="false" ht="15" hidden="false" customHeight="false" outlineLevel="0" collapsed="false">
      <c r="A207" s="7" t="s">
        <v>566</v>
      </c>
      <c r="B207" s="7" t="s">
        <v>567</v>
      </c>
      <c r="C207" s="7" t="s">
        <v>105</v>
      </c>
      <c r="D207" s="7" t="s">
        <v>1242</v>
      </c>
      <c r="E207" s="14" t="n">
        <v>13796.72</v>
      </c>
      <c r="F207" s="14" t="n">
        <v>3897428</v>
      </c>
      <c r="G207" s="14" t="n">
        <v>14833540</v>
      </c>
      <c r="H207" s="14" t="n">
        <v>730664.81</v>
      </c>
      <c r="I207" s="15" t="n">
        <f aca="false">IF(AND(ISNUMBER(F207),ISNUMBER($E207)),F207/$E207,"")</f>
        <v>282.489461263257</v>
      </c>
      <c r="J207" s="15" t="n">
        <f aca="false">IF(AND(ISNUMBER(G207),ISNUMBER($E207)),G207/$E207,"")</f>
        <v>1075.14974573667</v>
      </c>
      <c r="K207" s="15" t="n">
        <f aca="false">IF(AND(ISNUMBER(H207),ISNUMBER($E207)),H207/$E207,"")</f>
        <v>52.9593127931856</v>
      </c>
      <c r="L207" s="16" t="n">
        <f aca="false">SUMPRODUCT(($C$5:$C$504=$C207)*ISNUMBER($I$5:$I$504))</f>
        <v>3</v>
      </c>
      <c r="M207" s="16" t="n">
        <f aca="false">SUMPRODUCT(($C$5:$C$504=$C207)*ISNUMBER($J$5:$J$504))</f>
        <v>3</v>
      </c>
      <c r="N207" s="16" t="n">
        <f aca="false">SUMPRODUCT(($C$5:$C$504=$C207)*ISNUMBER($K$5:$K$504))</f>
        <v>3</v>
      </c>
      <c r="O207" s="17" t="n">
        <f aca="false">IF(I207="","",SUMPRODUCT(($C$5:$C$504=$C207)*ISNUMBER($I$5:$I$504)*($I$5:$I$504&lt;I207))+(SUMPRODUCT(($C$5:$C$504=$C207)*ISNUMBER($I$5:$I$504)*($I$5:$I$504=I207))+1)/2)</f>
        <v>3</v>
      </c>
      <c r="P207" s="17" t="n">
        <f aca="false">IF(J207="","",SUMPRODUCT(($C$5:$C$504=$C207)*ISNUMBER($J$5:$J$504)*($J$5:$J$504&lt;J207))+(SUMPRODUCT(($C$5:$C$504=$C207)*ISNUMBER($J$5:$J$504)*($J$5:$J$504=J207))+1)/2)</f>
        <v>3</v>
      </c>
      <c r="Q207" s="17" t="n">
        <f aca="false">IF(K207="","",SUMPRODUCT(($C$5:$C$504=$C207)*ISNUMBER($K$5:$K$504)*($K$5:$K$504&lt;K207))+(SUMPRODUCT(($C$5:$C$504=$C207)*ISNUMBER($K$5:$K$504)*($K$5:$K$504=K207))+1)/2)</f>
        <v>3</v>
      </c>
      <c r="R207" s="17" t="str">
        <f aca="false">IF(OR(O207="",$D207&lt;&gt;"Yes",L207&lt;6),"",100*(L207-O207)/(L207-1))</f>
        <v/>
      </c>
      <c r="S207" s="17" t="str">
        <f aca="false">IF(OR(P207="",$D207&lt;&gt;"Yes",M207&lt;6),"",100*(M207-P207)/(M207-1))</f>
        <v/>
      </c>
      <c r="T207" s="17" t="str">
        <f aca="false">IF(OR(Q207="",$D207&lt;&gt;"Yes",N207&lt;6),"",100*(N207-Q207)/(N207-1))</f>
        <v/>
      </c>
      <c r="U207" s="17" t="str">
        <f aca="false">IF(COUNT(R207:T207)=3,AVERAGE(R207:T207),"")</f>
        <v/>
      </c>
      <c r="V207" s="18" t="n">
        <v>0</v>
      </c>
      <c r="W207" s="19" t="n">
        <v>0.953353699899684</v>
      </c>
      <c r="X207" s="19" t="n">
        <v>0.389755011135857</v>
      </c>
      <c r="Y207" s="20" t="n">
        <f aca="false">MIN(10,V207+3*IF(ISNUMBER(W207),MIN(1,W207),0)+2*IF(ISNUMBER(X207),MAX(0,MIN(1,X207)),0))</f>
        <v>3.63957112197077</v>
      </c>
      <c r="Z207" s="17" t="str">
        <f aca="false">IF(U207="","",MIN(100,U207+Y207))</f>
        <v/>
      </c>
      <c r="AA207" s="0" t="str">
        <f aca="false">IF(OR(Z207="",AB207&lt;10),"",1+SUMPRODUCT(($C$5:$C$504=$C207)*ISNUMBER($Z$5:$Z$504)*($Z$5:$Z$504&gt;Z207)))</f>
        <v/>
      </c>
      <c r="AB207" s="16" t="n">
        <f aca="false">SUMPRODUCT(($C$5:$C$504=$C207)*ISNUMBER($Z$5:$Z$504))</f>
        <v>0</v>
      </c>
      <c r="AC207" s="14"/>
      <c r="AD207" s="0" t="str">
        <f aca="false">IF(AND(AA207="",AC207=""),"ok",IF(AA207=AC207,"ok","CHECK"))</f>
        <v>ok</v>
      </c>
    </row>
    <row r="208" customFormat="false" ht="15" hidden="false" customHeight="false" outlineLevel="0" collapsed="false">
      <c r="A208" s="7" t="s">
        <v>568</v>
      </c>
      <c r="B208" s="7" t="s">
        <v>569</v>
      </c>
      <c r="C208" s="7" t="s">
        <v>105</v>
      </c>
      <c r="D208" s="7" t="s">
        <v>1242</v>
      </c>
      <c r="E208" s="14" t="n">
        <v>4809.15</v>
      </c>
      <c r="F208" s="14" t="n">
        <v>74774</v>
      </c>
      <c r="G208" s="14" t="n">
        <v>1097695</v>
      </c>
      <c r="H208" s="14" t="n">
        <v>20356.2568</v>
      </c>
      <c r="I208" s="15" t="n">
        <f aca="false">IF(AND(ISNUMBER(F208),ISNUMBER($E208)),F208/$E208,"")</f>
        <v>15.5482777621825</v>
      </c>
      <c r="J208" s="15" t="n">
        <f aca="false">IF(AND(ISNUMBER(G208),ISNUMBER($E208)),G208/$E208,"")</f>
        <v>228.25135418941</v>
      </c>
      <c r="K208" s="15" t="n">
        <f aca="false">IF(AND(ISNUMBER(H208),ISNUMBER($E208)),H208/$E208,"")</f>
        <v>4.23281802397513</v>
      </c>
      <c r="L208" s="16" t="n">
        <f aca="false">SUMPRODUCT(($C$5:$C$504=$C208)*ISNUMBER($I$5:$I$504))</f>
        <v>3</v>
      </c>
      <c r="M208" s="16" t="n">
        <f aca="false">SUMPRODUCT(($C$5:$C$504=$C208)*ISNUMBER($J$5:$J$504))</f>
        <v>3</v>
      </c>
      <c r="N208" s="16" t="n">
        <f aca="false">SUMPRODUCT(($C$5:$C$504=$C208)*ISNUMBER($K$5:$K$504))</f>
        <v>3</v>
      </c>
      <c r="O208" s="17" t="n">
        <f aca="false">IF(I208="","",SUMPRODUCT(($C$5:$C$504=$C208)*ISNUMBER($I$5:$I$504)*($I$5:$I$504&lt;I208))+(SUMPRODUCT(($C$5:$C$504=$C208)*ISNUMBER($I$5:$I$504)*($I$5:$I$504=I208))+1)/2)</f>
        <v>2</v>
      </c>
      <c r="P208" s="17" t="n">
        <f aca="false">IF(J208="","",SUMPRODUCT(($C$5:$C$504=$C208)*ISNUMBER($J$5:$J$504)*($J$5:$J$504&lt;J208))+(SUMPRODUCT(($C$5:$C$504=$C208)*ISNUMBER($J$5:$J$504)*($J$5:$J$504=J208))+1)/2)</f>
        <v>2</v>
      </c>
      <c r="Q208" s="17" t="n">
        <f aca="false">IF(K208="","",SUMPRODUCT(($C$5:$C$504=$C208)*ISNUMBER($K$5:$K$504)*($K$5:$K$504&lt;K208))+(SUMPRODUCT(($C$5:$C$504=$C208)*ISNUMBER($K$5:$K$504)*($K$5:$K$504=K208))+1)/2)</f>
        <v>2</v>
      </c>
      <c r="R208" s="17" t="str">
        <f aca="false">IF(OR(O208="",$D208&lt;&gt;"Yes",L208&lt;6),"",100*(L208-O208)/(L208-1))</f>
        <v/>
      </c>
      <c r="S208" s="17" t="str">
        <f aca="false">IF(OR(P208="",$D208&lt;&gt;"Yes",M208&lt;6),"",100*(M208-P208)/(M208-1))</f>
        <v/>
      </c>
      <c r="T208" s="17" t="str">
        <f aca="false">IF(OR(Q208="",$D208&lt;&gt;"Yes",N208&lt;6),"",100*(N208-Q208)/(N208-1))</f>
        <v/>
      </c>
      <c r="U208" s="17" t="str">
        <f aca="false">IF(COUNT(R208:T208)=3,AVERAGE(R208:T208),"")</f>
        <v/>
      </c>
      <c r="V208" s="18" t="n">
        <v>0</v>
      </c>
      <c r="W208" s="19" t="n">
        <v>1</v>
      </c>
      <c r="X208" s="19" t="n">
        <v>0.092509332081745</v>
      </c>
      <c r="Y208" s="20" t="n">
        <f aca="false">MIN(10,V208+3*IF(ISNUMBER(W208),MIN(1,W208),0)+2*IF(ISNUMBER(X208),MAX(0,MIN(1,X208)),0))</f>
        <v>3.18501866416349</v>
      </c>
      <c r="Z208" s="17" t="str">
        <f aca="false">IF(U208="","",MIN(100,U208+Y208))</f>
        <v/>
      </c>
      <c r="AA208" s="0" t="str">
        <f aca="false">IF(OR(Z208="",AB208&lt;10),"",1+SUMPRODUCT(($C$5:$C$504=$C208)*ISNUMBER($Z$5:$Z$504)*($Z$5:$Z$504&gt;Z208)))</f>
        <v/>
      </c>
      <c r="AB208" s="16" t="n">
        <f aca="false">SUMPRODUCT(($C$5:$C$504=$C208)*ISNUMBER($Z$5:$Z$504))</f>
        <v>0</v>
      </c>
      <c r="AC208" s="14"/>
      <c r="AD208" s="0" t="str">
        <f aca="false">IF(AND(AA208="",AC208=""),"ok",IF(AA208=AC208,"ok","CHECK"))</f>
        <v>ok</v>
      </c>
    </row>
    <row r="209" customFormat="false" ht="15" hidden="false" customHeight="false" outlineLevel="0" collapsed="false">
      <c r="A209" s="7" t="s">
        <v>598</v>
      </c>
      <c r="B209" s="7" t="s">
        <v>599</v>
      </c>
      <c r="C209" s="7" t="s">
        <v>83</v>
      </c>
      <c r="D209" s="7" t="s">
        <v>1241</v>
      </c>
      <c r="E209" s="14" t="n">
        <v>7509.8291</v>
      </c>
      <c r="F209" s="14" t="n">
        <v>106442</v>
      </c>
      <c r="G209" s="14" t="n">
        <v>861793</v>
      </c>
      <c r="H209" s="14" t="n">
        <v>6028.6</v>
      </c>
      <c r="I209" s="15" t="n">
        <f aca="false">IF(AND(ISNUMBER(F209),ISNUMBER($E209)),F209/$E209,"")</f>
        <v>14.1736913826707</v>
      </c>
      <c r="J209" s="15" t="n">
        <f aca="false">IF(AND(ISNUMBER(G209),ISNUMBER($E209)),G209/$E209,"")</f>
        <v>114.755341103568</v>
      </c>
      <c r="K209" s="15" t="n">
        <f aca="false">IF(AND(ISNUMBER(H209),ISNUMBER($E209)),H209/$E209,"")</f>
        <v>0.802761277217347</v>
      </c>
      <c r="L209" s="16" t="n">
        <f aca="false">SUMPRODUCT(($C$5:$C$504=$C209)*ISNUMBER($I$5:$I$504))</f>
        <v>26</v>
      </c>
      <c r="M209" s="16" t="n">
        <f aca="false">SUMPRODUCT(($C$5:$C$504=$C209)*ISNUMBER($J$5:$J$504))</f>
        <v>29</v>
      </c>
      <c r="N209" s="16" t="n">
        <f aca="false">SUMPRODUCT(($C$5:$C$504=$C209)*ISNUMBER($K$5:$K$504))</f>
        <v>29</v>
      </c>
      <c r="O209" s="17" t="n">
        <f aca="false">IF(I209="","",SUMPRODUCT(($C$5:$C$504=$C209)*ISNUMBER($I$5:$I$504)*($I$5:$I$504&lt;I209))+(SUMPRODUCT(($C$5:$C$504=$C209)*ISNUMBER($I$5:$I$504)*($I$5:$I$504=I209))+1)/2)</f>
        <v>17</v>
      </c>
      <c r="P209" s="17" t="n">
        <f aca="false">IF(J209="","",SUMPRODUCT(($C$5:$C$504=$C209)*ISNUMBER($J$5:$J$504)*($J$5:$J$504&lt;J209))+(SUMPRODUCT(($C$5:$C$504=$C209)*ISNUMBER($J$5:$J$504)*($J$5:$J$504=J209))+1)/2)</f>
        <v>19</v>
      </c>
      <c r="Q209" s="17" t="n">
        <f aca="false">IF(K209="","",SUMPRODUCT(($C$5:$C$504=$C209)*ISNUMBER($K$5:$K$504)*($K$5:$K$504&lt;K209))+(SUMPRODUCT(($C$5:$C$504=$C209)*ISNUMBER($K$5:$K$504)*($K$5:$K$504=K209))+1)/2)</f>
        <v>11</v>
      </c>
      <c r="R209" s="17" t="n">
        <f aca="false">IF(OR(O209="",$D209&lt;&gt;"Yes",L209&lt;6),"",100*(L209-O209)/(L209-1))</f>
        <v>36</v>
      </c>
      <c r="S209" s="17" t="n">
        <f aca="false">IF(OR(P209="",$D209&lt;&gt;"Yes",M209&lt;6),"",100*(M209-P209)/(M209-1))</f>
        <v>35.7142857142857</v>
      </c>
      <c r="T209" s="17" t="n">
        <f aca="false">IF(OR(Q209="",$D209&lt;&gt;"Yes",N209&lt;6),"",100*(N209-Q209)/(N209-1))</f>
        <v>64.2857142857143</v>
      </c>
      <c r="U209" s="17" t="n">
        <f aca="false">IF(COUNT(R209:T209)=3,AVERAGE(R209:T209),"")</f>
        <v>45.3333333333333</v>
      </c>
      <c r="V209" s="18" t="n">
        <v>0</v>
      </c>
      <c r="W209" s="19" t="n">
        <v>0</v>
      </c>
      <c r="X209" s="19" t="n">
        <v>0.164635252059479</v>
      </c>
      <c r="Y209" s="20" t="n">
        <f aca="false">MIN(10,V209+3*IF(ISNUMBER(W209),MIN(1,W209),0)+2*IF(ISNUMBER(X209),MAX(0,MIN(1,X209)),0))</f>
        <v>0.329270504118958</v>
      </c>
      <c r="Z209" s="17" t="n">
        <f aca="false">IF(U209="","",MIN(100,U209+Y209))</f>
        <v>45.6626038374523</v>
      </c>
      <c r="AA209" s="16" t="n">
        <f aca="false">IF(OR(Z209="",AB209&lt;10),"",1+SUMPRODUCT(($C$5:$C$504=$C209)*ISNUMBER($Z$5:$Z$504)*($Z$5:$Z$504&gt;Z209)))</f>
        <v>15</v>
      </c>
      <c r="AB209" s="16" t="n">
        <f aca="false">SUMPRODUCT(($C$5:$C$504=$C209)*ISNUMBER($Z$5:$Z$504))</f>
        <v>26</v>
      </c>
      <c r="AC209" s="14" t="n">
        <v>15</v>
      </c>
      <c r="AD209" s="0" t="str">
        <f aca="false">IF(AND(AA209="",AC209=""),"ok",IF(AA209=AC209,"ok","CHECK"))</f>
        <v>ok</v>
      </c>
    </row>
    <row r="210" customFormat="false" ht="15" hidden="false" customHeight="false" outlineLevel="0" collapsed="false">
      <c r="A210" s="7" t="s">
        <v>594</v>
      </c>
      <c r="B210" s="7" t="s">
        <v>595</v>
      </c>
      <c r="C210" s="7" t="s">
        <v>83</v>
      </c>
      <c r="D210" s="7" t="s">
        <v>1241</v>
      </c>
      <c r="E210" s="14" t="n">
        <v>4375.0619</v>
      </c>
      <c r="F210" s="14" t="n">
        <v>70374.56</v>
      </c>
      <c r="G210" s="14" t="n">
        <v>295719</v>
      </c>
      <c r="H210" s="14" t="n">
        <v>2440.738</v>
      </c>
      <c r="I210" s="15" t="n">
        <f aca="false">IF(AND(ISNUMBER(F210),ISNUMBER($E210)),F210/$E210,"")</f>
        <v>16.0853861290511</v>
      </c>
      <c r="J210" s="15" t="n">
        <f aca="false">IF(AND(ISNUMBER(G210),ISNUMBER($E210)),G210/$E210,"")</f>
        <v>67.5919579560692</v>
      </c>
      <c r="K210" s="15" t="n">
        <f aca="false">IF(AND(ISNUMBER(H210),ISNUMBER($E210)),H210/$E210,"")</f>
        <v>0.557875078293178</v>
      </c>
      <c r="L210" s="16" t="n">
        <f aca="false">SUMPRODUCT(($C$5:$C$504=$C210)*ISNUMBER($I$5:$I$504))</f>
        <v>26</v>
      </c>
      <c r="M210" s="16" t="n">
        <f aca="false">SUMPRODUCT(($C$5:$C$504=$C210)*ISNUMBER($J$5:$J$504))</f>
        <v>29</v>
      </c>
      <c r="N210" s="16" t="n">
        <f aca="false">SUMPRODUCT(($C$5:$C$504=$C210)*ISNUMBER($K$5:$K$504))</f>
        <v>29</v>
      </c>
      <c r="O210" s="17" t="n">
        <f aca="false">IF(I210="","",SUMPRODUCT(($C$5:$C$504=$C210)*ISNUMBER($I$5:$I$504)*($I$5:$I$504&lt;I210))+(SUMPRODUCT(($C$5:$C$504=$C210)*ISNUMBER($I$5:$I$504)*($I$5:$I$504=I210))+1)/2)</f>
        <v>20</v>
      </c>
      <c r="P210" s="17" t="n">
        <f aca="false">IF(J210="","",SUMPRODUCT(($C$5:$C$504=$C210)*ISNUMBER($J$5:$J$504)*($J$5:$J$504&lt;J210))+(SUMPRODUCT(($C$5:$C$504=$C210)*ISNUMBER($J$5:$J$504)*($J$5:$J$504=J210))+1)/2)</f>
        <v>16</v>
      </c>
      <c r="Q210" s="17" t="n">
        <f aca="false">IF(K210="","",SUMPRODUCT(($C$5:$C$504=$C210)*ISNUMBER($K$5:$K$504)*($K$5:$K$504&lt;K210))+(SUMPRODUCT(($C$5:$C$504=$C210)*ISNUMBER($K$5:$K$504)*($K$5:$K$504=K210))+1)/2)</f>
        <v>6</v>
      </c>
      <c r="R210" s="17" t="n">
        <f aca="false">IF(OR(O210="",$D210&lt;&gt;"Yes",L210&lt;6),"",100*(L210-O210)/(L210-1))</f>
        <v>24</v>
      </c>
      <c r="S210" s="17" t="n">
        <f aca="false">IF(OR(P210="",$D210&lt;&gt;"Yes",M210&lt;6),"",100*(M210-P210)/(M210-1))</f>
        <v>46.4285714285714</v>
      </c>
      <c r="T210" s="17" t="n">
        <f aca="false">IF(OR(Q210="",$D210&lt;&gt;"Yes",N210&lt;6),"",100*(N210-Q210)/(N210-1))</f>
        <v>82.1428571428571</v>
      </c>
      <c r="U210" s="17" t="n">
        <f aca="false">IF(COUNT(R210:T210)=3,AVERAGE(R210:T210),"")</f>
        <v>50.8571428571429</v>
      </c>
      <c r="V210" s="18" t="n">
        <v>0</v>
      </c>
      <c r="W210" s="19" t="n">
        <v>1</v>
      </c>
      <c r="X210" s="19" t="n">
        <v>0.0926901601234058</v>
      </c>
      <c r="Y210" s="20" t="n">
        <f aca="false">MIN(10,V210+3*IF(ISNUMBER(W210),MIN(1,W210),0)+2*IF(ISNUMBER(X210),MAX(0,MIN(1,X210)),0))</f>
        <v>3.18538032024681</v>
      </c>
      <c r="Z210" s="17" t="n">
        <f aca="false">IF(U210="","",MIN(100,U210+Y210))</f>
        <v>54.0425231773897</v>
      </c>
      <c r="AA210" s="16" t="n">
        <f aca="false">IF(OR(Z210="",AB210&lt;10),"",1+SUMPRODUCT(($C$5:$C$504=$C210)*ISNUMBER($Z$5:$Z$504)*($Z$5:$Z$504&gt;Z210)))</f>
        <v>13</v>
      </c>
      <c r="AB210" s="16" t="n">
        <f aca="false">SUMPRODUCT(($C$5:$C$504=$C210)*ISNUMBER($Z$5:$Z$504))</f>
        <v>26</v>
      </c>
      <c r="AC210" s="14" t="n">
        <v>13</v>
      </c>
      <c r="AD210" s="0" t="str">
        <f aca="false">IF(AND(AA210="",AC210=""),"ok",IF(AA210=AC210,"ok","CHECK"))</f>
        <v>ok</v>
      </c>
    </row>
    <row r="211" customFormat="false" ht="15" hidden="false" customHeight="false" outlineLevel="0" collapsed="false">
      <c r="A211" s="7" t="s">
        <v>590</v>
      </c>
      <c r="B211" s="7" t="s">
        <v>591</v>
      </c>
      <c r="C211" s="7" t="s">
        <v>83</v>
      </c>
      <c r="D211" s="7" t="s">
        <v>1241</v>
      </c>
      <c r="E211" s="14" t="n">
        <v>72307.63</v>
      </c>
      <c r="F211" s="14" t="n">
        <v>811105.02</v>
      </c>
      <c r="G211" s="14" t="n">
        <v>2830034.09</v>
      </c>
      <c r="H211" s="14" t="n">
        <v>142040.06</v>
      </c>
      <c r="I211" s="15" t="n">
        <f aca="false">IF(AND(ISNUMBER(F211),ISNUMBER($E211)),F211/$E211,"")</f>
        <v>11.2174195171381</v>
      </c>
      <c r="J211" s="15" t="n">
        <f aca="false">IF(AND(ISNUMBER(G211),ISNUMBER($E211)),G211/$E211,"")</f>
        <v>39.1388030557771</v>
      </c>
      <c r="K211" s="15" t="n">
        <f aca="false">IF(AND(ISNUMBER(H211),ISNUMBER($E211)),H211/$E211,"")</f>
        <v>1.9643855012258</v>
      </c>
      <c r="L211" s="16" t="n">
        <f aca="false">SUMPRODUCT(($C$5:$C$504=$C211)*ISNUMBER($I$5:$I$504))</f>
        <v>26</v>
      </c>
      <c r="M211" s="16" t="n">
        <f aca="false">SUMPRODUCT(($C$5:$C$504=$C211)*ISNUMBER($J$5:$J$504))</f>
        <v>29</v>
      </c>
      <c r="N211" s="16" t="n">
        <f aca="false">SUMPRODUCT(($C$5:$C$504=$C211)*ISNUMBER($K$5:$K$504))</f>
        <v>29</v>
      </c>
      <c r="O211" s="17" t="n">
        <f aca="false">IF(I211="","",SUMPRODUCT(($C$5:$C$504=$C211)*ISNUMBER($I$5:$I$504)*($I$5:$I$504&lt;I211))+(SUMPRODUCT(($C$5:$C$504=$C211)*ISNUMBER($I$5:$I$504)*($I$5:$I$504=I211))+1)/2)</f>
        <v>15</v>
      </c>
      <c r="P211" s="17" t="n">
        <f aca="false">IF(J211="","",SUMPRODUCT(($C$5:$C$504=$C211)*ISNUMBER($J$5:$J$504)*($J$5:$J$504&lt;J211))+(SUMPRODUCT(($C$5:$C$504=$C211)*ISNUMBER($J$5:$J$504)*($J$5:$J$504=J211))+1)/2)</f>
        <v>7</v>
      </c>
      <c r="Q211" s="17" t="n">
        <f aca="false">IF(K211="","",SUMPRODUCT(($C$5:$C$504=$C211)*ISNUMBER($K$5:$K$504)*($K$5:$K$504&lt;K211))+(SUMPRODUCT(($C$5:$C$504=$C211)*ISNUMBER($K$5:$K$504)*($K$5:$K$504=K211))+1)/2)</f>
        <v>18</v>
      </c>
      <c r="R211" s="17" t="n">
        <f aca="false">IF(OR(O211="",$D211&lt;&gt;"Yes",L211&lt;6),"",100*(L211-O211)/(L211-1))</f>
        <v>44</v>
      </c>
      <c r="S211" s="17" t="n">
        <f aca="false">IF(OR(P211="",$D211&lt;&gt;"Yes",M211&lt;6),"",100*(M211-P211)/(M211-1))</f>
        <v>78.5714285714286</v>
      </c>
      <c r="T211" s="17" t="n">
        <f aca="false">IF(OR(Q211="",$D211&lt;&gt;"Yes",N211&lt;6),"",100*(N211-Q211)/(N211-1))</f>
        <v>39.2857142857143</v>
      </c>
      <c r="U211" s="17" t="n">
        <f aca="false">IF(COUNT(R211:T211)=3,AVERAGE(R211:T211),"")</f>
        <v>53.952380952381</v>
      </c>
      <c r="V211" s="18" t="n">
        <v>2</v>
      </c>
      <c r="W211" s="19" t="n">
        <v>0.96832259856832</v>
      </c>
      <c r="X211" s="19" t="n">
        <v>0.0992958072387622</v>
      </c>
      <c r="Y211" s="20" t="n">
        <f aca="false">MIN(10,V211+3*IF(ISNUMBER(W211),MIN(1,W211),0)+2*IF(ISNUMBER(X211),MAX(0,MIN(1,X211)),0))</f>
        <v>5.10355941018248</v>
      </c>
      <c r="Z211" s="17" t="n">
        <f aca="false">IF(U211="","",MIN(100,U211+Y211))</f>
        <v>59.0559403625634</v>
      </c>
      <c r="AA211" s="16" t="n">
        <f aca="false">IF(OR(Z211="",AB211&lt;10),"",1+SUMPRODUCT(($C$5:$C$504=$C211)*ISNUMBER($Z$5:$Z$504)*($Z$5:$Z$504&gt;Z211)))</f>
        <v>11</v>
      </c>
      <c r="AB211" s="16" t="n">
        <f aca="false">SUMPRODUCT(($C$5:$C$504=$C211)*ISNUMBER($Z$5:$Z$504))</f>
        <v>26</v>
      </c>
      <c r="AC211" s="14" t="n">
        <v>11</v>
      </c>
      <c r="AD211" s="0" t="str">
        <f aca="false">IF(AND(AA211="",AC211=""),"ok",IF(AA211=AC211,"ok","CHECK"))</f>
        <v>ok</v>
      </c>
    </row>
    <row r="212" customFormat="false" ht="15" hidden="false" customHeight="false" outlineLevel="0" collapsed="false">
      <c r="A212" s="7" t="s">
        <v>608</v>
      </c>
      <c r="B212" s="7" t="s">
        <v>609</v>
      </c>
      <c r="C212" s="7" t="s">
        <v>83</v>
      </c>
      <c r="D212" s="7" t="s">
        <v>1241</v>
      </c>
      <c r="E212" s="14" t="n">
        <v>295.81</v>
      </c>
      <c r="F212" s="14" t="n">
        <v>17348.28</v>
      </c>
      <c r="G212" s="14" t="n">
        <v>157346.85</v>
      </c>
      <c r="H212" s="14" t="n">
        <v>41.3</v>
      </c>
      <c r="I212" s="15" t="n">
        <f aca="false">IF(AND(ISNUMBER(F212),ISNUMBER($E212)),F212/$E212,"")</f>
        <v>58.6466988945607</v>
      </c>
      <c r="J212" s="15" t="n">
        <f aca="false">IF(AND(ISNUMBER(G212),ISNUMBER($E212)),G212/$E212,"")</f>
        <v>531.918630201819</v>
      </c>
      <c r="K212" s="15" t="n">
        <f aca="false">IF(AND(ISNUMBER(H212),ISNUMBER($E212)),H212/$E212,"")</f>
        <v>0.139616645819952</v>
      </c>
      <c r="L212" s="16" t="n">
        <f aca="false">SUMPRODUCT(($C$5:$C$504=$C212)*ISNUMBER($I$5:$I$504))</f>
        <v>26</v>
      </c>
      <c r="M212" s="16" t="n">
        <f aca="false">SUMPRODUCT(($C$5:$C$504=$C212)*ISNUMBER($J$5:$J$504))</f>
        <v>29</v>
      </c>
      <c r="N212" s="16" t="n">
        <f aca="false">SUMPRODUCT(($C$5:$C$504=$C212)*ISNUMBER($K$5:$K$504))</f>
        <v>29</v>
      </c>
      <c r="O212" s="17" t="n">
        <f aca="false">IF(I212="","",SUMPRODUCT(($C$5:$C$504=$C212)*ISNUMBER($I$5:$I$504)*($I$5:$I$504&lt;I212))+(SUMPRODUCT(($C$5:$C$504=$C212)*ISNUMBER($I$5:$I$504)*($I$5:$I$504=I212))+1)/2)</f>
        <v>25</v>
      </c>
      <c r="P212" s="17" t="n">
        <f aca="false">IF(J212="","",SUMPRODUCT(($C$5:$C$504=$C212)*ISNUMBER($J$5:$J$504)*($J$5:$J$504&lt;J212))+(SUMPRODUCT(($C$5:$C$504=$C212)*ISNUMBER($J$5:$J$504)*($J$5:$J$504=J212))+1)/2)</f>
        <v>28</v>
      </c>
      <c r="Q212" s="17" t="n">
        <f aca="false">IF(K212="","",SUMPRODUCT(($C$5:$C$504=$C212)*ISNUMBER($K$5:$K$504)*($K$5:$K$504&lt;K212))+(SUMPRODUCT(($C$5:$C$504=$C212)*ISNUMBER($K$5:$K$504)*($K$5:$K$504=K212))+1)/2)</f>
        <v>1</v>
      </c>
      <c r="R212" s="17" t="n">
        <f aca="false">IF(OR(O212="",$D212&lt;&gt;"Yes",L212&lt;6),"",100*(L212-O212)/(L212-1))</f>
        <v>4</v>
      </c>
      <c r="S212" s="17" t="n">
        <f aca="false">IF(OR(P212="",$D212&lt;&gt;"Yes",M212&lt;6),"",100*(M212-P212)/(M212-1))</f>
        <v>3.57142857142857</v>
      </c>
      <c r="T212" s="17" t="n">
        <f aca="false">IF(OR(Q212="",$D212&lt;&gt;"Yes",N212&lt;6),"",100*(N212-Q212)/(N212-1))</f>
        <v>100</v>
      </c>
      <c r="U212" s="17" t="n">
        <f aca="false">IF(COUNT(R212:T212)=3,AVERAGE(R212:T212),"")</f>
        <v>35.8571428571429</v>
      </c>
      <c r="V212" s="18" t="n">
        <v>2</v>
      </c>
      <c r="W212" s="19" t="n">
        <v>0.443583535108959</v>
      </c>
      <c r="X212" s="19" t="n">
        <v>0</v>
      </c>
      <c r="Y212" s="20" t="n">
        <f aca="false">MIN(10,V212+3*IF(ISNUMBER(W212),MIN(1,W212),0)+2*IF(ISNUMBER(X212),MAX(0,MIN(1,X212)),0))</f>
        <v>3.33075060532688</v>
      </c>
      <c r="Z212" s="17" t="n">
        <f aca="false">IF(U212="","",MIN(100,U212+Y212))</f>
        <v>39.1878934624697</v>
      </c>
      <c r="AA212" s="16" t="n">
        <f aca="false">IF(OR(Z212="",AB212&lt;10),"",1+SUMPRODUCT(($C$5:$C$504=$C212)*ISNUMBER($Z$5:$Z$504)*($Z$5:$Z$504&gt;Z212)))</f>
        <v>20</v>
      </c>
      <c r="AB212" s="16" t="n">
        <f aca="false">SUMPRODUCT(($C$5:$C$504=$C212)*ISNUMBER($Z$5:$Z$504))</f>
        <v>26</v>
      </c>
      <c r="AC212" s="14" t="n">
        <v>20</v>
      </c>
      <c r="AD212" s="0" t="str">
        <f aca="false">IF(AND(AA212="",AC212=""),"ok",IF(AA212=AC212,"ok","CHECK"))</f>
        <v>ok</v>
      </c>
    </row>
    <row r="213" customFormat="false" ht="15" hidden="false" customHeight="false" outlineLevel="0" collapsed="false">
      <c r="A213" s="7" t="s">
        <v>611</v>
      </c>
      <c r="B213" s="7" t="s">
        <v>612</v>
      </c>
      <c r="C213" s="7" t="s">
        <v>83</v>
      </c>
      <c r="D213" s="7" t="s">
        <v>1241</v>
      </c>
      <c r="E213" s="14" t="n">
        <v>2817.1761</v>
      </c>
      <c r="F213" s="14" t="n">
        <v>48999.38</v>
      </c>
      <c r="G213" s="14" t="n">
        <v>159329</v>
      </c>
      <c r="H213" s="14" t="n">
        <v>5743.94</v>
      </c>
      <c r="I213" s="15" t="n">
        <f aca="false">IF(AND(ISNUMBER(F213),ISNUMBER($E213)),F213/$E213,"")</f>
        <v>17.3930838047362</v>
      </c>
      <c r="J213" s="15" t="n">
        <f aca="false">IF(AND(ISNUMBER(G213),ISNUMBER($E213)),G213/$E213,"")</f>
        <v>56.5562798860888</v>
      </c>
      <c r="K213" s="15" t="n">
        <f aca="false">IF(AND(ISNUMBER(H213),ISNUMBER($E213)),H213/$E213,"")</f>
        <v>2.03889987565917</v>
      </c>
      <c r="L213" s="16" t="n">
        <f aca="false">SUMPRODUCT(($C$5:$C$504=$C213)*ISNUMBER($I$5:$I$504))</f>
        <v>26</v>
      </c>
      <c r="M213" s="16" t="n">
        <f aca="false">SUMPRODUCT(($C$5:$C$504=$C213)*ISNUMBER($J$5:$J$504))</f>
        <v>29</v>
      </c>
      <c r="N213" s="16" t="n">
        <f aca="false">SUMPRODUCT(($C$5:$C$504=$C213)*ISNUMBER($K$5:$K$504))</f>
        <v>29</v>
      </c>
      <c r="O213" s="17" t="n">
        <f aca="false">IF(I213="","",SUMPRODUCT(($C$5:$C$504=$C213)*ISNUMBER($I$5:$I$504)*($I$5:$I$504&lt;I213))+(SUMPRODUCT(($C$5:$C$504=$C213)*ISNUMBER($I$5:$I$504)*($I$5:$I$504=I213))+1)/2)</f>
        <v>21</v>
      </c>
      <c r="P213" s="17" t="n">
        <f aca="false">IF(J213="","",SUMPRODUCT(($C$5:$C$504=$C213)*ISNUMBER($J$5:$J$504)*($J$5:$J$504&lt;J213))+(SUMPRODUCT(($C$5:$C$504=$C213)*ISNUMBER($J$5:$J$504)*($J$5:$J$504=J213))+1)/2)</f>
        <v>13</v>
      </c>
      <c r="Q213" s="17" t="n">
        <f aca="false">IF(K213="","",SUMPRODUCT(($C$5:$C$504=$C213)*ISNUMBER($K$5:$K$504)*($K$5:$K$504&lt;K213))+(SUMPRODUCT(($C$5:$C$504=$C213)*ISNUMBER($K$5:$K$504)*($K$5:$K$504=K213))+1)/2)</f>
        <v>19</v>
      </c>
      <c r="R213" s="17" t="n">
        <f aca="false">IF(OR(O213="",$D213&lt;&gt;"Yes",L213&lt;6),"",100*(L213-O213)/(L213-1))</f>
        <v>20</v>
      </c>
      <c r="S213" s="17" t="n">
        <f aca="false">IF(OR(P213="",$D213&lt;&gt;"Yes",M213&lt;6),"",100*(M213-P213)/(M213-1))</f>
        <v>57.1428571428571</v>
      </c>
      <c r="T213" s="17" t="n">
        <f aca="false">IF(OR(Q213="",$D213&lt;&gt;"Yes",N213&lt;6),"",100*(N213-Q213)/(N213-1))</f>
        <v>35.7142857142857</v>
      </c>
      <c r="U213" s="17" t="n">
        <f aca="false">IF(COUNT(R213:T213)=3,AVERAGE(R213:T213),"")</f>
        <v>37.6190476190476</v>
      </c>
      <c r="V213" s="18" t="n">
        <v>0</v>
      </c>
      <c r="W213" s="19" t="n">
        <v>0</v>
      </c>
      <c r="X213" s="19" t="n">
        <v>0.0980618189390369</v>
      </c>
      <c r="Y213" s="20" t="n">
        <f aca="false">MIN(10,V213+3*IF(ISNUMBER(W213),MIN(1,W213),0)+2*IF(ISNUMBER(X213),MAX(0,MIN(1,X213)),0))</f>
        <v>0.196123637878074</v>
      </c>
      <c r="Z213" s="17" t="n">
        <f aca="false">IF(U213="","",MIN(100,U213+Y213))</f>
        <v>37.8151712569257</v>
      </c>
      <c r="AA213" s="16" t="n">
        <f aca="false">IF(OR(Z213="",AB213&lt;10),"",1+SUMPRODUCT(($C$5:$C$504=$C213)*ISNUMBER($Z$5:$Z$504)*($Z$5:$Z$504&gt;Z213)))</f>
        <v>21</v>
      </c>
      <c r="AB213" s="16" t="n">
        <f aca="false">SUMPRODUCT(($C$5:$C$504=$C213)*ISNUMBER($Z$5:$Z$504))</f>
        <v>26</v>
      </c>
      <c r="AC213" s="14" t="n">
        <v>21</v>
      </c>
      <c r="AD213" s="0" t="str">
        <f aca="false">IF(AND(AA213="",AC213=""),"ok",IF(AA213=AC213,"ok","CHECK"))</f>
        <v>ok</v>
      </c>
    </row>
    <row r="214" customFormat="false" ht="15" hidden="false" customHeight="false" outlineLevel="0" collapsed="false">
      <c r="A214" s="7" t="s">
        <v>592</v>
      </c>
      <c r="B214" s="7" t="s">
        <v>593</v>
      </c>
      <c r="C214" s="7" t="s">
        <v>83</v>
      </c>
      <c r="D214" s="7" t="s">
        <v>1241</v>
      </c>
      <c r="E214" s="14" t="n">
        <v>19151.59</v>
      </c>
      <c r="F214" s="14" t="n">
        <v>158816</v>
      </c>
      <c r="G214" s="14" t="n">
        <v>1037489</v>
      </c>
      <c r="H214" s="14" t="n">
        <v>22588.28</v>
      </c>
      <c r="I214" s="15" t="n">
        <f aca="false">IF(AND(ISNUMBER(F214),ISNUMBER($E214)),F214/$E214,"")</f>
        <v>8.29257518566344</v>
      </c>
      <c r="J214" s="15" t="n">
        <f aca="false">IF(AND(ISNUMBER(G214),ISNUMBER($E214)),G214/$E214,"")</f>
        <v>54.1724734082131</v>
      </c>
      <c r="K214" s="15" t="n">
        <f aca="false">IF(AND(ISNUMBER(H214),ISNUMBER($E214)),H214/$E214,"")</f>
        <v>1.17944671956741</v>
      </c>
      <c r="L214" s="16" t="n">
        <f aca="false">SUMPRODUCT(($C$5:$C$504=$C214)*ISNUMBER($I$5:$I$504))</f>
        <v>26</v>
      </c>
      <c r="M214" s="16" t="n">
        <f aca="false">SUMPRODUCT(($C$5:$C$504=$C214)*ISNUMBER($J$5:$J$504))</f>
        <v>29</v>
      </c>
      <c r="N214" s="16" t="n">
        <f aca="false">SUMPRODUCT(($C$5:$C$504=$C214)*ISNUMBER($K$5:$K$504))</f>
        <v>29</v>
      </c>
      <c r="O214" s="17" t="n">
        <f aca="false">IF(I214="","",SUMPRODUCT(($C$5:$C$504=$C214)*ISNUMBER($I$5:$I$504)*($I$5:$I$504&lt;I214))+(SUMPRODUCT(($C$5:$C$504=$C214)*ISNUMBER($I$5:$I$504)*($I$5:$I$504=I214))+1)/2)</f>
        <v>14</v>
      </c>
      <c r="P214" s="17" t="n">
        <f aca="false">IF(J214="","",SUMPRODUCT(($C$5:$C$504=$C214)*ISNUMBER($J$5:$J$504)*($J$5:$J$504&lt;J214))+(SUMPRODUCT(($C$5:$C$504=$C214)*ISNUMBER($J$5:$J$504)*($J$5:$J$504=J214))+1)/2)</f>
        <v>12</v>
      </c>
      <c r="Q214" s="17" t="n">
        <f aca="false">IF(K214="","",SUMPRODUCT(($C$5:$C$504=$C214)*ISNUMBER($K$5:$K$504)*($K$5:$K$504&lt;K214))+(SUMPRODUCT(($C$5:$C$504=$C214)*ISNUMBER($K$5:$K$504)*($K$5:$K$504=K214))+1)/2)</f>
        <v>13</v>
      </c>
      <c r="R214" s="17" t="n">
        <f aca="false">IF(OR(O214="",$D214&lt;&gt;"Yes",L214&lt;6),"",100*(L214-O214)/(L214-1))</f>
        <v>48</v>
      </c>
      <c r="S214" s="17" t="n">
        <f aca="false">IF(OR(P214="",$D214&lt;&gt;"Yes",M214&lt;6),"",100*(M214-P214)/(M214-1))</f>
        <v>60.7142857142857</v>
      </c>
      <c r="T214" s="17" t="n">
        <f aca="false">IF(OR(Q214="",$D214&lt;&gt;"Yes",N214&lt;6),"",100*(N214-Q214)/(N214-1))</f>
        <v>57.1428571428571</v>
      </c>
      <c r="U214" s="17" t="n">
        <f aca="false">IF(COUNT(R214:T214)=3,AVERAGE(R214:T214),"")</f>
        <v>55.2857142857143</v>
      </c>
      <c r="V214" s="18" t="n">
        <v>0</v>
      </c>
      <c r="W214" s="19" t="n">
        <v>0.998846747074146</v>
      </c>
      <c r="X214" s="19" t="n">
        <v>0.347342578164412</v>
      </c>
      <c r="Y214" s="20" t="n">
        <f aca="false">MIN(10,V214+3*IF(ISNUMBER(W214),MIN(1,W214),0)+2*IF(ISNUMBER(X214),MAX(0,MIN(1,X214)),0))</f>
        <v>3.69122539755126</v>
      </c>
      <c r="Z214" s="17" t="n">
        <f aca="false">IF(U214="","",MIN(100,U214+Y214))</f>
        <v>58.9769396832656</v>
      </c>
      <c r="AA214" s="16" t="n">
        <f aca="false">IF(OR(Z214="",AB214&lt;10),"",1+SUMPRODUCT(($C$5:$C$504=$C214)*ISNUMBER($Z$5:$Z$504)*($Z$5:$Z$504&gt;Z214)))</f>
        <v>12</v>
      </c>
      <c r="AB214" s="16" t="n">
        <f aca="false">SUMPRODUCT(($C$5:$C$504=$C214)*ISNUMBER($Z$5:$Z$504))</f>
        <v>26</v>
      </c>
      <c r="AC214" s="14" t="n">
        <v>12</v>
      </c>
      <c r="AD214" s="0" t="str">
        <f aca="false">IF(AND(AA214="",AC214=""),"ok",IF(AA214=AC214,"ok","CHECK"))</f>
        <v>ok</v>
      </c>
    </row>
    <row r="215" customFormat="false" ht="15" hidden="false" customHeight="false" outlineLevel="0" collapsed="false">
      <c r="A215" s="7" t="s">
        <v>619</v>
      </c>
      <c r="B215" s="7" t="s">
        <v>620</v>
      </c>
      <c r="C215" s="7" t="s">
        <v>83</v>
      </c>
      <c r="D215" s="7" t="s">
        <v>1241</v>
      </c>
      <c r="E215" s="14" t="n">
        <v>2216.0513</v>
      </c>
      <c r="F215" s="14" t="n">
        <v>52346.46</v>
      </c>
      <c r="G215" s="14" t="n">
        <v>847471</v>
      </c>
      <c r="H215" s="14" t="n">
        <v>35989.588</v>
      </c>
      <c r="I215" s="15" t="n">
        <f aca="false">IF(AND(ISNUMBER(F215),ISNUMBER($E215)),F215/$E215,"")</f>
        <v>23.6215019029568</v>
      </c>
      <c r="J215" s="15" t="n">
        <f aca="false">IF(AND(ISNUMBER(G215),ISNUMBER($E215)),G215/$E215,"")</f>
        <v>382.423908688395</v>
      </c>
      <c r="K215" s="15" t="n">
        <f aca="false">IF(AND(ISNUMBER(H215),ISNUMBER($E215)),H215/$E215,"")</f>
        <v>16.2404128460384</v>
      </c>
      <c r="L215" s="16" t="n">
        <f aca="false">SUMPRODUCT(($C$5:$C$504=$C215)*ISNUMBER($I$5:$I$504))</f>
        <v>26</v>
      </c>
      <c r="M215" s="16" t="n">
        <f aca="false">SUMPRODUCT(($C$5:$C$504=$C215)*ISNUMBER($J$5:$J$504))</f>
        <v>29</v>
      </c>
      <c r="N215" s="16" t="n">
        <f aca="false">SUMPRODUCT(($C$5:$C$504=$C215)*ISNUMBER($K$5:$K$504))</f>
        <v>29</v>
      </c>
      <c r="O215" s="17" t="n">
        <f aca="false">IF(I215="","",SUMPRODUCT(($C$5:$C$504=$C215)*ISNUMBER($I$5:$I$504)*($I$5:$I$504&lt;I215))+(SUMPRODUCT(($C$5:$C$504=$C215)*ISNUMBER($I$5:$I$504)*($I$5:$I$504=I215))+1)/2)</f>
        <v>24</v>
      </c>
      <c r="P215" s="17" t="n">
        <f aca="false">IF(J215="","",SUMPRODUCT(($C$5:$C$504=$C215)*ISNUMBER($J$5:$J$504)*($J$5:$J$504&lt;J215))+(SUMPRODUCT(($C$5:$C$504=$C215)*ISNUMBER($J$5:$J$504)*($J$5:$J$504=J215))+1)/2)</f>
        <v>27</v>
      </c>
      <c r="Q215" s="17" t="n">
        <f aca="false">IF(K215="","",SUMPRODUCT(($C$5:$C$504=$C215)*ISNUMBER($K$5:$K$504)*($K$5:$K$504&lt;K215))+(SUMPRODUCT(($C$5:$C$504=$C215)*ISNUMBER($K$5:$K$504)*($K$5:$K$504=K215))+1)/2)</f>
        <v>27</v>
      </c>
      <c r="R215" s="17" t="n">
        <f aca="false">IF(OR(O215="",$D215&lt;&gt;"Yes",L215&lt;6),"",100*(L215-O215)/(L215-1))</f>
        <v>8</v>
      </c>
      <c r="S215" s="17" t="n">
        <f aca="false">IF(OR(P215="",$D215&lt;&gt;"Yes",M215&lt;6),"",100*(M215-P215)/(M215-1))</f>
        <v>7.14285714285714</v>
      </c>
      <c r="T215" s="17" t="n">
        <f aca="false">IF(OR(Q215="",$D215&lt;&gt;"Yes",N215&lt;6),"",100*(N215-Q215)/(N215-1))</f>
        <v>7.14285714285714</v>
      </c>
      <c r="U215" s="17" t="n">
        <f aca="false">IF(COUNT(R215:T215)=3,AVERAGE(R215:T215),"")</f>
        <v>7.42857142857143</v>
      </c>
      <c r="V215" s="18" t="n">
        <v>0</v>
      </c>
      <c r="W215" s="19" t="n">
        <v>0.953732229443694</v>
      </c>
      <c r="X215" s="19" t="n">
        <v>0.0578401521390148</v>
      </c>
      <c r="Y215" s="20" t="n">
        <f aca="false">MIN(10,V215+3*IF(ISNUMBER(W215),MIN(1,W215),0)+2*IF(ISNUMBER(X215),MAX(0,MIN(1,X215)),0))</f>
        <v>2.97687699260911</v>
      </c>
      <c r="Z215" s="17" t="n">
        <f aca="false">IF(U215="","",MIN(100,U215+Y215))</f>
        <v>10.4054484211805</v>
      </c>
      <c r="AA215" s="16" t="n">
        <f aca="false">IF(OR(Z215="",AB215&lt;10),"",1+SUMPRODUCT(($C$5:$C$504=$C215)*ISNUMBER($Z$5:$Z$504)*($Z$5:$Z$504&gt;Z215)))</f>
        <v>25</v>
      </c>
      <c r="AB215" s="16" t="n">
        <f aca="false">SUMPRODUCT(($C$5:$C$504=$C215)*ISNUMBER($Z$5:$Z$504))</f>
        <v>26</v>
      </c>
      <c r="AC215" s="14" t="n">
        <v>25</v>
      </c>
      <c r="AD215" s="0" t="str">
        <f aca="false">IF(AND(AA215="",AC215=""),"ok",IF(AA215=AC215,"ok","CHECK"))</f>
        <v>ok</v>
      </c>
    </row>
    <row r="216" customFormat="false" ht="15" hidden="false" customHeight="false" outlineLevel="0" collapsed="false">
      <c r="A216" s="7" t="s">
        <v>582</v>
      </c>
      <c r="B216" s="7" t="s">
        <v>583</v>
      </c>
      <c r="C216" s="7" t="s">
        <v>83</v>
      </c>
      <c r="D216" s="7" t="s">
        <v>1241</v>
      </c>
      <c r="E216" s="14" t="n">
        <v>6035.04</v>
      </c>
      <c r="F216" s="14" t="n">
        <v>17816.49</v>
      </c>
      <c r="G216" s="14" t="n">
        <v>242545.2</v>
      </c>
      <c r="H216" s="14" t="n">
        <v>7657.31</v>
      </c>
      <c r="I216" s="15" t="n">
        <f aca="false">IF(AND(ISNUMBER(F216),ISNUMBER($E216)),F216/$E216,"")</f>
        <v>2.95217430207588</v>
      </c>
      <c r="J216" s="15" t="n">
        <f aca="false">IF(AND(ISNUMBER(G216),ISNUMBER($E216)),G216/$E216,"")</f>
        <v>40.1894933587847</v>
      </c>
      <c r="K216" s="15" t="n">
        <f aca="false">IF(AND(ISNUMBER(H216),ISNUMBER($E216)),H216/$E216,"")</f>
        <v>1.26880849174156</v>
      </c>
      <c r="L216" s="16" t="n">
        <f aca="false">SUMPRODUCT(($C$5:$C$504=$C216)*ISNUMBER($I$5:$I$504))</f>
        <v>26</v>
      </c>
      <c r="M216" s="16" t="n">
        <f aca="false">SUMPRODUCT(($C$5:$C$504=$C216)*ISNUMBER($J$5:$J$504))</f>
        <v>29</v>
      </c>
      <c r="N216" s="16" t="n">
        <f aca="false">SUMPRODUCT(($C$5:$C$504=$C216)*ISNUMBER($K$5:$K$504))</f>
        <v>29</v>
      </c>
      <c r="O216" s="17" t="n">
        <f aca="false">IF(I216="","",SUMPRODUCT(($C$5:$C$504=$C216)*ISNUMBER($I$5:$I$504)*($I$5:$I$504&lt;I216))+(SUMPRODUCT(($C$5:$C$504=$C216)*ISNUMBER($I$5:$I$504)*($I$5:$I$504=I216))+1)/2)</f>
        <v>5</v>
      </c>
      <c r="P216" s="17" t="n">
        <f aca="false">IF(J216="","",SUMPRODUCT(($C$5:$C$504=$C216)*ISNUMBER($J$5:$J$504)*($J$5:$J$504&lt;J216))+(SUMPRODUCT(($C$5:$C$504=$C216)*ISNUMBER($J$5:$J$504)*($J$5:$J$504=J216))+1)/2)</f>
        <v>8</v>
      </c>
      <c r="Q216" s="17" t="n">
        <f aca="false">IF(K216="","",SUMPRODUCT(($C$5:$C$504=$C216)*ISNUMBER($K$5:$K$504)*($K$5:$K$504&lt;K216))+(SUMPRODUCT(($C$5:$C$504=$C216)*ISNUMBER($K$5:$K$504)*($K$5:$K$504=K216))+1)/2)</f>
        <v>16</v>
      </c>
      <c r="R216" s="17" t="n">
        <f aca="false">IF(OR(O216="",$D216&lt;&gt;"Yes",L216&lt;6),"",100*(L216-O216)/(L216-1))</f>
        <v>84</v>
      </c>
      <c r="S216" s="17" t="n">
        <f aca="false">IF(OR(P216="",$D216&lt;&gt;"Yes",M216&lt;6),"",100*(M216-P216)/(M216-1))</f>
        <v>75</v>
      </c>
      <c r="T216" s="17" t="n">
        <f aca="false">IF(OR(Q216="",$D216&lt;&gt;"Yes",N216&lt;6),"",100*(N216-Q216)/(N216-1))</f>
        <v>46.4285714285714</v>
      </c>
      <c r="U216" s="17" t="n">
        <f aca="false">IF(COUNT(R216:T216)=3,AVERAGE(R216:T216),"")</f>
        <v>68.4761904761905</v>
      </c>
      <c r="V216" s="18" t="n">
        <v>0</v>
      </c>
      <c r="W216" s="19" t="n">
        <v>0.993474209611469</v>
      </c>
      <c r="X216" s="19" t="n">
        <v>0.280736993163072</v>
      </c>
      <c r="Y216" s="20" t="n">
        <f aca="false">MIN(10,V216+3*IF(ISNUMBER(W216),MIN(1,W216),0)+2*IF(ISNUMBER(X216),MAX(0,MIN(1,X216)),0))</f>
        <v>3.54189661516055</v>
      </c>
      <c r="Z216" s="17" t="n">
        <f aca="false">IF(U216="","",MIN(100,U216+Y216))</f>
        <v>72.018087091351</v>
      </c>
      <c r="AA216" s="16" t="n">
        <f aca="false">IF(OR(Z216="",AB216&lt;10),"",1+SUMPRODUCT(($C$5:$C$504=$C216)*ISNUMBER($Z$5:$Z$504)*($Z$5:$Z$504&gt;Z216)))</f>
        <v>7</v>
      </c>
      <c r="AB216" s="16" t="n">
        <f aca="false">SUMPRODUCT(($C$5:$C$504=$C216)*ISNUMBER($Z$5:$Z$504))</f>
        <v>26</v>
      </c>
      <c r="AC216" s="14" t="n">
        <v>7</v>
      </c>
      <c r="AD216" s="0" t="str">
        <f aca="false">IF(AND(AA216="",AC216=""),"ok",IF(AA216=AC216,"ok","CHECK"))</f>
        <v>ok</v>
      </c>
    </row>
    <row r="217" customFormat="false" ht="15" hidden="false" customHeight="false" outlineLevel="0" collapsed="false">
      <c r="A217" s="7" t="s">
        <v>623</v>
      </c>
      <c r="B217" s="7" t="s">
        <v>624</v>
      </c>
      <c r="C217" s="7" t="s">
        <v>83</v>
      </c>
      <c r="D217" s="7" t="s">
        <v>1241</v>
      </c>
      <c r="E217" s="14" t="n">
        <v>357.7088</v>
      </c>
      <c r="F217" s="14"/>
      <c r="G217" s="14" t="n">
        <v>45220.8</v>
      </c>
      <c r="H217" s="14" t="n">
        <v>136.63</v>
      </c>
      <c r="I217" s="15" t="str">
        <f aca="false">IF(AND(ISNUMBER(F217),ISNUMBER($E217)),F217/$E217,"")</f>
        <v/>
      </c>
      <c r="J217" s="15" t="n">
        <f aca="false">IF(AND(ISNUMBER(G217),ISNUMBER($E217)),G217/$E217,"")</f>
        <v>126.417913118156</v>
      </c>
      <c r="K217" s="15" t="n">
        <f aca="false">IF(AND(ISNUMBER(H217),ISNUMBER($E217)),H217/$E217,"")</f>
        <v>0.381958732913476</v>
      </c>
      <c r="L217" s="16" t="n">
        <f aca="false">SUMPRODUCT(($C$5:$C$504=$C217)*ISNUMBER($I$5:$I$504))</f>
        <v>26</v>
      </c>
      <c r="M217" s="16" t="n">
        <f aca="false">SUMPRODUCT(($C$5:$C$504=$C217)*ISNUMBER($J$5:$J$504))</f>
        <v>29</v>
      </c>
      <c r="N217" s="16" t="n">
        <f aca="false">SUMPRODUCT(($C$5:$C$504=$C217)*ISNUMBER($K$5:$K$504))</f>
        <v>29</v>
      </c>
      <c r="O217" s="17" t="str">
        <f aca="false">IF(I217="","",SUMPRODUCT(($C$5:$C$504=$C217)*ISNUMBER($I$5:$I$504)*($I$5:$I$504&lt;I217))+(SUMPRODUCT(($C$5:$C$504=$C217)*ISNUMBER($I$5:$I$504)*($I$5:$I$504=I217))+1)/2)</f>
        <v/>
      </c>
      <c r="P217" s="17" t="n">
        <f aca="false">IF(J217="","",SUMPRODUCT(($C$5:$C$504=$C217)*ISNUMBER($J$5:$J$504)*($J$5:$J$504&lt;J217))+(SUMPRODUCT(($C$5:$C$504=$C217)*ISNUMBER($J$5:$J$504)*($J$5:$J$504=J217))+1)/2)</f>
        <v>21</v>
      </c>
      <c r="Q217" s="17" t="n">
        <f aca="false">IF(K217="","",SUMPRODUCT(($C$5:$C$504=$C217)*ISNUMBER($K$5:$K$504)*($K$5:$K$504&lt;K217))+(SUMPRODUCT(($C$5:$C$504=$C217)*ISNUMBER($K$5:$K$504)*($K$5:$K$504=K217))+1)/2)</f>
        <v>2</v>
      </c>
      <c r="R217" s="17" t="str">
        <f aca="false">IF(OR(O217="",$D217&lt;&gt;"Yes",L217&lt;6),"",100*(L217-O217)/(L217-1))</f>
        <v/>
      </c>
      <c r="S217" s="17" t="n">
        <f aca="false">IF(OR(P217="",$D217&lt;&gt;"Yes",M217&lt;6),"",100*(M217-P217)/(M217-1))</f>
        <v>28.5714285714286</v>
      </c>
      <c r="T217" s="17" t="n">
        <f aca="false">IF(OR(Q217="",$D217&lt;&gt;"Yes",N217&lt;6),"",100*(N217-Q217)/(N217-1))</f>
        <v>96.4285714285714</v>
      </c>
      <c r="U217" s="17" t="str">
        <f aca="false">IF(COUNT(R217:T217)=3,AVERAGE(R217:T217),"")</f>
        <v/>
      </c>
      <c r="V217" s="18" t="n">
        <v>0</v>
      </c>
      <c r="W217" s="19" t="n">
        <v>0</v>
      </c>
      <c r="X217" s="19" t="n">
        <v>0.993626196516403</v>
      </c>
      <c r="Y217" s="20" t="n">
        <f aca="false">MIN(10,V217+3*IF(ISNUMBER(W217),MIN(1,W217),0)+2*IF(ISNUMBER(X217),MAX(0,MIN(1,X217)),0))</f>
        <v>1.98725239303281</v>
      </c>
      <c r="Z217" s="17" t="str">
        <f aca="false">IF(U217="","",MIN(100,U217+Y217))</f>
        <v/>
      </c>
      <c r="AA217" s="0" t="str">
        <f aca="false">IF(OR(Z217="",AB217&lt;10),"",1+SUMPRODUCT(($C$5:$C$504=$C217)*ISNUMBER($Z$5:$Z$504)*($Z$5:$Z$504&gt;Z217)))</f>
        <v/>
      </c>
      <c r="AB217" s="16" t="n">
        <f aca="false">SUMPRODUCT(($C$5:$C$504=$C217)*ISNUMBER($Z$5:$Z$504))</f>
        <v>26</v>
      </c>
      <c r="AC217" s="14"/>
      <c r="AD217" s="0" t="str">
        <f aca="false">IF(AND(AA217="",AC217=""),"ok",IF(AA217=AC217,"ok","CHECK"))</f>
        <v>ok</v>
      </c>
    </row>
    <row r="218" customFormat="false" ht="15" hidden="false" customHeight="false" outlineLevel="0" collapsed="false">
      <c r="A218" s="7" t="s">
        <v>606</v>
      </c>
      <c r="B218" s="7" t="s">
        <v>607</v>
      </c>
      <c r="C218" s="7" t="s">
        <v>83</v>
      </c>
      <c r="D218" s="7" t="s">
        <v>1241</v>
      </c>
      <c r="E218" s="14" t="n">
        <v>9383.38</v>
      </c>
      <c r="F218" s="14" t="n">
        <v>58537</v>
      </c>
      <c r="G218" s="14" t="n">
        <v>1352877</v>
      </c>
      <c r="H218" s="14" t="n">
        <v>21214</v>
      </c>
      <c r="I218" s="15" t="n">
        <f aca="false">IF(AND(ISNUMBER(F218),ISNUMBER($E218)),F218/$E218,"")</f>
        <v>6.23837039531597</v>
      </c>
      <c r="J218" s="15" t="n">
        <f aca="false">IF(AND(ISNUMBER(G218),ISNUMBER($E218)),G218/$E218,"")</f>
        <v>144.178004088079</v>
      </c>
      <c r="K218" s="15" t="n">
        <f aca="false">IF(AND(ISNUMBER(H218),ISNUMBER($E218)),H218/$E218,"")</f>
        <v>2.26080580771534</v>
      </c>
      <c r="L218" s="16" t="n">
        <f aca="false">SUMPRODUCT(($C$5:$C$504=$C218)*ISNUMBER($I$5:$I$504))</f>
        <v>26</v>
      </c>
      <c r="M218" s="16" t="n">
        <f aca="false">SUMPRODUCT(($C$5:$C$504=$C218)*ISNUMBER($J$5:$J$504))</f>
        <v>29</v>
      </c>
      <c r="N218" s="16" t="n">
        <f aca="false">SUMPRODUCT(($C$5:$C$504=$C218)*ISNUMBER($K$5:$K$504))</f>
        <v>29</v>
      </c>
      <c r="O218" s="17" t="n">
        <f aca="false">IF(I218="","",SUMPRODUCT(($C$5:$C$504=$C218)*ISNUMBER($I$5:$I$504)*($I$5:$I$504&lt;I218))+(SUMPRODUCT(($C$5:$C$504=$C218)*ISNUMBER($I$5:$I$504)*($I$5:$I$504=I218))+1)/2)</f>
        <v>11</v>
      </c>
      <c r="P218" s="17" t="n">
        <f aca="false">IF(J218="","",SUMPRODUCT(($C$5:$C$504=$C218)*ISNUMBER($J$5:$J$504)*($J$5:$J$504&lt;J218))+(SUMPRODUCT(($C$5:$C$504=$C218)*ISNUMBER($J$5:$J$504)*($J$5:$J$504=J218))+1)/2)</f>
        <v>22</v>
      </c>
      <c r="Q218" s="17" t="n">
        <f aca="false">IF(K218="","",SUMPRODUCT(($C$5:$C$504=$C218)*ISNUMBER($K$5:$K$504)*($K$5:$K$504&lt;K218))+(SUMPRODUCT(($C$5:$C$504=$C218)*ISNUMBER($K$5:$K$504)*($K$5:$K$504=K218))+1)/2)</f>
        <v>21</v>
      </c>
      <c r="R218" s="17" t="n">
        <f aca="false">IF(OR(O218="",$D218&lt;&gt;"Yes",L218&lt;6),"",100*(L218-O218)/(L218-1))</f>
        <v>60</v>
      </c>
      <c r="S218" s="17" t="n">
        <f aca="false">IF(OR(P218="",$D218&lt;&gt;"Yes",M218&lt;6),"",100*(M218-P218)/(M218-1))</f>
        <v>25</v>
      </c>
      <c r="T218" s="17" t="n">
        <f aca="false">IF(OR(Q218="",$D218&lt;&gt;"Yes",N218&lt;6),"",100*(N218-Q218)/(N218-1))</f>
        <v>28.5714285714286</v>
      </c>
      <c r="U218" s="17" t="n">
        <f aca="false">IF(COUNT(R218:T218)=3,AVERAGE(R218:T218),"")</f>
        <v>37.8571428571429</v>
      </c>
      <c r="V218" s="18" t="n">
        <v>0</v>
      </c>
      <c r="W218" s="19" t="n">
        <v>0.558876213821062</v>
      </c>
      <c r="X218" s="19" t="n">
        <v>0.135203854716223</v>
      </c>
      <c r="Y218" s="20" t="n">
        <f aca="false">MIN(10,V218+3*IF(ISNUMBER(W218),MIN(1,W218),0)+2*IF(ISNUMBER(X218),MAX(0,MIN(1,X218)),0))</f>
        <v>1.94703635089563</v>
      </c>
      <c r="Z218" s="17" t="n">
        <f aca="false">IF(U218="","",MIN(100,U218+Y218))</f>
        <v>39.8041792080385</v>
      </c>
      <c r="AA218" s="16" t="n">
        <f aca="false">IF(OR(Z218="",AB218&lt;10),"",1+SUMPRODUCT(($C$5:$C$504=$C218)*ISNUMBER($Z$5:$Z$504)*($Z$5:$Z$504&gt;Z218)))</f>
        <v>19</v>
      </c>
      <c r="AB218" s="16" t="n">
        <f aca="false">SUMPRODUCT(($C$5:$C$504=$C218)*ISNUMBER($Z$5:$Z$504))</f>
        <v>26</v>
      </c>
      <c r="AC218" s="14" t="n">
        <v>19</v>
      </c>
      <c r="AD218" s="0" t="str">
        <f aca="false">IF(AND(AA218="",AC218=""),"ok",IF(AA218=AC218,"ok","CHECK"))</f>
        <v>ok</v>
      </c>
    </row>
    <row r="219" customFormat="false" ht="15" hidden="false" customHeight="false" outlineLevel="0" collapsed="false">
      <c r="A219" s="7" t="s">
        <v>604</v>
      </c>
      <c r="B219" s="7" t="s">
        <v>605</v>
      </c>
      <c r="C219" s="7" t="s">
        <v>83</v>
      </c>
      <c r="D219" s="7" t="s">
        <v>1241</v>
      </c>
      <c r="E219" s="14" t="n">
        <v>2049.6407</v>
      </c>
      <c r="F219" s="14" t="n">
        <v>47213.47</v>
      </c>
      <c r="G219" s="14" t="n">
        <v>26403</v>
      </c>
      <c r="H219" s="14" t="n">
        <v>9009.68</v>
      </c>
      <c r="I219" s="15" t="n">
        <f aca="false">IF(AND(ISNUMBER(F219),ISNUMBER($E219)),F219/$E219,"")</f>
        <v>23.0349982804303</v>
      </c>
      <c r="J219" s="15" t="n">
        <f aca="false">IF(AND(ISNUMBER(G219),ISNUMBER($E219)),G219/$E219,"")</f>
        <v>12.8817699609497</v>
      </c>
      <c r="K219" s="15" t="n">
        <f aca="false">IF(AND(ISNUMBER(H219),ISNUMBER($E219)),H219/$E219,"")</f>
        <v>4.39573628685262</v>
      </c>
      <c r="L219" s="16" t="n">
        <f aca="false">SUMPRODUCT(($C$5:$C$504=$C219)*ISNUMBER($I$5:$I$504))</f>
        <v>26</v>
      </c>
      <c r="M219" s="16" t="n">
        <f aca="false">SUMPRODUCT(($C$5:$C$504=$C219)*ISNUMBER($J$5:$J$504))</f>
        <v>29</v>
      </c>
      <c r="N219" s="16" t="n">
        <f aca="false">SUMPRODUCT(($C$5:$C$504=$C219)*ISNUMBER($K$5:$K$504))</f>
        <v>29</v>
      </c>
      <c r="O219" s="17" t="n">
        <f aca="false">IF(I219="","",SUMPRODUCT(($C$5:$C$504=$C219)*ISNUMBER($I$5:$I$504)*($I$5:$I$504&lt;I219))+(SUMPRODUCT(($C$5:$C$504=$C219)*ISNUMBER($I$5:$I$504)*($I$5:$I$504=I219))+1)/2)</f>
        <v>23</v>
      </c>
      <c r="P219" s="17" t="n">
        <f aca="false">IF(J219="","",SUMPRODUCT(($C$5:$C$504=$C219)*ISNUMBER($J$5:$J$504)*($J$5:$J$504&lt;J219))+(SUMPRODUCT(($C$5:$C$504=$C219)*ISNUMBER($J$5:$J$504)*($J$5:$J$504=J219))+1)/2)</f>
        <v>3</v>
      </c>
      <c r="Q219" s="17" t="n">
        <f aca="false">IF(K219="","",SUMPRODUCT(($C$5:$C$504=$C219)*ISNUMBER($K$5:$K$504)*($K$5:$K$504&lt;K219))+(SUMPRODUCT(($C$5:$C$504=$C219)*ISNUMBER($K$5:$K$504)*($K$5:$K$504=K219))+1)/2)</f>
        <v>25</v>
      </c>
      <c r="R219" s="17" t="n">
        <f aca="false">IF(OR(O219="",$D219&lt;&gt;"Yes",L219&lt;6),"",100*(L219-O219)/(L219-1))</f>
        <v>12</v>
      </c>
      <c r="S219" s="17" t="n">
        <f aca="false">IF(OR(P219="",$D219&lt;&gt;"Yes",M219&lt;6),"",100*(M219-P219)/(M219-1))</f>
        <v>92.8571428571429</v>
      </c>
      <c r="T219" s="17" t="n">
        <f aca="false">IF(OR(Q219="",$D219&lt;&gt;"Yes",N219&lt;6),"",100*(N219-Q219)/(N219-1))</f>
        <v>14.2857142857143</v>
      </c>
      <c r="U219" s="17" t="n">
        <f aca="false">IF(COUNT(R219:T219)=3,AVERAGE(R219:T219),"")</f>
        <v>39.7142857142857</v>
      </c>
      <c r="V219" s="18" t="n">
        <v>0</v>
      </c>
      <c r="W219" s="19" t="n">
        <v>0.983265776364976</v>
      </c>
      <c r="X219" s="19" t="n">
        <v>0.0145838352454454</v>
      </c>
      <c r="Y219" s="20" t="n">
        <f aca="false">MIN(10,V219+3*IF(ISNUMBER(W219),MIN(1,W219),0)+2*IF(ISNUMBER(X219),MAX(0,MIN(1,X219)),0))</f>
        <v>2.97896499958582</v>
      </c>
      <c r="Z219" s="17" t="n">
        <f aca="false">IF(U219="","",MIN(100,U219+Y219))</f>
        <v>42.6932507138715</v>
      </c>
      <c r="AA219" s="16" t="n">
        <f aca="false">IF(OR(Z219="",AB219&lt;10),"",1+SUMPRODUCT(($C$5:$C$504=$C219)*ISNUMBER($Z$5:$Z$504)*($Z$5:$Z$504&gt;Z219)))</f>
        <v>18</v>
      </c>
      <c r="AB219" s="16" t="n">
        <f aca="false">SUMPRODUCT(($C$5:$C$504=$C219)*ISNUMBER($Z$5:$Z$504))</f>
        <v>26</v>
      </c>
      <c r="AC219" s="14" t="n">
        <v>18</v>
      </c>
      <c r="AD219" s="0" t="str">
        <f aca="false">IF(AND(AA219="",AC219=""),"ok",IF(AA219=AC219,"ok","CHECK"))</f>
        <v>ok</v>
      </c>
    </row>
    <row r="220" customFormat="false" ht="15" hidden="false" customHeight="false" outlineLevel="0" collapsed="false">
      <c r="A220" s="7" t="s">
        <v>621</v>
      </c>
      <c r="B220" s="7" t="s">
        <v>622</v>
      </c>
      <c r="C220" s="7" t="s">
        <v>83</v>
      </c>
      <c r="D220" s="7" t="s">
        <v>1241</v>
      </c>
      <c r="E220" s="14" t="n">
        <v>3120.26</v>
      </c>
      <c r="F220" s="14" t="n">
        <v>325866.39</v>
      </c>
      <c r="G220" s="14" t="n">
        <v>5189238.52</v>
      </c>
      <c r="H220" s="14" t="n">
        <v>69743.3</v>
      </c>
      <c r="I220" s="15" t="n">
        <f aca="false">IF(AND(ISNUMBER(F220),ISNUMBER($E220)),F220/$E220,"")</f>
        <v>104.435652798164</v>
      </c>
      <c r="J220" s="15" t="n">
        <f aca="false">IF(AND(ISNUMBER(G220),ISNUMBER($E220)),G220/$E220,"")</f>
        <v>1663.07888445194</v>
      </c>
      <c r="K220" s="15" t="n">
        <f aca="false">IF(AND(ISNUMBER(H220),ISNUMBER($E220)),H220/$E220,"")</f>
        <v>22.3517591482761</v>
      </c>
      <c r="L220" s="16" t="n">
        <f aca="false">SUMPRODUCT(($C$5:$C$504=$C220)*ISNUMBER($I$5:$I$504))</f>
        <v>26</v>
      </c>
      <c r="M220" s="16" t="n">
        <f aca="false">SUMPRODUCT(($C$5:$C$504=$C220)*ISNUMBER($J$5:$J$504))</f>
        <v>29</v>
      </c>
      <c r="N220" s="16" t="n">
        <f aca="false">SUMPRODUCT(($C$5:$C$504=$C220)*ISNUMBER($K$5:$K$504))</f>
        <v>29</v>
      </c>
      <c r="O220" s="17" t="n">
        <f aca="false">IF(I220="","",SUMPRODUCT(($C$5:$C$504=$C220)*ISNUMBER($I$5:$I$504)*($I$5:$I$504&lt;I220))+(SUMPRODUCT(($C$5:$C$504=$C220)*ISNUMBER($I$5:$I$504)*($I$5:$I$504=I220))+1)/2)</f>
        <v>26</v>
      </c>
      <c r="P220" s="17" t="n">
        <f aca="false">IF(J220="","",SUMPRODUCT(($C$5:$C$504=$C220)*ISNUMBER($J$5:$J$504)*($J$5:$J$504&lt;J220))+(SUMPRODUCT(($C$5:$C$504=$C220)*ISNUMBER($J$5:$J$504)*($J$5:$J$504=J220))+1)/2)</f>
        <v>29</v>
      </c>
      <c r="Q220" s="17" t="n">
        <f aca="false">IF(K220="","",SUMPRODUCT(($C$5:$C$504=$C220)*ISNUMBER($K$5:$K$504)*($K$5:$K$504&lt;K220))+(SUMPRODUCT(($C$5:$C$504=$C220)*ISNUMBER($K$5:$K$504)*($K$5:$K$504=K220))+1)/2)</f>
        <v>29</v>
      </c>
      <c r="R220" s="17" t="n">
        <f aca="false">IF(OR(O220="",$D220&lt;&gt;"Yes",L220&lt;6),"",100*(L220-O220)/(L220-1))</f>
        <v>0</v>
      </c>
      <c r="S220" s="17" t="n">
        <f aca="false">IF(OR(P220="",$D220&lt;&gt;"Yes",M220&lt;6),"",100*(M220-P220)/(M220-1))</f>
        <v>0</v>
      </c>
      <c r="T220" s="17" t="n">
        <f aca="false">IF(OR(Q220="",$D220&lt;&gt;"Yes",N220&lt;6),"",100*(N220-Q220)/(N220-1))</f>
        <v>0</v>
      </c>
      <c r="U220" s="17" t="n">
        <f aca="false">IF(COUNT(R220:T220)=3,AVERAGE(R220:T220),"")</f>
        <v>0</v>
      </c>
      <c r="V220" s="18" t="n">
        <v>2</v>
      </c>
      <c r="W220" s="19" t="n">
        <v>0.993256413160834</v>
      </c>
      <c r="X220" s="19" t="n">
        <v>0.17427337851543</v>
      </c>
      <c r="Y220" s="20" t="n">
        <f aca="false">MIN(10,V220+3*IF(ISNUMBER(W220),MIN(1,W220),0)+2*IF(ISNUMBER(X220),MAX(0,MIN(1,X220)),0))</f>
        <v>5.32831599651336</v>
      </c>
      <c r="Z220" s="17" t="n">
        <f aca="false">IF(U220="","",MIN(100,U220+Y220))</f>
        <v>5.32831599651336</v>
      </c>
      <c r="AA220" s="16" t="n">
        <f aca="false">IF(OR(Z220="",AB220&lt;10),"",1+SUMPRODUCT(($C$5:$C$504=$C220)*ISNUMBER($Z$5:$Z$504)*($Z$5:$Z$504&gt;Z220)))</f>
        <v>26</v>
      </c>
      <c r="AB220" s="16" t="n">
        <f aca="false">SUMPRODUCT(($C$5:$C$504=$C220)*ISNUMBER($Z$5:$Z$504))</f>
        <v>26</v>
      </c>
      <c r="AC220" s="14" t="n">
        <v>26</v>
      </c>
      <c r="AD220" s="0" t="str">
        <f aca="false">IF(AND(AA220="",AC220=""),"ok",IF(AA220=AC220,"ok","CHECK"))</f>
        <v>ok</v>
      </c>
    </row>
    <row r="221" customFormat="false" ht="15" hidden="false" customHeight="false" outlineLevel="0" collapsed="false">
      <c r="A221" s="7" t="s">
        <v>584</v>
      </c>
      <c r="B221" s="7" t="s">
        <v>585</v>
      </c>
      <c r="C221" s="7" t="s">
        <v>83</v>
      </c>
      <c r="D221" s="7" t="s">
        <v>1241</v>
      </c>
      <c r="E221" s="14" t="n">
        <v>3048.2605</v>
      </c>
      <c r="F221" s="14" t="n">
        <v>14623</v>
      </c>
      <c r="G221" s="14" t="n">
        <v>159025</v>
      </c>
      <c r="H221" s="14" t="n">
        <v>2238.23</v>
      </c>
      <c r="I221" s="15" t="n">
        <f aca="false">IF(AND(ISNUMBER(F221),ISNUMBER($E221)),F221/$E221,"")</f>
        <v>4.79716218479359</v>
      </c>
      <c r="J221" s="15" t="n">
        <f aca="false">IF(AND(ISNUMBER(G221),ISNUMBER($E221)),G221/$E221,"")</f>
        <v>52.1690977526363</v>
      </c>
      <c r="K221" s="15" t="n">
        <f aca="false">IF(AND(ISNUMBER(H221),ISNUMBER($E221)),H221/$E221,"")</f>
        <v>0.73426467324561</v>
      </c>
      <c r="L221" s="16" t="n">
        <f aca="false">SUMPRODUCT(($C$5:$C$504=$C221)*ISNUMBER($I$5:$I$504))</f>
        <v>26</v>
      </c>
      <c r="M221" s="16" t="n">
        <f aca="false">SUMPRODUCT(($C$5:$C$504=$C221)*ISNUMBER($J$5:$J$504))</f>
        <v>29</v>
      </c>
      <c r="N221" s="16" t="n">
        <f aca="false">SUMPRODUCT(($C$5:$C$504=$C221)*ISNUMBER($K$5:$K$504))</f>
        <v>29</v>
      </c>
      <c r="O221" s="17" t="n">
        <f aca="false">IF(I221="","",SUMPRODUCT(($C$5:$C$504=$C221)*ISNUMBER($I$5:$I$504)*($I$5:$I$504&lt;I221))+(SUMPRODUCT(($C$5:$C$504=$C221)*ISNUMBER($I$5:$I$504)*($I$5:$I$504=I221))+1)/2)</f>
        <v>8</v>
      </c>
      <c r="P221" s="17" t="n">
        <f aca="false">IF(J221="","",SUMPRODUCT(($C$5:$C$504=$C221)*ISNUMBER($J$5:$J$504)*($J$5:$J$504&lt;J221))+(SUMPRODUCT(($C$5:$C$504=$C221)*ISNUMBER($J$5:$J$504)*($J$5:$J$504=J221))+1)/2)</f>
        <v>11</v>
      </c>
      <c r="Q221" s="17" t="n">
        <f aca="false">IF(K221="","",SUMPRODUCT(($C$5:$C$504=$C221)*ISNUMBER($K$5:$K$504)*($K$5:$K$504&lt;K221))+(SUMPRODUCT(($C$5:$C$504=$C221)*ISNUMBER($K$5:$K$504)*($K$5:$K$504=K221))+1)/2)</f>
        <v>10</v>
      </c>
      <c r="R221" s="17" t="n">
        <f aca="false">IF(OR(O221="",$D221&lt;&gt;"Yes",L221&lt;6),"",100*(L221-O221)/(L221-1))</f>
        <v>72</v>
      </c>
      <c r="S221" s="17" t="n">
        <f aca="false">IF(OR(P221="",$D221&lt;&gt;"Yes",M221&lt;6),"",100*(M221-P221)/(M221-1))</f>
        <v>64.2857142857143</v>
      </c>
      <c r="T221" s="17" t="n">
        <f aca="false">IF(OR(Q221="",$D221&lt;&gt;"Yes",N221&lt;6),"",100*(N221-Q221)/(N221-1))</f>
        <v>67.8571428571429</v>
      </c>
      <c r="U221" s="17" t="n">
        <f aca="false">IF(COUNT(R221:T221)=3,AVERAGE(R221:T221),"")</f>
        <v>68.0476190476191</v>
      </c>
      <c r="V221" s="18" t="n">
        <v>0</v>
      </c>
      <c r="W221" s="19" t="n">
        <v>0.713617456651014</v>
      </c>
      <c r="X221" s="19" t="n">
        <v>0.0746474828015372</v>
      </c>
      <c r="Y221" s="20" t="n">
        <f aca="false">MIN(10,V221+3*IF(ISNUMBER(W221),MIN(1,W221),0)+2*IF(ISNUMBER(X221),MAX(0,MIN(1,X221)),0))</f>
        <v>2.29014733555612</v>
      </c>
      <c r="Z221" s="17" t="n">
        <f aca="false">IF(U221="","",MIN(100,U221+Y221))</f>
        <v>70.3377663831752</v>
      </c>
      <c r="AA221" s="16" t="n">
        <f aca="false">IF(OR(Z221="",AB221&lt;10),"",1+SUMPRODUCT(($C$5:$C$504=$C221)*ISNUMBER($Z$5:$Z$504)*($Z$5:$Z$504&gt;Z221)))</f>
        <v>8</v>
      </c>
      <c r="AB221" s="16" t="n">
        <f aca="false">SUMPRODUCT(($C$5:$C$504=$C221)*ISNUMBER($Z$5:$Z$504))</f>
        <v>26</v>
      </c>
      <c r="AC221" s="14" t="n">
        <v>8</v>
      </c>
      <c r="AD221" s="0" t="str">
        <f aca="false">IF(AND(AA221="",AC221=""),"ok",IF(AA221=AC221,"ok","CHECK"))</f>
        <v>ok</v>
      </c>
    </row>
    <row r="222" customFormat="false" ht="15" hidden="false" customHeight="false" outlineLevel="0" collapsed="false">
      <c r="A222" s="7" t="s">
        <v>576</v>
      </c>
      <c r="B222" s="7" t="s">
        <v>577</v>
      </c>
      <c r="C222" s="7" t="s">
        <v>83</v>
      </c>
      <c r="D222" s="7" t="s">
        <v>1241</v>
      </c>
      <c r="E222" s="14" t="n">
        <v>3099.53</v>
      </c>
      <c r="F222" s="14" t="n">
        <v>20679</v>
      </c>
      <c r="G222" s="14" t="n">
        <v>74715</v>
      </c>
      <c r="H222" s="14" t="n">
        <v>1616.07</v>
      </c>
      <c r="I222" s="15" t="n">
        <f aca="false">IF(AND(ISNUMBER(F222),ISNUMBER($E222)),F222/$E222,"")</f>
        <v>6.67165667052747</v>
      </c>
      <c r="J222" s="15" t="n">
        <f aca="false">IF(AND(ISNUMBER(G222),ISNUMBER($E222)),G222/$E222,"")</f>
        <v>24.1052675728256</v>
      </c>
      <c r="K222" s="15" t="n">
        <f aca="false">IF(AND(ISNUMBER(H222),ISNUMBER($E222)),H222/$E222,"")</f>
        <v>0.521391952973515</v>
      </c>
      <c r="L222" s="16" t="n">
        <f aca="false">SUMPRODUCT(($C$5:$C$504=$C222)*ISNUMBER($I$5:$I$504))</f>
        <v>26</v>
      </c>
      <c r="M222" s="16" t="n">
        <f aca="false">SUMPRODUCT(($C$5:$C$504=$C222)*ISNUMBER($J$5:$J$504))</f>
        <v>29</v>
      </c>
      <c r="N222" s="16" t="n">
        <f aca="false">SUMPRODUCT(($C$5:$C$504=$C222)*ISNUMBER($K$5:$K$504))</f>
        <v>29</v>
      </c>
      <c r="O222" s="17" t="n">
        <f aca="false">IF(I222="","",SUMPRODUCT(($C$5:$C$504=$C222)*ISNUMBER($I$5:$I$504)*($I$5:$I$504&lt;I222))+(SUMPRODUCT(($C$5:$C$504=$C222)*ISNUMBER($I$5:$I$504)*($I$5:$I$504=I222))+1)/2)</f>
        <v>12</v>
      </c>
      <c r="P222" s="17" t="n">
        <f aca="false">IF(J222="","",SUMPRODUCT(($C$5:$C$504=$C222)*ISNUMBER($J$5:$J$504)*($J$5:$J$504&lt;J222))+(SUMPRODUCT(($C$5:$C$504=$C222)*ISNUMBER($J$5:$J$504)*($J$5:$J$504=J222))+1)/2)</f>
        <v>6</v>
      </c>
      <c r="Q222" s="17" t="n">
        <f aca="false">IF(K222="","",SUMPRODUCT(($C$5:$C$504=$C222)*ISNUMBER($K$5:$K$504)*($K$5:$K$504&lt;K222))+(SUMPRODUCT(($C$5:$C$504=$C222)*ISNUMBER($K$5:$K$504)*($K$5:$K$504=K222))+1)/2)</f>
        <v>5</v>
      </c>
      <c r="R222" s="17" t="n">
        <f aca="false">IF(OR(O222="",$D222&lt;&gt;"Yes",L222&lt;6),"",100*(L222-O222)/(L222-1))</f>
        <v>56</v>
      </c>
      <c r="S222" s="17" t="n">
        <f aca="false">IF(OR(P222="",$D222&lt;&gt;"Yes",M222&lt;6),"",100*(M222-P222)/(M222-1))</f>
        <v>82.1428571428571</v>
      </c>
      <c r="T222" s="17" t="n">
        <f aca="false">IF(OR(Q222="",$D222&lt;&gt;"Yes",N222&lt;6),"",100*(N222-Q222)/(N222-1))</f>
        <v>85.7142857142857</v>
      </c>
      <c r="U222" s="17" t="n">
        <f aca="false">IF(COUNT(R222:T222)=3,AVERAGE(R222:T222),"")</f>
        <v>74.6190476190476</v>
      </c>
      <c r="V222" s="18" t="n">
        <v>0</v>
      </c>
      <c r="W222" s="19" t="n">
        <v>0.939315747461434</v>
      </c>
      <c r="X222" s="19" t="n">
        <v>0</v>
      </c>
      <c r="Y222" s="20" t="n">
        <f aca="false">MIN(10,V222+3*IF(ISNUMBER(W222),MIN(1,W222),0)+2*IF(ISNUMBER(X222),MAX(0,MIN(1,X222)),0))</f>
        <v>2.8179472423843</v>
      </c>
      <c r="Z222" s="17" t="n">
        <f aca="false">IF(U222="","",MIN(100,U222+Y222))</f>
        <v>77.4369948614319</v>
      </c>
      <c r="AA222" s="16" t="n">
        <f aca="false">IF(OR(Z222="",AB222&lt;10),"",1+SUMPRODUCT(($C$5:$C$504=$C222)*ISNUMBER($Z$5:$Z$504)*($Z$5:$Z$504&gt;Z222)))</f>
        <v>4</v>
      </c>
      <c r="AB222" s="16" t="n">
        <f aca="false">SUMPRODUCT(($C$5:$C$504=$C222)*ISNUMBER($Z$5:$Z$504))</f>
        <v>26</v>
      </c>
      <c r="AC222" s="14" t="n">
        <v>4</v>
      </c>
      <c r="AD222" s="0" t="str">
        <f aca="false">IF(AND(AA222="",AC222=""),"ok",IF(AA222=AC222,"ok","CHECK"))</f>
        <v>ok</v>
      </c>
    </row>
    <row r="223" customFormat="false" ht="15" hidden="false" customHeight="false" outlineLevel="0" collapsed="false">
      <c r="A223" s="7" t="s">
        <v>570</v>
      </c>
      <c r="B223" s="7" t="s">
        <v>571</v>
      </c>
      <c r="C223" s="7" t="s">
        <v>83</v>
      </c>
      <c r="D223" s="7" t="s">
        <v>1241</v>
      </c>
      <c r="E223" s="14" t="n">
        <v>9119.02</v>
      </c>
      <c r="F223" s="14" t="n">
        <v>16985.2</v>
      </c>
      <c r="G223" s="14" t="n">
        <v>80414.2</v>
      </c>
      <c r="H223" s="14" t="n">
        <v>4481.7</v>
      </c>
      <c r="I223" s="15" t="n">
        <f aca="false">IF(AND(ISNUMBER(F223),ISNUMBER($E223)),F223/$E223,"")</f>
        <v>1.86261242984444</v>
      </c>
      <c r="J223" s="15" t="n">
        <f aca="false">IF(AND(ISNUMBER(G223),ISNUMBER($E223)),G223/$E223,"")</f>
        <v>8.81829407107343</v>
      </c>
      <c r="K223" s="15" t="n">
        <f aca="false">IF(AND(ISNUMBER(H223),ISNUMBER($E223)),H223/$E223,"")</f>
        <v>0.49146728486175</v>
      </c>
      <c r="L223" s="16" t="n">
        <f aca="false">SUMPRODUCT(($C$5:$C$504=$C223)*ISNUMBER($I$5:$I$504))</f>
        <v>26</v>
      </c>
      <c r="M223" s="16" t="n">
        <f aca="false">SUMPRODUCT(($C$5:$C$504=$C223)*ISNUMBER($J$5:$J$504))</f>
        <v>29</v>
      </c>
      <c r="N223" s="16" t="n">
        <f aca="false">SUMPRODUCT(($C$5:$C$504=$C223)*ISNUMBER($K$5:$K$504))</f>
        <v>29</v>
      </c>
      <c r="O223" s="17" t="n">
        <f aca="false">IF(I223="","",SUMPRODUCT(($C$5:$C$504=$C223)*ISNUMBER($I$5:$I$504)*($I$5:$I$504&lt;I223))+(SUMPRODUCT(($C$5:$C$504=$C223)*ISNUMBER($I$5:$I$504)*($I$5:$I$504=I223))+1)/2)</f>
        <v>3</v>
      </c>
      <c r="P223" s="17" t="n">
        <f aca="false">IF(J223="","",SUMPRODUCT(($C$5:$C$504=$C223)*ISNUMBER($J$5:$J$504)*($J$5:$J$504&lt;J223))+(SUMPRODUCT(($C$5:$C$504=$C223)*ISNUMBER($J$5:$J$504)*($J$5:$J$504=J223))+1)/2)</f>
        <v>2</v>
      </c>
      <c r="Q223" s="17" t="n">
        <f aca="false">IF(K223="","",SUMPRODUCT(($C$5:$C$504=$C223)*ISNUMBER($K$5:$K$504)*($K$5:$K$504&lt;K223))+(SUMPRODUCT(($C$5:$C$504=$C223)*ISNUMBER($K$5:$K$504)*($K$5:$K$504=K223))+1)/2)</f>
        <v>4</v>
      </c>
      <c r="R223" s="17" t="n">
        <f aca="false">IF(OR(O223="",$D223&lt;&gt;"Yes",L223&lt;6),"",100*(L223-O223)/(L223-1))</f>
        <v>92</v>
      </c>
      <c r="S223" s="17" t="n">
        <f aca="false">IF(OR(P223="",$D223&lt;&gt;"Yes",M223&lt;6),"",100*(M223-P223)/(M223-1))</f>
        <v>96.4285714285714</v>
      </c>
      <c r="T223" s="17" t="n">
        <f aca="false">IF(OR(Q223="",$D223&lt;&gt;"Yes",N223&lt;6),"",100*(N223-Q223)/(N223-1))</f>
        <v>89.2857142857143</v>
      </c>
      <c r="U223" s="17" t="n">
        <f aca="false">IF(COUNT(R223:T223)=3,AVERAGE(R223:T223),"")</f>
        <v>92.5714285714286</v>
      </c>
      <c r="V223" s="18" t="n">
        <v>2</v>
      </c>
      <c r="W223" s="19" t="n">
        <v>0.990115358011469</v>
      </c>
      <c r="X223" s="19" t="n">
        <v>0.316661421427121</v>
      </c>
      <c r="Y223" s="20" t="n">
        <f aca="false">MIN(10,V223+3*IF(ISNUMBER(W223),MIN(1,W223),0)+2*IF(ISNUMBER(X223),MAX(0,MIN(1,X223)),0))</f>
        <v>5.60366891688865</v>
      </c>
      <c r="Z223" s="17" t="n">
        <f aca="false">IF(U223="","",MIN(100,U223+Y223))</f>
        <v>98.1750974883172</v>
      </c>
      <c r="AA223" s="16" t="n">
        <f aca="false">IF(OR(Z223="",AB223&lt;10),"",1+SUMPRODUCT(($C$5:$C$504=$C223)*ISNUMBER($Z$5:$Z$504)*($Z$5:$Z$504&gt;Z223)))</f>
        <v>1</v>
      </c>
      <c r="AB223" s="16" t="n">
        <f aca="false">SUMPRODUCT(($C$5:$C$504=$C223)*ISNUMBER($Z$5:$Z$504))</f>
        <v>26</v>
      </c>
      <c r="AC223" s="14" t="n">
        <v>1</v>
      </c>
      <c r="AD223" s="0" t="str">
        <f aca="false">IF(AND(AA223="",AC223=""),"ok",IF(AA223=AC223,"ok","CHECK"))</f>
        <v>ok</v>
      </c>
    </row>
    <row r="224" customFormat="false" ht="15" hidden="false" customHeight="false" outlineLevel="0" collapsed="false">
      <c r="A224" s="7" t="s">
        <v>580</v>
      </c>
      <c r="B224" s="7" t="s">
        <v>581</v>
      </c>
      <c r="C224" s="7" t="s">
        <v>83</v>
      </c>
      <c r="D224" s="7" t="s">
        <v>1241</v>
      </c>
      <c r="E224" s="14" t="n">
        <v>9474.31</v>
      </c>
      <c r="F224" s="14" t="n">
        <v>38265</v>
      </c>
      <c r="G224" s="14" t="n">
        <v>592408</v>
      </c>
      <c r="H224" s="14" t="n">
        <v>6310.15</v>
      </c>
      <c r="I224" s="15" t="n">
        <f aca="false">IF(AND(ISNUMBER(F224),ISNUMBER($E224)),F224/$E224,"")</f>
        <v>4.03881654706253</v>
      </c>
      <c r="J224" s="15" t="n">
        <f aca="false">IF(AND(ISNUMBER(G224),ISNUMBER($E224)),G224/$E224,"")</f>
        <v>62.5278252453213</v>
      </c>
      <c r="K224" s="15" t="n">
        <f aca="false">IF(AND(ISNUMBER(H224),ISNUMBER($E224)),H224/$E224,"")</f>
        <v>0.666027394079358</v>
      </c>
      <c r="L224" s="16" t="n">
        <f aca="false">SUMPRODUCT(($C$5:$C$504=$C224)*ISNUMBER($I$5:$I$504))</f>
        <v>26</v>
      </c>
      <c r="M224" s="16" t="n">
        <f aca="false">SUMPRODUCT(($C$5:$C$504=$C224)*ISNUMBER($J$5:$J$504))</f>
        <v>29</v>
      </c>
      <c r="N224" s="16" t="n">
        <f aca="false">SUMPRODUCT(($C$5:$C$504=$C224)*ISNUMBER($K$5:$K$504))</f>
        <v>29</v>
      </c>
      <c r="O224" s="17" t="n">
        <f aca="false">IF(I224="","",SUMPRODUCT(($C$5:$C$504=$C224)*ISNUMBER($I$5:$I$504)*($I$5:$I$504&lt;I224))+(SUMPRODUCT(($C$5:$C$504=$C224)*ISNUMBER($I$5:$I$504)*($I$5:$I$504=I224))+1)/2)</f>
        <v>7</v>
      </c>
      <c r="P224" s="17" t="n">
        <f aca="false">IF(J224="","",SUMPRODUCT(($C$5:$C$504=$C224)*ISNUMBER($J$5:$J$504)*($J$5:$J$504&lt;J224))+(SUMPRODUCT(($C$5:$C$504=$C224)*ISNUMBER($J$5:$J$504)*($J$5:$J$504=J224))+1)/2)</f>
        <v>14</v>
      </c>
      <c r="Q224" s="17" t="n">
        <f aca="false">IF(K224="","",SUMPRODUCT(($C$5:$C$504=$C224)*ISNUMBER($K$5:$K$504)*($K$5:$K$504&lt;K224))+(SUMPRODUCT(($C$5:$C$504=$C224)*ISNUMBER($K$5:$K$504)*($K$5:$K$504=K224))+1)/2)</f>
        <v>7</v>
      </c>
      <c r="R224" s="17" t="n">
        <f aca="false">IF(OR(O224="",$D224&lt;&gt;"Yes",L224&lt;6),"",100*(L224-O224)/(L224-1))</f>
        <v>76</v>
      </c>
      <c r="S224" s="17" t="n">
        <f aca="false">IF(OR(P224="",$D224&lt;&gt;"Yes",M224&lt;6),"",100*(M224-P224)/(M224-1))</f>
        <v>53.5714285714286</v>
      </c>
      <c r="T224" s="17" t="n">
        <f aca="false">IF(OR(Q224="",$D224&lt;&gt;"Yes",N224&lt;6),"",100*(N224-Q224)/(N224-1))</f>
        <v>78.5714285714286</v>
      </c>
      <c r="U224" s="17" t="n">
        <f aca="false">IF(COUNT(R224:T224)=3,AVERAGE(R224:T224),"")</f>
        <v>69.3809523809524</v>
      </c>
      <c r="V224" s="18" t="n">
        <v>0</v>
      </c>
      <c r="W224" s="19" t="n">
        <v>0.98080077335721</v>
      </c>
      <c r="X224" s="19" t="n">
        <v>0.0825042793592267</v>
      </c>
      <c r="Y224" s="20" t="n">
        <f aca="false">MIN(10,V224+3*IF(ISNUMBER(W224),MIN(1,W224),0)+2*IF(ISNUMBER(X224),MAX(0,MIN(1,X224)),0))</f>
        <v>3.10741087879008</v>
      </c>
      <c r="Z224" s="17" t="n">
        <f aca="false">IF(U224="","",MIN(100,U224+Y224))</f>
        <v>72.4883632597425</v>
      </c>
      <c r="AA224" s="16" t="n">
        <f aca="false">IF(OR(Z224="",AB224&lt;10),"",1+SUMPRODUCT(($C$5:$C$504=$C224)*ISNUMBER($Z$5:$Z$504)*($Z$5:$Z$504&gt;Z224)))</f>
        <v>6</v>
      </c>
      <c r="AB224" s="16" t="n">
        <f aca="false">SUMPRODUCT(($C$5:$C$504=$C224)*ISNUMBER($Z$5:$Z$504))</f>
        <v>26</v>
      </c>
      <c r="AC224" s="14" t="n">
        <v>6</v>
      </c>
      <c r="AD224" s="0" t="str">
        <f aca="false">IF(AND(AA224="",AC224=""),"ok",IF(AA224=AC224,"ok","CHECK"))</f>
        <v>ok</v>
      </c>
    </row>
    <row r="225" customFormat="false" ht="15" hidden="false" customHeight="false" outlineLevel="0" collapsed="false">
      <c r="A225" s="7" t="s">
        <v>615</v>
      </c>
      <c r="B225" s="7" t="s">
        <v>616</v>
      </c>
      <c r="C225" s="7" t="s">
        <v>83</v>
      </c>
      <c r="D225" s="7" t="s">
        <v>1241</v>
      </c>
      <c r="E225" s="14" t="n">
        <v>9959.22</v>
      </c>
      <c r="F225" s="14" t="n">
        <v>195687</v>
      </c>
      <c r="G225" s="14" t="n">
        <v>2358173.56</v>
      </c>
      <c r="H225" s="14" t="n">
        <v>11858.45</v>
      </c>
      <c r="I225" s="15" t="n">
        <f aca="false">IF(AND(ISNUMBER(F225),ISNUMBER($E225)),F225/$E225,"")</f>
        <v>19.6488279202588</v>
      </c>
      <c r="J225" s="15" t="n">
        <f aca="false">IF(AND(ISNUMBER(G225),ISNUMBER($E225)),G225/$E225,"")</f>
        <v>236.782956898231</v>
      </c>
      <c r="K225" s="15" t="n">
        <f aca="false">IF(AND(ISNUMBER(H225),ISNUMBER($E225)),H225/$E225,"")</f>
        <v>1.19070067736228</v>
      </c>
      <c r="L225" s="16" t="n">
        <f aca="false">SUMPRODUCT(($C$5:$C$504=$C225)*ISNUMBER($I$5:$I$504))</f>
        <v>26</v>
      </c>
      <c r="M225" s="16" t="n">
        <f aca="false">SUMPRODUCT(($C$5:$C$504=$C225)*ISNUMBER($J$5:$J$504))</f>
        <v>29</v>
      </c>
      <c r="N225" s="16" t="n">
        <f aca="false">SUMPRODUCT(($C$5:$C$504=$C225)*ISNUMBER($K$5:$K$504))</f>
        <v>29</v>
      </c>
      <c r="O225" s="17" t="n">
        <f aca="false">IF(I225="","",SUMPRODUCT(($C$5:$C$504=$C225)*ISNUMBER($I$5:$I$504)*($I$5:$I$504&lt;I225))+(SUMPRODUCT(($C$5:$C$504=$C225)*ISNUMBER($I$5:$I$504)*($I$5:$I$504=I225))+1)/2)</f>
        <v>22</v>
      </c>
      <c r="P225" s="17" t="n">
        <f aca="false">IF(J225="","",SUMPRODUCT(($C$5:$C$504=$C225)*ISNUMBER($J$5:$J$504)*($J$5:$J$504&lt;J225))+(SUMPRODUCT(($C$5:$C$504=$C225)*ISNUMBER($J$5:$J$504)*($J$5:$J$504=J225))+1)/2)</f>
        <v>24</v>
      </c>
      <c r="Q225" s="17" t="n">
        <f aca="false">IF(K225="","",SUMPRODUCT(($C$5:$C$504=$C225)*ISNUMBER($K$5:$K$504)*($K$5:$K$504&lt;K225))+(SUMPRODUCT(($C$5:$C$504=$C225)*ISNUMBER($K$5:$K$504)*($K$5:$K$504=K225))+1)/2)</f>
        <v>14</v>
      </c>
      <c r="R225" s="17" t="n">
        <f aca="false">IF(OR(O225="",$D225&lt;&gt;"Yes",L225&lt;6),"",100*(L225-O225)/(L225-1))</f>
        <v>16</v>
      </c>
      <c r="S225" s="17" t="n">
        <f aca="false">IF(OR(P225="",$D225&lt;&gt;"Yes",M225&lt;6),"",100*(M225-P225)/(M225-1))</f>
        <v>17.8571428571429</v>
      </c>
      <c r="T225" s="17" t="n">
        <f aca="false">IF(OR(Q225="",$D225&lt;&gt;"Yes",N225&lt;6),"",100*(N225-Q225)/(N225-1))</f>
        <v>53.5714285714286</v>
      </c>
      <c r="U225" s="17" t="n">
        <f aca="false">IF(COUNT(R225:T225)=3,AVERAGE(R225:T225),"")</f>
        <v>29.1428571428571</v>
      </c>
      <c r="V225" s="18" t="n">
        <v>0</v>
      </c>
      <c r="W225" s="19" t="n">
        <v>0.810433909996669</v>
      </c>
      <c r="X225" s="19" t="n">
        <v>0.0411135825500466</v>
      </c>
      <c r="Y225" s="20" t="n">
        <f aca="false">MIN(10,V225+3*IF(ISNUMBER(W225),MIN(1,W225),0)+2*IF(ISNUMBER(X225),MAX(0,MIN(1,X225)),0))</f>
        <v>2.5135288950901</v>
      </c>
      <c r="Z225" s="17" t="n">
        <f aca="false">IF(U225="","",MIN(100,U225+Y225))</f>
        <v>31.6563860379472</v>
      </c>
      <c r="AA225" s="16" t="n">
        <f aca="false">IF(OR(Z225="",AB225&lt;10),"",1+SUMPRODUCT(($C$5:$C$504=$C225)*ISNUMBER($Z$5:$Z$504)*($Z$5:$Z$504&gt;Z225)))</f>
        <v>23</v>
      </c>
      <c r="AB225" s="16" t="n">
        <f aca="false">SUMPRODUCT(($C$5:$C$504=$C225)*ISNUMBER($Z$5:$Z$504))</f>
        <v>26</v>
      </c>
      <c r="AC225" s="14" t="n">
        <v>23</v>
      </c>
      <c r="AD225" s="0" t="str">
        <f aca="false">IF(AND(AA225="",AC225=""),"ok",IF(AA225=AC225,"ok","CHECK"))</f>
        <v>ok</v>
      </c>
    </row>
    <row r="226" customFormat="false" ht="15" hidden="false" customHeight="false" outlineLevel="0" collapsed="false">
      <c r="A226" s="7" t="s">
        <v>625</v>
      </c>
      <c r="B226" s="7" t="s">
        <v>626</v>
      </c>
      <c r="C226" s="7" t="s">
        <v>83</v>
      </c>
      <c r="D226" s="7" t="s">
        <v>1241</v>
      </c>
      <c r="E226" s="14" t="n">
        <v>64468</v>
      </c>
      <c r="F226" s="14"/>
      <c r="G226" s="14" t="n">
        <v>2941136</v>
      </c>
      <c r="H226" s="14" t="n">
        <v>111684</v>
      </c>
      <c r="I226" s="15" t="str">
        <f aca="false">IF(AND(ISNUMBER(F226),ISNUMBER($E226)),F226/$E226,"")</f>
        <v/>
      </c>
      <c r="J226" s="15" t="n">
        <f aca="false">IF(AND(ISNUMBER(G226),ISNUMBER($E226)),G226/$E226,"")</f>
        <v>45.6216417447416</v>
      </c>
      <c r="K226" s="15" t="n">
        <f aca="false">IF(AND(ISNUMBER(H226),ISNUMBER($E226)),H226/$E226,"")</f>
        <v>1.73239436619718</v>
      </c>
      <c r="L226" s="16" t="n">
        <f aca="false">SUMPRODUCT(($C$5:$C$504=$C226)*ISNUMBER($I$5:$I$504))</f>
        <v>26</v>
      </c>
      <c r="M226" s="16" t="n">
        <f aca="false">SUMPRODUCT(($C$5:$C$504=$C226)*ISNUMBER($J$5:$J$504))</f>
        <v>29</v>
      </c>
      <c r="N226" s="16" t="n">
        <f aca="false">SUMPRODUCT(($C$5:$C$504=$C226)*ISNUMBER($K$5:$K$504))</f>
        <v>29</v>
      </c>
      <c r="O226" s="17" t="str">
        <f aca="false">IF(I226="","",SUMPRODUCT(($C$5:$C$504=$C226)*ISNUMBER($I$5:$I$504)*($I$5:$I$504&lt;I226))+(SUMPRODUCT(($C$5:$C$504=$C226)*ISNUMBER($I$5:$I$504)*($I$5:$I$504=I226))+1)/2)</f>
        <v/>
      </c>
      <c r="P226" s="17" t="n">
        <f aca="false">IF(J226="","",SUMPRODUCT(($C$5:$C$504=$C226)*ISNUMBER($J$5:$J$504)*($J$5:$J$504&lt;J226))+(SUMPRODUCT(($C$5:$C$504=$C226)*ISNUMBER($J$5:$J$504)*($J$5:$J$504=J226))+1)/2)</f>
        <v>9</v>
      </c>
      <c r="Q226" s="17" t="n">
        <f aca="false">IF(K226="","",SUMPRODUCT(($C$5:$C$504=$C226)*ISNUMBER($K$5:$K$504)*($K$5:$K$504&lt;K226))+(SUMPRODUCT(($C$5:$C$504=$C226)*ISNUMBER($K$5:$K$504)*($K$5:$K$504=K226))+1)/2)</f>
        <v>17</v>
      </c>
      <c r="R226" s="17" t="str">
        <f aca="false">IF(OR(O226="",$D226&lt;&gt;"Yes",L226&lt;6),"",100*(L226-O226)/(L226-1))</f>
        <v/>
      </c>
      <c r="S226" s="17" t="n">
        <f aca="false">IF(OR(P226="",$D226&lt;&gt;"Yes",M226&lt;6),"",100*(M226-P226)/(M226-1))</f>
        <v>71.4285714285714</v>
      </c>
      <c r="T226" s="17" t="n">
        <f aca="false">IF(OR(Q226="",$D226&lt;&gt;"Yes",N226&lt;6),"",100*(N226-Q226)/(N226-1))</f>
        <v>42.8571428571429</v>
      </c>
      <c r="U226" s="17" t="str">
        <f aca="false">IF(COUNT(R226:T226)=3,AVERAGE(R226:T226),"")</f>
        <v/>
      </c>
      <c r="V226" s="18" t="n">
        <v>0</v>
      </c>
      <c r="W226" s="19" t="n">
        <v>0.992622040757852</v>
      </c>
      <c r="X226" s="19" t="n">
        <v>1</v>
      </c>
      <c r="Y226" s="20" t="n">
        <f aca="false">MIN(10,V226+3*IF(ISNUMBER(W226),MIN(1,W226),0)+2*IF(ISNUMBER(X226),MAX(0,MIN(1,X226)),0))</f>
        <v>4.97786612227356</v>
      </c>
      <c r="Z226" s="17" t="str">
        <f aca="false">IF(U226="","",MIN(100,U226+Y226))</f>
        <v/>
      </c>
      <c r="AA226" s="0" t="str">
        <f aca="false">IF(OR(Z226="",AB226&lt;10),"",1+SUMPRODUCT(($C$5:$C$504=$C226)*ISNUMBER($Z$5:$Z$504)*($Z$5:$Z$504&gt;Z226)))</f>
        <v/>
      </c>
      <c r="AB226" s="16" t="n">
        <f aca="false">SUMPRODUCT(($C$5:$C$504=$C226)*ISNUMBER($Z$5:$Z$504))</f>
        <v>26</v>
      </c>
      <c r="AC226" s="14"/>
      <c r="AD226" s="0" t="str">
        <f aca="false">IF(AND(AA226="",AC226=""),"ok",IF(AA226=AC226,"ok","CHECK"))</f>
        <v>ok</v>
      </c>
    </row>
    <row r="227" customFormat="false" ht="15" hidden="false" customHeight="false" outlineLevel="0" collapsed="false">
      <c r="A227" s="7" t="s">
        <v>617</v>
      </c>
      <c r="B227" s="7" t="s">
        <v>618</v>
      </c>
      <c r="C227" s="7" t="s">
        <v>83</v>
      </c>
      <c r="D227" s="7" t="s">
        <v>1241</v>
      </c>
      <c r="E227" s="14" t="n">
        <v>81640.11</v>
      </c>
      <c r="F227" s="14" t="n">
        <v>1196000</v>
      </c>
      <c r="G227" s="14" t="n">
        <v>30100000</v>
      </c>
      <c r="H227" s="14" t="n">
        <v>721650</v>
      </c>
      <c r="I227" s="15" t="n">
        <f aca="false">IF(AND(ISNUMBER(F227),ISNUMBER($E227)),F227/$E227,"")</f>
        <v>14.6496617900196</v>
      </c>
      <c r="J227" s="15" t="n">
        <f aca="false">IF(AND(ISNUMBER(G227),ISNUMBER($E227)),G227/$E227,"")</f>
        <v>368.691320969558</v>
      </c>
      <c r="K227" s="15" t="n">
        <f aca="false">IF(AND(ISNUMBER(H227),ISNUMBER($E227)),H227/$E227,"")</f>
        <v>8.83940504244788</v>
      </c>
      <c r="L227" s="16" t="n">
        <f aca="false">SUMPRODUCT(($C$5:$C$504=$C227)*ISNUMBER($I$5:$I$504))</f>
        <v>26</v>
      </c>
      <c r="M227" s="16" t="n">
        <f aca="false">SUMPRODUCT(($C$5:$C$504=$C227)*ISNUMBER($J$5:$J$504))</f>
        <v>29</v>
      </c>
      <c r="N227" s="16" t="n">
        <f aca="false">SUMPRODUCT(($C$5:$C$504=$C227)*ISNUMBER($K$5:$K$504))</f>
        <v>29</v>
      </c>
      <c r="O227" s="17" t="n">
        <f aca="false">IF(I227="","",SUMPRODUCT(($C$5:$C$504=$C227)*ISNUMBER($I$5:$I$504)*($I$5:$I$504&lt;I227))+(SUMPRODUCT(($C$5:$C$504=$C227)*ISNUMBER($I$5:$I$504)*($I$5:$I$504=I227))+1)/2)</f>
        <v>18</v>
      </c>
      <c r="P227" s="17" t="n">
        <f aca="false">IF(J227="","",SUMPRODUCT(($C$5:$C$504=$C227)*ISNUMBER($J$5:$J$504)*($J$5:$J$504&lt;J227))+(SUMPRODUCT(($C$5:$C$504=$C227)*ISNUMBER($J$5:$J$504)*($J$5:$J$504=J227))+1)/2)</f>
        <v>26</v>
      </c>
      <c r="Q227" s="17" t="n">
        <f aca="false">IF(K227="","",SUMPRODUCT(($C$5:$C$504=$C227)*ISNUMBER($K$5:$K$504)*($K$5:$K$504&lt;K227))+(SUMPRODUCT(($C$5:$C$504=$C227)*ISNUMBER($K$5:$K$504)*($K$5:$K$504=K227))+1)/2)</f>
        <v>26</v>
      </c>
      <c r="R227" s="17" t="n">
        <f aca="false">IF(OR(O227="",$D227&lt;&gt;"Yes",L227&lt;6),"",100*(L227-O227)/(L227-1))</f>
        <v>32</v>
      </c>
      <c r="S227" s="17" t="n">
        <f aca="false">IF(OR(P227="",$D227&lt;&gt;"Yes",M227&lt;6),"",100*(M227-P227)/(M227-1))</f>
        <v>10.7142857142857</v>
      </c>
      <c r="T227" s="17" t="n">
        <f aca="false">IF(OR(Q227="",$D227&lt;&gt;"Yes",N227&lt;6),"",100*(N227-Q227)/(N227-1))</f>
        <v>10.7142857142857</v>
      </c>
      <c r="U227" s="17" t="n">
        <f aca="false">IF(COUNT(R227:T227)=3,AVERAGE(R227:T227),"")</f>
        <v>17.8095238095238</v>
      </c>
      <c r="V227" s="18" t="n">
        <v>5</v>
      </c>
      <c r="W227" s="19" t="n">
        <v>0.9880135799903</v>
      </c>
      <c r="X227" s="19" t="n">
        <v>0.558840579710145</v>
      </c>
      <c r="Y227" s="20" t="n">
        <f aca="false">MIN(10,V227+3*IF(ISNUMBER(W227),MIN(1,W227),0)+2*IF(ISNUMBER(X227),MAX(0,MIN(1,X227)),0))</f>
        <v>9.08172189939119</v>
      </c>
      <c r="Z227" s="17" t="n">
        <f aca="false">IF(U227="","",MIN(100,U227+Y227))</f>
        <v>26.891245708915</v>
      </c>
      <c r="AA227" s="16" t="n">
        <f aca="false">IF(OR(Z227="",AB227&lt;10),"",1+SUMPRODUCT(($C$5:$C$504=$C227)*ISNUMBER($Z$5:$Z$504)*($Z$5:$Z$504&gt;Z227)))</f>
        <v>24</v>
      </c>
      <c r="AB227" s="16" t="n">
        <f aca="false">SUMPRODUCT(($C$5:$C$504=$C227)*ISNUMBER($Z$5:$Z$504))</f>
        <v>26</v>
      </c>
      <c r="AC227" s="14" t="n">
        <v>24</v>
      </c>
      <c r="AD227" s="0" t="str">
        <f aca="false">IF(AND(AA227="",AC227=""),"ok",IF(AA227=AC227,"ok","CHECK"))</f>
        <v>ok</v>
      </c>
    </row>
    <row r="228" customFormat="false" ht="15" hidden="false" customHeight="false" outlineLevel="0" collapsed="false">
      <c r="A228" s="7" t="s">
        <v>588</v>
      </c>
      <c r="B228" s="7" t="s">
        <v>589</v>
      </c>
      <c r="C228" s="7" t="s">
        <v>83</v>
      </c>
      <c r="D228" s="7" t="s">
        <v>1241</v>
      </c>
      <c r="E228" s="14" t="n">
        <v>4040.4498</v>
      </c>
      <c r="F228" s="14" t="n">
        <v>14542</v>
      </c>
      <c r="G228" s="14" t="n">
        <v>207521</v>
      </c>
      <c r="H228" s="14" t="n">
        <v>9110.92</v>
      </c>
      <c r="I228" s="15" t="n">
        <f aca="false">IF(AND(ISNUMBER(F228),ISNUMBER($E228)),F228/$E228,"")</f>
        <v>3.59910423834495</v>
      </c>
      <c r="J228" s="15" t="n">
        <f aca="false">IF(AND(ISNUMBER(G228),ISNUMBER($E228)),G228/$E228,"")</f>
        <v>51.3608658125142</v>
      </c>
      <c r="K228" s="15" t="n">
        <f aca="false">IF(AND(ISNUMBER(H228),ISNUMBER($E228)),H228/$E228,"")</f>
        <v>2.25492716182243</v>
      </c>
      <c r="L228" s="16" t="n">
        <f aca="false">SUMPRODUCT(($C$5:$C$504=$C228)*ISNUMBER($I$5:$I$504))</f>
        <v>26</v>
      </c>
      <c r="M228" s="16" t="n">
        <f aca="false">SUMPRODUCT(($C$5:$C$504=$C228)*ISNUMBER($J$5:$J$504))</f>
        <v>29</v>
      </c>
      <c r="N228" s="16" t="n">
        <f aca="false">SUMPRODUCT(($C$5:$C$504=$C228)*ISNUMBER($K$5:$K$504))</f>
        <v>29</v>
      </c>
      <c r="O228" s="17" t="n">
        <f aca="false">IF(I228="","",SUMPRODUCT(($C$5:$C$504=$C228)*ISNUMBER($I$5:$I$504)*($I$5:$I$504&lt;I228))+(SUMPRODUCT(($C$5:$C$504=$C228)*ISNUMBER($I$5:$I$504)*($I$5:$I$504=I228))+1)/2)</f>
        <v>6</v>
      </c>
      <c r="P228" s="17" t="n">
        <f aca="false">IF(J228="","",SUMPRODUCT(($C$5:$C$504=$C228)*ISNUMBER($J$5:$J$504)*($J$5:$J$504&lt;J228))+(SUMPRODUCT(($C$5:$C$504=$C228)*ISNUMBER($J$5:$J$504)*($J$5:$J$504=J228))+1)/2)</f>
        <v>10</v>
      </c>
      <c r="Q228" s="17" t="n">
        <f aca="false">IF(K228="","",SUMPRODUCT(($C$5:$C$504=$C228)*ISNUMBER($K$5:$K$504)*($K$5:$K$504&lt;K228))+(SUMPRODUCT(($C$5:$C$504=$C228)*ISNUMBER($K$5:$K$504)*($K$5:$K$504=K228))+1)/2)</f>
        <v>20</v>
      </c>
      <c r="R228" s="17" t="n">
        <f aca="false">IF(OR(O228="",$D228&lt;&gt;"Yes",L228&lt;6),"",100*(L228-O228)/(L228-1))</f>
        <v>80</v>
      </c>
      <c r="S228" s="17" t="n">
        <f aca="false">IF(OR(P228="",$D228&lt;&gt;"Yes",M228&lt;6),"",100*(M228-P228)/(M228-1))</f>
        <v>67.8571428571429</v>
      </c>
      <c r="T228" s="17" t="n">
        <f aca="false">IF(OR(Q228="",$D228&lt;&gt;"Yes",N228&lt;6),"",100*(N228-Q228)/(N228-1))</f>
        <v>32.1428571428571</v>
      </c>
      <c r="U228" s="17" t="n">
        <f aca="false">IF(COUNT(R228:T228)=3,AVERAGE(R228:T228),"")</f>
        <v>60</v>
      </c>
      <c r="V228" s="18" t="n">
        <v>0</v>
      </c>
      <c r="W228" s="19" t="n">
        <v>0.999368889201091</v>
      </c>
      <c r="X228" s="19" t="n">
        <v>0.12681807754072</v>
      </c>
      <c r="Y228" s="20" t="n">
        <f aca="false">MIN(10,V228+3*IF(ISNUMBER(W228),MIN(1,W228),0)+2*IF(ISNUMBER(X228),MAX(0,MIN(1,X228)),0))</f>
        <v>3.25174282268471</v>
      </c>
      <c r="Z228" s="17" t="n">
        <f aca="false">IF(U228="","",MIN(100,U228+Y228))</f>
        <v>63.2517428226847</v>
      </c>
      <c r="AA228" s="16" t="n">
        <f aca="false">IF(OR(Z228="",AB228&lt;10),"",1+SUMPRODUCT(($C$5:$C$504=$C228)*ISNUMBER($Z$5:$Z$504)*($Z$5:$Z$504&gt;Z228)))</f>
        <v>10</v>
      </c>
      <c r="AB228" s="16" t="n">
        <f aca="false">SUMPRODUCT(($C$5:$C$504=$C228)*ISNUMBER($Z$5:$Z$504))</f>
        <v>26</v>
      </c>
      <c r="AC228" s="14" t="n">
        <v>10</v>
      </c>
      <c r="AD228" s="0" t="str">
        <f aca="false">IF(AND(AA228="",AC228=""),"ok",IF(AA228=AC228,"ok","CHECK"))</f>
        <v>ok</v>
      </c>
    </row>
    <row r="229" customFormat="false" ht="15" hidden="false" customHeight="false" outlineLevel="0" collapsed="false">
      <c r="A229" s="7" t="s">
        <v>572</v>
      </c>
      <c r="B229" s="7" t="s">
        <v>573</v>
      </c>
      <c r="C229" s="7" t="s">
        <v>83</v>
      </c>
      <c r="D229" s="7" t="s">
        <v>1241</v>
      </c>
      <c r="E229" s="14" t="n">
        <v>9402</v>
      </c>
      <c r="F229" s="14" t="n">
        <v>7882.8</v>
      </c>
      <c r="G229" s="14" t="n">
        <v>124872.5</v>
      </c>
      <c r="H229" s="14" t="n">
        <v>3716.704</v>
      </c>
      <c r="I229" s="15" t="n">
        <f aca="false">IF(AND(ISNUMBER(F229),ISNUMBER($E229)),F229/$E229,"")</f>
        <v>0.838417358008934</v>
      </c>
      <c r="J229" s="15" t="n">
        <f aca="false">IF(AND(ISNUMBER(G229),ISNUMBER($E229)),G229/$E229,"")</f>
        <v>13.2814826632631</v>
      </c>
      <c r="K229" s="15" t="n">
        <f aca="false">IF(AND(ISNUMBER(H229),ISNUMBER($E229)),H229/$E229,"")</f>
        <v>0.395309934056584</v>
      </c>
      <c r="L229" s="16" t="n">
        <f aca="false">SUMPRODUCT(($C$5:$C$504=$C229)*ISNUMBER($I$5:$I$504))</f>
        <v>26</v>
      </c>
      <c r="M229" s="16" t="n">
        <f aca="false">SUMPRODUCT(($C$5:$C$504=$C229)*ISNUMBER($J$5:$J$504))</f>
        <v>29</v>
      </c>
      <c r="N229" s="16" t="n">
        <f aca="false">SUMPRODUCT(($C$5:$C$504=$C229)*ISNUMBER($K$5:$K$504))</f>
        <v>29</v>
      </c>
      <c r="O229" s="17" t="n">
        <f aca="false">IF(I229="","",SUMPRODUCT(($C$5:$C$504=$C229)*ISNUMBER($I$5:$I$504)*($I$5:$I$504&lt;I229))+(SUMPRODUCT(($C$5:$C$504=$C229)*ISNUMBER($I$5:$I$504)*($I$5:$I$504=I229))+1)/2)</f>
        <v>2</v>
      </c>
      <c r="P229" s="17" t="n">
        <f aca="false">IF(J229="","",SUMPRODUCT(($C$5:$C$504=$C229)*ISNUMBER($J$5:$J$504)*($J$5:$J$504&lt;J229))+(SUMPRODUCT(($C$5:$C$504=$C229)*ISNUMBER($J$5:$J$504)*($J$5:$J$504=J229))+1)/2)</f>
        <v>4</v>
      </c>
      <c r="Q229" s="17" t="n">
        <f aca="false">IF(K229="","",SUMPRODUCT(($C$5:$C$504=$C229)*ISNUMBER($K$5:$K$504)*($K$5:$K$504&lt;K229))+(SUMPRODUCT(($C$5:$C$504=$C229)*ISNUMBER($K$5:$K$504)*($K$5:$K$504=K229))+1)/2)</f>
        <v>3</v>
      </c>
      <c r="R229" s="17" t="n">
        <f aca="false">IF(OR(O229="",$D229&lt;&gt;"Yes",L229&lt;6),"",100*(L229-O229)/(L229-1))</f>
        <v>96</v>
      </c>
      <c r="S229" s="17" t="n">
        <f aca="false">IF(OR(P229="",$D229&lt;&gt;"Yes",M229&lt;6),"",100*(M229-P229)/(M229-1))</f>
        <v>89.2857142857143</v>
      </c>
      <c r="T229" s="17" t="n">
        <f aca="false">IF(OR(Q229="",$D229&lt;&gt;"Yes",N229&lt;6),"",100*(N229-Q229)/(N229-1))</f>
        <v>92.8571428571429</v>
      </c>
      <c r="U229" s="17" t="n">
        <f aca="false">IF(COUNT(R229:T229)=3,AVERAGE(R229:T229),"")</f>
        <v>92.7142857142857</v>
      </c>
      <c r="V229" s="18" t="n">
        <v>0</v>
      </c>
      <c r="W229" s="19" t="n">
        <v>0.667434102904079</v>
      </c>
      <c r="X229" s="19" t="n">
        <v>0.594587678481714</v>
      </c>
      <c r="Y229" s="20" t="n">
        <f aca="false">MIN(10,V229+3*IF(ISNUMBER(W229),MIN(1,W229),0)+2*IF(ISNUMBER(X229),MAX(0,MIN(1,X229)),0))</f>
        <v>3.19147766567566</v>
      </c>
      <c r="Z229" s="17" t="n">
        <f aca="false">IF(U229="","",MIN(100,U229+Y229))</f>
        <v>95.9057633799614</v>
      </c>
      <c r="AA229" s="16" t="n">
        <f aca="false">IF(OR(Z229="",AB229&lt;10),"",1+SUMPRODUCT(($C$5:$C$504=$C229)*ISNUMBER($Z$5:$Z$504)*($Z$5:$Z$504&gt;Z229)))</f>
        <v>2</v>
      </c>
      <c r="AB229" s="16" t="n">
        <f aca="false">SUMPRODUCT(($C$5:$C$504=$C229)*ISNUMBER($Z$5:$Z$504))</f>
        <v>26</v>
      </c>
      <c r="AC229" s="14" t="n">
        <v>2</v>
      </c>
      <c r="AD229" s="0" t="str">
        <f aca="false">IF(AND(AA229="",AC229=""),"ok",IF(AA229=AC229,"ok","CHECK"))</f>
        <v>ok</v>
      </c>
    </row>
    <row r="230" customFormat="false" ht="15" hidden="false" customHeight="false" outlineLevel="0" collapsed="false">
      <c r="A230" s="7" t="s">
        <v>613</v>
      </c>
      <c r="B230" s="7" t="s">
        <v>614</v>
      </c>
      <c r="C230" s="7" t="s">
        <v>83</v>
      </c>
      <c r="D230" s="7" t="s">
        <v>1241</v>
      </c>
      <c r="E230" s="14" t="n">
        <v>23154.6</v>
      </c>
      <c r="F230" s="14" t="n">
        <v>312714</v>
      </c>
      <c r="G230" s="14" t="n">
        <v>2759410</v>
      </c>
      <c r="H230" s="14" t="n">
        <v>74591</v>
      </c>
      <c r="I230" s="15" t="n">
        <f aca="false">IF(AND(ISNUMBER(F230),ISNUMBER($E230)),F230/$E230,"")</f>
        <v>13.5054805524604</v>
      </c>
      <c r="J230" s="15" t="n">
        <f aca="false">IF(AND(ISNUMBER(G230),ISNUMBER($E230)),G230/$E230,"")</f>
        <v>119.173296018934</v>
      </c>
      <c r="K230" s="15" t="n">
        <f aca="false">IF(AND(ISNUMBER(H230),ISNUMBER($E230)),H230/$E230,"")</f>
        <v>3.22143332210446</v>
      </c>
      <c r="L230" s="16" t="n">
        <f aca="false">SUMPRODUCT(($C$5:$C$504=$C230)*ISNUMBER($I$5:$I$504))</f>
        <v>26</v>
      </c>
      <c r="M230" s="16" t="n">
        <f aca="false">SUMPRODUCT(($C$5:$C$504=$C230)*ISNUMBER($J$5:$J$504))</f>
        <v>29</v>
      </c>
      <c r="N230" s="16" t="n">
        <f aca="false">SUMPRODUCT(($C$5:$C$504=$C230)*ISNUMBER($K$5:$K$504))</f>
        <v>29</v>
      </c>
      <c r="O230" s="17" t="n">
        <f aca="false">IF(I230="","",SUMPRODUCT(($C$5:$C$504=$C230)*ISNUMBER($I$5:$I$504)*($I$5:$I$504&lt;I230))+(SUMPRODUCT(($C$5:$C$504=$C230)*ISNUMBER($I$5:$I$504)*($I$5:$I$504=I230))+1)/2)</f>
        <v>16</v>
      </c>
      <c r="P230" s="17" t="n">
        <f aca="false">IF(J230="","",SUMPRODUCT(($C$5:$C$504=$C230)*ISNUMBER($J$5:$J$504)*($J$5:$J$504&lt;J230))+(SUMPRODUCT(($C$5:$C$504=$C230)*ISNUMBER($J$5:$J$504)*($J$5:$J$504=J230))+1)/2)</f>
        <v>20</v>
      </c>
      <c r="Q230" s="17" t="n">
        <f aca="false">IF(K230="","",SUMPRODUCT(($C$5:$C$504=$C230)*ISNUMBER($K$5:$K$504)*($K$5:$K$504&lt;K230))+(SUMPRODUCT(($C$5:$C$504=$C230)*ISNUMBER($K$5:$K$504)*($K$5:$K$504=K230))+1)/2)</f>
        <v>24</v>
      </c>
      <c r="R230" s="17" t="n">
        <f aca="false">IF(OR(O230="",$D230&lt;&gt;"Yes",L230&lt;6),"",100*(L230-O230)/(L230-1))</f>
        <v>40</v>
      </c>
      <c r="S230" s="17" t="n">
        <f aca="false">IF(OR(P230="",$D230&lt;&gt;"Yes",M230&lt;6),"",100*(M230-P230)/(M230-1))</f>
        <v>32.1428571428571</v>
      </c>
      <c r="T230" s="17" t="n">
        <f aca="false">IF(OR(Q230="",$D230&lt;&gt;"Yes",N230&lt;6),"",100*(N230-Q230)/(N230-1))</f>
        <v>17.8571428571429</v>
      </c>
      <c r="U230" s="17" t="n">
        <f aca="false">IF(COUNT(R230:T230)=3,AVERAGE(R230:T230),"")</f>
        <v>30</v>
      </c>
      <c r="V230" s="18" t="n">
        <v>0</v>
      </c>
      <c r="W230" s="19" t="n">
        <v>1</v>
      </c>
      <c r="X230" s="19" t="n">
        <v>0.994564510592755</v>
      </c>
      <c r="Y230" s="20" t="n">
        <f aca="false">MIN(10,V230+3*IF(ISNUMBER(W230),MIN(1,W230),0)+2*IF(ISNUMBER(X230),MAX(0,MIN(1,X230)),0))</f>
        <v>4.98912902118551</v>
      </c>
      <c r="Z230" s="17" t="n">
        <f aca="false">IF(U230="","",MIN(100,U230+Y230))</f>
        <v>34.9891290211855</v>
      </c>
      <c r="AA230" s="16" t="n">
        <f aca="false">IF(OR(Z230="",AB230&lt;10),"",1+SUMPRODUCT(($C$5:$C$504=$C230)*ISNUMBER($Z$5:$Z$504)*($Z$5:$Z$504&gt;Z230)))</f>
        <v>22</v>
      </c>
      <c r="AB230" s="16" t="n">
        <f aca="false">SUMPRODUCT(($C$5:$C$504=$C230)*ISNUMBER($Z$5:$Z$504))</f>
        <v>26</v>
      </c>
      <c r="AC230" s="14" t="n">
        <v>22</v>
      </c>
      <c r="AD230" s="0" t="str">
        <f aca="false">IF(AND(AA230="",AC230=""),"ok",IF(AA230=AC230,"ok","CHECK"))</f>
        <v>ok</v>
      </c>
    </row>
    <row r="231" customFormat="false" ht="15" hidden="false" customHeight="false" outlineLevel="0" collapsed="false">
      <c r="A231" s="7" t="s">
        <v>602</v>
      </c>
      <c r="B231" s="7" t="s">
        <v>603</v>
      </c>
      <c r="C231" s="7" t="s">
        <v>83</v>
      </c>
      <c r="D231" s="7" t="s">
        <v>1241</v>
      </c>
      <c r="E231" s="14" t="n">
        <v>40169.5781</v>
      </c>
      <c r="F231" s="14" t="n">
        <v>622417</v>
      </c>
      <c r="G231" s="14" t="n">
        <v>3245156</v>
      </c>
      <c r="H231" s="14" t="n">
        <v>50775</v>
      </c>
      <c r="I231" s="15" t="n">
        <f aca="false">IF(AND(ISNUMBER(F231),ISNUMBER($E231)),F231/$E231,"")</f>
        <v>15.4947358035608</v>
      </c>
      <c r="J231" s="15" t="n">
        <f aca="false">IF(AND(ISNUMBER(G231),ISNUMBER($E231)),G231/$E231,"")</f>
        <v>80.7864098527836</v>
      </c>
      <c r="K231" s="15" t="n">
        <f aca="false">IF(AND(ISNUMBER(H231),ISNUMBER($E231)),H231/$E231,"")</f>
        <v>1.26401626309339</v>
      </c>
      <c r="L231" s="16" t="n">
        <f aca="false">SUMPRODUCT(($C$5:$C$504=$C231)*ISNUMBER($I$5:$I$504))</f>
        <v>26</v>
      </c>
      <c r="M231" s="16" t="n">
        <f aca="false">SUMPRODUCT(($C$5:$C$504=$C231)*ISNUMBER($J$5:$J$504))</f>
        <v>29</v>
      </c>
      <c r="N231" s="16" t="n">
        <f aca="false">SUMPRODUCT(($C$5:$C$504=$C231)*ISNUMBER($K$5:$K$504))</f>
        <v>29</v>
      </c>
      <c r="O231" s="17" t="n">
        <f aca="false">IF(I231="","",SUMPRODUCT(($C$5:$C$504=$C231)*ISNUMBER($I$5:$I$504)*($I$5:$I$504&lt;I231))+(SUMPRODUCT(($C$5:$C$504=$C231)*ISNUMBER($I$5:$I$504)*($I$5:$I$504=I231))+1)/2)</f>
        <v>19</v>
      </c>
      <c r="P231" s="17" t="n">
        <f aca="false">IF(J231="","",SUMPRODUCT(($C$5:$C$504=$C231)*ISNUMBER($J$5:$J$504)*($J$5:$J$504&lt;J231))+(SUMPRODUCT(($C$5:$C$504=$C231)*ISNUMBER($J$5:$J$504)*($J$5:$J$504=J231))+1)/2)</f>
        <v>17</v>
      </c>
      <c r="Q231" s="17" t="n">
        <f aca="false">IF(K231="","",SUMPRODUCT(($C$5:$C$504=$C231)*ISNUMBER($K$5:$K$504)*($K$5:$K$504&lt;K231))+(SUMPRODUCT(($C$5:$C$504=$C231)*ISNUMBER($K$5:$K$504)*($K$5:$K$504=K231))+1)/2)</f>
        <v>15</v>
      </c>
      <c r="R231" s="17" t="n">
        <f aca="false">IF(OR(O231="",$D231&lt;&gt;"Yes",L231&lt;6),"",100*(L231-O231)/(L231-1))</f>
        <v>28</v>
      </c>
      <c r="S231" s="17" t="n">
        <f aca="false">IF(OR(P231="",$D231&lt;&gt;"Yes",M231&lt;6),"",100*(M231-P231)/(M231-1))</f>
        <v>42.8571428571429</v>
      </c>
      <c r="T231" s="17" t="n">
        <f aca="false">IF(OR(Q231="",$D231&lt;&gt;"Yes",N231&lt;6),"",100*(N231-Q231)/(N231-1))</f>
        <v>50</v>
      </c>
      <c r="U231" s="17" t="n">
        <f aca="false">IF(COUNT(R231:T231)=3,AVERAGE(R231:T231),"")</f>
        <v>40.2857142857143</v>
      </c>
      <c r="V231" s="18" t="n">
        <v>0</v>
      </c>
      <c r="W231" s="19" t="n">
        <v>1</v>
      </c>
      <c r="X231" s="19" t="n">
        <v>0.344036526415361</v>
      </c>
      <c r="Y231" s="20" t="n">
        <f aca="false">MIN(10,V231+3*IF(ISNUMBER(W231),MIN(1,W231),0)+2*IF(ISNUMBER(X231),MAX(0,MIN(1,X231)),0))</f>
        <v>3.68807305283072</v>
      </c>
      <c r="Z231" s="17" t="n">
        <f aca="false">IF(U231="","",MIN(100,U231+Y231))</f>
        <v>43.973787338545</v>
      </c>
      <c r="AA231" s="16" t="n">
        <f aca="false">IF(OR(Z231="",AB231&lt;10),"",1+SUMPRODUCT(($C$5:$C$504=$C231)*ISNUMBER($Z$5:$Z$504)*($Z$5:$Z$504&gt;Z231)))</f>
        <v>17</v>
      </c>
      <c r="AB231" s="16" t="n">
        <f aca="false">SUMPRODUCT(($C$5:$C$504=$C231)*ISNUMBER($Z$5:$Z$504))</f>
        <v>26</v>
      </c>
      <c r="AC231" s="14" t="n">
        <v>17</v>
      </c>
      <c r="AD231" s="0" t="str">
        <f aca="false">IF(AND(AA231="",AC231=""),"ok",IF(AA231=AC231,"ok","CHECK"))</f>
        <v>ok</v>
      </c>
    </row>
    <row r="232" customFormat="false" ht="15" hidden="false" customHeight="false" outlineLevel="0" collapsed="false">
      <c r="A232" s="7" t="s">
        <v>574</v>
      </c>
      <c r="B232" s="7" t="s">
        <v>575</v>
      </c>
      <c r="C232" s="7" t="s">
        <v>83</v>
      </c>
      <c r="D232" s="7" t="s">
        <v>1241</v>
      </c>
      <c r="E232" s="14" t="n">
        <v>4290.42</v>
      </c>
      <c r="F232" s="14" t="n">
        <v>10172.75</v>
      </c>
      <c r="G232" s="14" t="n">
        <v>16463</v>
      </c>
      <c r="H232" s="14" t="n">
        <v>3102.91</v>
      </c>
      <c r="I232" s="15" t="n">
        <f aca="false">IF(AND(ISNUMBER(F232),ISNUMBER($E232)),F232/$E232,"")</f>
        <v>2.37103826664989</v>
      </c>
      <c r="J232" s="15" t="n">
        <f aca="false">IF(AND(ISNUMBER(G232),ISNUMBER($E232)),G232/$E232,"")</f>
        <v>3.83715347215424</v>
      </c>
      <c r="K232" s="15" t="n">
        <f aca="false">IF(AND(ISNUMBER(H232),ISNUMBER($E232)),H232/$E232,"")</f>
        <v>0.723218239706136</v>
      </c>
      <c r="L232" s="16" t="n">
        <f aca="false">SUMPRODUCT(($C$5:$C$504=$C232)*ISNUMBER($I$5:$I$504))</f>
        <v>26</v>
      </c>
      <c r="M232" s="16" t="n">
        <f aca="false">SUMPRODUCT(($C$5:$C$504=$C232)*ISNUMBER($J$5:$J$504))</f>
        <v>29</v>
      </c>
      <c r="N232" s="16" t="n">
        <f aca="false">SUMPRODUCT(($C$5:$C$504=$C232)*ISNUMBER($K$5:$K$504))</f>
        <v>29</v>
      </c>
      <c r="O232" s="17" t="n">
        <f aca="false">IF(I232="","",SUMPRODUCT(($C$5:$C$504=$C232)*ISNUMBER($I$5:$I$504)*($I$5:$I$504&lt;I232))+(SUMPRODUCT(($C$5:$C$504=$C232)*ISNUMBER($I$5:$I$504)*($I$5:$I$504=I232))+1)/2)</f>
        <v>4</v>
      </c>
      <c r="P232" s="17" t="n">
        <f aca="false">IF(J232="","",SUMPRODUCT(($C$5:$C$504=$C232)*ISNUMBER($J$5:$J$504)*($J$5:$J$504&lt;J232))+(SUMPRODUCT(($C$5:$C$504=$C232)*ISNUMBER($J$5:$J$504)*($J$5:$J$504=J232))+1)/2)</f>
        <v>1</v>
      </c>
      <c r="Q232" s="17" t="n">
        <f aca="false">IF(K232="","",SUMPRODUCT(($C$5:$C$504=$C232)*ISNUMBER($K$5:$K$504)*($K$5:$K$504&lt;K232))+(SUMPRODUCT(($C$5:$C$504=$C232)*ISNUMBER($K$5:$K$504)*($K$5:$K$504=K232))+1)/2)</f>
        <v>9</v>
      </c>
      <c r="R232" s="17" t="n">
        <f aca="false">IF(OR(O232="",$D232&lt;&gt;"Yes",L232&lt;6),"",100*(L232-O232)/(L232-1))</f>
        <v>88</v>
      </c>
      <c r="S232" s="17" t="n">
        <f aca="false">IF(OR(P232="",$D232&lt;&gt;"Yes",M232&lt;6),"",100*(M232-P232)/(M232-1))</f>
        <v>100</v>
      </c>
      <c r="T232" s="17" t="n">
        <f aca="false">IF(OR(Q232="",$D232&lt;&gt;"Yes",N232&lt;6),"",100*(N232-Q232)/(N232-1))</f>
        <v>71.4285714285714</v>
      </c>
      <c r="U232" s="17" t="n">
        <f aca="false">IF(COUNT(R232:T232)=3,AVERAGE(R232:T232),"")</f>
        <v>86.4761904761905</v>
      </c>
      <c r="V232" s="18" t="n">
        <v>0</v>
      </c>
      <c r="W232" s="19" t="n">
        <v>1</v>
      </c>
      <c r="X232" s="19" t="n">
        <v>0</v>
      </c>
      <c r="Y232" s="20" t="n">
        <f aca="false">MIN(10,V232+3*IF(ISNUMBER(W232),MIN(1,W232),0)+2*IF(ISNUMBER(X232),MAX(0,MIN(1,X232)),0))</f>
        <v>3</v>
      </c>
      <c r="Z232" s="17" t="n">
        <f aca="false">IF(U232="","",MIN(100,U232+Y232))</f>
        <v>89.4761904761905</v>
      </c>
      <c r="AA232" s="16" t="n">
        <f aca="false">IF(OR(Z232="",AB232&lt;10),"",1+SUMPRODUCT(($C$5:$C$504=$C232)*ISNUMBER($Z$5:$Z$504)*($Z$5:$Z$504&gt;Z232)))</f>
        <v>3</v>
      </c>
      <c r="AB232" s="16" t="n">
        <f aca="false">SUMPRODUCT(($C$5:$C$504=$C232)*ISNUMBER($Z$5:$Z$504))</f>
        <v>26</v>
      </c>
      <c r="AC232" s="14" t="n">
        <v>3</v>
      </c>
      <c r="AD232" s="0" t="str">
        <f aca="false">IF(AND(AA232="",AC232=""),"ok",IF(AA232=AC232,"ok","CHECK"))</f>
        <v>ok</v>
      </c>
    </row>
    <row r="233" customFormat="false" ht="15" hidden="false" customHeight="false" outlineLevel="0" collapsed="false">
      <c r="A233" s="7" t="s">
        <v>596</v>
      </c>
      <c r="B233" s="7" t="s">
        <v>597</v>
      </c>
      <c r="C233" s="7" t="s">
        <v>83</v>
      </c>
      <c r="D233" s="7" t="s">
        <v>1241</v>
      </c>
      <c r="E233" s="14" t="n">
        <v>20976.3856</v>
      </c>
      <c r="F233" s="14" t="n">
        <v>110416</v>
      </c>
      <c r="G233" s="14" t="n">
        <v>1343009</v>
      </c>
      <c r="H233" s="14" t="n">
        <v>56562.89</v>
      </c>
      <c r="I233" s="15" t="n">
        <f aca="false">IF(AND(ISNUMBER(F233),ISNUMBER($E233)),F233/$E233,"")</f>
        <v>5.26382390682216</v>
      </c>
      <c r="J233" s="15" t="n">
        <f aca="false">IF(AND(ISNUMBER(G233),ISNUMBER($E233)),G233/$E233,"")</f>
        <v>64.0248051122783</v>
      </c>
      <c r="K233" s="15" t="n">
        <f aca="false">IF(AND(ISNUMBER(H233),ISNUMBER($E233)),H233/$E233,"")</f>
        <v>2.69650315734089</v>
      </c>
      <c r="L233" s="16" t="n">
        <f aca="false">SUMPRODUCT(($C$5:$C$504=$C233)*ISNUMBER($I$5:$I$504))</f>
        <v>26</v>
      </c>
      <c r="M233" s="16" t="n">
        <f aca="false">SUMPRODUCT(($C$5:$C$504=$C233)*ISNUMBER($J$5:$J$504))</f>
        <v>29</v>
      </c>
      <c r="N233" s="16" t="n">
        <f aca="false">SUMPRODUCT(($C$5:$C$504=$C233)*ISNUMBER($K$5:$K$504))</f>
        <v>29</v>
      </c>
      <c r="O233" s="17" t="n">
        <f aca="false">IF(I233="","",SUMPRODUCT(($C$5:$C$504=$C233)*ISNUMBER($I$5:$I$504)*($I$5:$I$504&lt;I233))+(SUMPRODUCT(($C$5:$C$504=$C233)*ISNUMBER($I$5:$I$504)*($I$5:$I$504=I233))+1)/2)</f>
        <v>10</v>
      </c>
      <c r="P233" s="17" t="n">
        <f aca="false">IF(J233="","",SUMPRODUCT(($C$5:$C$504=$C233)*ISNUMBER($J$5:$J$504)*($J$5:$J$504&lt;J233))+(SUMPRODUCT(($C$5:$C$504=$C233)*ISNUMBER($J$5:$J$504)*($J$5:$J$504=J233))+1)/2)</f>
        <v>15</v>
      </c>
      <c r="Q233" s="17" t="n">
        <f aca="false">IF(K233="","",SUMPRODUCT(($C$5:$C$504=$C233)*ISNUMBER($K$5:$K$504)*($K$5:$K$504&lt;K233))+(SUMPRODUCT(($C$5:$C$504=$C233)*ISNUMBER($K$5:$K$504)*($K$5:$K$504=K233))+1)/2)</f>
        <v>23</v>
      </c>
      <c r="R233" s="17" t="n">
        <f aca="false">IF(OR(O233="",$D233&lt;&gt;"Yes",L233&lt;6),"",100*(L233-O233)/(L233-1))</f>
        <v>64</v>
      </c>
      <c r="S233" s="17" t="n">
        <f aca="false">IF(OR(P233="",$D233&lt;&gt;"Yes",M233&lt;6),"",100*(M233-P233)/(M233-1))</f>
        <v>50</v>
      </c>
      <c r="T233" s="17" t="n">
        <f aca="false">IF(OR(Q233="",$D233&lt;&gt;"Yes",N233&lt;6),"",100*(N233-Q233)/(N233-1))</f>
        <v>21.4285714285714</v>
      </c>
      <c r="U233" s="17" t="n">
        <f aca="false">IF(COUNT(R233:T233)=3,AVERAGE(R233:T233),"")</f>
        <v>45.1428571428571</v>
      </c>
      <c r="V233" s="18" t="n">
        <v>2</v>
      </c>
      <c r="W233" s="19" t="n">
        <v>0</v>
      </c>
      <c r="X233" s="19" t="n">
        <v>0.005763471441191</v>
      </c>
      <c r="Y233" s="20" t="n">
        <f aca="false">MIN(10,V233+3*IF(ISNUMBER(W233),MIN(1,W233),0)+2*IF(ISNUMBER(X233),MAX(0,MIN(1,X233)),0))</f>
        <v>2.01152694288238</v>
      </c>
      <c r="Z233" s="17" t="n">
        <f aca="false">IF(U233="","",MIN(100,U233+Y233))</f>
        <v>47.1543840857395</v>
      </c>
      <c r="AA233" s="16" t="n">
        <f aca="false">IF(OR(Z233="",AB233&lt;10),"",1+SUMPRODUCT(($C$5:$C$504=$C233)*ISNUMBER($Z$5:$Z$504)*($Z$5:$Z$504&gt;Z233)))</f>
        <v>14</v>
      </c>
      <c r="AB233" s="16" t="n">
        <f aca="false">SUMPRODUCT(($C$5:$C$504=$C233)*ISNUMBER($Z$5:$Z$504))</f>
        <v>26</v>
      </c>
      <c r="AC233" s="14" t="n">
        <v>14</v>
      </c>
      <c r="AD233" s="0" t="str">
        <f aca="false">IF(AND(AA233="",AC233=""),"ok",IF(AA233=AC233,"ok","CHECK"))</f>
        <v>ok</v>
      </c>
    </row>
    <row r="234" customFormat="false" ht="15" hidden="false" customHeight="false" outlineLevel="0" collapsed="false">
      <c r="A234" s="7" t="s">
        <v>600</v>
      </c>
      <c r="B234" s="7" t="s">
        <v>601</v>
      </c>
      <c r="C234" s="7" t="s">
        <v>83</v>
      </c>
      <c r="D234" s="7" t="s">
        <v>1241</v>
      </c>
      <c r="E234" s="14" t="n">
        <v>20290.43</v>
      </c>
      <c r="F234" s="14" t="n">
        <v>166658</v>
      </c>
      <c r="G234" s="14" t="n">
        <v>7230916</v>
      </c>
      <c r="H234" s="14" t="n">
        <v>23707</v>
      </c>
      <c r="I234" s="15" t="n">
        <f aca="false">IF(AND(ISNUMBER(F234),ISNUMBER($E234)),F234/$E234,"")</f>
        <v>8.21362583247373</v>
      </c>
      <c r="J234" s="15" t="n">
        <f aca="false">IF(AND(ISNUMBER(G234),ISNUMBER($E234)),G234/$E234,"")</f>
        <v>356.370761979909</v>
      </c>
      <c r="K234" s="15" t="n">
        <f aca="false">IF(AND(ISNUMBER(H234),ISNUMBER($E234)),H234/$E234,"")</f>
        <v>1.16838332159545</v>
      </c>
      <c r="L234" s="16" t="n">
        <f aca="false">SUMPRODUCT(($C$5:$C$504=$C234)*ISNUMBER($I$5:$I$504))</f>
        <v>26</v>
      </c>
      <c r="M234" s="16" t="n">
        <f aca="false">SUMPRODUCT(($C$5:$C$504=$C234)*ISNUMBER($J$5:$J$504))</f>
        <v>29</v>
      </c>
      <c r="N234" s="16" t="n">
        <f aca="false">SUMPRODUCT(($C$5:$C$504=$C234)*ISNUMBER($K$5:$K$504))</f>
        <v>29</v>
      </c>
      <c r="O234" s="17" t="n">
        <f aca="false">IF(I234="","",SUMPRODUCT(($C$5:$C$504=$C234)*ISNUMBER($I$5:$I$504)*($I$5:$I$504&lt;I234))+(SUMPRODUCT(($C$5:$C$504=$C234)*ISNUMBER($I$5:$I$504)*($I$5:$I$504=I234))+1)/2)</f>
        <v>13</v>
      </c>
      <c r="P234" s="17" t="n">
        <f aca="false">IF(J234="","",SUMPRODUCT(($C$5:$C$504=$C234)*ISNUMBER($J$5:$J$504)*($J$5:$J$504&lt;J234))+(SUMPRODUCT(($C$5:$C$504=$C234)*ISNUMBER($J$5:$J$504)*($J$5:$J$504=J234))+1)/2)</f>
        <v>25</v>
      </c>
      <c r="Q234" s="17" t="n">
        <f aca="false">IF(K234="","",SUMPRODUCT(($C$5:$C$504=$C234)*ISNUMBER($K$5:$K$504)*($K$5:$K$504&lt;K234))+(SUMPRODUCT(($C$5:$C$504=$C234)*ISNUMBER($K$5:$K$504)*($K$5:$K$504=K234))+1)/2)</f>
        <v>12</v>
      </c>
      <c r="R234" s="17" t="n">
        <f aca="false">IF(OR(O234="",$D234&lt;&gt;"Yes",L234&lt;6),"",100*(L234-O234)/(L234-1))</f>
        <v>52</v>
      </c>
      <c r="S234" s="17" t="n">
        <f aca="false">IF(OR(P234="",$D234&lt;&gt;"Yes",M234&lt;6),"",100*(M234-P234)/(M234-1))</f>
        <v>14.2857142857143</v>
      </c>
      <c r="T234" s="17" t="n">
        <f aca="false">IF(OR(Q234="",$D234&lt;&gt;"Yes",N234&lt;6),"",100*(N234-Q234)/(N234-1))</f>
        <v>60.7142857142857</v>
      </c>
      <c r="U234" s="17" t="n">
        <f aca="false">IF(COUNT(R234:T234)=3,AVERAGE(R234:T234),"")</f>
        <v>42.3333333333333</v>
      </c>
      <c r="V234" s="18" t="n">
        <v>0</v>
      </c>
      <c r="W234" s="19" t="n">
        <v>0.978909182941747</v>
      </c>
      <c r="X234" s="19" t="n">
        <v>0.188036163340322</v>
      </c>
      <c r="Y234" s="20" t="n">
        <f aca="false">MIN(10,V234+3*IF(ISNUMBER(W234),MIN(1,W234),0)+2*IF(ISNUMBER(X234),MAX(0,MIN(1,X234)),0))</f>
        <v>3.31279987550588</v>
      </c>
      <c r="Z234" s="17" t="n">
        <f aca="false">IF(U234="","",MIN(100,U234+Y234))</f>
        <v>45.6461332088392</v>
      </c>
      <c r="AA234" s="16" t="n">
        <f aca="false">IF(OR(Z234="",AB234&lt;10),"",1+SUMPRODUCT(($C$5:$C$504=$C234)*ISNUMBER($Z$5:$Z$504)*($Z$5:$Z$504&gt;Z234)))</f>
        <v>16</v>
      </c>
      <c r="AB234" s="16" t="n">
        <f aca="false">SUMPRODUCT(($C$5:$C$504=$C234)*ISNUMBER($Z$5:$Z$504))</f>
        <v>26</v>
      </c>
      <c r="AC234" s="14" t="n">
        <v>16</v>
      </c>
      <c r="AD234" s="0" t="str">
        <f aca="false">IF(AND(AA234="",AC234=""),"ok",IF(AA234=AC234,"ok","CHECK"))</f>
        <v>ok</v>
      </c>
    </row>
    <row r="235" customFormat="false" ht="15" hidden="false" customHeight="false" outlineLevel="0" collapsed="false">
      <c r="A235" s="7" t="s">
        <v>627</v>
      </c>
      <c r="B235" s="7" t="s">
        <v>628</v>
      </c>
      <c r="C235" s="7" t="s">
        <v>83</v>
      </c>
      <c r="D235" s="7" t="s">
        <v>1241</v>
      </c>
      <c r="E235" s="14" t="n">
        <v>17456.21</v>
      </c>
      <c r="F235" s="14"/>
      <c r="G235" s="14" t="n">
        <v>3912807</v>
      </c>
      <c r="H235" s="14" t="n">
        <v>295428.52</v>
      </c>
      <c r="I235" s="15" t="str">
        <f aca="false">IF(AND(ISNUMBER(F235),ISNUMBER($E235)),F235/$E235,"")</f>
        <v/>
      </c>
      <c r="J235" s="15" t="n">
        <f aca="false">IF(AND(ISNUMBER(G235),ISNUMBER($E235)),G235/$E235,"")</f>
        <v>224.149858417148</v>
      </c>
      <c r="K235" s="15" t="n">
        <f aca="false">IF(AND(ISNUMBER(H235),ISNUMBER($E235)),H235/$E235,"")</f>
        <v>16.9239783435236</v>
      </c>
      <c r="L235" s="16" t="n">
        <f aca="false">SUMPRODUCT(($C$5:$C$504=$C235)*ISNUMBER($I$5:$I$504))</f>
        <v>26</v>
      </c>
      <c r="M235" s="16" t="n">
        <f aca="false">SUMPRODUCT(($C$5:$C$504=$C235)*ISNUMBER($J$5:$J$504))</f>
        <v>29</v>
      </c>
      <c r="N235" s="16" t="n">
        <f aca="false">SUMPRODUCT(($C$5:$C$504=$C235)*ISNUMBER($K$5:$K$504))</f>
        <v>29</v>
      </c>
      <c r="O235" s="17" t="str">
        <f aca="false">IF(I235="","",SUMPRODUCT(($C$5:$C$504=$C235)*ISNUMBER($I$5:$I$504)*($I$5:$I$504&lt;I235))+(SUMPRODUCT(($C$5:$C$504=$C235)*ISNUMBER($I$5:$I$504)*($I$5:$I$504=I235))+1)/2)</f>
        <v/>
      </c>
      <c r="P235" s="17" t="n">
        <f aca="false">IF(J235="","",SUMPRODUCT(($C$5:$C$504=$C235)*ISNUMBER($J$5:$J$504)*($J$5:$J$504&lt;J235))+(SUMPRODUCT(($C$5:$C$504=$C235)*ISNUMBER($J$5:$J$504)*($J$5:$J$504=J235))+1)/2)</f>
        <v>23</v>
      </c>
      <c r="Q235" s="17" t="n">
        <f aca="false">IF(K235="","",SUMPRODUCT(($C$5:$C$504=$C235)*ISNUMBER($K$5:$K$504)*($K$5:$K$504&lt;K235))+(SUMPRODUCT(($C$5:$C$504=$C235)*ISNUMBER($K$5:$K$504)*($K$5:$K$504=K235))+1)/2)</f>
        <v>28</v>
      </c>
      <c r="R235" s="17" t="str">
        <f aca="false">IF(OR(O235="",$D235&lt;&gt;"Yes",L235&lt;6),"",100*(L235-O235)/(L235-1))</f>
        <v/>
      </c>
      <c r="S235" s="17" t="n">
        <f aca="false">IF(OR(P235="",$D235&lt;&gt;"Yes",M235&lt;6),"",100*(M235-P235)/(M235-1))</f>
        <v>21.4285714285714</v>
      </c>
      <c r="T235" s="17" t="n">
        <f aca="false">IF(OR(Q235="",$D235&lt;&gt;"Yes",N235&lt;6),"",100*(N235-Q235)/(N235-1))</f>
        <v>3.57142857142857</v>
      </c>
      <c r="U235" s="17" t="str">
        <f aca="false">IF(COUNT(R235:T235)=3,AVERAGE(R235:T235),"")</f>
        <v/>
      </c>
      <c r="V235" s="18" t="n">
        <v>0</v>
      </c>
      <c r="W235" s="19" t="n">
        <v>0.926122637042625</v>
      </c>
      <c r="X235" s="19" t="n">
        <v>0.963446893787575</v>
      </c>
      <c r="Y235" s="20" t="n">
        <f aca="false">MIN(10,V235+3*IF(ISNUMBER(W235),MIN(1,W235),0)+2*IF(ISNUMBER(X235),MAX(0,MIN(1,X235)),0))</f>
        <v>4.70526169870303</v>
      </c>
      <c r="Z235" s="17" t="str">
        <f aca="false">IF(U235="","",MIN(100,U235+Y235))</f>
        <v/>
      </c>
      <c r="AA235" s="0" t="str">
        <f aca="false">IF(OR(Z235="",AB235&lt;10),"",1+SUMPRODUCT(($C$5:$C$504=$C235)*ISNUMBER($Z$5:$Z$504)*($Z$5:$Z$504&gt;Z235)))</f>
        <v/>
      </c>
      <c r="AB235" s="16" t="n">
        <f aca="false">SUMPRODUCT(($C$5:$C$504=$C235)*ISNUMBER($Z$5:$Z$504))</f>
        <v>26</v>
      </c>
      <c r="AC235" s="14"/>
      <c r="AD235" s="0" t="str">
        <f aca="false">IF(AND(AA235="",AC235=""),"ok",IF(AA235=AC235,"ok","CHECK"))</f>
        <v>ok</v>
      </c>
    </row>
    <row r="236" customFormat="false" ht="15" hidden="false" customHeight="false" outlineLevel="0" collapsed="false">
      <c r="A236" s="7" t="s">
        <v>578</v>
      </c>
      <c r="B236" s="7" t="s">
        <v>579</v>
      </c>
      <c r="C236" s="7" t="s">
        <v>83</v>
      </c>
      <c r="D236" s="7" t="s">
        <v>1241</v>
      </c>
      <c r="E236" s="14" t="n">
        <v>27781.3128193</v>
      </c>
      <c r="F236" s="14" t="n">
        <v>12830</v>
      </c>
      <c r="G236" s="14" t="n">
        <v>612646</v>
      </c>
      <c r="H236" s="14" t="n">
        <v>68781</v>
      </c>
      <c r="I236" s="15" t="n">
        <f aca="false">IF(AND(ISNUMBER(F236),ISNUMBER($E236)),F236/$E236,"")</f>
        <v>0.461821227940202</v>
      </c>
      <c r="J236" s="15" t="n">
        <f aca="false">IF(AND(ISNUMBER(G236),ISNUMBER($E236)),G236/$E236,"")</f>
        <v>22.0524495723034</v>
      </c>
      <c r="K236" s="15" t="n">
        <f aca="false">IF(AND(ISNUMBER(H236),ISNUMBER($E236)),H236/$E236,"")</f>
        <v>2.47580092587335</v>
      </c>
      <c r="L236" s="16" t="n">
        <f aca="false">SUMPRODUCT(($C$5:$C$504=$C236)*ISNUMBER($I$5:$I$504))</f>
        <v>26</v>
      </c>
      <c r="M236" s="16" t="n">
        <f aca="false">SUMPRODUCT(($C$5:$C$504=$C236)*ISNUMBER($J$5:$J$504))</f>
        <v>29</v>
      </c>
      <c r="N236" s="16" t="n">
        <f aca="false">SUMPRODUCT(($C$5:$C$504=$C236)*ISNUMBER($K$5:$K$504))</f>
        <v>29</v>
      </c>
      <c r="O236" s="17" t="n">
        <f aca="false">IF(I236="","",SUMPRODUCT(($C$5:$C$504=$C236)*ISNUMBER($I$5:$I$504)*($I$5:$I$504&lt;I236))+(SUMPRODUCT(($C$5:$C$504=$C236)*ISNUMBER($I$5:$I$504)*($I$5:$I$504=I236))+1)/2)</f>
        <v>1</v>
      </c>
      <c r="P236" s="17" t="n">
        <f aca="false">IF(J236="","",SUMPRODUCT(($C$5:$C$504=$C236)*ISNUMBER($J$5:$J$504)*($J$5:$J$504&lt;J236))+(SUMPRODUCT(($C$5:$C$504=$C236)*ISNUMBER($J$5:$J$504)*($J$5:$J$504=J236))+1)/2)</f>
        <v>5</v>
      </c>
      <c r="Q236" s="17" t="n">
        <f aca="false">IF(K236="","",SUMPRODUCT(($C$5:$C$504=$C236)*ISNUMBER($K$5:$K$504)*($K$5:$K$504&lt;K236))+(SUMPRODUCT(($C$5:$C$504=$C236)*ISNUMBER($K$5:$K$504)*($K$5:$K$504=K236))+1)/2)</f>
        <v>22</v>
      </c>
      <c r="R236" s="17" t="n">
        <f aca="false">IF(OR(O236="",$D236&lt;&gt;"Yes",L236&lt;6),"",100*(L236-O236)/(L236-1))</f>
        <v>100</v>
      </c>
      <c r="S236" s="17" t="n">
        <f aca="false">IF(OR(P236="",$D236&lt;&gt;"Yes",M236&lt;6),"",100*(M236-P236)/(M236-1))</f>
        <v>85.7142857142857</v>
      </c>
      <c r="T236" s="17" t="n">
        <f aca="false">IF(OR(Q236="",$D236&lt;&gt;"Yes",N236&lt;6),"",100*(N236-Q236)/(N236-1))</f>
        <v>25</v>
      </c>
      <c r="U236" s="17" t="n">
        <f aca="false">IF(COUNT(R236:T236)=3,AVERAGE(R236:T236),"")</f>
        <v>70.2380952380952</v>
      </c>
      <c r="V236" s="18" t="n">
        <v>0</v>
      </c>
      <c r="W236" s="19" t="n">
        <v>0.999825533214114</v>
      </c>
      <c r="X236" s="19" t="n">
        <v>0.135527925663834</v>
      </c>
      <c r="Y236" s="20" t="n">
        <f aca="false">MIN(10,V236+3*IF(ISNUMBER(W236),MIN(1,W236),0)+2*IF(ISNUMBER(X236),MAX(0,MIN(1,X236)),0))</f>
        <v>3.27053245097001</v>
      </c>
      <c r="Z236" s="17" t="n">
        <f aca="false">IF(U236="","",MIN(100,U236+Y236))</f>
        <v>73.5086276890653</v>
      </c>
      <c r="AA236" s="16" t="n">
        <f aca="false">IF(OR(Z236="",AB236&lt;10),"",1+SUMPRODUCT(($C$5:$C$504=$C236)*ISNUMBER($Z$5:$Z$504)*($Z$5:$Z$504&gt;Z236)))</f>
        <v>5</v>
      </c>
      <c r="AB236" s="16" t="n">
        <f aca="false">SUMPRODUCT(($C$5:$C$504=$C236)*ISNUMBER($Z$5:$Z$504))</f>
        <v>26</v>
      </c>
      <c r="AC236" s="14" t="n">
        <v>5</v>
      </c>
      <c r="AD236" s="0" t="str">
        <f aca="false">IF(AND(AA236="",AC236=""),"ok",IF(AA236=AC236,"ok","CHECK"))</f>
        <v>ok</v>
      </c>
    </row>
    <row r="237" customFormat="false" ht="15" hidden="false" customHeight="false" outlineLevel="0" collapsed="false">
      <c r="A237" s="7" t="s">
        <v>629</v>
      </c>
      <c r="B237" s="7" t="s">
        <v>630</v>
      </c>
      <c r="C237" s="7" t="s">
        <v>83</v>
      </c>
      <c r="D237" s="7" t="s">
        <v>1241</v>
      </c>
      <c r="E237" s="14"/>
      <c r="F237" s="14"/>
      <c r="G237" s="14"/>
      <c r="H237" s="14"/>
      <c r="I237" s="15" t="str">
        <f aca="false">IF(AND(ISNUMBER(F237),ISNUMBER($E237)),F237/$E237,"")</f>
        <v/>
      </c>
      <c r="J237" s="15" t="str">
        <f aca="false">IF(AND(ISNUMBER(G237),ISNUMBER($E237)),G237/$E237,"")</f>
        <v/>
      </c>
      <c r="K237" s="15" t="str">
        <f aca="false">IF(AND(ISNUMBER(H237),ISNUMBER($E237)),H237/$E237,"")</f>
        <v/>
      </c>
      <c r="L237" s="16" t="n">
        <f aca="false">SUMPRODUCT(($C$5:$C$504=$C237)*ISNUMBER($I$5:$I$504))</f>
        <v>26</v>
      </c>
      <c r="M237" s="16" t="n">
        <f aca="false">SUMPRODUCT(($C$5:$C$504=$C237)*ISNUMBER($J$5:$J$504))</f>
        <v>29</v>
      </c>
      <c r="N237" s="16" t="n">
        <f aca="false">SUMPRODUCT(($C$5:$C$504=$C237)*ISNUMBER($K$5:$K$504))</f>
        <v>29</v>
      </c>
      <c r="O237" s="17" t="str">
        <f aca="false">IF(I237="","",SUMPRODUCT(($C$5:$C$504=$C237)*ISNUMBER($I$5:$I$504)*($I$5:$I$504&lt;I237))+(SUMPRODUCT(($C$5:$C$504=$C237)*ISNUMBER($I$5:$I$504)*($I$5:$I$504=I237))+1)/2)</f>
        <v/>
      </c>
      <c r="P237" s="17" t="str">
        <f aca="false">IF(J237="","",SUMPRODUCT(($C$5:$C$504=$C237)*ISNUMBER($J$5:$J$504)*($J$5:$J$504&lt;J237))+(SUMPRODUCT(($C$5:$C$504=$C237)*ISNUMBER($J$5:$J$504)*($J$5:$J$504=J237))+1)/2)</f>
        <v/>
      </c>
      <c r="Q237" s="17" t="str">
        <f aca="false">IF(K237="","",SUMPRODUCT(($C$5:$C$504=$C237)*ISNUMBER($K$5:$K$504)*($K$5:$K$504&lt;K237))+(SUMPRODUCT(($C$5:$C$504=$C237)*ISNUMBER($K$5:$K$504)*($K$5:$K$504=K237))+1)/2)</f>
        <v/>
      </c>
      <c r="R237" s="17" t="str">
        <f aca="false">IF(OR(O237="",$D237&lt;&gt;"Yes",L237&lt;6),"",100*(L237-O237)/(L237-1))</f>
        <v/>
      </c>
      <c r="S237" s="17" t="str">
        <f aca="false">IF(OR(P237="",$D237&lt;&gt;"Yes",M237&lt;6),"",100*(M237-P237)/(M237-1))</f>
        <v/>
      </c>
      <c r="T237" s="17" t="str">
        <f aca="false">IF(OR(Q237="",$D237&lt;&gt;"Yes",N237&lt;6),"",100*(N237-Q237)/(N237-1))</f>
        <v/>
      </c>
      <c r="U237" s="17" t="str">
        <f aca="false">IF(COUNT(R237:T237)=3,AVERAGE(R237:T237),"")</f>
        <v/>
      </c>
      <c r="V237" s="18" t="n">
        <v>0</v>
      </c>
      <c r="W237" s="19" t="n">
        <v>0.991338868432233</v>
      </c>
      <c r="X237" s="19"/>
      <c r="Y237" s="20" t="n">
        <f aca="false">MIN(10,V237+3*IF(ISNUMBER(W237),MIN(1,W237),0)+2*IF(ISNUMBER(X237),MAX(0,MIN(1,X237)),0))</f>
        <v>2.9740166052967</v>
      </c>
      <c r="Z237" s="17" t="str">
        <f aca="false">IF(U237="","",MIN(100,U237+Y237))</f>
        <v/>
      </c>
      <c r="AA237" s="0" t="str">
        <f aca="false">IF(OR(Z237="",AB237&lt;10),"",1+SUMPRODUCT(($C$5:$C$504=$C237)*ISNUMBER($Z$5:$Z$504)*($Z$5:$Z$504&gt;Z237)))</f>
        <v/>
      </c>
      <c r="AB237" s="16" t="n">
        <f aca="false">SUMPRODUCT(($C$5:$C$504=$C237)*ISNUMBER($Z$5:$Z$504))</f>
        <v>26</v>
      </c>
      <c r="AC237" s="14"/>
      <c r="AD237" s="0" t="str">
        <f aca="false">IF(AND(AA237="",AC237=""),"ok",IF(AA237=AC237,"ok","CHECK"))</f>
        <v>ok</v>
      </c>
    </row>
    <row r="238" customFormat="false" ht="15" hidden="false" customHeight="false" outlineLevel="0" collapsed="false">
      <c r="A238" s="7" t="s">
        <v>586</v>
      </c>
      <c r="B238" s="7" t="s">
        <v>587</v>
      </c>
      <c r="C238" s="7" t="s">
        <v>83</v>
      </c>
      <c r="D238" s="7" t="s">
        <v>1241</v>
      </c>
      <c r="E238" s="14" t="n">
        <v>3961</v>
      </c>
      <c r="F238" s="14" t="n">
        <v>20063</v>
      </c>
      <c r="G238" s="14" t="n">
        <v>433409</v>
      </c>
      <c r="H238" s="14" t="n">
        <v>2741.3</v>
      </c>
      <c r="I238" s="15" t="n">
        <f aca="false">IF(AND(ISNUMBER(F238),ISNUMBER($E238)),F238/$E238,"")</f>
        <v>5.0651350669023</v>
      </c>
      <c r="J238" s="15" t="n">
        <f aca="false">IF(AND(ISNUMBER(G238),ISNUMBER($E238)),G238/$E238,"")</f>
        <v>109.419086089371</v>
      </c>
      <c r="K238" s="15" t="n">
        <f aca="false">IF(AND(ISNUMBER(H238),ISNUMBER($E238)),H238/$E238,"")</f>
        <v>0.692072708911891</v>
      </c>
      <c r="L238" s="16" t="n">
        <f aca="false">SUMPRODUCT(($C$5:$C$504=$C238)*ISNUMBER($I$5:$I$504))</f>
        <v>26</v>
      </c>
      <c r="M238" s="16" t="n">
        <f aca="false">SUMPRODUCT(($C$5:$C$504=$C238)*ISNUMBER($J$5:$J$504))</f>
        <v>29</v>
      </c>
      <c r="N238" s="16" t="n">
        <f aca="false">SUMPRODUCT(($C$5:$C$504=$C238)*ISNUMBER($K$5:$K$504))</f>
        <v>29</v>
      </c>
      <c r="O238" s="17" t="n">
        <f aca="false">IF(I238="","",SUMPRODUCT(($C$5:$C$504=$C238)*ISNUMBER($I$5:$I$504)*($I$5:$I$504&lt;I238))+(SUMPRODUCT(($C$5:$C$504=$C238)*ISNUMBER($I$5:$I$504)*($I$5:$I$504=I238))+1)/2)</f>
        <v>9</v>
      </c>
      <c r="P238" s="17" t="n">
        <f aca="false">IF(J238="","",SUMPRODUCT(($C$5:$C$504=$C238)*ISNUMBER($J$5:$J$504)*($J$5:$J$504&lt;J238))+(SUMPRODUCT(($C$5:$C$504=$C238)*ISNUMBER($J$5:$J$504)*($J$5:$J$504=J238))+1)/2)</f>
        <v>18</v>
      </c>
      <c r="Q238" s="17" t="n">
        <f aca="false">IF(K238="","",SUMPRODUCT(($C$5:$C$504=$C238)*ISNUMBER($K$5:$K$504)*($K$5:$K$504&lt;K238))+(SUMPRODUCT(($C$5:$C$504=$C238)*ISNUMBER($K$5:$K$504)*($K$5:$K$504=K238))+1)/2)</f>
        <v>8</v>
      </c>
      <c r="R238" s="17" t="n">
        <f aca="false">IF(OR(O238="",$D238&lt;&gt;"Yes",L238&lt;6),"",100*(L238-O238)/(L238-1))</f>
        <v>68</v>
      </c>
      <c r="S238" s="17" t="n">
        <f aca="false">IF(OR(P238="",$D238&lt;&gt;"Yes",M238&lt;6),"",100*(M238-P238)/(M238-1))</f>
        <v>39.2857142857143</v>
      </c>
      <c r="T238" s="17" t="n">
        <f aca="false">IF(OR(Q238="",$D238&lt;&gt;"Yes",N238&lt;6),"",100*(N238-Q238)/(N238-1))</f>
        <v>75</v>
      </c>
      <c r="U238" s="17" t="n">
        <f aca="false">IF(COUNT(R238:T238)=3,AVERAGE(R238:T238),"")</f>
        <v>60.7619047619048</v>
      </c>
      <c r="V238" s="18" t="n">
        <v>0</v>
      </c>
      <c r="W238" s="19" t="n">
        <v>0.972896071207091</v>
      </c>
      <c r="X238" s="19" t="n">
        <v>0.174640527399512</v>
      </c>
      <c r="Y238" s="20" t="n">
        <f aca="false">MIN(10,V238+3*IF(ISNUMBER(W238),MIN(1,W238),0)+2*IF(ISNUMBER(X238),MAX(0,MIN(1,X238)),0))</f>
        <v>3.2679692684203</v>
      </c>
      <c r="Z238" s="17" t="n">
        <f aca="false">IF(U238="","",MIN(100,U238+Y238))</f>
        <v>64.0298740303251</v>
      </c>
      <c r="AA238" s="16" t="n">
        <f aca="false">IF(OR(Z238="",AB238&lt;10),"",1+SUMPRODUCT(($C$5:$C$504=$C238)*ISNUMBER($Z$5:$Z$504)*($Z$5:$Z$504&gt;Z238)))</f>
        <v>9</v>
      </c>
      <c r="AB238" s="16" t="n">
        <f aca="false">SUMPRODUCT(($C$5:$C$504=$C238)*ISNUMBER($Z$5:$Z$504))</f>
        <v>26</v>
      </c>
      <c r="AC238" s="14" t="n">
        <v>9</v>
      </c>
      <c r="AD238" s="0" t="str">
        <f aca="false">IF(AND(AA238="",AC238=""),"ok",IF(AA238=AC238,"ok","CHECK"))</f>
        <v>ok</v>
      </c>
    </row>
    <row r="239" customFormat="false" ht="15" hidden="false" customHeight="false" outlineLevel="0" collapsed="false">
      <c r="A239" s="7" t="s">
        <v>666</v>
      </c>
      <c r="B239" s="7" t="s">
        <v>667</v>
      </c>
      <c r="C239" s="7" t="s">
        <v>85</v>
      </c>
      <c r="D239" s="7" t="s">
        <v>1241</v>
      </c>
      <c r="E239" s="14" t="n">
        <v>21614.2776</v>
      </c>
      <c r="F239" s="14" t="n">
        <v>23041.2</v>
      </c>
      <c r="G239" s="14" t="n">
        <v>658085.81</v>
      </c>
      <c r="H239" s="14" t="n">
        <v>80.5</v>
      </c>
      <c r="I239" s="15" t="n">
        <f aca="false">IF(AND(ISNUMBER(F239),ISNUMBER($E239)),F239/$E239,"")</f>
        <v>1.0660175845988</v>
      </c>
      <c r="J239" s="15" t="n">
        <f aca="false">IF(AND(ISNUMBER(G239),ISNUMBER($E239)),G239/$E239,"")</f>
        <v>30.4468103065355</v>
      </c>
      <c r="K239" s="15" t="n">
        <f aca="false">IF(AND(ISNUMBER(H239),ISNUMBER($E239)),H239/$E239,"")</f>
        <v>0.00372439003004199</v>
      </c>
      <c r="L239" s="16" t="n">
        <f aca="false">SUMPRODUCT(($C$5:$C$504=$C239)*ISNUMBER($I$5:$I$504))</f>
        <v>26</v>
      </c>
      <c r="M239" s="16" t="n">
        <f aca="false">SUMPRODUCT(($C$5:$C$504=$C239)*ISNUMBER($J$5:$J$504))</f>
        <v>25</v>
      </c>
      <c r="N239" s="16" t="n">
        <f aca="false">SUMPRODUCT(($C$5:$C$504=$C239)*ISNUMBER($K$5:$K$504))</f>
        <v>26</v>
      </c>
      <c r="O239" s="17" t="n">
        <f aca="false">IF(I239="","",SUMPRODUCT(($C$5:$C$504=$C239)*ISNUMBER($I$5:$I$504)*($I$5:$I$504&lt;I239))+(SUMPRODUCT(($C$5:$C$504=$C239)*ISNUMBER($I$5:$I$504)*($I$5:$I$504=I239))+1)/2)</f>
        <v>9</v>
      </c>
      <c r="P239" s="17" t="n">
        <f aca="false">IF(J239="","",SUMPRODUCT(($C$5:$C$504=$C239)*ISNUMBER($J$5:$J$504)*($J$5:$J$504&lt;J239))+(SUMPRODUCT(($C$5:$C$504=$C239)*ISNUMBER($J$5:$J$504)*($J$5:$J$504=J239))+1)/2)</f>
        <v>24</v>
      </c>
      <c r="Q239" s="17" t="n">
        <f aca="false">IF(K239="","",SUMPRODUCT(($C$5:$C$504=$C239)*ISNUMBER($K$5:$K$504)*($K$5:$K$504&lt;K239))+(SUMPRODUCT(($C$5:$C$504=$C239)*ISNUMBER($K$5:$K$504)*($K$5:$K$504=K239))+1)/2)</f>
        <v>12</v>
      </c>
      <c r="R239" s="17" t="n">
        <f aca="false">IF(OR(O239="",$D239&lt;&gt;"Yes",L239&lt;6),"",100*(L239-O239)/(L239-1))</f>
        <v>68</v>
      </c>
      <c r="S239" s="17" t="n">
        <f aca="false">IF(OR(P239="",$D239&lt;&gt;"Yes",M239&lt;6),"",100*(M239-P239)/(M239-1))</f>
        <v>4.16666666666667</v>
      </c>
      <c r="T239" s="17" t="n">
        <f aca="false">IF(OR(Q239="",$D239&lt;&gt;"Yes",N239&lt;6),"",100*(N239-Q239)/(N239-1))</f>
        <v>56</v>
      </c>
      <c r="U239" s="17" t="n">
        <f aca="false">IF(COUNT(R239:T239)=3,AVERAGE(R239:T239),"")</f>
        <v>42.7222222222222</v>
      </c>
      <c r="V239" s="18" t="n">
        <v>0</v>
      </c>
      <c r="W239" s="19" t="n">
        <v>0.804099378881988</v>
      </c>
      <c r="X239" s="19" t="n">
        <v>0.0344597106572111</v>
      </c>
      <c r="Y239" s="20" t="n">
        <f aca="false">MIN(10,V239+3*IF(ISNUMBER(W239),MIN(1,W239),0)+2*IF(ISNUMBER(X239),MAX(0,MIN(1,X239)),0))</f>
        <v>2.48121755796039</v>
      </c>
      <c r="Z239" s="17" t="n">
        <f aca="false">IF(U239="","",MIN(100,U239+Y239))</f>
        <v>45.2034397801826</v>
      </c>
      <c r="AA239" s="16" t="n">
        <f aca="false">IF(OR(Z239="",AB239&lt;10),"",1+SUMPRODUCT(($C$5:$C$504=$C239)*ISNUMBER($Z$5:$Z$504)*($Z$5:$Z$504&gt;Z239)))</f>
        <v>18</v>
      </c>
      <c r="AB239" s="16" t="n">
        <f aca="false">SUMPRODUCT(($C$5:$C$504=$C239)*ISNUMBER($Z$5:$Z$504))</f>
        <v>25</v>
      </c>
      <c r="AC239" s="14" t="n">
        <v>18</v>
      </c>
      <c r="AD239" s="0" t="str">
        <f aca="false">IF(AND(AA239="",AC239=""),"ok",IF(AA239=AC239,"ok","CHECK"))</f>
        <v>ok</v>
      </c>
    </row>
    <row r="240" customFormat="false" ht="15" hidden="false" customHeight="false" outlineLevel="0" collapsed="false">
      <c r="A240" s="7" t="s">
        <v>631</v>
      </c>
      <c r="B240" s="7" t="s">
        <v>632</v>
      </c>
      <c r="C240" s="7" t="s">
        <v>85</v>
      </c>
      <c r="D240" s="7" t="s">
        <v>1241</v>
      </c>
      <c r="E240" s="14" t="n">
        <v>153163.08</v>
      </c>
      <c r="F240" s="14" t="n">
        <v>157378.37</v>
      </c>
      <c r="G240" s="14" t="n">
        <v>203267.17</v>
      </c>
      <c r="H240" s="14" t="n">
        <v>642.2</v>
      </c>
      <c r="I240" s="15" t="n">
        <f aca="false">IF(AND(ISNUMBER(F240),ISNUMBER($E240)),F240/$E240,"")</f>
        <v>1.02752158026595</v>
      </c>
      <c r="J240" s="15" t="n">
        <f aca="false">IF(AND(ISNUMBER(G240),ISNUMBER($E240)),G240/$E240,"")</f>
        <v>1.32712903135664</v>
      </c>
      <c r="K240" s="15" t="n">
        <f aca="false">IF(AND(ISNUMBER(H240),ISNUMBER($E240)),H240/$E240,"")</f>
        <v>0.00419291646524737</v>
      </c>
      <c r="L240" s="16" t="n">
        <f aca="false">SUMPRODUCT(($C$5:$C$504=$C240)*ISNUMBER($I$5:$I$504))</f>
        <v>26</v>
      </c>
      <c r="M240" s="16" t="n">
        <f aca="false">SUMPRODUCT(($C$5:$C$504=$C240)*ISNUMBER($J$5:$J$504))</f>
        <v>25</v>
      </c>
      <c r="N240" s="16" t="n">
        <f aca="false">SUMPRODUCT(($C$5:$C$504=$C240)*ISNUMBER($K$5:$K$504))</f>
        <v>26</v>
      </c>
      <c r="O240" s="17" t="n">
        <f aca="false">IF(I240="","",SUMPRODUCT(($C$5:$C$504=$C240)*ISNUMBER($I$5:$I$504)*($I$5:$I$504&lt;I240))+(SUMPRODUCT(($C$5:$C$504=$C240)*ISNUMBER($I$5:$I$504)*($I$5:$I$504=I240))+1)/2)</f>
        <v>8</v>
      </c>
      <c r="P240" s="17" t="n">
        <f aca="false">IF(J240="","",SUMPRODUCT(($C$5:$C$504=$C240)*ISNUMBER($J$5:$J$504)*($J$5:$J$504&lt;J240))+(SUMPRODUCT(($C$5:$C$504=$C240)*ISNUMBER($J$5:$J$504)*($J$5:$J$504=J240))+1)/2)</f>
        <v>1</v>
      </c>
      <c r="Q240" s="17" t="n">
        <f aca="false">IF(K240="","",SUMPRODUCT(($C$5:$C$504=$C240)*ISNUMBER($K$5:$K$504)*($K$5:$K$504&lt;K240))+(SUMPRODUCT(($C$5:$C$504=$C240)*ISNUMBER($K$5:$K$504)*($K$5:$K$504=K240))+1)/2)</f>
        <v>15</v>
      </c>
      <c r="R240" s="17" t="n">
        <f aca="false">IF(OR(O240="",$D240&lt;&gt;"Yes",L240&lt;6),"",100*(L240-O240)/(L240-1))</f>
        <v>72</v>
      </c>
      <c r="S240" s="17" t="n">
        <f aca="false">IF(OR(P240="",$D240&lt;&gt;"Yes",M240&lt;6),"",100*(M240-P240)/(M240-1))</f>
        <v>100</v>
      </c>
      <c r="T240" s="17" t="n">
        <f aca="false">IF(OR(Q240="",$D240&lt;&gt;"Yes",N240&lt;6),"",100*(N240-Q240)/(N240-1))</f>
        <v>44</v>
      </c>
      <c r="U240" s="17" t="n">
        <f aca="false">IF(COUNT(R240:T240)=3,AVERAGE(R240:T240),"")</f>
        <v>72</v>
      </c>
      <c r="V240" s="18" t="n">
        <v>2</v>
      </c>
      <c r="W240" s="19" t="n">
        <v>0.967035191529118</v>
      </c>
      <c r="X240" s="19" t="n">
        <v>0.0716205298730788</v>
      </c>
      <c r="Y240" s="20" t="n">
        <f aca="false">MIN(10,V240+3*IF(ISNUMBER(W240),MIN(1,W240),0)+2*IF(ISNUMBER(X240),MAX(0,MIN(1,X240)),0))</f>
        <v>5.04434663433351</v>
      </c>
      <c r="Z240" s="17" t="n">
        <f aca="false">IF(U240="","",MIN(100,U240+Y240))</f>
        <v>77.0443466343335</v>
      </c>
      <c r="AA240" s="16" t="n">
        <f aca="false">IF(OR(Z240="",AB240&lt;10),"",1+SUMPRODUCT(($C$5:$C$504=$C240)*ISNUMBER($Z$5:$Z$504)*($Z$5:$Z$504&gt;Z240)))</f>
        <v>1</v>
      </c>
      <c r="AB240" s="16" t="n">
        <f aca="false">SUMPRODUCT(($C$5:$C$504=$C240)*ISNUMBER($Z$5:$Z$504))</f>
        <v>25</v>
      </c>
      <c r="AC240" s="14" t="n">
        <v>1</v>
      </c>
      <c r="AD240" s="0" t="str">
        <f aca="false">IF(AND(AA240="",AC240=""),"ok",IF(AA240=AC240,"ok","CHECK"))</f>
        <v>ok</v>
      </c>
    </row>
    <row r="241" customFormat="false" ht="15" hidden="false" customHeight="false" outlineLevel="0" collapsed="false">
      <c r="A241" s="7" t="s">
        <v>656</v>
      </c>
      <c r="B241" s="7" t="s">
        <v>657</v>
      </c>
      <c r="C241" s="7" t="s">
        <v>85</v>
      </c>
      <c r="D241" s="7" t="s">
        <v>1241</v>
      </c>
      <c r="E241" s="14" t="n">
        <v>24423.135</v>
      </c>
      <c r="F241" s="14" t="n">
        <v>2147.77</v>
      </c>
      <c r="G241" s="14" t="n">
        <v>803294.72</v>
      </c>
      <c r="H241" s="14" t="n">
        <v>92.25</v>
      </c>
      <c r="I241" s="15" t="n">
        <f aca="false">IF(AND(ISNUMBER(F241),ISNUMBER($E241)),F241/$E241,"")</f>
        <v>0.0879399798592605</v>
      </c>
      <c r="J241" s="15" t="n">
        <f aca="false">IF(AND(ISNUMBER(G241),ISNUMBER($E241)),G241/$E241,"")</f>
        <v>32.8907292204707</v>
      </c>
      <c r="K241" s="15" t="n">
        <f aca="false">IF(AND(ISNUMBER(H241),ISNUMBER($E241)),H241/$E241,"")</f>
        <v>0.0037771563724313</v>
      </c>
      <c r="L241" s="16" t="n">
        <f aca="false">SUMPRODUCT(($C$5:$C$504=$C241)*ISNUMBER($I$5:$I$504))</f>
        <v>26</v>
      </c>
      <c r="M241" s="16" t="n">
        <f aca="false">SUMPRODUCT(($C$5:$C$504=$C241)*ISNUMBER($J$5:$J$504))</f>
        <v>25</v>
      </c>
      <c r="N241" s="16" t="n">
        <f aca="false">SUMPRODUCT(($C$5:$C$504=$C241)*ISNUMBER($K$5:$K$504))</f>
        <v>26</v>
      </c>
      <c r="O241" s="17" t="n">
        <f aca="false">IF(I241="","",SUMPRODUCT(($C$5:$C$504=$C241)*ISNUMBER($I$5:$I$504)*($I$5:$I$504&lt;I241))+(SUMPRODUCT(($C$5:$C$504=$C241)*ISNUMBER($I$5:$I$504)*($I$5:$I$504=I241))+1)/2)</f>
        <v>1</v>
      </c>
      <c r="P241" s="17" t="n">
        <f aca="false">IF(J241="","",SUMPRODUCT(($C$5:$C$504=$C241)*ISNUMBER($J$5:$J$504)*($J$5:$J$504&lt;J241))+(SUMPRODUCT(($C$5:$C$504=$C241)*ISNUMBER($J$5:$J$504)*($J$5:$J$504=J241))+1)/2)</f>
        <v>25</v>
      </c>
      <c r="Q241" s="17" t="n">
        <f aca="false">IF(K241="","",SUMPRODUCT(($C$5:$C$504=$C241)*ISNUMBER($K$5:$K$504)*($K$5:$K$504&lt;K241))+(SUMPRODUCT(($C$5:$C$504=$C241)*ISNUMBER($K$5:$K$504)*($K$5:$K$504=K241))+1)/2)</f>
        <v>14</v>
      </c>
      <c r="R241" s="17" t="n">
        <f aca="false">IF(OR(O241="",$D241&lt;&gt;"Yes",L241&lt;6),"",100*(L241-O241)/(L241-1))</f>
        <v>100</v>
      </c>
      <c r="S241" s="17" t="n">
        <f aca="false">IF(OR(P241="",$D241&lt;&gt;"Yes",M241&lt;6),"",100*(M241-P241)/(M241-1))</f>
        <v>0</v>
      </c>
      <c r="T241" s="17" t="n">
        <f aca="false">IF(OR(Q241="",$D241&lt;&gt;"Yes",N241&lt;6),"",100*(N241-Q241)/(N241-1))</f>
        <v>48</v>
      </c>
      <c r="U241" s="17" t="n">
        <f aca="false">IF(COUNT(R241:T241)=3,AVERAGE(R241:T241),"")</f>
        <v>49.3333333333333</v>
      </c>
      <c r="V241" s="18" t="n">
        <v>2</v>
      </c>
      <c r="W241" s="19" t="n">
        <v>0.673387533875339</v>
      </c>
      <c r="X241" s="19" t="n">
        <v>0.0018433179723502</v>
      </c>
      <c r="Y241" s="20" t="n">
        <f aca="false">MIN(10,V241+3*IF(ISNUMBER(W241),MIN(1,W241),0)+2*IF(ISNUMBER(X241),MAX(0,MIN(1,X241)),0))</f>
        <v>4.02384923757072</v>
      </c>
      <c r="Z241" s="17" t="n">
        <f aca="false">IF(U241="","",MIN(100,U241+Y241))</f>
        <v>53.3571825709041</v>
      </c>
      <c r="AA241" s="16" t="n">
        <f aca="false">IF(OR(Z241="",AB241&lt;10),"",1+SUMPRODUCT(($C$5:$C$504=$C241)*ISNUMBER($Z$5:$Z$504)*($Z$5:$Z$504&gt;Z241)))</f>
        <v>13</v>
      </c>
      <c r="AB241" s="16" t="n">
        <f aca="false">SUMPRODUCT(($C$5:$C$504=$C241)*ISNUMBER($Z$5:$Z$504))</f>
        <v>25</v>
      </c>
      <c r="AC241" s="14" t="n">
        <v>13</v>
      </c>
      <c r="AD241" s="0" t="str">
        <f aca="false">IF(AND(AA241="",AC241=""),"ok",IF(AA241=AC241,"ok","CHECK"))</f>
        <v>ok</v>
      </c>
    </row>
    <row r="242" customFormat="false" ht="15" hidden="false" customHeight="false" outlineLevel="0" collapsed="false">
      <c r="A242" s="7" t="s">
        <v>644</v>
      </c>
      <c r="B242" s="7" t="s">
        <v>645</v>
      </c>
      <c r="C242" s="7" t="s">
        <v>85</v>
      </c>
      <c r="D242" s="7" t="s">
        <v>1241</v>
      </c>
      <c r="E242" s="14" t="n">
        <v>142750.49</v>
      </c>
      <c r="F242" s="14" t="n">
        <v>157425.11</v>
      </c>
      <c r="G242" s="14" t="n">
        <v>920887.88</v>
      </c>
      <c r="H242" s="14" t="n">
        <v>408.86</v>
      </c>
      <c r="I242" s="15" t="n">
        <f aca="false">IF(AND(ISNUMBER(F242),ISNUMBER($E242)),F242/$E242,"")</f>
        <v>1.10279908671417</v>
      </c>
      <c r="J242" s="15" t="n">
        <f aca="false">IF(AND(ISNUMBER(G242),ISNUMBER($E242)),G242/$E242,"")</f>
        <v>6.45103130644245</v>
      </c>
      <c r="K242" s="15" t="n">
        <f aca="false">IF(AND(ISNUMBER(H242),ISNUMBER($E242)),H242/$E242,"")</f>
        <v>0.00286415829465804</v>
      </c>
      <c r="L242" s="16" t="n">
        <f aca="false">SUMPRODUCT(($C$5:$C$504=$C242)*ISNUMBER($I$5:$I$504))</f>
        <v>26</v>
      </c>
      <c r="M242" s="16" t="n">
        <f aca="false">SUMPRODUCT(($C$5:$C$504=$C242)*ISNUMBER($J$5:$J$504))</f>
        <v>25</v>
      </c>
      <c r="N242" s="16" t="n">
        <f aca="false">SUMPRODUCT(($C$5:$C$504=$C242)*ISNUMBER($K$5:$K$504))</f>
        <v>26</v>
      </c>
      <c r="O242" s="17" t="n">
        <f aca="false">IF(I242="","",SUMPRODUCT(($C$5:$C$504=$C242)*ISNUMBER($I$5:$I$504)*($I$5:$I$504&lt;I242))+(SUMPRODUCT(($C$5:$C$504=$C242)*ISNUMBER($I$5:$I$504)*($I$5:$I$504=I242))+1)/2)</f>
        <v>11</v>
      </c>
      <c r="P242" s="17" t="n">
        <f aca="false">IF(J242="","",SUMPRODUCT(($C$5:$C$504=$C242)*ISNUMBER($J$5:$J$504)*($J$5:$J$504&lt;J242))+(SUMPRODUCT(($C$5:$C$504=$C242)*ISNUMBER($J$5:$J$504)*($J$5:$J$504=J242))+1)/2)</f>
        <v>7</v>
      </c>
      <c r="Q242" s="17" t="n">
        <f aca="false">IF(K242="","",SUMPRODUCT(($C$5:$C$504=$C242)*ISNUMBER($K$5:$K$504)*($K$5:$K$504&lt;K242))+(SUMPRODUCT(($C$5:$C$504=$C242)*ISNUMBER($K$5:$K$504)*($K$5:$K$504=K242))+1)/2)</f>
        <v>11</v>
      </c>
      <c r="R242" s="17" t="n">
        <f aca="false">IF(OR(O242="",$D242&lt;&gt;"Yes",L242&lt;6),"",100*(L242-O242)/(L242-1))</f>
        <v>60</v>
      </c>
      <c r="S242" s="17" t="n">
        <f aca="false">IF(OR(P242="",$D242&lt;&gt;"Yes",M242&lt;6),"",100*(M242-P242)/(M242-1))</f>
        <v>75</v>
      </c>
      <c r="T242" s="17" t="n">
        <f aca="false">IF(OR(Q242="",$D242&lt;&gt;"Yes",N242&lt;6),"",100*(N242-Q242)/(N242-1))</f>
        <v>60</v>
      </c>
      <c r="U242" s="17" t="n">
        <f aca="false">IF(COUNT(R242:T242)=3,AVERAGE(R242:T242),"")</f>
        <v>65</v>
      </c>
      <c r="V242" s="18" t="n">
        <v>2</v>
      </c>
      <c r="W242" s="19" t="n">
        <v>0.108765836716725</v>
      </c>
      <c r="X242" s="19" t="n">
        <v>0.0221151753538302</v>
      </c>
      <c r="Y242" s="20" t="n">
        <f aca="false">MIN(10,V242+3*IF(ISNUMBER(W242),MIN(1,W242),0)+2*IF(ISNUMBER(X242),MAX(0,MIN(1,X242)),0))</f>
        <v>2.37052786085783</v>
      </c>
      <c r="Z242" s="17" t="n">
        <f aca="false">IF(U242="","",MIN(100,U242+Y242))</f>
        <v>67.3705278608578</v>
      </c>
      <c r="AA242" s="16" t="n">
        <f aca="false">IF(OR(Z242="",AB242&lt;10),"",1+SUMPRODUCT(($C$5:$C$504=$C242)*ISNUMBER($Z$5:$Z$504)*($Z$5:$Z$504&gt;Z242)))</f>
        <v>7</v>
      </c>
      <c r="AB242" s="16" t="n">
        <f aca="false">SUMPRODUCT(($C$5:$C$504=$C242)*ISNUMBER($Z$5:$Z$504))</f>
        <v>25</v>
      </c>
      <c r="AC242" s="14" t="n">
        <v>7</v>
      </c>
      <c r="AD242" s="0" t="str">
        <f aca="false">IF(AND(AA242="",AC242=""),"ok",IF(AA242=AC242,"ok","CHECK"))</f>
        <v>ok</v>
      </c>
    </row>
    <row r="243" customFormat="false" ht="15" hidden="false" customHeight="false" outlineLevel="0" collapsed="false">
      <c r="A243" s="7" t="s">
        <v>668</v>
      </c>
      <c r="B243" s="7" t="s">
        <v>669</v>
      </c>
      <c r="C243" s="7" t="s">
        <v>85</v>
      </c>
      <c r="D243" s="7" t="s">
        <v>1241</v>
      </c>
      <c r="E243" s="14" t="n">
        <v>85035.54</v>
      </c>
      <c r="F243" s="14" t="n">
        <v>91654.44</v>
      </c>
      <c r="G243" s="14" t="n">
        <v>615180.6</v>
      </c>
      <c r="H243" s="14" t="n">
        <v>3023.38</v>
      </c>
      <c r="I243" s="15" t="n">
        <f aca="false">IF(AND(ISNUMBER(F243),ISNUMBER($E243)),F243/$E243,"")</f>
        <v>1.07783686679711</v>
      </c>
      <c r="J243" s="15" t="n">
        <f aca="false">IF(AND(ISNUMBER(G243),ISNUMBER($E243)),G243/$E243,"")</f>
        <v>7.23439399573402</v>
      </c>
      <c r="K243" s="15" t="n">
        <f aca="false">IF(AND(ISNUMBER(H243),ISNUMBER($E243)),H243/$E243,"")</f>
        <v>0.0355543105859033</v>
      </c>
      <c r="L243" s="16" t="n">
        <f aca="false">SUMPRODUCT(($C$5:$C$504=$C243)*ISNUMBER($I$5:$I$504))</f>
        <v>26</v>
      </c>
      <c r="M243" s="16" t="n">
        <f aca="false">SUMPRODUCT(($C$5:$C$504=$C243)*ISNUMBER($J$5:$J$504))</f>
        <v>25</v>
      </c>
      <c r="N243" s="16" t="n">
        <f aca="false">SUMPRODUCT(($C$5:$C$504=$C243)*ISNUMBER($K$5:$K$504))</f>
        <v>26</v>
      </c>
      <c r="O243" s="17" t="n">
        <f aca="false">IF(I243="","",SUMPRODUCT(($C$5:$C$504=$C243)*ISNUMBER($I$5:$I$504)*($I$5:$I$504&lt;I243))+(SUMPRODUCT(($C$5:$C$504=$C243)*ISNUMBER($I$5:$I$504)*($I$5:$I$504=I243))+1)/2)</f>
        <v>10</v>
      </c>
      <c r="P243" s="17" t="n">
        <f aca="false">IF(J243="","",SUMPRODUCT(($C$5:$C$504=$C243)*ISNUMBER($J$5:$J$504)*($J$5:$J$504&lt;J243))+(SUMPRODUCT(($C$5:$C$504=$C243)*ISNUMBER($J$5:$J$504)*($J$5:$J$504=J243))+1)/2)</f>
        <v>11</v>
      </c>
      <c r="Q243" s="17" t="n">
        <f aca="false">IF(K243="","",SUMPRODUCT(($C$5:$C$504=$C243)*ISNUMBER($K$5:$K$504)*($K$5:$K$504&lt;K243))+(SUMPRODUCT(($C$5:$C$504=$C243)*ISNUMBER($K$5:$K$504)*($K$5:$K$504=K243))+1)/2)</f>
        <v>26</v>
      </c>
      <c r="R243" s="17" t="n">
        <f aca="false">IF(OR(O243="",$D243&lt;&gt;"Yes",L243&lt;6),"",100*(L243-O243)/(L243-1))</f>
        <v>64</v>
      </c>
      <c r="S243" s="17" t="n">
        <f aca="false">IF(OR(P243="",$D243&lt;&gt;"Yes",M243&lt;6),"",100*(M243-P243)/(M243-1))</f>
        <v>58.3333333333333</v>
      </c>
      <c r="T243" s="17" t="n">
        <f aca="false">IF(OR(Q243="",$D243&lt;&gt;"Yes",N243&lt;6),"",100*(N243-Q243)/(N243-1))</f>
        <v>0</v>
      </c>
      <c r="U243" s="17" t="n">
        <f aca="false">IF(COUNT(R243:T243)=3,AVERAGE(R243:T243),"")</f>
        <v>40.7777777777778</v>
      </c>
      <c r="V243" s="18" t="n">
        <v>0</v>
      </c>
      <c r="W243" s="19" t="n">
        <v>0</v>
      </c>
      <c r="X243" s="19" t="n">
        <v>0.0076424123045473</v>
      </c>
      <c r="Y243" s="20" t="n">
        <f aca="false">MIN(10,V243+3*IF(ISNUMBER(W243),MIN(1,W243),0)+2*IF(ISNUMBER(X243),MAX(0,MIN(1,X243)),0))</f>
        <v>0.0152848246090946</v>
      </c>
      <c r="Z243" s="17" t="n">
        <f aca="false">IF(U243="","",MIN(100,U243+Y243))</f>
        <v>40.7930626023869</v>
      </c>
      <c r="AA243" s="16" t="n">
        <f aca="false">IF(OR(Z243="",AB243&lt;10),"",1+SUMPRODUCT(($C$5:$C$504=$C243)*ISNUMBER($Z$5:$Z$504)*($Z$5:$Z$504&gt;Z243)))</f>
        <v>19</v>
      </c>
      <c r="AB243" s="16" t="n">
        <f aca="false">SUMPRODUCT(($C$5:$C$504=$C243)*ISNUMBER($Z$5:$Z$504))</f>
        <v>25</v>
      </c>
      <c r="AC243" s="14" t="n">
        <v>19</v>
      </c>
      <c r="AD243" s="0" t="str">
        <f aca="false">IF(AND(AA243="",AC243=""),"ok",IF(AA243=AC243,"ok","CHECK"))</f>
        <v>ok</v>
      </c>
    </row>
    <row r="244" customFormat="false" ht="15" hidden="false" customHeight="false" outlineLevel="0" collapsed="false">
      <c r="A244" s="7" t="s">
        <v>634</v>
      </c>
      <c r="B244" s="7" t="s">
        <v>635</v>
      </c>
      <c r="C244" s="7" t="s">
        <v>85</v>
      </c>
      <c r="D244" s="7" t="s">
        <v>1241</v>
      </c>
      <c r="E244" s="14" t="n">
        <v>153204.21</v>
      </c>
      <c r="F244" s="14" t="n">
        <v>176441.35</v>
      </c>
      <c r="G244" s="14" t="n">
        <v>984952.8</v>
      </c>
      <c r="H244" s="14" t="n">
        <v>47.5</v>
      </c>
      <c r="I244" s="15" t="n">
        <f aca="false">IF(AND(ISNUMBER(F244),ISNUMBER($E244)),F244/$E244,"")</f>
        <v>1.15167429145713</v>
      </c>
      <c r="J244" s="15" t="n">
        <f aca="false">IF(AND(ISNUMBER(G244),ISNUMBER($E244)),G244/$E244,"")</f>
        <v>6.42901915032231</v>
      </c>
      <c r="K244" s="15" t="n">
        <f aca="false">IF(AND(ISNUMBER(H244),ISNUMBER($E244)),H244/$E244,"")</f>
        <v>0.000310043699190773</v>
      </c>
      <c r="L244" s="16" t="n">
        <f aca="false">SUMPRODUCT(($C$5:$C$504=$C244)*ISNUMBER($I$5:$I$504))</f>
        <v>26</v>
      </c>
      <c r="M244" s="16" t="n">
        <f aca="false">SUMPRODUCT(($C$5:$C$504=$C244)*ISNUMBER($J$5:$J$504))</f>
        <v>25</v>
      </c>
      <c r="N244" s="16" t="n">
        <f aca="false">SUMPRODUCT(($C$5:$C$504=$C244)*ISNUMBER($K$5:$K$504))</f>
        <v>26</v>
      </c>
      <c r="O244" s="17" t="n">
        <f aca="false">IF(I244="","",SUMPRODUCT(($C$5:$C$504=$C244)*ISNUMBER($I$5:$I$504)*($I$5:$I$504&lt;I244))+(SUMPRODUCT(($C$5:$C$504=$C244)*ISNUMBER($I$5:$I$504)*($I$5:$I$504=I244))+1)/2)</f>
        <v>13</v>
      </c>
      <c r="P244" s="17" t="n">
        <f aca="false">IF(J244="","",SUMPRODUCT(($C$5:$C$504=$C244)*ISNUMBER($J$5:$J$504)*($J$5:$J$504&lt;J244))+(SUMPRODUCT(($C$5:$C$504=$C244)*ISNUMBER($J$5:$J$504)*($J$5:$J$504=J244))+1)/2)</f>
        <v>6</v>
      </c>
      <c r="Q244" s="17" t="n">
        <f aca="false">IF(K244="","",SUMPRODUCT(($C$5:$C$504=$C244)*ISNUMBER($K$5:$K$504)*($K$5:$K$504&lt;K244))+(SUMPRODUCT(($C$5:$C$504=$C244)*ISNUMBER($K$5:$K$504)*($K$5:$K$504=K244))+1)/2)</f>
        <v>4</v>
      </c>
      <c r="R244" s="17" t="n">
        <f aca="false">IF(OR(O244="",$D244&lt;&gt;"Yes",L244&lt;6),"",100*(L244-O244)/(L244-1))</f>
        <v>52</v>
      </c>
      <c r="S244" s="17" t="n">
        <f aca="false">IF(OR(P244="",$D244&lt;&gt;"Yes",M244&lt;6),"",100*(M244-P244)/(M244-1))</f>
        <v>79.1666666666667</v>
      </c>
      <c r="T244" s="17" t="n">
        <f aca="false">IF(OR(Q244="",$D244&lt;&gt;"Yes",N244&lt;6),"",100*(N244-Q244)/(N244-1))</f>
        <v>88</v>
      </c>
      <c r="U244" s="17" t="n">
        <f aca="false">IF(COUNT(R244:T244)=3,AVERAGE(R244:T244),"")</f>
        <v>73.0555555555556</v>
      </c>
      <c r="V244" s="18" t="n">
        <v>0</v>
      </c>
      <c r="W244" s="19" t="n">
        <v>1</v>
      </c>
      <c r="X244" s="19" t="n">
        <v>0.0214179415086654</v>
      </c>
      <c r="Y244" s="20" t="n">
        <f aca="false">MIN(10,V244+3*IF(ISNUMBER(W244),MIN(1,W244),0)+2*IF(ISNUMBER(X244),MAX(0,MIN(1,X244)),0))</f>
        <v>3.04283588301733</v>
      </c>
      <c r="Z244" s="17" t="n">
        <f aca="false">IF(U244="","",MIN(100,U244+Y244))</f>
        <v>76.0983914385729</v>
      </c>
      <c r="AA244" s="16" t="n">
        <f aca="false">IF(OR(Z244="",AB244&lt;10),"",1+SUMPRODUCT(($C$5:$C$504=$C244)*ISNUMBER($Z$5:$Z$504)*($Z$5:$Z$504&gt;Z244)))</f>
        <v>2</v>
      </c>
      <c r="AB244" s="16" t="n">
        <f aca="false">SUMPRODUCT(($C$5:$C$504=$C244)*ISNUMBER($Z$5:$Z$504))</f>
        <v>25</v>
      </c>
      <c r="AC244" s="14" t="n">
        <v>2</v>
      </c>
      <c r="AD244" s="0" t="str">
        <f aca="false">IF(AND(AA244="",AC244=""),"ok",IF(AA244=AC244,"ok","CHECK"))</f>
        <v>ok</v>
      </c>
    </row>
    <row r="245" customFormat="false" ht="15" hidden="false" customHeight="false" outlineLevel="0" collapsed="false">
      <c r="A245" s="7" t="s">
        <v>682</v>
      </c>
      <c r="B245" s="7" t="s">
        <v>683</v>
      </c>
      <c r="C245" s="7" t="s">
        <v>85</v>
      </c>
      <c r="D245" s="7" t="s">
        <v>1241</v>
      </c>
      <c r="E245" s="14" t="n">
        <v>42341.42</v>
      </c>
      <c r="F245" s="14"/>
      <c r="G245" s="14"/>
      <c r="H245" s="14"/>
      <c r="I245" s="15" t="str">
        <f aca="false">IF(AND(ISNUMBER(F245),ISNUMBER($E245)),F245/$E245,"")</f>
        <v/>
      </c>
      <c r="J245" s="15" t="str">
        <f aca="false">IF(AND(ISNUMBER(G245),ISNUMBER($E245)),G245/$E245,"")</f>
        <v/>
      </c>
      <c r="K245" s="15" t="str">
        <f aca="false">IF(AND(ISNUMBER(H245),ISNUMBER($E245)),H245/$E245,"")</f>
        <v/>
      </c>
      <c r="L245" s="16" t="n">
        <f aca="false">SUMPRODUCT(($C$5:$C$504=$C245)*ISNUMBER($I$5:$I$504))</f>
        <v>26</v>
      </c>
      <c r="M245" s="16" t="n">
        <f aca="false">SUMPRODUCT(($C$5:$C$504=$C245)*ISNUMBER($J$5:$J$504))</f>
        <v>25</v>
      </c>
      <c r="N245" s="16" t="n">
        <f aca="false">SUMPRODUCT(($C$5:$C$504=$C245)*ISNUMBER($K$5:$K$504))</f>
        <v>26</v>
      </c>
      <c r="O245" s="17" t="str">
        <f aca="false">IF(I245="","",SUMPRODUCT(($C$5:$C$504=$C245)*ISNUMBER($I$5:$I$504)*($I$5:$I$504&lt;I245))+(SUMPRODUCT(($C$5:$C$504=$C245)*ISNUMBER($I$5:$I$504)*($I$5:$I$504=I245))+1)/2)</f>
        <v/>
      </c>
      <c r="P245" s="17" t="str">
        <f aca="false">IF(J245="","",SUMPRODUCT(($C$5:$C$504=$C245)*ISNUMBER($J$5:$J$504)*($J$5:$J$504&lt;J245))+(SUMPRODUCT(($C$5:$C$504=$C245)*ISNUMBER($J$5:$J$504)*($J$5:$J$504=J245))+1)/2)</f>
        <v/>
      </c>
      <c r="Q245" s="17" t="str">
        <f aca="false">IF(K245="","",SUMPRODUCT(($C$5:$C$504=$C245)*ISNUMBER($K$5:$K$504)*($K$5:$K$504&lt;K245))+(SUMPRODUCT(($C$5:$C$504=$C245)*ISNUMBER($K$5:$K$504)*($K$5:$K$504=K245))+1)/2)</f>
        <v/>
      </c>
      <c r="R245" s="17" t="str">
        <f aca="false">IF(OR(O245="",$D245&lt;&gt;"Yes",L245&lt;6),"",100*(L245-O245)/(L245-1))</f>
        <v/>
      </c>
      <c r="S245" s="17" t="str">
        <f aca="false">IF(OR(P245="",$D245&lt;&gt;"Yes",M245&lt;6),"",100*(M245-P245)/(M245-1))</f>
        <v/>
      </c>
      <c r="T245" s="17" t="str">
        <f aca="false">IF(OR(Q245="",$D245&lt;&gt;"Yes",N245&lt;6),"",100*(N245-Q245)/(N245-1))</f>
        <v/>
      </c>
      <c r="U245" s="17" t="str">
        <f aca="false">IF(COUNT(R245:T245)=3,AVERAGE(R245:T245),"")</f>
        <v/>
      </c>
      <c r="V245" s="18" t="n">
        <v>0</v>
      </c>
      <c r="W245" s="19"/>
      <c r="X245" s="19" t="n">
        <v>1</v>
      </c>
      <c r="Y245" s="20" t="n">
        <f aca="false">MIN(10,V245+3*IF(ISNUMBER(W245),MIN(1,W245),0)+2*IF(ISNUMBER(X245),MAX(0,MIN(1,X245)),0))</f>
        <v>2</v>
      </c>
      <c r="Z245" s="17" t="str">
        <f aca="false">IF(U245="","",MIN(100,U245+Y245))</f>
        <v/>
      </c>
      <c r="AA245" s="0" t="str">
        <f aca="false">IF(OR(Z245="",AB245&lt;10),"",1+SUMPRODUCT(($C$5:$C$504=$C245)*ISNUMBER($Z$5:$Z$504)*($Z$5:$Z$504&gt;Z245)))</f>
        <v/>
      </c>
      <c r="AB245" s="16" t="n">
        <f aca="false">SUMPRODUCT(($C$5:$C$504=$C245)*ISNUMBER($Z$5:$Z$504))</f>
        <v>25</v>
      </c>
      <c r="AC245" s="14"/>
      <c r="AD245" s="0" t="str">
        <f aca="false">IF(AND(AA245="",AC245=""),"ok",IF(AA245=AC245,"ok","CHECK"))</f>
        <v>ok</v>
      </c>
    </row>
    <row r="246" customFormat="false" ht="15" hidden="false" customHeight="false" outlineLevel="0" collapsed="false">
      <c r="A246" s="7" t="s">
        <v>674</v>
      </c>
      <c r="B246" s="7" t="s">
        <v>675</v>
      </c>
      <c r="C246" s="7" t="s">
        <v>85</v>
      </c>
      <c r="D246" s="7" t="s">
        <v>1241</v>
      </c>
      <c r="E246" s="14" t="n">
        <v>7908.5857</v>
      </c>
      <c r="F246" s="14" t="n">
        <v>23699.22</v>
      </c>
      <c r="G246" s="14" t="n">
        <v>108900.45</v>
      </c>
      <c r="H246" s="14" t="n">
        <v>6.85</v>
      </c>
      <c r="I246" s="15" t="n">
        <f aca="false">IF(AND(ISNUMBER(F246),ISNUMBER($E246)),F246/$E246,"")</f>
        <v>2.99664452014473</v>
      </c>
      <c r="J246" s="15" t="n">
        <f aca="false">IF(AND(ISNUMBER(G246),ISNUMBER($E246)),G246/$E246,"")</f>
        <v>13.769901993981</v>
      </c>
      <c r="K246" s="15" t="n">
        <f aca="false">IF(AND(ISNUMBER(H246),ISNUMBER($E246)),H246/$E246,"")</f>
        <v>0.000866147280922808</v>
      </c>
      <c r="L246" s="16" t="n">
        <f aca="false">SUMPRODUCT(($C$5:$C$504=$C246)*ISNUMBER($I$5:$I$504))</f>
        <v>26</v>
      </c>
      <c r="M246" s="16" t="n">
        <f aca="false">SUMPRODUCT(($C$5:$C$504=$C246)*ISNUMBER($J$5:$J$504))</f>
        <v>25</v>
      </c>
      <c r="N246" s="16" t="n">
        <f aca="false">SUMPRODUCT(($C$5:$C$504=$C246)*ISNUMBER($K$5:$K$504))</f>
        <v>26</v>
      </c>
      <c r="O246" s="17" t="n">
        <f aca="false">IF(I246="","",SUMPRODUCT(($C$5:$C$504=$C246)*ISNUMBER($I$5:$I$504)*($I$5:$I$504&lt;I246))+(SUMPRODUCT(($C$5:$C$504=$C246)*ISNUMBER($I$5:$I$504)*($I$5:$I$504=I246))+1)/2)</f>
        <v>25</v>
      </c>
      <c r="P246" s="17" t="n">
        <f aca="false">IF(J246="","",SUMPRODUCT(($C$5:$C$504=$C246)*ISNUMBER($J$5:$J$504)*($J$5:$J$504&lt;J246))+(SUMPRODUCT(($C$5:$C$504=$C246)*ISNUMBER($J$5:$J$504)*($J$5:$J$504=J246))+1)/2)</f>
        <v>22</v>
      </c>
      <c r="Q246" s="17" t="n">
        <f aca="false">IF(K246="","",SUMPRODUCT(($C$5:$C$504=$C246)*ISNUMBER($K$5:$K$504)*($K$5:$K$504&lt;K246))+(SUMPRODUCT(($C$5:$C$504=$C246)*ISNUMBER($K$5:$K$504)*($K$5:$K$504=K246))+1)/2)</f>
        <v>6</v>
      </c>
      <c r="R246" s="17" t="n">
        <f aca="false">IF(OR(O246="",$D246&lt;&gt;"Yes",L246&lt;6),"",100*(L246-O246)/(L246-1))</f>
        <v>4</v>
      </c>
      <c r="S246" s="17" t="n">
        <f aca="false">IF(OR(P246="",$D246&lt;&gt;"Yes",M246&lt;6),"",100*(M246-P246)/(M246-1))</f>
        <v>12.5</v>
      </c>
      <c r="T246" s="17" t="n">
        <f aca="false">IF(OR(Q246="",$D246&lt;&gt;"Yes",N246&lt;6),"",100*(N246-Q246)/(N246-1))</f>
        <v>80</v>
      </c>
      <c r="U246" s="17" t="n">
        <f aca="false">IF(COUNT(R246:T246)=3,AVERAGE(R246:T246),"")</f>
        <v>32.1666666666667</v>
      </c>
      <c r="V246" s="18" t="n">
        <v>0</v>
      </c>
      <c r="W246" s="19" t="n">
        <v>0</v>
      </c>
      <c r="X246" s="19" t="n">
        <v>0.0002751816474904</v>
      </c>
      <c r="Y246" s="20" t="n">
        <f aca="false">MIN(10,V246+3*IF(ISNUMBER(W246),MIN(1,W246),0)+2*IF(ISNUMBER(X246),MAX(0,MIN(1,X246)),0))</f>
        <v>0.0005503632949808</v>
      </c>
      <c r="Z246" s="17" t="n">
        <f aca="false">IF(U246="","",MIN(100,U246+Y246))</f>
        <v>32.1672170299617</v>
      </c>
      <c r="AA246" s="16" t="n">
        <f aca="false">IF(OR(Z246="",AB246&lt;10),"",1+SUMPRODUCT(($C$5:$C$504=$C246)*ISNUMBER($Z$5:$Z$504)*($Z$5:$Z$504&gt;Z246)))</f>
        <v>22</v>
      </c>
      <c r="AB246" s="16" t="n">
        <f aca="false">SUMPRODUCT(($C$5:$C$504=$C246)*ISNUMBER($Z$5:$Z$504))</f>
        <v>25</v>
      </c>
      <c r="AC246" s="14" t="n">
        <v>22</v>
      </c>
      <c r="AD246" s="0" t="str">
        <f aca="false">IF(AND(AA246="",AC246=""),"ok",IF(AA246=AC246,"ok","CHECK"))</f>
        <v>ok</v>
      </c>
    </row>
    <row r="247" customFormat="false" ht="15" hidden="false" customHeight="false" outlineLevel="0" collapsed="false">
      <c r="A247" s="7" t="s">
        <v>646</v>
      </c>
      <c r="B247" s="7" t="s">
        <v>647</v>
      </c>
      <c r="C247" s="7" t="s">
        <v>85</v>
      </c>
      <c r="D247" s="7" t="s">
        <v>1241</v>
      </c>
      <c r="E247" s="14" t="n">
        <v>32135.77</v>
      </c>
      <c r="F247" s="14" t="n">
        <v>31807.86</v>
      </c>
      <c r="G247" s="14" t="n">
        <v>158704.66</v>
      </c>
      <c r="H247" s="14" t="n">
        <v>434.46</v>
      </c>
      <c r="I247" s="15" t="n">
        <f aca="false">IF(AND(ISNUMBER(F247),ISNUMBER($E247)),F247/$E247,"")</f>
        <v>0.989796105710241</v>
      </c>
      <c r="J247" s="15" t="n">
        <f aca="false">IF(AND(ISNUMBER(G247),ISNUMBER($E247)),G247/$E247,"")</f>
        <v>4.93856721030802</v>
      </c>
      <c r="K247" s="15" t="n">
        <f aca="false">IF(AND(ISNUMBER(H247),ISNUMBER($E247)),H247/$E247,"")</f>
        <v>0.0135195142360055</v>
      </c>
      <c r="L247" s="16" t="n">
        <f aca="false">SUMPRODUCT(($C$5:$C$504=$C247)*ISNUMBER($I$5:$I$504))</f>
        <v>26</v>
      </c>
      <c r="M247" s="16" t="n">
        <f aca="false">SUMPRODUCT(($C$5:$C$504=$C247)*ISNUMBER($J$5:$J$504))</f>
        <v>25</v>
      </c>
      <c r="N247" s="16" t="n">
        <f aca="false">SUMPRODUCT(($C$5:$C$504=$C247)*ISNUMBER($K$5:$K$504))</f>
        <v>26</v>
      </c>
      <c r="O247" s="17" t="n">
        <f aca="false">IF(I247="","",SUMPRODUCT(($C$5:$C$504=$C247)*ISNUMBER($I$5:$I$504)*($I$5:$I$504&lt;I247))+(SUMPRODUCT(($C$5:$C$504=$C247)*ISNUMBER($I$5:$I$504)*($I$5:$I$504=I247))+1)/2)</f>
        <v>6</v>
      </c>
      <c r="P247" s="17" t="n">
        <f aca="false">IF(J247="","",SUMPRODUCT(($C$5:$C$504=$C247)*ISNUMBER($J$5:$J$504)*($J$5:$J$504&lt;J247))+(SUMPRODUCT(($C$5:$C$504=$C247)*ISNUMBER($J$5:$J$504)*($J$5:$J$504=J247))+1)/2)</f>
        <v>3</v>
      </c>
      <c r="Q247" s="17" t="n">
        <f aca="false">IF(K247="","",SUMPRODUCT(($C$5:$C$504=$C247)*ISNUMBER($K$5:$K$504)*($K$5:$K$504&lt;K247))+(SUMPRODUCT(($C$5:$C$504=$C247)*ISNUMBER($K$5:$K$504)*($K$5:$K$504=K247))+1)/2)</f>
        <v>21</v>
      </c>
      <c r="R247" s="17" t="n">
        <f aca="false">IF(OR(O247="",$D247&lt;&gt;"Yes",L247&lt;6),"",100*(L247-O247)/(L247-1))</f>
        <v>80</v>
      </c>
      <c r="S247" s="17" t="n">
        <f aca="false">IF(OR(P247="",$D247&lt;&gt;"Yes",M247&lt;6),"",100*(M247-P247)/(M247-1))</f>
        <v>91.6666666666667</v>
      </c>
      <c r="T247" s="17" t="n">
        <f aca="false">IF(OR(Q247="",$D247&lt;&gt;"Yes",N247&lt;6),"",100*(N247-Q247)/(N247-1))</f>
        <v>20</v>
      </c>
      <c r="U247" s="17" t="n">
        <f aca="false">IF(COUNT(R247:T247)=3,AVERAGE(R247:T247),"")</f>
        <v>63.8888888888889</v>
      </c>
      <c r="V247" s="18" t="n">
        <v>0</v>
      </c>
      <c r="W247" s="19" t="n">
        <v>0.368089122128619</v>
      </c>
      <c r="X247" s="19" t="n">
        <v>0.0144079119806708</v>
      </c>
      <c r="Y247" s="20" t="n">
        <f aca="false">MIN(10,V247+3*IF(ISNUMBER(W247),MIN(1,W247),0)+2*IF(ISNUMBER(X247),MAX(0,MIN(1,X247)),0))</f>
        <v>1.1330831903472</v>
      </c>
      <c r="Z247" s="17" t="n">
        <f aca="false">IF(U247="","",MIN(100,U247+Y247))</f>
        <v>65.0219720792361</v>
      </c>
      <c r="AA247" s="16" t="n">
        <f aca="false">IF(OR(Z247="",AB247&lt;10),"",1+SUMPRODUCT(($C$5:$C$504=$C247)*ISNUMBER($Z$5:$Z$504)*($Z$5:$Z$504&gt;Z247)))</f>
        <v>8</v>
      </c>
      <c r="AB247" s="16" t="n">
        <f aca="false">SUMPRODUCT(($C$5:$C$504=$C247)*ISNUMBER($Z$5:$Z$504))</f>
        <v>25</v>
      </c>
      <c r="AC247" s="14" t="n">
        <v>8</v>
      </c>
      <c r="AD247" s="0" t="str">
        <f aca="false">IF(AND(AA247="",AC247=""),"ok",IF(AA247=AC247,"ok","CHECK"))</f>
        <v>ok</v>
      </c>
    </row>
    <row r="248" customFormat="false" ht="15" hidden="false" customHeight="false" outlineLevel="0" collapsed="false">
      <c r="A248" s="7" t="s">
        <v>652</v>
      </c>
      <c r="B248" s="7" t="s">
        <v>653</v>
      </c>
      <c r="C248" s="7" t="s">
        <v>85</v>
      </c>
      <c r="D248" s="7" t="s">
        <v>1241</v>
      </c>
      <c r="E248" s="14" t="n">
        <v>370054.65</v>
      </c>
      <c r="F248" s="14" t="n">
        <v>328344.91</v>
      </c>
      <c r="G248" s="14" t="n">
        <v>2596364.87</v>
      </c>
      <c r="H248" s="14" t="n">
        <v>4077.066</v>
      </c>
      <c r="I248" s="15" t="n">
        <f aca="false">IF(AND(ISNUMBER(F248),ISNUMBER($E248)),F248/$E248,"")</f>
        <v>0.887287620895995</v>
      </c>
      <c r="J248" s="15" t="n">
        <f aca="false">IF(AND(ISNUMBER(G248),ISNUMBER($E248)),G248/$E248,"")</f>
        <v>7.01616604466394</v>
      </c>
      <c r="K248" s="15" t="n">
        <f aca="false">IF(AND(ISNUMBER(H248),ISNUMBER($E248)),H248/$E248,"")</f>
        <v>0.0110174699872032</v>
      </c>
      <c r="L248" s="16" t="n">
        <f aca="false">SUMPRODUCT(($C$5:$C$504=$C248)*ISNUMBER($I$5:$I$504))</f>
        <v>26</v>
      </c>
      <c r="M248" s="16" t="n">
        <f aca="false">SUMPRODUCT(($C$5:$C$504=$C248)*ISNUMBER($J$5:$J$504))</f>
        <v>25</v>
      </c>
      <c r="N248" s="16" t="n">
        <f aca="false">SUMPRODUCT(($C$5:$C$504=$C248)*ISNUMBER($K$5:$K$504))</f>
        <v>26</v>
      </c>
      <c r="O248" s="17" t="n">
        <f aca="false">IF(I248="","",SUMPRODUCT(($C$5:$C$504=$C248)*ISNUMBER($I$5:$I$504)*($I$5:$I$504&lt;I248))+(SUMPRODUCT(($C$5:$C$504=$C248)*ISNUMBER($I$5:$I$504)*($I$5:$I$504=I248))+1)/2)</f>
        <v>5</v>
      </c>
      <c r="P248" s="17" t="n">
        <f aca="false">IF(J248="","",SUMPRODUCT(($C$5:$C$504=$C248)*ISNUMBER($J$5:$J$504)*($J$5:$J$504&lt;J248))+(SUMPRODUCT(($C$5:$C$504=$C248)*ISNUMBER($J$5:$J$504)*($J$5:$J$504=J248))+1)/2)</f>
        <v>10</v>
      </c>
      <c r="Q248" s="17" t="n">
        <f aca="false">IF(K248="","",SUMPRODUCT(($C$5:$C$504=$C248)*ISNUMBER($K$5:$K$504)*($K$5:$K$504&lt;K248))+(SUMPRODUCT(($C$5:$C$504=$C248)*ISNUMBER($K$5:$K$504)*($K$5:$K$504=K248))+1)/2)</f>
        <v>20</v>
      </c>
      <c r="R248" s="17" t="n">
        <f aca="false">IF(OR(O248="",$D248&lt;&gt;"Yes",L248&lt;6),"",100*(L248-O248)/(L248-1))</f>
        <v>84</v>
      </c>
      <c r="S248" s="17" t="n">
        <f aca="false">IF(OR(P248="",$D248&lt;&gt;"Yes",M248&lt;6),"",100*(M248-P248)/(M248-1))</f>
        <v>62.5</v>
      </c>
      <c r="T248" s="17" t="n">
        <f aca="false">IF(OR(Q248="",$D248&lt;&gt;"Yes",N248&lt;6),"",100*(N248-Q248)/(N248-1))</f>
        <v>24</v>
      </c>
      <c r="U248" s="17" t="n">
        <f aca="false">IF(COUNT(R248:T248)=3,AVERAGE(R248:T248),"")</f>
        <v>56.8333333333333</v>
      </c>
      <c r="V248" s="18" t="n">
        <v>0</v>
      </c>
      <c r="W248" s="19" t="n">
        <v>0.0767267441831944</v>
      </c>
      <c r="X248" s="19" t="n">
        <v>0.223815962796542</v>
      </c>
      <c r="Y248" s="20" t="n">
        <f aca="false">MIN(10,V248+3*IF(ISNUMBER(W248),MIN(1,W248),0)+2*IF(ISNUMBER(X248),MAX(0,MIN(1,X248)),0))</f>
        <v>0.677812158142668</v>
      </c>
      <c r="Z248" s="17" t="n">
        <f aca="false">IF(U248="","",MIN(100,U248+Y248))</f>
        <v>57.511145491476</v>
      </c>
      <c r="AA248" s="16" t="n">
        <f aca="false">IF(OR(Z248="",AB248&lt;10),"",1+SUMPRODUCT(($C$5:$C$504=$C248)*ISNUMBER($Z$5:$Z$504)*($Z$5:$Z$504&gt;Z248)))</f>
        <v>11</v>
      </c>
      <c r="AB248" s="16" t="n">
        <f aca="false">SUMPRODUCT(($C$5:$C$504=$C248)*ISNUMBER($Z$5:$Z$504))</f>
        <v>25</v>
      </c>
      <c r="AC248" s="14" t="n">
        <v>11</v>
      </c>
      <c r="AD248" s="0" t="str">
        <f aca="false">IF(AND(AA248="",AC248=""),"ok",IF(AA248=AC248,"ok","CHECK"))</f>
        <v>ok</v>
      </c>
    </row>
    <row r="249" customFormat="false" ht="15" hidden="false" customHeight="false" outlineLevel="0" collapsed="false">
      <c r="A249" s="7" t="s">
        <v>642</v>
      </c>
      <c r="B249" s="7" t="s">
        <v>643</v>
      </c>
      <c r="C249" s="7" t="s">
        <v>85</v>
      </c>
      <c r="D249" s="7" t="s">
        <v>1241</v>
      </c>
      <c r="E249" s="14" t="n">
        <v>200703.68</v>
      </c>
      <c r="F249" s="14" t="n">
        <v>132931.7</v>
      </c>
      <c r="G249" s="14" t="n">
        <v>1484242</v>
      </c>
      <c r="H249" s="14" t="n">
        <v>756.32</v>
      </c>
      <c r="I249" s="15" t="n">
        <f aca="false">IF(AND(ISNUMBER(F249),ISNUMBER($E249)),F249/$E249,"")</f>
        <v>0.662328164585722</v>
      </c>
      <c r="J249" s="15" t="n">
        <f aca="false">IF(AND(ISNUMBER(G249),ISNUMBER($E249)),G249/$E249,"")</f>
        <v>7.39519076082711</v>
      </c>
      <c r="K249" s="15" t="n">
        <f aca="false">IF(AND(ISNUMBER(H249),ISNUMBER($E249)),H249/$E249,"")</f>
        <v>0.00376834146738117</v>
      </c>
      <c r="L249" s="16" t="n">
        <f aca="false">SUMPRODUCT(($C$5:$C$504=$C249)*ISNUMBER($I$5:$I$504))</f>
        <v>26</v>
      </c>
      <c r="M249" s="16" t="n">
        <f aca="false">SUMPRODUCT(($C$5:$C$504=$C249)*ISNUMBER($J$5:$J$504))</f>
        <v>25</v>
      </c>
      <c r="N249" s="16" t="n">
        <f aca="false">SUMPRODUCT(($C$5:$C$504=$C249)*ISNUMBER($K$5:$K$504))</f>
        <v>26</v>
      </c>
      <c r="O249" s="17" t="n">
        <f aca="false">IF(I249="","",SUMPRODUCT(($C$5:$C$504=$C249)*ISNUMBER($I$5:$I$504)*($I$5:$I$504&lt;I249))+(SUMPRODUCT(($C$5:$C$504=$C249)*ISNUMBER($I$5:$I$504)*($I$5:$I$504=I249))+1)/2)</f>
        <v>2</v>
      </c>
      <c r="P249" s="17" t="n">
        <f aca="false">IF(J249="","",SUMPRODUCT(($C$5:$C$504=$C249)*ISNUMBER($J$5:$J$504)*($J$5:$J$504&lt;J249))+(SUMPRODUCT(($C$5:$C$504=$C249)*ISNUMBER($J$5:$J$504)*($J$5:$J$504=J249))+1)/2)</f>
        <v>12</v>
      </c>
      <c r="Q249" s="17" t="n">
        <f aca="false">IF(K249="","",SUMPRODUCT(($C$5:$C$504=$C249)*ISNUMBER($K$5:$K$504)*($K$5:$K$504&lt;K249))+(SUMPRODUCT(($C$5:$C$504=$C249)*ISNUMBER($K$5:$K$504)*($K$5:$K$504=K249))+1)/2)</f>
        <v>13</v>
      </c>
      <c r="R249" s="17" t="n">
        <f aca="false">IF(OR(O249="",$D249&lt;&gt;"Yes",L249&lt;6),"",100*(L249-O249)/(L249-1))</f>
        <v>96</v>
      </c>
      <c r="S249" s="17" t="n">
        <f aca="false">IF(OR(P249="",$D249&lt;&gt;"Yes",M249&lt;6),"",100*(M249-P249)/(M249-1))</f>
        <v>54.1666666666667</v>
      </c>
      <c r="T249" s="17" t="n">
        <f aca="false">IF(OR(Q249="",$D249&lt;&gt;"Yes",N249&lt;6),"",100*(N249-Q249)/(N249-1))</f>
        <v>52</v>
      </c>
      <c r="U249" s="17" t="n">
        <f aca="false">IF(COUNT(R249:T249)=3,AVERAGE(R249:T249),"")</f>
        <v>67.3888888888889</v>
      </c>
      <c r="V249" s="18" t="n">
        <v>0</v>
      </c>
      <c r="W249" s="19" t="n">
        <v>0.978752379944997</v>
      </c>
      <c r="X249" s="19" t="n">
        <v>0.3281351495381</v>
      </c>
      <c r="Y249" s="20" t="n">
        <f aca="false">MIN(10,V249+3*IF(ISNUMBER(W249),MIN(1,W249),0)+2*IF(ISNUMBER(X249),MAX(0,MIN(1,X249)),0))</f>
        <v>3.59252743891119</v>
      </c>
      <c r="Z249" s="17" t="n">
        <f aca="false">IF(U249="","",MIN(100,U249+Y249))</f>
        <v>70.9814163278001</v>
      </c>
      <c r="AA249" s="16" t="n">
        <f aca="false">IF(OR(Z249="",AB249&lt;10),"",1+SUMPRODUCT(($C$5:$C$504=$C249)*ISNUMBER($Z$5:$Z$504)*($Z$5:$Z$504&gt;Z249)))</f>
        <v>6</v>
      </c>
      <c r="AB249" s="16" t="n">
        <f aca="false">SUMPRODUCT(($C$5:$C$504=$C249)*ISNUMBER($Z$5:$Z$504))</f>
        <v>25</v>
      </c>
      <c r="AC249" s="14" t="n">
        <v>6</v>
      </c>
      <c r="AD249" s="0" t="str">
        <f aca="false">IF(AND(AA249="",AC249=""),"ok",IF(AA249=AC249,"ok","CHECK"))</f>
        <v>ok</v>
      </c>
    </row>
    <row r="250" customFormat="false" ht="15" hidden="false" customHeight="false" outlineLevel="0" collapsed="false">
      <c r="A250" s="7" t="s">
        <v>680</v>
      </c>
      <c r="B250" s="7" t="s">
        <v>681</v>
      </c>
      <c r="C250" s="7" t="s">
        <v>85</v>
      </c>
      <c r="D250" s="7" t="s">
        <v>1241</v>
      </c>
      <c r="E250" s="14" t="n">
        <v>35743.53</v>
      </c>
      <c r="F250" s="14" t="n">
        <v>60683.78</v>
      </c>
      <c r="G250" s="14" t="n">
        <v>540151.13</v>
      </c>
      <c r="H250" s="14" t="n">
        <v>600.36</v>
      </c>
      <c r="I250" s="15" t="n">
        <f aca="false">IF(AND(ISNUMBER(F250),ISNUMBER($E250)),F250/$E250,"")</f>
        <v>1.69775564976375</v>
      </c>
      <c r="J250" s="15" t="n">
        <f aca="false">IF(AND(ISNUMBER(G250),ISNUMBER($E250)),G250/$E250,"")</f>
        <v>15.1118574466484</v>
      </c>
      <c r="K250" s="15" t="n">
        <f aca="false">IF(AND(ISNUMBER(H250),ISNUMBER($E250)),H250/$E250,"")</f>
        <v>0.016796326496012</v>
      </c>
      <c r="L250" s="16" t="n">
        <f aca="false">SUMPRODUCT(($C$5:$C$504=$C250)*ISNUMBER($I$5:$I$504))</f>
        <v>26</v>
      </c>
      <c r="M250" s="16" t="n">
        <f aca="false">SUMPRODUCT(($C$5:$C$504=$C250)*ISNUMBER($J$5:$J$504))</f>
        <v>25</v>
      </c>
      <c r="N250" s="16" t="n">
        <f aca="false">SUMPRODUCT(($C$5:$C$504=$C250)*ISNUMBER($K$5:$K$504))</f>
        <v>26</v>
      </c>
      <c r="O250" s="17" t="n">
        <f aca="false">IF(I250="","",SUMPRODUCT(($C$5:$C$504=$C250)*ISNUMBER($I$5:$I$504)*($I$5:$I$504&lt;I250))+(SUMPRODUCT(($C$5:$C$504=$C250)*ISNUMBER($I$5:$I$504)*($I$5:$I$504=I250))+1)/2)</f>
        <v>21</v>
      </c>
      <c r="P250" s="17" t="n">
        <f aca="false">IF(J250="","",SUMPRODUCT(($C$5:$C$504=$C250)*ISNUMBER($J$5:$J$504)*($J$5:$J$504&lt;J250))+(SUMPRODUCT(($C$5:$C$504=$C250)*ISNUMBER($J$5:$J$504)*($J$5:$J$504=J250))+1)/2)</f>
        <v>23</v>
      </c>
      <c r="Q250" s="17" t="n">
        <f aca="false">IF(K250="","",SUMPRODUCT(($C$5:$C$504=$C250)*ISNUMBER($K$5:$K$504)*($K$5:$K$504&lt;K250))+(SUMPRODUCT(($C$5:$C$504=$C250)*ISNUMBER($K$5:$K$504)*($K$5:$K$504=K250))+1)/2)</f>
        <v>24</v>
      </c>
      <c r="R250" s="17" t="n">
        <f aca="false">IF(OR(O250="",$D250&lt;&gt;"Yes",L250&lt;6),"",100*(L250-O250)/(L250-1))</f>
        <v>20</v>
      </c>
      <c r="S250" s="17" t="n">
        <f aca="false">IF(OR(P250="",$D250&lt;&gt;"Yes",M250&lt;6),"",100*(M250-P250)/(M250-1))</f>
        <v>8.33333333333333</v>
      </c>
      <c r="T250" s="17" t="n">
        <f aca="false">IF(OR(Q250="",$D250&lt;&gt;"Yes",N250&lt;6),"",100*(N250-Q250)/(N250-1))</f>
        <v>8</v>
      </c>
      <c r="U250" s="17" t="n">
        <f aca="false">IF(COUNT(R250:T250)=3,AVERAGE(R250:T250),"")</f>
        <v>12.1111111111111</v>
      </c>
      <c r="V250" s="18" t="n">
        <v>0</v>
      </c>
      <c r="W250" s="19" t="n">
        <v>0.24245452728363</v>
      </c>
      <c r="X250" s="19" t="n">
        <v>0</v>
      </c>
      <c r="Y250" s="20" t="n">
        <f aca="false">MIN(10,V250+3*IF(ISNUMBER(W250),MIN(1,W250),0)+2*IF(ISNUMBER(X250),MAX(0,MIN(1,X250)),0))</f>
        <v>0.727363581850889</v>
      </c>
      <c r="Z250" s="17" t="n">
        <f aca="false">IF(U250="","",MIN(100,U250+Y250))</f>
        <v>12.838474692962</v>
      </c>
      <c r="AA250" s="16" t="n">
        <f aca="false">IF(OR(Z250="",AB250&lt;10),"",1+SUMPRODUCT(($C$5:$C$504=$C250)*ISNUMBER($Z$5:$Z$504)*($Z$5:$Z$504&gt;Z250)))</f>
        <v>25</v>
      </c>
      <c r="AB250" s="16" t="n">
        <f aca="false">SUMPRODUCT(($C$5:$C$504=$C250)*ISNUMBER($Z$5:$Z$504))</f>
        <v>25</v>
      </c>
      <c r="AC250" s="14" t="n">
        <v>25</v>
      </c>
      <c r="AD250" s="0" t="str">
        <f aca="false">IF(AND(AA250="",AC250=""),"ok",IF(AA250=AC250,"ok","CHECK"))</f>
        <v>ok</v>
      </c>
    </row>
    <row r="251" customFormat="false" ht="15" hidden="false" customHeight="false" outlineLevel="0" collapsed="false">
      <c r="A251" s="7" t="s">
        <v>672</v>
      </c>
      <c r="B251" s="7" t="s">
        <v>673</v>
      </c>
      <c r="C251" s="7" t="s">
        <v>85</v>
      </c>
      <c r="D251" s="7" t="s">
        <v>1241</v>
      </c>
      <c r="E251" s="14" t="n">
        <v>48422.11</v>
      </c>
      <c r="F251" s="14" t="n">
        <v>49393.4</v>
      </c>
      <c r="G251" s="14" t="n">
        <v>510007.58</v>
      </c>
      <c r="H251" s="14" t="n">
        <v>659.95</v>
      </c>
      <c r="I251" s="15" t="n">
        <f aca="false">IF(AND(ISNUMBER(F251),ISNUMBER($E251)),F251/$E251,"")</f>
        <v>1.0200588119766</v>
      </c>
      <c r="J251" s="15" t="n">
        <f aca="false">IF(AND(ISNUMBER(G251),ISNUMBER($E251)),G251/$E251,"")</f>
        <v>10.5325352406163</v>
      </c>
      <c r="K251" s="15" t="n">
        <f aca="false">IF(AND(ISNUMBER(H251),ISNUMBER($E251)),H251/$E251,"")</f>
        <v>0.0136291045557494</v>
      </c>
      <c r="L251" s="16" t="n">
        <f aca="false">SUMPRODUCT(($C$5:$C$504=$C251)*ISNUMBER($I$5:$I$504))</f>
        <v>26</v>
      </c>
      <c r="M251" s="16" t="n">
        <f aca="false">SUMPRODUCT(($C$5:$C$504=$C251)*ISNUMBER($J$5:$J$504))</f>
        <v>25</v>
      </c>
      <c r="N251" s="16" t="n">
        <f aca="false">SUMPRODUCT(($C$5:$C$504=$C251)*ISNUMBER($K$5:$K$504))</f>
        <v>26</v>
      </c>
      <c r="O251" s="17" t="n">
        <f aca="false">IF(I251="","",SUMPRODUCT(($C$5:$C$504=$C251)*ISNUMBER($I$5:$I$504)*($I$5:$I$504&lt;I251))+(SUMPRODUCT(($C$5:$C$504=$C251)*ISNUMBER($I$5:$I$504)*($I$5:$I$504=I251))+1)/2)</f>
        <v>7</v>
      </c>
      <c r="P251" s="17" t="n">
        <f aca="false">IF(J251="","",SUMPRODUCT(($C$5:$C$504=$C251)*ISNUMBER($J$5:$J$504)*($J$5:$J$504&lt;J251))+(SUMPRODUCT(($C$5:$C$504=$C251)*ISNUMBER($J$5:$J$504)*($J$5:$J$504=J251))+1)/2)</f>
        <v>20</v>
      </c>
      <c r="Q251" s="17" t="n">
        <f aca="false">IF(K251="","",SUMPRODUCT(($C$5:$C$504=$C251)*ISNUMBER($K$5:$K$504)*($K$5:$K$504&lt;K251))+(SUMPRODUCT(($C$5:$C$504=$C251)*ISNUMBER($K$5:$K$504)*($K$5:$K$504=K251))+1)/2)</f>
        <v>22</v>
      </c>
      <c r="R251" s="17" t="n">
        <f aca="false">IF(OR(O251="",$D251&lt;&gt;"Yes",L251&lt;6),"",100*(L251-O251)/(L251-1))</f>
        <v>76</v>
      </c>
      <c r="S251" s="17" t="n">
        <f aca="false">IF(OR(P251="",$D251&lt;&gt;"Yes",M251&lt;6),"",100*(M251-P251)/(M251-1))</f>
        <v>20.8333333333333</v>
      </c>
      <c r="T251" s="17" t="n">
        <f aca="false">IF(OR(Q251="",$D251&lt;&gt;"Yes",N251&lt;6),"",100*(N251-Q251)/(N251-1))</f>
        <v>16</v>
      </c>
      <c r="U251" s="17" t="n">
        <f aca="false">IF(COUNT(R251:T251)=3,AVERAGE(R251:T251),"")</f>
        <v>37.6111111111111</v>
      </c>
      <c r="V251" s="18" t="n">
        <v>0</v>
      </c>
      <c r="W251" s="19" t="n">
        <v>0.0071975149632547</v>
      </c>
      <c r="X251" s="19" t="n">
        <v>0.0687744690888423</v>
      </c>
      <c r="Y251" s="20" t="n">
        <f aca="false">MIN(10,V251+3*IF(ISNUMBER(W251),MIN(1,W251),0)+2*IF(ISNUMBER(X251),MAX(0,MIN(1,X251)),0))</f>
        <v>0.159141483067449</v>
      </c>
      <c r="Z251" s="17" t="n">
        <f aca="false">IF(U251="","",MIN(100,U251+Y251))</f>
        <v>37.7702525941786</v>
      </c>
      <c r="AA251" s="16" t="n">
        <f aca="false">IF(OR(Z251="",AB251&lt;10),"",1+SUMPRODUCT(($C$5:$C$504=$C251)*ISNUMBER($Z$5:$Z$504)*($Z$5:$Z$504&gt;Z251)))</f>
        <v>21</v>
      </c>
      <c r="AB251" s="16" t="n">
        <f aca="false">SUMPRODUCT(($C$5:$C$504=$C251)*ISNUMBER($Z$5:$Z$504))</f>
        <v>25</v>
      </c>
      <c r="AC251" s="14" t="n">
        <v>21</v>
      </c>
      <c r="AD251" s="0" t="str">
        <f aca="false">IF(AND(AA251="",AC251=""),"ok",IF(AA251=AC251,"ok","CHECK"))</f>
        <v>ok</v>
      </c>
    </row>
    <row r="252" customFormat="false" ht="15" hidden="false" customHeight="false" outlineLevel="0" collapsed="false">
      <c r="A252" s="7" t="s">
        <v>660</v>
      </c>
      <c r="B252" s="7" t="s">
        <v>661</v>
      </c>
      <c r="C252" s="7" t="s">
        <v>85</v>
      </c>
      <c r="D252" s="7" t="s">
        <v>1241</v>
      </c>
      <c r="E252" s="14" t="n">
        <v>77441.29</v>
      </c>
      <c r="F252" s="14" t="n">
        <v>127832.01</v>
      </c>
      <c r="G252" s="14" t="n">
        <v>124965</v>
      </c>
      <c r="H252" s="14" t="n">
        <v>791.18</v>
      </c>
      <c r="I252" s="15" t="n">
        <f aca="false">IF(AND(ISNUMBER(F252),ISNUMBER($E252)),F252/$E252,"")</f>
        <v>1.65069577224243</v>
      </c>
      <c r="J252" s="15" t="n">
        <f aca="false">IF(AND(ISNUMBER(G252),ISNUMBER($E252)),G252/$E252,"")</f>
        <v>1.6136740490764</v>
      </c>
      <c r="K252" s="15" t="n">
        <f aca="false">IF(AND(ISNUMBER(H252),ISNUMBER($E252)),H252/$E252,"")</f>
        <v>0.0102165136970213</v>
      </c>
      <c r="L252" s="16" t="n">
        <f aca="false">SUMPRODUCT(($C$5:$C$504=$C252)*ISNUMBER($I$5:$I$504))</f>
        <v>26</v>
      </c>
      <c r="M252" s="16" t="n">
        <f aca="false">SUMPRODUCT(($C$5:$C$504=$C252)*ISNUMBER($J$5:$J$504))</f>
        <v>25</v>
      </c>
      <c r="N252" s="16" t="n">
        <f aca="false">SUMPRODUCT(($C$5:$C$504=$C252)*ISNUMBER($K$5:$K$504))</f>
        <v>26</v>
      </c>
      <c r="O252" s="17" t="n">
        <f aca="false">IF(I252="","",SUMPRODUCT(($C$5:$C$504=$C252)*ISNUMBER($I$5:$I$504)*($I$5:$I$504&lt;I252))+(SUMPRODUCT(($C$5:$C$504=$C252)*ISNUMBER($I$5:$I$504)*($I$5:$I$504=I252))+1)/2)</f>
        <v>20</v>
      </c>
      <c r="P252" s="17" t="n">
        <f aca="false">IF(J252="","",SUMPRODUCT(($C$5:$C$504=$C252)*ISNUMBER($J$5:$J$504)*($J$5:$J$504&lt;J252))+(SUMPRODUCT(($C$5:$C$504=$C252)*ISNUMBER($J$5:$J$504)*($J$5:$J$504=J252))+1)/2)</f>
        <v>2</v>
      </c>
      <c r="Q252" s="17" t="n">
        <f aca="false">IF(K252="","",SUMPRODUCT(($C$5:$C$504=$C252)*ISNUMBER($K$5:$K$504)*($K$5:$K$504&lt;K252))+(SUMPRODUCT(($C$5:$C$504=$C252)*ISNUMBER($K$5:$K$504)*($K$5:$K$504=K252))+1)/2)</f>
        <v>19</v>
      </c>
      <c r="R252" s="17" t="n">
        <f aca="false">IF(OR(O252="",$D252&lt;&gt;"Yes",L252&lt;6),"",100*(L252-O252)/(L252-1))</f>
        <v>24</v>
      </c>
      <c r="S252" s="17" t="n">
        <f aca="false">IF(OR(P252="",$D252&lt;&gt;"Yes",M252&lt;6),"",100*(M252-P252)/(M252-1))</f>
        <v>95.8333333333333</v>
      </c>
      <c r="T252" s="17" t="n">
        <f aca="false">IF(OR(Q252="",$D252&lt;&gt;"Yes",N252&lt;6),"",100*(N252-Q252)/(N252-1))</f>
        <v>28</v>
      </c>
      <c r="U252" s="17" t="n">
        <f aca="false">IF(COUNT(R252:T252)=3,AVERAGE(R252:T252),"")</f>
        <v>49.2777777777778</v>
      </c>
      <c r="V252" s="18" t="n">
        <v>0</v>
      </c>
      <c r="W252" s="19" t="n">
        <v>0.567961778609166</v>
      </c>
      <c r="X252" s="19" t="n">
        <v>0.0102923330901556</v>
      </c>
      <c r="Y252" s="20" t="n">
        <f aca="false">MIN(10,V252+3*IF(ISNUMBER(W252),MIN(1,W252),0)+2*IF(ISNUMBER(X252),MAX(0,MIN(1,X252)),0))</f>
        <v>1.72447000200781</v>
      </c>
      <c r="Z252" s="17" t="n">
        <f aca="false">IF(U252="","",MIN(100,U252+Y252))</f>
        <v>51.0022477797856</v>
      </c>
      <c r="AA252" s="16" t="n">
        <f aca="false">IF(OR(Z252="",AB252&lt;10),"",1+SUMPRODUCT(($C$5:$C$504=$C252)*ISNUMBER($Z$5:$Z$504)*($Z$5:$Z$504&gt;Z252)))</f>
        <v>15</v>
      </c>
      <c r="AB252" s="16" t="n">
        <f aca="false">SUMPRODUCT(($C$5:$C$504=$C252)*ISNUMBER($Z$5:$Z$504))</f>
        <v>25</v>
      </c>
      <c r="AC252" s="14" t="n">
        <v>15</v>
      </c>
      <c r="AD252" s="0" t="str">
        <f aca="false">IF(AND(AA252="",AC252=""),"ok",IF(AA252=AC252,"ok","CHECK"))</f>
        <v>ok</v>
      </c>
    </row>
    <row r="253" customFormat="false" ht="15" hidden="false" customHeight="false" outlineLevel="0" collapsed="false">
      <c r="A253" s="7" t="s">
        <v>662</v>
      </c>
      <c r="B253" s="7" t="s">
        <v>663</v>
      </c>
      <c r="C253" s="7" t="s">
        <v>85</v>
      </c>
      <c r="D253" s="7" t="s">
        <v>1241</v>
      </c>
      <c r="E253" s="14" t="n">
        <v>53467.87</v>
      </c>
      <c r="F253" s="14" t="n">
        <v>80254</v>
      </c>
      <c r="G253" s="14" t="n">
        <v>556013</v>
      </c>
      <c r="H253" s="14" t="n">
        <v>59.64</v>
      </c>
      <c r="I253" s="15" t="n">
        <f aca="false">IF(AND(ISNUMBER(F253),ISNUMBER($E253)),F253/$E253,"")</f>
        <v>1.50097619374028</v>
      </c>
      <c r="J253" s="15" t="n">
        <f aca="false">IF(AND(ISNUMBER(G253),ISNUMBER($E253)),G253/$E253,"")</f>
        <v>10.3990115933176</v>
      </c>
      <c r="K253" s="15" t="n">
        <f aca="false">IF(AND(ISNUMBER(H253),ISNUMBER($E253)),H253/$E253,"")</f>
        <v>0.00111543624236387</v>
      </c>
      <c r="L253" s="16" t="n">
        <f aca="false">SUMPRODUCT(($C$5:$C$504=$C253)*ISNUMBER($I$5:$I$504))</f>
        <v>26</v>
      </c>
      <c r="M253" s="16" t="n">
        <f aca="false">SUMPRODUCT(($C$5:$C$504=$C253)*ISNUMBER($J$5:$J$504))</f>
        <v>25</v>
      </c>
      <c r="N253" s="16" t="n">
        <f aca="false">SUMPRODUCT(($C$5:$C$504=$C253)*ISNUMBER($K$5:$K$504))</f>
        <v>26</v>
      </c>
      <c r="O253" s="17" t="n">
        <f aca="false">IF(I253="","",SUMPRODUCT(($C$5:$C$504=$C253)*ISNUMBER($I$5:$I$504)*($I$5:$I$504&lt;I253))+(SUMPRODUCT(($C$5:$C$504=$C253)*ISNUMBER($I$5:$I$504)*($I$5:$I$504=I253))+1)/2)</f>
        <v>18</v>
      </c>
      <c r="P253" s="17" t="n">
        <f aca="false">IF(J253="","",SUMPRODUCT(($C$5:$C$504=$C253)*ISNUMBER($J$5:$J$504)*($J$5:$J$504&lt;J253))+(SUMPRODUCT(($C$5:$C$504=$C253)*ISNUMBER($J$5:$J$504)*($J$5:$J$504=J253))+1)/2)</f>
        <v>19</v>
      </c>
      <c r="Q253" s="17" t="n">
        <f aca="false">IF(K253="","",SUMPRODUCT(($C$5:$C$504=$C253)*ISNUMBER($K$5:$K$504)*($K$5:$K$504&lt;K253))+(SUMPRODUCT(($C$5:$C$504=$C253)*ISNUMBER($K$5:$K$504)*($K$5:$K$504=K253))+1)/2)</f>
        <v>8</v>
      </c>
      <c r="R253" s="17" t="n">
        <f aca="false">IF(OR(O253="",$D253&lt;&gt;"Yes",L253&lt;6),"",100*(L253-O253)/(L253-1))</f>
        <v>32</v>
      </c>
      <c r="S253" s="17" t="n">
        <f aca="false">IF(OR(P253="",$D253&lt;&gt;"Yes",M253&lt;6),"",100*(M253-P253)/(M253-1))</f>
        <v>25</v>
      </c>
      <c r="T253" s="17" t="n">
        <f aca="false">IF(OR(Q253="",$D253&lt;&gt;"Yes",N253&lt;6),"",100*(N253-Q253)/(N253-1))</f>
        <v>72</v>
      </c>
      <c r="U253" s="17" t="n">
        <f aca="false">IF(COUNT(R253:T253)=3,AVERAGE(R253:T253),"")</f>
        <v>43</v>
      </c>
      <c r="V253" s="18" t="n">
        <v>0</v>
      </c>
      <c r="W253" s="19" t="n">
        <v>0.948356807511737</v>
      </c>
      <c r="X253" s="19" t="n">
        <v>0.0194177641350628</v>
      </c>
      <c r="Y253" s="20" t="n">
        <f aca="false">MIN(10,V253+3*IF(ISNUMBER(W253),MIN(1,W253),0)+2*IF(ISNUMBER(X253),MAX(0,MIN(1,X253)),0))</f>
        <v>2.88390595080534</v>
      </c>
      <c r="Z253" s="17" t="n">
        <f aca="false">IF(U253="","",MIN(100,U253+Y253))</f>
        <v>45.8839059508053</v>
      </c>
      <c r="AA253" s="16" t="n">
        <f aca="false">IF(OR(Z253="",AB253&lt;10),"",1+SUMPRODUCT(($C$5:$C$504=$C253)*ISNUMBER($Z$5:$Z$504)*($Z$5:$Z$504&gt;Z253)))</f>
        <v>16</v>
      </c>
      <c r="AB253" s="16" t="n">
        <f aca="false">SUMPRODUCT(($C$5:$C$504=$C253)*ISNUMBER($Z$5:$Z$504))</f>
        <v>25</v>
      </c>
      <c r="AC253" s="14" t="n">
        <v>16</v>
      </c>
      <c r="AD253" s="0" t="str">
        <f aca="false">IF(AND(AA253="",AC253=""),"ok",IF(AA253=AC253,"ok","CHECK"))</f>
        <v>ok</v>
      </c>
    </row>
    <row r="254" customFormat="false" ht="15" hidden="false" customHeight="false" outlineLevel="0" collapsed="false">
      <c r="A254" s="7" t="s">
        <v>658</v>
      </c>
      <c r="B254" s="7" t="s">
        <v>659</v>
      </c>
      <c r="C254" s="7" t="s">
        <v>85</v>
      </c>
      <c r="D254" s="7" t="s">
        <v>1241</v>
      </c>
      <c r="E254" s="14" t="n">
        <v>37532.15</v>
      </c>
      <c r="F254" s="14" t="n">
        <v>63834.94</v>
      </c>
      <c r="G254" s="14" t="n">
        <v>261765</v>
      </c>
      <c r="H254" s="14" t="n">
        <v>43.093</v>
      </c>
      <c r="I254" s="15" t="n">
        <f aca="false">IF(AND(ISNUMBER(F254),ISNUMBER($E254)),F254/$E254,"")</f>
        <v>1.70080690821069</v>
      </c>
      <c r="J254" s="15" t="n">
        <f aca="false">IF(AND(ISNUMBER(G254),ISNUMBER($E254)),G254/$E254,"")</f>
        <v>6.97442059674173</v>
      </c>
      <c r="K254" s="15" t="n">
        <f aca="false">IF(AND(ISNUMBER(H254),ISNUMBER($E254)),H254/$E254,"")</f>
        <v>0.00114816230884722</v>
      </c>
      <c r="L254" s="16" t="n">
        <f aca="false">SUMPRODUCT(($C$5:$C$504=$C254)*ISNUMBER($I$5:$I$504))</f>
        <v>26</v>
      </c>
      <c r="M254" s="16" t="n">
        <f aca="false">SUMPRODUCT(($C$5:$C$504=$C254)*ISNUMBER($J$5:$J$504))</f>
        <v>25</v>
      </c>
      <c r="N254" s="16" t="n">
        <f aca="false">SUMPRODUCT(($C$5:$C$504=$C254)*ISNUMBER($K$5:$K$504))</f>
        <v>26</v>
      </c>
      <c r="O254" s="17" t="n">
        <f aca="false">IF(I254="","",SUMPRODUCT(($C$5:$C$504=$C254)*ISNUMBER($I$5:$I$504)*($I$5:$I$504&lt;I254))+(SUMPRODUCT(($C$5:$C$504=$C254)*ISNUMBER($I$5:$I$504)*($I$5:$I$504=I254))+1)/2)</f>
        <v>22</v>
      </c>
      <c r="P254" s="17" t="n">
        <f aca="false">IF(J254="","",SUMPRODUCT(($C$5:$C$504=$C254)*ISNUMBER($J$5:$J$504)*($J$5:$J$504&lt;J254))+(SUMPRODUCT(($C$5:$C$504=$C254)*ISNUMBER($J$5:$J$504)*($J$5:$J$504=J254))+1)/2)</f>
        <v>9</v>
      </c>
      <c r="Q254" s="17" t="n">
        <f aca="false">IF(K254="","",SUMPRODUCT(($C$5:$C$504=$C254)*ISNUMBER($K$5:$K$504)*($K$5:$K$504&lt;K254))+(SUMPRODUCT(($C$5:$C$504=$C254)*ISNUMBER($K$5:$K$504)*($K$5:$K$504=K254))+1)/2)</f>
        <v>9</v>
      </c>
      <c r="R254" s="17" t="n">
        <f aca="false">IF(OR(O254="",$D254&lt;&gt;"Yes",L254&lt;6),"",100*(L254-O254)/(L254-1))</f>
        <v>16</v>
      </c>
      <c r="S254" s="17" t="n">
        <f aca="false">IF(OR(P254="",$D254&lt;&gt;"Yes",M254&lt;6),"",100*(M254-P254)/(M254-1))</f>
        <v>66.6666666666667</v>
      </c>
      <c r="T254" s="17" t="n">
        <f aca="false">IF(OR(Q254="",$D254&lt;&gt;"Yes",N254&lt;6),"",100*(N254-Q254)/(N254-1))</f>
        <v>68</v>
      </c>
      <c r="U254" s="17" t="n">
        <f aca="false">IF(COUNT(R254:T254)=3,AVERAGE(R254:T254),"")</f>
        <v>50.2222222222222</v>
      </c>
      <c r="V254" s="18" t="n">
        <v>0</v>
      </c>
      <c r="W254" s="19" t="n">
        <v>0.987283317476156</v>
      </c>
      <c r="X254" s="19" t="n">
        <v>0.0062833813764385</v>
      </c>
      <c r="Y254" s="20" t="n">
        <f aca="false">MIN(10,V254+3*IF(ISNUMBER(W254),MIN(1,W254),0)+2*IF(ISNUMBER(X254),MAX(0,MIN(1,X254)),0))</f>
        <v>2.97441671518135</v>
      </c>
      <c r="Z254" s="17" t="n">
        <f aca="false">IF(U254="","",MIN(100,U254+Y254))</f>
        <v>53.1966389374036</v>
      </c>
      <c r="AA254" s="16" t="n">
        <f aca="false">IF(OR(Z254="",AB254&lt;10),"",1+SUMPRODUCT(($C$5:$C$504=$C254)*ISNUMBER($Z$5:$Z$504)*($Z$5:$Z$504&gt;Z254)))</f>
        <v>14</v>
      </c>
      <c r="AB254" s="16" t="n">
        <f aca="false">SUMPRODUCT(($C$5:$C$504=$C254)*ISNUMBER($Z$5:$Z$504))</f>
        <v>25</v>
      </c>
      <c r="AC254" s="14" t="n">
        <v>14</v>
      </c>
      <c r="AD254" s="0" t="str">
        <f aca="false">IF(AND(AA254="",AC254=""),"ok",IF(AA254=AC254,"ok","CHECK"))</f>
        <v>ok</v>
      </c>
    </row>
    <row r="255" customFormat="false" ht="15" hidden="false" customHeight="false" outlineLevel="0" collapsed="false">
      <c r="A255" s="7" t="s">
        <v>685</v>
      </c>
      <c r="B255" s="7" t="s">
        <v>686</v>
      </c>
      <c r="C255" s="7" t="s">
        <v>85</v>
      </c>
      <c r="D255" s="7" t="s">
        <v>1241</v>
      </c>
      <c r="E255" s="14" t="n">
        <v>14085.05</v>
      </c>
      <c r="F255" s="14" t="n">
        <v>22506.06</v>
      </c>
      <c r="G255" s="14"/>
      <c r="H255" s="14" t="n">
        <v>142.501</v>
      </c>
      <c r="I255" s="15" t="n">
        <f aca="false">IF(AND(ISNUMBER(F255),ISNUMBER($E255)),F255/$E255,"")</f>
        <v>1.59786866216307</v>
      </c>
      <c r="J255" s="15" t="str">
        <f aca="false">IF(AND(ISNUMBER(G255),ISNUMBER($E255)),G255/$E255,"")</f>
        <v/>
      </c>
      <c r="K255" s="15" t="n">
        <f aca="false">IF(AND(ISNUMBER(H255),ISNUMBER($E255)),H255/$E255,"")</f>
        <v>0.0101171809826731</v>
      </c>
      <c r="L255" s="16" t="n">
        <f aca="false">SUMPRODUCT(($C$5:$C$504=$C255)*ISNUMBER($I$5:$I$504))</f>
        <v>26</v>
      </c>
      <c r="M255" s="16" t="n">
        <f aca="false">SUMPRODUCT(($C$5:$C$504=$C255)*ISNUMBER($J$5:$J$504))</f>
        <v>25</v>
      </c>
      <c r="N255" s="16" t="n">
        <f aca="false">SUMPRODUCT(($C$5:$C$504=$C255)*ISNUMBER($K$5:$K$504))</f>
        <v>26</v>
      </c>
      <c r="O255" s="17" t="n">
        <f aca="false">IF(I255="","",SUMPRODUCT(($C$5:$C$504=$C255)*ISNUMBER($I$5:$I$504)*($I$5:$I$504&lt;I255))+(SUMPRODUCT(($C$5:$C$504=$C255)*ISNUMBER($I$5:$I$504)*($I$5:$I$504=I255))+1)/2)</f>
        <v>19</v>
      </c>
      <c r="P255" s="17" t="str">
        <f aca="false">IF(J255="","",SUMPRODUCT(($C$5:$C$504=$C255)*ISNUMBER($J$5:$J$504)*($J$5:$J$504&lt;J255))+(SUMPRODUCT(($C$5:$C$504=$C255)*ISNUMBER($J$5:$J$504)*($J$5:$J$504=J255))+1)/2)</f>
        <v/>
      </c>
      <c r="Q255" s="17" t="n">
        <f aca="false">IF(K255="","",SUMPRODUCT(($C$5:$C$504=$C255)*ISNUMBER($K$5:$K$504)*($K$5:$K$504&lt;K255))+(SUMPRODUCT(($C$5:$C$504=$C255)*ISNUMBER($K$5:$K$504)*($K$5:$K$504=K255))+1)/2)</f>
        <v>18</v>
      </c>
      <c r="R255" s="17" t="n">
        <f aca="false">IF(OR(O255="",$D255&lt;&gt;"Yes",L255&lt;6),"",100*(L255-O255)/(L255-1))</f>
        <v>28</v>
      </c>
      <c r="S255" s="17" t="str">
        <f aca="false">IF(OR(P255="",$D255&lt;&gt;"Yes",M255&lt;6),"",100*(M255-P255)/(M255-1))</f>
        <v/>
      </c>
      <c r="T255" s="17" t="n">
        <f aca="false">IF(OR(Q255="",$D255&lt;&gt;"Yes",N255&lt;6),"",100*(N255-Q255)/(N255-1))</f>
        <v>32</v>
      </c>
      <c r="U255" s="17" t="str">
        <f aca="false">IF(COUNT(R255:T255)=3,AVERAGE(R255:T255),"")</f>
        <v/>
      </c>
      <c r="V255" s="18" t="n">
        <v>0</v>
      </c>
      <c r="W255" s="19" t="n">
        <v>0</v>
      </c>
      <c r="X255" s="19" t="n">
        <v>0</v>
      </c>
      <c r="Y255" s="20" t="n">
        <f aca="false">MIN(10,V255+3*IF(ISNUMBER(W255),MIN(1,W255),0)+2*IF(ISNUMBER(X255),MAX(0,MIN(1,X255)),0))</f>
        <v>0</v>
      </c>
      <c r="Z255" s="17" t="str">
        <f aca="false">IF(U255="","",MIN(100,U255+Y255))</f>
        <v/>
      </c>
      <c r="AA255" s="0" t="str">
        <f aca="false">IF(OR(Z255="",AB255&lt;10),"",1+SUMPRODUCT(($C$5:$C$504=$C255)*ISNUMBER($Z$5:$Z$504)*($Z$5:$Z$504&gt;Z255)))</f>
        <v/>
      </c>
      <c r="AB255" s="16" t="n">
        <f aca="false">SUMPRODUCT(($C$5:$C$504=$C255)*ISNUMBER($Z$5:$Z$504))</f>
        <v>25</v>
      </c>
      <c r="AC255" s="14"/>
      <c r="AD255" s="0" t="str">
        <f aca="false">IF(AND(AA255="",AC255=""),"ok",IF(AA255=AC255,"ok","CHECK"))</f>
        <v>ok</v>
      </c>
    </row>
    <row r="256" customFormat="false" ht="15" hidden="false" customHeight="false" outlineLevel="0" collapsed="false">
      <c r="A256" s="7" t="s">
        <v>676</v>
      </c>
      <c r="B256" s="7" t="s">
        <v>677</v>
      </c>
      <c r="C256" s="7" t="s">
        <v>85</v>
      </c>
      <c r="D256" s="7" t="s">
        <v>1241</v>
      </c>
      <c r="E256" s="14" t="n">
        <v>13158.67</v>
      </c>
      <c r="F256" s="14" t="n">
        <v>23243.65</v>
      </c>
      <c r="G256" s="14" t="n">
        <v>118515.87</v>
      </c>
      <c r="H256" s="14" t="n">
        <v>209.42</v>
      </c>
      <c r="I256" s="15" t="n">
        <f aca="false">IF(AND(ISNUMBER(F256),ISNUMBER($E256)),F256/$E256,"")</f>
        <v>1.76641332292701</v>
      </c>
      <c r="J256" s="15" t="n">
        <f aca="false">IF(AND(ISNUMBER(G256),ISNUMBER($E256)),G256/$E256,"")</f>
        <v>9.00667544668268</v>
      </c>
      <c r="K256" s="15" t="n">
        <f aca="false">IF(AND(ISNUMBER(H256),ISNUMBER($E256)),H256/$E256,"")</f>
        <v>0.0159149822892435</v>
      </c>
      <c r="L256" s="16" t="n">
        <f aca="false">SUMPRODUCT(($C$5:$C$504=$C256)*ISNUMBER($I$5:$I$504))</f>
        <v>26</v>
      </c>
      <c r="M256" s="16" t="n">
        <f aca="false">SUMPRODUCT(($C$5:$C$504=$C256)*ISNUMBER($J$5:$J$504))</f>
        <v>25</v>
      </c>
      <c r="N256" s="16" t="n">
        <f aca="false">SUMPRODUCT(($C$5:$C$504=$C256)*ISNUMBER($K$5:$K$504))</f>
        <v>26</v>
      </c>
      <c r="O256" s="17" t="n">
        <f aca="false">IF(I256="","",SUMPRODUCT(($C$5:$C$504=$C256)*ISNUMBER($I$5:$I$504)*($I$5:$I$504&lt;I256))+(SUMPRODUCT(($C$5:$C$504=$C256)*ISNUMBER($I$5:$I$504)*($I$5:$I$504=I256))+1)/2)</f>
        <v>24</v>
      </c>
      <c r="P256" s="17" t="n">
        <f aca="false">IF(J256="","",SUMPRODUCT(($C$5:$C$504=$C256)*ISNUMBER($J$5:$J$504)*($J$5:$J$504&lt;J256))+(SUMPRODUCT(($C$5:$C$504=$C256)*ISNUMBER($J$5:$J$504)*($J$5:$J$504=J256))+1)/2)</f>
        <v>15</v>
      </c>
      <c r="Q256" s="17" t="n">
        <f aca="false">IF(K256="","",SUMPRODUCT(($C$5:$C$504=$C256)*ISNUMBER($K$5:$K$504)*($K$5:$K$504&lt;K256))+(SUMPRODUCT(($C$5:$C$504=$C256)*ISNUMBER($K$5:$K$504)*($K$5:$K$504=K256))+1)/2)</f>
        <v>23</v>
      </c>
      <c r="R256" s="17" t="n">
        <f aca="false">IF(OR(O256="",$D256&lt;&gt;"Yes",L256&lt;6),"",100*(L256-O256)/(L256-1))</f>
        <v>8</v>
      </c>
      <c r="S256" s="17" t="n">
        <f aca="false">IF(OR(P256="",$D256&lt;&gt;"Yes",M256&lt;6),"",100*(M256-P256)/(M256-1))</f>
        <v>41.6666666666667</v>
      </c>
      <c r="T256" s="17" t="n">
        <f aca="false">IF(OR(Q256="",$D256&lt;&gt;"Yes",N256&lt;6),"",100*(N256-Q256)/(N256-1))</f>
        <v>12</v>
      </c>
      <c r="U256" s="17" t="n">
        <f aca="false">IF(COUNT(R256:T256)=3,AVERAGE(R256:T256),"")</f>
        <v>20.5555555555556</v>
      </c>
      <c r="V256" s="18" t="n">
        <v>0</v>
      </c>
      <c r="W256" s="19" t="n">
        <v>0.998089962754274</v>
      </c>
      <c r="X256" s="19" t="n">
        <v>0.0264259625897045</v>
      </c>
      <c r="Y256" s="20" t="n">
        <f aca="false">MIN(10,V256+3*IF(ISNUMBER(W256),MIN(1,W256),0)+2*IF(ISNUMBER(X256),MAX(0,MIN(1,X256)),0))</f>
        <v>3.04712181344223</v>
      </c>
      <c r="Z256" s="17" t="n">
        <f aca="false">IF(U256="","",MIN(100,U256+Y256))</f>
        <v>23.6026773689978</v>
      </c>
      <c r="AA256" s="16" t="n">
        <f aca="false">IF(OR(Z256="",AB256&lt;10),"",1+SUMPRODUCT(($C$5:$C$504=$C256)*ISNUMBER($Z$5:$Z$504)*($Z$5:$Z$504&gt;Z256)))</f>
        <v>23</v>
      </c>
      <c r="AB256" s="16" t="n">
        <f aca="false">SUMPRODUCT(($C$5:$C$504=$C256)*ISNUMBER($Z$5:$Z$504))</f>
        <v>25</v>
      </c>
      <c r="AC256" s="14" t="n">
        <v>23</v>
      </c>
      <c r="AD256" s="0" t="str">
        <f aca="false">IF(AND(AA256="",AC256=""),"ok",IF(AA256=AC256,"ok","CHECK"))</f>
        <v>ok</v>
      </c>
    </row>
    <row r="257" customFormat="false" ht="15" hidden="false" customHeight="false" outlineLevel="0" collapsed="false">
      <c r="A257" s="7" t="s">
        <v>678</v>
      </c>
      <c r="B257" s="7" t="s">
        <v>679</v>
      </c>
      <c r="C257" s="7" t="s">
        <v>85</v>
      </c>
      <c r="D257" s="7" t="s">
        <v>1241</v>
      </c>
      <c r="E257" s="14" t="n">
        <v>67187.26</v>
      </c>
      <c r="F257" s="14" t="n">
        <v>96823.4</v>
      </c>
      <c r="G257" s="14" t="n">
        <v>757054.9</v>
      </c>
      <c r="H257" s="14" t="n">
        <v>1594.002</v>
      </c>
      <c r="I257" s="15" t="n">
        <f aca="false">IF(AND(ISNUMBER(F257),ISNUMBER($E257)),F257/$E257,"")</f>
        <v>1.44109761285101</v>
      </c>
      <c r="J257" s="15" t="n">
        <f aca="false">IF(AND(ISNUMBER(G257),ISNUMBER($E257)),G257/$E257,"")</f>
        <v>11.2678341102167</v>
      </c>
      <c r="K257" s="15" t="n">
        <f aca="false">IF(AND(ISNUMBER(H257),ISNUMBER($E257)),H257/$E257,"")</f>
        <v>0.0237247656773025</v>
      </c>
      <c r="L257" s="16" t="n">
        <f aca="false">SUMPRODUCT(($C$5:$C$504=$C257)*ISNUMBER($I$5:$I$504))</f>
        <v>26</v>
      </c>
      <c r="M257" s="16" t="n">
        <f aca="false">SUMPRODUCT(($C$5:$C$504=$C257)*ISNUMBER($J$5:$J$504))</f>
        <v>25</v>
      </c>
      <c r="N257" s="16" t="n">
        <f aca="false">SUMPRODUCT(($C$5:$C$504=$C257)*ISNUMBER($K$5:$K$504))</f>
        <v>26</v>
      </c>
      <c r="O257" s="17" t="n">
        <f aca="false">IF(I257="","",SUMPRODUCT(($C$5:$C$504=$C257)*ISNUMBER($I$5:$I$504)*($I$5:$I$504&lt;I257))+(SUMPRODUCT(($C$5:$C$504=$C257)*ISNUMBER($I$5:$I$504)*($I$5:$I$504=I257))+1)/2)</f>
        <v>17</v>
      </c>
      <c r="P257" s="17" t="n">
        <f aca="false">IF(J257="","",SUMPRODUCT(($C$5:$C$504=$C257)*ISNUMBER($J$5:$J$504)*($J$5:$J$504&lt;J257))+(SUMPRODUCT(($C$5:$C$504=$C257)*ISNUMBER($J$5:$J$504)*($J$5:$J$504=J257))+1)/2)</f>
        <v>21</v>
      </c>
      <c r="Q257" s="17" t="n">
        <f aca="false">IF(K257="","",SUMPRODUCT(($C$5:$C$504=$C257)*ISNUMBER($K$5:$K$504)*($K$5:$K$504&lt;K257))+(SUMPRODUCT(($C$5:$C$504=$C257)*ISNUMBER($K$5:$K$504)*($K$5:$K$504=K257))+1)/2)</f>
        <v>25</v>
      </c>
      <c r="R257" s="17" t="n">
        <f aca="false">IF(OR(O257="",$D257&lt;&gt;"Yes",L257&lt;6),"",100*(L257-O257)/(L257-1))</f>
        <v>36</v>
      </c>
      <c r="S257" s="17" t="n">
        <f aca="false">IF(OR(P257="",$D257&lt;&gt;"Yes",M257&lt;6),"",100*(M257-P257)/(M257-1))</f>
        <v>16.6666666666667</v>
      </c>
      <c r="T257" s="17" t="n">
        <f aca="false">IF(OR(Q257="",$D257&lt;&gt;"Yes",N257&lt;6),"",100*(N257-Q257)/(N257-1))</f>
        <v>4</v>
      </c>
      <c r="U257" s="17" t="n">
        <f aca="false">IF(COUNT(R257:T257)=3,AVERAGE(R257:T257),"")</f>
        <v>18.8888888888889</v>
      </c>
      <c r="V257" s="18" t="n">
        <v>0</v>
      </c>
      <c r="W257" s="19" t="n">
        <v>0.405143782755605</v>
      </c>
      <c r="X257" s="19" t="n">
        <v>0.0521299002014589</v>
      </c>
      <c r="Y257" s="20" t="n">
        <f aca="false">MIN(10,V257+3*IF(ISNUMBER(W257),MIN(1,W257),0)+2*IF(ISNUMBER(X257),MAX(0,MIN(1,X257)),0))</f>
        <v>1.31969114866973</v>
      </c>
      <c r="Z257" s="17" t="n">
        <f aca="false">IF(U257="","",MIN(100,U257+Y257))</f>
        <v>20.2085800375586</v>
      </c>
      <c r="AA257" s="16" t="n">
        <f aca="false">IF(OR(Z257="",AB257&lt;10),"",1+SUMPRODUCT(($C$5:$C$504=$C257)*ISNUMBER($Z$5:$Z$504)*($Z$5:$Z$504&gt;Z257)))</f>
        <v>24</v>
      </c>
      <c r="AB257" s="16" t="n">
        <f aca="false">SUMPRODUCT(($C$5:$C$504=$C257)*ISNUMBER($Z$5:$Z$504))</f>
        <v>25</v>
      </c>
      <c r="AC257" s="14" t="n">
        <v>24</v>
      </c>
      <c r="AD257" s="0" t="str">
        <f aca="false">IF(AND(AA257="",AC257=""),"ok",IF(AA257=AC257,"ok","CHECK"))</f>
        <v>ok</v>
      </c>
    </row>
    <row r="258" customFormat="false" ht="15" hidden="false" customHeight="false" outlineLevel="0" collapsed="false">
      <c r="A258" s="7" t="s">
        <v>638</v>
      </c>
      <c r="B258" s="7" t="s">
        <v>639</v>
      </c>
      <c r="C258" s="7" t="s">
        <v>85</v>
      </c>
      <c r="D258" s="7" t="s">
        <v>1241</v>
      </c>
      <c r="E258" s="14" t="n">
        <v>32822.53</v>
      </c>
      <c r="F258" s="14" t="n">
        <v>36573</v>
      </c>
      <c r="G258" s="14" t="n">
        <v>188148.06</v>
      </c>
      <c r="H258" s="14" t="n">
        <v>79.6</v>
      </c>
      <c r="I258" s="15" t="n">
        <f aca="false">IF(AND(ISNUMBER(F258),ISNUMBER($E258)),F258/$E258,"")</f>
        <v>1.11426510997172</v>
      </c>
      <c r="J258" s="15" t="n">
        <f aca="false">IF(AND(ISNUMBER(G258),ISNUMBER($E258)),G258/$E258,"")</f>
        <v>5.73228389158301</v>
      </c>
      <c r="K258" s="15" t="n">
        <f aca="false">IF(AND(ISNUMBER(H258),ISNUMBER($E258)),H258/$E258,"")</f>
        <v>0.00242516344718095</v>
      </c>
      <c r="L258" s="16" t="n">
        <f aca="false">SUMPRODUCT(($C$5:$C$504=$C258)*ISNUMBER($I$5:$I$504))</f>
        <v>26</v>
      </c>
      <c r="M258" s="16" t="n">
        <f aca="false">SUMPRODUCT(($C$5:$C$504=$C258)*ISNUMBER($J$5:$J$504))</f>
        <v>25</v>
      </c>
      <c r="N258" s="16" t="n">
        <f aca="false">SUMPRODUCT(($C$5:$C$504=$C258)*ISNUMBER($K$5:$K$504))</f>
        <v>26</v>
      </c>
      <c r="O258" s="17" t="n">
        <f aca="false">IF(I258="","",SUMPRODUCT(($C$5:$C$504=$C258)*ISNUMBER($I$5:$I$504)*($I$5:$I$504&lt;I258))+(SUMPRODUCT(($C$5:$C$504=$C258)*ISNUMBER($I$5:$I$504)*($I$5:$I$504=I258))+1)/2)</f>
        <v>12</v>
      </c>
      <c r="P258" s="17" t="n">
        <f aca="false">IF(J258="","",SUMPRODUCT(($C$5:$C$504=$C258)*ISNUMBER($J$5:$J$504)*($J$5:$J$504&lt;J258))+(SUMPRODUCT(($C$5:$C$504=$C258)*ISNUMBER($J$5:$J$504)*($J$5:$J$504=J258))+1)/2)</f>
        <v>5</v>
      </c>
      <c r="Q258" s="17" t="n">
        <f aca="false">IF(K258="","",SUMPRODUCT(($C$5:$C$504=$C258)*ISNUMBER($K$5:$K$504)*($K$5:$K$504&lt;K258))+(SUMPRODUCT(($C$5:$C$504=$C258)*ISNUMBER($K$5:$K$504)*($K$5:$K$504=K258))+1)/2)</f>
        <v>10</v>
      </c>
      <c r="R258" s="17" t="n">
        <f aca="false">IF(OR(O258="",$D258&lt;&gt;"Yes",L258&lt;6),"",100*(L258-O258)/(L258-1))</f>
        <v>56</v>
      </c>
      <c r="S258" s="17" t="n">
        <f aca="false">IF(OR(P258="",$D258&lt;&gt;"Yes",M258&lt;6),"",100*(M258-P258)/(M258-1))</f>
        <v>83.3333333333333</v>
      </c>
      <c r="T258" s="17" t="n">
        <f aca="false">IF(OR(Q258="",$D258&lt;&gt;"Yes",N258&lt;6),"",100*(N258-Q258)/(N258-1))</f>
        <v>64</v>
      </c>
      <c r="U258" s="17" t="n">
        <f aca="false">IF(COUNT(R258:T258)=3,AVERAGE(R258:T258),"")</f>
        <v>67.7777777777778</v>
      </c>
      <c r="V258" s="18" t="n">
        <v>2</v>
      </c>
      <c r="W258" s="19" t="n">
        <v>1</v>
      </c>
      <c r="X258" s="19" t="n">
        <v>0.0122491059773219</v>
      </c>
      <c r="Y258" s="20" t="n">
        <f aca="false">MIN(10,V258+3*IF(ISNUMBER(W258),MIN(1,W258),0)+2*IF(ISNUMBER(X258),MAX(0,MIN(1,X258)),0))</f>
        <v>5.02449821195464</v>
      </c>
      <c r="Z258" s="17" t="n">
        <f aca="false">IF(U258="","",MIN(100,U258+Y258))</f>
        <v>72.8022759897324</v>
      </c>
      <c r="AA258" s="16" t="n">
        <f aca="false">IF(OR(Z258="",AB258&lt;10),"",1+SUMPRODUCT(($C$5:$C$504=$C258)*ISNUMBER($Z$5:$Z$504)*($Z$5:$Z$504&gt;Z258)))</f>
        <v>4</v>
      </c>
      <c r="AB258" s="16" t="n">
        <f aca="false">SUMPRODUCT(($C$5:$C$504=$C258)*ISNUMBER($Z$5:$Z$504))</f>
        <v>25</v>
      </c>
      <c r="AC258" s="14" t="n">
        <v>4</v>
      </c>
      <c r="AD258" s="0" t="str">
        <f aca="false">IF(AND(AA258="",AC258=""),"ok",IF(AA258=AC258,"ok","CHECK"))</f>
        <v>ok</v>
      </c>
    </row>
    <row r="259" customFormat="false" ht="15" hidden="false" customHeight="false" outlineLevel="0" collapsed="false">
      <c r="A259" s="7" t="s">
        <v>648</v>
      </c>
      <c r="B259" s="7" t="s">
        <v>649</v>
      </c>
      <c r="C259" s="7" t="s">
        <v>85</v>
      </c>
      <c r="D259" s="7" t="s">
        <v>1241</v>
      </c>
      <c r="E259" s="14" t="n">
        <v>147017.16</v>
      </c>
      <c r="F259" s="14" t="n">
        <v>174403</v>
      </c>
      <c r="G259" s="14" t="n">
        <v>1211828</v>
      </c>
      <c r="H259" s="14" t="n">
        <v>43.53</v>
      </c>
      <c r="I259" s="15" t="n">
        <f aca="false">IF(AND(ISNUMBER(F259),ISNUMBER($E259)),F259/$E259,"")</f>
        <v>1.1862764863639</v>
      </c>
      <c r="J259" s="15" t="n">
        <f aca="false">IF(AND(ISNUMBER(G259),ISNUMBER($E259)),G259/$E259,"")</f>
        <v>8.24276567442875</v>
      </c>
      <c r="K259" s="15" t="n">
        <f aca="false">IF(AND(ISNUMBER(H259),ISNUMBER($E259)),H259/$E259,"")</f>
        <v>0.000296087885250946</v>
      </c>
      <c r="L259" s="16" t="n">
        <f aca="false">SUMPRODUCT(($C$5:$C$504=$C259)*ISNUMBER($I$5:$I$504))</f>
        <v>26</v>
      </c>
      <c r="M259" s="16" t="n">
        <f aca="false">SUMPRODUCT(($C$5:$C$504=$C259)*ISNUMBER($J$5:$J$504))</f>
        <v>25</v>
      </c>
      <c r="N259" s="16" t="n">
        <f aca="false">SUMPRODUCT(($C$5:$C$504=$C259)*ISNUMBER($K$5:$K$504))</f>
        <v>26</v>
      </c>
      <c r="O259" s="17" t="n">
        <f aca="false">IF(I259="","",SUMPRODUCT(($C$5:$C$504=$C259)*ISNUMBER($I$5:$I$504)*($I$5:$I$504&lt;I259))+(SUMPRODUCT(($C$5:$C$504=$C259)*ISNUMBER($I$5:$I$504)*($I$5:$I$504=I259))+1)/2)</f>
        <v>14</v>
      </c>
      <c r="P259" s="17" t="n">
        <f aca="false">IF(J259="","",SUMPRODUCT(($C$5:$C$504=$C259)*ISNUMBER($J$5:$J$504)*($J$5:$J$504&lt;J259))+(SUMPRODUCT(($C$5:$C$504=$C259)*ISNUMBER($J$5:$J$504)*($J$5:$J$504=J259))+1)/2)</f>
        <v>13</v>
      </c>
      <c r="Q259" s="17" t="n">
        <f aca="false">IF(K259="","",SUMPRODUCT(($C$5:$C$504=$C259)*ISNUMBER($K$5:$K$504)*($K$5:$K$504&lt;K259))+(SUMPRODUCT(($C$5:$C$504=$C259)*ISNUMBER($K$5:$K$504)*($K$5:$K$504=K259))+1)/2)</f>
        <v>3</v>
      </c>
      <c r="R259" s="17" t="n">
        <f aca="false">IF(OR(O259="",$D259&lt;&gt;"Yes",L259&lt;6),"",100*(L259-O259)/(L259-1))</f>
        <v>48</v>
      </c>
      <c r="S259" s="17" t="n">
        <f aca="false">IF(OR(P259="",$D259&lt;&gt;"Yes",M259&lt;6),"",100*(M259-P259)/(M259-1))</f>
        <v>50</v>
      </c>
      <c r="T259" s="17" t="n">
        <f aca="false">IF(OR(Q259="",$D259&lt;&gt;"Yes",N259&lt;6),"",100*(N259-Q259)/(N259-1))</f>
        <v>92</v>
      </c>
      <c r="U259" s="17" t="n">
        <f aca="false">IF(COUNT(R259:T259)=3,AVERAGE(R259:T259),"")</f>
        <v>63.3333333333333</v>
      </c>
      <c r="V259" s="18" t="n">
        <v>0</v>
      </c>
      <c r="W259" s="19" t="n">
        <v>0</v>
      </c>
      <c r="X259" s="19" t="n">
        <v>0.0030613540890344</v>
      </c>
      <c r="Y259" s="20" t="n">
        <f aca="false">MIN(10,V259+3*IF(ISNUMBER(W259),MIN(1,W259),0)+2*IF(ISNUMBER(X259),MAX(0,MIN(1,X259)),0))</f>
        <v>0.0061227081780688</v>
      </c>
      <c r="Z259" s="17" t="n">
        <f aca="false">IF(U259="","",MIN(100,U259+Y259))</f>
        <v>63.3394560415114</v>
      </c>
      <c r="AA259" s="16" t="n">
        <f aca="false">IF(OR(Z259="",AB259&lt;10),"",1+SUMPRODUCT(($C$5:$C$504=$C259)*ISNUMBER($Z$5:$Z$504)*($Z$5:$Z$504&gt;Z259)))</f>
        <v>9</v>
      </c>
      <c r="AB259" s="16" t="n">
        <f aca="false">SUMPRODUCT(($C$5:$C$504=$C259)*ISNUMBER($Z$5:$Z$504))</f>
        <v>25</v>
      </c>
      <c r="AC259" s="14" t="n">
        <v>9</v>
      </c>
      <c r="AD259" s="0" t="str">
        <f aca="false">IF(AND(AA259="",AC259=""),"ok",IF(AA259=AC259,"ok","CHECK"))</f>
        <v>ok</v>
      </c>
    </row>
    <row r="260" customFormat="false" ht="15" hidden="false" customHeight="false" outlineLevel="0" collapsed="false">
      <c r="A260" s="7" t="s">
        <v>670</v>
      </c>
      <c r="B260" s="7" t="s">
        <v>671</v>
      </c>
      <c r="C260" s="7" t="s">
        <v>85</v>
      </c>
      <c r="D260" s="7" t="s">
        <v>1241</v>
      </c>
      <c r="E260" s="14" t="n">
        <v>13759.3</v>
      </c>
      <c r="F260" s="14" t="n">
        <v>41587.47</v>
      </c>
      <c r="G260" s="14" t="n">
        <v>126285.75</v>
      </c>
      <c r="H260" s="14" t="n">
        <v>12.26</v>
      </c>
      <c r="I260" s="15" t="n">
        <f aca="false">IF(AND(ISNUMBER(F260),ISNUMBER($E260)),F260/$E260,"")</f>
        <v>3.02249896433685</v>
      </c>
      <c r="J260" s="15" t="n">
        <f aca="false">IF(AND(ISNUMBER(G260),ISNUMBER($E260)),G260/$E260,"")</f>
        <v>9.17821037407426</v>
      </c>
      <c r="K260" s="15" t="n">
        <f aca="false">IF(AND(ISNUMBER(H260),ISNUMBER($E260)),H260/$E260,"")</f>
        <v>0.000891033700842339</v>
      </c>
      <c r="L260" s="16" t="n">
        <f aca="false">SUMPRODUCT(($C$5:$C$504=$C260)*ISNUMBER($I$5:$I$504))</f>
        <v>26</v>
      </c>
      <c r="M260" s="16" t="n">
        <f aca="false">SUMPRODUCT(($C$5:$C$504=$C260)*ISNUMBER($J$5:$J$504))</f>
        <v>25</v>
      </c>
      <c r="N260" s="16" t="n">
        <f aca="false">SUMPRODUCT(($C$5:$C$504=$C260)*ISNUMBER($K$5:$K$504))</f>
        <v>26</v>
      </c>
      <c r="O260" s="17" t="n">
        <f aca="false">IF(I260="","",SUMPRODUCT(($C$5:$C$504=$C260)*ISNUMBER($I$5:$I$504)*($I$5:$I$504&lt;I260))+(SUMPRODUCT(($C$5:$C$504=$C260)*ISNUMBER($I$5:$I$504)*($I$5:$I$504=I260))+1)/2)</f>
        <v>26</v>
      </c>
      <c r="P260" s="17" t="n">
        <f aca="false">IF(J260="","",SUMPRODUCT(($C$5:$C$504=$C260)*ISNUMBER($J$5:$J$504)*($J$5:$J$504&lt;J260))+(SUMPRODUCT(($C$5:$C$504=$C260)*ISNUMBER($J$5:$J$504)*($J$5:$J$504=J260))+1)/2)</f>
        <v>16</v>
      </c>
      <c r="Q260" s="17" t="n">
        <f aca="false">IF(K260="","",SUMPRODUCT(($C$5:$C$504=$C260)*ISNUMBER($K$5:$K$504)*($K$5:$K$504&lt;K260))+(SUMPRODUCT(($C$5:$C$504=$C260)*ISNUMBER($K$5:$K$504)*($K$5:$K$504=K260))+1)/2)</f>
        <v>7</v>
      </c>
      <c r="R260" s="17" t="n">
        <f aca="false">IF(OR(O260="",$D260&lt;&gt;"Yes",L260&lt;6),"",100*(L260-O260)/(L260-1))</f>
        <v>0</v>
      </c>
      <c r="S260" s="17" t="n">
        <f aca="false">IF(OR(P260="",$D260&lt;&gt;"Yes",M260&lt;6),"",100*(M260-P260)/(M260-1))</f>
        <v>37.5</v>
      </c>
      <c r="T260" s="17" t="n">
        <f aca="false">IF(OR(Q260="",$D260&lt;&gt;"Yes",N260&lt;6),"",100*(N260-Q260)/(N260-1))</f>
        <v>76</v>
      </c>
      <c r="U260" s="17" t="n">
        <f aca="false">IF(COUNT(R260:T260)=3,AVERAGE(R260:T260),"")</f>
        <v>37.8333333333333</v>
      </c>
      <c r="V260" s="18" t="n">
        <v>0</v>
      </c>
      <c r="W260" s="19" t="n">
        <v>0</v>
      </c>
      <c r="X260" s="19" t="n">
        <v>0.0043848330380834</v>
      </c>
      <c r="Y260" s="20" t="n">
        <f aca="false">MIN(10,V260+3*IF(ISNUMBER(W260),MIN(1,W260),0)+2*IF(ISNUMBER(X260),MAX(0,MIN(1,X260)),0))</f>
        <v>0.0087696660761668</v>
      </c>
      <c r="Z260" s="17" t="n">
        <f aca="false">IF(U260="","",MIN(100,U260+Y260))</f>
        <v>37.8421029994095</v>
      </c>
      <c r="AA260" s="16" t="n">
        <f aca="false">IF(OR(Z260="",AB260&lt;10),"",1+SUMPRODUCT(($C$5:$C$504=$C260)*ISNUMBER($Z$5:$Z$504)*($Z$5:$Z$504&gt;Z260)))</f>
        <v>20</v>
      </c>
      <c r="AB260" s="16" t="n">
        <f aca="false">SUMPRODUCT(($C$5:$C$504=$C260)*ISNUMBER($Z$5:$Z$504))</f>
        <v>25</v>
      </c>
      <c r="AC260" s="14" t="n">
        <v>20</v>
      </c>
      <c r="AD260" s="0" t="str">
        <f aca="false">IF(AND(AA260="",AC260=""),"ok",IF(AA260=AC260,"ok","CHECK"))</f>
        <v>ok</v>
      </c>
    </row>
    <row r="261" customFormat="false" ht="15" hidden="false" customHeight="false" outlineLevel="0" collapsed="false">
      <c r="A261" s="7" t="s">
        <v>640</v>
      </c>
      <c r="B261" s="7" t="s">
        <v>641</v>
      </c>
      <c r="C261" s="7" t="s">
        <v>85</v>
      </c>
      <c r="D261" s="7" t="s">
        <v>1241</v>
      </c>
      <c r="E261" s="14" t="n">
        <v>18456.95</v>
      </c>
      <c r="F261" s="14" t="n">
        <v>15667</v>
      </c>
      <c r="G261" s="14" t="n">
        <v>171245.25</v>
      </c>
      <c r="H261" s="14" t="n">
        <v>7.6</v>
      </c>
      <c r="I261" s="15" t="n">
        <f aca="false">IF(AND(ISNUMBER(F261),ISNUMBER($E261)),F261/$E261,"")</f>
        <v>0.8488401388095</v>
      </c>
      <c r="J261" s="15" t="n">
        <f aca="false">IF(AND(ISNUMBER(G261),ISNUMBER($E261)),G261/$E261,"")</f>
        <v>9.27809036704331</v>
      </c>
      <c r="K261" s="15" t="n">
        <f aca="false">IF(AND(ISNUMBER(H261),ISNUMBER($E261)),H261/$E261,"")</f>
        <v>0.000411769008422302</v>
      </c>
      <c r="L261" s="16" t="n">
        <f aca="false">SUMPRODUCT(($C$5:$C$504=$C261)*ISNUMBER($I$5:$I$504))</f>
        <v>26</v>
      </c>
      <c r="M261" s="16" t="n">
        <f aca="false">SUMPRODUCT(($C$5:$C$504=$C261)*ISNUMBER($J$5:$J$504))</f>
        <v>25</v>
      </c>
      <c r="N261" s="16" t="n">
        <f aca="false">SUMPRODUCT(($C$5:$C$504=$C261)*ISNUMBER($K$5:$K$504))</f>
        <v>26</v>
      </c>
      <c r="O261" s="17" t="n">
        <f aca="false">IF(I261="","",SUMPRODUCT(($C$5:$C$504=$C261)*ISNUMBER($I$5:$I$504)*($I$5:$I$504&lt;I261))+(SUMPRODUCT(($C$5:$C$504=$C261)*ISNUMBER($I$5:$I$504)*($I$5:$I$504=I261))+1)/2)</f>
        <v>4</v>
      </c>
      <c r="P261" s="17" t="n">
        <f aca="false">IF(J261="","",SUMPRODUCT(($C$5:$C$504=$C261)*ISNUMBER($J$5:$J$504)*($J$5:$J$504&lt;J261))+(SUMPRODUCT(($C$5:$C$504=$C261)*ISNUMBER($J$5:$J$504)*($J$5:$J$504=J261))+1)/2)</f>
        <v>17</v>
      </c>
      <c r="Q261" s="17" t="n">
        <f aca="false">IF(K261="","",SUMPRODUCT(($C$5:$C$504=$C261)*ISNUMBER($K$5:$K$504)*($K$5:$K$504&lt;K261))+(SUMPRODUCT(($C$5:$C$504=$C261)*ISNUMBER($K$5:$K$504)*($K$5:$K$504=K261))+1)/2)</f>
        <v>5</v>
      </c>
      <c r="R261" s="17" t="n">
        <f aca="false">IF(OR(O261="",$D261&lt;&gt;"Yes",L261&lt;6),"",100*(L261-O261)/(L261-1))</f>
        <v>88</v>
      </c>
      <c r="S261" s="17" t="n">
        <f aca="false">IF(OR(P261="",$D261&lt;&gt;"Yes",M261&lt;6),"",100*(M261-P261)/(M261-1))</f>
        <v>33.3333333333333</v>
      </c>
      <c r="T261" s="17" t="n">
        <f aca="false">IF(OR(Q261="",$D261&lt;&gt;"Yes",N261&lt;6),"",100*(N261-Q261)/(N261-1))</f>
        <v>84</v>
      </c>
      <c r="U261" s="17" t="n">
        <f aca="false">IF(COUNT(R261:T261)=3,AVERAGE(R261:T261),"")</f>
        <v>68.4444444444444</v>
      </c>
      <c r="V261" s="18" t="n">
        <v>0</v>
      </c>
      <c r="W261" s="19" t="n">
        <v>1</v>
      </c>
      <c r="X261" s="19" t="n">
        <v>0.113549254734955</v>
      </c>
      <c r="Y261" s="20" t="n">
        <f aca="false">MIN(10,V261+3*IF(ISNUMBER(W261),MIN(1,W261),0)+2*IF(ISNUMBER(X261),MAX(0,MIN(1,X261)),0))</f>
        <v>3.22709850946991</v>
      </c>
      <c r="Z261" s="17" t="n">
        <f aca="false">IF(U261="","",MIN(100,U261+Y261))</f>
        <v>71.6715429539144</v>
      </c>
      <c r="AA261" s="16" t="n">
        <f aca="false">IF(OR(Z261="",AB261&lt;10),"",1+SUMPRODUCT(($C$5:$C$504=$C261)*ISNUMBER($Z$5:$Z$504)*($Z$5:$Z$504&gt;Z261)))</f>
        <v>5</v>
      </c>
      <c r="AB261" s="16" t="n">
        <f aca="false">SUMPRODUCT(($C$5:$C$504=$C261)*ISNUMBER($Z$5:$Z$504))</f>
        <v>25</v>
      </c>
      <c r="AC261" s="14" t="n">
        <v>5</v>
      </c>
      <c r="AD261" s="0" t="str">
        <f aca="false">IF(AND(AA261="",AC261=""),"ok",IF(AA261=AC261,"ok","CHECK"))</f>
        <v>ok</v>
      </c>
    </row>
    <row r="262" customFormat="false" ht="15" hidden="false" customHeight="false" outlineLevel="0" collapsed="false">
      <c r="A262" s="7" t="s">
        <v>654</v>
      </c>
      <c r="B262" s="7" t="s">
        <v>655</v>
      </c>
      <c r="C262" s="7" t="s">
        <v>85</v>
      </c>
      <c r="D262" s="7" t="s">
        <v>1241</v>
      </c>
      <c r="E262" s="14" t="n">
        <v>551647.45</v>
      </c>
      <c r="F262" s="14" t="n">
        <v>690156</v>
      </c>
      <c r="G262" s="14" t="n">
        <v>2928999</v>
      </c>
      <c r="H262" s="14" t="n">
        <v>3826.69</v>
      </c>
      <c r="I262" s="15" t="n">
        <f aca="false">IF(AND(ISNUMBER(F262),ISNUMBER($E262)),F262/$E262,"")</f>
        <v>1.25108164643923</v>
      </c>
      <c r="J262" s="15" t="n">
        <f aca="false">IF(AND(ISNUMBER(G262),ISNUMBER($E262)),G262/$E262,"")</f>
        <v>5.30954869817671</v>
      </c>
      <c r="K262" s="15" t="n">
        <f aca="false">IF(AND(ISNUMBER(H262),ISNUMBER($E262)),H262/$E262,"")</f>
        <v>0.00693683982405792</v>
      </c>
      <c r="L262" s="16" t="n">
        <f aca="false">SUMPRODUCT(($C$5:$C$504=$C262)*ISNUMBER($I$5:$I$504))</f>
        <v>26</v>
      </c>
      <c r="M262" s="16" t="n">
        <f aca="false">SUMPRODUCT(($C$5:$C$504=$C262)*ISNUMBER($J$5:$J$504))</f>
        <v>25</v>
      </c>
      <c r="N262" s="16" t="n">
        <f aca="false">SUMPRODUCT(($C$5:$C$504=$C262)*ISNUMBER($K$5:$K$504))</f>
        <v>26</v>
      </c>
      <c r="O262" s="17" t="n">
        <f aca="false">IF(I262="","",SUMPRODUCT(($C$5:$C$504=$C262)*ISNUMBER($I$5:$I$504)*($I$5:$I$504&lt;I262))+(SUMPRODUCT(($C$5:$C$504=$C262)*ISNUMBER($I$5:$I$504)*($I$5:$I$504=I262))+1)/2)</f>
        <v>15</v>
      </c>
      <c r="P262" s="17" t="n">
        <f aca="false">IF(J262="","",SUMPRODUCT(($C$5:$C$504=$C262)*ISNUMBER($J$5:$J$504)*($J$5:$J$504&lt;J262))+(SUMPRODUCT(($C$5:$C$504=$C262)*ISNUMBER($J$5:$J$504)*($J$5:$J$504=J262))+1)/2)</f>
        <v>4</v>
      </c>
      <c r="Q262" s="17" t="n">
        <f aca="false">IF(K262="","",SUMPRODUCT(($C$5:$C$504=$C262)*ISNUMBER($K$5:$K$504)*($K$5:$K$504&lt;K262))+(SUMPRODUCT(($C$5:$C$504=$C262)*ISNUMBER($K$5:$K$504)*($K$5:$K$504=K262))+1)/2)</f>
        <v>17</v>
      </c>
      <c r="R262" s="17" t="n">
        <f aca="false">IF(OR(O262="",$D262&lt;&gt;"Yes",L262&lt;6),"",100*(L262-O262)/(L262-1))</f>
        <v>44</v>
      </c>
      <c r="S262" s="17" t="n">
        <f aca="false">IF(OR(P262="",$D262&lt;&gt;"Yes",M262&lt;6),"",100*(M262-P262)/(M262-1))</f>
        <v>87.5</v>
      </c>
      <c r="T262" s="17" t="n">
        <f aca="false">IF(OR(Q262="",$D262&lt;&gt;"Yes",N262&lt;6),"",100*(N262-Q262)/(N262-1))</f>
        <v>36</v>
      </c>
      <c r="U262" s="17" t="n">
        <f aca="false">IF(COUNT(R262:T262)=3,AVERAGE(R262:T262),"")</f>
        <v>55.8333333333333</v>
      </c>
      <c r="V262" s="18" t="n">
        <v>0</v>
      </c>
      <c r="W262" s="19" t="n">
        <v>0.220221653700718</v>
      </c>
      <c r="X262" s="19" t="n">
        <v>0.118879659051997</v>
      </c>
      <c r="Y262" s="20" t="n">
        <f aca="false">MIN(10,V262+3*IF(ISNUMBER(W262),MIN(1,W262),0)+2*IF(ISNUMBER(X262),MAX(0,MIN(1,X262)),0))</f>
        <v>0.898424279206148</v>
      </c>
      <c r="Z262" s="17" t="n">
        <f aca="false">IF(U262="","",MIN(100,U262+Y262))</f>
        <v>56.7317576125395</v>
      </c>
      <c r="AA262" s="16" t="n">
        <f aca="false">IF(OR(Z262="",AB262&lt;10),"",1+SUMPRODUCT(($C$5:$C$504=$C262)*ISNUMBER($Z$5:$Z$504)*($Z$5:$Z$504&gt;Z262)))</f>
        <v>12</v>
      </c>
      <c r="AB262" s="16" t="n">
        <f aca="false">SUMPRODUCT(($C$5:$C$504=$C262)*ISNUMBER($Z$5:$Z$504))</f>
        <v>25</v>
      </c>
      <c r="AC262" s="14" t="n">
        <v>12</v>
      </c>
      <c r="AD262" s="0" t="str">
        <f aca="false">IF(AND(AA262="",AC262=""),"ok",IF(AA262=AC262,"ok","CHECK"))</f>
        <v>ok</v>
      </c>
    </row>
    <row r="263" customFormat="false" ht="15" hidden="false" customHeight="false" outlineLevel="0" collapsed="false">
      <c r="A263" s="7" t="s">
        <v>664</v>
      </c>
      <c r="B263" s="7" t="s">
        <v>665</v>
      </c>
      <c r="C263" s="7" t="s">
        <v>85</v>
      </c>
      <c r="D263" s="7" t="s">
        <v>1241</v>
      </c>
      <c r="E263" s="14" t="n">
        <v>29740.98</v>
      </c>
      <c r="F263" s="14" t="n">
        <v>51615.41</v>
      </c>
      <c r="G263" s="14" t="n">
        <v>288530</v>
      </c>
      <c r="H263" s="14" t="n">
        <v>1.28</v>
      </c>
      <c r="I263" s="15" t="n">
        <f aca="false">IF(AND(ISNUMBER(F263),ISNUMBER($E263)),F263/$E263,"")</f>
        <v>1.73549795601893</v>
      </c>
      <c r="J263" s="15" t="n">
        <f aca="false">IF(AND(ISNUMBER(G263),ISNUMBER($E263)),G263/$E263,"")</f>
        <v>9.70142880295135</v>
      </c>
      <c r="K263" s="15" t="n">
        <f aca="false">IF(AND(ISNUMBER(H263),ISNUMBER($E263)),H263/$E263,"")</f>
        <v>4.3038258994828E-005</v>
      </c>
      <c r="L263" s="16" t="n">
        <f aca="false">SUMPRODUCT(($C$5:$C$504=$C263)*ISNUMBER($I$5:$I$504))</f>
        <v>26</v>
      </c>
      <c r="M263" s="16" t="n">
        <f aca="false">SUMPRODUCT(($C$5:$C$504=$C263)*ISNUMBER($J$5:$J$504))</f>
        <v>25</v>
      </c>
      <c r="N263" s="16" t="n">
        <f aca="false">SUMPRODUCT(($C$5:$C$504=$C263)*ISNUMBER($K$5:$K$504))</f>
        <v>26</v>
      </c>
      <c r="O263" s="17" t="n">
        <f aca="false">IF(I263="","",SUMPRODUCT(($C$5:$C$504=$C263)*ISNUMBER($I$5:$I$504)*($I$5:$I$504&lt;I263))+(SUMPRODUCT(($C$5:$C$504=$C263)*ISNUMBER($I$5:$I$504)*($I$5:$I$504=I263))+1)/2)</f>
        <v>23</v>
      </c>
      <c r="P263" s="17" t="n">
        <f aca="false">IF(J263="","",SUMPRODUCT(($C$5:$C$504=$C263)*ISNUMBER($J$5:$J$504)*($J$5:$J$504&lt;J263))+(SUMPRODUCT(($C$5:$C$504=$C263)*ISNUMBER($J$5:$J$504)*($J$5:$J$504=J263))+1)/2)</f>
        <v>18</v>
      </c>
      <c r="Q263" s="17" t="n">
        <f aca="false">IF(K263="","",SUMPRODUCT(($C$5:$C$504=$C263)*ISNUMBER($K$5:$K$504)*($K$5:$K$504&lt;K263))+(SUMPRODUCT(($C$5:$C$504=$C263)*ISNUMBER($K$5:$K$504)*($K$5:$K$504=K263))+1)/2)</f>
        <v>2</v>
      </c>
      <c r="R263" s="17" t="n">
        <f aca="false">IF(OR(O263="",$D263&lt;&gt;"Yes",L263&lt;6),"",100*(L263-O263)/(L263-1))</f>
        <v>12</v>
      </c>
      <c r="S263" s="17" t="n">
        <f aca="false">IF(OR(P263="",$D263&lt;&gt;"Yes",M263&lt;6),"",100*(M263-P263)/(M263-1))</f>
        <v>29.1666666666667</v>
      </c>
      <c r="T263" s="17" t="n">
        <f aca="false">IF(OR(Q263="",$D263&lt;&gt;"Yes",N263&lt;6),"",100*(N263-Q263)/(N263-1))</f>
        <v>96</v>
      </c>
      <c r="U263" s="17" t="n">
        <f aca="false">IF(COUNT(R263:T263)=3,AVERAGE(R263:T263),"")</f>
        <v>45.7222222222222</v>
      </c>
      <c r="V263" s="18" t="n">
        <v>0</v>
      </c>
      <c r="W263" s="19" t="n">
        <v>0</v>
      </c>
      <c r="X263" s="19" t="n">
        <v>0.005040593793027</v>
      </c>
      <c r="Y263" s="20" t="n">
        <f aca="false">MIN(10,V263+3*IF(ISNUMBER(W263),MIN(1,W263),0)+2*IF(ISNUMBER(X263),MAX(0,MIN(1,X263)),0))</f>
        <v>0.010081187586054</v>
      </c>
      <c r="Z263" s="17" t="n">
        <f aca="false">IF(U263="","",MIN(100,U263+Y263))</f>
        <v>45.7323034098083</v>
      </c>
      <c r="AA263" s="16" t="n">
        <f aca="false">IF(OR(Z263="",AB263&lt;10),"",1+SUMPRODUCT(($C$5:$C$504=$C263)*ISNUMBER($Z$5:$Z$504)*($Z$5:$Z$504&gt;Z263)))</f>
        <v>17</v>
      </c>
      <c r="AB263" s="16" t="n">
        <f aca="false">SUMPRODUCT(($C$5:$C$504=$C263)*ISNUMBER($Z$5:$Z$504))</f>
        <v>25</v>
      </c>
      <c r="AC263" s="14" t="n">
        <v>17</v>
      </c>
      <c r="AD263" s="0" t="str">
        <f aca="false">IF(AND(AA263="",AC263=""),"ok",IF(AA263=AC263,"ok","CHECK"))</f>
        <v>ok</v>
      </c>
    </row>
    <row r="264" customFormat="false" ht="15" hidden="false" customHeight="false" outlineLevel="0" collapsed="false">
      <c r="A264" s="7" t="s">
        <v>636</v>
      </c>
      <c r="B264" s="7" t="s">
        <v>637</v>
      </c>
      <c r="C264" s="7" t="s">
        <v>85</v>
      </c>
      <c r="D264" s="7" t="s">
        <v>1241</v>
      </c>
      <c r="E264" s="14" t="n">
        <v>125427.02</v>
      </c>
      <c r="F264" s="14" t="n">
        <v>171708.64</v>
      </c>
      <c r="G264" s="14" t="n">
        <v>861129.7</v>
      </c>
      <c r="H264" s="14" t="n">
        <v>4.93</v>
      </c>
      <c r="I264" s="15" t="n">
        <f aca="false">IF(AND(ISNUMBER(F264),ISNUMBER($E264)),F264/$E264,"")</f>
        <v>1.36899242284477</v>
      </c>
      <c r="J264" s="15" t="n">
        <f aca="false">IF(AND(ISNUMBER(G264),ISNUMBER($E264)),G264/$E264,"")</f>
        <v>6.86558366769776</v>
      </c>
      <c r="K264" s="15" t="n">
        <f aca="false">IF(AND(ISNUMBER(H264),ISNUMBER($E264)),H264/$E264,"")</f>
        <v>3.93057253532772E-005</v>
      </c>
      <c r="L264" s="16" t="n">
        <f aca="false">SUMPRODUCT(($C$5:$C$504=$C264)*ISNUMBER($I$5:$I$504))</f>
        <v>26</v>
      </c>
      <c r="M264" s="16" t="n">
        <f aca="false">SUMPRODUCT(($C$5:$C$504=$C264)*ISNUMBER($J$5:$J$504))</f>
        <v>25</v>
      </c>
      <c r="N264" s="16" t="n">
        <f aca="false">SUMPRODUCT(($C$5:$C$504=$C264)*ISNUMBER($K$5:$K$504))</f>
        <v>26</v>
      </c>
      <c r="O264" s="17" t="n">
        <f aca="false">IF(I264="","",SUMPRODUCT(($C$5:$C$504=$C264)*ISNUMBER($I$5:$I$504)*($I$5:$I$504&lt;I264))+(SUMPRODUCT(($C$5:$C$504=$C264)*ISNUMBER($I$5:$I$504)*($I$5:$I$504=I264))+1)/2)</f>
        <v>16</v>
      </c>
      <c r="P264" s="17" t="n">
        <f aca="false">IF(J264="","",SUMPRODUCT(($C$5:$C$504=$C264)*ISNUMBER($J$5:$J$504)*($J$5:$J$504&lt;J264))+(SUMPRODUCT(($C$5:$C$504=$C264)*ISNUMBER($J$5:$J$504)*($J$5:$J$504=J264))+1)/2)</f>
        <v>8</v>
      </c>
      <c r="Q264" s="17" t="n">
        <f aca="false">IF(K264="","",SUMPRODUCT(($C$5:$C$504=$C264)*ISNUMBER($K$5:$K$504)*($K$5:$K$504&lt;K264))+(SUMPRODUCT(($C$5:$C$504=$C264)*ISNUMBER($K$5:$K$504)*($K$5:$K$504=K264))+1)/2)</f>
        <v>1</v>
      </c>
      <c r="R264" s="17" t="n">
        <f aca="false">IF(OR(O264="",$D264&lt;&gt;"Yes",L264&lt;6),"",100*(L264-O264)/(L264-1))</f>
        <v>40</v>
      </c>
      <c r="S264" s="17" t="n">
        <f aca="false">IF(OR(P264="",$D264&lt;&gt;"Yes",M264&lt;6),"",100*(M264-P264)/(M264-1))</f>
        <v>70.8333333333333</v>
      </c>
      <c r="T264" s="17" t="n">
        <f aca="false">IF(OR(Q264="",$D264&lt;&gt;"Yes",N264&lt;6),"",100*(N264-Q264)/(N264-1))</f>
        <v>100</v>
      </c>
      <c r="U264" s="17" t="n">
        <f aca="false">IF(COUNT(R264:T264)=3,AVERAGE(R264:T264),"")</f>
        <v>70.2777777777778</v>
      </c>
      <c r="V264" s="18" t="n">
        <v>0</v>
      </c>
      <c r="W264" s="19" t="n">
        <v>1</v>
      </c>
      <c r="X264" s="19" t="n">
        <v>0.0206995869190768</v>
      </c>
      <c r="Y264" s="20" t="n">
        <f aca="false">MIN(10,V264+3*IF(ISNUMBER(W264),MIN(1,W264),0)+2*IF(ISNUMBER(X264),MAX(0,MIN(1,X264)),0))</f>
        <v>3.04139917383815</v>
      </c>
      <c r="Z264" s="17" t="n">
        <f aca="false">IF(U264="","",MIN(100,U264+Y264))</f>
        <v>73.3191769516159</v>
      </c>
      <c r="AA264" s="16" t="n">
        <f aca="false">IF(OR(Z264="",AB264&lt;10),"",1+SUMPRODUCT(($C$5:$C$504=$C264)*ISNUMBER($Z$5:$Z$504)*($Z$5:$Z$504&gt;Z264)))</f>
        <v>3</v>
      </c>
      <c r="AB264" s="16" t="n">
        <f aca="false">SUMPRODUCT(($C$5:$C$504=$C264)*ISNUMBER($Z$5:$Z$504))</f>
        <v>25</v>
      </c>
      <c r="AC264" s="14" t="n">
        <v>3</v>
      </c>
      <c r="AD264" s="0" t="str">
        <f aca="false">IF(AND(AA264="",AC264=""),"ok",IF(AA264=AC264,"ok","CHECK"))</f>
        <v>ok</v>
      </c>
    </row>
    <row r="265" customFormat="false" ht="15" hidden="false" customHeight="false" outlineLevel="0" collapsed="false">
      <c r="A265" s="7" t="s">
        <v>650</v>
      </c>
      <c r="B265" s="7" t="s">
        <v>651</v>
      </c>
      <c r="C265" s="7" t="s">
        <v>85</v>
      </c>
      <c r="D265" s="7" t="s">
        <v>1241</v>
      </c>
      <c r="E265" s="14" t="n">
        <v>36928.17</v>
      </c>
      <c r="F265" s="14" t="n">
        <v>29128.17</v>
      </c>
      <c r="G265" s="14" t="n">
        <v>321160</v>
      </c>
      <c r="H265" s="14" t="n">
        <v>176.97377</v>
      </c>
      <c r="I265" s="15" t="n">
        <f aca="false">IF(AND(ISNUMBER(F265),ISNUMBER($E265)),F265/$E265,"")</f>
        <v>0.788779135278028</v>
      </c>
      <c r="J265" s="15" t="n">
        <f aca="false">IF(AND(ISNUMBER(G265),ISNUMBER($E265)),G265/$E265,"")</f>
        <v>8.69688370693701</v>
      </c>
      <c r="K265" s="15" t="n">
        <f aca="false">IF(AND(ISNUMBER(H265),ISNUMBER($E265)),H265/$E265,"")</f>
        <v>0.00479237855544968</v>
      </c>
      <c r="L265" s="16" t="n">
        <f aca="false">SUMPRODUCT(($C$5:$C$504=$C265)*ISNUMBER($I$5:$I$504))</f>
        <v>26</v>
      </c>
      <c r="M265" s="16" t="n">
        <f aca="false">SUMPRODUCT(($C$5:$C$504=$C265)*ISNUMBER($J$5:$J$504))</f>
        <v>25</v>
      </c>
      <c r="N265" s="16" t="n">
        <f aca="false">SUMPRODUCT(($C$5:$C$504=$C265)*ISNUMBER($K$5:$K$504))</f>
        <v>26</v>
      </c>
      <c r="O265" s="17" t="n">
        <f aca="false">IF(I265="","",SUMPRODUCT(($C$5:$C$504=$C265)*ISNUMBER($I$5:$I$504)*($I$5:$I$504&lt;I265))+(SUMPRODUCT(($C$5:$C$504=$C265)*ISNUMBER($I$5:$I$504)*($I$5:$I$504=I265))+1)/2)</f>
        <v>3</v>
      </c>
      <c r="P265" s="17" t="n">
        <f aca="false">IF(J265="","",SUMPRODUCT(($C$5:$C$504=$C265)*ISNUMBER($J$5:$J$504)*($J$5:$J$504&lt;J265))+(SUMPRODUCT(($C$5:$C$504=$C265)*ISNUMBER($J$5:$J$504)*($J$5:$J$504=J265))+1)/2)</f>
        <v>14</v>
      </c>
      <c r="Q265" s="17" t="n">
        <f aca="false">IF(K265="","",SUMPRODUCT(($C$5:$C$504=$C265)*ISNUMBER($K$5:$K$504)*($K$5:$K$504&lt;K265))+(SUMPRODUCT(($C$5:$C$504=$C265)*ISNUMBER($K$5:$K$504)*($K$5:$K$504=K265))+1)/2)</f>
        <v>16</v>
      </c>
      <c r="R265" s="17" t="n">
        <f aca="false">IF(OR(O265="",$D265&lt;&gt;"Yes",L265&lt;6),"",100*(L265-O265)/(L265-1))</f>
        <v>92</v>
      </c>
      <c r="S265" s="17" t="n">
        <f aca="false">IF(OR(P265="",$D265&lt;&gt;"Yes",M265&lt;6),"",100*(M265-P265)/(M265-1))</f>
        <v>45.8333333333333</v>
      </c>
      <c r="T265" s="17" t="n">
        <f aca="false">IF(OR(Q265="",$D265&lt;&gt;"Yes",N265&lt;6),"",100*(N265-Q265)/(N265-1))</f>
        <v>40</v>
      </c>
      <c r="U265" s="17" t="n">
        <f aca="false">IF(COUNT(R265:T265)=3,AVERAGE(R265:T265),"")</f>
        <v>59.2777777777778</v>
      </c>
      <c r="V265" s="18" t="n">
        <v>0</v>
      </c>
      <c r="W265" s="19" t="n">
        <v>0.991220337341517</v>
      </c>
      <c r="X265" s="19" t="n">
        <v>0.215737316073008</v>
      </c>
      <c r="Y265" s="20" t="n">
        <f aca="false">MIN(10,V265+3*IF(ISNUMBER(W265),MIN(1,W265),0)+2*IF(ISNUMBER(X265),MAX(0,MIN(1,X265)),0))</f>
        <v>3.40513564417057</v>
      </c>
      <c r="Z265" s="17" t="n">
        <f aca="false">IF(U265="","",MIN(100,U265+Y265))</f>
        <v>62.6829134219483</v>
      </c>
      <c r="AA265" s="16" t="n">
        <f aca="false">IF(OR(Z265="",AB265&lt;10),"",1+SUMPRODUCT(($C$5:$C$504=$C265)*ISNUMBER($Z$5:$Z$504)*($Z$5:$Z$504&gt;Z265)))</f>
        <v>10</v>
      </c>
      <c r="AB265" s="16" t="n">
        <f aca="false">SUMPRODUCT(($C$5:$C$504=$C265)*ISNUMBER($Z$5:$Z$504))</f>
        <v>25</v>
      </c>
      <c r="AC265" s="14" t="n">
        <v>10</v>
      </c>
      <c r="AD265" s="0" t="str">
        <f aca="false">IF(AND(AA265="",AC265=""),"ok",IF(AA265=AC265,"ok","CHECK"))</f>
        <v>ok</v>
      </c>
    </row>
    <row r="266" customFormat="false" ht="15" hidden="false" customHeight="false" outlineLevel="0" collapsed="false">
      <c r="A266" s="7" t="s">
        <v>693</v>
      </c>
      <c r="B266" s="7" t="s">
        <v>694</v>
      </c>
      <c r="C266" s="7" t="s">
        <v>92</v>
      </c>
      <c r="D266" s="7" t="s">
        <v>1241</v>
      </c>
      <c r="E266" s="14" t="n">
        <v>4361.62</v>
      </c>
      <c r="F266" s="14" t="n">
        <v>691.92</v>
      </c>
      <c r="G266" s="14" t="n">
        <v>17449</v>
      </c>
      <c r="H266" s="14" t="n">
        <v>31.91</v>
      </c>
      <c r="I266" s="15" t="n">
        <f aca="false">IF(AND(ISNUMBER(F266),ISNUMBER($E266)),F266/$E266,"")</f>
        <v>0.15863830411636</v>
      </c>
      <c r="J266" s="15" t="n">
        <f aca="false">IF(AND(ISNUMBER(G266),ISNUMBER($E266)),G266/$E266,"")</f>
        <v>4.00057776697649</v>
      </c>
      <c r="K266" s="15" t="n">
        <f aca="false">IF(AND(ISNUMBER(H266),ISNUMBER($E266)),H266/$E266,"")</f>
        <v>0.00731608897611438</v>
      </c>
      <c r="L266" s="16" t="n">
        <f aca="false">SUMPRODUCT(($C$5:$C$504=$C266)*ISNUMBER($I$5:$I$504))</f>
        <v>13</v>
      </c>
      <c r="M266" s="16" t="n">
        <f aca="false">SUMPRODUCT(($C$5:$C$504=$C266)*ISNUMBER($J$5:$J$504))</f>
        <v>16</v>
      </c>
      <c r="N266" s="16" t="n">
        <f aca="false">SUMPRODUCT(($C$5:$C$504=$C266)*ISNUMBER($K$5:$K$504))</f>
        <v>14</v>
      </c>
      <c r="O266" s="17" t="n">
        <f aca="false">IF(I266="","",SUMPRODUCT(($C$5:$C$504=$C266)*ISNUMBER($I$5:$I$504)*($I$5:$I$504&lt;I266))+(SUMPRODUCT(($C$5:$C$504=$C266)*ISNUMBER($I$5:$I$504)*($I$5:$I$504=I266))+1)/2)</f>
        <v>2</v>
      </c>
      <c r="P266" s="17" t="n">
        <f aca="false">IF(J266="","",SUMPRODUCT(($C$5:$C$504=$C266)*ISNUMBER($J$5:$J$504)*($J$5:$J$504&lt;J266))+(SUMPRODUCT(($C$5:$C$504=$C266)*ISNUMBER($J$5:$J$504)*($J$5:$J$504=J266))+1)/2)</f>
        <v>7</v>
      </c>
      <c r="Q266" s="17" t="n">
        <f aca="false">IF(K266="","",SUMPRODUCT(($C$5:$C$504=$C266)*ISNUMBER($K$5:$K$504)*($K$5:$K$504&lt;K266))+(SUMPRODUCT(($C$5:$C$504=$C266)*ISNUMBER($K$5:$K$504)*($K$5:$K$504=K266))+1)/2)</f>
        <v>9</v>
      </c>
      <c r="R266" s="17" t="n">
        <f aca="false">IF(OR(O266="",$D266&lt;&gt;"Yes",L266&lt;6),"",100*(L266-O266)/(L266-1))</f>
        <v>91.6666666666667</v>
      </c>
      <c r="S266" s="17" t="n">
        <f aca="false">IF(OR(P266="",$D266&lt;&gt;"Yes",M266&lt;6),"",100*(M266-P266)/(M266-1))</f>
        <v>60</v>
      </c>
      <c r="T266" s="17" t="n">
        <f aca="false">IF(OR(Q266="",$D266&lt;&gt;"Yes",N266&lt;6),"",100*(N266-Q266)/(N266-1))</f>
        <v>38.4615384615385</v>
      </c>
      <c r="U266" s="17" t="n">
        <f aca="false">IF(COUNT(R266:T266)=3,AVERAGE(R266:T266),"")</f>
        <v>63.3760683760684</v>
      </c>
      <c r="V266" s="18" t="n">
        <v>0</v>
      </c>
      <c r="W266" s="19" t="n">
        <v>0.992792228141648</v>
      </c>
      <c r="X266" s="19" t="n">
        <v>0.708967275735761</v>
      </c>
      <c r="Y266" s="20" t="n">
        <f aca="false">MIN(10,V266+3*IF(ISNUMBER(W266),MIN(1,W266),0)+2*IF(ISNUMBER(X266),MAX(0,MIN(1,X266)),0))</f>
        <v>4.39631123589647</v>
      </c>
      <c r="Z266" s="17" t="n">
        <f aca="false">IF(U266="","",MIN(100,U266+Y266))</f>
        <v>67.7723796119649</v>
      </c>
      <c r="AA266" s="16" t="n">
        <f aca="false">IF(OR(Z266="",AB266&lt;10),"",1+SUMPRODUCT(($C$5:$C$504=$C266)*ISNUMBER($Z$5:$Z$504)*($Z$5:$Z$504&gt;Z266)))</f>
        <v>4</v>
      </c>
      <c r="AB266" s="16" t="n">
        <f aca="false">SUMPRODUCT(($C$5:$C$504=$C266)*ISNUMBER($Z$5:$Z$504))</f>
        <v>11</v>
      </c>
      <c r="AC266" s="14" t="n">
        <v>4</v>
      </c>
      <c r="AD266" s="0" t="str">
        <f aca="false">IF(AND(AA266="",AC266=""),"ok",IF(AA266=AC266,"ok","CHECK"))</f>
        <v>ok</v>
      </c>
    </row>
    <row r="267" customFormat="false" ht="15" hidden="false" customHeight="false" outlineLevel="0" collapsed="false">
      <c r="A267" s="7" t="s">
        <v>709</v>
      </c>
      <c r="B267" s="7" t="s">
        <v>710</v>
      </c>
      <c r="C267" s="7" t="s">
        <v>92</v>
      </c>
      <c r="D267" s="7" t="s">
        <v>1241</v>
      </c>
      <c r="E267" s="14" t="n">
        <v>1830.73</v>
      </c>
      <c r="F267" s="14"/>
      <c r="G267" s="14" t="n">
        <v>2475</v>
      </c>
      <c r="H267" s="14" t="n">
        <v>8.081</v>
      </c>
      <c r="I267" s="15" t="str">
        <f aca="false">IF(AND(ISNUMBER(F267),ISNUMBER($E267)),F267/$E267,"")</f>
        <v/>
      </c>
      <c r="J267" s="15" t="n">
        <f aca="false">IF(AND(ISNUMBER(G267),ISNUMBER($E267)),G267/$E267,"")</f>
        <v>1.35191972601094</v>
      </c>
      <c r="K267" s="15" t="n">
        <f aca="false">IF(AND(ISNUMBER(H267),ISNUMBER($E267)),H267/$E267,"")</f>
        <v>0.00441408618419975</v>
      </c>
      <c r="L267" s="16" t="n">
        <f aca="false">SUMPRODUCT(($C$5:$C$504=$C267)*ISNUMBER($I$5:$I$504))</f>
        <v>13</v>
      </c>
      <c r="M267" s="16" t="n">
        <f aca="false">SUMPRODUCT(($C$5:$C$504=$C267)*ISNUMBER($J$5:$J$504))</f>
        <v>16</v>
      </c>
      <c r="N267" s="16" t="n">
        <f aca="false">SUMPRODUCT(($C$5:$C$504=$C267)*ISNUMBER($K$5:$K$504))</f>
        <v>14</v>
      </c>
      <c r="O267" s="17" t="str">
        <f aca="false">IF(I267="","",SUMPRODUCT(($C$5:$C$504=$C267)*ISNUMBER($I$5:$I$504)*($I$5:$I$504&lt;I267))+(SUMPRODUCT(($C$5:$C$504=$C267)*ISNUMBER($I$5:$I$504)*($I$5:$I$504=I267))+1)/2)</f>
        <v/>
      </c>
      <c r="P267" s="17" t="n">
        <f aca="false">IF(J267="","",SUMPRODUCT(($C$5:$C$504=$C267)*ISNUMBER($J$5:$J$504)*($J$5:$J$504&lt;J267))+(SUMPRODUCT(($C$5:$C$504=$C267)*ISNUMBER($J$5:$J$504)*($J$5:$J$504=J267))+1)/2)</f>
        <v>3</v>
      </c>
      <c r="Q267" s="17" t="n">
        <f aca="false">IF(K267="","",SUMPRODUCT(($C$5:$C$504=$C267)*ISNUMBER($K$5:$K$504)*($K$5:$K$504&lt;K267))+(SUMPRODUCT(($C$5:$C$504=$C267)*ISNUMBER($K$5:$K$504)*($K$5:$K$504=K267))+1)/2)</f>
        <v>6</v>
      </c>
      <c r="R267" s="17" t="str">
        <f aca="false">IF(OR(O267="",$D267&lt;&gt;"Yes",L267&lt;6),"",100*(L267-O267)/(L267-1))</f>
        <v/>
      </c>
      <c r="S267" s="17" t="n">
        <f aca="false">IF(OR(P267="",$D267&lt;&gt;"Yes",M267&lt;6),"",100*(M267-P267)/(M267-1))</f>
        <v>86.6666666666667</v>
      </c>
      <c r="T267" s="17" t="n">
        <f aca="false">IF(OR(Q267="",$D267&lt;&gt;"Yes",N267&lt;6),"",100*(N267-Q267)/(N267-1))</f>
        <v>61.5384615384615</v>
      </c>
      <c r="U267" s="17" t="str">
        <f aca="false">IF(COUNT(R267:T267)=3,AVERAGE(R267:T267),"")</f>
        <v/>
      </c>
      <c r="V267" s="18" t="n">
        <v>0</v>
      </c>
      <c r="W267" s="19" t="n">
        <v>1</v>
      </c>
      <c r="X267" s="19" t="n">
        <v>1</v>
      </c>
      <c r="Y267" s="20" t="n">
        <f aca="false">MIN(10,V267+3*IF(ISNUMBER(W267),MIN(1,W267),0)+2*IF(ISNUMBER(X267),MAX(0,MIN(1,X267)),0))</f>
        <v>5</v>
      </c>
      <c r="Z267" s="17" t="str">
        <f aca="false">IF(U267="","",MIN(100,U267+Y267))</f>
        <v/>
      </c>
      <c r="AA267" s="0" t="str">
        <f aca="false">IF(OR(Z267="",AB267&lt;10),"",1+SUMPRODUCT(($C$5:$C$504=$C267)*ISNUMBER($Z$5:$Z$504)*($Z$5:$Z$504&gt;Z267)))</f>
        <v/>
      </c>
      <c r="AB267" s="16" t="n">
        <f aca="false">SUMPRODUCT(($C$5:$C$504=$C267)*ISNUMBER($Z$5:$Z$504))</f>
        <v>11</v>
      </c>
      <c r="AC267" s="14"/>
      <c r="AD267" s="0" t="str">
        <f aca="false">IF(AND(AA267="",AC267=""),"ok",IF(AA267=AC267,"ok","CHECK"))</f>
        <v>ok</v>
      </c>
    </row>
    <row r="268" customFormat="false" ht="15" hidden="false" customHeight="false" outlineLevel="0" collapsed="false">
      <c r="A268" s="7" t="s">
        <v>711</v>
      </c>
      <c r="B268" s="7" t="s">
        <v>712</v>
      </c>
      <c r="C268" s="7" t="s">
        <v>92</v>
      </c>
      <c r="D268" s="7" t="s">
        <v>1241</v>
      </c>
      <c r="E268" s="14" t="n">
        <v>1107.4811</v>
      </c>
      <c r="F268" s="14" t="n">
        <v>894.66</v>
      </c>
      <c r="G268" s="14" t="n">
        <v>938.22</v>
      </c>
      <c r="H268" s="14"/>
      <c r="I268" s="15" t="n">
        <f aca="false">IF(AND(ISNUMBER(F268),ISNUMBER($E268)),F268/$E268,"")</f>
        <v>0.807833199139922</v>
      </c>
      <c r="J268" s="15" t="n">
        <f aca="false">IF(AND(ISNUMBER(G268),ISNUMBER($E268)),G268/$E268,"")</f>
        <v>0.847165698809668</v>
      </c>
      <c r="K268" s="15" t="str">
        <f aca="false">IF(AND(ISNUMBER(H268),ISNUMBER($E268)),H268/$E268,"")</f>
        <v/>
      </c>
      <c r="L268" s="16" t="n">
        <f aca="false">SUMPRODUCT(($C$5:$C$504=$C268)*ISNUMBER($I$5:$I$504))</f>
        <v>13</v>
      </c>
      <c r="M268" s="16" t="n">
        <f aca="false">SUMPRODUCT(($C$5:$C$504=$C268)*ISNUMBER($J$5:$J$504))</f>
        <v>16</v>
      </c>
      <c r="N268" s="16" t="n">
        <f aca="false">SUMPRODUCT(($C$5:$C$504=$C268)*ISNUMBER($K$5:$K$504))</f>
        <v>14</v>
      </c>
      <c r="O268" s="17" t="n">
        <f aca="false">IF(I268="","",SUMPRODUCT(($C$5:$C$504=$C268)*ISNUMBER($I$5:$I$504)*($I$5:$I$504&lt;I268))+(SUMPRODUCT(($C$5:$C$504=$C268)*ISNUMBER($I$5:$I$504)*($I$5:$I$504=I268))+1)/2)</f>
        <v>4</v>
      </c>
      <c r="P268" s="17" t="n">
        <f aca="false">IF(J268="","",SUMPRODUCT(($C$5:$C$504=$C268)*ISNUMBER($J$5:$J$504)*($J$5:$J$504&lt;J268))+(SUMPRODUCT(($C$5:$C$504=$C268)*ISNUMBER($J$5:$J$504)*($J$5:$J$504=J268))+1)/2)</f>
        <v>1</v>
      </c>
      <c r="Q268" s="17" t="str">
        <f aca="false">IF(K268="","",SUMPRODUCT(($C$5:$C$504=$C268)*ISNUMBER($K$5:$K$504)*($K$5:$K$504&lt;K268))+(SUMPRODUCT(($C$5:$C$504=$C268)*ISNUMBER($K$5:$K$504)*($K$5:$K$504=K268))+1)/2)</f>
        <v/>
      </c>
      <c r="R268" s="17" t="n">
        <f aca="false">IF(OR(O268="",$D268&lt;&gt;"Yes",L268&lt;6),"",100*(L268-O268)/(L268-1))</f>
        <v>75</v>
      </c>
      <c r="S268" s="17" t="n">
        <f aca="false">IF(OR(P268="",$D268&lt;&gt;"Yes",M268&lt;6),"",100*(M268-P268)/(M268-1))</f>
        <v>100</v>
      </c>
      <c r="T268" s="17" t="str">
        <f aca="false">IF(OR(Q268="",$D268&lt;&gt;"Yes",N268&lt;6),"",100*(N268-Q268)/(N268-1))</f>
        <v/>
      </c>
      <c r="U268" s="17" t="str">
        <f aca="false">IF(COUNT(R268:T268)=3,AVERAGE(R268:T268),"")</f>
        <v/>
      </c>
      <c r="V268" s="18" t="n">
        <v>0</v>
      </c>
      <c r="W268" s="19"/>
      <c r="X268" s="19" t="n">
        <v>1</v>
      </c>
      <c r="Y268" s="20" t="n">
        <f aca="false">MIN(10,V268+3*IF(ISNUMBER(W268),MIN(1,W268),0)+2*IF(ISNUMBER(X268),MAX(0,MIN(1,X268)),0))</f>
        <v>2</v>
      </c>
      <c r="Z268" s="17" t="str">
        <f aca="false">IF(U268="","",MIN(100,U268+Y268))</f>
        <v/>
      </c>
      <c r="AA268" s="0" t="str">
        <f aca="false">IF(OR(Z268="",AB268&lt;10),"",1+SUMPRODUCT(($C$5:$C$504=$C268)*ISNUMBER($Z$5:$Z$504)*($Z$5:$Z$504&gt;Z268)))</f>
        <v/>
      </c>
      <c r="AB268" s="16" t="n">
        <f aca="false">SUMPRODUCT(($C$5:$C$504=$C268)*ISNUMBER($Z$5:$Z$504))</f>
        <v>11</v>
      </c>
      <c r="AC268" s="14"/>
      <c r="AD268" s="0" t="str">
        <f aca="false">IF(AND(AA268="",AC268=""),"ok",IF(AA268=AC268,"ok","CHECK"))</f>
        <v>ok</v>
      </c>
    </row>
    <row r="269" customFormat="false" ht="15" hidden="false" customHeight="false" outlineLevel="0" collapsed="false">
      <c r="A269" s="7" t="s">
        <v>689</v>
      </c>
      <c r="B269" s="7" t="s">
        <v>690</v>
      </c>
      <c r="C269" s="7" t="s">
        <v>92</v>
      </c>
      <c r="D269" s="7" t="s">
        <v>1241</v>
      </c>
      <c r="E269" s="14" t="n">
        <v>5054.072</v>
      </c>
      <c r="F269" s="14" t="n">
        <v>195.72</v>
      </c>
      <c r="G269" s="14" t="n">
        <v>4540.91</v>
      </c>
      <c r="H269" s="14" t="n">
        <v>33.67</v>
      </c>
      <c r="I269" s="15" t="n">
        <f aca="false">IF(AND(ISNUMBER(F269),ISNUMBER($E269)),F269/$E269,"")</f>
        <v>0.0387252100880241</v>
      </c>
      <c r="J269" s="15" t="n">
        <f aca="false">IF(AND(ISNUMBER(G269),ISNUMBER($E269)),G269/$E269,"")</f>
        <v>0.898465633255719</v>
      </c>
      <c r="K269" s="15" t="n">
        <f aca="false">IF(AND(ISNUMBER(H269),ISNUMBER($E269)),H269/$E269,"")</f>
        <v>0.00666195495434177</v>
      </c>
      <c r="L269" s="16" t="n">
        <f aca="false">SUMPRODUCT(($C$5:$C$504=$C269)*ISNUMBER($I$5:$I$504))</f>
        <v>13</v>
      </c>
      <c r="M269" s="16" t="n">
        <f aca="false">SUMPRODUCT(($C$5:$C$504=$C269)*ISNUMBER($J$5:$J$504))</f>
        <v>16</v>
      </c>
      <c r="N269" s="16" t="n">
        <f aca="false">SUMPRODUCT(($C$5:$C$504=$C269)*ISNUMBER($K$5:$K$504))</f>
        <v>14</v>
      </c>
      <c r="O269" s="17" t="n">
        <f aca="false">IF(I269="","",SUMPRODUCT(($C$5:$C$504=$C269)*ISNUMBER($I$5:$I$504)*($I$5:$I$504&lt;I269))+(SUMPRODUCT(($C$5:$C$504=$C269)*ISNUMBER($I$5:$I$504)*($I$5:$I$504=I269))+1)/2)</f>
        <v>1</v>
      </c>
      <c r="P269" s="17" t="n">
        <f aca="false">IF(J269="","",SUMPRODUCT(($C$5:$C$504=$C269)*ISNUMBER($J$5:$J$504)*($J$5:$J$504&lt;J269))+(SUMPRODUCT(($C$5:$C$504=$C269)*ISNUMBER($J$5:$J$504)*($J$5:$J$504=J269))+1)/2)</f>
        <v>2</v>
      </c>
      <c r="Q269" s="17" t="n">
        <f aca="false">IF(K269="","",SUMPRODUCT(($C$5:$C$504=$C269)*ISNUMBER($K$5:$K$504)*($K$5:$K$504&lt;K269))+(SUMPRODUCT(($C$5:$C$504=$C269)*ISNUMBER($K$5:$K$504)*($K$5:$K$504=K269))+1)/2)</f>
        <v>8</v>
      </c>
      <c r="R269" s="17" t="n">
        <f aca="false">IF(OR(O269="",$D269&lt;&gt;"Yes",L269&lt;6),"",100*(L269-O269)/(L269-1))</f>
        <v>100</v>
      </c>
      <c r="S269" s="17" t="n">
        <f aca="false">IF(OR(P269="",$D269&lt;&gt;"Yes",M269&lt;6),"",100*(M269-P269)/(M269-1))</f>
        <v>93.3333333333333</v>
      </c>
      <c r="T269" s="17" t="n">
        <f aca="false">IF(OR(Q269="",$D269&lt;&gt;"Yes",N269&lt;6),"",100*(N269-Q269)/(N269-1))</f>
        <v>46.1538461538462</v>
      </c>
      <c r="U269" s="17" t="n">
        <f aca="false">IF(COUNT(R269:T269)=3,AVERAGE(R269:T269),"")</f>
        <v>79.8290598290598</v>
      </c>
      <c r="V269" s="18" t="n">
        <v>0</v>
      </c>
      <c r="W269" s="19" t="n">
        <v>0.116721116721117</v>
      </c>
      <c r="X269" s="19" t="n">
        <v>0.138048184188605</v>
      </c>
      <c r="Y269" s="20" t="n">
        <f aca="false">MIN(10,V269+3*IF(ISNUMBER(W269),MIN(1,W269),0)+2*IF(ISNUMBER(X269),MAX(0,MIN(1,X269)),0))</f>
        <v>0.62625971854056</v>
      </c>
      <c r="Z269" s="17" t="n">
        <f aca="false">IF(U269="","",MIN(100,U269+Y269))</f>
        <v>80.4553195476004</v>
      </c>
      <c r="AA269" s="16" t="n">
        <f aca="false">IF(OR(Z269="",AB269&lt;10),"",1+SUMPRODUCT(($C$5:$C$504=$C269)*ISNUMBER($Z$5:$Z$504)*($Z$5:$Z$504&gt;Z269)))</f>
        <v>2</v>
      </c>
      <c r="AB269" s="16" t="n">
        <f aca="false">SUMPRODUCT(($C$5:$C$504=$C269)*ISNUMBER($Z$5:$Z$504))</f>
        <v>11</v>
      </c>
      <c r="AC269" s="14" t="n">
        <v>2</v>
      </c>
      <c r="AD269" s="0" t="str">
        <f aca="false">IF(AND(AA269="",AC269=""),"ok",IF(AA269=AC269,"ok","CHECK"))</f>
        <v>ok</v>
      </c>
    </row>
    <row r="270" customFormat="false" ht="15" hidden="false" customHeight="false" outlineLevel="0" collapsed="false">
      <c r="A270" s="7" t="s">
        <v>705</v>
      </c>
      <c r="B270" s="7" t="s">
        <v>706</v>
      </c>
      <c r="C270" s="7" t="s">
        <v>92</v>
      </c>
      <c r="D270" s="7" t="s">
        <v>1241</v>
      </c>
      <c r="E270" s="14" t="n">
        <v>4469.51</v>
      </c>
      <c r="F270" s="14" t="n">
        <v>15268.13</v>
      </c>
      <c r="G270" s="14" t="n">
        <v>38235.4</v>
      </c>
      <c r="H270" s="14" t="n">
        <v>457.176</v>
      </c>
      <c r="I270" s="15" t="n">
        <f aca="false">IF(AND(ISNUMBER(F270),ISNUMBER($E270)),F270/$E270,"")</f>
        <v>3.41606350584292</v>
      </c>
      <c r="J270" s="15" t="n">
        <f aca="false">IF(AND(ISNUMBER(G270),ISNUMBER($E270)),G270/$E270,"")</f>
        <v>8.55471852619191</v>
      </c>
      <c r="K270" s="15" t="n">
        <f aca="false">IF(AND(ISNUMBER(H270),ISNUMBER($E270)),H270/$E270,"")</f>
        <v>0.102287722815253</v>
      </c>
      <c r="L270" s="16" t="n">
        <f aca="false">SUMPRODUCT(($C$5:$C$504=$C270)*ISNUMBER($I$5:$I$504))</f>
        <v>13</v>
      </c>
      <c r="M270" s="16" t="n">
        <f aca="false">SUMPRODUCT(($C$5:$C$504=$C270)*ISNUMBER($J$5:$J$504))</f>
        <v>16</v>
      </c>
      <c r="N270" s="16" t="n">
        <f aca="false">SUMPRODUCT(($C$5:$C$504=$C270)*ISNUMBER($K$5:$K$504))</f>
        <v>14</v>
      </c>
      <c r="O270" s="17" t="n">
        <f aca="false">IF(I270="","",SUMPRODUCT(($C$5:$C$504=$C270)*ISNUMBER($I$5:$I$504)*($I$5:$I$504&lt;I270))+(SUMPRODUCT(($C$5:$C$504=$C270)*ISNUMBER($I$5:$I$504)*($I$5:$I$504=I270))+1)/2)</f>
        <v>13</v>
      </c>
      <c r="P270" s="17" t="n">
        <f aca="false">IF(J270="","",SUMPRODUCT(($C$5:$C$504=$C270)*ISNUMBER($J$5:$J$504)*($J$5:$J$504&lt;J270))+(SUMPRODUCT(($C$5:$C$504=$C270)*ISNUMBER($J$5:$J$504)*($J$5:$J$504=J270))+1)/2)</f>
        <v>10</v>
      </c>
      <c r="Q270" s="17" t="n">
        <f aca="false">IF(K270="","",SUMPRODUCT(($C$5:$C$504=$C270)*ISNUMBER($K$5:$K$504)*($K$5:$K$504&lt;K270))+(SUMPRODUCT(($C$5:$C$504=$C270)*ISNUMBER($K$5:$K$504)*($K$5:$K$504=K270))+1)/2)</f>
        <v>13</v>
      </c>
      <c r="R270" s="17" t="n">
        <f aca="false">IF(OR(O270="",$D270&lt;&gt;"Yes",L270&lt;6),"",100*(L270-O270)/(L270-1))</f>
        <v>0</v>
      </c>
      <c r="S270" s="17" t="n">
        <f aca="false">IF(OR(P270="",$D270&lt;&gt;"Yes",M270&lt;6),"",100*(M270-P270)/(M270-1))</f>
        <v>40</v>
      </c>
      <c r="T270" s="17" t="n">
        <f aca="false">IF(OR(Q270="",$D270&lt;&gt;"Yes",N270&lt;6),"",100*(N270-Q270)/(N270-1))</f>
        <v>7.69230769230769</v>
      </c>
      <c r="U270" s="17" t="n">
        <f aca="false">IF(COUNT(R270:T270)=3,AVERAGE(R270:T270),"")</f>
        <v>15.8974358974359</v>
      </c>
      <c r="V270" s="18" t="n">
        <v>0</v>
      </c>
      <c r="W270" s="19" t="n">
        <v>0.0857000367473358</v>
      </c>
      <c r="X270" s="19" t="n">
        <v>0.143145092847877</v>
      </c>
      <c r="Y270" s="20" t="n">
        <f aca="false">MIN(10,V270+3*IF(ISNUMBER(W270),MIN(1,W270),0)+2*IF(ISNUMBER(X270),MAX(0,MIN(1,X270)),0))</f>
        <v>0.543390295937762</v>
      </c>
      <c r="Z270" s="17" t="n">
        <f aca="false">IF(U270="","",MIN(100,U270+Y270))</f>
        <v>16.4408261933737</v>
      </c>
      <c r="AA270" s="16" t="n">
        <f aca="false">IF(OR(Z270="",AB270&lt;10),"",1+SUMPRODUCT(($C$5:$C$504=$C270)*ISNUMBER($Z$5:$Z$504)*($Z$5:$Z$504&gt;Z270)))</f>
        <v>10</v>
      </c>
      <c r="AB270" s="16" t="n">
        <f aca="false">SUMPRODUCT(($C$5:$C$504=$C270)*ISNUMBER($Z$5:$Z$504))</f>
        <v>11</v>
      </c>
      <c r="AC270" s="14" t="n">
        <v>10</v>
      </c>
      <c r="AD270" s="0" t="str">
        <f aca="false">IF(AND(AA270="",AC270=""),"ok",IF(AA270=AC270,"ok","CHECK"))</f>
        <v>ok</v>
      </c>
    </row>
    <row r="271" customFormat="false" ht="15" hidden="false" customHeight="false" outlineLevel="0" collapsed="false">
      <c r="A271" s="7" t="s">
        <v>707</v>
      </c>
      <c r="B271" s="7" t="s">
        <v>708</v>
      </c>
      <c r="C271" s="7" t="s">
        <v>92</v>
      </c>
      <c r="D271" s="7" t="s">
        <v>1241</v>
      </c>
      <c r="E271" s="14" t="n">
        <v>1516.249</v>
      </c>
      <c r="F271" s="14" t="n">
        <v>3862</v>
      </c>
      <c r="G271" s="14" t="n">
        <v>93911</v>
      </c>
      <c r="H271" s="14" t="n">
        <v>168.48</v>
      </c>
      <c r="I271" s="15" t="n">
        <f aca="false">IF(AND(ISNUMBER(F271),ISNUMBER($E271)),F271/$E271,"")</f>
        <v>2.54707505165708</v>
      </c>
      <c r="J271" s="15" t="n">
        <f aca="false">IF(AND(ISNUMBER(G271),ISNUMBER($E271)),G271/$E271,"")</f>
        <v>61.9363969902041</v>
      </c>
      <c r="K271" s="15" t="n">
        <f aca="false">IF(AND(ISNUMBER(H271),ISNUMBER($E271)),H271/$E271,"")</f>
        <v>0.111116314009111</v>
      </c>
      <c r="L271" s="16" t="n">
        <f aca="false">SUMPRODUCT(($C$5:$C$504=$C271)*ISNUMBER($I$5:$I$504))</f>
        <v>13</v>
      </c>
      <c r="M271" s="16" t="n">
        <f aca="false">SUMPRODUCT(($C$5:$C$504=$C271)*ISNUMBER($J$5:$J$504))</f>
        <v>16</v>
      </c>
      <c r="N271" s="16" t="n">
        <f aca="false">SUMPRODUCT(($C$5:$C$504=$C271)*ISNUMBER($K$5:$K$504))</f>
        <v>14</v>
      </c>
      <c r="O271" s="17" t="n">
        <f aca="false">IF(I271="","",SUMPRODUCT(($C$5:$C$504=$C271)*ISNUMBER($I$5:$I$504)*($I$5:$I$504&lt;I271))+(SUMPRODUCT(($C$5:$C$504=$C271)*ISNUMBER($I$5:$I$504)*($I$5:$I$504=I271))+1)/2)</f>
        <v>12</v>
      </c>
      <c r="P271" s="17" t="n">
        <f aca="false">IF(J271="","",SUMPRODUCT(($C$5:$C$504=$C271)*ISNUMBER($J$5:$J$504)*($J$5:$J$504&lt;J271))+(SUMPRODUCT(($C$5:$C$504=$C271)*ISNUMBER($J$5:$J$504)*($J$5:$J$504=J271))+1)/2)</f>
        <v>15</v>
      </c>
      <c r="Q271" s="17" t="n">
        <f aca="false">IF(K271="","",SUMPRODUCT(($C$5:$C$504=$C271)*ISNUMBER($K$5:$K$504)*($K$5:$K$504&lt;K271))+(SUMPRODUCT(($C$5:$C$504=$C271)*ISNUMBER($K$5:$K$504)*($K$5:$K$504=K271))+1)/2)</f>
        <v>14</v>
      </c>
      <c r="R271" s="17" t="n">
        <f aca="false">IF(OR(O271="",$D271&lt;&gt;"Yes",L271&lt;6),"",100*(L271-O271)/(L271-1))</f>
        <v>8.33333333333333</v>
      </c>
      <c r="S271" s="17" t="n">
        <f aca="false">IF(OR(P271="",$D271&lt;&gt;"Yes",M271&lt;6),"",100*(M271-P271)/(M271-1))</f>
        <v>6.66666666666667</v>
      </c>
      <c r="T271" s="17" t="n">
        <f aca="false">IF(OR(Q271="",$D271&lt;&gt;"Yes",N271&lt;6),"",100*(N271-Q271)/(N271-1))</f>
        <v>0</v>
      </c>
      <c r="U271" s="17" t="n">
        <f aca="false">IF(COUNT(R271:T271)=3,AVERAGE(R271:T271),"")</f>
        <v>5</v>
      </c>
      <c r="V271" s="18" t="n">
        <v>0</v>
      </c>
      <c r="W271" s="19" t="n">
        <v>0.404736467236467</v>
      </c>
      <c r="X271" s="19" t="n">
        <v>0.477748367458271</v>
      </c>
      <c r="Y271" s="20" t="n">
        <f aca="false">MIN(10,V271+3*IF(ISNUMBER(W271),MIN(1,W271),0)+2*IF(ISNUMBER(X271),MAX(0,MIN(1,X271)),0))</f>
        <v>2.16970613662594</v>
      </c>
      <c r="Z271" s="17" t="n">
        <f aca="false">IF(U271="","",MIN(100,U271+Y271))</f>
        <v>7.16970613662594</v>
      </c>
      <c r="AA271" s="16" t="n">
        <f aca="false">IF(OR(Z271="",AB271&lt;10),"",1+SUMPRODUCT(($C$5:$C$504=$C271)*ISNUMBER($Z$5:$Z$504)*($Z$5:$Z$504&gt;Z271)))</f>
        <v>11</v>
      </c>
      <c r="AB271" s="16" t="n">
        <f aca="false">SUMPRODUCT(($C$5:$C$504=$C271)*ISNUMBER($Z$5:$Z$504))</f>
        <v>11</v>
      </c>
      <c r="AC271" s="14" t="n">
        <v>11</v>
      </c>
      <c r="AD271" s="0" t="str">
        <f aca="false">IF(AND(AA271="",AC271=""),"ok",IF(AA271=AC271,"ok","CHECK"))</f>
        <v>ok</v>
      </c>
    </row>
    <row r="272" customFormat="false" ht="15" hidden="false" customHeight="false" outlineLevel="0" collapsed="false">
      <c r="A272" s="7" t="s">
        <v>699</v>
      </c>
      <c r="B272" s="7" t="s">
        <v>700</v>
      </c>
      <c r="C272" s="7" t="s">
        <v>92</v>
      </c>
      <c r="D272" s="7" t="s">
        <v>1241</v>
      </c>
      <c r="E272" s="14" t="n">
        <v>960.4523</v>
      </c>
      <c r="F272" s="14" t="n">
        <v>1031.34</v>
      </c>
      <c r="G272" s="14" t="n">
        <v>77627</v>
      </c>
      <c r="H272" s="14" t="n">
        <v>5.51</v>
      </c>
      <c r="I272" s="15" t="n">
        <f aca="false">IF(AND(ISNUMBER(F272),ISNUMBER($E272)),F272/$E272,"")</f>
        <v>1.07380658050379</v>
      </c>
      <c r="J272" s="15" t="n">
        <f aca="false">IF(AND(ISNUMBER(G272),ISNUMBER($E272)),G272/$E272,"")</f>
        <v>80.8233787352063</v>
      </c>
      <c r="K272" s="15" t="n">
        <f aca="false">IF(AND(ISNUMBER(H272),ISNUMBER($E272)),H272/$E272,"")</f>
        <v>0.00573688042602428</v>
      </c>
      <c r="L272" s="16" t="n">
        <f aca="false">SUMPRODUCT(($C$5:$C$504=$C272)*ISNUMBER($I$5:$I$504))</f>
        <v>13</v>
      </c>
      <c r="M272" s="16" t="n">
        <f aca="false">SUMPRODUCT(($C$5:$C$504=$C272)*ISNUMBER($J$5:$J$504))</f>
        <v>16</v>
      </c>
      <c r="N272" s="16" t="n">
        <f aca="false">SUMPRODUCT(($C$5:$C$504=$C272)*ISNUMBER($K$5:$K$504))</f>
        <v>14</v>
      </c>
      <c r="O272" s="17" t="n">
        <f aca="false">IF(I272="","",SUMPRODUCT(($C$5:$C$504=$C272)*ISNUMBER($I$5:$I$504)*($I$5:$I$504&lt;I272))+(SUMPRODUCT(($C$5:$C$504=$C272)*ISNUMBER($I$5:$I$504)*($I$5:$I$504=I272))+1)/2)</f>
        <v>9</v>
      </c>
      <c r="P272" s="17" t="n">
        <f aca="false">IF(J272="","",SUMPRODUCT(($C$5:$C$504=$C272)*ISNUMBER($J$5:$J$504)*($J$5:$J$504&lt;J272))+(SUMPRODUCT(($C$5:$C$504=$C272)*ISNUMBER($J$5:$J$504)*($J$5:$J$504=J272))+1)/2)</f>
        <v>16</v>
      </c>
      <c r="Q272" s="17" t="n">
        <f aca="false">IF(K272="","",SUMPRODUCT(($C$5:$C$504=$C272)*ISNUMBER($K$5:$K$504)*($K$5:$K$504&lt;K272))+(SUMPRODUCT(($C$5:$C$504=$C272)*ISNUMBER($K$5:$K$504)*($K$5:$K$504=K272))+1)/2)</f>
        <v>7</v>
      </c>
      <c r="R272" s="17" t="n">
        <f aca="false">IF(OR(O272="",$D272&lt;&gt;"Yes",L272&lt;6),"",100*(L272-O272)/(L272-1))</f>
        <v>33.3333333333333</v>
      </c>
      <c r="S272" s="17" t="n">
        <f aca="false">IF(OR(P272="",$D272&lt;&gt;"Yes",M272&lt;6),"",100*(M272-P272)/(M272-1))</f>
        <v>0</v>
      </c>
      <c r="T272" s="17" t="n">
        <f aca="false">IF(OR(Q272="",$D272&lt;&gt;"Yes",N272&lt;6),"",100*(N272-Q272)/(N272-1))</f>
        <v>53.8461538461539</v>
      </c>
      <c r="U272" s="17" t="n">
        <f aca="false">IF(COUNT(R272:T272)=3,AVERAGE(R272:T272),"")</f>
        <v>29.0598290598291</v>
      </c>
      <c r="V272" s="18" t="n">
        <v>0</v>
      </c>
      <c r="W272" s="19" t="n">
        <v>0.428312159709619</v>
      </c>
      <c r="X272" s="19" t="n">
        <v>0</v>
      </c>
      <c r="Y272" s="20" t="n">
        <f aca="false">MIN(10,V272+3*IF(ISNUMBER(W272),MIN(1,W272),0)+2*IF(ISNUMBER(X272),MAX(0,MIN(1,X272)),0))</f>
        <v>1.28493647912886</v>
      </c>
      <c r="Z272" s="17" t="n">
        <f aca="false">IF(U272="","",MIN(100,U272+Y272))</f>
        <v>30.3447655389579</v>
      </c>
      <c r="AA272" s="16" t="n">
        <f aca="false">IF(OR(Z272="",AB272&lt;10),"",1+SUMPRODUCT(($C$5:$C$504=$C272)*ISNUMBER($Z$5:$Z$504)*($Z$5:$Z$504&gt;Z272)))</f>
        <v>7</v>
      </c>
      <c r="AB272" s="16" t="n">
        <f aca="false">SUMPRODUCT(($C$5:$C$504=$C272)*ISNUMBER($Z$5:$Z$504))</f>
        <v>11</v>
      </c>
      <c r="AC272" s="14" t="n">
        <v>7</v>
      </c>
      <c r="AD272" s="0" t="str">
        <f aca="false">IF(AND(AA272="",AC272=""),"ok",IF(AA272=AC272,"ok","CHECK"))</f>
        <v>ok</v>
      </c>
    </row>
    <row r="273" customFormat="false" ht="15" hidden="false" customHeight="false" outlineLevel="0" collapsed="false">
      <c r="A273" s="7" t="s">
        <v>714</v>
      </c>
      <c r="B273" s="7" t="s">
        <v>715</v>
      </c>
      <c r="C273" s="7" t="s">
        <v>92</v>
      </c>
      <c r="D273" s="7" t="s">
        <v>1241</v>
      </c>
      <c r="E273" s="14" t="n">
        <v>1119.131</v>
      </c>
      <c r="F273" s="14"/>
      <c r="G273" s="14" t="n">
        <v>3000</v>
      </c>
      <c r="H273" s="14" t="n">
        <v>0.068</v>
      </c>
      <c r="I273" s="15" t="str">
        <f aca="false">IF(AND(ISNUMBER(F273),ISNUMBER($E273)),F273/$E273,"")</f>
        <v/>
      </c>
      <c r="J273" s="15" t="n">
        <f aca="false">IF(AND(ISNUMBER(G273),ISNUMBER($E273)),G273/$E273,"")</f>
        <v>2.68065132678837</v>
      </c>
      <c r="K273" s="15" t="n">
        <f aca="false">IF(AND(ISNUMBER(H273),ISNUMBER($E273)),H273/$E273,"")</f>
        <v>6.07614300738698E-005</v>
      </c>
      <c r="L273" s="16" t="n">
        <f aca="false">SUMPRODUCT(($C$5:$C$504=$C273)*ISNUMBER($I$5:$I$504))</f>
        <v>13</v>
      </c>
      <c r="M273" s="16" t="n">
        <f aca="false">SUMPRODUCT(($C$5:$C$504=$C273)*ISNUMBER($J$5:$J$504))</f>
        <v>16</v>
      </c>
      <c r="N273" s="16" t="n">
        <f aca="false">SUMPRODUCT(($C$5:$C$504=$C273)*ISNUMBER($K$5:$K$504))</f>
        <v>14</v>
      </c>
      <c r="O273" s="17" t="str">
        <f aca="false">IF(I273="","",SUMPRODUCT(($C$5:$C$504=$C273)*ISNUMBER($I$5:$I$504)*($I$5:$I$504&lt;I273))+(SUMPRODUCT(($C$5:$C$504=$C273)*ISNUMBER($I$5:$I$504)*($I$5:$I$504=I273))+1)/2)</f>
        <v/>
      </c>
      <c r="P273" s="17" t="n">
        <f aca="false">IF(J273="","",SUMPRODUCT(($C$5:$C$504=$C273)*ISNUMBER($J$5:$J$504)*($J$5:$J$504&lt;J273))+(SUMPRODUCT(($C$5:$C$504=$C273)*ISNUMBER($J$5:$J$504)*($J$5:$J$504=J273))+1)/2)</f>
        <v>6</v>
      </c>
      <c r="Q273" s="17" t="n">
        <f aca="false">IF(K273="","",SUMPRODUCT(($C$5:$C$504=$C273)*ISNUMBER($K$5:$K$504)*($K$5:$K$504&lt;K273))+(SUMPRODUCT(($C$5:$C$504=$C273)*ISNUMBER($K$5:$K$504)*($K$5:$K$504=K273))+1)/2)</f>
        <v>1</v>
      </c>
      <c r="R273" s="17" t="str">
        <f aca="false">IF(OR(O273="",$D273&lt;&gt;"Yes",L273&lt;6),"",100*(L273-O273)/(L273-1))</f>
        <v/>
      </c>
      <c r="S273" s="17" t="n">
        <f aca="false">IF(OR(P273="",$D273&lt;&gt;"Yes",M273&lt;6),"",100*(M273-P273)/(M273-1))</f>
        <v>66.6666666666667</v>
      </c>
      <c r="T273" s="17" t="n">
        <f aca="false">IF(OR(Q273="",$D273&lt;&gt;"Yes",N273&lt;6),"",100*(N273-Q273)/(N273-1))</f>
        <v>100</v>
      </c>
      <c r="U273" s="17" t="str">
        <f aca="false">IF(COUNT(R273:T273)=3,AVERAGE(R273:T273),"")</f>
        <v/>
      </c>
      <c r="V273" s="18" t="n">
        <v>0</v>
      </c>
      <c r="W273" s="19" t="n">
        <v>0</v>
      </c>
      <c r="X273" s="19" t="n">
        <v>0</v>
      </c>
      <c r="Y273" s="20" t="n">
        <f aca="false">MIN(10,V273+3*IF(ISNUMBER(W273),MIN(1,W273),0)+2*IF(ISNUMBER(X273),MAX(0,MIN(1,X273)),0))</f>
        <v>0</v>
      </c>
      <c r="Z273" s="17" t="str">
        <f aca="false">IF(U273="","",MIN(100,U273+Y273))</f>
        <v/>
      </c>
      <c r="AA273" s="0" t="str">
        <f aca="false">IF(OR(Z273="",AB273&lt;10),"",1+SUMPRODUCT(($C$5:$C$504=$C273)*ISNUMBER($Z$5:$Z$504)*($Z$5:$Z$504&gt;Z273)))</f>
        <v/>
      </c>
      <c r="AB273" s="16" t="n">
        <f aca="false">SUMPRODUCT(($C$5:$C$504=$C273)*ISNUMBER($Z$5:$Z$504))</f>
        <v>11</v>
      </c>
      <c r="AC273" s="14"/>
      <c r="AD273" s="0" t="str">
        <f aca="false">IF(AND(AA273="",AC273=""),"ok",IF(AA273=AC273,"ok","CHECK"))</f>
        <v>ok</v>
      </c>
    </row>
    <row r="274" customFormat="false" ht="15" hidden="false" customHeight="false" outlineLevel="0" collapsed="false">
      <c r="A274" s="7" t="s">
        <v>691</v>
      </c>
      <c r="B274" s="7" t="s">
        <v>692</v>
      </c>
      <c r="C274" s="7" t="s">
        <v>92</v>
      </c>
      <c r="D274" s="7" t="s">
        <v>1241</v>
      </c>
      <c r="E274" s="14" t="n">
        <v>4118.53</v>
      </c>
      <c r="F274" s="14" t="n">
        <v>3452</v>
      </c>
      <c r="G274" s="14" t="n">
        <v>24716</v>
      </c>
      <c r="H274" s="14" t="n">
        <v>6.76</v>
      </c>
      <c r="I274" s="15" t="n">
        <f aca="false">IF(AND(ISNUMBER(F274),ISNUMBER($E274)),F274/$E274,"")</f>
        <v>0.838163131020049</v>
      </c>
      <c r="J274" s="15" t="n">
        <f aca="false">IF(AND(ISNUMBER(G274),ISNUMBER($E274)),G274/$E274,"")</f>
        <v>6.00117032047842</v>
      </c>
      <c r="K274" s="15" t="n">
        <f aca="false">IF(AND(ISNUMBER(H274),ISNUMBER($E274)),H274/$E274,"")</f>
        <v>0.00164136233073451</v>
      </c>
      <c r="L274" s="16" t="n">
        <f aca="false">SUMPRODUCT(($C$5:$C$504=$C274)*ISNUMBER($I$5:$I$504))</f>
        <v>13</v>
      </c>
      <c r="M274" s="16" t="n">
        <f aca="false">SUMPRODUCT(($C$5:$C$504=$C274)*ISNUMBER($J$5:$J$504))</f>
        <v>16</v>
      </c>
      <c r="N274" s="16" t="n">
        <f aca="false">SUMPRODUCT(($C$5:$C$504=$C274)*ISNUMBER($K$5:$K$504))</f>
        <v>14</v>
      </c>
      <c r="O274" s="17" t="n">
        <f aca="false">IF(I274="","",SUMPRODUCT(($C$5:$C$504=$C274)*ISNUMBER($I$5:$I$504)*($I$5:$I$504&lt;I274))+(SUMPRODUCT(($C$5:$C$504=$C274)*ISNUMBER($I$5:$I$504)*($I$5:$I$504=I274))+1)/2)</f>
        <v>5</v>
      </c>
      <c r="P274" s="17" t="n">
        <f aca="false">IF(J274="","",SUMPRODUCT(($C$5:$C$504=$C274)*ISNUMBER($J$5:$J$504)*($J$5:$J$504&lt;J274))+(SUMPRODUCT(($C$5:$C$504=$C274)*ISNUMBER($J$5:$J$504)*($J$5:$J$504=J274))+1)/2)</f>
        <v>8</v>
      </c>
      <c r="Q274" s="17" t="n">
        <f aca="false">IF(K274="","",SUMPRODUCT(($C$5:$C$504=$C274)*ISNUMBER($K$5:$K$504)*($K$5:$K$504&lt;K274))+(SUMPRODUCT(($C$5:$C$504=$C274)*ISNUMBER($K$5:$K$504)*($K$5:$K$504=K274))+1)/2)</f>
        <v>3</v>
      </c>
      <c r="R274" s="17" t="n">
        <f aca="false">IF(OR(O274="",$D274&lt;&gt;"Yes",L274&lt;6),"",100*(L274-O274)/(L274-1))</f>
        <v>66.6666666666667</v>
      </c>
      <c r="S274" s="17" t="n">
        <f aca="false">IF(OR(P274="",$D274&lt;&gt;"Yes",M274&lt;6),"",100*(M274-P274)/(M274-1))</f>
        <v>53.3333333333333</v>
      </c>
      <c r="T274" s="17" t="n">
        <f aca="false">IF(OR(Q274="",$D274&lt;&gt;"Yes",N274&lt;6),"",100*(N274-Q274)/(N274-1))</f>
        <v>84.6153846153846</v>
      </c>
      <c r="U274" s="17" t="n">
        <f aca="false">IF(COUNT(R274:T274)=3,AVERAGE(R274:T274),"")</f>
        <v>68.2051282051282</v>
      </c>
      <c r="V274" s="18" t="n">
        <v>0</v>
      </c>
      <c r="W274" s="19" t="n">
        <v>0.97189349112426</v>
      </c>
      <c r="X274" s="19" t="n">
        <v>0</v>
      </c>
      <c r="Y274" s="20" t="n">
        <f aca="false">MIN(10,V274+3*IF(ISNUMBER(W274),MIN(1,W274),0)+2*IF(ISNUMBER(X274),MAX(0,MIN(1,X274)),0))</f>
        <v>2.91568047337278</v>
      </c>
      <c r="Z274" s="17" t="n">
        <f aca="false">IF(U274="","",MIN(100,U274+Y274))</f>
        <v>71.120808678501</v>
      </c>
      <c r="AA274" s="16" t="n">
        <f aca="false">IF(OR(Z274="",AB274&lt;10),"",1+SUMPRODUCT(($C$5:$C$504=$C274)*ISNUMBER($Z$5:$Z$504)*($Z$5:$Z$504&gt;Z274)))</f>
        <v>3</v>
      </c>
      <c r="AB274" s="16" t="n">
        <f aca="false">SUMPRODUCT(($C$5:$C$504=$C274)*ISNUMBER($Z$5:$Z$504))</f>
        <v>11</v>
      </c>
      <c r="AC274" s="14" t="n">
        <v>3</v>
      </c>
      <c r="AD274" s="0" t="str">
        <f aca="false">IF(AND(AA274="",AC274=""),"ok",IF(AA274=AC274,"ok","CHECK"))</f>
        <v>ok</v>
      </c>
    </row>
    <row r="275" customFormat="false" ht="15" hidden="false" customHeight="false" outlineLevel="0" collapsed="false">
      <c r="A275" s="7" t="s">
        <v>718</v>
      </c>
      <c r="B275" s="7" t="s">
        <v>719</v>
      </c>
      <c r="C275" s="7" t="s">
        <v>92</v>
      </c>
      <c r="D275" s="7" t="s">
        <v>1241</v>
      </c>
      <c r="E275" s="14" t="n">
        <v>5764.629</v>
      </c>
      <c r="F275" s="14" t="n">
        <v>5198.47</v>
      </c>
      <c r="G275" s="14" t="n">
        <v>44349.98</v>
      </c>
      <c r="H275" s="14"/>
      <c r="I275" s="15" t="n">
        <f aca="false">IF(AND(ISNUMBER(F275),ISNUMBER($E275)),F275/$E275,"")</f>
        <v>0.901787435063037</v>
      </c>
      <c r="J275" s="15" t="n">
        <f aca="false">IF(AND(ISNUMBER(G275),ISNUMBER($E275)),G275/$E275,"")</f>
        <v>7.69346648327239</v>
      </c>
      <c r="K275" s="15" t="str">
        <f aca="false">IF(AND(ISNUMBER(H275),ISNUMBER($E275)),H275/$E275,"")</f>
        <v/>
      </c>
      <c r="L275" s="16" t="n">
        <f aca="false">SUMPRODUCT(($C$5:$C$504=$C275)*ISNUMBER($I$5:$I$504))</f>
        <v>13</v>
      </c>
      <c r="M275" s="16" t="n">
        <f aca="false">SUMPRODUCT(($C$5:$C$504=$C275)*ISNUMBER($J$5:$J$504))</f>
        <v>16</v>
      </c>
      <c r="N275" s="16" t="n">
        <f aca="false">SUMPRODUCT(($C$5:$C$504=$C275)*ISNUMBER($K$5:$K$504))</f>
        <v>14</v>
      </c>
      <c r="O275" s="17" t="n">
        <f aca="false">IF(I275="","",SUMPRODUCT(($C$5:$C$504=$C275)*ISNUMBER($I$5:$I$504)*($I$5:$I$504&lt;I275))+(SUMPRODUCT(($C$5:$C$504=$C275)*ISNUMBER($I$5:$I$504)*($I$5:$I$504=I275))+1)/2)</f>
        <v>7</v>
      </c>
      <c r="P275" s="17" t="n">
        <f aca="false">IF(J275="","",SUMPRODUCT(($C$5:$C$504=$C275)*ISNUMBER($J$5:$J$504)*($J$5:$J$504&lt;J275))+(SUMPRODUCT(($C$5:$C$504=$C275)*ISNUMBER($J$5:$J$504)*($J$5:$J$504=J275))+1)/2)</f>
        <v>9</v>
      </c>
      <c r="Q275" s="17" t="str">
        <f aca="false">IF(K275="","",SUMPRODUCT(($C$5:$C$504=$C275)*ISNUMBER($K$5:$K$504)*($K$5:$K$504&lt;K275))+(SUMPRODUCT(($C$5:$C$504=$C275)*ISNUMBER($K$5:$K$504)*($K$5:$K$504=K275))+1)/2)</f>
        <v/>
      </c>
      <c r="R275" s="17" t="n">
        <f aca="false">IF(OR(O275="",$D275&lt;&gt;"Yes",L275&lt;6),"",100*(L275-O275)/(L275-1))</f>
        <v>50</v>
      </c>
      <c r="S275" s="17" t="n">
        <f aca="false">IF(OR(P275="",$D275&lt;&gt;"Yes",M275&lt;6),"",100*(M275-P275)/(M275-1))</f>
        <v>46.6666666666667</v>
      </c>
      <c r="T275" s="17" t="str">
        <f aca="false">IF(OR(Q275="",$D275&lt;&gt;"Yes",N275&lt;6),"",100*(N275-Q275)/(N275-1))</f>
        <v/>
      </c>
      <c r="U275" s="17" t="str">
        <f aca="false">IF(COUNT(R275:T275)=3,AVERAGE(R275:T275),"")</f>
        <v/>
      </c>
      <c r="V275" s="18" t="n">
        <v>0</v>
      </c>
      <c r="W275" s="19"/>
      <c r="X275" s="19" t="n">
        <v>0.104189970405413</v>
      </c>
      <c r="Y275" s="20" t="n">
        <f aca="false">MIN(10,V275+3*IF(ISNUMBER(W275),MIN(1,W275),0)+2*IF(ISNUMBER(X275),MAX(0,MIN(1,X275)),0))</f>
        <v>0.208379940810827</v>
      </c>
      <c r="Z275" s="17" t="str">
        <f aca="false">IF(U275="","",MIN(100,U275+Y275))</f>
        <v/>
      </c>
      <c r="AA275" s="0" t="str">
        <f aca="false">IF(OR(Z275="",AB275&lt;10),"",1+SUMPRODUCT(($C$5:$C$504=$C275)*ISNUMBER($Z$5:$Z$504)*($Z$5:$Z$504&gt;Z275)))</f>
        <v/>
      </c>
      <c r="AB275" s="16" t="n">
        <f aca="false">SUMPRODUCT(($C$5:$C$504=$C275)*ISNUMBER($Z$5:$Z$504))</f>
        <v>11</v>
      </c>
      <c r="AC275" s="14"/>
      <c r="AD275" s="0" t="str">
        <f aca="false">IF(AND(AA275="",AC275=""),"ok",IF(AA275=AC275,"ok","CHECK"))</f>
        <v>ok</v>
      </c>
    </row>
    <row r="276" customFormat="false" ht="15" hidden="false" customHeight="false" outlineLevel="0" collapsed="false">
      <c r="A276" s="7" t="s">
        <v>687</v>
      </c>
      <c r="B276" s="7" t="s">
        <v>688</v>
      </c>
      <c r="C276" s="7" t="s">
        <v>92</v>
      </c>
      <c r="D276" s="7" t="s">
        <v>1241</v>
      </c>
      <c r="E276" s="14" t="n">
        <v>608.3857</v>
      </c>
      <c r="F276" s="14" t="n">
        <v>442.6</v>
      </c>
      <c r="G276" s="14" t="n">
        <v>1435</v>
      </c>
      <c r="H276" s="14" t="n">
        <v>0.534</v>
      </c>
      <c r="I276" s="15" t="n">
        <f aca="false">IF(AND(ISNUMBER(F276),ISNUMBER($E276)),F276/$E276,"")</f>
        <v>0.727499019125532</v>
      </c>
      <c r="J276" s="15" t="n">
        <f aca="false">IF(AND(ISNUMBER(G276),ISNUMBER($E276)),G276/$E276,"")</f>
        <v>2.3587010674314</v>
      </c>
      <c r="K276" s="15" t="n">
        <f aca="false">IF(AND(ISNUMBER(H276),ISNUMBER($E276)),H276/$E276,"")</f>
        <v>0.000877732662026737</v>
      </c>
      <c r="L276" s="16" t="n">
        <f aca="false">SUMPRODUCT(($C$5:$C$504=$C276)*ISNUMBER($I$5:$I$504))</f>
        <v>13</v>
      </c>
      <c r="M276" s="16" t="n">
        <f aca="false">SUMPRODUCT(($C$5:$C$504=$C276)*ISNUMBER($J$5:$J$504))</f>
        <v>16</v>
      </c>
      <c r="N276" s="16" t="n">
        <f aca="false">SUMPRODUCT(($C$5:$C$504=$C276)*ISNUMBER($K$5:$K$504))</f>
        <v>14</v>
      </c>
      <c r="O276" s="17" t="n">
        <f aca="false">IF(I276="","",SUMPRODUCT(($C$5:$C$504=$C276)*ISNUMBER($I$5:$I$504)*($I$5:$I$504&lt;I276))+(SUMPRODUCT(($C$5:$C$504=$C276)*ISNUMBER($I$5:$I$504)*($I$5:$I$504=I276))+1)/2)</f>
        <v>3</v>
      </c>
      <c r="P276" s="17" t="n">
        <f aca="false">IF(J276="","",SUMPRODUCT(($C$5:$C$504=$C276)*ISNUMBER($J$5:$J$504)*($J$5:$J$504&lt;J276))+(SUMPRODUCT(($C$5:$C$504=$C276)*ISNUMBER($J$5:$J$504)*($J$5:$J$504=J276))+1)/2)</f>
        <v>5</v>
      </c>
      <c r="Q276" s="17" t="n">
        <f aca="false">IF(K276="","",SUMPRODUCT(($C$5:$C$504=$C276)*ISNUMBER($K$5:$K$504)*($K$5:$K$504&lt;K276))+(SUMPRODUCT(($C$5:$C$504=$C276)*ISNUMBER($K$5:$K$504)*($K$5:$K$504=K276))+1)/2)</f>
        <v>2</v>
      </c>
      <c r="R276" s="17" t="n">
        <f aca="false">IF(OR(O276="",$D276&lt;&gt;"Yes",L276&lt;6),"",100*(L276-O276)/(L276-1))</f>
        <v>83.3333333333333</v>
      </c>
      <c r="S276" s="17" t="n">
        <f aca="false">IF(OR(P276="",$D276&lt;&gt;"Yes",M276&lt;6),"",100*(M276-P276)/(M276-1))</f>
        <v>73.3333333333333</v>
      </c>
      <c r="T276" s="17" t="n">
        <f aca="false">IF(OR(Q276="",$D276&lt;&gt;"Yes",N276&lt;6),"",100*(N276-Q276)/(N276-1))</f>
        <v>92.3076923076923</v>
      </c>
      <c r="U276" s="17" t="n">
        <f aca="false">IF(COUNT(R276:T276)=3,AVERAGE(R276:T276),"")</f>
        <v>82.991452991453</v>
      </c>
      <c r="V276" s="18" t="n">
        <v>0</v>
      </c>
      <c r="W276" s="19" t="n">
        <v>0</v>
      </c>
      <c r="X276" s="19" t="n">
        <v>0</v>
      </c>
      <c r="Y276" s="20" t="n">
        <f aca="false">MIN(10,V276+3*IF(ISNUMBER(W276),MIN(1,W276),0)+2*IF(ISNUMBER(X276),MAX(0,MIN(1,X276)),0))</f>
        <v>0</v>
      </c>
      <c r="Z276" s="17" t="n">
        <f aca="false">IF(U276="","",MIN(100,U276+Y276))</f>
        <v>82.991452991453</v>
      </c>
      <c r="AA276" s="16" t="n">
        <f aca="false">IF(OR(Z276="",AB276&lt;10),"",1+SUMPRODUCT(($C$5:$C$504=$C276)*ISNUMBER($Z$5:$Z$504)*($Z$5:$Z$504&gt;Z276)))</f>
        <v>1</v>
      </c>
      <c r="AB276" s="16" t="n">
        <f aca="false">SUMPRODUCT(($C$5:$C$504=$C276)*ISNUMBER($Z$5:$Z$504))</f>
        <v>11</v>
      </c>
      <c r="AC276" s="14" t="n">
        <v>1</v>
      </c>
      <c r="AD276" s="0" t="str">
        <f aca="false">IF(AND(AA276="",AC276=""),"ok",IF(AA276=AC276,"ok","CHECK"))</f>
        <v>ok</v>
      </c>
    </row>
    <row r="277" customFormat="false" ht="15" hidden="false" customHeight="false" outlineLevel="0" collapsed="false">
      <c r="A277" s="7" t="s">
        <v>703</v>
      </c>
      <c r="B277" s="7" t="s">
        <v>704</v>
      </c>
      <c r="C277" s="7" t="s">
        <v>92</v>
      </c>
      <c r="D277" s="7" t="s">
        <v>1241</v>
      </c>
      <c r="E277" s="14" t="n">
        <v>1158.81</v>
      </c>
      <c r="F277" s="14" t="n">
        <v>2859.02</v>
      </c>
      <c r="G277" s="14" t="n">
        <v>24502.89</v>
      </c>
      <c r="H277" s="14" t="n">
        <v>49.095</v>
      </c>
      <c r="I277" s="15" t="n">
        <f aca="false">IF(AND(ISNUMBER(F277),ISNUMBER($E277)),F277/$E277,"")</f>
        <v>2.46720342420241</v>
      </c>
      <c r="J277" s="15" t="n">
        <f aca="false">IF(AND(ISNUMBER(G277),ISNUMBER($E277)),G277/$E277,"")</f>
        <v>21.1448727573977</v>
      </c>
      <c r="K277" s="15" t="n">
        <f aca="false">IF(AND(ISNUMBER(H277),ISNUMBER($E277)),H277/$E277,"")</f>
        <v>0.0423667382918684</v>
      </c>
      <c r="L277" s="16" t="n">
        <f aca="false">SUMPRODUCT(($C$5:$C$504=$C277)*ISNUMBER($I$5:$I$504))</f>
        <v>13</v>
      </c>
      <c r="M277" s="16" t="n">
        <f aca="false">SUMPRODUCT(($C$5:$C$504=$C277)*ISNUMBER($J$5:$J$504))</f>
        <v>16</v>
      </c>
      <c r="N277" s="16" t="n">
        <f aca="false">SUMPRODUCT(($C$5:$C$504=$C277)*ISNUMBER($K$5:$K$504))</f>
        <v>14</v>
      </c>
      <c r="O277" s="17" t="n">
        <f aca="false">IF(I277="","",SUMPRODUCT(($C$5:$C$504=$C277)*ISNUMBER($I$5:$I$504)*($I$5:$I$504&lt;I277))+(SUMPRODUCT(($C$5:$C$504=$C277)*ISNUMBER($I$5:$I$504)*($I$5:$I$504=I277))+1)/2)</f>
        <v>11</v>
      </c>
      <c r="P277" s="17" t="n">
        <f aca="false">IF(J277="","",SUMPRODUCT(($C$5:$C$504=$C277)*ISNUMBER($J$5:$J$504)*($J$5:$J$504&lt;J277))+(SUMPRODUCT(($C$5:$C$504=$C277)*ISNUMBER($J$5:$J$504)*($J$5:$J$504=J277))+1)/2)</f>
        <v>13</v>
      </c>
      <c r="Q277" s="17" t="n">
        <f aca="false">IF(K277="","",SUMPRODUCT(($C$5:$C$504=$C277)*ISNUMBER($K$5:$K$504)*($K$5:$K$504&lt;K277))+(SUMPRODUCT(($C$5:$C$504=$C277)*ISNUMBER($K$5:$K$504)*($K$5:$K$504=K277))+1)/2)</f>
        <v>11</v>
      </c>
      <c r="R277" s="17" t="n">
        <f aca="false">IF(OR(O277="",$D277&lt;&gt;"Yes",L277&lt;6),"",100*(L277-O277)/(L277-1))</f>
        <v>16.6666666666667</v>
      </c>
      <c r="S277" s="17" t="n">
        <f aca="false">IF(OR(P277="",$D277&lt;&gt;"Yes",M277&lt;6),"",100*(M277-P277)/(M277-1))</f>
        <v>20</v>
      </c>
      <c r="T277" s="17" t="n">
        <f aca="false">IF(OR(Q277="",$D277&lt;&gt;"Yes",N277&lt;6),"",100*(N277-Q277)/(N277-1))</f>
        <v>23.0769230769231</v>
      </c>
      <c r="U277" s="17" t="n">
        <f aca="false">IF(COUNT(R277:T277)=3,AVERAGE(R277:T277),"")</f>
        <v>19.9145299145299</v>
      </c>
      <c r="V277" s="18" t="n">
        <v>0</v>
      </c>
      <c r="W277" s="19" t="n">
        <v>1</v>
      </c>
      <c r="X277" s="19" t="n">
        <v>0</v>
      </c>
      <c r="Y277" s="20" t="n">
        <f aca="false">MIN(10,V277+3*IF(ISNUMBER(W277),MIN(1,W277),0)+2*IF(ISNUMBER(X277),MAX(0,MIN(1,X277)),0))</f>
        <v>3</v>
      </c>
      <c r="Z277" s="17" t="n">
        <f aca="false">IF(U277="","",MIN(100,U277+Y277))</f>
        <v>22.9145299145299</v>
      </c>
      <c r="AA277" s="16" t="n">
        <f aca="false">IF(OR(Z277="",AB277&lt;10),"",1+SUMPRODUCT(($C$5:$C$504=$C277)*ISNUMBER($Z$5:$Z$504)*($Z$5:$Z$504&gt;Z277)))</f>
        <v>9</v>
      </c>
      <c r="AB277" s="16" t="n">
        <f aca="false">SUMPRODUCT(($C$5:$C$504=$C277)*ISNUMBER($Z$5:$Z$504))</f>
        <v>11</v>
      </c>
      <c r="AC277" s="14" t="n">
        <v>9</v>
      </c>
      <c r="AD277" s="0" t="str">
        <f aca="false">IF(AND(AA277="",AC277=""),"ok",IF(AA277=AC277,"ok","CHECK"))</f>
        <v>ok</v>
      </c>
    </row>
    <row r="278" customFormat="false" ht="15" hidden="false" customHeight="false" outlineLevel="0" collapsed="false">
      <c r="A278" s="7" t="s">
        <v>697</v>
      </c>
      <c r="B278" s="7" t="s">
        <v>698</v>
      </c>
      <c r="C278" s="7" t="s">
        <v>92</v>
      </c>
      <c r="D278" s="7" t="s">
        <v>1241</v>
      </c>
      <c r="E278" s="14" t="n">
        <v>9373.97</v>
      </c>
      <c r="F278" s="14" t="n">
        <v>8409.29</v>
      </c>
      <c r="G278" s="14" t="n">
        <v>99418.03</v>
      </c>
      <c r="H278" s="14" t="n">
        <v>32.28</v>
      </c>
      <c r="I278" s="15" t="n">
        <f aca="false">IF(AND(ISNUMBER(F278),ISNUMBER($E278)),F278/$E278,"")</f>
        <v>0.897089493565693</v>
      </c>
      <c r="J278" s="15" t="n">
        <f aca="false">IF(AND(ISNUMBER(G278),ISNUMBER($E278)),G278/$E278,"")</f>
        <v>10.6057550856254</v>
      </c>
      <c r="K278" s="15" t="n">
        <f aca="false">IF(AND(ISNUMBER(H278),ISNUMBER($E278)),H278/$E278,"")</f>
        <v>0.00344357833447301</v>
      </c>
      <c r="L278" s="16" t="n">
        <f aca="false">SUMPRODUCT(($C$5:$C$504=$C278)*ISNUMBER($I$5:$I$504))</f>
        <v>13</v>
      </c>
      <c r="M278" s="16" t="n">
        <f aca="false">SUMPRODUCT(($C$5:$C$504=$C278)*ISNUMBER($J$5:$J$504))</f>
        <v>16</v>
      </c>
      <c r="N278" s="16" t="n">
        <f aca="false">SUMPRODUCT(($C$5:$C$504=$C278)*ISNUMBER($K$5:$K$504))</f>
        <v>14</v>
      </c>
      <c r="O278" s="17" t="n">
        <f aca="false">IF(I278="","",SUMPRODUCT(($C$5:$C$504=$C278)*ISNUMBER($I$5:$I$504)*($I$5:$I$504&lt;I278))+(SUMPRODUCT(($C$5:$C$504=$C278)*ISNUMBER($I$5:$I$504)*($I$5:$I$504=I278))+1)/2)</f>
        <v>6</v>
      </c>
      <c r="P278" s="17" t="n">
        <f aca="false">IF(J278="","",SUMPRODUCT(($C$5:$C$504=$C278)*ISNUMBER($J$5:$J$504)*($J$5:$J$504&lt;J278))+(SUMPRODUCT(($C$5:$C$504=$C278)*ISNUMBER($J$5:$J$504)*($J$5:$J$504=J278))+1)/2)</f>
        <v>12</v>
      </c>
      <c r="Q278" s="17" t="n">
        <f aca="false">IF(K278="","",SUMPRODUCT(($C$5:$C$504=$C278)*ISNUMBER($K$5:$K$504)*($K$5:$K$504&lt;K278))+(SUMPRODUCT(($C$5:$C$504=$C278)*ISNUMBER($K$5:$K$504)*($K$5:$K$504=K278))+1)/2)</f>
        <v>4</v>
      </c>
      <c r="R278" s="17" t="n">
        <f aca="false">IF(OR(O278="",$D278&lt;&gt;"Yes",L278&lt;6),"",100*(L278-O278)/(L278-1))</f>
        <v>58.3333333333333</v>
      </c>
      <c r="S278" s="17" t="n">
        <f aca="false">IF(OR(P278="",$D278&lt;&gt;"Yes",M278&lt;6),"",100*(M278-P278)/(M278-1))</f>
        <v>26.6666666666667</v>
      </c>
      <c r="T278" s="17" t="n">
        <f aca="false">IF(OR(Q278="",$D278&lt;&gt;"Yes",N278&lt;6),"",100*(N278-Q278)/(N278-1))</f>
        <v>76.9230769230769</v>
      </c>
      <c r="U278" s="17" t="n">
        <f aca="false">IF(COUNT(R278:T278)=3,AVERAGE(R278:T278),"")</f>
        <v>53.974358974359</v>
      </c>
      <c r="V278" s="18" t="n">
        <v>2</v>
      </c>
      <c r="W278" s="19" t="n">
        <v>0.738847583643123</v>
      </c>
      <c r="X278" s="19" t="n">
        <v>0.0032491932116465</v>
      </c>
      <c r="Y278" s="20" t="n">
        <f aca="false">MIN(10,V278+3*IF(ISNUMBER(W278),MIN(1,W278),0)+2*IF(ISNUMBER(X278),MAX(0,MIN(1,X278)),0))</f>
        <v>4.22304113735266</v>
      </c>
      <c r="Z278" s="17" t="n">
        <f aca="false">IF(U278="","",MIN(100,U278+Y278))</f>
        <v>58.1974001117116</v>
      </c>
      <c r="AA278" s="16" t="n">
        <f aca="false">IF(OR(Z278="",AB278&lt;10),"",1+SUMPRODUCT(($C$5:$C$504=$C278)*ISNUMBER($Z$5:$Z$504)*($Z$5:$Z$504&gt;Z278)))</f>
        <v>6</v>
      </c>
      <c r="AB278" s="16" t="n">
        <f aca="false">SUMPRODUCT(($C$5:$C$504=$C278)*ISNUMBER($Z$5:$Z$504))</f>
        <v>11</v>
      </c>
      <c r="AC278" s="14" t="n">
        <v>6</v>
      </c>
      <c r="AD278" s="0" t="str">
        <f aca="false">IF(AND(AA278="",AC278=""),"ok",IF(AA278=AC278,"ok","CHECK"))</f>
        <v>ok</v>
      </c>
    </row>
    <row r="279" customFormat="false" ht="15" hidden="false" customHeight="false" outlineLevel="0" collapsed="false">
      <c r="A279" s="7" t="s">
        <v>720</v>
      </c>
      <c r="B279" s="7" t="s">
        <v>721</v>
      </c>
      <c r="C279" s="7" t="s">
        <v>92</v>
      </c>
      <c r="D279" s="7" t="s">
        <v>1241</v>
      </c>
      <c r="E279" s="14" t="n">
        <v>4630.69</v>
      </c>
      <c r="F279" s="14"/>
      <c r="G279" s="14" t="n">
        <v>42115.5</v>
      </c>
      <c r="H279" s="14" t="n">
        <v>187.18</v>
      </c>
      <c r="I279" s="15" t="str">
        <f aca="false">IF(AND(ISNUMBER(F279),ISNUMBER($E279)),F279/$E279,"")</f>
        <v/>
      </c>
      <c r="J279" s="15" t="n">
        <f aca="false">IF(AND(ISNUMBER(G279),ISNUMBER($E279)),G279/$E279,"")</f>
        <v>9.09486491214052</v>
      </c>
      <c r="K279" s="15" t="n">
        <f aca="false">IF(AND(ISNUMBER(H279),ISNUMBER($E279)),H279/$E279,"")</f>
        <v>0.0404216218317357</v>
      </c>
      <c r="L279" s="16" t="n">
        <f aca="false">SUMPRODUCT(($C$5:$C$504=$C279)*ISNUMBER($I$5:$I$504))</f>
        <v>13</v>
      </c>
      <c r="M279" s="16" t="n">
        <f aca="false">SUMPRODUCT(($C$5:$C$504=$C279)*ISNUMBER($J$5:$J$504))</f>
        <v>16</v>
      </c>
      <c r="N279" s="16" t="n">
        <f aca="false">SUMPRODUCT(($C$5:$C$504=$C279)*ISNUMBER($K$5:$K$504))</f>
        <v>14</v>
      </c>
      <c r="O279" s="17" t="str">
        <f aca="false">IF(I279="","",SUMPRODUCT(($C$5:$C$504=$C279)*ISNUMBER($I$5:$I$504)*($I$5:$I$504&lt;I279))+(SUMPRODUCT(($C$5:$C$504=$C279)*ISNUMBER($I$5:$I$504)*($I$5:$I$504=I279))+1)/2)</f>
        <v/>
      </c>
      <c r="P279" s="17" t="n">
        <f aca="false">IF(J279="","",SUMPRODUCT(($C$5:$C$504=$C279)*ISNUMBER($J$5:$J$504)*($J$5:$J$504&lt;J279))+(SUMPRODUCT(($C$5:$C$504=$C279)*ISNUMBER($J$5:$J$504)*($J$5:$J$504=J279))+1)/2)</f>
        <v>11</v>
      </c>
      <c r="Q279" s="17" t="n">
        <f aca="false">IF(K279="","",SUMPRODUCT(($C$5:$C$504=$C279)*ISNUMBER($K$5:$K$504)*($K$5:$K$504&lt;K279))+(SUMPRODUCT(($C$5:$C$504=$C279)*ISNUMBER($K$5:$K$504)*($K$5:$K$504=K279))+1)/2)</f>
        <v>10</v>
      </c>
      <c r="R279" s="17" t="str">
        <f aca="false">IF(OR(O279="",$D279&lt;&gt;"Yes",L279&lt;6),"",100*(L279-O279)/(L279-1))</f>
        <v/>
      </c>
      <c r="S279" s="17" t="n">
        <f aca="false">IF(OR(P279="",$D279&lt;&gt;"Yes",M279&lt;6),"",100*(M279-P279)/(M279-1))</f>
        <v>33.3333333333333</v>
      </c>
      <c r="T279" s="17" t="n">
        <f aca="false">IF(OR(Q279="",$D279&lt;&gt;"Yes",N279&lt;6),"",100*(N279-Q279)/(N279-1))</f>
        <v>30.7692307692308</v>
      </c>
      <c r="U279" s="17" t="str">
        <f aca="false">IF(COUNT(R279:T279)=3,AVERAGE(R279:T279),"")</f>
        <v/>
      </c>
      <c r="V279" s="18" t="n">
        <v>0</v>
      </c>
      <c r="W279" s="19" t="n">
        <v>0</v>
      </c>
      <c r="X279" s="19" t="n">
        <v>0.535682528191125</v>
      </c>
      <c r="Y279" s="20" t="n">
        <f aca="false">MIN(10,V279+3*IF(ISNUMBER(W279),MIN(1,W279),0)+2*IF(ISNUMBER(X279),MAX(0,MIN(1,X279)),0))</f>
        <v>1.07136505638225</v>
      </c>
      <c r="Z279" s="17" t="str">
        <f aca="false">IF(U279="","",MIN(100,U279+Y279))</f>
        <v/>
      </c>
      <c r="AA279" s="0" t="str">
        <f aca="false">IF(OR(Z279="",AB279&lt;10),"",1+SUMPRODUCT(($C$5:$C$504=$C279)*ISNUMBER($Z$5:$Z$504)*($Z$5:$Z$504&gt;Z279)))</f>
        <v/>
      </c>
      <c r="AB279" s="16" t="n">
        <f aca="false">SUMPRODUCT(($C$5:$C$504=$C279)*ISNUMBER($Z$5:$Z$504))</f>
        <v>11</v>
      </c>
      <c r="AC279" s="14"/>
      <c r="AD279" s="0" t="str">
        <f aca="false">IF(AND(AA279="",AC279=""),"ok",IF(AA279=AC279,"ok","CHECK"))</f>
        <v>ok</v>
      </c>
    </row>
    <row r="280" customFormat="false" ht="15" hidden="false" customHeight="false" outlineLevel="0" collapsed="false">
      <c r="A280" s="7" t="s">
        <v>695</v>
      </c>
      <c r="B280" s="7" t="s">
        <v>696</v>
      </c>
      <c r="C280" s="7" t="s">
        <v>92</v>
      </c>
      <c r="D280" s="7" t="s">
        <v>1241</v>
      </c>
      <c r="E280" s="14" t="n">
        <v>6794.02</v>
      </c>
      <c r="F280" s="14" t="n">
        <v>13128</v>
      </c>
      <c r="G280" s="14" t="n">
        <v>12105</v>
      </c>
      <c r="H280" s="14" t="n">
        <v>25.66</v>
      </c>
      <c r="I280" s="15" t="n">
        <f aca="false">IF(AND(ISNUMBER(F280),ISNUMBER($E280)),F280/$E280,"")</f>
        <v>1.93228751166467</v>
      </c>
      <c r="J280" s="15" t="n">
        <f aca="false">IF(AND(ISNUMBER(G280),ISNUMBER($E280)),G280/$E280,"")</f>
        <v>1.78171391900524</v>
      </c>
      <c r="K280" s="15" t="n">
        <f aca="false">IF(AND(ISNUMBER(H280),ISNUMBER($E280)),H280/$E280,"")</f>
        <v>0.0037768508188083</v>
      </c>
      <c r="L280" s="16" t="n">
        <f aca="false">SUMPRODUCT(($C$5:$C$504=$C280)*ISNUMBER($I$5:$I$504))</f>
        <v>13</v>
      </c>
      <c r="M280" s="16" t="n">
        <f aca="false">SUMPRODUCT(($C$5:$C$504=$C280)*ISNUMBER($J$5:$J$504))</f>
        <v>16</v>
      </c>
      <c r="N280" s="16" t="n">
        <f aca="false">SUMPRODUCT(($C$5:$C$504=$C280)*ISNUMBER($K$5:$K$504))</f>
        <v>14</v>
      </c>
      <c r="O280" s="17" t="n">
        <f aca="false">IF(I280="","",SUMPRODUCT(($C$5:$C$504=$C280)*ISNUMBER($I$5:$I$504)*($I$5:$I$504&lt;I280))+(SUMPRODUCT(($C$5:$C$504=$C280)*ISNUMBER($I$5:$I$504)*($I$5:$I$504=I280))+1)/2)</f>
        <v>10</v>
      </c>
      <c r="P280" s="17" t="n">
        <f aca="false">IF(J280="","",SUMPRODUCT(($C$5:$C$504=$C280)*ISNUMBER($J$5:$J$504)*($J$5:$J$504&lt;J280))+(SUMPRODUCT(($C$5:$C$504=$C280)*ISNUMBER($J$5:$J$504)*($J$5:$J$504=J280))+1)/2)</f>
        <v>4</v>
      </c>
      <c r="Q280" s="17" t="n">
        <f aca="false">IF(K280="","",SUMPRODUCT(($C$5:$C$504=$C280)*ISNUMBER($K$5:$K$504)*($K$5:$K$504&lt;K280))+(SUMPRODUCT(($C$5:$C$504=$C280)*ISNUMBER($K$5:$K$504)*($K$5:$K$504=K280))+1)/2)</f>
        <v>5</v>
      </c>
      <c r="R280" s="17" t="n">
        <f aca="false">IF(OR(O280="",$D280&lt;&gt;"Yes",L280&lt;6),"",100*(L280-O280)/(L280-1))</f>
        <v>25</v>
      </c>
      <c r="S280" s="17" t="n">
        <f aca="false">IF(OR(P280="",$D280&lt;&gt;"Yes",M280&lt;6),"",100*(M280-P280)/(M280-1))</f>
        <v>80</v>
      </c>
      <c r="T280" s="17" t="n">
        <f aca="false">IF(OR(Q280="",$D280&lt;&gt;"Yes",N280&lt;6),"",100*(N280-Q280)/(N280-1))</f>
        <v>69.2307692307692</v>
      </c>
      <c r="U280" s="17" t="n">
        <f aca="false">IF(COUNT(R280:T280)=3,AVERAGE(R280:T280),"")</f>
        <v>58.0769230769231</v>
      </c>
      <c r="V280" s="18" t="n">
        <v>0</v>
      </c>
      <c r="W280" s="19" t="n">
        <v>0.999610288386594</v>
      </c>
      <c r="X280" s="19" t="n">
        <v>0.0092788098328264</v>
      </c>
      <c r="Y280" s="20" t="n">
        <f aca="false">MIN(10,V280+3*IF(ISNUMBER(W280),MIN(1,W280),0)+2*IF(ISNUMBER(X280),MAX(0,MIN(1,X280)),0))</f>
        <v>3.01738848482543</v>
      </c>
      <c r="Z280" s="17" t="n">
        <f aca="false">IF(U280="","",MIN(100,U280+Y280))</f>
        <v>61.0943115617485</v>
      </c>
      <c r="AA280" s="16" t="n">
        <f aca="false">IF(OR(Z280="",AB280&lt;10),"",1+SUMPRODUCT(($C$5:$C$504=$C280)*ISNUMBER($Z$5:$Z$504)*($Z$5:$Z$504&gt;Z280)))</f>
        <v>5</v>
      </c>
      <c r="AB280" s="16" t="n">
        <f aca="false">SUMPRODUCT(($C$5:$C$504=$C280)*ISNUMBER($Z$5:$Z$504))</f>
        <v>11</v>
      </c>
      <c r="AC280" s="14" t="n">
        <v>5</v>
      </c>
      <c r="AD280" s="0" t="str">
        <f aca="false">IF(AND(AA280="",AC280=""),"ok",IF(AA280=AC280,"ok","CHECK"))</f>
        <v>ok</v>
      </c>
    </row>
    <row r="281" customFormat="false" ht="15" hidden="false" customHeight="false" outlineLevel="0" collapsed="false">
      <c r="A281" s="7" t="s">
        <v>701</v>
      </c>
      <c r="B281" s="7" t="s">
        <v>702</v>
      </c>
      <c r="C281" s="7" t="s">
        <v>92</v>
      </c>
      <c r="D281" s="7" t="s">
        <v>1241</v>
      </c>
      <c r="E281" s="14" t="n">
        <v>1475.54</v>
      </c>
      <c r="F281" s="14" t="n">
        <v>1578</v>
      </c>
      <c r="G281" s="14" t="n">
        <v>47670</v>
      </c>
      <c r="H281" s="14" t="n">
        <v>114.98</v>
      </c>
      <c r="I281" s="15" t="n">
        <f aca="false">IF(AND(ISNUMBER(F281),ISNUMBER($E281)),F281/$E281,"")</f>
        <v>1.06943898504954</v>
      </c>
      <c r="J281" s="15" t="n">
        <f aca="false">IF(AND(ISNUMBER(G281),ISNUMBER($E281)),G281/$E281,"")</f>
        <v>32.3068164875232</v>
      </c>
      <c r="K281" s="15" t="n">
        <f aca="false">IF(AND(ISNUMBER(H281),ISNUMBER($E281)),H281/$E281,"")</f>
        <v>0.0779240142591865</v>
      </c>
      <c r="L281" s="16" t="n">
        <f aca="false">SUMPRODUCT(($C$5:$C$504=$C281)*ISNUMBER($I$5:$I$504))</f>
        <v>13</v>
      </c>
      <c r="M281" s="16" t="n">
        <f aca="false">SUMPRODUCT(($C$5:$C$504=$C281)*ISNUMBER($J$5:$J$504))</f>
        <v>16</v>
      </c>
      <c r="N281" s="16" t="n">
        <f aca="false">SUMPRODUCT(($C$5:$C$504=$C281)*ISNUMBER($K$5:$K$504))</f>
        <v>14</v>
      </c>
      <c r="O281" s="17" t="n">
        <f aca="false">IF(I281="","",SUMPRODUCT(($C$5:$C$504=$C281)*ISNUMBER($I$5:$I$504)*($I$5:$I$504&lt;I281))+(SUMPRODUCT(($C$5:$C$504=$C281)*ISNUMBER($I$5:$I$504)*($I$5:$I$504=I281))+1)/2)</f>
        <v>8</v>
      </c>
      <c r="P281" s="17" t="n">
        <f aca="false">IF(J281="","",SUMPRODUCT(($C$5:$C$504=$C281)*ISNUMBER($J$5:$J$504)*($J$5:$J$504&lt;J281))+(SUMPRODUCT(($C$5:$C$504=$C281)*ISNUMBER($J$5:$J$504)*($J$5:$J$504=J281))+1)/2)</f>
        <v>14</v>
      </c>
      <c r="Q281" s="17" t="n">
        <f aca="false">IF(K281="","",SUMPRODUCT(($C$5:$C$504=$C281)*ISNUMBER($K$5:$K$504)*($K$5:$K$504&lt;K281))+(SUMPRODUCT(($C$5:$C$504=$C281)*ISNUMBER($K$5:$K$504)*($K$5:$K$504=K281))+1)/2)</f>
        <v>12</v>
      </c>
      <c r="R281" s="17" t="n">
        <f aca="false">IF(OR(O281="",$D281&lt;&gt;"Yes",L281&lt;6),"",100*(L281-O281)/(L281-1))</f>
        <v>41.6666666666667</v>
      </c>
      <c r="S281" s="17" t="n">
        <f aca="false">IF(OR(P281="",$D281&lt;&gt;"Yes",M281&lt;6),"",100*(M281-P281)/(M281-1))</f>
        <v>13.3333333333333</v>
      </c>
      <c r="T281" s="17" t="n">
        <f aca="false">IF(OR(Q281="",$D281&lt;&gt;"Yes",N281&lt;6),"",100*(N281-Q281)/(N281-1))</f>
        <v>15.3846153846154</v>
      </c>
      <c r="U281" s="17" t="n">
        <f aca="false">IF(COUNT(R281:T281)=3,AVERAGE(R281:T281),"")</f>
        <v>23.4615384615385</v>
      </c>
      <c r="V281" s="18" t="n">
        <v>0</v>
      </c>
      <c r="W281" s="19" t="n">
        <v>0.24795616628979</v>
      </c>
      <c r="X281" s="19" t="n">
        <v>0.456729377713459</v>
      </c>
      <c r="Y281" s="20" t="n">
        <f aca="false">MIN(10,V281+3*IF(ISNUMBER(W281),MIN(1,W281),0)+2*IF(ISNUMBER(X281),MAX(0,MIN(1,X281)),0))</f>
        <v>1.65732725429629</v>
      </c>
      <c r="Z281" s="17" t="n">
        <f aca="false">IF(U281="","",MIN(100,U281+Y281))</f>
        <v>25.1188657158348</v>
      </c>
      <c r="AA281" s="16" t="n">
        <f aca="false">IF(OR(Z281="",AB281&lt;10),"",1+SUMPRODUCT(($C$5:$C$504=$C281)*ISNUMBER($Z$5:$Z$504)*($Z$5:$Z$504&gt;Z281)))</f>
        <v>8</v>
      </c>
      <c r="AB281" s="16" t="n">
        <f aca="false">SUMPRODUCT(($C$5:$C$504=$C281)*ISNUMBER($Z$5:$Z$504))</f>
        <v>11</v>
      </c>
      <c r="AC281" s="14" t="n">
        <v>8</v>
      </c>
      <c r="AD281" s="0" t="str">
        <f aca="false">IF(AND(AA281="",AC281=""),"ok",IF(AA281=AC281,"ok","CHECK"))</f>
        <v>ok</v>
      </c>
    </row>
    <row r="282" customFormat="false" ht="15" hidden="false" customHeight="false" outlineLevel="0" collapsed="false">
      <c r="A282" s="7" t="s">
        <v>722</v>
      </c>
      <c r="B282" s="7" t="s">
        <v>723</v>
      </c>
      <c r="C282" s="7" t="s">
        <v>108</v>
      </c>
      <c r="D282" s="7" t="s">
        <v>1242</v>
      </c>
      <c r="E282" s="14" t="n">
        <v>5825</v>
      </c>
      <c r="F282" s="14" t="n">
        <v>2198.4</v>
      </c>
      <c r="G282" s="14" t="n">
        <v>53028.22</v>
      </c>
      <c r="H282" s="14" t="n">
        <v>1451.572</v>
      </c>
      <c r="I282" s="15" t="n">
        <f aca="false">IF(AND(ISNUMBER(F282),ISNUMBER($E282)),F282/$E282,"")</f>
        <v>0.377407725321888</v>
      </c>
      <c r="J282" s="15" t="n">
        <f aca="false">IF(AND(ISNUMBER(G282),ISNUMBER($E282)),G282/$E282,"")</f>
        <v>9.10355708154506</v>
      </c>
      <c r="K282" s="15" t="n">
        <f aca="false">IF(AND(ISNUMBER(H282),ISNUMBER($E282)),H282/$E282,"")</f>
        <v>0.249196909871245</v>
      </c>
      <c r="L282" s="16" t="n">
        <f aca="false">SUMPRODUCT(($C$5:$C$504=$C282)*ISNUMBER($I$5:$I$504))</f>
        <v>1</v>
      </c>
      <c r="M282" s="16" t="n">
        <f aca="false">SUMPRODUCT(($C$5:$C$504=$C282)*ISNUMBER($J$5:$J$504))</f>
        <v>1</v>
      </c>
      <c r="N282" s="16" t="n">
        <f aca="false">SUMPRODUCT(($C$5:$C$504=$C282)*ISNUMBER($K$5:$K$504))</f>
        <v>1</v>
      </c>
      <c r="O282" s="17" t="n">
        <f aca="false">IF(I282="","",SUMPRODUCT(($C$5:$C$504=$C282)*ISNUMBER($I$5:$I$504)*($I$5:$I$504&lt;I282))+(SUMPRODUCT(($C$5:$C$504=$C282)*ISNUMBER($I$5:$I$504)*($I$5:$I$504=I282))+1)/2)</f>
        <v>1</v>
      </c>
      <c r="P282" s="17" t="n">
        <f aca="false">IF(J282="","",SUMPRODUCT(($C$5:$C$504=$C282)*ISNUMBER($J$5:$J$504)*($J$5:$J$504&lt;J282))+(SUMPRODUCT(($C$5:$C$504=$C282)*ISNUMBER($J$5:$J$504)*($J$5:$J$504=J282))+1)/2)</f>
        <v>1</v>
      </c>
      <c r="Q282" s="17" t="n">
        <f aca="false">IF(K282="","",SUMPRODUCT(($C$5:$C$504=$C282)*ISNUMBER($K$5:$K$504)*($K$5:$K$504&lt;K282))+(SUMPRODUCT(($C$5:$C$504=$C282)*ISNUMBER($K$5:$K$504)*($K$5:$K$504=K282))+1)/2)</f>
        <v>1</v>
      </c>
      <c r="R282" s="17" t="str">
        <f aca="false">IF(OR(O282="",$D282&lt;&gt;"Yes",L282&lt;6),"",100*(L282-O282)/(L282-1))</f>
        <v/>
      </c>
      <c r="S282" s="17" t="str">
        <f aca="false">IF(OR(P282="",$D282&lt;&gt;"Yes",M282&lt;6),"",100*(M282-P282)/(M282-1))</f>
        <v/>
      </c>
      <c r="T282" s="17" t="str">
        <f aca="false">IF(OR(Q282="",$D282&lt;&gt;"Yes",N282&lt;6),"",100*(N282-Q282)/(N282-1))</f>
        <v/>
      </c>
      <c r="U282" s="17" t="str">
        <f aca="false">IF(COUNT(R282:T282)=3,AVERAGE(R282:T282),"")</f>
        <v/>
      </c>
      <c r="V282" s="18" t="n">
        <v>0</v>
      </c>
      <c r="W282" s="19" t="n">
        <v>0.959945493575241</v>
      </c>
      <c r="X282" s="19" t="n">
        <v>0</v>
      </c>
      <c r="Y282" s="20" t="n">
        <f aca="false">MIN(10,V282+3*IF(ISNUMBER(W282),MIN(1,W282),0)+2*IF(ISNUMBER(X282),MAX(0,MIN(1,X282)),0))</f>
        <v>2.87983648072572</v>
      </c>
      <c r="Z282" s="17" t="str">
        <f aca="false">IF(U282="","",MIN(100,U282+Y282))</f>
        <v/>
      </c>
      <c r="AA282" s="0" t="str">
        <f aca="false">IF(OR(Z282="",AB282&lt;10),"",1+SUMPRODUCT(($C$5:$C$504=$C282)*ISNUMBER($Z$5:$Z$504)*($Z$5:$Z$504&gt;Z282)))</f>
        <v/>
      </c>
      <c r="AB282" s="16" t="n">
        <f aca="false">SUMPRODUCT(($C$5:$C$504=$C282)*ISNUMBER($Z$5:$Z$504))</f>
        <v>0</v>
      </c>
      <c r="AC282" s="14"/>
      <c r="AD282" s="0" t="str">
        <f aca="false">IF(AND(AA282="",AC282=""),"ok",IF(AA282=AC282,"ok","CHECK"))</f>
        <v>ok</v>
      </c>
    </row>
    <row r="283" customFormat="false" ht="15" hidden="false" customHeight="false" outlineLevel="0" collapsed="false">
      <c r="A283" s="7" t="s">
        <v>725</v>
      </c>
      <c r="B283" s="7" t="s">
        <v>726</v>
      </c>
      <c r="C283" s="7" t="s">
        <v>97</v>
      </c>
      <c r="D283" s="7" t="s">
        <v>1241</v>
      </c>
      <c r="E283" s="14" t="n">
        <v>10045.59</v>
      </c>
      <c r="F283" s="14" t="n">
        <v>1846.99</v>
      </c>
      <c r="G283" s="14" t="n">
        <v>2061.26</v>
      </c>
      <c r="H283" s="14" t="n">
        <v>8.58</v>
      </c>
      <c r="I283" s="15" t="n">
        <f aca="false">IF(AND(ISNUMBER(F283),ISNUMBER($E283)),F283/$E283,"")</f>
        <v>0.183860778709862</v>
      </c>
      <c r="J283" s="15" t="n">
        <f aca="false">IF(AND(ISNUMBER(G283),ISNUMBER($E283)),G283/$E283,"")</f>
        <v>0.205190536344804</v>
      </c>
      <c r="K283" s="15" t="n">
        <f aca="false">IF(AND(ISNUMBER(H283),ISNUMBER($E283)),H283/$E283,"")</f>
        <v>0.000854106130152634</v>
      </c>
      <c r="L283" s="16" t="n">
        <f aca="false">SUMPRODUCT(($C$5:$C$504=$C283)*ISNUMBER($I$5:$I$504))</f>
        <v>11</v>
      </c>
      <c r="M283" s="16" t="n">
        <f aca="false">SUMPRODUCT(($C$5:$C$504=$C283)*ISNUMBER($J$5:$J$504))</f>
        <v>11</v>
      </c>
      <c r="N283" s="16" t="n">
        <f aca="false">SUMPRODUCT(($C$5:$C$504=$C283)*ISNUMBER($K$5:$K$504))</f>
        <v>9</v>
      </c>
      <c r="O283" s="17" t="n">
        <f aca="false">IF(I283="","",SUMPRODUCT(($C$5:$C$504=$C283)*ISNUMBER($I$5:$I$504)*($I$5:$I$504&lt;I283))+(SUMPRODUCT(($C$5:$C$504=$C283)*ISNUMBER($I$5:$I$504)*($I$5:$I$504=I283))+1)/2)</f>
        <v>4</v>
      </c>
      <c r="P283" s="17" t="n">
        <f aca="false">IF(J283="","",SUMPRODUCT(($C$5:$C$504=$C283)*ISNUMBER($J$5:$J$504)*($J$5:$J$504&lt;J283))+(SUMPRODUCT(($C$5:$C$504=$C283)*ISNUMBER($J$5:$J$504)*($J$5:$J$504=J283))+1)/2)</f>
        <v>2</v>
      </c>
      <c r="Q283" s="17" t="n">
        <f aca="false">IF(K283="","",SUMPRODUCT(($C$5:$C$504=$C283)*ISNUMBER($K$5:$K$504)*($K$5:$K$504&lt;K283))+(SUMPRODUCT(($C$5:$C$504=$C283)*ISNUMBER($K$5:$K$504)*($K$5:$K$504=K283))+1)/2)</f>
        <v>4</v>
      </c>
      <c r="R283" s="17" t="n">
        <f aca="false">IF(OR(O283="",$D283&lt;&gt;"Yes",L283&lt;6),"",100*(L283-O283)/(L283-1))</f>
        <v>70</v>
      </c>
      <c r="S283" s="17" t="n">
        <f aca="false">IF(OR(P283="",$D283&lt;&gt;"Yes",M283&lt;6),"",100*(M283-P283)/(M283-1))</f>
        <v>90</v>
      </c>
      <c r="T283" s="17" t="n">
        <f aca="false">IF(OR(Q283="",$D283&lt;&gt;"Yes",N283&lt;6),"",100*(N283-Q283)/(N283-1))</f>
        <v>62.5</v>
      </c>
      <c r="U283" s="17" t="n">
        <f aca="false">IF(COUNT(R283:T283)=3,AVERAGE(R283:T283),"")</f>
        <v>74.1666666666667</v>
      </c>
      <c r="V283" s="18" t="n">
        <v>0</v>
      </c>
      <c r="W283" s="19" t="n">
        <v>0.998834498834499</v>
      </c>
      <c r="X283" s="19" t="n">
        <v>0.031548519480778</v>
      </c>
      <c r="Y283" s="20" t="n">
        <f aca="false">MIN(10,V283+3*IF(ISNUMBER(W283),MIN(1,W283),0)+2*IF(ISNUMBER(X283),MAX(0,MIN(1,X283)),0))</f>
        <v>3.05960053546505</v>
      </c>
      <c r="Z283" s="17" t="n">
        <f aca="false">IF(U283="","",MIN(100,U283+Y283))</f>
        <v>77.2262672021317</v>
      </c>
      <c r="AA283" s="0" t="str">
        <f aca="false">IF(OR(Z283="",AB283&lt;10),"",1+SUMPRODUCT(($C$5:$C$504=$C283)*ISNUMBER($Z$5:$Z$504)*($Z$5:$Z$504&gt;Z283)))</f>
        <v/>
      </c>
      <c r="AB283" s="16" t="n">
        <f aca="false">SUMPRODUCT(($C$5:$C$504=$C283)*ISNUMBER($Z$5:$Z$504))</f>
        <v>9</v>
      </c>
      <c r="AC283" s="14"/>
      <c r="AD283" s="0" t="str">
        <f aca="false">IF(AND(AA283="",AC283=""),"ok",IF(AA283=AC283,"ok","CHECK"))</f>
        <v>ok</v>
      </c>
    </row>
    <row r="284" customFormat="false" ht="15" hidden="false" customHeight="false" outlineLevel="0" collapsed="false">
      <c r="A284" s="7" t="s">
        <v>727</v>
      </c>
      <c r="B284" s="7" t="s">
        <v>728</v>
      </c>
      <c r="C284" s="7" t="s">
        <v>97</v>
      </c>
      <c r="D284" s="7" t="s">
        <v>1241</v>
      </c>
      <c r="E284" s="14" t="n">
        <v>44006.74</v>
      </c>
      <c r="F284" s="14" t="n">
        <v>752.35</v>
      </c>
      <c r="G284" s="14" t="n">
        <v>5140</v>
      </c>
      <c r="H284" s="14"/>
      <c r="I284" s="15" t="n">
        <f aca="false">IF(AND(ISNUMBER(F284),ISNUMBER($E284)),F284/$E284,"")</f>
        <v>0.0170962448025007</v>
      </c>
      <c r="J284" s="15" t="n">
        <f aca="false">IF(AND(ISNUMBER(G284),ISNUMBER($E284)),G284/$E284,"")</f>
        <v>0.116800290137374</v>
      </c>
      <c r="K284" s="15" t="str">
        <f aca="false">IF(AND(ISNUMBER(H284),ISNUMBER($E284)),H284/$E284,"")</f>
        <v/>
      </c>
      <c r="L284" s="16" t="n">
        <f aca="false">SUMPRODUCT(($C$5:$C$504=$C284)*ISNUMBER($I$5:$I$504))</f>
        <v>11</v>
      </c>
      <c r="M284" s="16" t="n">
        <f aca="false">SUMPRODUCT(($C$5:$C$504=$C284)*ISNUMBER($J$5:$J$504))</f>
        <v>11</v>
      </c>
      <c r="N284" s="16" t="n">
        <f aca="false">SUMPRODUCT(($C$5:$C$504=$C284)*ISNUMBER($K$5:$K$504))</f>
        <v>9</v>
      </c>
      <c r="O284" s="17" t="n">
        <f aca="false">IF(I284="","",SUMPRODUCT(($C$5:$C$504=$C284)*ISNUMBER($I$5:$I$504)*($I$5:$I$504&lt;I284))+(SUMPRODUCT(($C$5:$C$504=$C284)*ISNUMBER($I$5:$I$504)*($I$5:$I$504=I284))+1)/2)</f>
        <v>1</v>
      </c>
      <c r="P284" s="17" t="n">
        <f aca="false">IF(J284="","",SUMPRODUCT(($C$5:$C$504=$C284)*ISNUMBER($J$5:$J$504)*($J$5:$J$504&lt;J284))+(SUMPRODUCT(($C$5:$C$504=$C284)*ISNUMBER($J$5:$J$504)*($J$5:$J$504=J284))+1)/2)</f>
        <v>1</v>
      </c>
      <c r="Q284" s="17" t="str">
        <f aca="false">IF(K284="","",SUMPRODUCT(($C$5:$C$504=$C284)*ISNUMBER($K$5:$K$504)*($K$5:$K$504&lt;K284))+(SUMPRODUCT(($C$5:$C$504=$C284)*ISNUMBER($K$5:$K$504)*($K$5:$K$504=K284))+1)/2)</f>
        <v/>
      </c>
      <c r="R284" s="17" t="n">
        <f aca="false">IF(OR(O284="",$D284&lt;&gt;"Yes",L284&lt;6),"",100*(L284-O284)/(L284-1))</f>
        <v>100</v>
      </c>
      <c r="S284" s="17" t="n">
        <f aca="false">IF(OR(P284="",$D284&lt;&gt;"Yes",M284&lt;6),"",100*(M284-P284)/(M284-1))</f>
        <v>100</v>
      </c>
      <c r="T284" s="17" t="str">
        <f aca="false">IF(OR(Q284="",$D284&lt;&gt;"Yes",N284&lt;6),"",100*(N284-Q284)/(N284-1))</f>
        <v/>
      </c>
      <c r="U284" s="17" t="str">
        <f aca="false">IF(COUNT(R284:T284)=3,AVERAGE(R284:T284),"")</f>
        <v/>
      </c>
      <c r="V284" s="18" t="n">
        <v>0</v>
      </c>
      <c r="W284" s="19"/>
      <c r="X284" s="19" t="n">
        <v>0</v>
      </c>
      <c r="Y284" s="20" t="n">
        <f aca="false">MIN(10,V284+3*IF(ISNUMBER(W284),MIN(1,W284),0)+2*IF(ISNUMBER(X284),MAX(0,MIN(1,X284)),0))</f>
        <v>0</v>
      </c>
      <c r="Z284" s="17" t="str">
        <f aca="false">IF(U284="","",MIN(100,U284+Y284))</f>
        <v/>
      </c>
      <c r="AA284" s="0" t="str">
        <f aca="false">IF(OR(Z284="",AB284&lt;10),"",1+SUMPRODUCT(($C$5:$C$504=$C284)*ISNUMBER($Z$5:$Z$504)*($Z$5:$Z$504&gt;Z284)))</f>
        <v/>
      </c>
      <c r="AB284" s="16" t="n">
        <f aca="false">SUMPRODUCT(($C$5:$C$504=$C284)*ISNUMBER($Z$5:$Z$504))</f>
        <v>9</v>
      </c>
      <c r="AC284" s="14"/>
      <c r="AD284" s="0" t="str">
        <f aca="false">IF(AND(AA284="",AC284=""),"ok",IF(AA284=AC284,"ok","CHECK"))</f>
        <v>ok</v>
      </c>
    </row>
    <row r="285" customFormat="false" ht="15" hidden="false" customHeight="false" outlineLevel="0" collapsed="false">
      <c r="A285" s="7" t="s">
        <v>729</v>
      </c>
      <c r="B285" s="7" t="s">
        <v>730</v>
      </c>
      <c r="C285" s="7" t="s">
        <v>97</v>
      </c>
      <c r="D285" s="7" t="s">
        <v>1241</v>
      </c>
      <c r="E285" s="14" t="n">
        <v>11294.09</v>
      </c>
      <c r="F285" s="14" t="n">
        <v>2594.57</v>
      </c>
      <c r="G285" s="14" t="n">
        <v>55870.2</v>
      </c>
      <c r="H285" s="14" t="n">
        <v>122.18</v>
      </c>
      <c r="I285" s="15" t="n">
        <f aca="false">IF(AND(ISNUMBER(F285),ISNUMBER($E285)),F285/$E285,"")</f>
        <v>0.229728114438614</v>
      </c>
      <c r="J285" s="15" t="n">
        <f aca="false">IF(AND(ISNUMBER(G285),ISNUMBER($E285)),G285/$E285,"")</f>
        <v>4.94685273448326</v>
      </c>
      <c r="K285" s="15" t="n">
        <f aca="false">IF(AND(ISNUMBER(H285),ISNUMBER($E285)),H285/$E285,"")</f>
        <v>0.0108180473150117</v>
      </c>
      <c r="L285" s="16" t="n">
        <f aca="false">SUMPRODUCT(($C$5:$C$504=$C285)*ISNUMBER($I$5:$I$504))</f>
        <v>11</v>
      </c>
      <c r="M285" s="16" t="n">
        <f aca="false">SUMPRODUCT(($C$5:$C$504=$C285)*ISNUMBER($J$5:$J$504))</f>
        <v>11</v>
      </c>
      <c r="N285" s="16" t="n">
        <f aca="false">SUMPRODUCT(($C$5:$C$504=$C285)*ISNUMBER($K$5:$K$504))</f>
        <v>9</v>
      </c>
      <c r="O285" s="17" t="n">
        <f aca="false">IF(I285="","",SUMPRODUCT(($C$5:$C$504=$C285)*ISNUMBER($I$5:$I$504)*($I$5:$I$504&lt;I285))+(SUMPRODUCT(($C$5:$C$504=$C285)*ISNUMBER($I$5:$I$504)*($I$5:$I$504=I285))+1)/2)</f>
        <v>8</v>
      </c>
      <c r="P285" s="17" t="n">
        <f aca="false">IF(J285="","",SUMPRODUCT(($C$5:$C$504=$C285)*ISNUMBER($J$5:$J$504)*($J$5:$J$504&lt;J285))+(SUMPRODUCT(($C$5:$C$504=$C285)*ISNUMBER($J$5:$J$504)*($J$5:$J$504=J285))+1)/2)</f>
        <v>7</v>
      </c>
      <c r="Q285" s="17" t="n">
        <f aca="false">IF(K285="","",SUMPRODUCT(($C$5:$C$504=$C285)*ISNUMBER($K$5:$K$504)*($K$5:$K$504&lt;K285))+(SUMPRODUCT(($C$5:$C$504=$C285)*ISNUMBER($K$5:$K$504)*($K$5:$K$504=K285))+1)/2)</f>
        <v>8</v>
      </c>
      <c r="R285" s="17" t="n">
        <f aca="false">IF(OR(O285="",$D285&lt;&gt;"Yes",L285&lt;6),"",100*(L285-O285)/(L285-1))</f>
        <v>30</v>
      </c>
      <c r="S285" s="17" t="n">
        <f aca="false">IF(OR(P285="",$D285&lt;&gt;"Yes",M285&lt;6),"",100*(M285-P285)/(M285-1))</f>
        <v>40</v>
      </c>
      <c r="T285" s="17" t="n">
        <f aca="false">IF(OR(Q285="",$D285&lt;&gt;"Yes",N285&lt;6),"",100*(N285-Q285)/(N285-1))</f>
        <v>12.5</v>
      </c>
      <c r="U285" s="17" t="n">
        <f aca="false">IF(COUNT(R285:T285)=3,AVERAGE(R285:T285),"")</f>
        <v>27.5</v>
      </c>
      <c r="V285" s="18" t="n">
        <v>0</v>
      </c>
      <c r="W285" s="19" t="n">
        <v>0.0179243738746112</v>
      </c>
      <c r="X285" s="19" t="n">
        <v>0</v>
      </c>
      <c r="Y285" s="20" t="n">
        <f aca="false">MIN(10,V285+3*IF(ISNUMBER(W285),MIN(1,W285),0)+2*IF(ISNUMBER(X285),MAX(0,MIN(1,X285)),0))</f>
        <v>0.0537731216238336</v>
      </c>
      <c r="Z285" s="17" t="n">
        <f aca="false">IF(U285="","",MIN(100,U285+Y285))</f>
        <v>27.5537731216238</v>
      </c>
      <c r="AA285" s="0" t="str">
        <f aca="false">IF(OR(Z285="",AB285&lt;10),"",1+SUMPRODUCT(($C$5:$C$504=$C285)*ISNUMBER($Z$5:$Z$504)*($Z$5:$Z$504&gt;Z285)))</f>
        <v/>
      </c>
      <c r="AB285" s="16" t="n">
        <f aca="false">SUMPRODUCT(($C$5:$C$504=$C285)*ISNUMBER($Z$5:$Z$504))</f>
        <v>9</v>
      </c>
      <c r="AC285" s="14"/>
      <c r="AD285" s="0" t="str">
        <f aca="false">IF(AND(AA285="",AC285=""),"ok",IF(AA285=AC285,"ok","CHECK"))</f>
        <v>ok</v>
      </c>
    </row>
    <row r="286" customFormat="false" ht="15" hidden="false" customHeight="false" outlineLevel="0" collapsed="false">
      <c r="A286" s="7" t="s">
        <v>731</v>
      </c>
      <c r="B286" s="7" t="s">
        <v>732</v>
      </c>
      <c r="C286" s="7" t="s">
        <v>97</v>
      </c>
      <c r="D286" s="7" t="s">
        <v>1241</v>
      </c>
      <c r="E286" s="14" t="n">
        <v>79387.07</v>
      </c>
      <c r="F286" s="14" t="n">
        <v>12674.5</v>
      </c>
      <c r="G286" s="14" t="n">
        <v>534052.8</v>
      </c>
      <c r="H286" s="14" t="n">
        <v>108.65</v>
      </c>
      <c r="I286" s="15" t="n">
        <f aca="false">IF(AND(ISNUMBER(F286),ISNUMBER($E286)),F286/$E286,"")</f>
        <v>0.159654462622188</v>
      </c>
      <c r="J286" s="15" t="n">
        <f aca="false">IF(AND(ISNUMBER(G286),ISNUMBER($E286)),G286/$E286,"")</f>
        <v>6.72720129361116</v>
      </c>
      <c r="K286" s="15" t="n">
        <f aca="false">IF(AND(ISNUMBER(H286),ISNUMBER($E286)),H286/$E286,"")</f>
        <v>0.00136861078258714</v>
      </c>
      <c r="L286" s="16" t="n">
        <f aca="false">SUMPRODUCT(($C$5:$C$504=$C286)*ISNUMBER($I$5:$I$504))</f>
        <v>11</v>
      </c>
      <c r="M286" s="16" t="n">
        <f aca="false">SUMPRODUCT(($C$5:$C$504=$C286)*ISNUMBER($J$5:$J$504))</f>
        <v>11</v>
      </c>
      <c r="N286" s="16" t="n">
        <f aca="false">SUMPRODUCT(($C$5:$C$504=$C286)*ISNUMBER($K$5:$K$504))</f>
        <v>9</v>
      </c>
      <c r="O286" s="17" t="n">
        <f aca="false">IF(I286="","",SUMPRODUCT(($C$5:$C$504=$C286)*ISNUMBER($I$5:$I$504)*($I$5:$I$504&lt;I286))+(SUMPRODUCT(($C$5:$C$504=$C286)*ISNUMBER($I$5:$I$504)*($I$5:$I$504=I286))+1)/2)</f>
        <v>3</v>
      </c>
      <c r="P286" s="17" t="n">
        <f aca="false">IF(J286="","",SUMPRODUCT(($C$5:$C$504=$C286)*ISNUMBER($J$5:$J$504)*($J$5:$J$504&lt;J286))+(SUMPRODUCT(($C$5:$C$504=$C286)*ISNUMBER($J$5:$J$504)*($J$5:$J$504=J286))+1)/2)</f>
        <v>9</v>
      </c>
      <c r="Q286" s="17" t="n">
        <f aca="false">IF(K286="","",SUMPRODUCT(($C$5:$C$504=$C286)*ISNUMBER($K$5:$K$504)*($K$5:$K$504&lt;K286))+(SUMPRODUCT(($C$5:$C$504=$C286)*ISNUMBER($K$5:$K$504)*($K$5:$K$504=K286))+1)/2)</f>
        <v>5</v>
      </c>
      <c r="R286" s="17" t="n">
        <f aca="false">IF(OR(O286="",$D286&lt;&gt;"Yes",L286&lt;6),"",100*(L286-O286)/(L286-1))</f>
        <v>80</v>
      </c>
      <c r="S286" s="17" t="n">
        <f aca="false">IF(OR(P286="",$D286&lt;&gt;"Yes",M286&lt;6),"",100*(M286-P286)/(M286-1))</f>
        <v>20</v>
      </c>
      <c r="T286" s="17" t="n">
        <f aca="false">IF(OR(Q286="",$D286&lt;&gt;"Yes",N286&lt;6),"",100*(N286-Q286)/(N286-1))</f>
        <v>50</v>
      </c>
      <c r="U286" s="17" t="n">
        <f aca="false">IF(COUNT(R286:T286)=3,AVERAGE(R286:T286),"")</f>
        <v>50</v>
      </c>
      <c r="V286" s="18" t="n">
        <v>0</v>
      </c>
      <c r="W286" s="19" t="n">
        <v>1</v>
      </c>
      <c r="X286" s="19" t="n">
        <v>0.0303205915055495</v>
      </c>
      <c r="Y286" s="20" t="n">
        <f aca="false">MIN(10,V286+3*IF(ISNUMBER(W286),MIN(1,W286),0)+2*IF(ISNUMBER(X286),MAX(0,MIN(1,X286)),0))</f>
        <v>3.0606411830111</v>
      </c>
      <c r="Z286" s="17" t="n">
        <f aca="false">IF(U286="","",MIN(100,U286+Y286))</f>
        <v>53.0606411830111</v>
      </c>
      <c r="AA286" s="0" t="str">
        <f aca="false">IF(OR(Z286="",AB286&lt;10),"",1+SUMPRODUCT(($C$5:$C$504=$C286)*ISNUMBER($Z$5:$Z$504)*($Z$5:$Z$504&gt;Z286)))</f>
        <v/>
      </c>
      <c r="AB286" s="16" t="n">
        <f aca="false">SUMPRODUCT(($C$5:$C$504=$C286)*ISNUMBER($Z$5:$Z$504))</f>
        <v>9</v>
      </c>
      <c r="AC286" s="14"/>
      <c r="AD286" s="0" t="str">
        <f aca="false">IF(AND(AA286="",AC286=""),"ok",IF(AA286=AC286,"ok","CHECK"))</f>
        <v>ok</v>
      </c>
    </row>
    <row r="287" customFormat="false" ht="15" hidden="false" customHeight="false" outlineLevel="0" collapsed="false">
      <c r="A287" s="7" t="s">
        <v>733</v>
      </c>
      <c r="B287" s="7" t="s">
        <v>734</v>
      </c>
      <c r="C287" s="7" t="s">
        <v>97</v>
      </c>
      <c r="D287" s="7" t="s">
        <v>1241</v>
      </c>
      <c r="E287" s="14" t="n">
        <v>30618.09</v>
      </c>
      <c r="F287" s="14" t="n">
        <v>5959.54</v>
      </c>
      <c r="G287" s="14" t="n">
        <v>186139.17</v>
      </c>
      <c r="H287" s="14" t="n">
        <v>54.93</v>
      </c>
      <c r="I287" s="15" t="n">
        <f aca="false">IF(AND(ISNUMBER(F287),ISNUMBER($E287)),F287/$E287,"")</f>
        <v>0.194641141887035</v>
      </c>
      <c r="J287" s="15" t="n">
        <f aca="false">IF(AND(ISNUMBER(G287),ISNUMBER($E287)),G287/$E287,"")</f>
        <v>6.0793854221475</v>
      </c>
      <c r="K287" s="15" t="n">
        <f aca="false">IF(AND(ISNUMBER(H287),ISNUMBER($E287)),H287/$E287,"")</f>
        <v>0.00179403744648997</v>
      </c>
      <c r="L287" s="16" t="n">
        <f aca="false">SUMPRODUCT(($C$5:$C$504=$C287)*ISNUMBER($I$5:$I$504))</f>
        <v>11</v>
      </c>
      <c r="M287" s="16" t="n">
        <f aca="false">SUMPRODUCT(($C$5:$C$504=$C287)*ISNUMBER($J$5:$J$504))</f>
        <v>11</v>
      </c>
      <c r="N287" s="16" t="n">
        <f aca="false">SUMPRODUCT(($C$5:$C$504=$C287)*ISNUMBER($K$5:$K$504))</f>
        <v>9</v>
      </c>
      <c r="O287" s="17" t="n">
        <f aca="false">IF(I287="","",SUMPRODUCT(($C$5:$C$504=$C287)*ISNUMBER($I$5:$I$504)*($I$5:$I$504&lt;I287))+(SUMPRODUCT(($C$5:$C$504=$C287)*ISNUMBER($I$5:$I$504)*($I$5:$I$504=I287))+1)/2)</f>
        <v>6</v>
      </c>
      <c r="P287" s="17" t="n">
        <f aca="false">IF(J287="","",SUMPRODUCT(($C$5:$C$504=$C287)*ISNUMBER($J$5:$J$504)*($J$5:$J$504&lt;J287))+(SUMPRODUCT(($C$5:$C$504=$C287)*ISNUMBER($J$5:$J$504)*($J$5:$J$504=J287))+1)/2)</f>
        <v>8</v>
      </c>
      <c r="Q287" s="17" t="n">
        <f aca="false">IF(K287="","",SUMPRODUCT(($C$5:$C$504=$C287)*ISNUMBER($K$5:$K$504)*($K$5:$K$504&lt;K287))+(SUMPRODUCT(($C$5:$C$504=$C287)*ISNUMBER($K$5:$K$504)*($K$5:$K$504=K287))+1)/2)</f>
        <v>6</v>
      </c>
      <c r="R287" s="17" t="n">
        <f aca="false">IF(OR(O287="",$D287&lt;&gt;"Yes",L287&lt;6),"",100*(L287-O287)/(L287-1))</f>
        <v>50</v>
      </c>
      <c r="S287" s="17" t="n">
        <f aca="false">IF(OR(P287="",$D287&lt;&gt;"Yes",M287&lt;6),"",100*(M287-P287)/(M287-1))</f>
        <v>30</v>
      </c>
      <c r="T287" s="17" t="n">
        <f aca="false">IF(OR(Q287="",$D287&lt;&gt;"Yes",N287&lt;6),"",100*(N287-Q287)/(N287-1))</f>
        <v>37.5</v>
      </c>
      <c r="U287" s="17" t="n">
        <f aca="false">IF(COUNT(R287:T287)=3,AVERAGE(R287:T287),"")</f>
        <v>39.1666666666667</v>
      </c>
      <c r="V287" s="18" t="n">
        <v>0</v>
      </c>
      <c r="W287" s="19" t="n">
        <v>0.661387220098307</v>
      </c>
      <c r="X287" s="19" t="n">
        <v>0.411705917236673</v>
      </c>
      <c r="Y287" s="20" t="n">
        <f aca="false">MIN(10,V287+3*IF(ISNUMBER(W287),MIN(1,W287),0)+2*IF(ISNUMBER(X287),MAX(0,MIN(1,X287)),0))</f>
        <v>2.80757349476827</v>
      </c>
      <c r="Z287" s="17" t="n">
        <f aca="false">IF(U287="","",MIN(100,U287+Y287))</f>
        <v>41.9742401614349</v>
      </c>
      <c r="AA287" s="0" t="str">
        <f aca="false">IF(OR(Z287="",AB287&lt;10),"",1+SUMPRODUCT(($C$5:$C$504=$C287)*ISNUMBER($Z$5:$Z$504)*($Z$5:$Z$504&gt;Z287)))</f>
        <v/>
      </c>
      <c r="AB287" s="16" t="n">
        <f aca="false">SUMPRODUCT(($C$5:$C$504=$C287)*ISNUMBER($Z$5:$Z$504))</f>
        <v>9</v>
      </c>
      <c r="AC287" s="14"/>
      <c r="AD287" s="0" t="str">
        <f aca="false">IF(AND(AA287="",AC287=""),"ok",IF(AA287=AC287,"ok","CHECK"))</f>
        <v>ok</v>
      </c>
    </row>
    <row r="288" customFormat="false" ht="15" hidden="false" customHeight="false" outlineLevel="0" collapsed="false">
      <c r="A288" s="7" t="s">
        <v>735</v>
      </c>
      <c r="B288" s="7" t="s">
        <v>736</v>
      </c>
      <c r="C288" s="7" t="s">
        <v>97</v>
      </c>
      <c r="D288" s="7" t="s">
        <v>1241</v>
      </c>
      <c r="E288" s="14" t="n">
        <v>53124.64</v>
      </c>
      <c r="F288" s="14" t="n">
        <v>5349</v>
      </c>
      <c r="G288" s="14" t="n">
        <v>155101</v>
      </c>
      <c r="H288" s="14" t="n">
        <v>18.85</v>
      </c>
      <c r="I288" s="15" t="n">
        <f aca="false">IF(AND(ISNUMBER(F288),ISNUMBER($E288)),F288/$E288,"")</f>
        <v>0.100687741131046</v>
      </c>
      <c r="J288" s="15" t="n">
        <f aca="false">IF(AND(ISNUMBER(G288),ISNUMBER($E288)),G288/$E288,"")</f>
        <v>2.91956801966093</v>
      </c>
      <c r="K288" s="15" t="n">
        <f aca="false">IF(AND(ISNUMBER(H288),ISNUMBER($E288)),H288/$E288,"")</f>
        <v>0.00035482593387927</v>
      </c>
      <c r="L288" s="16" t="n">
        <f aca="false">SUMPRODUCT(($C$5:$C$504=$C288)*ISNUMBER($I$5:$I$504))</f>
        <v>11</v>
      </c>
      <c r="M288" s="16" t="n">
        <f aca="false">SUMPRODUCT(($C$5:$C$504=$C288)*ISNUMBER($J$5:$J$504))</f>
        <v>11</v>
      </c>
      <c r="N288" s="16" t="n">
        <f aca="false">SUMPRODUCT(($C$5:$C$504=$C288)*ISNUMBER($K$5:$K$504))</f>
        <v>9</v>
      </c>
      <c r="O288" s="17" t="n">
        <f aca="false">IF(I288="","",SUMPRODUCT(($C$5:$C$504=$C288)*ISNUMBER($I$5:$I$504)*($I$5:$I$504&lt;I288))+(SUMPRODUCT(($C$5:$C$504=$C288)*ISNUMBER($I$5:$I$504)*($I$5:$I$504=I288))+1)/2)</f>
        <v>2</v>
      </c>
      <c r="P288" s="17" t="n">
        <f aca="false">IF(J288="","",SUMPRODUCT(($C$5:$C$504=$C288)*ISNUMBER($J$5:$J$504)*($J$5:$J$504&lt;J288))+(SUMPRODUCT(($C$5:$C$504=$C288)*ISNUMBER($J$5:$J$504)*($J$5:$J$504=J288))+1)/2)</f>
        <v>6</v>
      </c>
      <c r="Q288" s="17" t="n">
        <f aca="false">IF(K288="","",SUMPRODUCT(($C$5:$C$504=$C288)*ISNUMBER($K$5:$K$504)*($K$5:$K$504&lt;K288))+(SUMPRODUCT(($C$5:$C$504=$C288)*ISNUMBER($K$5:$K$504)*($K$5:$K$504=K288))+1)/2)</f>
        <v>2</v>
      </c>
      <c r="R288" s="17" t="n">
        <f aca="false">IF(OR(O288="",$D288&lt;&gt;"Yes",L288&lt;6),"",100*(L288-O288)/(L288-1))</f>
        <v>90</v>
      </c>
      <c r="S288" s="17" t="n">
        <f aca="false">IF(OR(P288="",$D288&lt;&gt;"Yes",M288&lt;6),"",100*(M288-P288)/(M288-1))</f>
        <v>50</v>
      </c>
      <c r="T288" s="17" t="n">
        <f aca="false">IF(OR(Q288="",$D288&lt;&gt;"Yes",N288&lt;6),"",100*(N288-Q288)/(N288-1))</f>
        <v>87.5</v>
      </c>
      <c r="U288" s="17" t="n">
        <f aca="false">IF(COUNT(R288:T288)=3,AVERAGE(R288:T288),"")</f>
        <v>75.8333333333333</v>
      </c>
      <c r="V288" s="18" t="n">
        <v>0</v>
      </c>
      <c r="W288" s="19" t="n">
        <v>1</v>
      </c>
      <c r="X288" s="19" t="n">
        <v>0.407761815320575</v>
      </c>
      <c r="Y288" s="20" t="n">
        <f aca="false">MIN(10,V288+3*IF(ISNUMBER(W288),MIN(1,W288),0)+2*IF(ISNUMBER(X288),MAX(0,MIN(1,X288)),0))</f>
        <v>3.81552363064115</v>
      </c>
      <c r="Z288" s="17" t="n">
        <f aca="false">IF(U288="","",MIN(100,U288+Y288))</f>
        <v>79.6488569639745</v>
      </c>
      <c r="AA288" s="0" t="str">
        <f aca="false">IF(OR(Z288="",AB288&lt;10),"",1+SUMPRODUCT(($C$5:$C$504=$C288)*ISNUMBER($Z$5:$Z$504)*($Z$5:$Z$504&gt;Z288)))</f>
        <v/>
      </c>
      <c r="AB288" s="16" t="n">
        <f aca="false">SUMPRODUCT(($C$5:$C$504=$C288)*ISNUMBER($Z$5:$Z$504))</f>
        <v>9</v>
      </c>
      <c r="AC288" s="14"/>
      <c r="AD288" s="0" t="str">
        <f aca="false">IF(AND(AA288="",AC288=""),"ok",IF(AA288=AC288,"ok","CHECK"))</f>
        <v>ok</v>
      </c>
    </row>
    <row r="289" customFormat="false" ht="15" hidden="false" customHeight="false" outlineLevel="0" collapsed="false">
      <c r="A289" s="7" t="s">
        <v>737</v>
      </c>
      <c r="B289" s="7" t="s">
        <v>738</v>
      </c>
      <c r="C289" s="7" t="s">
        <v>97</v>
      </c>
      <c r="D289" s="7" t="s">
        <v>1241</v>
      </c>
      <c r="E289" s="14" t="n">
        <v>536748.56</v>
      </c>
      <c r="F289" s="14" t="n">
        <v>111566</v>
      </c>
      <c r="G289" s="14" t="n">
        <v>113254.74</v>
      </c>
      <c r="H289" s="14" t="n">
        <v>1468.63</v>
      </c>
      <c r="I289" s="15" t="n">
        <f aca="false">IF(AND(ISNUMBER(F289),ISNUMBER($E289)),F289/$E289,"")</f>
        <v>0.207855238586947</v>
      </c>
      <c r="J289" s="15" t="n">
        <f aca="false">IF(AND(ISNUMBER(G289),ISNUMBER($E289)),G289/$E289,"")</f>
        <v>0.211001478979282</v>
      </c>
      <c r="K289" s="15" t="n">
        <f aca="false">IF(AND(ISNUMBER(H289),ISNUMBER($E289)),H289/$E289,"")</f>
        <v>0.00273616011191534</v>
      </c>
      <c r="L289" s="16" t="n">
        <f aca="false">SUMPRODUCT(($C$5:$C$504=$C289)*ISNUMBER($I$5:$I$504))</f>
        <v>11</v>
      </c>
      <c r="M289" s="16" t="n">
        <f aca="false">SUMPRODUCT(($C$5:$C$504=$C289)*ISNUMBER($J$5:$J$504))</f>
        <v>11</v>
      </c>
      <c r="N289" s="16" t="n">
        <f aca="false">SUMPRODUCT(($C$5:$C$504=$C289)*ISNUMBER($K$5:$K$504))</f>
        <v>9</v>
      </c>
      <c r="O289" s="17" t="n">
        <f aca="false">IF(I289="","",SUMPRODUCT(($C$5:$C$504=$C289)*ISNUMBER($I$5:$I$504)*($I$5:$I$504&lt;I289))+(SUMPRODUCT(($C$5:$C$504=$C289)*ISNUMBER($I$5:$I$504)*($I$5:$I$504=I289))+1)/2)</f>
        <v>7</v>
      </c>
      <c r="P289" s="17" t="n">
        <f aca="false">IF(J289="","",SUMPRODUCT(($C$5:$C$504=$C289)*ISNUMBER($J$5:$J$504)*($J$5:$J$504&lt;J289))+(SUMPRODUCT(($C$5:$C$504=$C289)*ISNUMBER($J$5:$J$504)*($J$5:$J$504=J289))+1)/2)</f>
        <v>3</v>
      </c>
      <c r="Q289" s="17" t="n">
        <f aca="false">IF(K289="","",SUMPRODUCT(($C$5:$C$504=$C289)*ISNUMBER($K$5:$K$504)*($K$5:$K$504&lt;K289))+(SUMPRODUCT(($C$5:$C$504=$C289)*ISNUMBER($K$5:$K$504)*($K$5:$K$504=K289))+1)/2)</f>
        <v>7</v>
      </c>
      <c r="R289" s="17" t="n">
        <f aca="false">IF(OR(O289="",$D289&lt;&gt;"Yes",L289&lt;6),"",100*(L289-O289)/(L289-1))</f>
        <v>40</v>
      </c>
      <c r="S289" s="17" t="n">
        <f aca="false">IF(OR(P289="",$D289&lt;&gt;"Yes",M289&lt;6),"",100*(M289-P289)/(M289-1))</f>
        <v>80</v>
      </c>
      <c r="T289" s="17" t="n">
        <f aca="false">IF(OR(Q289="",$D289&lt;&gt;"Yes",N289&lt;6),"",100*(N289-Q289)/(N289-1))</f>
        <v>25</v>
      </c>
      <c r="U289" s="17" t="n">
        <f aca="false">IF(COUNT(R289:T289)=3,AVERAGE(R289:T289),"")</f>
        <v>48.3333333333333</v>
      </c>
      <c r="V289" s="18" t="n">
        <v>2</v>
      </c>
      <c r="W289" s="19" t="n">
        <v>0</v>
      </c>
      <c r="X289" s="19" t="n">
        <v>0.0889965119153338</v>
      </c>
      <c r="Y289" s="20" t="n">
        <f aca="false">MIN(10,V289+3*IF(ISNUMBER(W289),MIN(1,W289),0)+2*IF(ISNUMBER(X289),MAX(0,MIN(1,X289)),0))</f>
        <v>2.17799302383067</v>
      </c>
      <c r="Z289" s="17" t="n">
        <f aca="false">IF(U289="","",MIN(100,U289+Y289))</f>
        <v>50.511326357164</v>
      </c>
      <c r="AA289" s="0" t="str">
        <f aca="false">IF(OR(Z289="",AB289&lt;10),"",1+SUMPRODUCT(($C$5:$C$504=$C289)*ISNUMBER($Z$5:$Z$504)*($Z$5:$Z$504&gt;Z289)))</f>
        <v/>
      </c>
      <c r="AB289" s="16" t="n">
        <f aca="false">SUMPRODUCT(($C$5:$C$504=$C289)*ISNUMBER($Z$5:$Z$504))</f>
        <v>9</v>
      </c>
      <c r="AC289" s="14"/>
      <c r="AD289" s="0" t="str">
        <f aca="false">IF(AND(AA289="",AC289=""),"ok",IF(AA289=AC289,"ok","CHECK"))</f>
        <v>ok</v>
      </c>
    </row>
    <row r="290" customFormat="false" ht="15" hidden="false" customHeight="false" outlineLevel="0" collapsed="false">
      <c r="A290" s="7" t="s">
        <v>745</v>
      </c>
      <c r="B290" s="7" t="s">
        <v>746</v>
      </c>
      <c r="C290" s="7" t="s">
        <v>97</v>
      </c>
      <c r="D290" s="7" t="s">
        <v>1241</v>
      </c>
      <c r="E290" s="14" t="n">
        <v>47173.8</v>
      </c>
      <c r="F290" s="14" t="n">
        <v>17705</v>
      </c>
      <c r="G290" s="14" t="n">
        <v>84632</v>
      </c>
      <c r="H290" s="14"/>
      <c r="I290" s="15" t="n">
        <f aca="false">IF(AND(ISNUMBER(F290),ISNUMBER($E290)),F290/$E290,"")</f>
        <v>0.375314263425885</v>
      </c>
      <c r="J290" s="15" t="n">
        <f aca="false">IF(AND(ISNUMBER(G290),ISNUMBER($E290)),G290/$E290,"")</f>
        <v>1.79404669541144</v>
      </c>
      <c r="K290" s="15" t="str">
        <f aca="false">IF(AND(ISNUMBER(H290),ISNUMBER($E290)),H290/$E290,"")</f>
        <v/>
      </c>
      <c r="L290" s="16" t="n">
        <f aca="false">SUMPRODUCT(($C$5:$C$504=$C290)*ISNUMBER($I$5:$I$504))</f>
        <v>11</v>
      </c>
      <c r="M290" s="16" t="n">
        <f aca="false">SUMPRODUCT(($C$5:$C$504=$C290)*ISNUMBER($J$5:$J$504))</f>
        <v>11</v>
      </c>
      <c r="N290" s="16" t="n">
        <f aca="false">SUMPRODUCT(($C$5:$C$504=$C290)*ISNUMBER($K$5:$K$504))</f>
        <v>9</v>
      </c>
      <c r="O290" s="17" t="n">
        <f aca="false">IF(I290="","",SUMPRODUCT(($C$5:$C$504=$C290)*ISNUMBER($I$5:$I$504)*($I$5:$I$504&lt;I290))+(SUMPRODUCT(($C$5:$C$504=$C290)*ISNUMBER($I$5:$I$504)*($I$5:$I$504=I290))+1)/2)</f>
        <v>11</v>
      </c>
      <c r="P290" s="17" t="n">
        <f aca="false">IF(J290="","",SUMPRODUCT(($C$5:$C$504=$C290)*ISNUMBER($J$5:$J$504)*($J$5:$J$504&lt;J290))+(SUMPRODUCT(($C$5:$C$504=$C290)*ISNUMBER($J$5:$J$504)*($J$5:$J$504=J290))+1)/2)</f>
        <v>5</v>
      </c>
      <c r="Q290" s="17" t="str">
        <f aca="false">IF(K290="","",SUMPRODUCT(($C$5:$C$504=$C290)*ISNUMBER($K$5:$K$504)*($K$5:$K$504&lt;K290))+(SUMPRODUCT(($C$5:$C$504=$C290)*ISNUMBER($K$5:$K$504)*($K$5:$K$504=K290))+1)/2)</f>
        <v/>
      </c>
      <c r="R290" s="17" t="n">
        <f aca="false">IF(OR(O290="",$D290&lt;&gt;"Yes",L290&lt;6),"",100*(L290-O290)/(L290-1))</f>
        <v>0</v>
      </c>
      <c r="S290" s="17" t="n">
        <f aca="false">IF(OR(P290="",$D290&lt;&gt;"Yes",M290&lt;6),"",100*(M290-P290)/(M290-1))</f>
        <v>60</v>
      </c>
      <c r="T290" s="17" t="str">
        <f aca="false">IF(OR(Q290="",$D290&lt;&gt;"Yes",N290&lt;6),"",100*(N290-Q290)/(N290-1))</f>
        <v/>
      </c>
      <c r="U290" s="17" t="str">
        <f aca="false">IF(COUNT(R290:T290)=3,AVERAGE(R290:T290),"")</f>
        <v/>
      </c>
      <c r="V290" s="18" t="n">
        <v>0</v>
      </c>
      <c r="W290" s="19"/>
      <c r="X290" s="19" t="n">
        <v>0</v>
      </c>
      <c r="Y290" s="20" t="n">
        <f aca="false">MIN(10,V290+3*IF(ISNUMBER(W290),MIN(1,W290),0)+2*IF(ISNUMBER(X290),MAX(0,MIN(1,X290)),0))</f>
        <v>0</v>
      </c>
      <c r="Z290" s="17" t="str">
        <f aca="false">IF(U290="","",MIN(100,U290+Y290))</f>
        <v/>
      </c>
      <c r="AA290" s="0" t="str">
        <f aca="false">IF(OR(Z290="",AB290&lt;10),"",1+SUMPRODUCT(($C$5:$C$504=$C290)*ISNUMBER($Z$5:$Z$504)*($Z$5:$Z$504&gt;Z290)))</f>
        <v/>
      </c>
      <c r="AB290" s="16" t="n">
        <f aca="false">SUMPRODUCT(($C$5:$C$504=$C290)*ISNUMBER($Z$5:$Z$504))</f>
        <v>9</v>
      </c>
      <c r="AC290" s="14"/>
      <c r="AD290" s="0" t="str">
        <f aca="false">IF(AND(AA290="",AC290=""),"ok",IF(AA290=AC290,"ok","CHECK"))</f>
        <v>ok</v>
      </c>
    </row>
    <row r="291" customFormat="false" ht="15" hidden="false" customHeight="false" outlineLevel="0" collapsed="false">
      <c r="A291" s="7" t="s">
        <v>739</v>
      </c>
      <c r="B291" s="7" t="s">
        <v>740</v>
      </c>
      <c r="C291" s="7" t="s">
        <v>97</v>
      </c>
      <c r="D291" s="7" t="s">
        <v>1241</v>
      </c>
      <c r="E291" s="14" t="n">
        <v>8585.92</v>
      </c>
      <c r="F291" s="14" t="n">
        <v>2501.71</v>
      </c>
      <c r="G291" s="14" t="n">
        <v>108842.67</v>
      </c>
      <c r="H291" s="14" t="n">
        <v>0.218</v>
      </c>
      <c r="I291" s="15" t="n">
        <f aca="false">IF(AND(ISNUMBER(F291),ISNUMBER($E291)),F291/$E291,"")</f>
        <v>0.291373551116246</v>
      </c>
      <c r="J291" s="15" t="n">
        <f aca="false">IF(AND(ISNUMBER(G291),ISNUMBER($E291)),G291/$E291,"")</f>
        <v>12.6768791230293</v>
      </c>
      <c r="K291" s="15" t="n">
        <f aca="false">IF(AND(ISNUMBER(H291),ISNUMBER($E291)),H291/$E291,"")</f>
        <v>2.53904066192091E-005</v>
      </c>
      <c r="L291" s="16" t="n">
        <f aca="false">SUMPRODUCT(($C$5:$C$504=$C291)*ISNUMBER($I$5:$I$504))</f>
        <v>11</v>
      </c>
      <c r="M291" s="16" t="n">
        <f aca="false">SUMPRODUCT(($C$5:$C$504=$C291)*ISNUMBER($J$5:$J$504))</f>
        <v>11</v>
      </c>
      <c r="N291" s="16" t="n">
        <f aca="false">SUMPRODUCT(($C$5:$C$504=$C291)*ISNUMBER($K$5:$K$504))</f>
        <v>9</v>
      </c>
      <c r="O291" s="17" t="n">
        <f aca="false">IF(I291="","",SUMPRODUCT(($C$5:$C$504=$C291)*ISNUMBER($I$5:$I$504)*($I$5:$I$504&lt;I291))+(SUMPRODUCT(($C$5:$C$504=$C291)*ISNUMBER($I$5:$I$504)*($I$5:$I$504=I291))+1)/2)</f>
        <v>9</v>
      </c>
      <c r="P291" s="17" t="n">
        <f aca="false">IF(J291="","",SUMPRODUCT(($C$5:$C$504=$C291)*ISNUMBER($J$5:$J$504)*($J$5:$J$504&lt;J291))+(SUMPRODUCT(($C$5:$C$504=$C291)*ISNUMBER($J$5:$J$504)*($J$5:$J$504=J291))+1)/2)</f>
        <v>11</v>
      </c>
      <c r="Q291" s="17" t="n">
        <f aca="false">IF(K291="","",SUMPRODUCT(($C$5:$C$504=$C291)*ISNUMBER($K$5:$K$504)*($K$5:$K$504&lt;K291))+(SUMPRODUCT(($C$5:$C$504=$C291)*ISNUMBER($K$5:$K$504)*($K$5:$K$504=K291))+1)/2)</f>
        <v>1</v>
      </c>
      <c r="R291" s="17" t="n">
        <f aca="false">IF(OR(O291="",$D291&lt;&gt;"Yes",L291&lt;6),"",100*(L291-O291)/(L291-1))</f>
        <v>20</v>
      </c>
      <c r="S291" s="17" t="n">
        <f aca="false">IF(OR(P291="",$D291&lt;&gt;"Yes",M291&lt;6),"",100*(M291-P291)/(M291-1))</f>
        <v>0</v>
      </c>
      <c r="T291" s="17" t="n">
        <f aca="false">IF(OR(Q291="",$D291&lt;&gt;"Yes",N291&lt;6),"",100*(N291-Q291)/(N291-1))</f>
        <v>100</v>
      </c>
      <c r="U291" s="17" t="n">
        <f aca="false">IF(COUNT(R291:T291)=3,AVERAGE(R291:T291),"")</f>
        <v>40</v>
      </c>
      <c r="V291" s="18" t="n">
        <v>0</v>
      </c>
      <c r="W291" s="19" t="n">
        <v>1</v>
      </c>
      <c r="X291" s="19" t="n">
        <v>0</v>
      </c>
      <c r="Y291" s="20" t="n">
        <f aca="false">MIN(10,V291+3*IF(ISNUMBER(W291),MIN(1,W291),0)+2*IF(ISNUMBER(X291),MAX(0,MIN(1,X291)),0))</f>
        <v>3</v>
      </c>
      <c r="Z291" s="17" t="n">
        <f aca="false">IF(U291="","",MIN(100,U291+Y291))</f>
        <v>43</v>
      </c>
      <c r="AA291" s="0" t="str">
        <f aca="false">IF(OR(Z291="",AB291&lt;10),"",1+SUMPRODUCT(($C$5:$C$504=$C291)*ISNUMBER($Z$5:$Z$504)*($Z$5:$Z$504&gt;Z291)))</f>
        <v/>
      </c>
      <c r="AB291" s="16" t="n">
        <f aca="false">SUMPRODUCT(($C$5:$C$504=$C291)*ISNUMBER($Z$5:$Z$504))</f>
        <v>9</v>
      </c>
      <c r="AC291" s="14"/>
      <c r="AD291" s="0" t="str">
        <f aca="false">IF(AND(AA291="",AC291=""),"ok",IF(AA291=AC291,"ok","CHECK"))</f>
        <v>ok</v>
      </c>
    </row>
    <row r="292" customFormat="false" ht="15" hidden="false" customHeight="false" outlineLevel="0" collapsed="false">
      <c r="A292" s="7" t="s">
        <v>741</v>
      </c>
      <c r="B292" s="7" t="s">
        <v>742</v>
      </c>
      <c r="C292" s="7" t="s">
        <v>97</v>
      </c>
      <c r="D292" s="7" t="s">
        <v>1241</v>
      </c>
      <c r="E292" s="14" t="n">
        <v>101286.104</v>
      </c>
      <c r="F292" s="14" t="n">
        <v>19169.44</v>
      </c>
      <c r="G292" s="14" t="n">
        <v>49762.79</v>
      </c>
      <c r="H292" s="14" t="n">
        <v>65.14</v>
      </c>
      <c r="I292" s="15" t="n">
        <f aca="false">IF(AND(ISNUMBER(F292),ISNUMBER($E292)),F292/$E292,"")</f>
        <v>0.18926031551179</v>
      </c>
      <c r="J292" s="15" t="n">
        <f aca="false">IF(AND(ISNUMBER(G292),ISNUMBER($E292)),G292/$E292,"")</f>
        <v>0.491309153326699</v>
      </c>
      <c r="K292" s="15" t="n">
        <f aca="false">IF(AND(ISNUMBER(H292),ISNUMBER($E292)),H292/$E292,"")</f>
        <v>0.000643128696114128</v>
      </c>
      <c r="L292" s="16" t="n">
        <f aca="false">SUMPRODUCT(($C$5:$C$504=$C292)*ISNUMBER($I$5:$I$504))</f>
        <v>11</v>
      </c>
      <c r="M292" s="16" t="n">
        <f aca="false">SUMPRODUCT(($C$5:$C$504=$C292)*ISNUMBER($J$5:$J$504))</f>
        <v>11</v>
      </c>
      <c r="N292" s="16" t="n">
        <f aca="false">SUMPRODUCT(($C$5:$C$504=$C292)*ISNUMBER($K$5:$K$504))</f>
        <v>9</v>
      </c>
      <c r="O292" s="17" t="n">
        <f aca="false">IF(I292="","",SUMPRODUCT(($C$5:$C$504=$C292)*ISNUMBER($I$5:$I$504)*($I$5:$I$504&lt;I292))+(SUMPRODUCT(($C$5:$C$504=$C292)*ISNUMBER($I$5:$I$504)*($I$5:$I$504=I292))+1)/2)</f>
        <v>5</v>
      </c>
      <c r="P292" s="17" t="n">
        <f aca="false">IF(J292="","",SUMPRODUCT(($C$5:$C$504=$C292)*ISNUMBER($J$5:$J$504)*($J$5:$J$504&lt;J292))+(SUMPRODUCT(($C$5:$C$504=$C292)*ISNUMBER($J$5:$J$504)*($J$5:$J$504=J292))+1)/2)</f>
        <v>4</v>
      </c>
      <c r="Q292" s="17" t="n">
        <f aca="false">IF(K292="","",SUMPRODUCT(($C$5:$C$504=$C292)*ISNUMBER($K$5:$K$504)*($K$5:$K$504&lt;K292))+(SUMPRODUCT(($C$5:$C$504=$C292)*ISNUMBER($K$5:$K$504)*($K$5:$K$504=K292))+1)/2)</f>
        <v>3</v>
      </c>
      <c r="R292" s="17" t="n">
        <f aca="false">IF(OR(O292="",$D292&lt;&gt;"Yes",L292&lt;6),"",100*(L292-O292)/(L292-1))</f>
        <v>60</v>
      </c>
      <c r="S292" s="17" t="n">
        <f aca="false">IF(OR(P292="",$D292&lt;&gt;"Yes",M292&lt;6),"",100*(M292-P292)/(M292-1))</f>
        <v>70</v>
      </c>
      <c r="T292" s="17" t="n">
        <f aca="false">IF(OR(Q292="",$D292&lt;&gt;"Yes",N292&lt;6),"",100*(N292-Q292)/(N292-1))</f>
        <v>75</v>
      </c>
      <c r="U292" s="17" t="n">
        <f aca="false">IF(COUNT(R292:T292)=3,AVERAGE(R292:T292),"")</f>
        <v>68.3333333333333</v>
      </c>
      <c r="V292" s="18" t="n">
        <v>0</v>
      </c>
      <c r="W292" s="19" t="n">
        <v>0.142308873196193</v>
      </c>
      <c r="X292" s="19" t="n">
        <v>0.0965783804100846</v>
      </c>
      <c r="Y292" s="20" t="n">
        <f aca="false">MIN(10,V292+3*IF(ISNUMBER(W292),MIN(1,W292),0)+2*IF(ISNUMBER(X292),MAX(0,MIN(1,X292)),0))</f>
        <v>0.620083380408748</v>
      </c>
      <c r="Z292" s="17" t="n">
        <f aca="false">IF(U292="","",MIN(100,U292+Y292))</f>
        <v>68.9534167137421</v>
      </c>
      <c r="AA292" s="0" t="str">
        <f aca="false">IF(OR(Z292="",AB292&lt;10),"",1+SUMPRODUCT(($C$5:$C$504=$C292)*ISNUMBER($Z$5:$Z$504)*($Z$5:$Z$504&gt;Z292)))</f>
        <v/>
      </c>
      <c r="AB292" s="16" t="n">
        <f aca="false">SUMPRODUCT(($C$5:$C$504=$C292)*ISNUMBER($Z$5:$Z$504))</f>
        <v>9</v>
      </c>
      <c r="AC292" s="14"/>
      <c r="AD292" s="0" t="str">
        <f aca="false">IF(AND(AA292="",AC292=""),"ok",IF(AA292=AC292,"ok","CHECK"))</f>
        <v>ok</v>
      </c>
    </row>
    <row r="293" customFormat="false" ht="15" hidden="false" customHeight="false" outlineLevel="0" collapsed="false">
      <c r="A293" s="7" t="s">
        <v>743</v>
      </c>
      <c r="B293" s="7" t="s">
        <v>744</v>
      </c>
      <c r="C293" s="7" t="s">
        <v>97</v>
      </c>
      <c r="D293" s="7" t="s">
        <v>1241</v>
      </c>
      <c r="E293" s="14" t="n">
        <v>18621.92</v>
      </c>
      <c r="F293" s="14" t="n">
        <v>5766.15</v>
      </c>
      <c r="G293" s="14" t="n">
        <v>233931.6</v>
      </c>
      <c r="H293" s="14" t="n">
        <v>1629.646</v>
      </c>
      <c r="I293" s="15" t="n">
        <f aca="false">IF(AND(ISNUMBER(F293),ISNUMBER($E293)),F293/$E293,"")</f>
        <v>0.309643151726567</v>
      </c>
      <c r="J293" s="15" t="n">
        <f aca="false">IF(AND(ISNUMBER(G293),ISNUMBER($E293)),G293/$E293,"")</f>
        <v>12.5621633000249</v>
      </c>
      <c r="K293" s="15" t="n">
        <f aca="false">IF(AND(ISNUMBER(H293),ISNUMBER($E293)),H293/$E293,"")</f>
        <v>0.0875122436354576</v>
      </c>
      <c r="L293" s="16" t="n">
        <f aca="false">SUMPRODUCT(($C$5:$C$504=$C293)*ISNUMBER($I$5:$I$504))</f>
        <v>11</v>
      </c>
      <c r="M293" s="16" t="n">
        <f aca="false">SUMPRODUCT(($C$5:$C$504=$C293)*ISNUMBER($J$5:$J$504))</f>
        <v>11</v>
      </c>
      <c r="N293" s="16" t="n">
        <f aca="false">SUMPRODUCT(($C$5:$C$504=$C293)*ISNUMBER($K$5:$K$504))</f>
        <v>9</v>
      </c>
      <c r="O293" s="17" t="n">
        <f aca="false">IF(I293="","",SUMPRODUCT(($C$5:$C$504=$C293)*ISNUMBER($I$5:$I$504)*($I$5:$I$504&lt;I293))+(SUMPRODUCT(($C$5:$C$504=$C293)*ISNUMBER($I$5:$I$504)*($I$5:$I$504=I293))+1)/2)</f>
        <v>10</v>
      </c>
      <c r="P293" s="17" t="n">
        <f aca="false">IF(J293="","",SUMPRODUCT(($C$5:$C$504=$C293)*ISNUMBER($J$5:$J$504)*($J$5:$J$504&lt;J293))+(SUMPRODUCT(($C$5:$C$504=$C293)*ISNUMBER($J$5:$J$504)*($J$5:$J$504=J293))+1)/2)</f>
        <v>10</v>
      </c>
      <c r="Q293" s="17" t="n">
        <f aca="false">IF(K293="","",SUMPRODUCT(($C$5:$C$504=$C293)*ISNUMBER($K$5:$K$504)*($K$5:$K$504&lt;K293))+(SUMPRODUCT(($C$5:$C$504=$C293)*ISNUMBER($K$5:$K$504)*($K$5:$K$504=K293))+1)/2)</f>
        <v>9</v>
      </c>
      <c r="R293" s="17" t="n">
        <f aca="false">IF(OR(O293="",$D293&lt;&gt;"Yes",L293&lt;6),"",100*(L293-O293)/(L293-1))</f>
        <v>10</v>
      </c>
      <c r="S293" s="17" t="n">
        <f aca="false">IF(OR(P293="",$D293&lt;&gt;"Yes",M293&lt;6),"",100*(M293-P293)/(M293-1))</f>
        <v>10</v>
      </c>
      <c r="T293" s="17" t="n">
        <f aca="false">IF(OR(Q293="",$D293&lt;&gt;"Yes",N293&lt;6),"",100*(N293-Q293)/(N293-1))</f>
        <v>0</v>
      </c>
      <c r="U293" s="17" t="n">
        <f aca="false">IF(COUNT(R293:T293)=3,AVERAGE(R293:T293),"")</f>
        <v>6.66666666666667</v>
      </c>
      <c r="V293" s="18" t="n">
        <v>2</v>
      </c>
      <c r="W293" s="19" t="n">
        <v>0.0008652185812133</v>
      </c>
      <c r="X293" s="19" t="n">
        <v>0.193436606962487</v>
      </c>
      <c r="Y293" s="20" t="n">
        <f aca="false">MIN(10,V293+3*IF(ISNUMBER(W293),MIN(1,W293),0)+2*IF(ISNUMBER(X293),MAX(0,MIN(1,X293)),0))</f>
        <v>2.38946886966861</v>
      </c>
      <c r="Z293" s="17" t="n">
        <f aca="false">IF(U293="","",MIN(100,U293+Y293))</f>
        <v>9.05613553633528</v>
      </c>
      <c r="AA293" s="0" t="str">
        <f aca="false">IF(OR(Z293="",AB293&lt;10),"",1+SUMPRODUCT(($C$5:$C$504=$C293)*ISNUMBER($Z$5:$Z$504)*($Z$5:$Z$504&gt;Z293)))</f>
        <v/>
      </c>
      <c r="AB293" s="16" t="n">
        <f aca="false">SUMPRODUCT(($C$5:$C$504=$C293)*ISNUMBER($Z$5:$Z$504))</f>
        <v>9</v>
      </c>
      <c r="AC293" s="14"/>
      <c r="AD293" s="0" t="str">
        <f aca="false">IF(AND(AA293="",AC293=""),"ok",IF(AA293=AC293,"ok","CHECK"))</f>
        <v>ok</v>
      </c>
    </row>
    <row r="294" customFormat="false" ht="15" hidden="false" customHeight="false" outlineLevel="0" collapsed="false">
      <c r="A294" s="7" t="s">
        <v>747</v>
      </c>
      <c r="B294" s="7" t="s">
        <v>748</v>
      </c>
      <c r="C294" s="7" t="s">
        <v>100</v>
      </c>
      <c r="D294" s="7" t="s">
        <v>1242</v>
      </c>
      <c r="E294" s="14" t="n">
        <v>3130.62</v>
      </c>
      <c r="F294" s="14"/>
      <c r="G294" s="14"/>
      <c r="H294" s="14"/>
      <c r="I294" s="15" t="str">
        <f aca="false">IF(AND(ISNUMBER(F294),ISNUMBER($E294)),F294/$E294,"")</f>
        <v/>
      </c>
      <c r="J294" s="15" t="str">
        <f aca="false">IF(AND(ISNUMBER(G294),ISNUMBER($E294)),G294/$E294,"")</f>
        <v/>
      </c>
      <c r="K294" s="15" t="str">
        <f aca="false">IF(AND(ISNUMBER(H294),ISNUMBER($E294)),H294/$E294,"")</f>
        <v/>
      </c>
      <c r="L294" s="16" t="n">
        <f aca="false">SUMPRODUCT(($C$5:$C$504=$C294)*ISNUMBER($I$5:$I$504))</f>
        <v>3</v>
      </c>
      <c r="M294" s="16" t="n">
        <f aca="false">SUMPRODUCT(($C$5:$C$504=$C294)*ISNUMBER($J$5:$J$504))</f>
        <v>4</v>
      </c>
      <c r="N294" s="16" t="n">
        <f aca="false">SUMPRODUCT(($C$5:$C$504=$C294)*ISNUMBER($K$5:$K$504))</f>
        <v>4</v>
      </c>
      <c r="O294" s="17" t="str">
        <f aca="false">IF(I294="","",SUMPRODUCT(($C$5:$C$504=$C294)*ISNUMBER($I$5:$I$504)*($I$5:$I$504&lt;I294))+(SUMPRODUCT(($C$5:$C$504=$C294)*ISNUMBER($I$5:$I$504)*($I$5:$I$504=I294))+1)/2)</f>
        <v/>
      </c>
      <c r="P294" s="17" t="str">
        <f aca="false">IF(J294="","",SUMPRODUCT(($C$5:$C$504=$C294)*ISNUMBER($J$5:$J$504)*($J$5:$J$504&lt;J294))+(SUMPRODUCT(($C$5:$C$504=$C294)*ISNUMBER($J$5:$J$504)*($J$5:$J$504=J294))+1)/2)</f>
        <v/>
      </c>
      <c r="Q294" s="17" t="str">
        <f aca="false">IF(K294="","",SUMPRODUCT(($C$5:$C$504=$C294)*ISNUMBER($K$5:$K$504)*($K$5:$K$504&lt;K294))+(SUMPRODUCT(($C$5:$C$504=$C294)*ISNUMBER($K$5:$K$504)*($K$5:$K$504=K294))+1)/2)</f>
        <v/>
      </c>
      <c r="R294" s="17" t="str">
        <f aca="false">IF(OR(O294="",$D294&lt;&gt;"Yes",L294&lt;6),"",100*(L294-O294)/(L294-1))</f>
        <v/>
      </c>
      <c r="S294" s="17" t="str">
        <f aca="false">IF(OR(P294="",$D294&lt;&gt;"Yes",M294&lt;6),"",100*(M294-P294)/(M294-1))</f>
        <v/>
      </c>
      <c r="T294" s="17" t="str">
        <f aca="false">IF(OR(Q294="",$D294&lt;&gt;"Yes",N294&lt;6),"",100*(N294-Q294)/(N294-1))</f>
        <v/>
      </c>
      <c r="U294" s="17" t="str">
        <f aca="false">IF(COUNT(R294:T294)=3,AVERAGE(R294:T294),"")</f>
        <v/>
      </c>
      <c r="V294" s="18" t="n">
        <v>0</v>
      </c>
      <c r="W294" s="19"/>
      <c r="X294" s="19"/>
      <c r="Y294" s="20" t="n">
        <f aca="false">MIN(10,V294+3*IF(ISNUMBER(W294),MIN(1,W294),0)+2*IF(ISNUMBER(X294),MAX(0,MIN(1,X294)),0))</f>
        <v>0</v>
      </c>
      <c r="Z294" s="17" t="str">
        <f aca="false">IF(U294="","",MIN(100,U294+Y294))</f>
        <v/>
      </c>
      <c r="AA294" s="0" t="str">
        <f aca="false">IF(OR(Z294="",AB294&lt;10),"",1+SUMPRODUCT(($C$5:$C$504=$C294)*ISNUMBER($Z$5:$Z$504)*($Z$5:$Z$504&gt;Z294)))</f>
        <v/>
      </c>
      <c r="AB294" s="16" t="n">
        <f aca="false">SUMPRODUCT(($C$5:$C$504=$C294)*ISNUMBER($Z$5:$Z$504))</f>
        <v>0</v>
      </c>
      <c r="AC294" s="14"/>
      <c r="AD294" s="0" t="str">
        <f aca="false">IF(AND(AA294="",AC294=""),"ok",IF(AA294=AC294,"ok","CHECK"))</f>
        <v>ok</v>
      </c>
    </row>
    <row r="295" customFormat="false" ht="15" hidden="false" customHeight="false" outlineLevel="0" collapsed="false">
      <c r="A295" s="7" t="s">
        <v>753</v>
      </c>
      <c r="B295" s="7" t="s">
        <v>754</v>
      </c>
      <c r="C295" s="7" t="s">
        <v>100</v>
      </c>
      <c r="D295" s="7" t="s">
        <v>1242</v>
      </c>
      <c r="E295" s="14" t="n">
        <v>948.74</v>
      </c>
      <c r="F295" s="14" t="n">
        <v>45.22</v>
      </c>
      <c r="G295" s="14" t="n">
        <v>1210.49</v>
      </c>
      <c r="H295" s="14" t="n">
        <v>5.42</v>
      </c>
      <c r="I295" s="15" t="n">
        <f aca="false">IF(AND(ISNUMBER(F295),ISNUMBER($E295)),F295/$E295,"")</f>
        <v>0.04766321647659</v>
      </c>
      <c r="J295" s="15" t="n">
        <f aca="false">IF(AND(ISNUMBER(G295),ISNUMBER($E295)),G295/$E295,"")</f>
        <v>1.2758922360183</v>
      </c>
      <c r="K295" s="15" t="n">
        <f aca="false">IF(AND(ISNUMBER(H295),ISNUMBER($E295)),H295/$E295,"")</f>
        <v>0.00571284018803887</v>
      </c>
      <c r="L295" s="16" t="n">
        <f aca="false">SUMPRODUCT(($C$5:$C$504=$C295)*ISNUMBER($I$5:$I$504))</f>
        <v>3</v>
      </c>
      <c r="M295" s="16" t="n">
        <f aca="false">SUMPRODUCT(($C$5:$C$504=$C295)*ISNUMBER($J$5:$J$504))</f>
        <v>4</v>
      </c>
      <c r="N295" s="16" t="n">
        <f aca="false">SUMPRODUCT(($C$5:$C$504=$C295)*ISNUMBER($K$5:$K$504))</f>
        <v>4</v>
      </c>
      <c r="O295" s="17" t="n">
        <f aca="false">IF(I295="","",SUMPRODUCT(($C$5:$C$504=$C295)*ISNUMBER($I$5:$I$504)*($I$5:$I$504&lt;I295))+(SUMPRODUCT(($C$5:$C$504=$C295)*ISNUMBER($I$5:$I$504)*($I$5:$I$504=I295))+1)/2)</f>
        <v>1</v>
      </c>
      <c r="P295" s="17" t="n">
        <f aca="false">IF(J295="","",SUMPRODUCT(($C$5:$C$504=$C295)*ISNUMBER($J$5:$J$504)*($J$5:$J$504&lt;J295))+(SUMPRODUCT(($C$5:$C$504=$C295)*ISNUMBER($J$5:$J$504)*($J$5:$J$504=J295))+1)/2)</f>
        <v>2</v>
      </c>
      <c r="Q295" s="17" t="n">
        <f aca="false">IF(K295="","",SUMPRODUCT(($C$5:$C$504=$C295)*ISNUMBER($K$5:$K$504)*($K$5:$K$504&lt;K295))+(SUMPRODUCT(($C$5:$C$504=$C295)*ISNUMBER($K$5:$K$504)*($K$5:$K$504=K295))+1)/2)</f>
        <v>3</v>
      </c>
      <c r="R295" s="17" t="str">
        <f aca="false">IF(OR(O295="",$D295&lt;&gt;"Yes",L295&lt;6),"",100*(L295-O295)/(L295-1))</f>
        <v/>
      </c>
      <c r="S295" s="17" t="str">
        <f aca="false">IF(OR(P295="",$D295&lt;&gt;"Yes",M295&lt;6),"",100*(M295-P295)/(M295-1))</f>
        <v/>
      </c>
      <c r="T295" s="17" t="str">
        <f aca="false">IF(OR(Q295="",$D295&lt;&gt;"Yes",N295&lt;6),"",100*(N295-Q295)/(N295-1))</f>
        <v/>
      </c>
      <c r="U295" s="17" t="str">
        <f aca="false">IF(COUNT(R295:T295)=3,AVERAGE(R295:T295),"")</f>
        <v/>
      </c>
      <c r="V295" s="18" t="n">
        <v>0</v>
      </c>
      <c r="W295" s="19" t="n">
        <v>0</v>
      </c>
      <c r="X295" s="19" t="n">
        <v>0.596565025716385</v>
      </c>
      <c r="Y295" s="20" t="n">
        <f aca="false">MIN(10,V295+3*IF(ISNUMBER(W295),MIN(1,W295),0)+2*IF(ISNUMBER(X295),MAX(0,MIN(1,X295)),0))</f>
        <v>1.19313005143277</v>
      </c>
      <c r="Z295" s="17" t="str">
        <f aca="false">IF(U295="","",MIN(100,U295+Y295))</f>
        <v/>
      </c>
      <c r="AA295" s="0" t="str">
        <f aca="false">IF(OR(Z295="",AB295&lt;10),"",1+SUMPRODUCT(($C$5:$C$504=$C295)*ISNUMBER($Z$5:$Z$504)*($Z$5:$Z$504&gt;Z295)))</f>
        <v/>
      </c>
      <c r="AB295" s="16" t="n">
        <f aca="false">SUMPRODUCT(($C$5:$C$504=$C295)*ISNUMBER($Z$5:$Z$504))</f>
        <v>0</v>
      </c>
      <c r="AC295" s="14"/>
      <c r="AD295" s="0" t="str">
        <f aca="false">IF(AND(AA295="",AC295=""),"ok",IF(AA295=AC295,"ok","CHECK"))</f>
        <v>ok</v>
      </c>
    </row>
    <row r="296" customFormat="false" ht="15" hidden="false" customHeight="false" outlineLevel="0" collapsed="false">
      <c r="A296" s="7" t="s">
        <v>749</v>
      </c>
      <c r="B296" s="7" t="s">
        <v>750</v>
      </c>
      <c r="C296" s="7" t="s">
        <v>100</v>
      </c>
      <c r="D296" s="7" t="s">
        <v>1242</v>
      </c>
      <c r="E296" s="14" t="n">
        <v>835.57</v>
      </c>
      <c r="F296" s="14" t="n">
        <v>405.14</v>
      </c>
      <c r="G296" s="14" t="n">
        <v>2879.28</v>
      </c>
      <c r="H296" s="14" t="n">
        <v>6.98</v>
      </c>
      <c r="I296" s="15" t="n">
        <f aca="false">IF(AND(ISNUMBER(F296),ISNUMBER($E296)),F296/$E296,"")</f>
        <v>0.484866617997295</v>
      </c>
      <c r="J296" s="15" t="n">
        <f aca="false">IF(AND(ISNUMBER(G296),ISNUMBER($E296)),G296/$E296,"")</f>
        <v>3.44588723865146</v>
      </c>
      <c r="K296" s="15" t="n">
        <f aca="false">IF(AND(ISNUMBER(H296),ISNUMBER($E296)),H296/$E296,"")</f>
        <v>0.00835357899398016</v>
      </c>
      <c r="L296" s="16" t="n">
        <f aca="false">SUMPRODUCT(($C$5:$C$504=$C296)*ISNUMBER($I$5:$I$504))</f>
        <v>3</v>
      </c>
      <c r="M296" s="16" t="n">
        <f aca="false">SUMPRODUCT(($C$5:$C$504=$C296)*ISNUMBER($J$5:$J$504))</f>
        <v>4</v>
      </c>
      <c r="N296" s="16" t="n">
        <f aca="false">SUMPRODUCT(($C$5:$C$504=$C296)*ISNUMBER($K$5:$K$504))</f>
        <v>4</v>
      </c>
      <c r="O296" s="17" t="n">
        <f aca="false">IF(I296="","",SUMPRODUCT(($C$5:$C$504=$C296)*ISNUMBER($I$5:$I$504)*($I$5:$I$504&lt;I296))+(SUMPRODUCT(($C$5:$C$504=$C296)*ISNUMBER($I$5:$I$504)*($I$5:$I$504=I296))+1)/2)</f>
        <v>3</v>
      </c>
      <c r="P296" s="17" t="n">
        <f aca="false">IF(J296="","",SUMPRODUCT(($C$5:$C$504=$C296)*ISNUMBER($J$5:$J$504)*($J$5:$J$504&lt;J296))+(SUMPRODUCT(($C$5:$C$504=$C296)*ISNUMBER($J$5:$J$504)*($J$5:$J$504=J296))+1)/2)</f>
        <v>3</v>
      </c>
      <c r="Q296" s="17" t="n">
        <f aca="false">IF(K296="","",SUMPRODUCT(($C$5:$C$504=$C296)*ISNUMBER($K$5:$K$504)*($K$5:$K$504&lt;K296))+(SUMPRODUCT(($C$5:$C$504=$C296)*ISNUMBER($K$5:$K$504)*($K$5:$K$504=K296))+1)/2)</f>
        <v>4</v>
      </c>
      <c r="R296" s="17" t="str">
        <f aca="false">IF(OR(O296="",$D296&lt;&gt;"Yes",L296&lt;6),"",100*(L296-O296)/(L296-1))</f>
        <v/>
      </c>
      <c r="S296" s="17" t="str">
        <f aca="false">IF(OR(P296="",$D296&lt;&gt;"Yes",M296&lt;6),"",100*(M296-P296)/(M296-1))</f>
        <v/>
      </c>
      <c r="T296" s="17" t="str">
        <f aca="false">IF(OR(Q296="",$D296&lt;&gt;"Yes",N296&lt;6),"",100*(N296-Q296)/(N296-1))</f>
        <v/>
      </c>
      <c r="U296" s="17" t="str">
        <f aca="false">IF(COUNT(R296:T296)=3,AVERAGE(R296:T296),"")</f>
        <v/>
      </c>
      <c r="V296" s="18" t="n">
        <v>0</v>
      </c>
      <c r="W296" s="19" t="n">
        <v>0.978510028653295</v>
      </c>
      <c r="X296" s="19" t="n">
        <v>0.0300397939959763</v>
      </c>
      <c r="Y296" s="20" t="n">
        <f aca="false">MIN(10,V296+3*IF(ISNUMBER(W296),MIN(1,W296),0)+2*IF(ISNUMBER(X296),MAX(0,MIN(1,X296)),0))</f>
        <v>2.99560967395184</v>
      </c>
      <c r="Z296" s="17" t="str">
        <f aca="false">IF(U296="","",MIN(100,U296+Y296))</f>
        <v/>
      </c>
      <c r="AA296" s="0" t="str">
        <f aca="false">IF(OR(Z296="",AB296&lt;10),"",1+SUMPRODUCT(($C$5:$C$504=$C296)*ISNUMBER($Z$5:$Z$504)*($Z$5:$Z$504&gt;Z296)))</f>
        <v/>
      </c>
      <c r="AB296" s="16" t="n">
        <f aca="false">SUMPRODUCT(($C$5:$C$504=$C296)*ISNUMBER($Z$5:$Z$504))</f>
        <v>0</v>
      </c>
      <c r="AC296" s="14"/>
      <c r="AD296" s="0" t="str">
        <f aca="false">IF(AND(AA296="",AC296=""),"ok",IF(AA296=AC296,"ok","CHECK"))</f>
        <v>ok</v>
      </c>
    </row>
    <row r="297" customFormat="false" ht="15" hidden="false" customHeight="false" outlineLevel="0" collapsed="false">
      <c r="A297" s="7" t="s">
        <v>751</v>
      </c>
      <c r="B297" s="7" t="s">
        <v>752</v>
      </c>
      <c r="C297" s="7" t="s">
        <v>100</v>
      </c>
      <c r="D297" s="7" t="s">
        <v>1242</v>
      </c>
      <c r="E297" s="14" t="n">
        <v>179.4523</v>
      </c>
      <c r="F297" s="14"/>
      <c r="G297" s="14"/>
      <c r="H297" s="14"/>
      <c r="I297" s="15" t="str">
        <f aca="false">IF(AND(ISNUMBER(F297),ISNUMBER($E297)),F297/$E297,"")</f>
        <v/>
      </c>
      <c r="J297" s="15" t="str">
        <f aca="false">IF(AND(ISNUMBER(G297),ISNUMBER($E297)),G297/$E297,"")</f>
        <v/>
      </c>
      <c r="K297" s="15" t="str">
        <f aca="false">IF(AND(ISNUMBER(H297),ISNUMBER($E297)),H297/$E297,"")</f>
        <v/>
      </c>
      <c r="L297" s="16" t="n">
        <f aca="false">SUMPRODUCT(($C$5:$C$504=$C297)*ISNUMBER($I$5:$I$504))</f>
        <v>3</v>
      </c>
      <c r="M297" s="16" t="n">
        <f aca="false">SUMPRODUCT(($C$5:$C$504=$C297)*ISNUMBER($J$5:$J$504))</f>
        <v>4</v>
      </c>
      <c r="N297" s="16" t="n">
        <f aca="false">SUMPRODUCT(($C$5:$C$504=$C297)*ISNUMBER($K$5:$K$504))</f>
        <v>4</v>
      </c>
      <c r="O297" s="17" t="str">
        <f aca="false">IF(I297="","",SUMPRODUCT(($C$5:$C$504=$C297)*ISNUMBER($I$5:$I$504)*($I$5:$I$504&lt;I297))+(SUMPRODUCT(($C$5:$C$504=$C297)*ISNUMBER($I$5:$I$504)*($I$5:$I$504=I297))+1)/2)</f>
        <v/>
      </c>
      <c r="P297" s="17" t="str">
        <f aca="false">IF(J297="","",SUMPRODUCT(($C$5:$C$504=$C297)*ISNUMBER($J$5:$J$504)*($J$5:$J$504&lt;J297))+(SUMPRODUCT(($C$5:$C$504=$C297)*ISNUMBER($J$5:$J$504)*($J$5:$J$504=J297))+1)/2)</f>
        <v/>
      </c>
      <c r="Q297" s="17" t="str">
        <f aca="false">IF(K297="","",SUMPRODUCT(($C$5:$C$504=$C297)*ISNUMBER($K$5:$K$504)*($K$5:$K$504&lt;K297))+(SUMPRODUCT(($C$5:$C$504=$C297)*ISNUMBER($K$5:$K$504)*($K$5:$K$504=K297))+1)/2)</f>
        <v/>
      </c>
      <c r="R297" s="17" t="str">
        <f aca="false">IF(OR(O297="",$D297&lt;&gt;"Yes",L297&lt;6),"",100*(L297-O297)/(L297-1))</f>
        <v/>
      </c>
      <c r="S297" s="17" t="str">
        <f aca="false">IF(OR(P297="",$D297&lt;&gt;"Yes",M297&lt;6),"",100*(M297-P297)/(M297-1))</f>
        <v/>
      </c>
      <c r="T297" s="17" t="str">
        <f aca="false">IF(OR(Q297="",$D297&lt;&gt;"Yes",N297&lt;6),"",100*(N297-Q297)/(N297-1))</f>
        <v/>
      </c>
      <c r="U297" s="17" t="str">
        <f aca="false">IF(COUNT(R297:T297)=3,AVERAGE(R297:T297),"")</f>
        <v/>
      </c>
      <c r="V297" s="18" t="n">
        <v>0</v>
      </c>
      <c r="W297" s="19"/>
      <c r="X297" s="19"/>
      <c r="Y297" s="20" t="n">
        <f aca="false">MIN(10,V297+3*IF(ISNUMBER(W297),MIN(1,W297),0)+2*IF(ISNUMBER(X297),MAX(0,MIN(1,X297)),0))</f>
        <v>0</v>
      </c>
      <c r="Z297" s="17" t="str">
        <f aca="false">IF(U297="","",MIN(100,U297+Y297))</f>
        <v/>
      </c>
      <c r="AA297" s="0" t="str">
        <f aca="false">IF(OR(Z297="",AB297&lt;10),"",1+SUMPRODUCT(($C$5:$C$504=$C297)*ISNUMBER($Z$5:$Z$504)*($Z$5:$Z$504&gt;Z297)))</f>
        <v/>
      </c>
      <c r="AB297" s="16" t="n">
        <f aca="false">SUMPRODUCT(($C$5:$C$504=$C297)*ISNUMBER($Z$5:$Z$504))</f>
        <v>0</v>
      </c>
      <c r="AC297" s="14"/>
      <c r="AD297" s="0" t="str">
        <f aca="false">IF(AND(AA297="",AC297=""),"ok",IF(AA297=AC297,"ok","CHECK"))</f>
        <v>ok</v>
      </c>
    </row>
    <row r="298" customFormat="false" ht="15" hidden="false" customHeight="false" outlineLevel="0" collapsed="false">
      <c r="A298" s="7" t="s">
        <v>755</v>
      </c>
      <c r="B298" s="7" t="s">
        <v>756</v>
      </c>
      <c r="C298" s="7" t="s">
        <v>100</v>
      </c>
      <c r="D298" s="7" t="s">
        <v>1242</v>
      </c>
      <c r="E298" s="14" t="n">
        <v>312.76</v>
      </c>
      <c r="F298" s="14"/>
      <c r="G298" s="14"/>
      <c r="H298" s="14"/>
      <c r="I298" s="15" t="str">
        <f aca="false">IF(AND(ISNUMBER(F298),ISNUMBER($E298)),F298/$E298,"")</f>
        <v/>
      </c>
      <c r="J298" s="15" t="str">
        <f aca="false">IF(AND(ISNUMBER(G298),ISNUMBER($E298)),G298/$E298,"")</f>
        <v/>
      </c>
      <c r="K298" s="15" t="str">
        <f aca="false">IF(AND(ISNUMBER(H298),ISNUMBER($E298)),H298/$E298,"")</f>
        <v/>
      </c>
      <c r="L298" s="16" t="n">
        <f aca="false">SUMPRODUCT(($C$5:$C$504=$C298)*ISNUMBER($I$5:$I$504))</f>
        <v>3</v>
      </c>
      <c r="M298" s="16" t="n">
        <f aca="false">SUMPRODUCT(($C$5:$C$504=$C298)*ISNUMBER($J$5:$J$504))</f>
        <v>4</v>
      </c>
      <c r="N298" s="16" t="n">
        <f aca="false">SUMPRODUCT(($C$5:$C$504=$C298)*ISNUMBER($K$5:$K$504))</f>
        <v>4</v>
      </c>
      <c r="O298" s="17" t="str">
        <f aca="false">IF(I298="","",SUMPRODUCT(($C$5:$C$504=$C298)*ISNUMBER($I$5:$I$504)*($I$5:$I$504&lt;I298))+(SUMPRODUCT(($C$5:$C$504=$C298)*ISNUMBER($I$5:$I$504)*($I$5:$I$504=I298))+1)/2)</f>
        <v/>
      </c>
      <c r="P298" s="17" t="str">
        <f aca="false">IF(J298="","",SUMPRODUCT(($C$5:$C$504=$C298)*ISNUMBER($J$5:$J$504)*($J$5:$J$504&lt;J298))+(SUMPRODUCT(($C$5:$C$504=$C298)*ISNUMBER($J$5:$J$504)*($J$5:$J$504=J298))+1)/2)</f>
        <v/>
      </c>
      <c r="Q298" s="17" t="str">
        <f aca="false">IF(K298="","",SUMPRODUCT(($C$5:$C$504=$C298)*ISNUMBER($K$5:$K$504)*($K$5:$K$504&lt;K298))+(SUMPRODUCT(($C$5:$C$504=$C298)*ISNUMBER($K$5:$K$504)*($K$5:$K$504=K298))+1)/2)</f>
        <v/>
      </c>
      <c r="R298" s="17" t="str">
        <f aca="false">IF(OR(O298="",$D298&lt;&gt;"Yes",L298&lt;6),"",100*(L298-O298)/(L298-1))</f>
        <v/>
      </c>
      <c r="S298" s="17" t="str">
        <f aca="false">IF(OR(P298="",$D298&lt;&gt;"Yes",M298&lt;6),"",100*(M298-P298)/(M298-1))</f>
        <v/>
      </c>
      <c r="T298" s="17" t="str">
        <f aca="false">IF(OR(Q298="",$D298&lt;&gt;"Yes",N298&lt;6),"",100*(N298-Q298)/(N298-1))</f>
        <v/>
      </c>
      <c r="U298" s="17" t="str">
        <f aca="false">IF(COUNT(R298:T298)=3,AVERAGE(R298:T298),"")</f>
        <v/>
      </c>
      <c r="V298" s="18" t="n">
        <v>0</v>
      </c>
      <c r="W298" s="19"/>
      <c r="X298" s="19"/>
      <c r="Y298" s="20" t="n">
        <f aca="false">MIN(10,V298+3*IF(ISNUMBER(W298),MIN(1,W298),0)+2*IF(ISNUMBER(X298),MAX(0,MIN(1,X298)),0))</f>
        <v>0</v>
      </c>
      <c r="Z298" s="17" t="str">
        <f aca="false">IF(U298="","",MIN(100,U298+Y298))</f>
        <v/>
      </c>
      <c r="AA298" s="0" t="str">
        <f aca="false">IF(OR(Z298="",AB298&lt;10),"",1+SUMPRODUCT(($C$5:$C$504=$C298)*ISNUMBER($Z$5:$Z$504)*($Z$5:$Z$504&gt;Z298)))</f>
        <v/>
      </c>
      <c r="AB298" s="16" t="n">
        <f aca="false">SUMPRODUCT(($C$5:$C$504=$C298)*ISNUMBER($Z$5:$Z$504))</f>
        <v>0</v>
      </c>
      <c r="AC298" s="14"/>
      <c r="AD298" s="0" t="str">
        <f aca="false">IF(AND(AA298="",AC298=""),"ok",IF(AA298=AC298,"ok","CHECK"))</f>
        <v>ok</v>
      </c>
    </row>
    <row r="299" customFormat="false" ht="15" hidden="false" customHeight="false" outlineLevel="0" collapsed="false">
      <c r="A299" s="7" t="s">
        <v>757</v>
      </c>
      <c r="B299" s="7" t="s">
        <v>758</v>
      </c>
      <c r="C299" s="7" t="s">
        <v>100</v>
      </c>
      <c r="D299" s="7" t="s">
        <v>1242</v>
      </c>
      <c r="E299" s="14" t="n">
        <v>47674.1148</v>
      </c>
      <c r="F299" s="14" t="n">
        <v>7478.01</v>
      </c>
      <c r="G299" s="14" t="n">
        <v>347090.42</v>
      </c>
      <c r="H299" s="14" t="n">
        <v>39.34509</v>
      </c>
      <c r="I299" s="15" t="n">
        <f aca="false">IF(AND(ISNUMBER(F299),ISNUMBER($E299)),F299/$E299,"")</f>
        <v>0.156856819080362</v>
      </c>
      <c r="J299" s="15" t="n">
        <f aca="false">IF(AND(ISNUMBER(G299),ISNUMBER($E299)),G299/$E299,"")</f>
        <v>7.28047959476743</v>
      </c>
      <c r="K299" s="15" t="n">
        <f aca="false">IF(AND(ISNUMBER(H299),ISNUMBER($E299)),H299/$E299,"")</f>
        <v>0.00082529251282501</v>
      </c>
      <c r="L299" s="16" t="n">
        <f aca="false">SUMPRODUCT(($C$5:$C$504=$C299)*ISNUMBER($I$5:$I$504))</f>
        <v>3</v>
      </c>
      <c r="M299" s="16" t="n">
        <f aca="false">SUMPRODUCT(($C$5:$C$504=$C299)*ISNUMBER($J$5:$J$504))</f>
        <v>4</v>
      </c>
      <c r="N299" s="16" t="n">
        <f aca="false">SUMPRODUCT(($C$5:$C$504=$C299)*ISNUMBER($K$5:$K$504))</f>
        <v>4</v>
      </c>
      <c r="O299" s="17" t="n">
        <f aca="false">IF(I299="","",SUMPRODUCT(($C$5:$C$504=$C299)*ISNUMBER($I$5:$I$504)*($I$5:$I$504&lt;I299))+(SUMPRODUCT(($C$5:$C$504=$C299)*ISNUMBER($I$5:$I$504)*($I$5:$I$504=I299))+1)/2)</f>
        <v>2</v>
      </c>
      <c r="P299" s="17" t="n">
        <f aca="false">IF(J299="","",SUMPRODUCT(($C$5:$C$504=$C299)*ISNUMBER($J$5:$J$504)*($J$5:$J$504&lt;J299))+(SUMPRODUCT(($C$5:$C$504=$C299)*ISNUMBER($J$5:$J$504)*($J$5:$J$504=J299))+1)/2)</f>
        <v>4</v>
      </c>
      <c r="Q299" s="17" t="n">
        <f aca="false">IF(K299="","",SUMPRODUCT(($C$5:$C$504=$C299)*ISNUMBER($K$5:$K$504)*($K$5:$K$504&lt;K299))+(SUMPRODUCT(($C$5:$C$504=$C299)*ISNUMBER($K$5:$K$504)*($K$5:$K$504=K299))+1)/2)</f>
        <v>2</v>
      </c>
      <c r="R299" s="17" t="str">
        <f aca="false">IF(OR(O299="",$D299&lt;&gt;"Yes",L299&lt;6),"",100*(L299-O299)/(L299-1))</f>
        <v/>
      </c>
      <c r="S299" s="17" t="str">
        <f aca="false">IF(OR(P299="",$D299&lt;&gt;"Yes",M299&lt;6),"",100*(M299-P299)/(M299-1))</f>
        <v/>
      </c>
      <c r="T299" s="17" t="str">
        <f aca="false">IF(OR(Q299="",$D299&lt;&gt;"Yes",N299&lt;6),"",100*(N299-Q299)/(N299-1))</f>
        <v/>
      </c>
      <c r="U299" s="17" t="str">
        <f aca="false">IF(COUNT(R299:T299)=3,AVERAGE(R299:T299),"")</f>
        <v/>
      </c>
      <c r="V299" s="18" t="n">
        <v>0</v>
      </c>
      <c r="W299" s="19" t="n">
        <v>0.167240435845998</v>
      </c>
      <c r="X299" s="19" t="n">
        <v>0.130064295334238</v>
      </c>
      <c r="Y299" s="20" t="n">
        <f aca="false">MIN(10,V299+3*IF(ISNUMBER(W299),MIN(1,W299),0)+2*IF(ISNUMBER(X299),MAX(0,MIN(1,X299)),0))</f>
        <v>0.761849898206468</v>
      </c>
      <c r="Z299" s="17" t="str">
        <f aca="false">IF(U299="","",MIN(100,U299+Y299))</f>
        <v/>
      </c>
      <c r="AA299" s="0" t="str">
        <f aca="false">IF(OR(Z299="",AB299&lt;10),"",1+SUMPRODUCT(($C$5:$C$504=$C299)*ISNUMBER($Z$5:$Z$504)*($Z$5:$Z$504&gt;Z299)))</f>
        <v/>
      </c>
      <c r="AB299" s="16" t="n">
        <f aca="false">SUMPRODUCT(($C$5:$C$504=$C299)*ISNUMBER($Z$5:$Z$504))</f>
        <v>0</v>
      </c>
      <c r="AC299" s="14"/>
      <c r="AD299" s="0" t="str">
        <f aca="false">IF(AND(AA299="",AC299=""),"ok",IF(AA299=AC299,"ok","CHECK"))</f>
        <v>ok</v>
      </c>
    </row>
    <row r="300" customFormat="false" ht="15" hidden="false" customHeight="false" outlineLevel="0" collapsed="false">
      <c r="A300" s="7" t="s">
        <v>761</v>
      </c>
      <c r="B300" s="7" t="s">
        <v>762</v>
      </c>
      <c r="C300" s="7" t="s">
        <v>100</v>
      </c>
      <c r="D300" s="7" t="s">
        <v>1242</v>
      </c>
      <c r="E300" s="14" t="n">
        <v>420.21</v>
      </c>
      <c r="F300" s="14"/>
      <c r="G300" s="14" t="n">
        <v>362.51</v>
      </c>
      <c r="H300" s="14" t="n">
        <v>0.07</v>
      </c>
      <c r="I300" s="15" t="str">
        <f aca="false">IF(AND(ISNUMBER(F300),ISNUMBER($E300)),F300/$E300,"")</f>
        <v/>
      </c>
      <c r="J300" s="15" t="n">
        <f aca="false">IF(AND(ISNUMBER(G300),ISNUMBER($E300)),G300/$E300,"")</f>
        <v>0.862687703767164</v>
      </c>
      <c r="K300" s="15" t="n">
        <f aca="false">IF(AND(ISNUMBER(H300),ISNUMBER($E300)),H300/$E300,"")</f>
        <v>0.000166583374979177</v>
      </c>
      <c r="L300" s="16" t="n">
        <f aca="false">SUMPRODUCT(($C$5:$C$504=$C300)*ISNUMBER($I$5:$I$504))</f>
        <v>3</v>
      </c>
      <c r="M300" s="16" t="n">
        <f aca="false">SUMPRODUCT(($C$5:$C$504=$C300)*ISNUMBER($J$5:$J$504))</f>
        <v>4</v>
      </c>
      <c r="N300" s="16" t="n">
        <f aca="false">SUMPRODUCT(($C$5:$C$504=$C300)*ISNUMBER($K$5:$K$504))</f>
        <v>4</v>
      </c>
      <c r="O300" s="17" t="str">
        <f aca="false">IF(I300="","",SUMPRODUCT(($C$5:$C$504=$C300)*ISNUMBER($I$5:$I$504)*($I$5:$I$504&lt;I300))+(SUMPRODUCT(($C$5:$C$504=$C300)*ISNUMBER($I$5:$I$504)*($I$5:$I$504=I300))+1)/2)</f>
        <v/>
      </c>
      <c r="P300" s="17" t="n">
        <f aca="false">IF(J300="","",SUMPRODUCT(($C$5:$C$504=$C300)*ISNUMBER($J$5:$J$504)*($J$5:$J$504&lt;J300))+(SUMPRODUCT(($C$5:$C$504=$C300)*ISNUMBER($J$5:$J$504)*($J$5:$J$504=J300))+1)/2)</f>
        <v>1</v>
      </c>
      <c r="Q300" s="17" t="n">
        <f aca="false">IF(K300="","",SUMPRODUCT(($C$5:$C$504=$C300)*ISNUMBER($K$5:$K$504)*($K$5:$K$504&lt;K300))+(SUMPRODUCT(($C$5:$C$504=$C300)*ISNUMBER($K$5:$K$504)*($K$5:$K$504=K300))+1)/2)</f>
        <v>1</v>
      </c>
      <c r="R300" s="17" t="str">
        <f aca="false">IF(OR(O300="",$D300&lt;&gt;"Yes",L300&lt;6),"",100*(L300-O300)/(L300-1))</f>
        <v/>
      </c>
      <c r="S300" s="17" t="str">
        <f aca="false">IF(OR(P300="",$D300&lt;&gt;"Yes",M300&lt;6),"",100*(M300-P300)/(M300-1))</f>
        <v/>
      </c>
      <c r="T300" s="17" t="str">
        <f aca="false">IF(OR(Q300="",$D300&lt;&gt;"Yes",N300&lt;6),"",100*(N300-Q300)/(N300-1))</f>
        <v/>
      </c>
      <c r="U300" s="17" t="str">
        <f aca="false">IF(COUNT(R300:T300)=3,AVERAGE(R300:T300),"")</f>
        <v/>
      </c>
      <c r="V300" s="18" t="n">
        <v>0</v>
      </c>
      <c r="W300" s="19" t="n">
        <v>1</v>
      </c>
      <c r="X300" s="19" t="n">
        <v>0</v>
      </c>
      <c r="Y300" s="20" t="n">
        <f aca="false">MIN(10,V300+3*IF(ISNUMBER(W300),MIN(1,W300),0)+2*IF(ISNUMBER(X300),MAX(0,MIN(1,X300)),0))</f>
        <v>3</v>
      </c>
      <c r="Z300" s="17" t="str">
        <f aca="false">IF(U300="","",MIN(100,U300+Y300))</f>
        <v/>
      </c>
      <c r="AA300" s="0" t="str">
        <f aca="false">IF(OR(Z300="",AB300&lt;10),"",1+SUMPRODUCT(($C$5:$C$504=$C300)*ISNUMBER($Z$5:$Z$504)*($Z$5:$Z$504&gt;Z300)))</f>
        <v/>
      </c>
      <c r="AB300" s="16" t="n">
        <f aca="false">SUMPRODUCT(($C$5:$C$504=$C300)*ISNUMBER($Z$5:$Z$504))</f>
        <v>0</v>
      </c>
      <c r="AC300" s="14"/>
      <c r="AD300" s="0" t="str">
        <f aca="false">IF(AND(AA300="",AC300=""),"ok",IF(AA300=AC300,"ok","CHECK"))</f>
        <v>ok</v>
      </c>
    </row>
    <row r="301" customFormat="false" ht="15" hidden="false" customHeight="false" outlineLevel="0" collapsed="false">
      <c r="A301" s="7" t="s">
        <v>759</v>
      </c>
      <c r="B301" s="7" t="s">
        <v>760</v>
      </c>
      <c r="C301" s="7" t="s">
        <v>100</v>
      </c>
      <c r="D301" s="7" t="s">
        <v>1242</v>
      </c>
      <c r="E301" s="14" t="n">
        <v>516.34</v>
      </c>
      <c r="F301" s="14"/>
      <c r="G301" s="14"/>
      <c r="H301" s="14"/>
      <c r="I301" s="15" t="str">
        <f aca="false">IF(AND(ISNUMBER(F301),ISNUMBER($E301)),F301/$E301,"")</f>
        <v/>
      </c>
      <c r="J301" s="15" t="str">
        <f aca="false">IF(AND(ISNUMBER(G301),ISNUMBER($E301)),G301/$E301,"")</f>
        <v/>
      </c>
      <c r="K301" s="15" t="str">
        <f aca="false">IF(AND(ISNUMBER(H301),ISNUMBER($E301)),H301/$E301,"")</f>
        <v/>
      </c>
      <c r="L301" s="16" t="n">
        <f aca="false">SUMPRODUCT(($C$5:$C$504=$C301)*ISNUMBER($I$5:$I$504))</f>
        <v>3</v>
      </c>
      <c r="M301" s="16" t="n">
        <f aca="false">SUMPRODUCT(($C$5:$C$504=$C301)*ISNUMBER($J$5:$J$504))</f>
        <v>4</v>
      </c>
      <c r="N301" s="16" t="n">
        <f aca="false">SUMPRODUCT(($C$5:$C$504=$C301)*ISNUMBER($K$5:$K$504))</f>
        <v>4</v>
      </c>
      <c r="O301" s="17" t="str">
        <f aca="false">IF(I301="","",SUMPRODUCT(($C$5:$C$504=$C301)*ISNUMBER($I$5:$I$504)*($I$5:$I$504&lt;I301))+(SUMPRODUCT(($C$5:$C$504=$C301)*ISNUMBER($I$5:$I$504)*($I$5:$I$504=I301))+1)/2)</f>
        <v/>
      </c>
      <c r="P301" s="17" t="str">
        <f aca="false">IF(J301="","",SUMPRODUCT(($C$5:$C$504=$C301)*ISNUMBER($J$5:$J$504)*($J$5:$J$504&lt;J301))+(SUMPRODUCT(($C$5:$C$504=$C301)*ISNUMBER($J$5:$J$504)*($J$5:$J$504=J301))+1)/2)</f>
        <v/>
      </c>
      <c r="Q301" s="17" t="str">
        <f aca="false">IF(K301="","",SUMPRODUCT(($C$5:$C$504=$C301)*ISNUMBER($K$5:$K$504)*($K$5:$K$504&lt;K301))+(SUMPRODUCT(($C$5:$C$504=$C301)*ISNUMBER($K$5:$K$504)*($K$5:$K$504=K301))+1)/2)</f>
        <v/>
      </c>
      <c r="R301" s="17" t="str">
        <f aca="false">IF(OR(O301="",$D301&lt;&gt;"Yes",L301&lt;6),"",100*(L301-O301)/(L301-1))</f>
        <v/>
      </c>
      <c r="S301" s="17" t="str">
        <f aca="false">IF(OR(P301="",$D301&lt;&gt;"Yes",M301&lt;6),"",100*(M301-P301)/(M301-1))</f>
        <v/>
      </c>
      <c r="T301" s="17" t="str">
        <f aca="false">IF(OR(Q301="",$D301&lt;&gt;"Yes",N301&lt;6),"",100*(N301-Q301)/(N301-1))</f>
        <v/>
      </c>
      <c r="U301" s="17" t="str">
        <f aca="false">IF(COUNT(R301:T301)=3,AVERAGE(R301:T301),"")</f>
        <v/>
      </c>
      <c r="V301" s="18" t="n">
        <v>0</v>
      </c>
      <c r="W301" s="19"/>
      <c r="X301" s="19"/>
      <c r="Y301" s="20" t="n">
        <f aca="false">MIN(10,V301+3*IF(ISNUMBER(W301),MIN(1,W301),0)+2*IF(ISNUMBER(X301),MAX(0,MIN(1,X301)),0))</f>
        <v>0</v>
      </c>
      <c r="Z301" s="17" t="str">
        <f aca="false">IF(U301="","",MIN(100,U301+Y301))</f>
        <v/>
      </c>
      <c r="AA301" s="0" t="str">
        <f aca="false">IF(OR(Z301="",AB301&lt;10),"",1+SUMPRODUCT(($C$5:$C$504=$C301)*ISNUMBER($Z$5:$Z$504)*($Z$5:$Z$504&gt;Z301)))</f>
        <v/>
      </c>
      <c r="AB301" s="16" t="n">
        <f aca="false">SUMPRODUCT(($C$5:$C$504=$C301)*ISNUMBER($Z$5:$Z$504))</f>
        <v>0</v>
      </c>
      <c r="AC301" s="14"/>
      <c r="AD301" s="0" t="str">
        <f aca="false">IF(AND(AA301="",AC301=""),"ok",IF(AA301=AC301,"ok","CHECK"))</f>
        <v>ok</v>
      </c>
    </row>
    <row r="302" customFormat="false" ht="15" hidden="false" customHeight="false" outlineLevel="0" collapsed="false">
      <c r="A302" s="7" t="s">
        <v>771</v>
      </c>
      <c r="B302" s="7" t="s">
        <v>772</v>
      </c>
      <c r="C302" s="7" t="s">
        <v>81</v>
      </c>
      <c r="D302" s="7" t="s">
        <v>1241</v>
      </c>
      <c r="E302" s="14" t="n">
        <v>3672.58</v>
      </c>
      <c r="F302" s="14" t="n">
        <v>279.88</v>
      </c>
      <c r="G302" s="14" t="n">
        <v>5982.39</v>
      </c>
      <c r="H302" s="14" t="n">
        <v>1.338</v>
      </c>
      <c r="I302" s="15" t="n">
        <f aca="false">IF(AND(ISNUMBER(F302),ISNUMBER($E302)),F302/$E302,"")</f>
        <v>0.0762080063606511</v>
      </c>
      <c r="J302" s="15" t="n">
        <f aca="false">IF(AND(ISNUMBER(G302),ISNUMBER($E302)),G302/$E302,"")</f>
        <v>1.62893388299234</v>
      </c>
      <c r="K302" s="15" t="n">
        <f aca="false">IF(AND(ISNUMBER(H302),ISNUMBER($E302)),H302/$E302,"")</f>
        <v>0.000364321539626094</v>
      </c>
      <c r="L302" s="16" t="n">
        <f aca="false">SUMPRODUCT(($C$5:$C$504=$C302)*ISNUMBER($I$5:$I$504))</f>
        <v>31</v>
      </c>
      <c r="M302" s="16" t="n">
        <f aca="false">SUMPRODUCT(($C$5:$C$504=$C302)*ISNUMBER($J$5:$J$504))</f>
        <v>28</v>
      </c>
      <c r="N302" s="16" t="n">
        <f aca="false">SUMPRODUCT(($C$5:$C$504=$C302)*ISNUMBER($K$5:$K$504))</f>
        <v>31</v>
      </c>
      <c r="O302" s="17" t="n">
        <f aca="false">IF(I302="","",SUMPRODUCT(($C$5:$C$504=$C302)*ISNUMBER($I$5:$I$504)*($I$5:$I$504&lt;I302))+(SUMPRODUCT(($C$5:$C$504=$C302)*ISNUMBER($I$5:$I$504)*($I$5:$I$504=I302))+1)/2)</f>
        <v>5</v>
      </c>
      <c r="P302" s="17" t="n">
        <f aca="false">IF(J302="","",SUMPRODUCT(($C$5:$C$504=$C302)*ISNUMBER($J$5:$J$504)*($J$5:$J$504&lt;J302))+(SUMPRODUCT(($C$5:$C$504=$C302)*ISNUMBER($J$5:$J$504)*($J$5:$J$504=J302))+1)/2)</f>
        <v>8</v>
      </c>
      <c r="Q302" s="17" t="n">
        <f aca="false">IF(K302="","",SUMPRODUCT(($C$5:$C$504=$C302)*ISNUMBER($K$5:$K$504)*($K$5:$K$504&lt;K302))+(SUMPRODUCT(($C$5:$C$504=$C302)*ISNUMBER($K$5:$K$504)*($K$5:$K$504=K302))+1)/2)</f>
        <v>6</v>
      </c>
      <c r="R302" s="17" t="n">
        <f aca="false">IF(OR(O302="",$D302&lt;&gt;"Yes",L302&lt;6),"",100*(L302-O302)/(L302-1))</f>
        <v>86.6666666666667</v>
      </c>
      <c r="S302" s="17" t="n">
        <f aca="false">IF(OR(P302="",$D302&lt;&gt;"Yes",M302&lt;6),"",100*(M302-P302)/(M302-1))</f>
        <v>74.0740740740741</v>
      </c>
      <c r="T302" s="17" t="n">
        <f aca="false">IF(OR(Q302="",$D302&lt;&gt;"Yes",N302&lt;6),"",100*(N302-Q302)/(N302-1))</f>
        <v>83.3333333333333</v>
      </c>
      <c r="U302" s="17" t="n">
        <f aca="false">IF(COUNT(R302:T302)=3,AVERAGE(R302:T302),"")</f>
        <v>81.358024691358</v>
      </c>
      <c r="V302" s="18" t="n">
        <v>0</v>
      </c>
      <c r="W302" s="19" t="n">
        <v>1</v>
      </c>
      <c r="X302" s="19" t="n">
        <v>0</v>
      </c>
      <c r="Y302" s="20" t="n">
        <f aca="false">MIN(10,V302+3*IF(ISNUMBER(W302),MIN(1,W302),0)+2*IF(ISNUMBER(X302),MAX(0,MIN(1,X302)),0))</f>
        <v>3</v>
      </c>
      <c r="Z302" s="17" t="n">
        <f aca="false">IF(U302="","",MIN(100,U302+Y302))</f>
        <v>84.358024691358</v>
      </c>
      <c r="AA302" s="16" t="n">
        <f aca="false">IF(OR(Z302="",AB302&lt;10),"",1+SUMPRODUCT(($C$5:$C$504=$C302)*ISNUMBER($Z$5:$Z$504)*($Z$5:$Z$504&gt;Z302)))</f>
        <v>5</v>
      </c>
      <c r="AB302" s="16" t="n">
        <f aca="false">SUMPRODUCT(($C$5:$C$504=$C302)*ISNUMBER($Z$5:$Z$504))</f>
        <v>26</v>
      </c>
      <c r="AC302" s="14" t="n">
        <v>5</v>
      </c>
      <c r="AD302" s="0" t="str">
        <f aca="false">IF(AND(AA302="",AC302=""),"ok",IF(AA302=AC302,"ok","CHECK"))</f>
        <v>ok</v>
      </c>
    </row>
    <row r="303" customFormat="false" ht="15" hidden="false" customHeight="false" outlineLevel="0" collapsed="false">
      <c r="A303" s="7" t="s">
        <v>789</v>
      </c>
      <c r="B303" s="7" t="s">
        <v>790</v>
      </c>
      <c r="C303" s="7" t="s">
        <v>81</v>
      </c>
      <c r="D303" s="7" t="s">
        <v>1241</v>
      </c>
      <c r="E303" s="14" t="n">
        <v>17473</v>
      </c>
      <c r="F303" s="14" t="n">
        <v>6491.78</v>
      </c>
      <c r="G303" s="14" t="n">
        <v>92587.5</v>
      </c>
      <c r="H303" s="14" t="n">
        <v>44.113</v>
      </c>
      <c r="I303" s="15" t="n">
        <f aca="false">IF(AND(ISNUMBER(F303),ISNUMBER($E303)),F303/$E303,"")</f>
        <v>0.371532078063298</v>
      </c>
      <c r="J303" s="15" t="n">
        <f aca="false">IF(AND(ISNUMBER(G303),ISNUMBER($E303)),G303/$E303,"")</f>
        <v>5.29888971556115</v>
      </c>
      <c r="K303" s="15" t="n">
        <f aca="false">IF(AND(ISNUMBER(H303),ISNUMBER($E303)),H303/$E303,"")</f>
        <v>0.00252463801293424</v>
      </c>
      <c r="L303" s="16" t="n">
        <f aca="false">SUMPRODUCT(($C$5:$C$504=$C303)*ISNUMBER($I$5:$I$504))</f>
        <v>31</v>
      </c>
      <c r="M303" s="16" t="n">
        <f aca="false">SUMPRODUCT(($C$5:$C$504=$C303)*ISNUMBER($J$5:$J$504))</f>
        <v>28</v>
      </c>
      <c r="N303" s="16" t="n">
        <f aca="false">SUMPRODUCT(($C$5:$C$504=$C303)*ISNUMBER($K$5:$K$504))</f>
        <v>31</v>
      </c>
      <c r="O303" s="17" t="n">
        <f aca="false">IF(I303="","",SUMPRODUCT(($C$5:$C$504=$C303)*ISNUMBER($I$5:$I$504)*($I$5:$I$504&lt;I303))+(SUMPRODUCT(($C$5:$C$504=$C303)*ISNUMBER($I$5:$I$504)*($I$5:$I$504=I303))+1)/2)</f>
        <v>12</v>
      </c>
      <c r="P303" s="17" t="n">
        <f aca="false">IF(J303="","",SUMPRODUCT(($C$5:$C$504=$C303)*ISNUMBER($J$5:$J$504)*($J$5:$J$504&lt;J303))+(SUMPRODUCT(($C$5:$C$504=$C303)*ISNUMBER($J$5:$J$504)*($J$5:$J$504=J303))+1)/2)</f>
        <v>16</v>
      </c>
      <c r="Q303" s="17" t="n">
        <f aca="false">IF(K303="","",SUMPRODUCT(($C$5:$C$504=$C303)*ISNUMBER($K$5:$K$504)*($K$5:$K$504&lt;K303))+(SUMPRODUCT(($C$5:$C$504=$C303)*ISNUMBER($K$5:$K$504)*($K$5:$K$504=K303))+1)/2)</f>
        <v>22</v>
      </c>
      <c r="R303" s="17" t="n">
        <f aca="false">IF(OR(O303="",$D303&lt;&gt;"Yes",L303&lt;6),"",100*(L303-O303)/(L303-1))</f>
        <v>63.3333333333333</v>
      </c>
      <c r="S303" s="17" t="n">
        <f aca="false">IF(OR(P303="",$D303&lt;&gt;"Yes",M303&lt;6),"",100*(M303-P303)/(M303-1))</f>
        <v>44.4444444444444</v>
      </c>
      <c r="T303" s="17" t="n">
        <f aca="false">IF(OR(Q303="",$D303&lt;&gt;"Yes",N303&lt;6),"",100*(N303-Q303)/(N303-1))</f>
        <v>30</v>
      </c>
      <c r="U303" s="17" t="n">
        <f aca="false">IF(COUNT(R303:T303)=3,AVERAGE(R303:T303),"")</f>
        <v>45.9259259259259</v>
      </c>
      <c r="V303" s="18" t="n">
        <v>0</v>
      </c>
      <c r="W303" s="19" t="n">
        <v>0.199941060458368</v>
      </c>
      <c r="X303" s="19" t="n">
        <v>0.190137725132372</v>
      </c>
      <c r="Y303" s="20" t="n">
        <f aca="false">MIN(10,V303+3*IF(ISNUMBER(W303),MIN(1,W303),0)+2*IF(ISNUMBER(X303),MAX(0,MIN(1,X303)),0))</f>
        <v>0.980098631639849</v>
      </c>
      <c r="Z303" s="17" t="n">
        <f aca="false">IF(U303="","",MIN(100,U303+Y303))</f>
        <v>46.9060245575658</v>
      </c>
      <c r="AA303" s="16" t="n">
        <f aca="false">IF(OR(Z303="",AB303&lt;10),"",1+SUMPRODUCT(($C$5:$C$504=$C303)*ISNUMBER($Z$5:$Z$504)*($Z$5:$Z$504&gt;Z303)))</f>
        <v>14</v>
      </c>
      <c r="AB303" s="16" t="n">
        <f aca="false">SUMPRODUCT(($C$5:$C$504=$C303)*ISNUMBER($Z$5:$Z$504))</f>
        <v>26</v>
      </c>
      <c r="AC303" s="14" t="n">
        <v>14</v>
      </c>
      <c r="AD303" s="0" t="str">
        <f aca="false">IF(AND(AA303="",AC303=""),"ok",IF(AA303=AC303,"ok","CHECK"))</f>
        <v>ok</v>
      </c>
    </row>
    <row r="304" customFormat="false" ht="15" hidden="false" customHeight="false" outlineLevel="0" collapsed="false">
      <c r="A304" s="7" t="s">
        <v>815</v>
      </c>
      <c r="B304" s="7" t="s">
        <v>816</v>
      </c>
      <c r="C304" s="7" t="s">
        <v>81</v>
      </c>
      <c r="D304" s="7" t="s">
        <v>1241</v>
      </c>
      <c r="E304" s="14" t="n">
        <v>2520</v>
      </c>
      <c r="F304" s="14"/>
      <c r="G304" s="14" t="n">
        <v>5484.92</v>
      </c>
      <c r="H304" s="14" t="n">
        <v>0.2505</v>
      </c>
      <c r="I304" s="15" t="str">
        <f aca="false">IF(AND(ISNUMBER(F304),ISNUMBER($E304)),F304/$E304,"")</f>
        <v/>
      </c>
      <c r="J304" s="15" t="n">
        <f aca="false">IF(AND(ISNUMBER(G304),ISNUMBER($E304)),G304/$E304,"")</f>
        <v>2.17655555555556</v>
      </c>
      <c r="K304" s="15" t="n">
        <f aca="false">IF(AND(ISNUMBER(H304),ISNUMBER($E304)),H304/$E304,"")</f>
        <v>9.94047619047619E-005</v>
      </c>
      <c r="L304" s="16" t="n">
        <f aca="false">SUMPRODUCT(($C$5:$C$504=$C304)*ISNUMBER($I$5:$I$504))</f>
        <v>31</v>
      </c>
      <c r="M304" s="16" t="n">
        <f aca="false">SUMPRODUCT(($C$5:$C$504=$C304)*ISNUMBER($J$5:$J$504))</f>
        <v>28</v>
      </c>
      <c r="N304" s="16" t="n">
        <f aca="false">SUMPRODUCT(($C$5:$C$504=$C304)*ISNUMBER($K$5:$K$504))</f>
        <v>31</v>
      </c>
      <c r="O304" s="17" t="str">
        <f aca="false">IF(I304="","",SUMPRODUCT(($C$5:$C$504=$C304)*ISNUMBER($I$5:$I$504)*($I$5:$I$504&lt;I304))+(SUMPRODUCT(($C$5:$C$504=$C304)*ISNUMBER($I$5:$I$504)*($I$5:$I$504=I304))+1)/2)</f>
        <v/>
      </c>
      <c r="P304" s="17" t="n">
        <f aca="false">IF(J304="","",SUMPRODUCT(($C$5:$C$504=$C304)*ISNUMBER($J$5:$J$504)*($J$5:$J$504&lt;J304))+(SUMPRODUCT(($C$5:$C$504=$C304)*ISNUMBER($J$5:$J$504)*($J$5:$J$504=J304))+1)/2)</f>
        <v>10</v>
      </c>
      <c r="Q304" s="17" t="n">
        <f aca="false">IF(K304="","",SUMPRODUCT(($C$5:$C$504=$C304)*ISNUMBER($K$5:$K$504)*($K$5:$K$504&lt;K304))+(SUMPRODUCT(($C$5:$C$504=$C304)*ISNUMBER($K$5:$K$504)*($K$5:$K$504=K304))+1)/2)</f>
        <v>3</v>
      </c>
      <c r="R304" s="17" t="str">
        <f aca="false">IF(OR(O304="",$D304&lt;&gt;"Yes",L304&lt;6),"",100*(L304-O304)/(L304-1))</f>
        <v/>
      </c>
      <c r="S304" s="17" t="n">
        <f aca="false">IF(OR(P304="",$D304&lt;&gt;"Yes",M304&lt;6),"",100*(M304-P304)/(M304-1))</f>
        <v>66.6666666666667</v>
      </c>
      <c r="T304" s="17" t="n">
        <f aca="false">IF(OR(Q304="",$D304&lt;&gt;"Yes",N304&lt;6),"",100*(N304-Q304)/(N304-1))</f>
        <v>93.3333333333333</v>
      </c>
      <c r="U304" s="17" t="str">
        <f aca="false">IF(COUNT(R304:T304)=3,AVERAGE(R304:T304),"")</f>
        <v/>
      </c>
      <c r="V304" s="18" t="n">
        <v>0</v>
      </c>
      <c r="W304" s="19" t="n">
        <v>1</v>
      </c>
      <c r="X304" s="19" t="n">
        <v>0</v>
      </c>
      <c r="Y304" s="20" t="n">
        <f aca="false">MIN(10,V304+3*IF(ISNUMBER(W304),MIN(1,W304),0)+2*IF(ISNUMBER(X304),MAX(0,MIN(1,X304)),0))</f>
        <v>3</v>
      </c>
      <c r="Z304" s="17" t="str">
        <f aca="false">IF(U304="","",MIN(100,U304+Y304))</f>
        <v/>
      </c>
      <c r="AA304" s="0" t="str">
        <f aca="false">IF(OR(Z304="",AB304&lt;10),"",1+SUMPRODUCT(($C$5:$C$504=$C304)*ISNUMBER($Z$5:$Z$504)*($Z$5:$Z$504&gt;Z304)))</f>
        <v/>
      </c>
      <c r="AB304" s="16" t="n">
        <f aca="false">SUMPRODUCT(($C$5:$C$504=$C304)*ISNUMBER($Z$5:$Z$504))</f>
        <v>26</v>
      </c>
      <c r="AC304" s="14"/>
      <c r="AD304" s="0" t="str">
        <f aca="false">IF(AND(AA304="",AC304=""),"ok",IF(AA304=AC304,"ok","CHECK"))</f>
        <v>ok</v>
      </c>
    </row>
    <row r="305" customFormat="false" ht="15" hidden="false" customHeight="false" outlineLevel="0" collapsed="false">
      <c r="A305" s="7" t="s">
        <v>779</v>
      </c>
      <c r="B305" s="7" t="s">
        <v>780</v>
      </c>
      <c r="C305" s="7" t="s">
        <v>81</v>
      </c>
      <c r="D305" s="7" t="s">
        <v>1241</v>
      </c>
      <c r="E305" s="14" t="n">
        <v>2245.4818</v>
      </c>
      <c r="F305" s="14" t="n">
        <v>701.31</v>
      </c>
      <c r="G305" s="14" t="n">
        <v>49681.4</v>
      </c>
      <c r="H305" s="14" t="n">
        <v>0.042</v>
      </c>
      <c r="I305" s="15" t="n">
        <f aca="false">IF(AND(ISNUMBER(F305),ISNUMBER($E305)),F305/$E305,"")</f>
        <v>0.312320500660482</v>
      </c>
      <c r="J305" s="15" t="n">
        <f aca="false">IF(AND(ISNUMBER(G305),ISNUMBER($E305)),G305/$E305,"")</f>
        <v>22.1250512918876</v>
      </c>
      <c r="K305" s="15" t="n">
        <f aca="false">IF(AND(ISNUMBER(H305),ISNUMBER($E305)),H305/$E305,"")</f>
        <v>1.87042264159077E-005</v>
      </c>
      <c r="L305" s="16" t="n">
        <f aca="false">SUMPRODUCT(($C$5:$C$504=$C305)*ISNUMBER($I$5:$I$504))</f>
        <v>31</v>
      </c>
      <c r="M305" s="16" t="n">
        <f aca="false">SUMPRODUCT(($C$5:$C$504=$C305)*ISNUMBER($J$5:$J$504))</f>
        <v>28</v>
      </c>
      <c r="N305" s="16" t="n">
        <f aca="false">SUMPRODUCT(($C$5:$C$504=$C305)*ISNUMBER($K$5:$K$504))</f>
        <v>31</v>
      </c>
      <c r="O305" s="17" t="n">
        <f aca="false">IF(I305="","",SUMPRODUCT(($C$5:$C$504=$C305)*ISNUMBER($I$5:$I$504)*($I$5:$I$504&lt;I305))+(SUMPRODUCT(($C$5:$C$504=$C305)*ISNUMBER($I$5:$I$504)*($I$5:$I$504=I305))+1)/2)</f>
        <v>10</v>
      </c>
      <c r="P305" s="17" t="n">
        <f aca="false">IF(J305="","",SUMPRODUCT(($C$5:$C$504=$C305)*ISNUMBER($J$5:$J$504)*($J$5:$J$504&lt;J305))+(SUMPRODUCT(($C$5:$C$504=$C305)*ISNUMBER($J$5:$J$504)*($J$5:$J$504=J305))+1)/2)</f>
        <v>24</v>
      </c>
      <c r="Q305" s="17" t="n">
        <f aca="false">IF(K305="","",SUMPRODUCT(($C$5:$C$504=$C305)*ISNUMBER($K$5:$K$504)*($K$5:$K$504&lt;K305))+(SUMPRODUCT(($C$5:$C$504=$C305)*ISNUMBER($K$5:$K$504)*($K$5:$K$504=K305))+1)/2)</f>
        <v>1</v>
      </c>
      <c r="R305" s="17" t="n">
        <f aca="false">IF(OR(O305="",$D305&lt;&gt;"Yes",L305&lt;6),"",100*(L305-O305)/(L305-1))</f>
        <v>70</v>
      </c>
      <c r="S305" s="17" t="n">
        <f aca="false">IF(OR(P305="",$D305&lt;&gt;"Yes",M305&lt;6),"",100*(M305-P305)/(M305-1))</f>
        <v>14.8148148148148</v>
      </c>
      <c r="T305" s="17" t="n">
        <f aca="false">IF(OR(Q305="",$D305&lt;&gt;"Yes",N305&lt;6),"",100*(N305-Q305)/(N305-1))</f>
        <v>100</v>
      </c>
      <c r="U305" s="17" t="n">
        <f aca="false">IF(COUNT(R305:T305)=3,AVERAGE(R305:T305),"")</f>
        <v>61.6049382716049</v>
      </c>
      <c r="V305" s="18" t="n">
        <v>0</v>
      </c>
      <c r="W305" s="19" t="n">
        <v>0</v>
      </c>
      <c r="X305" s="19" t="n">
        <v>0</v>
      </c>
      <c r="Y305" s="20" t="n">
        <f aca="false">MIN(10,V305+3*IF(ISNUMBER(W305),MIN(1,W305),0)+2*IF(ISNUMBER(X305),MAX(0,MIN(1,X305)),0))</f>
        <v>0</v>
      </c>
      <c r="Z305" s="17" t="n">
        <f aca="false">IF(U305="","",MIN(100,U305+Y305))</f>
        <v>61.6049382716049</v>
      </c>
      <c r="AA305" s="16" t="n">
        <f aca="false">IF(OR(Z305="",AB305&lt;10),"",1+SUMPRODUCT(($C$5:$C$504=$C305)*ISNUMBER($Z$5:$Z$504)*($Z$5:$Z$504&gt;Z305)))</f>
        <v>9</v>
      </c>
      <c r="AB305" s="16" t="n">
        <f aca="false">SUMPRODUCT(($C$5:$C$504=$C305)*ISNUMBER($Z$5:$Z$504))</f>
        <v>26</v>
      </c>
      <c r="AC305" s="14" t="n">
        <v>9</v>
      </c>
      <c r="AD305" s="0" t="str">
        <f aca="false">IF(AND(AA305="",AC305=""),"ok",IF(AA305=AC305,"ok","CHECK"))</f>
        <v>ok</v>
      </c>
    </row>
    <row r="306" customFormat="false" ht="15" hidden="false" customHeight="false" outlineLevel="0" collapsed="false">
      <c r="A306" s="7" t="s">
        <v>820</v>
      </c>
      <c r="B306" s="7" t="s">
        <v>821</v>
      </c>
      <c r="C306" s="7" t="s">
        <v>81</v>
      </c>
      <c r="D306" s="7" t="s">
        <v>1241</v>
      </c>
      <c r="E306" s="14" t="n">
        <v>150503.77</v>
      </c>
      <c r="F306" s="14" t="n">
        <v>61042</v>
      </c>
      <c r="G306" s="14"/>
      <c r="H306" s="14" t="n">
        <v>265.94</v>
      </c>
      <c r="I306" s="15" t="n">
        <f aca="false">IF(AND(ISNUMBER(F306),ISNUMBER($E306)),F306/$E306,"")</f>
        <v>0.405584524560415</v>
      </c>
      <c r="J306" s="15" t="str">
        <f aca="false">IF(AND(ISNUMBER(G306),ISNUMBER($E306)),G306/$E306,"")</f>
        <v/>
      </c>
      <c r="K306" s="15" t="n">
        <f aca="false">IF(AND(ISNUMBER(H306),ISNUMBER($E306)),H306/$E306,"")</f>
        <v>0.00176699892633919</v>
      </c>
      <c r="L306" s="16" t="n">
        <f aca="false">SUMPRODUCT(($C$5:$C$504=$C306)*ISNUMBER($I$5:$I$504))</f>
        <v>31</v>
      </c>
      <c r="M306" s="16" t="n">
        <f aca="false">SUMPRODUCT(($C$5:$C$504=$C306)*ISNUMBER($J$5:$J$504))</f>
        <v>28</v>
      </c>
      <c r="N306" s="16" t="n">
        <f aca="false">SUMPRODUCT(($C$5:$C$504=$C306)*ISNUMBER($K$5:$K$504))</f>
        <v>31</v>
      </c>
      <c r="O306" s="17" t="n">
        <f aca="false">IF(I306="","",SUMPRODUCT(($C$5:$C$504=$C306)*ISNUMBER($I$5:$I$504)*($I$5:$I$504&lt;I306))+(SUMPRODUCT(($C$5:$C$504=$C306)*ISNUMBER($I$5:$I$504)*($I$5:$I$504=I306))+1)/2)</f>
        <v>14</v>
      </c>
      <c r="P306" s="17" t="str">
        <f aca="false">IF(J306="","",SUMPRODUCT(($C$5:$C$504=$C306)*ISNUMBER($J$5:$J$504)*($J$5:$J$504&lt;J306))+(SUMPRODUCT(($C$5:$C$504=$C306)*ISNUMBER($J$5:$J$504)*($J$5:$J$504=J306))+1)/2)</f>
        <v/>
      </c>
      <c r="Q306" s="17" t="n">
        <f aca="false">IF(K306="","",SUMPRODUCT(($C$5:$C$504=$C306)*ISNUMBER($K$5:$K$504)*($K$5:$K$504&lt;K306))+(SUMPRODUCT(($C$5:$C$504=$C306)*ISNUMBER($K$5:$K$504)*($K$5:$K$504=K306))+1)/2)</f>
        <v>18</v>
      </c>
      <c r="R306" s="17" t="n">
        <f aca="false">IF(OR(O306="",$D306&lt;&gt;"Yes",L306&lt;6),"",100*(L306-O306)/(L306-1))</f>
        <v>56.6666666666667</v>
      </c>
      <c r="S306" s="17" t="str">
        <f aca="false">IF(OR(P306="",$D306&lt;&gt;"Yes",M306&lt;6),"",100*(M306-P306)/(M306-1))</f>
        <v/>
      </c>
      <c r="T306" s="17" t="n">
        <f aca="false">IF(OR(Q306="",$D306&lt;&gt;"Yes",N306&lt;6),"",100*(N306-Q306)/(N306-1))</f>
        <v>43.3333333333333</v>
      </c>
      <c r="U306" s="17" t="str">
        <f aca="false">IF(COUNT(R306:T306)=3,AVERAGE(R306:T306),"")</f>
        <v/>
      </c>
      <c r="V306" s="18" t="n">
        <v>2</v>
      </c>
      <c r="W306" s="19" t="n">
        <v>0.34789802211025</v>
      </c>
      <c r="X306" s="19" t="n">
        <v>0.0052205800559265</v>
      </c>
      <c r="Y306" s="20" t="n">
        <f aca="false">MIN(10,V306+3*IF(ISNUMBER(W306),MIN(1,W306),0)+2*IF(ISNUMBER(X306),MAX(0,MIN(1,X306)),0))</f>
        <v>3.0541352264426</v>
      </c>
      <c r="Z306" s="17" t="str">
        <f aca="false">IF(U306="","",MIN(100,U306+Y306))</f>
        <v/>
      </c>
      <c r="AA306" s="0" t="str">
        <f aca="false">IF(OR(Z306="",AB306&lt;10),"",1+SUMPRODUCT(($C$5:$C$504=$C306)*ISNUMBER($Z$5:$Z$504)*($Z$5:$Z$504&gt;Z306)))</f>
        <v/>
      </c>
      <c r="AB306" s="16" t="n">
        <f aca="false">SUMPRODUCT(($C$5:$C$504=$C306)*ISNUMBER($Z$5:$Z$504))</f>
        <v>26</v>
      </c>
      <c r="AC306" s="14"/>
      <c r="AD306" s="0" t="str">
        <f aca="false">IF(AND(AA306="",AC306=""),"ok",IF(AA306=AC306,"ok","CHECK"))</f>
        <v>ok</v>
      </c>
    </row>
    <row r="307" customFormat="false" ht="15" hidden="false" customHeight="false" outlineLevel="0" collapsed="false">
      <c r="A307" s="7" t="s">
        <v>822</v>
      </c>
      <c r="B307" s="7" t="s">
        <v>823</v>
      </c>
      <c r="C307" s="7" t="s">
        <v>81</v>
      </c>
      <c r="D307" s="7" t="s">
        <v>1241</v>
      </c>
      <c r="E307" s="14" t="n">
        <v>11147.2</v>
      </c>
      <c r="F307" s="14" t="n">
        <v>2446.9</v>
      </c>
      <c r="G307" s="14"/>
      <c r="H307" s="14" t="n">
        <v>11.36</v>
      </c>
      <c r="I307" s="15" t="n">
        <f aca="false">IF(AND(ISNUMBER(F307),ISNUMBER($E307)),F307/$E307,"")</f>
        <v>0.219508037892924</v>
      </c>
      <c r="J307" s="15" t="str">
        <f aca="false">IF(AND(ISNUMBER(G307),ISNUMBER($E307)),G307/$E307,"")</f>
        <v/>
      </c>
      <c r="K307" s="15" t="n">
        <f aca="false">IF(AND(ISNUMBER(H307),ISNUMBER($E307)),H307/$E307,"")</f>
        <v>0.00101908999569399</v>
      </c>
      <c r="L307" s="16" t="n">
        <f aca="false">SUMPRODUCT(($C$5:$C$504=$C307)*ISNUMBER($I$5:$I$504))</f>
        <v>31</v>
      </c>
      <c r="M307" s="16" t="n">
        <f aca="false">SUMPRODUCT(($C$5:$C$504=$C307)*ISNUMBER($J$5:$J$504))</f>
        <v>28</v>
      </c>
      <c r="N307" s="16" t="n">
        <f aca="false">SUMPRODUCT(($C$5:$C$504=$C307)*ISNUMBER($K$5:$K$504))</f>
        <v>31</v>
      </c>
      <c r="O307" s="17" t="n">
        <f aca="false">IF(I307="","",SUMPRODUCT(($C$5:$C$504=$C307)*ISNUMBER($I$5:$I$504)*($I$5:$I$504&lt;I307))+(SUMPRODUCT(($C$5:$C$504=$C307)*ISNUMBER($I$5:$I$504)*($I$5:$I$504=I307))+1)/2)</f>
        <v>9</v>
      </c>
      <c r="P307" s="17" t="str">
        <f aca="false">IF(J307="","",SUMPRODUCT(($C$5:$C$504=$C307)*ISNUMBER($J$5:$J$504)*($J$5:$J$504&lt;J307))+(SUMPRODUCT(($C$5:$C$504=$C307)*ISNUMBER($J$5:$J$504)*($J$5:$J$504=J307))+1)/2)</f>
        <v/>
      </c>
      <c r="Q307" s="17" t="n">
        <f aca="false">IF(K307="","",SUMPRODUCT(($C$5:$C$504=$C307)*ISNUMBER($K$5:$K$504)*($K$5:$K$504&lt;K307))+(SUMPRODUCT(($C$5:$C$504=$C307)*ISNUMBER($K$5:$K$504)*($K$5:$K$504=K307))+1)/2)</f>
        <v>13</v>
      </c>
      <c r="R307" s="17" t="n">
        <f aca="false">IF(OR(O307="",$D307&lt;&gt;"Yes",L307&lt;6),"",100*(L307-O307)/(L307-1))</f>
        <v>73.3333333333333</v>
      </c>
      <c r="S307" s="17" t="str">
        <f aca="false">IF(OR(P307="",$D307&lt;&gt;"Yes",M307&lt;6),"",100*(M307-P307)/(M307-1))</f>
        <v/>
      </c>
      <c r="T307" s="17" t="n">
        <f aca="false">IF(OR(Q307="",$D307&lt;&gt;"Yes",N307&lt;6),"",100*(N307-Q307)/(N307-1))</f>
        <v>60</v>
      </c>
      <c r="U307" s="17" t="str">
        <f aca="false">IF(COUNT(R307:T307)=3,AVERAGE(R307:T307),"")</f>
        <v/>
      </c>
      <c r="V307" s="18" t="n">
        <v>2</v>
      </c>
      <c r="W307" s="19" t="n">
        <v>0.151408450704225</v>
      </c>
      <c r="X307" s="19" t="n">
        <v>0</v>
      </c>
      <c r="Y307" s="20" t="n">
        <f aca="false">MIN(10,V307+3*IF(ISNUMBER(W307),MIN(1,W307),0)+2*IF(ISNUMBER(X307),MAX(0,MIN(1,X307)),0))</f>
        <v>2.45422535211268</v>
      </c>
      <c r="Z307" s="17" t="str">
        <f aca="false">IF(U307="","",MIN(100,U307+Y307))</f>
        <v/>
      </c>
      <c r="AA307" s="0" t="str">
        <f aca="false">IF(OR(Z307="",AB307&lt;10),"",1+SUMPRODUCT(($C$5:$C$504=$C307)*ISNUMBER($Z$5:$Z$504)*($Z$5:$Z$504&gt;Z307)))</f>
        <v/>
      </c>
      <c r="AB307" s="16" t="n">
        <f aca="false">SUMPRODUCT(($C$5:$C$504=$C307)*ISNUMBER($Z$5:$Z$504))</f>
        <v>26</v>
      </c>
      <c r="AC307" s="14"/>
      <c r="AD307" s="0" t="str">
        <f aca="false">IF(AND(AA307="",AC307=""),"ok",IF(AA307=AC307,"ok","CHECK"))</f>
        <v>ok</v>
      </c>
    </row>
    <row r="308" customFormat="false" ht="15" hidden="false" customHeight="false" outlineLevel="0" collapsed="false">
      <c r="A308" s="7" t="s">
        <v>817</v>
      </c>
      <c r="B308" s="7" t="s">
        <v>818</v>
      </c>
      <c r="C308" s="7" t="s">
        <v>81</v>
      </c>
      <c r="D308" s="7" t="s">
        <v>1241</v>
      </c>
      <c r="E308" s="14" t="n">
        <v>81982.38</v>
      </c>
      <c r="F308" s="14" t="n">
        <v>44435.58</v>
      </c>
      <c r="G308" s="14"/>
      <c r="H308" s="14" t="n">
        <v>167.77</v>
      </c>
      <c r="I308" s="15" t="n">
        <f aca="false">IF(AND(ISNUMBER(F308),ISNUMBER($E308)),F308/$E308,"")</f>
        <v>0.542013783937475</v>
      </c>
      <c r="J308" s="15" t="str">
        <f aca="false">IF(AND(ISNUMBER(G308),ISNUMBER($E308)),G308/$E308,"")</f>
        <v/>
      </c>
      <c r="K308" s="15" t="n">
        <f aca="false">IF(AND(ISNUMBER(H308),ISNUMBER($E308)),H308/$E308,"")</f>
        <v>0.00204641533949124</v>
      </c>
      <c r="L308" s="16" t="n">
        <f aca="false">SUMPRODUCT(($C$5:$C$504=$C308)*ISNUMBER($I$5:$I$504))</f>
        <v>31</v>
      </c>
      <c r="M308" s="16" t="n">
        <f aca="false">SUMPRODUCT(($C$5:$C$504=$C308)*ISNUMBER($J$5:$J$504))</f>
        <v>28</v>
      </c>
      <c r="N308" s="16" t="n">
        <f aca="false">SUMPRODUCT(($C$5:$C$504=$C308)*ISNUMBER($K$5:$K$504))</f>
        <v>31</v>
      </c>
      <c r="O308" s="17" t="n">
        <f aca="false">IF(I308="","",SUMPRODUCT(($C$5:$C$504=$C308)*ISNUMBER($I$5:$I$504)*($I$5:$I$504&lt;I308))+(SUMPRODUCT(($C$5:$C$504=$C308)*ISNUMBER($I$5:$I$504)*($I$5:$I$504=I308))+1)/2)</f>
        <v>20</v>
      </c>
      <c r="P308" s="17" t="str">
        <f aca="false">IF(J308="","",SUMPRODUCT(($C$5:$C$504=$C308)*ISNUMBER($J$5:$J$504)*($J$5:$J$504&lt;J308))+(SUMPRODUCT(($C$5:$C$504=$C308)*ISNUMBER($J$5:$J$504)*($J$5:$J$504=J308))+1)/2)</f>
        <v/>
      </c>
      <c r="Q308" s="17" t="n">
        <f aca="false">IF(K308="","",SUMPRODUCT(($C$5:$C$504=$C308)*ISNUMBER($K$5:$K$504)*($K$5:$K$504&lt;K308))+(SUMPRODUCT(($C$5:$C$504=$C308)*ISNUMBER($K$5:$K$504)*($K$5:$K$504=K308))+1)/2)</f>
        <v>20</v>
      </c>
      <c r="R308" s="17" t="n">
        <f aca="false">IF(OR(O308="",$D308&lt;&gt;"Yes",L308&lt;6),"",100*(L308-O308)/(L308-1))</f>
        <v>36.6666666666667</v>
      </c>
      <c r="S308" s="17" t="str">
        <f aca="false">IF(OR(P308="",$D308&lt;&gt;"Yes",M308&lt;6),"",100*(M308-P308)/(M308-1))</f>
        <v/>
      </c>
      <c r="T308" s="17" t="n">
        <f aca="false">IF(OR(Q308="",$D308&lt;&gt;"Yes",N308&lt;6),"",100*(N308-Q308)/(N308-1))</f>
        <v>36.6666666666667</v>
      </c>
      <c r="U308" s="17" t="str">
        <f aca="false">IF(COUNT(R308:T308)=3,AVERAGE(R308:T308),"")</f>
        <v/>
      </c>
      <c r="V308" s="18" t="n">
        <v>2</v>
      </c>
      <c r="W308" s="19" t="n">
        <v>0.538356082732312</v>
      </c>
      <c r="X308" s="19" t="n">
        <v>0.0041858269864082</v>
      </c>
      <c r="Y308" s="20" t="n">
        <f aca="false">MIN(10,V308+3*IF(ISNUMBER(W308),MIN(1,W308),0)+2*IF(ISNUMBER(X308),MAX(0,MIN(1,X308)),0))</f>
        <v>3.62343990216975</v>
      </c>
      <c r="Z308" s="17" t="str">
        <f aca="false">IF(U308="","",MIN(100,U308+Y308))</f>
        <v/>
      </c>
      <c r="AA308" s="0" t="str">
        <f aca="false">IF(OR(Z308="",AB308&lt;10),"",1+SUMPRODUCT(($C$5:$C$504=$C308)*ISNUMBER($Z$5:$Z$504)*($Z$5:$Z$504&gt;Z308)))</f>
        <v/>
      </c>
      <c r="AB308" s="16" t="n">
        <f aca="false">SUMPRODUCT(($C$5:$C$504=$C308)*ISNUMBER($Z$5:$Z$504))</f>
        <v>26</v>
      </c>
      <c r="AC308" s="14"/>
      <c r="AD308" s="0" t="str">
        <f aca="false">IF(AND(AA308="",AC308=""),"ok",IF(AA308=AC308,"ok","CHECK"))</f>
        <v>ok</v>
      </c>
    </row>
    <row r="309" customFormat="false" ht="15" hidden="false" customHeight="false" outlineLevel="0" collapsed="false">
      <c r="A309" s="7" t="s">
        <v>775</v>
      </c>
      <c r="B309" s="7" t="s">
        <v>776</v>
      </c>
      <c r="C309" s="7" t="s">
        <v>81</v>
      </c>
      <c r="D309" s="7" t="s">
        <v>1241</v>
      </c>
      <c r="E309" s="14" t="n">
        <v>4216.2653</v>
      </c>
      <c r="F309" s="14" t="n">
        <v>2182.99</v>
      </c>
      <c r="G309" s="14" t="n">
        <v>15128</v>
      </c>
      <c r="H309" s="14" t="n">
        <v>1.75</v>
      </c>
      <c r="I309" s="15" t="n">
        <f aca="false">IF(AND(ISNUMBER(F309),ISNUMBER($E309)),F309/$E309,"")</f>
        <v>0.517754421193562</v>
      </c>
      <c r="J309" s="15" t="n">
        <f aca="false">IF(AND(ISNUMBER(G309),ISNUMBER($E309)),G309/$E309,"")</f>
        <v>3.58800951164055</v>
      </c>
      <c r="K309" s="15" t="n">
        <f aca="false">IF(AND(ISNUMBER(H309),ISNUMBER($E309)),H309/$E309,"")</f>
        <v>0.000415059270582428</v>
      </c>
      <c r="L309" s="16" t="n">
        <f aca="false">SUMPRODUCT(($C$5:$C$504=$C309)*ISNUMBER($I$5:$I$504))</f>
        <v>31</v>
      </c>
      <c r="M309" s="16" t="n">
        <f aca="false">SUMPRODUCT(($C$5:$C$504=$C309)*ISNUMBER($J$5:$J$504))</f>
        <v>28</v>
      </c>
      <c r="N309" s="16" t="n">
        <f aca="false">SUMPRODUCT(($C$5:$C$504=$C309)*ISNUMBER($K$5:$K$504))</f>
        <v>31</v>
      </c>
      <c r="O309" s="17" t="n">
        <f aca="false">IF(I309="","",SUMPRODUCT(($C$5:$C$504=$C309)*ISNUMBER($I$5:$I$504)*($I$5:$I$504&lt;I309))+(SUMPRODUCT(($C$5:$C$504=$C309)*ISNUMBER($I$5:$I$504)*($I$5:$I$504=I309))+1)/2)</f>
        <v>18</v>
      </c>
      <c r="P309" s="17" t="n">
        <f aca="false">IF(J309="","",SUMPRODUCT(($C$5:$C$504=$C309)*ISNUMBER($J$5:$J$504)*($J$5:$J$504&lt;J309))+(SUMPRODUCT(($C$5:$C$504=$C309)*ISNUMBER($J$5:$J$504)*($J$5:$J$504=J309))+1)/2)</f>
        <v>13</v>
      </c>
      <c r="Q309" s="17" t="n">
        <f aca="false">IF(K309="","",SUMPRODUCT(($C$5:$C$504=$C309)*ISNUMBER($K$5:$K$504)*($K$5:$K$504&lt;K309))+(SUMPRODUCT(($C$5:$C$504=$C309)*ISNUMBER($K$5:$K$504)*($K$5:$K$504=K309))+1)/2)</f>
        <v>7</v>
      </c>
      <c r="R309" s="17" t="n">
        <f aca="false">IF(OR(O309="",$D309&lt;&gt;"Yes",L309&lt;6),"",100*(L309-O309)/(L309-1))</f>
        <v>43.3333333333333</v>
      </c>
      <c r="S309" s="17" t="n">
        <f aca="false">IF(OR(P309="",$D309&lt;&gt;"Yes",M309&lt;6),"",100*(M309-P309)/(M309-1))</f>
        <v>55.5555555555556</v>
      </c>
      <c r="T309" s="17" t="n">
        <f aca="false">IF(OR(Q309="",$D309&lt;&gt;"Yes",N309&lt;6),"",100*(N309-Q309)/(N309-1))</f>
        <v>80</v>
      </c>
      <c r="U309" s="17" t="n">
        <f aca="false">IF(COUNT(R309:T309)=3,AVERAGE(R309:T309),"")</f>
        <v>59.6296296296296</v>
      </c>
      <c r="V309" s="18" t="n">
        <v>0</v>
      </c>
      <c r="W309" s="19" t="n">
        <v>0.731428571428571</v>
      </c>
      <c r="X309" s="19" t="n">
        <v>0.0029126213592233</v>
      </c>
      <c r="Y309" s="20" t="n">
        <f aca="false">MIN(10,V309+3*IF(ISNUMBER(W309),MIN(1,W309),0)+2*IF(ISNUMBER(X309),MAX(0,MIN(1,X309)),0))</f>
        <v>2.20011095700416</v>
      </c>
      <c r="Z309" s="17" t="n">
        <f aca="false">IF(U309="","",MIN(100,U309+Y309))</f>
        <v>61.8297405866338</v>
      </c>
      <c r="AA309" s="16" t="n">
        <f aca="false">IF(OR(Z309="",AB309&lt;10),"",1+SUMPRODUCT(($C$5:$C$504=$C309)*ISNUMBER($Z$5:$Z$504)*($Z$5:$Z$504&gt;Z309)))</f>
        <v>7</v>
      </c>
      <c r="AB309" s="16" t="n">
        <f aca="false">SUMPRODUCT(($C$5:$C$504=$C309)*ISNUMBER($Z$5:$Z$504))</f>
        <v>26</v>
      </c>
      <c r="AC309" s="14" t="n">
        <v>7</v>
      </c>
      <c r="AD309" s="0" t="str">
        <f aca="false">IF(AND(AA309="",AC309=""),"ok",IF(AA309=AC309,"ok","CHECK"))</f>
        <v>ok</v>
      </c>
    </row>
    <row r="310" customFormat="false" ht="15" hidden="false" customHeight="false" outlineLevel="0" collapsed="false">
      <c r="A310" s="7" t="s">
        <v>811</v>
      </c>
      <c r="B310" s="7" t="s">
        <v>812</v>
      </c>
      <c r="C310" s="7" t="s">
        <v>81</v>
      </c>
      <c r="D310" s="7" t="s">
        <v>1241</v>
      </c>
      <c r="E310" s="14" t="n">
        <v>3644.918</v>
      </c>
      <c r="F310" s="14" t="n">
        <v>5390.72</v>
      </c>
      <c r="G310" s="14" t="n">
        <v>65050.27</v>
      </c>
      <c r="H310" s="14" t="n">
        <v>464.81</v>
      </c>
      <c r="I310" s="15" t="n">
        <f aca="false">IF(AND(ISNUMBER(F310),ISNUMBER($E310)),F310/$E310,"")</f>
        <v>1.4789687998468</v>
      </c>
      <c r="J310" s="15" t="n">
        <f aca="false">IF(AND(ISNUMBER(G310),ISNUMBER($E310)),G310/$E310,"")</f>
        <v>17.846840450183</v>
      </c>
      <c r="K310" s="15" t="n">
        <f aca="false">IF(AND(ISNUMBER(H310),ISNUMBER($E310)),H310/$E310,"")</f>
        <v>0.12752275908539</v>
      </c>
      <c r="L310" s="16" t="n">
        <f aca="false">SUMPRODUCT(($C$5:$C$504=$C310)*ISNUMBER($I$5:$I$504))</f>
        <v>31</v>
      </c>
      <c r="M310" s="16" t="n">
        <f aca="false">SUMPRODUCT(($C$5:$C$504=$C310)*ISNUMBER($J$5:$J$504))</f>
        <v>28</v>
      </c>
      <c r="N310" s="16" t="n">
        <f aca="false">SUMPRODUCT(($C$5:$C$504=$C310)*ISNUMBER($K$5:$K$504))</f>
        <v>31</v>
      </c>
      <c r="O310" s="17" t="n">
        <f aca="false">IF(I310="","",SUMPRODUCT(($C$5:$C$504=$C310)*ISNUMBER($I$5:$I$504)*($I$5:$I$504&lt;I310))+(SUMPRODUCT(($C$5:$C$504=$C310)*ISNUMBER($I$5:$I$504)*($I$5:$I$504=I310))+1)/2)</f>
        <v>28</v>
      </c>
      <c r="P310" s="17" t="n">
        <f aca="false">IF(J310="","",SUMPRODUCT(($C$5:$C$504=$C310)*ISNUMBER($J$5:$J$504)*($J$5:$J$504&lt;J310))+(SUMPRODUCT(($C$5:$C$504=$C310)*ISNUMBER($J$5:$J$504)*($J$5:$J$504=J310))+1)/2)</f>
        <v>22</v>
      </c>
      <c r="Q310" s="17" t="n">
        <f aca="false">IF(K310="","",SUMPRODUCT(($C$5:$C$504=$C310)*ISNUMBER($K$5:$K$504)*($K$5:$K$504&lt;K310))+(SUMPRODUCT(($C$5:$C$504=$C310)*ISNUMBER($K$5:$K$504)*($K$5:$K$504=K310))+1)/2)</f>
        <v>31</v>
      </c>
      <c r="R310" s="17" t="n">
        <f aca="false">IF(OR(O310="",$D310&lt;&gt;"Yes",L310&lt;6),"",100*(L310-O310)/(L310-1))</f>
        <v>10</v>
      </c>
      <c r="S310" s="17" t="n">
        <f aca="false">IF(OR(P310="",$D310&lt;&gt;"Yes",M310&lt;6),"",100*(M310-P310)/(M310-1))</f>
        <v>22.2222222222222</v>
      </c>
      <c r="T310" s="17" t="n">
        <f aca="false">IF(OR(Q310="",$D310&lt;&gt;"Yes",N310&lt;6),"",100*(N310-Q310)/(N310-1))</f>
        <v>0</v>
      </c>
      <c r="U310" s="17" t="n">
        <f aca="false">IF(COUNT(R310:T310)=3,AVERAGE(R310:T310),"")</f>
        <v>10.7407407407407</v>
      </c>
      <c r="V310" s="18" t="n">
        <v>0</v>
      </c>
      <c r="W310" s="19" t="n">
        <v>0.0007314816806867</v>
      </c>
      <c r="X310" s="19" t="n">
        <v>0</v>
      </c>
      <c r="Y310" s="20" t="n">
        <f aca="false">MIN(10,V310+3*IF(ISNUMBER(W310),MIN(1,W310),0)+2*IF(ISNUMBER(X310),MAX(0,MIN(1,X310)),0))</f>
        <v>0.0021944450420601</v>
      </c>
      <c r="Z310" s="17" t="n">
        <f aca="false">IF(U310="","",MIN(100,U310+Y310))</f>
        <v>10.7429351857828</v>
      </c>
      <c r="AA310" s="16" t="n">
        <f aca="false">IF(OR(Z310="",AB310&lt;10),"",1+SUMPRODUCT(($C$5:$C$504=$C310)*ISNUMBER($Z$5:$Z$504)*($Z$5:$Z$504&gt;Z310)))</f>
        <v>25</v>
      </c>
      <c r="AB310" s="16" t="n">
        <f aca="false">SUMPRODUCT(($C$5:$C$504=$C310)*ISNUMBER($Z$5:$Z$504))</f>
        <v>26</v>
      </c>
      <c r="AC310" s="14" t="n">
        <v>25</v>
      </c>
      <c r="AD310" s="0" t="str">
        <f aca="false">IF(AND(AA310="",AC310=""),"ok",IF(AA310=AC310,"ok","CHECK"))</f>
        <v>ok</v>
      </c>
    </row>
    <row r="311" customFormat="false" ht="15" hidden="false" customHeight="false" outlineLevel="0" collapsed="false">
      <c r="A311" s="7" t="s">
        <v>825</v>
      </c>
      <c r="B311" s="7" t="s">
        <v>826</v>
      </c>
      <c r="C311" s="7" t="s">
        <v>81</v>
      </c>
      <c r="D311" s="7" t="s">
        <v>1241</v>
      </c>
      <c r="E311" s="14" t="n">
        <v>30981.74</v>
      </c>
      <c r="F311" s="14" t="n">
        <v>23398</v>
      </c>
      <c r="G311" s="14"/>
      <c r="H311" s="14" t="n">
        <v>10.06</v>
      </c>
      <c r="I311" s="15" t="n">
        <f aca="false">IF(AND(ISNUMBER(F311),ISNUMBER($E311)),F311/$E311,"")</f>
        <v>0.755219041925986</v>
      </c>
      <c r="J311" s="15" t="str">
        <f aca="false">IF(AND(ISNUMBER(G311),ISNUMBER($E311)),G311/$E311,"")</f>
        <v/>
      </c>
      <c r="K311" s="15" t="n">
        <f aca="false">IF(AND(ISNUMBER(H311),ISNUMBER($E311)),H311/$E311,"")</f>
        <v>0.000324707392160673</v>
      </c>
      <c r="L311" s="16" t="n">
        <f aca="false">SUMPRODUCT(($C$5:$C$504=$C311)*ISNUMBER($I$5:$I$504))</f>
        <v>31</v>
      </c>
      <c r="M311" s="16" t="n">
        <f aca="false">SUMPRODUCT(($C$5:$C$504=$C311)*ISNUMBER($J$5:$J$504))</f>
        <v>28</v>
      </c>
      <c r="N311" s="16" t="n">
        <f aca="false">SUMPRODUCT(($C$5:$C$504=$C311)*ISNUMBER($K$5:$K$504))</f>
        <v>31</v>
      </c>
      <c r="O311" s="17" t="n">
        <f aca="false">IF(I311="","",SUMPRODUCT(($C$5:$C$504=$C311)*ISNUMBER($I$5:$I$504)*($I$5:$I$504&lt;I311))+(SUMPRODUCT(($C$5:$C$504=$C311)*ISNUMBER($I$5:$I$504)*($I$5:$I$504=I311))+1)/2)</f>
        <v>23</v>
      </c>
      <c r="P311" s="17" t="str">
        <f aca="false">IF(J311="","",SUMPRODUCT(($C$5:$C$504=$C311)*ISNUMBER($J$5:$J$504)*($J$5:$J$504&lt;J311))+(SUMPRODUCT(($C$5:$C$504=$C311)*ISNUMBER($J$5:$J$504)*($J$5:$J$504=J311))+1)/2)</f>
        <v/>
      </c>
      <c r="Q311" s="17" t="n">
        <f aca="false">IF(K311="","",SUMPRODUCT(($C$5:$C$504=$C311)*ISNUMBER($K$5:$K$504)*($K$5:$K$504&lt;K311))+(SUMPRODUCT(($C$5:$C$504=$C311)*ISNUMBER($K$5:$K$504)*($K$5:$K$504=K311))+1)/2)</f>
        <v>5</v>
      </c>
      <c r="R311" s="17" t="n">
        <f aca="false">IF(OR(O311="",$D311&lt;&gt;"Yes",L311&lt;6),"",100*(L311-O311)/(L311-1))</f>
        <v>26.6666666666667</v>
      </c>
      <c r="S311" s="17" t="str">
        <f aca="false">IF(OR(P311="",$D311&lt;&gt;"Yes",M311&lt;6),"",100*(M311-P311)/(M311-1))</f>
        <v/>
      </c>
      <c r="T311" s="17" t="n">
        <f aca="false">IF(OR(Q311="",$D311&lt;&gt;"Yes",N311&lt;6),"",100*(N311-Q311)/(N311-1))</f>
        <v>86.6666666666667</v>
      </c>
      <c r="U311" s="17" t="str">
        <f aca="false">IF(COUNT(R311:T311)=3,AVERAGE(R311:T311),"")</f>
        <v/>
      </c>
      <c r="V311" s="18" t="n">
        <v>0</v>
      </c>
      <c r="W311" s="19" t="n">
        <v>1</v>
      </c>
      <c r="X311" s="19" t="n">
        <v>0.0013402578268116</v>
      </c>
      <c r="Y311" s="20" t="n">
        <f aca="false">MIN(10,V311+3*IF(ISNUMBER(W311),MIN(1,W311),0)+2*IF(ISNUMBER(X311),MAX(0,MIN(1,X311)),0))</f>
        <v>3.00268051565362</v>
      </c>
      <c r="Z311" s="17" t="str">
        <f aca="false">IF(U311="","",MIN(100,U311+Y311))</f>
        <v/>
      </c>
      <c r="AA311" s="0" t="str">
        <f aca="false">IF(OR(Z311="",AB311&lt;10),"",1+SUMPRODUCT(($C$5:$C$504=$C311)*ISNUMBER($Z$5:$Z$504)*($Z$5:$Z$504&gt;Z311)))</f>
        <v/>
      </c>
      <c r="AB311" s="16" t="n">
        <f aca="false">SUMPRODUCT(($C$5:$C$504=$C311)*ISNUMBER($Z$5:$Z$504))</f>
        <v>26</v>
      </c>
      <c r="AC311" s="14"/>
      <c r="AD311" s="0" t="str">
        <f aca="false">IF(AND(AA311="",AC311=""),"ok",IF(AA311=AC311,"ok","CHECK"))</f>
        <v>ok</v>
      </c>
    </row>
    <row r="312" customFormat="false" ht="15" hidden="false" customHeight="false" outlineLevel="0" collapsed="false">
      <c r="A312" s="7" t="s">
        <v>801</v>
      </c>
      <c r="B312" s="7" t="s">
        <v>802</v>
      </c>
      <c r="C312" s="7" t="s">
        <v>81</v>
      </c>
      <c r="D312" s="7" t="s">
        <v>1241</v>
      </c>
      <c r="E312" s="14" t="n">
        <v>6058.92</v>
      </c>
      <c r="F312" s="14" t="n">
        <v>5017.08</v>
      </c>
      <c r="G312" s="14" t="n">
        <v>780572</v>
      </c>
      <c r="H312" s="14" t="n">
        <v>5.54</v>
      </c>
      <c r="I312" s="15" t="n">
        <f aca="false">IF(AND(ISNUMBER(F312),ISNUMBER($E312)),F312/$E312,"")</f>
        <v>0.828048563110257</v>
      </c>
      <c r="J312" s="15" t="n">
        <f aca="false">IF(AND(ISNUMBER(G312),ISNUMBER($E312)),G312/$E312,"")</f>
        <v>128.830220567362</v>
      </c>
      <c r="K312" s="15" t="n">
        <f aca="false">IF(AND(ISNUMBER(H312),ISNUMBER($E312)),H312/$E312,"")</f>
        <v>0.000914354373386676</v>
      </c>
      <c r="L312" s="16" t="n">
        <f aca="false">SUMPRODUCT(($C$5:$C$504=$C312)*ISNUMBER($I$5:$I$504))</f>
        <v>31</v>
      </c>
      <c r="M312" s="16" t="n">
        <f aca="false">SUMPRODUCT(($C$5:$C$504=$C312)*ISNUMBER($J$5:$J$504))</f>
        <v>28</v>
      </c>
      <c r="N312" s="16" t="n">
        <f aca="false">SUMPRODUCT(($C$5:$C$504=$C312)*ISNUMBER($K$5:$K$504))</f>
        <v>31</v>
      </c>
      <c r="O312" s="17" t="n">
        <f aca="false">IF(I312="","",SUMPRODUCT(($C$5:$C$504=$C312)*ISNUMBER($I$5:$I$504)*($I$5:$I$504&lt;I312))+(SUMPRODUCT(($C$5:$C$504=$C312)*ISNUMBER($I$5:$I$504)*($I$5:$I$504=I312))+1)/2)</f>
        <v>24</v>
      </c>
      <c r="P312" s="17" t="n">
        <f aca="false">IF(J312="","",SUMPRODUCT(($C$5:$C$504=$C312)*ISNUMBER($J$5:$J$504)*($J$5:$J$504&lt;J312))+(SUMPRODUCT(($C$5:$C$504=$C312)*ISNUMBER($J$5:$J$504)*($J$5:$J$504=J312))+1)/2)</f>
        <v>28</v>
      </c>
      <c r="Q312" s="17" t="n">
        <f aca="false">IF(K312="","",SUMPRODUCT(($C$5:$C$504=$C312)*ISNUMBER($K$5:$K$504)*($K$5:$K$504&lt;K312))+(SUMPRODUCT(($C$5:$C$504=$C312)*ISNUMBER($K$5:$K$504)*($K$5:$K$504=K312))+1)/2)</f>
        <v>12</v>
      </c>
      <c r="R312" s="17" t="n">
        <f aca="false">IF(OR(O312="",$D312&lt;&gt;"Yes",L312&lt;6),"",100*(L312-O312)/(L312-1))</f>
        <v>23.3333333333333</v>
      </c>
      <c r="S312" s="17" t="n">
        <f aca="false">IF(OR(P312="",$D312&lt;&gt;"Yes",M312&lt;6),"",100*(M312-P312)/(M312-1))</f>
        <v>0</v>
      </c>
      <c r="T312" s="17" t="n">
        <f aca="false">IF(OR(Q312="",$D312&lt;&gt;"Yes",N312&lt;6),"",100*(N312-Q312)/(N312-1))</f>
        <v>63.3333333333333</v>
      </c>
      <c r="U312" s="17" t="n">
        <f aca="false">IF(COUNT(R312:T312)=3,AVERAGE(R312:T312),"")</f>
        <v>28.8888888888889</v>
      </c>
      <c r="V312" s="18" t="n">
        <v>0</v>
      </c>
      <c r="W312" s="19" t="n">
        <v>0</v>
      </c>
      <c r="X312" s="19" t="n">
        <v>0</v>
      </c>
      <c r="Y312" s="20" t="n">
        <f aca="false">MIN(10,V312+3*IF(ISNUMBER(W312),MIN(1,W312),0)+2*IF(ISNUMBER(X312),MAX(0,MIN(1,X312)),0))</f>
        <v>0</v>
      </c>
      <c r="Z312" s="17" t="n">
        <f aca="false">IF(U312="","",MIN(100,U312+Y312))</f>
        <v>28.8888888888889</v>
      </c>
      <c r="AA312" s="16" t="n">
        <f aca="false">IF(OR(Z312="",AB312&lt;10),"",1+SUMPRODUCT(($C$5:$C$504=$C312)*ISNUMBER($Z$5:$Z$504)*($Z$5:$Z$504&gt;Z312)))</f>
        <v>20</v>
      </c>
      <c r="AB312" s="16" t="n">
        <f aca="false">SUMPRODUCT(($C$5:$C$504=$C312)*ISNUMBER($Z$5:$Z$504))</f>
        <v>26</v>
      </c>
      <c r="AC312" s="14" t="n">
        <v>20</v>
      </c>
      <c r="AD312" s="0" t="str">
        <f aca="false">IF(AND(AA312="",AC312=""),"ok",IF(AA312=AC312,"ok","CHECK"))</f>
        <v>ok</v>
      </c>
    </row>
    <row r="313" customFormat="false" ht="15" hidden="false" customHeight="false" outlineLevel="0" collapsed="false">
      <c r="A313" s="7" t="s">
        <v>793</v>
      </c>
      <c r="B313" s="7" t="s">
        <v>794</v>
      </c>
      <c r="C313" s="7" t="s">
        <v>81</v>
      </c>
      <c r="D313" s="7" t="s">
        <v>1241</v>
      </c>
      <c r="E313" s="14" t="n">
        <v>3218.1235</v>
      </c>
      <c r="F313" s="14" t="n">
        <v>2293.57</v>
      </c>
      <c r="G313" s="14" t="n">
        <v>179040.56</v>
      </c>
      <c r="H313" s="14" t="n">
        <v>1.65</v>
      </c>
      <c r="I313" s="15" t="n">
        <f aca="false">IF(AND(ISNUMBER(F313),ISNUMBER($E313)),F313/$E313,"")</f>
        <v>0.71270415818411</v>
      </c>
      <c r="J313" s="15" t="n">
        <f aca="false">IF(AND(ISNUMBER(G313),ISNUMBER($E313)),G313/$E313,"")</f>
        <v>55.6350805057668</v>
      </c>
      <c r="K313" s="15" t="n">
        <f aca="false">IF(AND(ISNUMBER(H313),ISNUMBER($E313)),H313/$E313,"")</f>
        <v>0.00051272115566727</v>
      </c>
      <c r="L313" s="16" t="n">
        <f aca="false">SUMPRODUCT(($C$5:$C$504=$C313)*ISNUMBER($I$5:$I$504))</f>
        <v>31</v>
      </c>
      <c r="M313" s="16" t="n">
        <f aca="false">SUMPRODUCT(($C$5:$C$504=$C313)*ISNUMBER($J$5:$J$504))</f>
        <v>28</v>
      </c>
      <c r="N313" s="16" t="n">
        <f aca="false">SUMPRODUCT(($C$5:$C$504=$C313)*ISNUMBER($K$5:$K$504))</f>
        <v>31</v>
      </c>
      <c r="O313" s="17" t="n">
        <f aca="false">IF(I313="","",SUMPRODUCT(($C$5:$C$504=$C313)*ISNUMBER($I$5:$I$504)*($I$5:$I$504&lt;I313))+(SUMPRODUCT(($C$5:$C$504=$C313)*ISNUMBER($I$5:$I$504)*($I$5:$I$504=I313))+1)/2)</f>
        <v>21</v>
      </c>
      <c r="P313" s="17" t="n">
        <f aca="false">IF(J313="","",SUMPRODUCT(($C$5:$C$504=$C313)*ISNUMBER($J$5:$J$504)*($J$5:$J$504&lt;J313))+(SUMPRODUCT(($C$5:$C$504=$C313)*ISNUMBER($J$5:$J$504)*($J$5:$J$504=J313))+1)/2)</f>
        <v>27</v>
      </c>
      <c r="Q313" s="17" t="n">
        <f aca="false">IF(K313="","",SUMPRODUCT(($C$5:$C$504=$C313)*ISNUMBER($K$5:$K$504)*($K$5:$K$504&lt;K313))+(SUMPRODUCT(($C$5:$C$504=$C313)*ISNUMBER($K$5:$K$504)*($K$5:$K$504=K313))+1)/2)</f>
        <v>8</v>
      </c>
      <c r="R313" s="17" t="n">
        <f aca="false">IF(OR(O313="",$D313&lt;&gt;"Yes",L313&lt;6),"",100*(L313-O313)/(L313-1))</f>
        <v>33.3333333333333</v>
      </c>
      <c r="S313" s="17" t="n">
        <f aca="false">IF(OR(P313="",$D313&lt;&gt;"Yes",M313&lt;6),"",100*(M313-P313)/(M313-1))</f>
        <v>3.7037037037037</v>
      </c>
      <c r="T313" s="17" t="n">
        <f aca="false">IF(OR(Q313="",$D313&lt;&gt;"Yes",N313&lt;6),"",100*(N313-Q313)/(N313-1))</f>
        <v>76.6666666666667</v>
      </c>
      <c r="U313" s="17" t="n">
        <f aca="false">IF(COUNT(R313:T313)=3,AVERAGE(R313:T313),"")</f>
        <v>37.9012345679012</v>
      </c>
      <c r="V313" s="18" t="n">
        <v>0</v>
      </c>
      <c r="W313" s="19" t="n">
        <v>1</v>
      </c>
      <c r="X313" s="19" t="n">
        <v>0</v>
      </c>
      <c r="Y313" s="20" t="n">
        <f aca="false">MIN(10,V313+3*IF(ISNUMBER(W313),MIN(1,W313),0)+2*IF(ISNUMBER(X313),MAX(0,MIN(1,X313)),0))</f>
        <v>3</v>
      </c>
      <c r="Z313" s="17" t="n">
        <f aca="false">IF(U313="","",MIN(100,U313+Y313))</f>
        <v>40.9012345679012</v>
      </c>
      <c r="AA313" s="16" t="n">
        <f aca="false">IF(OR(Z313="",AB313&lt;10),"",1+SUMPRODUCT(($C$5:$C$504=$C313)*ISNUMBER($Z$5:$Z$504)*($Z$5:$Z$504&gt;Z313)))</f>
        <v>16</v>
      </c>
      <c r="AB313" s="16" t="n">
        <f aca="false">SUMPRODUCT(($C$5:$C$504=$C313)*ISNUMBER($Z$5:$Z$504))</f>
        <v>26</v>
      </c>
      <c r="AC313" s="14" t="n">
        <v>16</v>
      </c>
      <c r="AD313" s="0" t="str">
        <f aca="false">IF(AND(AA313="",AC313=""),"ok",IF(AA313=AC313,"ok","CHECK"))</f>
        <v>ok</v>
      </c>
    </row>
    <row r="314" customFormat="false" ht="15" hidden="false" customHeight="false" outlineLevel="0" collapsed="false">
      <c r="A314" s="7" t="s">
        <v>803</v>
      </c>
      <c r="B314" s="7" t="s">
        <v>804</v>
      </c>
      <c r="C314" s="7" t="s">
        <v>81</v>
      </c>
      <c r="D314" s="7" t="s">
        <v>1241</v>
      </c>
      <c r="E314" s="14" t="n">
        <v>18429.671</v>
      </c>
      <c r="F314" s="14" t="n">
        <v>23309.61</v>
      </c>
      <c r="G314" s="14" t="n">
        <v>274687.64</v>
      </c>
      <c r="H314" s="14" t="n">
        <v>38.19</v>
      </c>
      <c r="I314" s="15" t="n">
        <f aca="false">IF(AND(ISNUMBER(F314),ISNUMBER($E314)),F314/$E314,"")</f>
        <v>1.26478709250968</v>
      </c>
      <c r="J314" s="15" t="n">
        <f aca="false">IF(AND(ISNUMBER(G314),ISNUMBER($E314)),G314/$E314,"")</f>
        <v>14.9046415424345</v>
      </c>
      <c r="K314" s="15" t="n">
        <f aca="false">IF(AND(ISNUMBER(H314),ISNUMBER($E314)),H314/$E314,"")</f>
        <v>0.00207220194001293</v>
      </c>
      <c r="L314" s="16" t="n">
        <f aca="false">SUMPRODUCT(($C$5:$C$504=$C314)*ISNUMBER($I$5:$I$504))</f>
        <v>31</v>
      </c>
      <c r="M314" s="16" t="n">
        <f aca="false">SUMPRODUCT(($C$5:$C$504=$C314)*ISNUMBER($J$5:$J$504))</f>
        <v>28</v>
      </c>
      <c r="N314" s="16" t="n">
        <f aca="false">SUMPRODUCT(($C$5:$C$504=$C314)*ISNUMBER($K$5:$K$504))</f>
        <v>31</v>
      </c>
      <c r="O314" s="17" t="n">
        <f aca="false">IF(I314="","",SUMPRODUCT(($C$5:$C$504=$C314)*ISNUMBER($I$5:$I$504)*($I$5:$I$504&lt;I314))+(SUMPRODUCT(($C$5:$C$504=$C314)*ISNUMBER($I$5:$I$504)*($I$5:$I$504=I314))+1)/2)</f>
        <v>26</v>
      </c>
      <c r="P314" s="17" t="n">
        <f aca="false">IF(J314="","",SUMPRODUCT(($C$5:$C$504=$C314)*ISNUMBER($J$5:$J$504)*($J$5:$J$504&lt;J314))+(SUMPRODUCT(($C$5:$C$504=$C314)*ISNUMBER($J$5:$J$504)*($J$5:$J$504=J314))+1)/2)</f>
        <v>20</v>
      </c>
      <c r="Q314" s="17" t="n">
        <f aca="false">IF(K314="","",SUMPRODUCT(($C$5:$C$504=$C314)*ISNUMBER($K$5:$K$504)*($K$5:$K$504&lt;K314))+(SUMPRODUCT(($C$5:$C$504=$C314)*ISNUMBER($K$5:$K$504)*($K$5:$K$504=K314))+1)/2)</f>
        <v>21</v>
      </c>
      <c r="R314" s="17" t="n">
        <f aca="false">IF(OR(O314="",$D314&lt;&gt;"Yes",L314&lt;6),"",100*(L314-O314)/(L314-1))</f>
        <v>16.6666666666667</v>
      </c>
      <c r="S314" s="17" t="n">
        <f aca="false">IF(OR(P314="",$D314&lt;&gt;"Yes",M314&lt;6),"",100*(M314-P314)/(M314-1))</f>
        <v>29.6296296296296</v>
      </c>
      <c r="T314" s="17" t="n">
        <f aca="false">IF(OR(Q314="",$D314&lt;&gt;"Yes",N314&lt;6),"",100*(N314-Q314)/(N314-1))</f>
        <v>33.3333333333333</v>
      </c>
      <c r="U314" s="17" t="n">
        <f aca="false">IF(COUNT(R314:T314)=3,AVERAGE(R314:T314),"")</f>
        <v>26.5432098765432</v>
      </c>
      <c r="V314" s="18" t="n">
        <v>0</v>
      </c>
      <c r="W314" s="19" t="n">
        <v>0.652788688138256</v>
      </c>
      <c r="X314" s="19" t="n">
        <v>0</v>
      </c>
      <c r="Y314" s="20" t="n">
        <f aca="false">MIN(10,V314+3*IF(ISNUMBER(W314),MIN(1,W314),0)+2*IF(ISNUMBER(X314),MAX(0,MIN(1,X314)),0))</f>
        <v>1.95836606441477</v>
      </c>
      <c r="Z314" s="17" t="n">
        <f aca="false">IF(U314="","",MIN(100,U314+Y314))</f>
        <v>28.501575940958</v>
      </c>
      <c r="AA314" s="16" t="n">
        <f aca="false">IF(OR(Z314="",AB314&lt;10),"",1+SUMPRODUCT(($C$5:$C$504=$C314)*ISNUMBER($Z$5:$Z$504)*($Z$5:$Z$504&gt;Z314)))</f>
        <v>21</v>
      </c>
      <c r="AB314" s="16" t="n">
        <f aca="false">SUMPRODUCT(($C$5:$C$504=$C314)*ISNUMBER($Z$5:$Z$504))</f>
        <v>26</v>
      </c>
      <c r="AC314" s="14" t="n">
        <v>21</v>
      </c>
      <c r="AD314" s="0" t="str">
        <f aca="false">IF(AND(AA314="",AC314=""),"ok",IF(AA314=AC314,"ok","CHECK"))</f>
        <v>ok</v>
      </c>
    </row>
    <row r="315" customFormat="false" ht="15" hidden="false" customHeight="false" outlineLevel="0" collapsed="false">
      <c r="A315" s="7" t="s">
        <v>827</v>
      </c>
      <c r="B315" s="7" t="s">
        <v>828</v>
      </c>
      <c r="C315" s="7" t="s">
        <v>81</v>
      </c>
      <c r="D315" s="7" t="s">
        <v>1241</v>
      </c>
      <c r="E315" s="14" t="n">
        <v>1914.589</v>
      </c>
      <c r="F315" s="14" t="n">
        <v>878.21</v>
      </c>
      <c r="G315" s="14" t="n">
        <v>2360.66</v>
      </c>
      <c r="H315" s="14"/>
      <c r="I315" s="15" t="n">
        <f aca="false">IF(AND(ISNUMBER(F315),ISNUMBER($E315)),F315/$E315,"")</f>
        <v>0.458693745759534</v>
      </c>
      <c r="J315" s="15" t="n">
        <f aca="false">IF(AND(ISNUMBER(G315),ISNUMBER($E315)),G315/$E315,"")</f>
        <v>1.23298525166498</v>
      </c>
      <c r="K315" s="15" t="str">
        <f aca="false">IF(AND(ISNUMBER(H315),ISNUMBER($E315)),H315/$E315,"")</f>
        <v/>
      </c>
      <c r="L315" s="16" t="n">
        <f aca="false">SUMPRODUCT(($C$5:$C$504=$C315)*ISNUMBER($I$5:$I$504))</f>
        <v>31</v>
      </c>
      <c r="M315" s="16" t="n">
        <f aca="false">SUMPRODUCT(($C$5:$C$504=$C315)*ISNUMBER($J$5:$J$504))</f>
        <v>28</v>
      </c>
      <c r="N315" s="16" t="n">
        <f aca="false">SUMPRODUCT(($C$5:$C$504=$C315)*ISNUMBER($K$5:$K$504))</f>
        <v>31</v>
      </c>
      <c r="O315" s="17" t="n">
        <f aca="false">IF(I315="","",SUMPRODUCT(($C$5:$C$504=$C315)*ISNUMBER($I$5:$I$504)*($I$5:$I$504&lt;I315))+(SUMPRODUCT(($C$5:$C$504=$C315)*ISNUMBER($I$5:$I$504)*($I$5:$I$504=I315))+1)/2)</f>
        <v>16</v>
      </c>
      <c r="P315" s="17" t="n">
        <f aca="false">IF(J315="","",SUMPRODUCT(($C$5:$C$504=$C315)*ISNUMBER($J$5:$J$504)*($J$5:$J$504&lt;J315))+(SUMPRODUCT(($C$5:$C$504=$C315)*ISNUMBER($J$5:$J$504)*($J$5:$J$504=J315))+1)/2)</f>
        <v>6</v>
      </c>
      <c r="Q315" s="17" t="str">
        <f aca="false">IF(K315="","",SUMPRODUCT(($C$5:$C$504=$C315)*ISNUMBER($K$5:$K$504)*($K$5:$K$504&lt;K315))+(SUMPRODUCT(($C$5:$C$504=$C315)*ISNUMBER($K$5:$K$504)*($K$5:$K$504=K315))+1)/2)</f>
        <v/>
      </c>
      <c r="R315" s="17" t="n">
        <f aca="false">IF(OR(O315="",$D315&lt;&gt;"Yes",L315&lt;6),"",100*(L315-O315)/(L315-1))</f>
        <v>50</v>
      </c>
      <c r="S315" s="17" t="n">
        <f aca="false">IF(OR(P315="",$D315&lt;&gt;"Yes",M315&lt;6),"",100*(M315-P315)/(M315-1))</f>
        <v>81.4814814814815</v>
      </c>
      <c r="T315" s="17" t="str">
        <f aca="false">IF(OR(Q315="",$D315&lt;&gt;"Yes",N315&lt;6),"",100*(N315-Q315)/(N315-1))</f>
        <v/>
      </c>
      <c r="U315" s="17" t="str">
        <f aca="false">IF(COUNT(R315:T315)=3,AVERAGE(R315:T315),"")</f>
        <v/>
      </c>
      <c r="V315" s="18" t="n">
        <v>0</v>
      </c>
      <c r="W315" s="19"/>
      <c r="X315" s="19" t="n">
        <v>0</v>
      </c>
      <c r="Y315" s="20" t="n">
        <f aca="false">MIN(10,V315+3*IF(ISNUMBER(W315),MIN(1,W315),0)+2*IF(ISNUMBER(X315),MAX(0,MIN(1,X315)),0))</f>
        <v>0</v>
      </c>
      <c r="Z315" s="17" t="str">
        <f aca="false">IF(U315="","",MIN(100,U315+Y315))</f>
        <v/>
      </c>
      <c r="AA315" s="0" t="str">
        <f aca="false">IF(OR(Z315="",AB315&lt;10),"",1+SUMPRODUCT(($C$5:$C$504=$C315)*ISNUMBER($Z$5:$Z$504)*($Z$5:$Z$504&gt;Z315)))</f>
        <v/>
      </c>
      <c r="AB315" s="16" t="n">
        <f aca="false">SUMPRODUCT(($C$5:$C$504=$C315)*ISNUMBER($Z$5:$Z$504))</f>
        <v>26</v>
      </c>
      <c r="AC315" s="14"/>
      <c r="AD315" s="0" t="str">
        <f aca="false">IF(AND(AA315="",AC315=""),"ok",IF(AA315=AC315,"ok","CHECK"))</f>
        <v>ok</v>
      </c>
    </row>
    <row r="316" customFormat="false" ht="15" hidden="false" customHeight="false" outlineLevel="0" collapsed="false">
      <c r="A316" s="7" t="s">
        <v>785</v>
      </c>
      <c r="B316" s="7" t="s">
        <v>786</v>
      </c>
      <c r="C316" s="7" t="s">
        <v>81</v>
      </c>
      <c r="D316" s="7" t="s">
        <v>1241</v>
      </c>
      <c r="E316" s="14" t="n">
        <v>13150.4</v>
      </c>
      <c r="F316" s="14" t="n">
        <v>919.44</v>
      </c>
      <c r="G316" s="14" t="n">
        <v>52571.4</v>
      </c>
      <c r="H316" s="14" t="n">
        <v>46.02</v>
      </c>
      <c r="I316" s="15" t="n">
        <f aca="false">IF(AND(ISNUMBER(F316),ISNUMBER($E316)),F316/$E316,"")</f>
        <v>0.0699172648740723</v>
      </c>
      <c r="J316" s="15" t="n">
        <f aca="false">IF(AND(ISNUMBER(G316),ISNUMBER($E316)),G316/$E316,"")</f>
        <v>3.99770349190899</v>
      </c>
      <c r="K316" s="15" t="n">
        <f aca="false">IF(AND(ISNUMBER(H316),ISNUMBER($E316)),H316/$E316,"")</f>
        <v>0.00349951332278866</v>
      </c>
      <c r="L316" s="16" t="n">
        <f aca="false">SUMPRODUCT(($C$5:$C$504=$C316)*ISNUMBER($I$5:$I$504))</f>
        <v>31</v>
      </c>
      <c r="M316" s="16" t="n">
        <f aca="false">SUMPRODUCT(($C$5:$C$504=$C316)*ISNUMBER($J$5:$J$504))</f>
        <v>28</v>
      </c>
      <c r="N316" s="16" t="n">
        <f aca="false">SUMPRODUCT(($C$5:$C$504=$C316)*ISNUMBER($K$5:$K$504))</f>
        <v>31</v>
      </c>
      <c r="O316" s="17" t="n">
        <f aca="false">IF(I316="","",SUMPRODUCT(($C$5:$C$504=$C316)*ISNUMBER($I$5:$I$504)*($I$5:$I$504&lt;I316))+(SUMPRODUCT(($C$5:$C$504=$C316)*ISNUMBER($I$5:$I$504)*($I$5:$I$504=I316))+1)/2)</f>
        <v>4</v>
      </c>
      <c r="P316" s="17" t="n">
        <f aca="false">IF(J316="","",SUMPRODUCT(($C$5:$C$504=$C316)*ISNUMBER($J$5:$J$504)*($J$5:$J$504&lt;J316))+(SUMPRODUCT(($C$5:$C$504=$C316)*ISNUMBER($J$5:$J$504)*($J$5:$J$504=J316))+1)/2)</f>
        <v>14</v>
      </c>
      <c r="Q316" s="17" t="n">
        <f aca="false">IF(K316="","",SUMPRODUCT(($C$5:$C$504=$C316)*ISNUMBER($K$5:$K$504)*($K$5:$K$504&lt;K316))+(SUMPRODUCT(($C$5:$C$504=$C316)*ISNUMBER($K$5:$K$504)*($K$5:$K$504=K316))+1)/2)</f>
        <v>23</v>
      </c>
      <c r="R316" s="17" t="n">
        <f aca="false">IF(OR(O316="",$D316&lt;&gt;"Yes",L316&lt;6),"",100*(L316-O316)/(L316-1))</f>
        <v>90</v>
      </c>
      <c r="S316" s="17" t="n">
        <f aca="false">IF(OR(P316="",$D316&lt;&gt;"Yes",M316&lt;6),"",100*(M316-P316)/(M316-1))</f>
        <v>51.8518518518519</v>
      </c>
      <c r="T316" s="17" t="n">
        <f aca="false">IF(OR(Q316="",$D316&lt;&gt;"Yes",N316&lt;6),"",100*(N316-Q316)/(N316-1))</f>
        <v>26.6666666666667</v>
      </c>
      <c r="U316" s="17" t="n">
        <f aca="false">IF(COUNT(R316:T316)=3,AVERAGE(R316:T316),"")</f>
        <v>56.1728395061728</v>
      </c>
      <c r="V316" s="18" t="n">
        <v>0</v>
      </c>
      <c r="W316" s="19" t="n">
        <v>0</v>
      </c>
      <c r="X316" s="19" t="n">
        <v>0.0001577749228029</v>
      </c>
      <c r="Y316" s="20" t="n">
        <f aca="false">MIN(10,V316+3*IF(ISNUMBER(W316),MIN(1,W316),0)+2*IF(ISNUMBER(X316),MAX(0,MIN(1,X316)),0))</f>
        <v>0.0003155498456058</v>
      </c>
      <c r="Z316" s="17" t="n">
        <f aca="false">IF(U316="","",MIN(100,U316+Y316))</f>
        <v>56.1731550560184</v>
      </c>
      <c r="AA316" s="16" t="n">
        <f aca="false">IF(OR(Z316="",AB316&lt;10),"",1+SUMPRODUCT(($C$5:$C$504=$C316)*ISNUMBER($Z$5:$Z$504)*($Z$5:$Z$504&gt;Z316)))</f>
        <v>12</v>
      </c>
      <c r="AB316" s="16" t="n">
        <f aca="false">SUMPRODUCT(($C$5:$C$504=$C316)*ISNUMBER($Z$5:$Z$504))</f>
        <v>26</v>
      </c>
      <c r="AC316" s="14" t="n">
        <v>12</v>
      </c>
      <c r="AD316" s="0" t="str">
        <f aca="false">IF(AND(AA316="",AC316=""),"ok",IF(AA316=AC316,"ok","CHECK"))</f>
        <v>ok</v>
      </c>
    </row>
    <row r="317" customFormat="false" ht="15" hidden="false" customHeight="false" outlineLevel="0" collapsed="false">
      <c r="A317" s="7" t="s">
        <v>807</v>
      </c>
      <c r="B317" s="7" t="s">
        <v>808</v>
      </c>
      <c r="C317" s="7" t="s">
        <v>81</v>
      </c>
      <c r="D317" s="7" t="s">
        <v>1241</v>
      </c>
      <c r="E317" s="14" t="n">
        <v>897.71</v>
      </c>
      <c r="F317" s="14" t="n">
        <v>1754.6</v>
      </c>
      <c r="G317" s="14" t="n">
        <v>1528</v>
      </c>
      <c r="H317" s="14" t="n">
        <v>18.38</v>
      </c>
      <c r="I317" s="15" t="n">
        <f aca="false">IF(AND(ISNUMBER(F317),ISNUMBER($E317)),F317/$E317,"")</f>
        <v>1.9545287453632</v>
      </c>
      <c r="J317" s="15" t="n">
        <f aca="false">IF(AND(ISNUMBER(G317),ISNUMBER($E317)),G317/$E317,"")</f>
        <v>1.70210869880028</v>
      </c>
      <c r="K317" s="15" t="n">
        <f aca="false">IF(AND(ISNUMBER(H317),ISNUMBER($E317)),H317/$E317,"")</f>
        <v>0.0204743179868777</v>
      </c>
      <c r="L317" s="16" t="n">
        <f aca="false">SUMPRODUCT(($C$5:$C$504=$C317)*ISNUMBER($I$5:$I$504))</f>
        <v>31</v>
      </c>
      <c r="M317" s="16" t="n">
        <f aca="false">SUMPRODUCT(($C$5:$C$504=$C317)*ISNUMBER($J$5:$J$504))</f>
        <v>28</v>
      </c>
      <c r="N317" s="16" t="n">
        <f aca="false">SUMPRODUCT(($C$5:$C$504=$C317)*ISNUMBER($K$5:$K$504))</f>
        <v>31</v>
      </c>
      <c r="O317" s="17" t="n">
        <f aca="false">IF(I317="","",SUMPRODUCT(($C$5:$C$504=$C317)*ISNUMBER($I$5:$I$504)*($I$5:$I$504&lt;I317))+(SUMPRODUCT(($C$5:$C$504=$C317)*ISNUMBER($I$5:$I$504)*($I$5:$I$504=I317))+1)/2)</f>
        <v>31</v>
      </c>
      <c r="P317" s="17" t="n">
        <f aca="false">IF(J317="","",SUMPRODUCT(($C$5:$C$504=$C317)*ISNUMBER($J$5:$J$504)*($J$5:$J$504&lt;J317))+(SUMPRODUCT(($C$5:$C$504=$C317)*ISNUMBER($J$5:$J$504)*($J$5:$J$504=J317))+1)/2)</f>
        <v>9</v>
      </c>
      <c r="Q317" s="17" t="n">
        <f aca="false">IF(K317="","",SUMPRODUCT(($C$5:$C$504=$C317)*ISNUMBER($K$5:$K$504)*($K$5:$K$504&lt;K317))+(SUMPRODUCT(($C$5:$C$504=$C317)*ISNUMBER($K$5:$K$504)*($K$5:$K$504=K317))+1)/2)</f>
        <v>29</v>
      </c>
      <c r="R317" s="17" t="n">
        <f aca="false">IF(OR(O317="",$D317&lt;&gt;"Yes",L317&lt;6),"",100*(L317-O317)/(L317-1))</f>
        <v>0</v>
      </c>
      <c r="S317" s="17" t="n">
        <f aca="false">IF(OR(P317="",$D317&lt;&gt;"Yes",M317&lt;6),"",100*(M317-P317)/(M317-1))</f>
        <v>70.3703703703704</v>
      </c>
      <c r="T317" s="17" t="n">
        <f aca="false">IF(OR(Q317="",$D317&lt;&gt;"Yes",N317&lt;6),"",100*(N317-Q317)/(N317-1))</f>
        <v>6.66666666666667</v>
      </c>
      <c r="U317" s="17" t="n">
        <f aca="false">IF(COUNT(R317:T317)=3,AVERAGE(R317:T317),"")</f>
        <v>25.679012345679</v>
      </c>
      <c r="V317" s="18" t="n">
        <v>0</v>
      </c>
      <c r="W317" s="19" t="n">
        <v>0</v>
      </c>
      <c r="X317" s="19" t="n">
        <v>0</v>
      </c>
      <c r="Y317" s="20" t="n">
        <f aca="false">MIN(10,V317+3*IF(ISNUMBER(W317),MIN(1,W317),0)+2*IF(ISNUMBER(X317),MAX(0,MIN(1,X317)),0))</f>
        <v>0</v>
      </c>
      <c r="Z317" s="17" t="n">
        <f aca="false">IF(U317="","",MIN(100,U317+Y317))</f>
        <v>25.679012345679</v>
      </c>
      <c r="AA317" s="16" t="n">
        <f aca="false">IF(OR(Z317="",AB317&lt;10),"",1+SUMPRODUCT(($C$5:$C$504=$C317)*ISNUMBER($Z$5:$Z$504)*($Z$5:$Z$504&gt;Z317)))</f>
        <v>23</v>
      </c>
      <c r="AB317" s="16" t="n">
        <f aca="false">SUMPRODUCT(($C$5:$C$504=$C317)*ISNUMBER($Z$5:$Z$504))</f>
        <v>26</v>
      </c>
      <c r="AC317" s="14" t="n">
        <v>23</v>
      </c>
      <c r="AD317" s="0" t="str">
        <f aca="false">IF(AND(AA317="",AC317=""),"ok",IF(AA317=AC317,"ok","CHECK"))</f>
        <v>ok</v>
      </c>
    </row>
    <row r="318" customFormat="false" ht="15" hidden="false" customHeight="false" outlineLevel="0" collapsed="false">
      <c r="A318" s="7" t="s">
        <v>799</v>
      </c>
      <c r="B318" s="7" t="s">
        <v>800</v>
      </c>
      <c r="C318" s="7" t="s">
        <v>81</v>
      </c>
      <c r="D318" s="7" t="s">
        <v>1241</v>
      </c>
      <c r="E318" s="14" t="n">
        <v>7447.94</v>
      </c>
      <c r="F318" s="14" t="n">
        <v>13726.73</v>
      </c>
      <c r="G318" s="14" t="n">
        <v>102539.88</v>
      </c>
      <c r="H318" s="14" t="n">
        <v>12.02</v>
      </c>
      <c r="I318" s="15" t="n">
        <f aca="false">IF(AND(ISNUMBER(F318),ISNUMBER($E318)),F318/$E318,"")</f>
        <v>1.84302370856908</v>
      </c>
      <c r="J318" s="15" t="n">
        <f aca="false">IF(AND(ISNUMBER(G318),ISNUMBER($E318)),G318/$E318,"")</f>
        <v>13.7675491478181</v>
      </c>
      <c r="K318" s="15" t="n">
        <f aca="false">IF(AND(ISNUMBER(H318),ISNUMBER($E318)),H318/$E318,"")</f>
        <v>0.00161386906983676</v>
      </c>
      <c r="L318" s="16" t="n">
        <f aca="false">SUMPRODUCT(($C$5:$C$504=$C318)*ISNUMBER($I$5:$I$504))</f>
        <v>31</v>
      </c>
      <c r="M318" s="16" t="n">
        <f aca="false">SUMPRODUCT(($C$5:$C$504=$C318)*ISNUMBER($J$5:$J$504))</f>
        <v>28</v>
      </c>
      <c r="N318" s="16" t="n">
        <f aca="false">SUMPRODUCT(($C$5:$C$504=$C318)*ISNUMBER($K$5:$K$504))</f>
        <v>31</v>
      </c>
      <c r="O318" s="17" t="n">
        <f aca="false">IF(I318="","",SUMPRODUCT(($C$5:$C$504=$C318)*ISNUMBER($I$5:$I$504)*($I$5:$I$504&lt;I318))+(SUMPRODUCT(($C$5:$C$504=$C318)*ISNUMBER($I$5:$I$504)*($I$5:$I$504=I318))+1)/2)</f>
        <v>30</v>
      </c>
      <c r="P318" s="17" t="n">
        <f aca="false">IF(J318="","",SUMPRODUCT(($C$5:$C$504=$C318)*ISNUMBER($J$5:$J$504)*($J$5:$J$504&lt;J318))+(SUMPRODUCT(($C$5:$C$504=$C318)*ISNUMBER($J$5:$J$504)*($J$5:$J$504=J318))+1)/2)</f>
        <v>19</v>
      </c>
      <c r="Q318" s="17" t="n">
        <f aca="false">IF(K318="","",SUMPRODUCT(($C$5:$C$504=$C318)*ISNUMBER($K$5:$K$504)*($K$5:$K$504&lt;K318))+(SUMPRODUCT(($C$5:$C$504=$C318)*ISNUMBER($K$5:$K$504)*($K$5:$K$504=K318))+1)/2)</f>
        <v>17</v>
      </c>
      <c r="R318" s="17" t="n">
        <f aca="false">IF(OR(O318="",$D318&lt;&gt;"Yes",L318&lt;6),"",100*(L318-O318)/(L318-1))</f>
        <v>3.33333333333333</v>
      </c>
      <c r="S318" s="17" t="n">
        <f aca="false">IF(OR(P318="",$D318&lt;&gt;"Yes",M318&lt;6),"",100*(M318-P318)/(M318-1))</f>
        <v>33.3333333333333</v>
      </c>
      <c r="T318" s="17" t="n">
        <f aca="false">IF(OR(Q318="",$D318&lt;&gt;"Yes",N318&lt;6),"",100*(N318-Q318)/(N318-1))</f>
        <v>46.6666666666667</v>
      </c>
      <c r="U318" s="17" t="n">
        <f aca="false">IF(COUNT(R318:T318)=3,AVERAGE(R318:T318),"")</f>
        <v>27.7777777777778</v>
      </c>
      <c r="V318" s="18" t="n">
        <v>0</v>
      </c>
      <c r="W318" s="19" t="n">
        <v>1</v>
      </c>
      <c r="X318" s="19" t="n">
        <v>0.0310410192558874</v>
      </c>
      <c r="Y318" s="20" t="n">
        <f aca="false">MIN(10,V318+3*IF(ISNUMBER(W318),MIN(1,W318),0)+2*IF(ISNUMBER(X318),MAX(0,MIN(1,X318)),0))</f>
        <v>3.06208203851178</v>
      </c>
      <c r="Z318" s="17" t="n">
        <f aca="false">IF(U318="","",MIN(100,U318+Y318))</f>
        <v>30.8398598162896</v>
      </c>
      <c r="AA318" s="16" t="n">
        <f aca="false">IF(OR(Z318="",AB318&lt;10),"",1+SUMPRODUCT(($C$5:$C$504=$C318)*ISNUMBER($Z$5:$Z$504)*($Z$5:$Z$504&gt;Z318)))</f>
        <v>19</v>
      </c>
      <c r="AB318" s="16" t="n">
        <f aca="false">SUMPRODUCT(($C$5:$C$504=$C318)*ISNUMBER($Z$5:$Z$504))</f>
        <v>26</v>
      </c>
      <c r="AC318" s="14" t="n">
        <v>19</v>
      </c>
      <c r="AD318" s="0" t="str">
        <f aca="false">IF(AND(AA318="",AC318=""),"ok",IF(AA318=AC318,"ok","CHECK"))</f>
        <v>ok</v>
      </c>
    </row>
    <row r="319" customFormat="false" ht="15" hidden="false" customHeight="false" outlineLevel="0" collapsed="false">
      <c r="A319" s="7" t="s">
        <v>765</v>
      </c>
      <c r="B319" s="7" t="s">
        <v>766</v>
      </c>
      <c r="C319" s="7" t="s">
        <v>81</v>
      </c>
      <c r="D319" s="7" t="s">
        <v>1241</v>
      </c>
      <c r="E319" s="14" t="n">
        <v>27284.69</v>
      </c>
      <c r="F319" s="14" t="n">
        <v>149.22</v>
      </c>
      <c r="G319" s="14" t="n">
        <v>1615.19</v>
      </c>
      <c r="H319" s="14" t="n">
        <v>4.68</v>
      </c>
      <c r="I319" s="15" t="n">
        <f aca="false">IF(AND(ISNUMBER(F319),ISNUMBER($E319)),F319/$E319,"")</f>
        <v>0.00546900111381145</v>
      </c>
      <c r="J319" s="15" t="n">
        <f aca="false">IF(AND(ISNUMBER(G319),ISNUMBER($E319)),G319/$E319,"")</f>
        <v>0.0591976672632161</v>
      </c>
      <c r="K319" s="15" t="n">
        <f aca="false">IF(AND(ISNUMBER(H319),ISNUMBER($E319)),H319/$E319,"")</f>
        <v>0.000171524763521227</v>
      </c>
      <c r="L319" s="16" t="n">
        <f aca="false">SUMPRODUCT(($C$5:$C$504=$C319)*ISNUMBER($I$5:$I$504))</f>
        <v>31</v>
      </c>
      <c r="M319" s="16" t="n">
        <f aca="false">SUMPRODUCT(($C$5:$C$504=$C319)*ISNUMBER($J$5:$J$504))</f>
        <v>28</v>
      </c>
      <c r="N319" s="16" t="n">
        <f aca="false">SUMPRODUCT(($C$5:$C$504=$C319)*ISNUMBER($K$5:$K$504))</f>
        <v>31</v>
      </c>
      <c r="O319" s="17" t="n">
        <f aca="false">IF(I319="","",SUMPRODUCT(($C$5:$C$504=$C319)*ISNUMBER($I$5:$I$504)*($I$5:$I$504&lt;I319))+(SUMPRODUCT(($C$5:$C$504=$C319)*ISNUMBER($I$5:$I$504)*($I$5:$I$504=I319))+1)/2)</f>
        <v>1</v>
      </c>
      <c r="P319" s="17" t="n">
        <f aca="false">IF(J319="","",SUMPRODUCT(($C$5:$C$504=$C319)*ISNUMBER($J$5:$J$504)*($J$5:$J$504&lt;J319))+(SUMPRODUCT(($C$5:$C$504=$C319)*ISNUMBER($J$5:$J$504)*($J$5:$J$504=J319))+1)/2)</f>
        <v>1</v>
      </c>
      <c r="Q319" s="17" t="n">
        <f aca="false">IF(K319="","",SUMPRODUCT(($C$5:$C$504=$C319)*ISNUMBER($K$5:$K$504)*($K$5:$K$504&lt;K319))+(SUMPRODUCT(($C$5:$C$504=$C319)*ISNUMBER($K$5:$K$504)*($K$5:$K$504=K319))+1)/2)</f>
        <v>4</v>
      </c>
      <c r="R319" s="17" t="n">
        <f aca="false">IF(OR(O319="",$D319&lt;&gt;"Yes",L319&lt;6),"",100*(L319-O319)/(L319-1))</f>
        <v>100</v>
      </c>
      <c r="S319" s="17" t="n">
        <f aca="false">IF(OR(P319="",$D319&lt;&gt;"Yes",M319&lt;6),"",100*(M319-P319)/(M319-1))</f>
        <v>100</v>
      </c>
      <c r="T319" s="17" t="n">
        <f aca="false">IF(OR(Q319="",$D319&lt;&gt;"Yes",N319&lt;6),"",100*(N319-Q319)/(N319-1))</f>
        <v>90</v>
      </c>
      <c r="U319" s="17" t="n">
        <f aca="false">IF(COUNT(R319:T319)=3,AVERAGE(R319:T319),"")</f>
        <v>96.6666666666667</v>
      </c>
      <c r="V319" s="18" t="n">
        <v>0</v>
      </c>
      <c r="W319" s="19" t="n">
        <v>0</v>
      </c>
      <c r="X319" s="19" t="n">
        <v>0</v>
      </c>
      <c r="Y319" s="20" t="n">
        <f aca="false">MIN(10,V319+3*IF(ISNUMBER(W319),MIN(1,W319),0)+2*IF(ISNUMBER(X319),MAX(0,MIN(1,X319)),0))</f>
        <v>0</v>
      </c>
      <c r="Z319" s="17" t="n">
        <f aca="false">IF(U319="","",MIN(100,U319+Y319))</f>
        <v>96.6666666666667</v>
      </c>
      <c r="AA319" s="16" t="n">
        <f aca="false">IF(OR(Z319="",AB319&lt;10),"",1+SUMPRODUCT(($C$5:$C$504=$C319)*ISNUMBER($Z$5:$Z$504)*($Z$5:$Z$504&gt;Z319)))</f>
        <v>2</v>
      </c>
      <c r="AB319" s="16" t="n">
        <f aca="false">SUMPRODUCT(($C$5:$C$504=$C319)*ISNUMBER($Z$5:$Z$504))</f>
        <v>26</v>
      </c>
      <c r="AC319" s="14" t="n">
        <v>2</v>
      </c>
      <c r="AD319" s="0" t="str">
        <f aca="false">IF(AND(AA319="",AC319=""),"ok",IF(AA319=AC319,"ok","CHECK"))</f>
        <v>ok</v>
      </c>
    </row>
    <row r="320" customFormat="false" ht="15" hidden="false" customHeight="false" outlineLevel="0" collapsed="false">
      <c r="A320" s="7" t="s">
        <v>769</v>
      </c>
      <c r="B320" s="7" t="s">
        <v>770</v>
      </c>
      <c r="C320" s="7" t="s">
        <v>81</v>
      </c>
      <c r="D320" s="7" t="s">
        <v>1241</v>
      </c>
      <c r="E320" s="14" t="n">
        <v>28764.63</v>
      </c>
      <c r="F320" s="14" t="n">
        <v>2203.54</v>
      </c>
      <c r="G320" s="14" t="n">
        <v>28068.3</v>
      </c>
      <c r="H320" s="14" t="n">
        <v>18.19</v>
      </c>
      <c r="I320" s="15" t="n">
        <f aca="false">IF(AND(ISNUMBER(F320),ISNUMBER($E320)),F320/$E320,"")</f>
        <v>0.0766058871607248</v>
      </c>
      <c r="J320" s="15" t="n">
        <f aca="false">IF(AND(ISNUMBER(G320),ISNUMBER($E320)),G320/$E320,"")</f>
        <v>0.975792144727744</v>
      </c>
      <c r="K320" s="15" t="n">
        <f aca="false">IF(AND(ISNUMBER(H320),ISNUMBER($E320)),H320/$E320,"")</f>
        <v>0.00063237385636457</v>
      </c>
      <c r="L320" s="16" t="n">
        <f aca="false">SUMPRODUCT(($C$5:$C$504=$C320)*ISNUMBER($I$5:$I$504))</f>
        <v>31</v>
      </c>
      <c r="M320" s="16" t="n">
        <f aca="false">SUMPRODUCT(($C$5:$C$504=$C320)*ISNUMBER($J$5:$J$504))</f>
        <v>28</v>
      </c>
      <c r="N320" s="16" t="n">
        <f aca="false">SUMPRODUCT(($C$5:$C$504=$C320)*ISNUMBER($K$5:$K$504))</f>
        <v>31</v>
      </c>
      <c r="O320" s="17" t="n">
        <f aca="false">IF(I320="","",SUMPRODUCT(($C$5:$C$504=$C320)*ISNUMBER($I$5:$I$504)*($I$5:$I$504&lt;I320))+(SUMPRODUCT(($C$5:$C$504=$C320)*ISNUMBER($I$5:$I$504)*($I$5:$I$504=I320))+1)/2)</f>
        <v>6</v>
      </c>
      <c r="P320" s="17" t="n">
        <f aca="false">IF(J320="","",SUMPRODUCT(($C$5:$C$504=$C320)*ISNUMBER($J$5:$J$504)*($J$5:$J$504&lt;J320))+(SUMPRODUCT(($C$5:$C$504=$C320)*ISNUMBER($J$5:$J$504)*($J$5:$J$504=J320))+1)/2)</f>
        <v>5</v>
      </c>
      <c r="Q320" s="17" t="n">
        <f aca="false">IF(K320="","",SUMPRODUCT(($C$5:$C$504=$C320)*ISNUMBER($K$5:$K$504)*($K$5:$K$504&lt;K320))+(SUMPRODUCT(($C$5:$C$504=$C320)*ISNUMBER($K$5:$K$504)*($K$5:$K$504=K320))+1)/2)</f>
        <v>10</v>
      </c>
      <c r="R320" s="17" t="n">
        <f aca="false">IF(OR(O320="",$D320&lt;&gt;"Yes",L320&lt;6),"",100*(L320-O320)/(L320-1))</f>
        <v>83.3333333333333</v>
      </c>
      <c r="S320" s="17" t="n">
        <f aca="false">IF(OR(P320="",$D320&lt;&gt;"Yes",M320&lt;6),"",100*(M320-P320)/(M320-1))</f>
        <v>85.1851851851852</v>
      </c>
      <c r="T320" s="17" t="n">
        <f aca="false">IF(OR(Q320="",$D320&lt;&gt;"Yes",N320&lt;6),"",100*(N320-Q320)/(N320-1))</f>
        <v>70</v>
      </c>
      <c r="U320" s="17" t="n">
        <f aca="false">IF(COUNT(R320:T320)=3,AVERAGE(R320:T320),"")</f>
        <v>79.5061728395062</v>
      </c>
      <c r="V320" s="18" t="n">
        <v>2</v>
      </c>
      <c r="W320" s="19" t="n">
        <v>1</v>
      </c>
      <c r="X320" s="19" t="n">
        <v>0.221741812483714</v>
      </c>
      <c r="Y320" s="20" t="n">
        <f aca="false">MIN(10,V320+3*IF(ISNUMBER(W320),MIN(1,W320),0)+2*IF(ISNUMBER(X320),MAX(0,MIN(1,X320)),0))</f>
        <v>5.44348362496743</v>
      </c>
      <c r="Z320" s="17" t="n">
        <f aca="false">IF(U320="","",MIN(100,U320+Y320))</f>
        <v>84.9496564644736</v>
      </c>
      <c r="AA320" s="16" t="n">
        <f aca="false">IF(OR(Z320="",AB320&lt;10),"",1+SUMPRODUCT(($C$5:$C$504=$C320)*ISNUMBER($Z$5:$Z$504)*($Z$5:$Z$504&gt;Z320)))</f>
        <v>4</v>
      </c>
      <c r="AB320" s="16" t="n">
        <f aca="false">SUMPRODUCT(($C$5:$C$504=$C320)*ISNUMBER($Z$5:$Z$504))</f>
        <v>26</v>
      </c>
      <c r="AC320" s="14" t="n">
        <v>4</v>
      </c>
      <c r="AD320" s="0" t="str">
        <f aca="false">IF(AND(AA320="",AC320=""),"ok",IF(AA320=AC320,"ok","CHECK"))</f>
        <v>ok</v>
      </c>
    </row>
    <row r="321" customFormat="false" ht="15" hidden="false" customHeight="false" outlineLevel="0" collapsed="false">
      <c r="A321" s="7" t="s">
        <v>797</v>
      </c>
      <c r="B321" s="7" t="s">
        <v>798</v>
      </c>
      <c r="C321" s="7" t="s">
        <v>81</v>
      </c>
      <c r="D321" s="7" t="s">
        <v>1241</v>
      </c>
      <c r="E321" s="14" t="n">
        <v>17913.67</v>
      </c>
      <c r="F321" s="14" t="n">
        <v>1826.85</v>
      </c>
      <c r="G321" s="14" t="n">
        <v>513644.55</v>
      </c>
      <c r="H321" s="14" t="n">
        <v>766.4</v>
      </c>
      <c r="I321" s="15" t="n">
        <f aca="false">IF(AND(ISNUMBER(F321),ISNUMBER($E321)),F321/$E321,"")</f>
        <v>0.101980777808232</v>
      </c>
      <c r="J321" s="15" t="n">
        <f aca="false">IF(AND(ISNUMBER(G321),ISNUMBER($E321)),G321/$E321,"")</f>
        <v>28.6733288042037</v>
      </c>
      <c r="K321" s="15" t="n">
        <f aca="false">IF(AND(ISNUMBER(H321),ISNUMBER($E321)),H321/$E321,"")</f>
        <v>0.0427829696539012</v>
      </c>
      <c r="L321" s="16" t="n">
        <f aca="false">SUMPRODUCT(($C$5:$C$504=$C321)*ISNUMBER($I$5:$I$504))</f>
        <v>31</v>
      </c>
      <c r="M321" s="16" t="n">
        <f aca="false">SUMPRODUCT(($C$5:$C$504=$C321)*ISNUMBER($J$5:$J$504))</f>
        <v>28</v>
      </c>
      <c r="N321" s="16" t="n">
        <f aca="false">SUMPRODUCT(($C$5:$C$504=$C321)*ISNUMBER($K$5:$K$504))</f>
        <v>31</v>
      </c>
      <c r="O321" s="17" t="n">
        <f aca="false">IF(I321="","",SUMPRODUCT(($C$5:$C$504=$C321)*ISNUMBER($I$5:$I$504)*($I$5:$I$504&lt;I321))+(SUMPRODUCT(($C$5:$C$504=$C321)*ISNUMBER($I$5:$I$504)*($I$5:$I$504=I321))+1)/2)</f>
        <v>7</v>
      </c>
      <c r="P321" s="17" t="n">
        <f aca="false">IF(J321="","",SUMPRODUCT(($C$5:$C$504=$C321)*ISNUMBER($J$5:$J$504)*($J$5:$J$504&lt;J321))+(SUMPRODUCT(($C$5:$C$504=$C321)*ISNUMBER($J$5:$J$504)*($J$5:$J$504=J321))+1)/2)</f>
        <v>25</v>
      </c>
      <c r="Q321" s="17" t="n">
        <f aca="false">IF(K321="","",SUMPRODUCT(($C$5:$C$504=$C321)*ISNUMBER($K$5:$K$504)*($K$5:$K$504&lt;K321))+(SUMPRODUCT(($C$5:$C$504=$C321)*ISNUMBER($K$5:$K$504)*($K$5:$K$504=K321))+1)/2)</f>
        <v>30</v>
      </c>
      <c r="R321" s="17" t="n">
        <f aca="false">IF(OR(O321="",$D321&lt;&gt;"Yes",L321&lt;6),"",100*(L321-O321)/(L321-1))</f>
        <v>80</v>
      </c>
      <c r="S321" s="17" t="n">
        <f aca="false">IF(OR(P321="",$D321&lt;&gt;"Yes",M321&lt;6),"",100*(M321-P321)/(M321-1))</f>
        <v>11.1111111111111</v>
      </c>
      <c r="T321" s="17" t="n">
        <f aca="false">IF(OR(Q321="",$D321&lt;&gt;"Yes",N321&lt;6),"",100*(N321-Q321)/(N321-1))</f>
        <v>3.33333333333333</v>
      </c>
      <c r="U321" s="17" t="n">
        <f aca="false">IF(COUNT(R321:T321)=3,AVERAGE(R321:T321),"")</f>
        <v>31.4814814814815</v>
      </c>
      <c r="V321" s="18" t="n">
        <v>2</v>
      </c>
      <c r="W321" s="19" t="n">
        <v>0.0662708768267223</v>
      </c>
      <c r="X321" s="19" t="n">
        <v>0.76094001803508</v>
      </c>
      <c r="Y321" s="20" t="n">
        <f aca="false">MIN(10,V321+3*IF(ISNUMBER(W321),MIN(1,W321),0)+2*IF(ISNUMBER(X321),MAX(0,MIN(1,X321)),0))</f>
        <v>3.72069266655033</v>
      </c>
      <c r="Z321" s="17" t="n">
        <f aca="false">IF(U321="","",MIN(100,U321+Y321))</f>
        <v>35.2021741480318</v>
      </c>
      <c r="AA321" s="16" t="n">
        <f aca="false">IF(OR(Z321="",AB321&lt;10),"",1+SUMPRODUCT(($C$5:$C$504=$C321)*ISNUMBER($Z$5:$Z$504)*($Z$5:$Z$504&gt;Z321)))</f>
        <v>18</v>
      </c>
      <c r="AB321" s="16" t="n">
        <f aca="false">SUMPRODUCT(($C$5:$C$504=$C321)*ISNUMBER($Z$5:$Z$504))</f>
        <v>26</v>
      </c>
      <c r="AC321" s="14" t="n">
        <v>18</v>
      </c>
      <c r="AD321" s="0" t="str">
        <f aca="false">IF(AND(AA321="",AC321=""),"ok",IF(AA321=AC321,"ok","CHECK"))</f>
        <v>ok</v>
      </c>
    </row>
    <row r="322" customFormat="false" ht="15" hidden="false" customHeight="false" outlineLevel="0" collapsed="false">
      <c r="A322" s="7" t="s">
        <v>777</v>
      </c>
      <c r="B322" s="7" t="s">
        <v>778</v>
      </c>
      <c r="C322" s="7" t="s">
        <v>81</v>
      </c>
      <c r="D322" s="7" t="s">
        <v>1241</v>
      </c>
      <c r="E322" s="14" t="n">
        <v>18445.59</v>
      </c>
      <c r="F322" s="14" t="n">
        <v>16123.98</v>
      </c>
      <c r="G322" s="14" t="n">
        <v>8339.87</v>
      </c>
      <c r="H322" s="14" t="n">
        <v>13.51</v>
      </c>
      <c r="I322" s="15" t="n">
        <f aca="false">IF(AND(ISNUMBER(F322),ISNUMBER($E322)),F322/$E322,"")</f>
        <v>0.874137395442488</v>
      </c>
      <c r="J322" s="15" t="n">
        <f aca="false">IF(AND(ISNUMBER(G322),ISNUMBER($E322)),G322/$E322,"")</f>
        <v>0.452133545199693</v>
      </c>
      <c r="K322" s="15" t="n">
        <f aca="false">IF(AND(ISNUMBER(H322),ISNUMBER($E322)),H322/$E322,"")</f>
        <v>0.000732424389786393</v>
      </c>
      <c r="L322" s="16" t="n">
        <f aca="false">SUMPRODUCT(($C$5:$C$504=$C322)*ISNUMBER($I$5:$I$504))</f>
        <v>31</v>
      </c>
      <c r="M322" s="16" t="n">
        <f aca="false">SUMPRODUCT(($C$5:$C$504=$C322)*ISNUMBER($J$5:$J$504))</f>
        <v>28</v>
      </c>
      <c r="N322" s="16" t="n">
        <f aca="false">SUMPRODUCT(($C$5:$C$504=$C322)*ISNUMBER($K$5:$K$504))</f>
        <v>31</v>
      </c>
      <c r="O322" s="17" t="n">
        <f aca="false">IF(I322="","",SUMPRODUCT(($C$5:$C$504=$C322)*ISNUMBER($I$5:$I$504)*($I$5:$I$504&lt;I322))+(SUMPRODUCT(($C$5:$C$504=$C322)*ISNUMBER($I$5:$I$504)*($I$5:$I$504=I322))+1)/2)</f>
        <v>25</v>
      </c>
      <c r="P322" s="17" t="n">
        <f aca="false">IF(J322="","",SUMPRODUCT(($C$5:$C$504=$C322)*ISNUMBER($J$5:$J$504)*($J$5:$J$504&lt;J322))+(SUMPRODUCT(($C$5:$C$504=$C322)*ISNUMBER($J$5:$J$504)*($J$5:$J$504=J322))+1)/2)</f>
        <v>4</v>
      </c>
      <c r="Q322" s="17" t="n">
        <f aca="false">IF(K322="","",SUMPRODUCT(($C$5:$C$504=$C322)*ISNUMBER($K$5:$K$504)*($K$5:$K$504&lt;K322))+(SUMPRODUCT(($C$5:$C$504=$C322)*ISNUMBER($K$5:$K$504)*($K$5:$K$504=K322))+1)/2)</f>
        <v>11</v>
      </c>
      <c r="R322" s="17" t="n">
        <f aca="false">IF(OR(O322="",$D322&lt;&gt;"Yes",L322&lt;6),"",100*(L322-O322)/(L322-1))</f>
        <v>20</v>
      </c>
      <c r="S322" s="17" t="n">
        <f aca="false">IF(OR(P322="",$D322&lt;&gt;"Yes",M322&lt;6),"",100*(M322-P322)/(M322-1))</f>
        <v>88.8888888888889</v>
      </c>
      <c r="T322" s="17" t="n">
        <f aca="false">IF(OR(Q322="",$D322&lt;&gt;"Yes",N322&lt;6),"",100*(N322-Q322)/(N322-1))</f>
        <v>66.6666666666667</v>
      </c>
      <c r="U322" s="17" t="n">
        <f aca="false">IF(COUNT(R322:T322)=3,AVERAGE(R322:T322),"")</f>
        <v>58.5185185185185</v>
      </c>
      <c r="V322" s="18" t="n">
        <v>0</v>
      </c>
      <c r="W322" s="19" t="n">
        <v>1</v>
      </c>
      <c r="X322" s="19" t="n">
        <v>0.0691362834419541</v>
      </c>
      <c r="Y322" s="20" t="n">
        <f aca="false">MIN(10,V322+3*IF(ISNUMBER(W322),MIN(1,W322),0)+2*IF(ISNUMBER(X322),MAX(0,MIN(1,X322)),0))</f>
        <v>3.13827256688391</v>
      </c>
      <c r="Z322" s="17" t="n">
        <f aca="false">IF(U322="","",MIN(100,U322+Y322))</f>
        <v>61.6567910854024</v>
      </c>
      <c r="AA322" s="16" t="n">
        <f aca="false">IF(OR(Z322="",AB322&lt;10),"",1+SUMPRODUCT(($C$5:$C$504=$C322)*ISNUMBER($Z$5:$Z$504)*($Z$5:$Z$504&gt;Z322)))</f>
        <v>8</v>
      </c>
      <c r="AB322" s="16" t="n">
        <f aca="false">SUMPRODUCT(($C$5:$C$504=$C322)*ISNUMBER($Z$5:$Z$504))</f>
        <v>26</v>
      </c>
      <c r="AC322" s="14" t="n">
        <v>8</v>
      </c>
      <c r="AD322" s="0" t="str">
        <f aca="false">IF(AND(AA322="",AC322=""),"ok",IF(AA322=AC322,"ok","CHECK"))</f>
        <v>ok</v>
      </c>
    </row>
    <row r="323" customFormat="false" ht="15" hidden="false" customHeight="false" outlineLevel="0" collapsed="false">
      <c r="A323" s="7" t="s">
        <v>813</v>
      </c>
      <c r="B323" s="7" t="s">
        <v>814</v>
      </c>
      <c r="C323" s="7" t="s">
        <v>81</v>
      </c>
      <c r="D323" s="7" t="s">
        <v>1241</v>
      </c>
      <c r="E323" s="14" t="n">
        <v>7642.72</v>
      </c>
      <c r="F323" s="14" t="n">
        <v>13341.75</v>
      </c>
      <c r="G323" s="14" t="n">
        <v>327596.58</v>
      </c>
      <c r="H323" s="14" t="n">
        <v>86.72</v>
      </c>
      <c r="I323" s="15" t="n">
        <f aca="false">IF(AND(ISNUMBER(F323),ISNUMBER($E323)),F323/$E323,"")</f>
        <v>1.74568085707706</v>
      </c>
      <c r="J323" s="15" t="n">
        <f aca="false">IF(AND(ISNUMBER(G323),ISNUMBER($E323)),G323/$E323,"")</f>
        <v>42.8638730713673</v>
      </c>
      <c r="K323" s="15" t="n">
        <f aca="false">IF(AND(ISNUMBER(H323),ISNUMBER($E323)),H323/$E323,"")</f>
        <v>0.0113467456612306</v>
      </c>
      <c r="L323" s="16" t="n">
        <f aca="false">SUMPRODUCT(($C$5:$C$504=$C323)*ISNUMBER($I$5:$I$504))</f>
        <v>31</v>
      </c>
      <c r="M323" s="16" t="n">
        <f aca="false">SUMPRODUCT(($C$5:$C$504=$C323)*ISNUMBER($J$5:$J$504))</f>
        <v>28</v>
      </c>
      <c r="N323" s="16" t="n">
        <f aca="false">SUMPRODUCT(($C$5:$C$504=$C323)*ISNUMBER($K$5:$K$504))</f>
        <v>31</v>
      </c>
      <c r="O323" s="17" t="n">
        <f aca="false">IF(I323="","",SUMPRODUCT(($C$5:$C$504=$C323)*ISNUMBER($I$5:$I$504)*($I$5:$I$504&lt;I323))+(SUMPRODUCT(($C$5:$C$504=$C323)*ISNUMBER($I$5:$I$504)*($I$5:$I$504=I323))+1)/2)</f>
        <v>29</v>
      </c>
      <c r="P323" s="17" t="n">
        <f aca="false">IF(J323="","",SUMPRODUCT(($C$5:$C$504=$C323)*ISNUMBER($J$5:$J$504)*($J$5:$J$504&lt;J323))+(SUMPRODUCT(($C$5:$C$504=$C323)*ISNUMBER($J$5:$J$504)*($J$5:$J$504=J323))+1)/2)</f>
        <v>26</v>
      </c>
      <c r="Q323" s="17" t="n">
        <f aca="false">IF(K323="","",SUMPRODUCT(($C$5:$C$504=$C323)*ISNUMBER($K$5:$K$504)*($K$5:$K$504&lt;K323))+(SUMPRODUCT(($C$5:$C$504=$C323)*ISNUMBER($K$5:$K$504)*($K$5:$K$504=K323))+1)/2)</f>
        <v>28</v>
      </c>
      <c r="R323" s="17" t="n">
        <f aca="false">IF(OR(O323="",$D323&lt;&gt;"Yes",L323&lt;6),"",100*(L323-O323)/(L323-1))</f>
        <v>6.66666666666667</v>
      </c>
      <c r="S323" s="17" t="n">
        <f aca="false">IF(OR(P323="",$D323&lt;&gt;"Yes",M323&lt;6),"",100*(M323-P323)/(M323-1))</f>
        <v>7.40740740740741</v>
      </c>
      <c r="T323" s="17" t="n">
        <f aca="false">IF(OR(Q323="",$D323&lt;&gt;"Yes",N323&lt;6),"",100*(N323-Q323)/(N323-1))</f>
        <v>10</v>
      </c>
      <c r="U323" s="17" t="n">
        <f aca="false">IF(COUNT(R323:T323)=3,AVERAGE(R323:T323),"")</f>
        <v>8.02469135802469</v>
      </c>
      <c r="V323" s="18" t="n">
        <v>0</v>
      </c>
      <c r="W323" s="19" t="n">
        <v>0</v>
      </c>
      <c r="X323" s="19" t="n">
        <v>0.0061199517711619</v>
      </c>
      <c r="Y323" s="20" t="n">
        <f aca="false">MIN(10,V323+3*IF(ISNUMBER(W323),MIN(1,W323),0)+2*IF(ISNUMBER(X323),MAX(0,MIN(1,X323)),0))</f>
        <v>0.0122399035423238</v>
      </c>
      <c r="Z323" s="17" t="n">
        <f aca="false">IF(U323="","",MIN(100,U323+Y323))</f>
        <v>8.03693126156702</v>
      </c>
      <c r="AA323" s="16" t="n">
        <f aca="false">IF(OR(Z323="",AB323&lt;10),"",1+SUMPRODUCT(($C$5:$C$504=$C323)*ISNUMBER($Z$5:$Z$504)*($Z$5:$Z$504&gt;Z323)))</f>
        <v>26</v>
      </c>
      <c r="AB323" s="16" t="n">
        <f aca="false">SUMPRODUCT(($C$5:$C$504=$C323)*ISNUMBER($Z$5:$Z$504))</f>
        <v>26</v>
      </c>
      <c r="AC323" s="14" t="n">
        <v>26</v>
      </c>
      <c r="AD323" s="0" t="str">
        <f aca="false">IF(AND(AA323="",AC323=""),"ok",IF(AA323=AC323,"ok","CHECK"))</f>
        <v>ok</v>
      </c>
    </row>
    <row r="324" customFormat="false" ht="15" hidden="false" customHeight="false" outlineLevel="0" collapsed="false">
      <c r="A324" s="7" t="s">
        <v>805</v>
      </c>
      <c r="B324" s="7" t="s">
        <v>806</v>
      </c>
      <c r="C324" s="7" t="s">
        <v>81</v>
      </c>
      <c r="D324" s="7" t="s">
        <v>1241</v>
      </c>
      <c r="E324" s="14" t="n">
        <v>27558.249</v>
      </c>
      <c r="F324" s="14" t="n">
        <v>35293.56</v>
      </c>
      <c r="G324" s="14" t="n">
        <v>426775.5</v>
      </c>
      <c r="H324" s="14" t="n">
        <v>54.01</v>
      </c>
      <c r="I324" s="15" t="n">
        <f aca="false">IF(AND(ISNUMBER(F324),ISNUMBER($E324)),F324/$E324,"")</f>
        <v>1.28068949518527</v>
      </c>
      <c r="J324" s="15" t="n">
        <f aca="false">IF(AND(ISNUMBER(G324),ISNUMBER($E324)),G324/$E324,"")</f>
        <v>15.4863068404673</v>
      </c>
      <c r="K324" s="15" t="n">
        <f aca="false">IF(AND(ISNUMBER(H324),ISNUMBER($E324)),H324/$E324,"")</f>
        <v>0.00195984875526743</v>
      </c>
      <c r="L324" s="16" t="n">
        <f aca="false">SUMPRODUCT(($C$5:$C$504=$C324)*ISNUMBER($I$5:$I$504))</f>
        <v>31</v>
      </c>
      <c r="M324" s="16" t="n">
        <f aca="false">SUMPRODUCT(($C$5:$C$504=$C324)*ISNUMBER($J$5:$J$504))</f>
        <v>28</v>
      </c>
      <c r="N324" s="16" t="n">
        <f aca="false">SUMPRODUCT(($C$5:$C$504=$C324)*ISNUMBER($K$5:$K$504))</f>
        <v>31</v>
      </c>
      <c r="O324" s="17" t="n">
        <f aca="false">IF(I324="","",SUMPRODUCT(($C$5:$C$504=$C324)*ISNUMBER($I$5:$I$504)*($I$5:$I$504&lt;I324))+(SUMPRODUCT(($C$5:$C$504=$C324)*ISNUMBER($I$5:$I$504)*($I$5:$I$504=I324))+1)/2)</f>
        <v>27</v>
      </c>
      <c r="P324" s="17" t="n">
        <f aca="false">IF(J324="","",SUMPRODUCT(($C$5:$C$504=$C324)*ISNUMBER($J$5:$J$504)*($J$5:$J$504&lt;J324))+(SUMPRODUCT(($C$5:$C$504=$C324)*ISNUMBER($J$5:$J$504)*($J$5:$J$504=J324))+1)/2)</f>
        <v>21</v>
      </c>
      <c r="Q324" s="17" t="n">
        <f aca="false">IF(K324="","",SUMPRODUCT(($C$5:$C$504=$C324)*ISNUMBER($K$5:$K$504)*($K$5:$K$504&lt;K324))+(SUMPRODUCT(($C$5:$C$504=$C324)*ISNUMBER($K$5:$K$504)*($K$5:$K$504=K324))+1)/2)</f>
        <v>19</v>
      </c>
      <c r="R324" s="17" t="n">
        <f aca="false">IF(OR(O324="",$D324&lt;&gt;"Yes",L324&lt;6),"",100*(L324-O324)/(L324-1))</f>
        <v>13.3333333333333</v>
      </c>
      <c r="S324" s="17" t="n">
        <f aca="false">IF(OR(P324="",$D324&lt;&gt;"Yes",M324&lt;6),"",100*(M324-P324)/(M324-1))</f>
        <v>25.9259259259259</v>
      </c>
      <c r="T324" s="17" t="n">
        <f aca="false">IF(OR(Q324="",$D324&lt;&gt;"Yes",N324&lt;6),"",100*(N324-Q324)/(N324-1))</f>
        <v>40</v>
      </c>
      <c r="U324" s="17" t="n">
        <f aca="false">IF(COUNT(R324:T324)=3,AVERAGE(R324:T324),"")</f>
        <v>26.4197530864198</v>
      </c>
      <c r="V324" s="18" t="n">
        <v>0</v>
      </c>
      <c r="W324" s="19" t="n">
        <v>0</v>
      </c>
      <c r="X324" s="19" t="n">
        <v>0.0046206528966308</v>
      </c>
      <c r="Y324" s="20" t="n">
        <f aca="false">MIN(10,V324+3*IF(ISNUMBER(W324),MIN(1,W324),0)+2*IF(ISNUMBER(X324),MAX(0,MIN(1,X324)),0))</f>
        <v>0.0092413057932616</v>
      </c>
      <c r="Z324" s="17" t="n">
        <f aca="false">IF(U324="","",MIN(100,U324+Y324))</f>
        <v>26.428994392213</v>
      </c>
      <c r="AA324" s="16" t="n">
        <f aca="false">IF(OR(Z324="",AB324&lt;10),"",1+SUMPRODUCT(($C$5:$C$504=$C324)*ISNUMBER($Z$5:$Z$504)*($Z$5:$Z$504&gt;Z324)))</f>
        <v>22</v>
      </c>
      <c r="AB324" s="16" t="n">
        <f aca="false">SUMPRODUCT(($C$5:$C$504=$C324)*ISNUMBER($Z$5:$Z$504))</f>
        <v>26</v>
      </c>
      <c r="AC324" s="14" t="n">
        <v>22</v>
      </c>
      <c r="AD324" s="0" t="str">
        <f aca="false">IF(AND(AA324="",AC324=""),"ok",IF(AA324=AC324,"ok","CHECK"))</f>
        <v>ok</v>
      </c>
    </row>
    <row r="325" customFormat="false" ht="15" hidden="false" customHeight="false" outlineLevel="0" collapsed="false">
      <c r="A325" s="7" t="s">
        <v>763</v>
      </c>
      <c r="B325" s="7" t="s">
        <v>764</v>
      </c>
      <c r="C325" s="7" t="s">
        <v>81</v>
      </c>
      <c r="D325" s="7" t="s">
        <v>1241</v>
      </c>
      <c r="E325" s="14" t="n">
        <v>58503.73</v>
      </c>
      <c r="F325" s="14" t="n">
        <v>1257.23</v>
      </c>
      <c r="G325" s="14" t="n">
        <v>25394.34</v>
      </c>
      <c r="H325" s="14" t="n">
        <v>1.87</v>
      </c>
      <c r="I325" s="15" t="n">
        <f aca="false">IF(AND(ISNUMBER(F325),ISNUMBER($E325)),F325/$E325,"")</f>
        <v>0.0214897409105368</v>
      </c>
      <c r="J325" s="15" t="n">
        <f aca="false">IF(AND(ISNUMBER(G325),ISNUMBER($E325)),G325/$E325,"")</f>
        <v>0.434063605858977</v>
      </c>
      <c r="K325" s="15" t="n">
        <f aca="false">IF(AND(ISNUMBER(H325),ISNUMBER($E325)),H325/$E325,"")</f>
        <v>3.19637739337304E-005</v>
      </c>
      <c r="L325" s="16" t="n">
        <f aca="false">SUMPRODUCT(($C$5:$C$504=$C325)*ISNUMBER($I$5:$I$504))</f>
        <v>31</v>
      </c>
      <c r="M325" s="16" t="n">
        <f aca="false">SUMPRODUCT(($C$5:$C$504=$C325)*ISNUMBER($J$5:$J$504))</f>
        <v>28</v>
      </c>
      <c r="N325" s="16" t="n">
        <f aca="false">SUMPRODUCT(($C$5:$C$504=$C325)*ISNUMBER($K$5:$K$504))</f>
        <v>31</v>
      </c>
      <c r="O325" s="17" t="n">
        <f aca="false">IF(I325="","",SUMPRODUCT(($C$5:$C$504=$C325)*ISNUMBER($I$5:$I$504)*($I$5:$I$504&lt;I325))+(SUMPRODUCT(($C$5:$C$504=$C325)*ISNUMBER($I$5:$I$504)*($I$5:$I$504=I325))+1)/2)</f>
        <v>3</v>
      </c>
      <c r="P325" s="17" t="n">
        <f aca="false">IF(J325="","",SUMPRODUCT(($C$5:$C$504=$C325)*ISNUMBER($J$5:$J$504)*($J$5:$J$504&lt;J325))+(SUMPRODUCT(($C$5:$C$504=$C325)*ISNUMBER($J$5:$J$504)*($J$5:$J$504=J325))+1)/2)</f>
        <v>3</v>
      </c>
      <c r="Q325" s="17" t="n">
        <f aca="false">IF(K325="","",SUMPRODUCT(($C$5:$C$504=$C325)*ISNUMBER($K$5:$K$504)*($K$5:$K$504&lt;K325))+(SUMPRODUCT(($C$5:$C$504=$C325)*ISNUMBER($K$5:$K$504)*($K$5:$K$504=K325))+1)/2)</f>
        <v>2</v>
      </c>
      <c r="R325" s="17" t="n">
        <f aca="false">IF(OR(O325="",$D325&lt;&gt;"Yes",L325&lt;6),"",100*(L325-O325)/(L325-1))</f>
        <v>93.3333333333333</v>
      </c>
      <c r="S325" s="17" t="n">
        <f aca="false">IF(OR(P325="",$D325&lt;&gt;"Yes",M325&lt;6),"",100*(M325-P325)/(M325-1))</f>
        <v>92.5925925925926</v>
      </c>
      <c r="T325" s="17" t="n">
        <f aca="false">IF(OR(Q325="",$D325&lt;&gt;"Yes",N325&lt;6),"",100*(N325-Q325)/(N325-1))</f>
        <v>96.6666666666667</v>
      </c>
      <c r="U325" s="17" t="n">
        <f aca="false">IF(COUNT(R325:T325)=3,AVERAGE(R325:T325),"")</f>
        <v>94.1975308641975</v>
      </c>
      <c r="V325" s="18" t="n">
        <v>0</v>
      </c>
      <c r="W325" s="19" t="n">
        <v>1</v>
      </c>
      <c r="X325" s="19" t="n">
        <v>0</v>
      </c>
      <c r="Y325" s="20" t="n">
        <f aca="false">MIN(10,V325+3*IF(ISNUMBER(W325),MIN(1,W325),0)+2*IF(ISNUMBER(X325),MAX(0,MIN(1,X325)),0))</f>
        <v>3</v>
      </c>
      <c r="Z325" s="17" t="n">
        <f aca="false">IF(U325="","",MIN(100,U325+Y325))</f>
        <v>97.1975308641975</v>
      </c>
      <c r="AA325" s="16" t="n">
        <f aca="false">IF(OR(Z325="",AB325&lt;10),"",1+SUMPRODUCT(($C$5:$C$504=$C325)*ISNUMBER($Z$5:$Z$504)*($Z$5:$Z$504&gt;Z325)))</f>
        <v>1</v>
      </c>
      <c r="AB325" s="16" t="n">
        <f aca="false">SUMPRODUCT(($C$5:$C$504=$C325)*ISNUMBER($Z$5:$Z$504))</f>
        <v>26</v>
      </c>
      <c r="AC325" s="14" t="n">
        <v>1</v>
      </c>
      <c r="AD325" s="0" t="str">
        <f aca="false">IF(AND(AA325="",AC325=""),"ok",IF(AA325=AC325,"ok","CHECK"))</f>
        <v>ok</v>
      </c>
    </row>
    <row r="326" customFormat="false" ht="15" hidden="false" customHeight="false" outlineLevel="0" collapsed="false">
      <c r="A326" s="7" t="s">
        <v>783</v>
      </c>
      <c r="B326" s="7" t="s">
        <v>784</v>
      </c>
      <c r="C326" s="7" t="s">
        <v>81</v>
      </c>
      <c r="D326" s="7" t="s">
        <v>1241</v>
      </c>
      <c r="E326" s="14" t="n">
        <v>8511.22</v>
      </c>
      <c r="F326" s="14" t="n">
        <v>4212.75</v>
      </c>
      <c r="G326" s="14" t="n">
        <v>29037.15</v>
      </c>
      <c r="H326" s="14" t="n">
        <v>8.78</v>
      </c>
      <c r="I326" s="15" t="n">
        <f aca="false">IF(AND(ISNUMBER(F326),ISNUMBER($E326)),F326/$E326,"")</f>
        <v>0.494964294190492</v>
      </c>
      <c r="J326" s="15" t="n">
        <f aca="false">IF(AND(ISNUMBER(G326),ISNUMBER($E326)),G326/$E326,"")</f>
        <v>3.4116319399569</v>
      </c>
      <c r="K326" s="15" t="n">
        <f aca="false">IF(AND(ISNUMBER(H326),ISNUMBER($E326)),H326/$E326,"")</f>
        <v>0.00103157949154175</v>
      </c>
      <c r="L326" s="16" t="n">
        <f aca="false">SUMPRODUCT(($C$5:$C$504=$C326)*ISNUMBER($I$5:$I$504))</f>
        <v>31</v>
      </c>
      <c r="M326" s="16" t="n">
        <f aca="false">SUMPRODUCT(($C$5:$C$504=$C326)*ISNUMBER($J$5:$J$504))</f>
        <v>28</v>
      </c>
      <c r="N326" s="16" t="n">
        <f aca="false">SUMPRODUCT(($C$5:$C$504=$C326)*ISNUMBER($K$5:$K$504))</f>
        <v>31</v>
      </c>
      <c r="O326" s="17" t="n">
        <f aca="false">IF(I326="","",SUMPRODUCT(($C$5:$C$504=$C326)*ISNUMBER($I$5:$I$504)*($I$5:$I$504&lt;I326))+(SUMPRODUCT(($C$5:$C$504=$C326)*ISNUMBER($I$5:$I$504)*($I$5:$I$504=I326))+1)/2)</f>
        <v>17</v>
      </c>
      <c r="P326" s="17" t="n">
        <f aca="false">IF(J326="","",SUMPRODUCT(($C$5:$C$504=$C326)*ISNUMBER($J$5:$J$504)*($J$5:$J$504&lt;J326))+(SUMPRODUCT(($C$5:$C$504=$C326)*ISNUMBER($J$5:$J$504)*($J$5:$J$504=J326))+1)/2)</f>
        <v>12</v>
      </c>
      <c r="Q326" s="17" t="n">
        <f aca="false">IF(K326="","",SUMPRODUCT(($C$5:$C$504=$C326)*ISNUMBER($K$5:$K$504)*($K$5:$K$504&lt;K326))+(SUMPRODUCT(($C$5:$C$504=$C326)*ISNUMBER($K$5:$K$504)*($K$5:$K$504=K326))+1)/2)</f>
        <v>14</v>
      </c>
      <c r="R326" s="17" t="n">
        <f aca="false">IF(OR(O326="",$D326&lt;&gt;"Yes",L326&lt;6),"",100*(L326-O326)/(L326-1))</f>
        <v>46.6666666666667</v>
      </c>
      <c r="S326" s="17" t="n">
        <f aca="false">IF(OR(P326="",$D326&lt;&gt;"Yes",M326&lt;6),"",100*(M326-P326)/(M326-1))</f>
        <v>59.2592592592593</v>
      </c>
      <c r="T326" s="17" t="n">
        <f aca="false">IF(OR(Q326="",$D326&lt;&gt;"Yes",N326&lt;6),"",100*(N326-Q326)/(N326-1))</f>
        <v>56.6666666666667</v>
      </c>
      <c r="U326" s="17" t="n">
        <f aca="false">IF(COUNT(R326:T326)=3,AVERAGE(R326:T326),"")</f>
        <v>54.1975308641975</v>
      </c>
      <c r="V326" s="18" t="n">
        <v>2</v>
      </c>
      <c r="W326" s="19" t="n">
        <v>1</v>
      </c>
      <c r="X326" s="19" t="n">
        <v>0</v>
      </c>
      <c r="Y326" s="20" t="n">
        <f aca="false">MIN(10,V326+3*IF(ISNUMBER(W326),MIN(1,W326),0)+2*IF(ISNUMBER(X326),MAX(0,MIN(1,X326)),0))</f>
        <v>5</v>
      </c>
      <c r="Z326" s="17" t="n">
        <f aca="false">IF(U326="","",MIN(100,U326+Y326))</f>
        <v>59.1975308641975</v>
      </c>
      <c r="AA326" s="16" t="n">
        <f aca="false">IF(OR(Z326="",AB326&lt;10),"",1+SUMPRODUCT(($C$5:$C$504=$C326)*ISNUMBER($Z$5:$Z$504)*($Z$5:$Z$504&gt;Z326)))</f>
        <v>11</v>
      </c>
      <c r="AB326" s="16" t="n">
        <f aca="false">SUMPRODUCT(($C$5:$C$504=$C326)*ISNUMBER($Z$5:$Z$504))</f>
        <v>26</v>
      </c>
      <c r="AC326" s="14" t="n">
        <v>11</v>
      </c>
      <c r="AD326" s="0" t="str">
        <f aca="false">IF(AND(AA326="",AC326=""),"ok",IF(AA326=AC326,"ok","CHECK"))</f>
        <v>ok</v>
      </c>
    </row>
    <row r="327" customFormat="false" ht="15" hidden="false" customHeight="false" outlineLevel="0" collapsed="false">
      <c r="A327" s="7" t="s">
        <v>791</v>
      </c>
      <c r="B327" s="7" t="s">
        <v>792</v>
      </c>
      <c r="C327" s="7" t="s">
        <v>81</v>
      </c>
      <c r="D327" s="7" t="s">
        <v>1241</v>
      </c>
      <c r="E327" s="14" t="n">
        <v>6790.18</v>
      </c>
      <c r="F327" s="14" t="n">
        <v>2548.85</v>
      </c>
      <c r="G327" s="14" t="n">
        <v>53474.14</v>
      </c>
      <c r="H327" s="14" t="n">
        <v>40.774</v>
      </c>
      <c r="I327" s="15" t="n">
        <f aca="false">IF(AND(ISNUMBER(F327),ISNUMBER($E327)),F327/$E327,"")</f>
        <v>0.375372965076036</v>
      </c>
      <c r="J327" s="15" t="n">
        <f aca="false">IF(AND(ISNUMBER(G327),ISNUMBER($E327)),G327/$E327,"")</f>
        <v>7.87521685728508</v>
      </c>
      <c r="K327" s="15" t="n">
        <f aca="false">IF(AND(ISNUMBER(H327),ISNUMBER($E327)),H327/$E327,"")</f>
        <v>0.00600484817780972</v>
      </c>
      <c r="L327" s="16" t="n">
        <f aca="false">SUMPRODUCT(($C$5:$C$504=$C327)*ISNUMBER($I$5:$I$504))</f>
        <v>31</v>
      </c>
      <c r="M327" s="16" t="n">
        <f aca="false">SUMPRODUCT(($C$5:$C$504=$C327)*ISNUMBER($J$5:$J$504))</f>
        <v>28</v>
      </c>
      <c r="N327" s="16" t="n">
        <f aca="false">SUMPRODUCT(($C$5:$C$504=$C327)*ISNUMBER($K$5:$K$504))</f>
        <v>31</v>
      </c>
      <c r="O327" s="17" t="n">
        <f aca="false">IF(I327="","",SUMPRODUCT(($C$5:$C$504=$C327)*ISNUMBER($I$5:$I$504)*($I$5:$I$504&lt;I327))+(SUMPRODUCT(($C$5:$C$504=$C327)*ISNUMBER($I$5:$I$504)*($I$5:$I$504=I327))+1)/2)</f>
        <v>13</v>
      </c>
      <c r="P327" s="17" t="n">
        <f aca="false">IF(J327="","",SUMPRODUCT(($C$5:$C$504=$C327)*ISNUMBER($J$5:$J$504)*($J$5:$J$504&lt;J327))+(SUMPRODUCT(($C$5:$C$504=$C327)*ISNUMBER($J$5:$J$504)*($J$5:$J$504=J327))+1)/2)</f>
        <v>17</v>
      </c>
      <c r="Q327" s="17" t="n">
        <f aca="false">IF(K327="","",SUMPRODUCT(($C$5:$C$504=$C327)*ISNUMBER($K$5:$K$504)*($K$5:$K$504&lt;K327))+(SUMPRODUCT(($C$5:$C$504=$C327)*ISNUMBER($K$5:$K$504)*($K$5:$K$504=K327))+1)/2)</f>
        <v>25</v>
      </c>
      <c r="R327" s="17" t="n">
        <f aca="false">IF(OR(O327="",$D327&lt;&gt;"Yes",L327&lt;6),"",100*(L327-O327)/(L327-1))</f>
        <v>60</v>
      </c>
      <c r="S327" s="17" t="n">
        <f aca="false">IF(OR(P327="",$D327&lt;&gt;"Yes",M327&lt;6),"",100*(M327-P327)/(M327-1))</f>
        <v>40.7407407407407</v>
      </c>
      <c r="T327" s="17" t="n">
        <f aca="false">IF(OR(Q327="",$D327&lt;&gt;"Yes",N327&lt;6),"",100*(N327-Q327)/(N327-1))</f>
        <v>20</v>
      </c>
      <c r="U327" s="17" t="n">
        <f aca="false">IF(COUNT(R327:T327)=3,AVERAGE(R327:T327),"")</f>
        <v>40.2469135802469</v>
      </c>
      <c r="V327" s="18" t="n">
        <v>2</v>
      </c>
      <c r="W327" s="19" t="n">
        <v>0.924167361553931</v>
      </c>
      <c r="X327" s="19" t="n">
        <v>0.0338321225316333</v>
      </c>
      <c r="Y327" s="20" t="n">
        <f aca="false">MIN(10,V327+3*IF(ISNUMBER(W327),MIN(1,W327),0)+2*IF(ISNUMBER(X327),MAX(0,MIN(1,X327)),0))</f>
        <v>4.84016632972506</v>
      </c>
      <c r="Z327" s="17" t="n">
        <f aca="false">IF(U327="","",MIN(100,U327+Y327))</f>
        <v>45.087079909972</v>
      </c>
      <c r="AA327" s="16" t="n">
        <f aca="false">IF(OR(Z327="",AB327&lt;10),"",1+SUMPRODUCT(($C$5:$C$504=$C327)*ISNUMBER($Z$5:$Z$504)*($Z$5:$Z$504&gt;Z327)))</f>
        <v>15</v>
      </c>
      <c r="AB327" s="16" t="n">
        <f aca="false">SUMPRODUCT(($C$5:$C$504=$C327)*ISNUMBER($Z$5:$Z$504))</f>
        <v>26</v>
      </c>
      <c r="AC327" s="14" t="n">
        <v>15</v>
      </c>
      <c r="AD327" s="0" t="str">
        <f aca="false">IF(AND(AA327="",AC327=""),"ok",IF(AA327=AC327,"ok","CHECK"))</f>
        <v>ok</v>
      </c>
    </row>
    <row r="328" customFormat="false" ht="15" hidden="false" customHeight="false" outlineLevel="0" collapsed="false">
      <c r="A328" s="7" t="s">
        <v>767</v>
      </c>
      <c r="B328" s="7" t="s">
        <v>768</v>
      </c>
      <c r="C328" s="7" t="s">
        <v>81</v>
      </c>
      <c r="D328" s="7" t="s">
        <v>1241</v>
      </c>
      <c r="E328" s="14" t="n">
        <v>59584.16</v>
      </c>
      <c r="F328" s="14" t="n">
        <v>673.68</v>
      </c>
      <c r="G328" s="14" t="n">
        <v>18542</v>
      </c>
      <c r="H328" s="14" t="n">
        <v>35.18</v>
      </c>
      <c r="I328" s="15" t="n">
        <f aca="false">IF(AND(ISNUMBER(F328),ISNUMBER($E328)),F328/$E328,"")</f>
        <v>0.0113063606166471</v>
      </c>
      <c r="J328" s="15" t="n">
        <f aca="false">IF(AND(ISNUMBER(G328),ISNUMBER($E328)),G328/$E328,"")</f>
        <v>0.311190088103952</v>
      </c>
      <c r="K328" s="15" t="n">
        <f aca="false">IF(AND(ISNUMBER(H328),ISNUMBER($E328)),H328/$E328,"")</f>
        <v>0.000590425374797597</v>
      </c>
      <c r="L328" s="16" t="n">
        <f aca="false">SUMPRODUCT(($C$5:$C$504=$C328)*ISNUMBER($I$5:$I$504))</f>
        <v>31</v>
      </c>
      <c r="M328" s="16" t="n">
        <f aca="false">SUMPRODUCT(($C$5:$C$504=$C328)*ISNUMBER($J$5:$J$504))</f>
        <v>28</v>
      </c>
      <c r="N328" s="16" t="n">
        <f aca="false">SUMPRODUCT(($C$5:$C$504=$C328)*ISNUMBER($K$5:$K$504))</f>
        <v>31</v>
      </c>
      <c r="O328" s="17" t="n">
        <f aca="false">IF(I328="","",SUMPRODUCT(($C$5:$C$504=$C328)*ISNUMBER($I$5:$I$504)*($I$5:$I$504&lt;I328))+(SUMPRODUCT(($C$5:$C$504=$C328)*ISNUMBER($I$5:$I$504)*($I$5:$I$504=I328))+1)/2)</f>
        <v>2</v>
      </c>
      <c r="P328" s="17" t="n">
        <f aca="false">IF(J328="","",SUMPRODUCT(($C$5:$C$504=$C328)*ISNUMBER($J$5:$J$504)*($J$5:$J$504&lt;J328))+(SUMPRODUCT(($C$5:$C$504=$C328)*ISNUMBER($J$5:$J$504)*($J$5:$J$504=J328))+1)/2)</f>
        <v>2</v>
      </c>
      <c r="Q328" s="17" t="n">
        <f aca="false">IF(K328="","",SUMPRODUCT(($C$5:$C$504=$C328)*ISNUMBER($K$5:$K$504)*($K$5:$K$504&lt;K328))+(SUMPRODUCT(($C$5:$C$504=$C328)*ISNUMBER($K$5:$K$504)*($K$5:$K$504=K328))+1)/2)</f>
        <v>9</v>
      </c>
      <c r="R328" s="17" t="n">
        <f aca="false">IF(OR(O328="",$D328&lt;&gt;"Yes",L328&lt;6),"",100*(L328-O328)/(L328-1))</f>
        <v>96.6666666666667</v>
      </c>
      <c r="S328" s="17" t="n">
        <f aca="false">IF(OR(P328="",$D328&lt;&gt;"Yes",M328&lt;6),"",100*(M328-P328)/(M328-1))</f>
        <v>96.2962962962963</v>
      </c>
      <c r="T328" s="17" t="n">
        <f aca="false">IF(OR(Q328="",$D328&lt;&gt;"Yes",N328&lt;6),"",100*(N328-Q328)/(N328-1))</f>
        <v>73.3333333333333</v>
      </c>
      <c r="U328" s="17" t="n">
        <f aca="false">IF(COUNT(R328:T328)=3,AVERAGE(R328:T328),"")</f>
        <v>88.7654320987654</v>
      </c>
      <c r="V328" s="18" t="n">
        <v>0</v>
      </c>
      <c r="W328" s="19" t="n">
        <v>1</v>
      </c>
      <c r="X328" s="19" t="n">
        <v>0.831907031589762</v>
      </c>
      <c r="Y328" s="20" t="n">
        <f aca="false">MIN(10,V328+3*IF(ISNUMBER(W328),MIN(1,W328),0)+2*IF(ISNUMBER(X328),MAX(0,MIN(1,X328)),0))</f>
        <v>4.66381406317952</v>
      </c>
      <c r="Z328" s="17" t="n">
        <f aca="false">IF(U328="","",MIN(100,U328+Y328))</f>
        <v>93.429246161945</v>
      </c>
      <c r="AA328" s="16" t="n">
        <f aca="false">IF(OR(Z328="",AB328&lt;10),"",1+SUMPRODUCT(($C$5:$C$504=$C328)*ISNUMBER($Z$5:$Z$504)*($Z$5:$Z$504&gt;Z328)))</f>
        <v>3</v>
      </c>
      <c r="AB328" s="16" t="n">
        <f aca="false">SUMPRODUCT(($C$5:$C$504=$C328)*ISNUMBER($Z$5:$Z$504))</f>
        <v>26</v>
      </c>
      <c r="AC328" s="14" t="n">
        <v>3</v>
      </c>
      <c r="AD328" s="0" t="str">
        <f aca="false">IF(AND(AA328="",AC328=""),"ok",IF(AA328=AC328,"ok","CHECK"))</f>
        <v>ok</v>
      </c>
    </row>
    <row r="329" customFormat="false" ht="15" hidden="false" customHeight="false" outlineLevel="0" collapsed="false">
      <c r="A329" s="7" t="s">
        <v>773</v>
      </c>
      <c r="B329" s="7" t="s">
        <v>774</v>
      </c>
      <c r="C329" s="7" t="s">
        <v>81</v>
      </c>
      <c r="D329" s="7" t="s">
        <v>1241</v>
      </c>
      <c r="E329" s="14" t="n">
        <v>7515.94</v>
      </c>
      <c r="F329" s="14" t="n">
        <v>2447.2</v>
      </c>
      <c r="G329" s="14" t="n">
        <v>24116.08</v>
      </c>
      <c r="H329" s="14" t="n">
        <v>11.41</v>
      </c>
      <c r="I329" s="15" t="n">
        <f aca="false">IF(AND(ISNUMBER(F329),ISNUMBER($E329)),F329/$E329,"")</f>
        <v>0.32560132199033</v>
      </c>
      <c r="J329" s="15" t="n">
        <f aca="false">IF(AND(ISNUMBER(G329),ISNUMBER($E329)),G329/$E329,"")</f>
        <v>3.20865786581585</v>
      </c>
      <c r="K329" s="15" t="n">
        <f aca="false">IF(AND(ISNUMBER(H329),ISNUMBER($E329)),H329/$E329,"")</f>
        <v>0.00151810685024095</v>
      </c>
      <c r="L329" s="16" t="n">
        <f aca="false">SUMPRODUCT(($C$5:$C$504=$C329)*ISNUMBER($I$5:$I$504))</f>
        <v>31</v>
      </c>
      <c r="M329" s="16" t="n">
        <f aca="false">SUMPRODUCT(($C$5:$C$504=$C329)*ISNUMBER($J$5:$J$504))</f>
        <v>28</v>
      </c>
      <c r="N329" s="16" t="n">
        <f aca="false">SUMPRODUCT(($C$5:$C$504=$C329)*ISNUMBER($K$5:$K$504))</f>
        <v>31</v>
      </c>
      <c r="O329" s="17" t="n">
        <f aca="false">IF(I329="","",SUMPRODUCT(($C$5:$C$504=$C329)*ISNUMBER($I$5:$I$504)*($I$5:$I$504&lt;I329))+(SUMPRODUCT(($C$5:$C$504=$C329)*ISNUMBER($I$5:$I$504)*($I$5:$I$504=I329))+1)/2)</f>
        <v>11</v>
      </c>
      <c r="P329" s="17" t="n">
        <f aca="false">IF(J329="","",SUMPRODUCT(($C$5:$C$504=$C329)*ISNUMBER($J$5:$J$504)*($J$5:$J$504&lt;J329))+(SUMPRODUCT(($C$5:$C$504=$C329)*ISNUMBER($J$5:$J$504)*($J$5:$J$504=J329))+1)/2)</f>
        <v>11</v>
      </c>
      <c r="Q329" s="17" t="n">
        <f aca="false">IF(K329="","",SUMPRODUCT(($C$5:$C$504=$C329)*ISNUMBER($K$5:$K$504)*($K$5:$K$504&lt;K329))+(SUMPRODUCT(($C$5:$C$504=$C329)*ISNUMBER($K$5:$K$504)*($K$5:$K$504=K329))+1)/2)</f>
        <v>16</v>
      </c>
      <c r="R329" s="17" t="n">
        <f aca="false">IF(OR(O329="",$D329&lt;&gt;"Yes",L329&lt;6),"",100*(L329-O329)/(L329-1))</f>
        <v>66.6666666666667</v>
      </c>
      <c r="S329" s="17" t="n">
        <f aca="false">IF(OR(P329="",$D329&lt;&gt;"Yes",M329&lt;6),"",100*(M329-P329)/(M329-1))</f>
        <v>62.962962962963</v>
      </c>
      <c r="T329" s="17" t="n">
        <f aca="false">IF(OR(Q329="",$D329&lt;&gt;"Yes",N329&lt;6),"",100*(N329-Q329)/(N329-1))</f>
        <v>50</v>
      </c>
      <c r="U329" s="17" t="n">
        <f aca="false">IF(COUNT(R329:T329)=3,AVERAGE(R329:T329),"")</f>
        <v>59.8765432098765</v>
      </c>
      <c r="V329" s="18" t="n">
        <v>0</v>
      </c>
      <c r="W329" s="19" t="n">
        <v>1</v>
      </c>
      <c r="X329" s="19" t="n">
        <v>0.0138356633265995</v>
      </c>
      <c r="Y329" s="20" t="n">
        <f aca="false">MIN(10,V329+3*IF(ISNUMBER(W329),MIN(1,W329),0)+2*IF(ISNUMBER(X329),MAX(0,MIN(1,X329)),0))</f>
        <v>3.0276713266532</v>
      </c>
      <c r="Z329" s="17" t="n">
        <f aca="false">IF(U329="","",MIN(100,U329+Y329))</f>
        <v>62.9042145365297</v>
      </c>
      <c r="AA329" s="16" t="n">
        <f aca="false">IF(OR(Z329="",AB329&lt;10),"",1+SUMPRODUCT(($C$5:$C$504=$C329)*ISNUMBER($Z$5:$Z$504)*($Z$5:$Z$504&gt;Z329)))</f>
        <v>6</v>
      </c>
      <c r="AB329" s="16" t="n">
        <f aca="false">SUMPRODUCT(($C$5:$C$504=$C329)*ISNUMBER($Z$5:$Z$504))</f>
        <v>26</v>
      </c>
      <c r="AC329" s="14" t="n">
        <v>6</v>
      </c>
      <c r="AD329" s="0" t="str">
        <f aca="false">IF(AND(AA329="",AC329=""),"ok",IF(AA329=AC329,"ok","CHECK"))</f>
        <v>ok</v>
      </c>
    </row>
    <row r="330" customFormat="false" ht="15" hidden="false" customHeight="false" outlineLevel="0" collapsed="false">
      <c r="A330" s="7" t="s">
        <v>781</v>
      </c>
      <c r="B330" s="7" t="s">
        <v>782</v>
      </c>
      <c r="C330" s="7" t="s">
        <v>81</v>
      </c>
      <c r="D330" s="7" t="s">
        <v>1241</v>
      </c>
      <c r="E330" s="14" t="n">
        <v>19899.63</v>
      </c>
      <c r="F330" s="14" t="n">
        <v>2234.65</v>
      </c>
      <c r="G330" s="14" t="n">
        <v>28084.13</v>
      </c>
      <c r="H330" s="14" t="n">
        <v>120.917</v>
      </c>
      <c r="I330" s="15" t="n">
        <f aca="false">IF(AND(ISNUMBER(F330),ISNUMBER($E330)),F330/$E330,"")</f>
        <v>0.112296057765898</v>
      </c>
      <c r="J330" s="15" t="n">
        <f aca="false">IF(AND(ISNUMBER(G330),ISNUMBER($E330)),G330/$E330,"")</f>
        <v>1.41128905411809</v>
      </c>
      <c r="K330" s="15" t="n">
        <f aca="false">IF(AND(ISNUMBER(H330),ISNUMBER($E330)),H330/$E330,"")</f>
        <v>0.00607634413303162</v>
      </c>
      <c r="L330" s="16" t="n">
        <f aca="false">SUMPRODUCT(($C$5:$C$504=$C330)*ISNUMBER($I$5:$I$504))</f>
        <v>31</v>
      </c>
      <c r="M330" s="16" t="n">
        <f aca="false">SUMPRODUCT(($C$5:$C$504=$C330)*ISNUMBER($J$5:$J$504))</f>
        <v>28</v>
      </c>
      <c r="N330" s="16" t="n">
        <f aca="false">SUMPRODUCT(($C$5:$C$504=$C330)*ISNUMBER($K$5:$K$504))</f>
        <v>31</v>
      </c>
      <c r="O330" s="17" t="n">
        <f aca="false">IF(I330="","",SUMPRODUCT(($C$5:$C$504=$C330)*ISNUMBER($I$5:$I$504)*($I$5:$I$504&lt;I330))+(SUMPRODUCT(($C$5:$C$504=$C330)*ISNUMBER($I$5:$I$504)*($I$5:$I$504=I330))+1)/2)</f>
        <v>8</v>
      </c>
      <c r="P330" s="17" t="n">
        <f aca="false">IF(J330="","",SUMPRODUCT(($C$5:$C$504=$C330)*ISNUMBER($J$5:$J$504)*($J$5:$J$504&lt;J330))+(SUMPRODUCT(($C$5:$C$504=$C330)*ISNUMBER($J$5:$J$504)*($J$5:$J$504=J330))+1)/2)</f>
        <v>7</v>
      </c>
      <c r="Q330" s="17" t="n">
        <f aca="false">IF(K330="","",SUMPRODUCT(($C$5:$C$504=$C330)*ISNUMBER($K$5:$K$504)*($K$5:$K$504&lt;K330))+(SUMPRODUCT(($C$5:$C$504=$C330)*ISNUMBER($K$5:$K$504)*($K$5:$K$504=K330))+1)/2)</f>
        <v>26</v>
      </c>
      <c r="R330" s="17" t="n">
        <f aca="false">IF(OR(O330="",$D330&lt;&gt;"Yes",L330&lt;6),"",100*(L330-O330)/(L330-1))</f>
        <v>76.6666666666667</v>
      </c>
      <c r="S330" s="17" t="n">
        <f aca="false">IF(OR(P330="",$D330&lt;&gt;"Yes",M330&lt;6),"",100*(M330-P330)/(M330-1))</f>
        <v>77.7777777777778</v>
      </c>
      <c r="T330" s="17" t="n">
        <f aca="false">IF(OR(Q330="",$D330&lt;&gt;"Yes",N330&lt;6),"",100*(N330-Q330)/(N330-1))</f>
        <v>16.6666666666667</v>
      </c>
      <c r="U330" s="17" t="n">
        <f aca="false">IF(COUNT(R330:T330)=3,AVERAGE(R330:T330),"")</f>
        <v>57.037037037037</v>
      </c>
      <c r="V330" s="18" t="n">
        <v>0</v>
      </c>
      <c r="W330" s="19" t="n">
        <v>0.92557704871937</v>
      </c>
      <c r="X330" s="19" t="n">
        <v>0.0754312441853517</v>
      </c>
      <c r="Y330" s="20" t="n">
        <f aca="false">MIN(10,V330+3*IF(ISNUMBER(W330),MIN(1,W330),0)+2*IF(ISNUMBER(X330),MAX(0,MIN(1,X330)),0))</f>
        <v>2.92759363452881</v>
      </c>
      <c r="Z330" s="17" t="n">
        <f aca="false">IF(U330="","",MIN(100,U330+Y330))</f>
        <v>59.9646306715659</v>
      </c>
      <c r="AA330" s="16" t="n">
        <f aca="false">IF(OR(Z330="",AB330&lt;10),"",1+SUMPRODUCT(($C$5:$C$504=$C330)*ISNUMBER($Z$5:$Z$504)*($Z$5:$Z$504&gt;Z330)))</f>
        <v>10</v>
      </c>
      <c r="AB330" s="16" t="n">
        <f aca="false">SUMPRODUCT(($C$5:$C$504=$C330)*ISNUMBER($Z$5:$Z$504))</f>
        <v>26</v>
      </c>
      <c r="AC330" s="14" t="n">
        <v>10</v>
      </c>
      <c r="AD330" s="0" t="str">
        <f aca="false">IF(AND(AA330="",AC330=""),"ok",IF(AA330=AC330,"ok","CHECK"))</f>
        <v>ok</v>
      </c>
    </row>
    <row r="331" customFormat="false" ht="15" hidden="false" customHeight="false" outlineLevel="0" collapsed="false">
      <c r="A331" s="7" t="s">
        <v>809</v>
      </c>
      <c r="B331" s="7" t="s">
        <v>810</v>
      </c>
      <c r="C331" s="7" t="s">
        <v>81</v>
      </c>
      <c r="D331" s="7" t="s">
        <v>1241</v>
      </c>
      <c r="E331" s="14" t="n">
        <v>48117.89</v>
      </c>
      <c r="F331" s="14" t="n">
        <v>25033.16</v>
      </c>
      <c r="G331" s="14" t="n">
        <v>1029253.5</v>
      </c>
      <c r="H331" s="14" t="n">
        <v>296.21</v>
      </c>
      <c r="I331" s="15" t="n">
        <f aca="false">IF(AND(ISNUMBER(F331),ISNUMBER($E331)),F331/$E331,"")</f>
        <v>0.520246419782746</v>
      </c>
      <c r="J331" s="15" t="n">
        <f aca="false">IF(AND(ISNUMBER(G331),ISNUMBER($E331)),G331/$E331,"")</f>
        <v>21.3902459147731</v>
      </c>
      <c r="K331" s="15" t="n">
        <f aca="false">IF(AND(ISNUMBER(H331),ISNUMBER($E331)),H331/$E331,"")</f>
        <v>0.00615592246459685</v>
      </c>
      <c r="L331" s="16" t="n">
        <f aca="false">SUMPRODUCT(($C$5:$C$504=$C331)*ISNUMBER($I$5:$I$504))</f>
        <v>31</v>
      </c>
      <c r="M331" s="16" t="n">
        <f aca="false">SUMPRODUCT(($C$5:$C$504=$C331)*ISNUMBER($J$5:$J$504))</f>
        <v>28</v>
      </c>
      <c r="N331" s="16" t="n">
        <f aca="false">SUMPRODUCT(($C$5:$C$504=$C331)*ISNUMBER($K$5:$K$504))</f>
        <v>31</v>
      </c>
      <c r="O331" s="17" t="n">
        <f aca="false">IF(I331="","",SUMPRODUCT(($C$5:$C$504=$C331)*ISNUMBER($I$5:$I$504)*($I$5:$I$504&lt;I331))+(SUMPRODUCT(($C$5:$C$504=$C331)*ISNUMBER($I$5:$I$504)*($I$5:$I$504=I331))+1)/2)</f>
        <v>19</v>
      </c>
      <c r="P331" s="17" t="n">
        <f aca="false">IF(J331="","",SUMPRODUCT(($C$5:$C$504=$C331)*ISNUMBER($J$5:$J$504)*($J$5:$J$504&lt;J331))+(SUMPRODUCT(($C$5:$C$504=$C331)*ISNUMBER($J$5:$J$504)*($J$5:$J$504=J331))+1)/2)</f>
        <v>23</v>
      </c>
      <c r="Q331" s="17" t="n">
        <f aca="false">IF(K331="","",SUMPRODUCT(($C$5:$C$504=$C331)*ISNUMBER($K$5:$K$504)*($K$5:$K$504&lt;K331))+(SUMPRODUCT(($C$5:$C$504=$C331)*ISNUMBER($K$5:$K$504)*($K$5:$K$504=K331))+1)/2)</f>
        <v>27</v>
      </c>
      <c r="R331" s="17" t="n">
        <f aca="false">IF(OR(O331="",$D331&lt;&gt;"Yes",L331&lt;6),"",100*(L331-O331)/(L331-1))</f>
        <v>40</v>
      </c>
      <c r="S331" s="17" t="n">
        <f aca="false">IF(OR(P331="",$D331&lt;&gt;"Yes",M331&lt;6),"",100*(M331-P331)/(M331-1))</f>
        <v>18.5185185185185</v>
      </c>
      <c r="T331" s="17" t="n">
        <f aca="false">IF(OR(Q331="",$D331&lt;&gt;"Yes",N331&lt;6),"",100*(N331-Q331)/(N331-1))</f>
        <v>13.3333333333333</v>
      </c>
      <c r="U331" s="17" t="n">
        <f aca="false">IF(COUNT(R331:T331)=3,AVERAGE(R331:T331),"")</f>
        <v>23.9506172839506</v>
      </c>
      <c r="V331" s="18" t="n">
        <v>0</v>
      </c>
      <c r="W331" s="19" t="n">
        <v>0</v>
      </c>
      <c r="X331" s="19" t="n">
        <v>0</v>
      </c>
      <c r="Y331" s="20" t="n">
        <f aca="false">MIN(10,V331+3*IF(ISNUMBER(W331),MIN(1,W331),0)+2*IF(ISNUMBER(X331),MAX(0,MIN(1,X331)),0))</f>
        <v>0</v>
      </c>
      <c r="Z331" s="17" t="n">
        <f aca="false">IF(U331="","",MIN(100,U331+Y331))</f>
        <v>23.9506172839506</v>
      </c>
      <c r="AA331" s="16" t="n">
        <f aca="false">IF(OR(Z331="",AB331&lt;10),"",1+SUMPRODUCT(($C$5:$C$504=$C331)*ISNUMBER($Z$5:$Z$504)*($Z$5:$Z$504&gt;Z331)))</f>
        <v>24</v>
      </c>
      <c r="AB331" s="16" t="n">
        <f aca="false">SUMPRODUCT(($C$5:$C$504=$C331)*ISNUMBER($Z$5:$Z$504))</f>
        <v>26</v>
      </c>
      <c r="AC331" s="14" t="n">
        <v>24</v>
      </c>
      <c r="AD331" s="0" t="str">
        <f aca="false">IF(AND(AA331="",AC331=""),"ok",IF(AA331=AC331,"ok","CHECK"))</f>
        <v>ok</v>
      </c>
    </row>
    <row r="332" customFormat="false" ht="15" hidden="false" customHeight="false" outlineLevel="0" collapsed="false">
      <c r="A332" s="7" t="s">
        <v>795</v>
      </c>
      <c r="B332" s="7" t="s">
        <v>796</v>
      </c>
      <c r="C332" s="7" t="s">
        <v>81</v>
      </c>
      <c r="D332" s="7" t="s">
        <v>1241</v>
      </c>
      <c r="E332" s="14" t="n">
        <v>7682.96</v>
      </c>
      <c r="F332" s="14" t="n">
        <v>5600.17</v>
      </c>
      <c r="G332" s="14" t="n">
        <v>91047.78</v>
      </c>
      <c r="H332" s="14" t="n">
        <v>35.42</v>
      </c>
      <c r="I332" s="15" t="n">
        <f aca="false">IF(AND(ISNUMBER(F332),ISNUMBER($E332)),F332/$E332,"")</f>
        <v>0.728907868842217</v>
      </c>
      <c r="J332" s="15" t="n">
        <f aca="false">IF(AND(ISNUMBER(G332),ISNUMBER($E332)),G332/$E332,"")</f>
        <v>11.8506122640232</v>
      </c>
      <c r="K332" s="15" t="n">
        <f aca="false">IF(AND(ISNUMBER(H332),ISNUMBER($E332)),H332/$E332,"")</f>
        <v>0.00461020231785666</v>
      </c>
      <c r="L332" s="16" t="n">
        <f aca="false">SUMPRODUCT(($C$5:$C$504=$C332)*ISNUMBER($I$5:$I$504))</f>
        <v>31</v>
      </c>
      <c r="M332" s="16" t="n">
        <f aca="false">SUMPRODUCT(($C$5:$C$504=$C332)*ISNUMBER($J$5:$J$504))</f>
        <v>28</v>
      </c>
      <c r="N332" s="16" t="n">
        <f aca="false">SUMPRODUCT(($C$5:$C$504=$C332)*ISNUMBER($K$5:$K$504))</f>
        <v>31</v>
      </c>
      <c r="O332" s="17" t="n">
        <f aca="false">IF(I332="","",SUMPRODUCT(($C$5:$C$504=$C332)*ISNUMBER($I$5:$I$504)*($I$5:$I$504&lt;I332))+(SUMPRODUCT(($C$5:$C$504=$C332)*ISNUMBER($I$5:$I$504)*($I$5:$I$504=I332))+1)/2)</f>
        <v>22</v>
      </c>
      <c r="P332" s="17" t="n">
        <f aca="false">IF(J332="","",SUMPRODUCT(($C$5:$C$504=$C332)*ISNUMBER($J$5:$J$504)*($J$5:$J$504&lt;J332))+(SUMPRODUCT(($C$5:$C$504=$C332)*ISNUMBER($J$5:$J$504)*($J$5:$J$504=J332))+1)/2)</f>
        <v>18</v>
      </c>
      <c r="Q332" s="17" t="n">
        <f aca="false">IF(K332="","",SUMPRODUCT(($C$5:$C$504=$C332)*ISNUMBER($K$5:$K$504)*($K$5:$K$504&lt;K332))+(SUMPRODUCT(($C$5:$C$504=$C332)*ISNUMBER($K$5:$K$504)*($K$5:$K$504=K332))+1)/2)</f>
        <v>24</v>
      </c>
      <c r="R332" s="17" t="n">
        <f aca="false">IF(OR(O332="",$D332&lt;&gt;"Yes",L332&lt;6),"",100*(L332-O332)/(L332-1))</f>
        <v>30</v>
      </c>
      <c r="S332" s="17" t="n">
        <f aca="false">IF(OR(P332="",$D332&lt;&gt;"Yes",M332&lt;6),"",100*(M332-P332)/(M332-1))</f>
        <v>37.037037037037</v>
      </c>
      <c r="T332" s="17" t="n">
        <f aca="false">IF(OR(Q332="",$D332&lt;&gt;"Yes",N332&lt;6),"",100*(N332-Q332)/(N332-1))</f>
        <v>23.3333333333333</v>
      </c>
      <c r="U332" s="17" t="n">
        <f aca="false">IF(COUNT(R332:T332)=3,AVERAGE(R332:T332),"")</f>
        <v>30.1234567901235</v>
      </c>
      <c r="V332" s="18" t="n">
        <v>2</v>
      </c>
      <c r="W332" s="19" t="n">
        <v>1</v>
      </c>
      <c r="X332" s="19" t="n">
        <v>0.358544473909401</v>
      </c>
      <c r="Y332" s="20" t="n">
        <f aca="false">MIN(10,V332+3*IF(ISNUMBER(W332),MIN(1,W332),0)+2*IF(ISNUMBER(X332),MAX(0,MIN(1,X332)),0))</f>
        <v>5.7170889478188</v>
      </c>
      <c r="Z332" s="17" t="n">
        <f aca="false">IF(U332="","",MIN(100,U332+Y332))</f>
        <v>35.8405457379423</v>
      </c>
      <c r="AA332" s="16" t="n">
        <f aca="false">IF(OR(Z332="",AB332&lt;10),"",1+SUMPRODUCT(($C$5:$C$504=$C332)*ISNUMBER($Z$5:$Z$504)*($Z$5:$Z$504&gt;Z332)))</f>
        <v>17</v>
      </c>
      <c r="AB332" s="16" t="n">
        <f aca="false">SUMPRODUCT(($C$5:$C$504=$C332)*ISNUMBER($Z$5:$Z$504))</f>
        <v>26</v>
      </c>
      <c r="AC332" s="14" t="n">
        <v>17</v>
      </c>
      <c r="AD332" s="0" t="str">
        <f aca="false">IF(AND(AA332="",AC332=""),"ok",IF(AA332=AC332,"ok","CHECK"))</f>
        <v>ok</v>
      </c>
    </row>
    <row r="333" customFormat="false" ht="15" hidden="false" customHeight="false" outlineLevel="0" collapsed="false">
      <c r="A333" s="7" t="s">
        <v>787</v>
      </c>
      <c r="B333" s="7" t="s">
        <v>788</v>
      </c>
      <c r="C333" s="7" t="s">
        <v>81</v>
      </c>
      <c r="D333" s="7" t="s">
        <v>1241</v>
      </c>
      <c r="E333" s="14" t="n">
        <v>31539.89</v>
      </c>
      <c r="F333" s="14" t="n">
        <v>12950.81</v>
      </c>
      <c r="G333" s="14" t="n">
        <v>147202.37</v>
      </c>
      <c r="H333" s="14" t="n">
        <v>33</v>
      </c>
      <c r="I333" s="15" t="n">
        <f aca="false">IF(AND(ISNUMBER(F333),ISNUMBER($E333)),F333/$E333,"")</f>
        <v>0.410616841086003</v>
      </c>
      <c r="J333" s="15" t="n">
        <f aca="false">IF(AND(ISNUMBER(G333),ISNUMBER($E333)),G333/$E333,"")</f>
        <v>4.66718083037068</v>
      </c>
      <c r="K333" s="15" t="n">
        <f aca="false">IF(AND(ISNUMBER(H333),ISNUMBER($E333)),H333/$E333,"")</f>
        <v>0.00104629407394889</v>
      </c>
      <c r="L333" s="16" t="n">
        <f aca="false">SUMPRODUCT(($C$5:$C$504=$C333)*ISNUMBER($I$5:$I$504))</f>
        <v>31</v>
      </c>
      <c r="M333" s="16" t="n">
        <f aca="false">SUMPRODUCT(($C$5:$C$504=$C333)*ISNUMBER($J$5:$J$504))</f>
        <v>28</v>
      </c>
      <c r="N333" s="16" t="n">
        <f aca="false">SUMPRODUCT(($C$5:$C$504=$C333)*ISNUMBER($K$5:$K$504))</f>
        <v>31</v>
      </c>
      <c r="O333" s="17" t="n">
        <f aca="false">IF(I333="","",SUMPRODUCT(($C$5:$C$504=$C333)*ISNUMBER($I$5:$I$504)*($I$5:$I$504&lt;I333))+(SUMPRODUCT(($C$5:$C$504=$C333)*ISNUMBER($I$5:$I$504)*($I$5:$I$504=I333))+1)/2)</f>
        <v>15</v>
      </c>
      <c r="P333" s="17" t="n">
        <f aca="false">IF(J333="","",SUMPRODUCT(($C$5:$C$504=$C333)*ISNUMBER($J$5:$J$504)*($J$5:$J$504&lt;J333))+(SUMPRODUCT(($C$5:$C$504=$C333)*ISNUMBER($J$5:$J$504)*($J$5:$J$504=J333))+1)/2)</f>
        <v>15</v>
      </c>
      <c r="Q333" s="17" t="n">
        <f aca="false">IF(K333="","",SUMPRODUCT(($C$5:$C$504=$C333)*ISNUMBER($K$5:$K$504)*($K$5:$K$504&lt;K333))+(SUMPRODUCT(($C$5:$C$504=$C333)*ISNUMBER($K$5:$K$504)*($K$5:$K$504=K333))+1)/2)</f>
        <v>15</v>
      </c>
      <c r="R333" s="17" t="n">
        <f aca="false">IF(OR(O333="",$D333&lt;&gt;"Yes",L333&lt;6),"",100*(L333-O333)/(L333-1))</f>
        <v>53.3333333333333</v>
      </c>
      <c r="S333" s="17" t="n">
        <f aca="false">IF(OR(P333="",$D333&lt;&gt;"Yes",M333&lt;6),"",100*(M333-P333)/(M333-1))</f>
        <v>48.1481481481481</v>
      </c>
      <c r="T333" s="17" t="n">
        <f aca="false">IF(OR(Q333="",$D333&lt;&gt;"Yes",N333&lt;6),"",100*(N333-Q333)/(N333-1))</f>
        <v>53.3333333333333</v>
      </c>
      <c r="U333" s="17" t="n">
        <f aca="false">IF(COUNT(R333:T333)=3,AVERAGE(R333:T333),"")</f>
        <v>51.6049382716049</v>
      </c>
      <c r="V333" s="18" t="n">
        <v>0</v>
      </c>
      <c r="W333" s="19" t="n">
        <v>0.337878787878788</v>
      </c>
      <c r="X333" s="19" t="n">
        <v>0</v>
      </c>
      <c r="Y333" s="20" t="n">
        <f aca="false">MIN(10,V333+3*IF(ISNUMBER(W333),MIN(1,W333),0)+2*IF(ISNUMBER(X333),MAX(0,MIN(1,X333)),0))</f>
        <v>1.01363636363636</v>
      </c>
      <c r="Z333" s="17" t="n">
        <f aca="false">IF(U333="","",MIN(100,U333+Y333))</f>
        <v>52.6185746352413</v>
      </c>
      <c r="AA333" s="16" t="n">
        <f aca="false">IF(OR(Z333="",AB333&lt;10),"",1+SUMPRODUCT(($C$5:$C$504=$C333)*ISNUMBER($Z$5:$Z$504)*($Z$5:$Z$504&gt;Z333)))</f>
        <v>13</v>
      </c>
      <c r="AB333" s="16" t="n">
        <f aca="false">SUMPRODUCT(($C$5:$C$504=$C333)*ISNUMBER($Z$5:$Z$504))</f>
        <v>26</v>
      </c>
      <c r="AC333" s="14" t="n">
        <v>13</v>
      </c>
      <c r="AD333" s="0" t="str">
        <f aca="false">IF(AND(AA333="",AC333=""),"ok",IF(AA333=AC333,"ok","CHECK"))</f>
        <v>ok</v>
      </c>
    </row>
    <row r="334" customFormat="false" ht="15" hidden="false" customHeight="false" outlineLevel="0" collapsed="false">
      <c r="A334" s="7" t="s">
        <v>829</v>
      </c>
      <c r="B334" s="7" t="s">
        <v>830</v>
      </c>
      <c r="C334" s="7" t="s">
        <v>106</v>
      </c>
      <c r="D334" s="7" t="s">
        <v>1242</v>
      </c>
      <c r="E334" s="14"/>
      <c r="F334" s="14"/>
      <c r="G334" s="14"/>
      <c r="H334" s="14"/>
      <c r="I334" s="15" t="str">
        <f aca="false">IF(AND(ISNUMBER(F334),ISNUMBER($E334)),F334/$E334,"")</f>
        <v/>
      </c>
      <c r="J334" s="15" t="str">
        <f aca="false">IF(AND(ISNUMBER(G334),ISNUMBER($E334)),G334/$E334,"")</f>
        <v/>
      </c>
      <c r="K334" s="15" t="str">
        <f aca="false">IF(AND(ISNUMBER(H334),ISNUMBER($E334)),H334/$E334,"")</f>
        <v/>
      </c>
      <c r="L334" s="16" t="n">
        <f aca="false">SUMPRODUCT(($C$5:$C$504=$C334)*ISNUMBER($I$5:$I$504))</f>
        <v>1</v>
      </c>
      <c r="M334" s="16" t="n">
        <f aca="false">SUMPRODUCT(($C$5:$C$504=$C334)*ISNUMBER($J$5:$J$504))</f>
        <v>1</v>
      </c>
      <c r="N334" s="16" t="n">
        <f aca="false">SUMPRODUCT(($C$5:$C$504=$C334)*ISNUMBER($K$5:$K$504))</f>
        <v>1</v>
      </c>
      <c r="O334" s="17" t="str">
        <f aca="false">IF(I334="","",SUMPRODUCT(($C$5:$C$504=$C334)*ISNUMBER($I$5:$I$504)*($I$5:$I$504&lt;I334))+(SUMPRODUCT(($C$5:$C$504=$C334)*ISNUMBER($I$5:$I$504)*($I$5:$I$504=I334))+1)/2)</f>
        <v/>
      </c>
      <c r="P334" s="17" t="str">
        <f aca="false">IF(J334="","",SUMPRODUCT(($C$5:$C$504=$C334)*ISNUMBER($J$5:$J$504)*($J$5:$J$504&lt;J334))+(SUMPRODUCT(($C$5:$C$504=$C334)*ISNUMBER($J$5:$J$504)*($J$5:$J$504=J334))+1)/2)</f>
        <v/>
      </c>
      <c r="Q334" s="17" t="str">
        <f aca="false">IF(K334="","",SUMPRODUCT(($C$5:$C$504=$C334)*ISNUMBER($K$5:$K$504)*($K$5:$K$504&lt;K334))+(SUMPRODUCT(($C$5:$C$504=$C334)*ISNUMBER($K$5:$K$504)*($K$5:$K$504=K334))+1)/2)</f>
        <v/>
      </c>
      <c r="R334" s="17" t="str">
        <f aca="false">IF(OR(O334="",$D334&lt;&gt;"Yes",L334&lt;6),"",100*(L334-O334)/(L334-1))</f>
        <v/>
      </c>
      <c r="S334" s="17" t="str">
        <f aca="false">IF(OR(P334="",$D334&lt;&gt;"Yes",M334&lt;6),"",100*(M334-P334)/(M334-1))</f>
        <v/>
      </c>
      <c r="T334" s="17" t="str">
        <f aca="false">IF(OR(Q334="",$D334&lt;&gt;"Yes",N334&lt;6),"",100*(N334-Q334)/(N334-1))</f>
        <v/>
      </c>
      <c r="U334" s="17" t="str">
        <f aca="false">IF(COUNT(R334:T334)=3,AVERAGE(R334:T334),"")</f>
        <v/>
      </c>
      <c r="V334" s="18" t="n">
        <v>0</v>
      </c>
      <c r="W334" s="19"/>
      <c r="X334" s="19"/>
      <c r="Y334" s="20" t="n">
        <f aca="false">MIN(10,V334+3*IF(ISNUMBER(W334),MIN(1,W334),0)+2*IF(ISNUMBER(X334),MAX(0,MIN(1,X334)),0))</f>
        <v>0</v>
      </c>
      <c r="Z334" s="17" t="str">
        <f aca="false">IF(U334="","",MIN(100,U334+Y334))</f>
        <v/>
      </c>
      <c r="AA334" s="0" t="str">
        <f aca="false">IF(OR(Z334="",AB334&lt;10),"",1+SUMPRODUCT(($C$5:$C$504=$C334)*ISNUMBER($Z$5:$Z$504)*($Z$5:$Z$504&gt;Z334)))</f>
        <v/>
      </c>
      <c r="AB334" s="16" t="n">
        <f aca="false">SUMPRODUCT(($C$5:$C$504=$C334)*ISNUMBER($Z$5:$Z$504))</f>
        <v>0</v>
      </c>
      <c r="AC334" s="14"/>
      <c r="AD334" s="0" t="str">
        <f aca="false">IF(AND(AA334="",AC334=""),"ok",IF(AA334=AC334,"ok","CHECK"))</f>
        <v>ok</v>
      </c>
    </row>
    <row r="335" customFormat="false" ht="15" hidden="false" customHeight="false" outlineLevel="0" collapsed="false">
      <c r="A335" s="7" t="s">
        <v>831</v>
      </c>
      <c r="B335" s="7" t="s">
        <v>832</v>
      </c>
      <c r="C335" s="7" t="s">
        <v>106</v>
      </c>
      <c r="D335" s="7" t="s">
        <v>1242</v>
      </c>
      <c r="E335" s="14" t="n">
        <v>1926.09</v>
      </c>
      <c r="F335" s="14"/>
      <c r="G335" s="14"/>
      <c r="H335" s="14"/>
      <c r="I335" s="15" t="str">
        <f aca="false">IF(AND(ISNUMBER(F335),ISNUMBER($E335)),F335/$E335,"")</f>
        <v/>
      </c>
      <c r="J335" s="15" t="str">
        <f aca="false">IF(AND(ISNUMBER(G335),ISNUMBER($E335)),G335/$E335,"")</f>
        <v/>
      </c>
      <c r="K335" s="15" t="str">
        <f aca="false">IF(AND(ISNUMBER(H335),ISNUMBER($E335)),H335/$E335,"")</f>
        <v/>
      </c>
      <c r="L335" s="16" t="n">
        <f aca="false">SUMPRODUCT(($C$5:$C$504=$C335)*ISNUMBER($I$5:$I$504))</f>
        <v>1</v>
      </c>
      <c r="M335" s="16" t="n">
        <f aca="false">SUMPRODUCT(($C$5:$C$504=$C335)*ISNUMBER($J$5:$J$504))</f>
        <v>1</v>
      </c>
      <c r="N335" s="16" t="n">
        <f aca="false">SUMPRODUCT(($C$5:$C$504=$C335)*ISNUMBER($K$5:$K$504))</f>
        <v>1</v>
      </c>
      <c r="O335" s="17" t="str">
        <f aca="false">IF(I335="","",SUMPRODUCT(($C$5:$C$504=$C335)*ISNUMBER($I$5:$I$504)*($I$5:$I$504&lt;I335))+(SUMPRODUCT(($C$5:$C$504=$C335)*ISNUMBER($I$5:$I$504)*($I$5:$I$504=I335))+1)/2)</f>
        <v/>
      </c>
      <c r="P335" s="17" t="str">
        <f aca="false">IF(J335="","",SUMPRODUCT(($C$5:$C$504=$C335)*ISNUMBER($J$5:$J$504)*($J$5:$J$504&lt;J335))+(SUMPRODUCT(($C$5:$C$504=$C335)*ISNUMBER($J$5:$J$504)*($J$5:$J$504=J335))+1)/2)</f>
        <v/>
      </c>
      <c r="Q335" s="17" t="str">
        <f aca="false">IF(K335="","",SUMPRODUCT(($C$5:$C$504=$C335)*ISNUMBER($K$5:$K$504)*($K$5:$K$504&lt;K335))+(SUMPRODUCT(($C$5:$C$504=$C335)*ISNUMBER($K$5:$K$504)*($K$5:$K$504=K335))+1)/2)</f>
        <v/>
      </c>
      <c r="R335" s="17" t="str">
        <f aca="false">IF(OR(O335="",$D335&lt;&gt;"Yes",L335&lt;6),"",100*(L335-O335)/(L335-1))</f>
        <v/>
      </c>
      <c r="S335" s="17" t="str">
        <f aca="false">IF(OR(P335="",$D335&lt;&gt;"Yes",M335&lt;6),"",100*(M335-P335)/(M335-1))</f>
        <v/>
      </c>
      <c r="T335" s="17" t="str">
        <f aca="false">IF(OR(Q335="",$D335&lt;&gt;"Yes",N335&lt;6),"",100*(N335-Q335)/(N335-1))</f>
        <v/>
      </c>
      <c r="U335" s="17" t="str">
        <f aca="false">IF(COUNT(R335:T335)=3,AVERAGE(R335:T335),"")</f>
        <v/>
      </c>
      <c r="V335" s="18" t="n">
        <v>0</v>
      </c>
      <c r="W335" s="19"/>
      <c r="X335" s="19"/>
      <c r="Y335" s="20" t="n">
        <f aca="false">MIN(10,V335+3*IF(ISNUMBER(W335),MIN(1,W335),0)+2*IF(ISNUMBER(X335),MAX(0,MIN(1,X335)),0))</f>
        <v>0</v>
      </c>
      <c r="Z335" s="17" t="str">
        <f aca="false">IF(U335="","",MIN(100,U335+Y335))</f>
        <v/>
      </c>
      <c r="AA335" s="0" t="str">
        <f aca="false">IF(OR(Z335="",AB335&lt;10),"",1+SUMPRODUCT(($C$5:$C$504=$C335)*ISNUMBER($Z$5:$Z$504)*($Z$5:$Z$504&gt;Z335)))</f>
        <v/>
      </c>
      <c r="AB335" s="16" t="n">
        <f aca="false">SUMPRODUCT(($C$5:$C$504=$C335)*ISNUMBER($Z$5:$Z$504))</f>
        <v>0</v>
      </c>
      <c r="AC335" s="14"/>
      <c r="AD335" s="0" t="str">
        <f aca="false">IF(AND(AA335="",AC335=""),"ok",IF(AA335=AC335,"ok","CHECK"))</f>
        <v>ok</v>
      </c>
    </row>
    <row r="336" customFormat="false" ht="15" hidden="false" customHeight="false" outlineLevel="0" collapsed="false">
      <c r="A336" s="7" t="s">
        <v>833</v>
      </c>
      <c r="B336" s="7" t="s">
        <v>834</v>
      </c>
      <c r="C336" s="7" t="s">
        <v>106</v>
      </c>
      <c r="D336" s="7" t="s">
        <v>1242</v>
      </c>
      <c r="E336" s="14" t="n">
        <v>11852.49</v>
      </c>
      <c r="F336" s="14" t="n">
        <v>5960.64</v>
      </c>
      <c r="G336" s="14" t="n">
        <v>193008.29</v>
      </c>
      <c r="H336" s="14" t="n">
        <v>137.93</v>
      </c>
      <c r="I336" s="15" t="n">
        <f aca="false">IF(AND(ISNUMBER(F336),ISNUMBER($E336)),F336/$E336,"")</f>
        <v>0.502901921874644</v>
      </c>
      <c r="J336" s="15" t="n">
        <f aca="false">IF(AND(ISNUMBER(G336),ISNUMBER($E336)),G336/$E336,"")</f>
        <v>16.2841976664819</v>
      </c>
      <c r="K336" s="15" t="n">
        <f aca="false">IF(AND(ISNUMBER(H336),ISNUMBER($E336)),H336/$E336,"")</f>
        <v>0.0116372171585886</v>
      </c>
      <c r="L336" s="16" t="n">
        <f aca="false">SUMPRODUCT(($C$5:$C$504=$C336)*ISNUMBER($I$5:$I$504))</f>
        <v>1</v>
      </c>
      <c r="M336" s="16" t="n">
        <f aca="false">SUMPRODUCT(($C$5:$C$504=$C336)*ISNUMBER($J$5:$J$504))</f>
        <v>1</v>
      </c>
      <c r="N336" s="16" t="n">
        <f aca="false">SUMPRODUCT(($C$5:$C$504=$C336)*ISNUMBER($K$5:$K$504))</f>
        <v>1</v>
      </c>
      <c r="O336" s="17" t="n">
        <f aca="false">IF(I336="","",SUMPRODUCT(($C$5:$C$504=$C336)*ISNUMBER($I$5:$I$504)*($I$5:$I$504&lt;I336))+(SUMPRODUCT(($C$5:$C$504=$C336)*ISNUMBER($I$5:$I$504)*($I$5:$I$504=I336))+1)/2)</f>
        <v>1</v>
      </c>
      <c r="P336" s="17" t="n">
        <f aca="false">IF(J336="","",SUMPRODUCT(($C$5:$C$504=$C336)*ISNUMBER($J$5:$J$504)*($J$5:$J$504&lt;J336))+(SUMPRODUCT(($C$5:$C$504=$C336)*ISNUMBER($J$5:$J$504)*($J$5:$J$504=J336))+1)/2)</f>
        <v>1</v>
      </c>
      <c r="Q336" s="17" t="n">
        <f aca="false">IF(K336="","",SUMPRODUCT(($C$5:$C$504=$C336)*ISNUMBER($K$5:$K$504)*($K$5:$K$504&lt;K336))+(SUMPRODUCT(($C$5:$C$504=$C336)*ISNUMBER($K$5:$K$504)*($K$5:$K$504=K336))+1)/2)</f>
        <v>1</v>
      </c>
      <c r="R336" s="17" t="str">
        <f aca="false">IF(OR(O336="",$D336&lt;&gt;"Yes",L336&lt;6),"",100*(L336-O336)/(L336-1))</f>
        <v/>
      </c>
      <c r="S336" s="17" t="str">
        <f aca="false">IF(OR(P336="",$D336&lt;&gt;"Yes",M336&lt;6),"",100*(M336-P336)/(M336-1))</f>
        <v/>
      </c>
      <c r="T336" s="17" t="str">
        <f aca="false">IF(OR(Q336="",$D336&lt;&gt;"Yes",N336&lt;6),"",100*(N336-Q336)/(N336-1))</f>
        <v/>
      </c>
      <c r="U336" s="17" t="str">
        <f aca="false">IF(COUNT(R336:T336)=3,AVERAGE(R336:T336),"")</f>
        <v/>
      </c>
      <c r="V336" s="18" t="n">
        <v>0</v>
      </c>
      <c r="W336" s="19" t="n">
        <v>0.359892699195244</v>
      </c>
      <c r="X336" s="19" t="n">
        <v>0.119672873979208</v>
      </c>
      <c r="Y336" s="20" t="n">
        <f aca="false">MIN(10,V336+3*IF(ISNUMBER(W336),MIN(1,W336),0)+2*IF(ISNUMBER(X336),MAX(0,MIN(1,X336)),0))</f>
        <v>1.31902384554415</v>
      </c>
      <c r="Z336" s="17" t="str">
        <f aca="false">IF(U336="","",MIN(100,U336+Y336))</f>
        <v/>
      </c>
      <c r="AA336" s="0" t="str">
        <f aca="false">IF(OR(Z336="",AB336&lt;10),"",1+SUMPRODUCT(($C$5:$C$504=$C336)*ISNUMBER($Z$5:$Z$504)*($Z$5:$Z$504&gt;Z336)))</f>
        <v/>
      </c>
      <c r="AB336" s="16" t="n">
        <f aca="false">SUMPRODUCT(($C$5:$C$504=$C336)*ISNUMBER($Z$5:$Z$504))</f>
        <v>0</v>
      </c>
      <c r="AC336" s="14"/>
      <c r="AD336" s="0" t="str">
        <f aca="false">IF(AND(AA336="",AC336=""),"ok",IF(AA336=AC336,"ok","CHECK"))</f>
        <v>ok</v>
      </c>
    </row>
    <row r="337" customFormat="false" ht="15" hidden="false" customHeight="false" outlineLevel="0" collapsed="false">
      <c r="A337" s="7" t="s">
        <v>924</v>
      </c>
      <c r="B337" s="7" t="s">
        <v>925</v>
      </c>
      <c r="C337" s="7" t="s">
        <v>79</v>
      </c>
      <c r="D337" s="7" t="s">
        <v>1241</v>
      </c>
      <c r="E337" s="14" t="n">
        <v>1323.7922</v>
      </c>
      <c r="F337" s="14" t="n">
        <v>51404.93</v>
      </c>
      <c r="G337" s="14" t="n">
        <v>139547</v>
      </c>
      <c r="H337" s="14" t="n">
        <v>17023.9029</v>
      </c>
      <c r="I337" s="15" t="n">
        <f aca="false">IF(AND(ISNUMBER(F337),ISNUMBER($E337)),F337/$E337,"")</f>
        <v>38.8315703929967</v>
      </c>
      <c r="J337" s="15" t="n">
        <f aca="false">IF(AND(ISNUMBER(G337),ISNUMBER($E337)),G337/$E337,"")</f>
        <v>105.41458092894</v>
      </c>
      <c r="K337" s="15" t="n">
        <f aca="false">IF(AND(ISNUMBER(H337),ISNUMBER($E337)),H337/$E337,"")</f>
        <v>12.8599510557624</v>
      </c>
      <c r="L337" s="16" t="n">
        <f aca="false">SUMPRODUCT(($C$5:$C$504=$C337)*ISNUMBER($I$5:$I$504))</f>
        <v>50</v>
      </c>
      <c r="M337" s="16" t="n">
        <f aca="false">SUMPRODUCT(($C$5:$C$504=$C337)*ISNUMBER($J$5:$J$504))</f>
        <v>50</v>
      </c>
      <c r="N337" s="16" t="n">
        <f aca="false">SUMPRODUCT(($C$5:$C$504=$C337)*ISNUMBER($K$5:$K$504))</f>
        <v>50</v>
      </c>
      <c r="O337" s="17" t="n">
        <f aca="false">IF(I337="","",SUMPRODUCT(($C$5:$C$504=$C337)*ISNUMBER($I$5:$I$504)*($I$5:$I$504&lt;I337))+(SUMPRODUCT(($C$5:$C$504=$C337)*ISNUMBER($I$5:$I$504)*($I$5:$I$504=I337))+1)/2)</f>
        <v>44</v>
      </c>
      <c r="P337" s="17" t="n">
        <f aca="false">IF(J337="","",SUMPRODUCT(($C$5:$C$504=$C337)*ISNUMBER($J$5:$J$504)*($J$5:$J$504&lt;J337))+(SUMPRODUCT(($C$5:$C$504=$C337)*ISNUMBER($J$5:$J$504)*($J$5:$J$504=J337))+1)/2)</f>
        <v>30</v>
      </c>
      <c r="Q337" s="17" t="n">
        <f aca="false">IF(K337="","",SUMPRODUCT(($C$5:$C$504=$C337)*ISNUMBER($K$5:$K$504)*($K$5:$K$504&lt;K337))+(SUMPRODUCT(($C$5:$C$504=$C337)*ISNUMBER($K$5:$K$504)*($K$5:$K$504=K337))+1)/2)</f>
        <v>48</v>
      </c>
      <c r="R337" s="17" t="n">
        <f aca="false">IF(OR(O337="",$D337&lt;&gt;"Yes",L337&lt;6),"",100*(L337-O337)/(L337-1))</f>
        <v>12.2448979591837</v>
      </c>
      <c r="S337" s="17" t="n">
        <f aca="false">IF(OR(P337="",$D337&lt;&gt;"Yes",M337&lt;6),"",100*(M337-P337)/(M337-1))</f>
        <v>40.8163265306122</v>
      </c>
      <c r="T337" s="17" t="n">
        <f aca="false">IF(OR(Q337="",$D337&lt;&gt;"Yes",N337&lt;6),"",100*(N337-Q337)/(N337-1))</f>
        <v>4.08163265306123</v>
      </c>
      <c r="U337" s="17" t="n">
        <f aca="false">IF(COUNT(R337:T337)=3,AVERAGE(R337:T337),"")</f>
        <v>19.047619047619</v>
      </c>
      <c r="V337" s="18" t="n">
        <v>0</v>
      </c>
      <c r="W337" s="19" t="n">
        <v>0.850905346740435</v>
      </c>
      <c r="X337" s="19" t="n">
        <v>0.418611027771778</v>
      </c>
      <c r="Y337" s="20" t="n">
        <f aca="false">MIN(10,V337+3*IF(ISNUMBER(W337),MIN(1,W337),0)+2*IF(ISNUMBER(X337),MAX(0,MIN(1,X337)),0))</f>
        <v>3.38993809576486</v>
      </c>
      <c r="Z337" s="17" t="n">
        <f aca="false">IF(U337="","",MIN(100,U337+Y337))</f>
        <v>22.4375571433839</v>
      </c>
      <c r="AA337" s="16" t="n">
        <f aca="false">IF(OR(Z337="",AB337&lt;10),"",1+SUMPRODUCT(($C$5:$C$504=$C337)*ISNUMBER($Z$5:$Z$504)*($Z$5:$Z$504&gt;Z337)))</f>
        <v>45</v>
      </c>
      <c r="AB337" s="16" t="n">
        <f aca="false">SUMPRODUCT(($C$5:$C$504=$C337)*ISNUMBER($Z$5:$Z$504))</f>
        <v>50</v>
      </c>
      <c r="AC337" s="14" t="n">
        <v>45</v>
      </c>
      <c r="AD337" s="0" t="str">
        <f aca="false">IF(AND(AA337="",AC337=""),"ok",IF(AA337=AC337,"ok","CHECK"))</f>
        <v>ok</v>
      </c>
    </row>
    <row r="338" customFormat="false" ht="15" hidden="false" customHeight="false" outlineLevel="0" collapsed="false">
      <c r="A338" s="7" t="s">
        <v>936</v>
      </c>
      <c r="B338" s="7" t="s">
        <v>937</v>
      </c>
      <c r="C338" s="7" t="s">
        <v>79</v>
      </c>
      <c r="D338" s="7" t="s">
        <v>1241</v>
      </c>
      <c r="E338" s="14" t="n">
        <v>1293.39</v>
      </c>
      <c r="F338" s="14"/>
      <c r="G338" s="14"/>
      <c r="H338" s="14"/>
      <c r="I338" s="15" t="str">
        <f aca="false">IF(AND(ISNUMBER(F338),ISNUMBER($E338)),F338/$E338,"")</f>
        <v/>
      </c>
      <c r="J338" s="15" t="str">
        <f aca="false">IF(AND(ISNUMBER(G338),ISNUMBER($E338)),G338/$E338,"")</f>
        <v/>
      </c>
      <c r="K338" s="15" t="str">
        <f aca="false">IF(AND(ISNUMBER(H338),ISNUMBER($E338)),H338/$E338,"")</f>
        <v/>
      </c>
      <c r="L338" s="16" t="n">
        <f aca="false">SUMPRODUCT(($C$5:$C$504=$C338)*ISNUMBER($I$5:$I$504))</f>
        <v>50</v>
      </c>
      <c r="M338" s="16" t="n">
        <f aca="false">SUMPRODUCT(($C$5:$C$504=$C338)*ISNUMBER($J$5:$J$504))</f>
        <v>50</v>
      </c>
      <c r="N338" s="16" t="n">
        <f aca="false">SUMPRODUCT(($C$5:$C$504=$C338)*ISNUMBER($K$5:$K$504))</f>
        <v>50</v>
      </c>
      <c r="O338" s="17" t="str">
        <f aca="false">IF(I338="","",SUMPRODUCT(($C$5:$C$504=$C338)*ISNUMBER($I$5:$I$504)*($I$5:$I$504&lt;I338))+(SUMPRODUCT(($C$5:$C$504=$C338)*ISNUMBER($I$5:$I$504)*($I$5:$I$504=I338))+1)/2)</f>
        <v/>
      </c>
      <c r="P338" s="17" t="str">
        <f aca="false">IF(J338="","",SUMPRODUCT(($C$5:$C$504=$C338)*ISNUMBER($J$5:$J$504)*($J$5:$J$504&lt;J338))+(SUMPRODUCT(($C$5:$C$504=$C338)*ISNUMBER($J$5:$J$504)*($J$5:$J$504=J338))+1)/2)</f>
        <v/>
      </c>
      <c r="Q338" s="17" t="str">
        <f aca="false">IF(K338="","",SUMPRODUCT(($C$5:$C$504=$C338)*ISNUMBER($K$5:$K$504)*($K$5:$K$504&lt;K338))+(SUMPRODUCT(($C$5:$C$504=$C338)*ISNUMBER($K$5:$K$504)*($K$5:$K$504=K338))+1)/2)</f>
        <v/>
      </c>
      <c r="R338" s="17" t="str">
        <f aca="false">IF(OR(O338="",$D338&lt;&gt;"Yes",L338&lt;6),"",100*(L338-O338)/(L338-1))</f>
        <v/>
      </c>
      <c r="S338" s="17" t="str">
        <f aca="false">IF(OR(P338="",$D338&lt;&gt;"Yes",M338&lt;6),"",100*(M338-P338)/(M338-1))</f>
        <v/>
      </c>
      <c r="T338" s="17" t="str">
        <f aca="false">IF(OR(Q338="",$D338&lt;&gt;"Yes",N338&lt;6),"",100*(N338-Q338)/(N338-1))</f>
        <v/>
      </c>
      <c r="U338" s="17" t="str">
        <f aca="false">IF(COUNT(R338:T338)=3,AVERAGE(R338:T338),"")</f>
        <v/>
      </c>
      <c r="V338" s="18" t="n">
        <v>0</v>
      </c>
      <c r="W338" s="19"/>
      <c r="X338" s="19"/>
      <c r="Y338" s="20" t="n">
        <f aca="false">MIN(10,V338+3*IF(ISNUMBER(W338),MIN(1,W338),0)+2*IF(ISNUMBER(X338),MAX(0,MIN(1,X338)),0))</f>
        <v>0</v>
      </c>
      <c r="Z338" s="17" t="str">
        <f aca="false">IF(U338="","",MIN(100,U338+Y338))</f>
        <v/>
      </c>
      <c r="AA338" s="0" t="str">
        <f aca="false">IF(OR(Z338="",AB338&lt;10),"",1+SUMPRODUCT(($C$5:$C$504=$C338)*ISNUMBER($Z$5:$Z$504)*($Z$5:$Z$504&gt;Z338)))</f>
        <v/>
      </c>
      <c r="AB338" s="16" t="n">
        <f aca="false">SUMPRODUCT(($C$5:$C$504=$C338)*ISNUMBER($Z$5:$Z$504))</f>
        <v>50</v>
      </c>
      <c r="AC338" s="14"/>
      <c r="AD338" s="0" t="str">
        <f aca="false">IF(AND(AA338="",AC338=""),"ok",IF(AA338=AC338,"ok","CHECK"))</f>
        <v>ok</v>
      </c>
    </row>
    <row r="339" customFormat="false" ht="15" hidden="false" customHeight="false" outlineLevel="0" collapsed="false">
      <c r="A339" s="7" t="s">
        <v>868</v>
      </c>
      <c r="B339" s="7" t="s">
        <v>869</v>
      </c>
      <c r="C339" s="7" t="s">
        <v>79</v>
      </c>
      <c r="D339" s="7" t="s">
        <v>1241</v>
      </c>
      <c r="E339" s="14" t="n">
        <v>5452.86</v>
      </c>
      <c r="F339" s="14" t="n">
        <v>49939.67</v>
      </c>
      <c r="G339" s="14" t="n">
        <v>533648.1</v>
      </c>
      <c r="H339" s="14" t="n">
        <v>3466.42</v>
      </c>
      <c r="I339" s="15" t="n">
        <f aca="false">IF(AND(ISNUMBER(F339),ISNUMBER($E339)),F339/$E339,"")</f>
        <v>9.15843612342881</v>
      </c>
      <c r="J339" s="15" t="n">
        <f aca="false">IF(AND(ISNUMBER(G339),ISNUMBER($E339)),G339/$E339,"")</f>
        <v>97.8657255091823</v>
      </c>
      <c r="K339" s="15" t="n">
        <f aca="false">IF(AND(ISNUMBER(H339),ISNUMBER($E339)),H339/$E339,"")</f>
        <v>0.635706766724251</v>
      </c>
      <c r="L339" s="16" t="n">
        <f aca="false">SUMPRODUCT(($C$5:$C$504=$C339)*ISNUMBER($I$5:$I$504))</f>
        <v>50</v>
      </c>
      <c r="M339" s="16" t="n">
        <f aca="false">SUMPRODUCT(($C$5:$C$504=$C339)*ISNUMBER($J$5:$J$504))</f>
        <v>50</v>
      </c>
      <c r="N339" s="16" t="n">
        <f aca="false">SUMPRODUCT(($C$5:$C$504=$C339)*ISNUMBER($K$5:$K$504))</f>
        <v>50</v>
      </c>
      <c r="O339" s="17" t="n">
        <f aca="false">IF(I339="","",SUMPRODUCT(($C$5:$C$504=$C339)*ISNUMBER($I$5:$I$504)*($I$5:$I$504&lt;I339))+(SUMPRODUCT(($C$5:$C$504=$C339)*ISNUMBER($I$5:$I$504)*($I$5:$I$504=I339))+1)/2)</f>
        <v>19</v>
      </c>
      <c r="P339" s="17" t="n">
        <f aca="false">IF(J339="","",SUMPRODUCT(($C$5:$C$504=$C339)*ISNUMBER($J$5:$J$504)*($J$5:$J$504&lt;J339))+(SUMPRODUCT(($C$5:$C$504=$C339)*ISNUMBER($J$5:$J$504)*($J$5:$J$504=J339))+1)/2)</f>
        <v>26</v>
      </c>
      <c r="Q339" s="17" t="n">
        <f aca="false">IF(K339="","",SUMPRODUCT(($C$5:$C$504=$C339)*ISNUMBER($K$5:$K$504)*($K$5:$K$504&lt;K339))+(SUMPRODUCT(($C$5:$C$504=$C339)*ISNUMBER($K$5:$K$504)*($K$5:$K$504=K339))+1)/2)</f>
        <v>16</v>
      </c>
      <c r="R339" s="17" t="n">
        <f aca="false">IF(OR(O339="",$D339&lt;&gt;"Yes",L339&lt;6),"",100*(L339-O339)/(L339-1))</f>
        <v>63.265306122449</v>
      </c>
      <c r="S339" s="17" t="n">
        <f aca="false">IF(OR(P339="",$D339&lt;&gt;"Yes",M339&lt;6),"",100*(M339-P339)/(M339-1))</f>
        <v>48.9795918367347</v>
      </c>
      <c r="T339" s="17" t="n">
        <f aca="false">IF(OR(Q339="",$D339&lt;&gt;"Yes",N339&lt;6),"",100*(N339-Q339)/(N339-1))</f>
        <v>69.3877551020408</v>
      </c>
      <c r="U339" s="17" t="n">
        <f aca="false">IF(COUNT(R339:T339)=3,AVERAGE(R339:T339),"")</f>
        <v>60.5442176870748</v>
      </c>
      <c r="V339" s="18" t="n">
        <v>0</v>
      </c>
      <c r="W339" s="19" t="n">
        <v>0.833136203922202</v>
      </c>
      <c r="X339" s="19" t="n">
        <v>0.187451989633865</v>
      </c>
      <c r="Y339" s="20" t="n">
        <f aca="false">MIN(10,V339+3*IF(ISNUMBER(W339),MIN(1,W339),0)+2*IF(ISNUMBER(X339),MAX(0,MIN(1,X339)),0))</f>
        <v>2.87431259103434</v>
      </c>
      <c r="Z339" s="17" t="n">
        <f aca="false">IF(U339="","",MIN(100,U339+Y339))</f>
        <v>63.4185302781092</v>
      </c>
      <c r="AA339" s="16" t="n">
        <f aca="false">IF(OR(Z339="",AB339&lt;10),"",1+SUMPRODUCT(($C$5:$C$504=$C339)*ISNUMBER($Z$5:$Z$504)*($Z$5:$Z$504&gt;Z339)))</f>
        <v>17</v>
      </c>
      <c r="AB339" s="16" t="n">
        <f aca="false">SUMPRODUCT(($C$5:$C$504=$C339)*ISNUMBER($Z$5:$Z$504))</f>
        <v>50</v>
      </c>
      <c r="AC339" s="14" t="n">
        <v>17</v>
      </c>
      <c r="AD339" s="0" t="str">
        <f aca="false">IF(AND(AA339="",AC339=""),"ok",IF(AA339=AC339,"ok","CHECK"))</f>
        <v>ok</v>
      </c>
    </row>
    <row r="340" customFormat="false" ht="15" hidden="false" customHeight="false" outlineLevel="0" collapsed="false">
      <c r="A340" s="7" t="s">
        <v>920</v>
      </c>
      <c r="B340" s="7" t="s">
        <v>921</v>
      </c>
      <c r="C340" s="7" t="s">
        <v>79</v>
      </c>
      <c r="D340" s="7" t="s">
        <v>1241</v>
      </c>
      <c r="E340" s="14" t="n">
        <v>2551.832</v>
      </c>
      <c r="F340" s="14" t="n">
        <v>62315.56</v>
      </c>
      <c r="G340" s="14" t="n">
        <v>367993.82</v>
      </c>
      <c r="H340" s="14" t="n">
        <v>16391.22</v>
      </c>
      <c r="I340" s="15" t="n">
        <f aca="false">IF(AND(ISNUMBER(F340),ISNUMBER($E340)),F340/$E340,"")</f>
        <v>24.4199304656419</v>
      </c>
      <c r="J340" s="15" t="n">
        <f aca="false">IF(AND(ISNUMBER(G340),ISNUMBER($E340)),G340/$E340,"")</f>
        <v>144.207698625928</v>
      </c>
      <c r="K340" s="15" t="n">
        <f aca="false">IF(AND(ISNUMBER(H340),ISNUMBER($E340)),H340/$E340,"")</f>
        <v>6.42331470096778</v>
      </c>
      <c r="L340" s="16" t="n">
        <f aca="false">SUMPRODUCT(($C$5:$C$504=$C340)*ISNUMBER($I$5:$I$504))</f>
        <v>50</v>
      </c>
      <c r="M340" s="16" t="n">
        <f aca="false">SUMPRODUCT(($C$5:$C$504=$C340)*ISNUMBER($J$5:$J$504))</f>
        <v>50</v>
      </c>
      <c r="N340" s="16" t="n">
        <f aca="false">SUMPRODUCT(($C$5:$C$504=$C340)*ISNUMBER($K$5:$K$504))</f>
        <v>50</v>
      </c>
      <c r="O340" s="17" t="n">
        <f aca="false">IF(I340="","",SUMPRODUCT(($C$5:$C$504=$C340)*ISNUMBER($I$5:$I$504)*($I$5:$I$504&lt;I340))+(SUMPRODUCT(($C$5:$C$504=$C340)*ISNUMBER($I$5:$I$504)*($I$5:$I$504=I340))+1)/2)</f>
        <v>39</v>
      </c>
      <c r="P340" s="17" t="n">
        <f aca="false">IF(J340="","",SUMPRODUCT(($C$5:$C$504=$C340)*ISNUMBER($J$5:$J$504)*($J$5:$J$504&lt;J340))+(SUMPRODUCT(($C$5:$C$504=$C340)*ISNUMBER($J$5:$J$504)*($J$5:$J$504=J340))+1)/2)</f>
        <v>37</v>
      </c>
      <c r="Q340" s="17" t="n">
        <f aca="false">IF(K340="","",SUMPRODUCT(($C$5:$C$504=$C340)*ISNUMBER($K$5:$K$504)*($K$5:$K$504&lt;K340))+(SUMPRODUCT(($C$5:$C$504=$C340)*ISNUMBER($K$5:$K$504)*($K$5:$K$504=K340))+1)/2)</f>
        <v>43</v>
      </c>
      <c r="R340" s="17" t="n">
        <f aca="false">IF(OR(O340="",$D340&lt;&gt;"Yes",L340&lt;6),"",100*(L340-O340)/(L340-1))</f>
        <v>22.4489795918367</v>
      </c>
      <c r="S340" s="17" t="n">
        <f aca="false">IF(OR(P340="",$D340&lt;&gt;"Yes",M340&lt;6),"",100*(M340-P340)/(M340-1))</f>
        <v>26.530612244898</v>
      </c>
      <c r="T340" s="17" t="n">
        <f aca="false">IF(OR(Q340="",$D340&lt;&gt;"Yes",N340&lt;6),"",100*(N340-Q340)/(N340-1))</f>
        <v>14.2857142857143</v>
      </c>
      <c r="U340" s="17" t="n">
        <f aca="false">IF(COUNT(R340:T340)=3,AVERAGE(R340:T340),"")</f>
        <v>21.0884353741497</v>
      </c>
      <c r="V340" s="18" t="n">
        <v>2</v>
      </c>
      <c r="W340" s="19" t="n">
        <v>0.829322649564828</v>
      </c>
      <c r="X340" s="19" t="n">
        <v>0.137732958596036</v>
      </c>
      <c r="Y340" s="20" t="n">
        <f aca="false">MIN(10,V340+3*IF(ISNUMBER(W340),MIN(1,W340),0)+2*IF(ISNUMBER(X340),MAX(0,MIN(1,X340)),0))</f>
        <v>4.76343386588656</v>
      </c>
      <c r="Z340" s="17" t="n">
        <f aca="false">IF(U340="","",MIN(100,U340+Y340))</f>
        <v>25.8518692400362</v>
      </c>
      <c r="AA340" s="16" t="n">
        <f aca="false">IF(OR(Z340="",AB340&lt;10),"",1+SUMPRODUCT(($C$5:$C$504=$C340)*ISNUMBER($Z$5:$Z$504)*($Z$5:$Z$504&gt;Z340)))</f>
        <v>43</v>
      </c>
      <c r="AB340" s="16" t="n">
        <f aca="false">SUMPRODUCT(($C$5:$C$504=$C340)*ISNUMBER($Z$5:$Z$504))</f>
        <v>50</v>
      </c>
      <c r="AC340" s="14" t="n">
        <v>43</v>
      </c>
      <c r="AD340" s="0" t="str">
        <f aca="false">IF(AND(AA340="",AC340=""),"ok",IF(AA340=AC340,"ok","CHECK"))</f>
        <v>ok</v>
      </c>
    </row>
    <row r="341" customFormat="false" ht="15" hidden="false" customHeight="false" outlineLevel="0" collapsed="false">
      <c r="A341" s="7" t="s">
        <v>860</v>
      </c>
      <c r="B341" s="7" t="s">
        <v>861</v>
      </c>
      <c r="C341" s="7" t="s">
        <v>79</v>
      </c>
      <c r="D341" s="7" t="s">
        <v>1241</v>
      </c>
      <c r="E341" s="14" t="n">
        <v>9663.91</v>
      </c>
      <c r="F341" s="14" t="n">
        <v>93205</v>
      </c>
      <c r="G341" s="14" t="n">
        <v>619065</v>
      </c>
      <c r="H341" s="14" t="n">
        <v>6228</v>
      </c>
      <c r="I341" s="15" t="n">
        <f aca="false">IF(AND(ISNUMBER(F341),ISNUMBER($E341)),F341/$E341,"")</f>
        <v>9.64464693897191</v>
      </c>
      <c r="J341" s="15" t="n">
        <f aca="false">IF(AND(ISNUMBER(G341),ISNUMBER($E341)),G341/$E341,"")</f>
        <v>64.0594748916329</v>
      </c>
      <c r="K341" s="15" t="n">
        <f aca="false">IF(AND(ISNUMBER(H341),ISNUMBER($E341)),H341/$E341,"")</f>
        <v>0.644459644181289</v>
      </c>
      <c r="L341" s="16" t="n">
        <f aca="false">SUMPRODUCT(($C$5:$C$504=$C341)*ISNUMBER($I$5:$I$504))</f>
        <v>50</v>
      </c>
      <c r="M341" s="16" t="n">
        <f aca="false">SUMPRODUCT(($C$5:$C$504=$C341)*ISNUMBER($J$5:$J$504))</f>
        <v>50</v>
      </c>
      <c r="N341" s="16" t="n">
        <f aca="false">SUMPRODUCT(($C$5:$C$504=$C341)*ISNUMBER($K$5:$K$504))</f>
        <v>50</v>
      </c>
      <c r="O341" s="17" t="n">
        <f aca="false">IF(I341="","",SUMPRODUCT(($C$5:$C$504=$C341)*ISNUMBER($I$5:$I$504)*($I$5:$I$504&lt;I341))+(SUMPRODUCT(($C$5:$C$504=$C341)*ISNUMBER($I$5:$I$504)*($I$5:$I$504=I341))+1)/2)</f>
        <v>22</v>
      </c>
      <c r="P341" s="17" t="n">
        <f aca="false">IF(J341="","",SUMPRODUCT(($C$5:$C$504=$C341)*ISNUMBER($J$5:$J$504)*($J$5:$J$504&lt;J341))+(SUMPRODUCT(($C$5:$C$504=$C341)*ISNUMBER($J$5:$J$504)*($J$5:$J$504=J341))+1)/2)</f>
        <v>14</v>
      </c>
      <c r="Q341" s="17" t="n">
        <f aca="false">IF(K341="","",SUMPRODUCT(($C$5:$C$504=$C341)*ISNUMBER($K$5:$K$504)*($K$5:$K$504&lt;K341))+(SUMPRODUCT(($C$5:$C$504=$C341)*ISNUMBER($K$5:$K$504)*($K$5:$K$504=K341))+1)/2)</f>
        <v>17</v>
      </c>
      <c r="R341" s="17" t="n">
        <f aca="false">IF(OR(O341="",$D341&lt;&gt;"Yes",L341&lt;6),"",100*(L341-O341)/(L341-1))</f>
        <v>57.1428571428571</v>
      </c>
      <c r="S341" s="17" t="n">
        <f aca="false">IF(OR(P341="",$D341&lt;&gt;"Yes",M341&lt;6),"",100*(M341-P341)/(M341-1))</f>
        <v>73.4693877551021</v>
      </c>
      <c r="T341" s="17" t="n">
        <f aca="false">IF(OR(Q341="",$D341&lt;&gt;"Yes",N341&lt;6),"",100*(N341-Q341)/(N341-1))</f>
        <v>67.3469387755102</v>
      </c>
      <c r="U341" s="17" t="n">
        <f aca="false">IF(COUNT(R341:T341)=3,AVERAGE(R341:T341),"")</f>
        <v>65.9863945578231</v>
      </c>
      <c r="V341" s="18" t="n">
        <v>0</v>
      </c>
      <c r="W341" s="19" t="n">
        <v>0.952312138728324</v>
      </c>
      <c r="X341" s="19" t="n">
        <v>0.031539337653248</v>
      </c>
      <c r="Y341" s="20" t="n">
        <f aca="false">MIN(10,V341+3*IF(ISNUMBER(W341),MIN(1,W341),0)+2*IF(ISNUMBER(X341),MAX(0,MIN(1,X341)),0))</f>
        <v>2.92001509149147</v>
      </c>
      <c r="Z341" s="17" t="n">
        <f aca="false">IF(U341="","",MIN(100,U341+Y341))</f>
        <v>68.9064096493146</v>
      </c>
      <c r="AA341" s="16" t="n">
        <f aca="false">IF(OR(Z341="",AB341&lt;10),"",1+SUMPRODUCT(($C$5:$C$504=$C341)*ISNUMBER($Z$5:$Z$504)*($Z$5:$Z$504&gt;Z341)))</f>
        <v>13</v>
      </c>
      <c r="AB341" s="16" t="n">
        <f aca="false">SUMPRODUCT(($C$5:$C$504=$C341)*ISNUMBER($Z$5:$Z$504))</f>
        <v>50</v>
      </c>
      <c r="AC341" s="14" t="n">
        <v>13</v>
      </c>
      <c r="AD341" s="0" t="str">
        <f aca="false">IF(AND(AA341="",AC341=""),"ok",IF(AA341=AC341,"ok","CHECK"))</f>
        <v>ok</v>
      </c>
    </row>
    <row r="342" customFormat="false" ht="15" hidden="false" customHeight="false" outlineLevel="0" collapsed="false">
      <c r="A342" s="7" t="s">
        <v>896</v>
      </c>
      <c r="B342" s="7" t="s">
        <v>897</v>
      </c>
      <c r="C342" s="7" t="s">
        <v>79</v>
      </c>
      <c r="D342" s="7" t="s">
        <v>1241</v>
      </c>
      <c r="E342" s="14" t="n">
        <v>2124.333</v>
      </c>
      <c r="F342" s="14" t="n">
        <v>19934.89</v>
      </c>
      <c r="G342" s="14" t="n">
        <v>204144.52</v>
      </c>
      <c r="H342" s="14" t="n">
        <v>10230.49</v>
      </c>
      <c r="I342" s="15" t="n">
        <f aca="false">IF(AND(ISNUMBER(F342),ISNUMBER($E342)),F342/$E342,"")</f>
        <v>9.38407019991687</v>
      </c>
      <c r="J342" s="15" t="n">
        <f aca="false">IF(AND(ISNUMBER(G342),ISNUMBER($E342)),G342/$E342,"")</f>
        <v>96.0981729323981</v>
      </c>
      <c r="K342" s="15" t="n">
        <f aca="false">IF(AND(ISNUMBER(H342),ISNUMBER($E342)),H342/$E342,"")</f>
        <v>4.81585984871487</v>
      </c>
      <c r="L342" s="16" t="n">
        <f aca="false">SUMPRODUCT(($C$5:$C$504=$C342)*ISNUMBER($I$5:$I$504))</f>
        <v>50</v>
      </c>
      <c r="M342" s="16" t="n">
        <f aca="false">SUMPRODUCT(($C$5:$C$504=$C342)*ISNUMBER($J$5:$J$504))</f>
        <v>50</v>
      </c>
      <c r="N342" s="16" t="n">
        <f aca="false">SUMPRODUCT(($C$5:$C$504=$C342)*ISNUMBER($K$5:$K$504))</f>
        <v>50</v>
      </c>
      <c r="O342" s="17" t="n">
        <f aca="false">IF(I342="","",SUMPRODUCT(($C$5:$C$504=$C342)*ISNUMBER($I$5:$I$504)*($I$5:$I$504&lt;I342))+(SUMPRODUCT(($C$5:$C$504=$C342)*ISNUMBER($I$5:$I$504)*($I$5:$I$504=I342))+1)/2)</f>
        <v>20</v>
      </c>
      <c r="P342" s="17" t="n">
        <f aca="false">IF(J342="","",SUMPRODUCT(($C$5:$C$504=$C342)*ISNUMBER($J$5:$J$504)*($J$5:$J$504&lt;J342))+(SUMPRODUCT(($C$5:$C$504=$C342)*ISNUMBER($J$5:$J$504)*($J$5:$J$504=J342))+1)/2)</f>
        <v>25</v>
      </c>
      <c r="Q342" s="17" t="n">
        <f aca="false">IF(K342="","",SUMPRODUCT(($C$5:$C$504=$C342)*ISNUMBER($K$5:$K$504)*($K$5:$K$504&lt;K342))+(SUMPRODUCT(($C$5:$C$504=$C342)*ISNUMBER($K$5:$K$504)*($K$5:$K$504=K342))+1)/2)</f>
        <v>41</v>
      </c>
      <c r="R342" s="17" t="n">
        <f aca="false">IF(OR(O342="",$D342&lt;&gt;"Yes",L342&lt;6),"",100*(L342-O342)/(L342-1))</f>
        <v>61.2244897959184</v>
      </c>
      <c r="S342" s="17" t="n">
        <f aca="false">IF(OR(P342="",$D342&lt;&gt;"Yes",M342&lt;6),"",100*(M342-P342)/(M342-1))</f>
        <v>51.0204081632653</v>
      </c>
      <c r="T342" s="17" t="n">
        <f aca="false">IF(OR(Q342="",$D342&lt;&gt;"Yes",N342&lt;6),"",100*(N342-Q342)/(N342-1))</f>
        <v>18.3673469387755</v>
      </c>
      <c r="U342" s="17" t="n">
        <f aca="false">IF(COUNT(R342:T342)=3,AVERAGE(R342:T342),"")</f>
        <v>43.5374149659864</v>
      </c>
      <c r="V342" s="18" t="n">
        <v>2</v>
      </c>
      <c r="W342" s="19" t="n">
        <v>0</v>
      </c>
      <c r="X342" s="19" t="n">
        <v>0.948574609724352</v>
      </c>
      <c r="Y342" s="20" t="n">
        <f aca="false">MIN(10,V342+3*IF(ISNUMBER(W342),MIN(1,W342),0)+2*IF(ISNUMBER(X342),MAX(0,MIN(1,X342)),0))</f>
        <v>3.8971492194487</v>
      </c>
      <c r="Z342" s="17" t="n">
        <f aca="false">IF(U342="","",MIN(100,U342+Y342))</f>
        <v>47.4345641854351</v>
      </c>
      <c r="AA342" s="16" t="n">
        <f aca="false">IF(OR(Z342="",AB342&lt;10),"",1+SUMPRODUCT(($C$5:$C$504=$C342)*ISNUMBER($Z$5:$Z$504)*($Z$5:$Z$504&gt;Z342)))</f>
        <v>31</v>
      </c>
      <c r="AB342" s="16" t="n">
        <f aca="false">SUMPRODUCT(($C$5:$C$504=$C342)*ISNUMBER($Z$5:$Z$504))</f>
        <v>50</v>
      </c>
      <c r="AC342" s="14" t="n">
        <v>31</v>
      </c>
      <c r="AD342" s="0" t="str">
        <f aca="false">IF(AND(AA342="",AC342=""),"ok",IF(AA342=AC342,"ok","CHECK"))</f>
        <v>ok</v>
      </c>
    </row>
    <row r="343" customFormat="false" ht="15" hidden="false" customHeight="false" outlineLevel="0" collapsed="false">
      <c r="A343" s="7" t="s">
        <v>916</v>
      </c>
      <c r="B343" s="7" t="s">
        <v>917</v>
      </c>
      <c r="C343" s="7" t="s">
        <v>79</v>
      </c>
      <c r="D343" s="7" t="s">
        <v>1241</v>
      </c>
      <c r="E343" s="14" t="n">
        <v>6651.38</v>
      </c>
      <c r="F343" s="14" t="n">
        <v>145912</v>
      </c>
      <c r="G343" s="14" t="n">
        <v>840044</v>
      </c>
      <c r="H343" s="14" t="n">
        <v>45835.7</v>
      </c>
      <c r="I343" s="15" t="n">
        <f aca="false">IF(AND(ISNUMBER(F343),ISNUMBER($E343)),F343/$E343,"")</f>
        <v>21.9371017743686</v>
      </c>
      <c r="J343" s="15" t="n">
        <f aca="false">IF(AND(ISNUMBER(G343),ISNUMBER($E343)),G343/$E343,"")</f>
        <v>126.296197180134</v>
      </c>
      <c r="K343" s="15" t="n">
        <f aca="false">IF(AND(ISNUMBER(H343),ISNUMBER($E343)),H343/$E343,"")</f>
        <v>6.8911564216749</v>
      </c>
      <c r="L343" s="16" t="n">
        <f aca="false">SUMPRODUCT(($C$5:$C$504=$C343)*ISNUMBER($I$5:$I$504))</f>
        <v>50</v>
      </c>
      <c r="M343" s="16" t="n">
        <f aca="false">SUMPRODUCT(($C$5:$C$504=$C343)*ISNUMBER($J$5:$J$504))</f>
        <v>50</v>
      </c>
      <c r="N343" s="16" t="n">
        <f aca="false">SUMPRODUCT(($C$5:$C$504=$C343)*ISNUMBER($K$5:$K$504))</f>
        <v>50</v>
      </c>
      <c r="O343" s="17" t="n">
        <f aca="false">IF(I343="","",SUMPRODUCT(($C$5:$C$504=$C343)*ISNUMBER($I$5:$I$504)*($I$5:$I$504&lt;I343))+(SUMPRODUCT(($C$5:$C$504=$C343)*ISNUMBER($I$5:$I$504)*($I$5:$I$504=I343))+1)/2)</f>
        <v>38</v>
      </c>
      <c r="P343" s="17" t="n">
        <f aca="false">IF(J343="","",SUMPRODUCT(($C$5:$C$504=$C343)*ISNUMBER($J$5:$J$504)*($J$5:$J$504&lt;J343))+(SUMPRODUCT(($C$5:$C$504=$C343)*ISNUMBER($J$5:$J$504)*($J$5:$J$504=J343))+1)/2)</f>
        <v>33</v>
      </c>
      <c r="Q343" s="17" t="n">
        <f aca="false">IF(K343="","",SUMPRODUCT(($C$5:$C$504=$C343)*ISNUMBER($K$5:$K$504)*($K$5:$K$504&lt;K343))+(SUMPRODUCT(($C$5:$C$504=$C343)*ISNUMBER($K$5:$K$504)*($K$5:$K$504=K343))+1)/2)</f>
        <v>44</v>
      </c>
      <c r="R343" s="17" t="n">
        <f aca="false">IF(OR(O343="",$D343&lt;&gt;"Yes",L343&lt;6),"",100*(L343-O343)/(L343-1))</f>
        <v>24.4897959183673</v>
      </c>
      <c r="S343" s="17" t="n">
        <f aca="false">IF(OR(P343="",$D343&lt;&gt;"Yes",M343&lt;6),"",100*(M343-P343)/(M343-1))</f>
        <v>34.6938775510204</v>
      </c>
      <c r="T343" s="17" t="n">
        <f aca="false">IF(OR(Q343="",$D343&lt;&gt;"Yes",N343&lt;6),"",100*(N343-Q343)/(N343-1))</f>
        <v>12.2448979591837</v>
      </c>
      <c r="U343" s="17" t="n">
        <f aca="false">IF(COUNT(R343:T343)=3,AVERAGE(R343:T343),"")</f>
        <v>23.8095238095238</v>
      </c>
      <c r="V343" s="18" t="n">
        <v>2</v>
      </c>
      <c r="W343" s="19" t="n">
        <v>0.111746957066217</v>
      </c>
      <c r="X343" s="19" t="n">
        <v>0.588431192332024</v>
      </c>
      <c r="Y343" s="20" t="n">
        <f aca="false">MIN(10,V343+3*IF(ISNUMBER(W343),MIN(1,W343),0)+2*IF(ISNUMBER(X343),MAX(0,MIN(1,X343)),0))</f>
        <v>3.5121032558627</v>
      </c>
      <c r="Z343" s="17" t="n">
        <f aca="false">IF(U343="","",MIN(100,U343+Y343))</f>
        <v>27.3216270653865</v>
      </c>
      <c r="AA343" s="16" t="n">
        <f aca="false">IF(OR(Z343="",AB343&lt;10),"",1+SUMPRODUCT(($C$5:$C$504=$C343)*ISNUMBER($Z$5:$Z$504)*($Z$5:$Z$504&gt;Z343)))</f>
        <v>41</v>
      </c>
      <c r="AB343" s="16" t="n">
        <f aca="false">SUMPRODUCT(($C$5:$C$504=$C343)*ISNUMBER($Z$5:$Z$504))</f>
        <v>50</v>
      </c>
      <c r="AC343" s="14" t="n">
        <v>41</v>
      </c>
      <c r="AD343" s="0" t="str">
        <f aca="false">IF(AND(AA343="",AC343=""),"ok",IF(AA343=AC343,"ok","CHECK"))</f>
        <v>ok</v>
      </c>
    </row>
    <row r="344" customFormat="false" ht="15" hidden="false" customHeight="false" outlineLevel="0" collapsed="false">
      <c r="A344" s="7" t="s">
        <v>872</v>
      </c>
      <c r="B344" s="7" t="s">
        <v>873</v>
      </c>
      <c r="C344" s="7" t="s">
        <v>79</v>
      </c>
      <c r="D344" s="7" t="s">
        <v>1241</v>
      </c>
      <c r="E344" s="14" t="n">
        <v>25228.5</v>
      </c>
      <c r="F344" s="14" t="n">
        <v>122815.68</v>
      </c>
      <c r="G344" s="14" t="n">
        <v>4336592.16</v>
      </c>
      <c r="H344" s="14" t="n">
        <v>14553.5</v>
      </c>
      <c r="I344" s="15" t="n">
        <f aca="false">IF(AND(ISNUMBER(F344),ISNUMBER($E344)),F344/$E344,"")</f>
        <v>4.86813246923123</v>
      </c>
      <c r="J344" s="15" t="n">
        <f aca="false">IF(AND(ISNUMBER(G344),ISNUMBER($E344)),G344/$E344,"")</f>
        <v>171.892588144361</v>
      </c>
      <c r="K344" s="15" t="n">
        <f aca="false">IF(AND(ISNUMBER(H344),ISNUMBER($E344)),H344/$E344,"")</f>
        <v>0.576867431674495</v>
      </c>
      <c r="L344" s="16" t="n">
        <f aca="false">SUMPRODUCT(($C$5:$C$504=$C344)*ISNUMBER($I$5:$I$504))</f>
        <v>50</v>
      </c>
      <c r="M344" s="16" t="n">
        <f aca="false">SUMPRODUCT(($C$5:$C$504=$C344)*ISNUMBER($J$5:$J$504))</f>
        <v>50</v>
      </c>
      <c r="N344" s="16" t="n">
        <f aca="false">SUMPRODUCT(($C$5:$C$504=$C344)*ISNUMBER($K$5:$K$504))</f>
        <v>50</v>
      </c>
      <c r="O344" s="17" t="n">
        <f aca="false">IF(I344="","",SUMPRODUCT(($C$5:$C$504=$C344)*ISNUMBER($I$5:$I$504)*($I$5:$I$504&lt;I344))+(SUMPRODUCT(($C$5:$C$504=$C344)*ISNUMBER($I$5:$I$504)*($I$5:$I$504=I344))+1)/2)</f>
        <v>9</v>
      </c>
      <c r="P344" s="17" t="n">
        <f aca="false">IF(J344="","",SUMPRODUCT(($C$5:$C$504=$C344)*ISNUMBER($J$5:$J$504)*($J$5:$J$504&lt;J344))+(SUMPRODUCT(($C$5:$C$504=$C344)*ISNUMBER($J$5:$J$504)*($J$5:$J$504=J344))+1)/2)</f>
        <v>40</v>
      </c>
      <c r="Q344" s="17" t="n">
        <f aca="false">IF(K344="","",SUMPRODUCT(($C$5:$C$504=$C344)*ISNUMBER($K$5:$K$504)*($K$5:$K$504&lt;K344))+(SUMPRODUCT(($C$5:$C$504=$C344)*ISNUMBER($K$5:$K$504)*($K$5:$K$504=K344))+1)/2)</f>
        <v>14</v>
      </c>
      <c r="R344" s="17" t="n">
        <f aca="false">IF(OR(O344="",$D344&lt;&gt;"Yes",L344&lt;6),"",100*(L344-O344)/(L344-1))</f>
        <v>83.6734693877551</v>
      </c>
      <c r="S344" s="17" t="n">
        <f aca="false">IF(OR(P344="",$D344&lt;&gt;"Yes",M344&lt;6),"",100*(M344-P344)/(M344-1))</f>
        <v>20.4081632653061</v>
      </c>
      <c r="T344" s="17" t="n">
        <f aca="false">IF(OR(Q344="",$D344&lt;&gt;"Yes",N344&lt;6),"",100*(N344-Q344)/(N344-1))</f>
        <v>73.4693877551021</v>
      </c>
      <c r="U344" s="17" t="n">
        <f aca="false">IF(COUNT(R344:T344)=3,AVERAGE(R344:T344),"")</f>
        <v>59.1836734693878</v>
      </c>
      <c r="V344" s="18" t="n">
        <v>0</v>
      </c>
      <c r="W344" s="19" t="n">
        <v>0.486764008657711</v>
      </c>
      <c r="X344" s="19" t="n">
        <v>0.298363379644634</v>
      </c>
      <c r="Y344" s="20" t="n">
        <f aca="false">MIN(10,V344+3*IF(ISNUMBER(W344),MIN(1,W344),0)+2*IF(ISNUMBER(X344),MAX(0,MIN(1,X344)),0))</f>
        <v>2.0570187852624</v>
      </c>
      <c r="Z344" s="17" t="n">
        <f aca="false">IF(U344="","",MIN(100,U344+Y344))</f>
        <v>61.2406922546502</v>
      </c>
      <c r="AA344" s="16" t="n">
        <f aca="false">IF(OR(Z344="",AB344&lt;10),"",1+SUMPRODUCT(($C$5:$C$504=$C344)*ISNUMBER($Z$5:$Z$504)*($Z$5:$Z$504&gt;Z344)))</f>
        <v>19</v>
      </c>
      <c r="AB344" s="16" t="n">
        <f aca="false">SUMPRODUCT(($C$5:$C$504=$C344)*ISNUMBER($Z$5:$Z$504))</f>
        <v>50</v>
      </c>
      <c r="AC344" s="14" t="n">
        <v>19</v>
      </c>
      <c r="AD344" s="0" t="str">
        <f aca="false">IF(AND(AA344="",AC344=""),"ok",IF(AA344=AC344,"ok","CHECK"))</f>
        <v>ok</v>
      </c>
    </row>
    <row r="345" customFormat="false" ht="15" hidden="false" customHeight="false" outlineLevel="0" collapsed="false">
      <c r="A345" s="7" t="s">
        <v>894</v>
      </c>
      <c r="B345" s="7" t="s">
        <v>895</v>
      </c>
      <c r="C345" s="7" t="s">
        <v>79</v>
      </c>
      <c r="D345" s="7" t="s">
        <v>1241</v>
      </c>
      <c r="E345" s="14" t="n">
        <v>4643.22</v>
      </c>
      <c r="F345" s="14" t="n">
        <v>39458</v>
      </c>
      <c r="G345" s="14" t="n">
        <v>1109609</v>
      </c>
      <c r="H345" s="14" t="n">
        <v>4267.72</v>
      </c>
      <c r="I345" s="15" t="n">
        <f aca="false">IF(AND(ISNUMBER(F345),ISNUMBER($E345)),F345/$E345,"")</f>
        <v>8.49798200386801</v>
      </c>
      <c r="J345" s="15" t="n">
        <f aca="false">IF(AND(ISNUMBER(G345),ISNUMBER($E345)),G345/$E345,"")</f>
        <v>238.974030952658</v>
      </c>
      <c r="K345" s="15" t="n">
        <f aca="false">IF(AND(ISNUMBER(H345),ISNUMBER($E345)),H345/$E345,"")</f>
        <v>0.919129397271721</v>
      </c>
      <c r="L345" s="16" t="n">
        <f aca="false">SUMPRODUCT(($C$5:$C$504=$C345)*ISNUMBER($I$5:$I$504))</f>
        <v>50</v>
      </c>
      <c r="M345" s="16" t="n">
        <f aca="false">SUMPRODUCT(($C$5:$C$504=$C345)*ISNUMBER($J$5:$J$504))</f>
        <v>50</v>
      </c>
      <c r="N345" s="16" t="n">
        <f aca="false">SUMPRODUCT(($C$5:$C$504=$C345)*ISNUMBER($K$5:$K$504))</f>
        <v>50</v>
      </c>
      <c r="O345" s="17" t="n">
        <f aca="false">IF(I345="","",SUMPRODUCT(($C$5:$C$504=$C345)*ISNUMBER($I$5:$I$504)*($I$5:$I$504&lt;I345))+(SUMPRODUCT(($C$5:$C$504=$C345)*ISNUMBER($I$5:$I$504)*($I$5:$I$504=I345))+1)/2)</f>
        <v>16</v>
      </c>
      <c r="P345" s="17" t="n">
        <f aca="false">IF(J345="","",SUMPRODUCT(($C$5:$C$504=$C345)*ISNUMBER($J$5:$J$504)*($J$5:$J$504&lt;J345))+(SUMPRODUCT(($C$5:$C$504=$C345)*ISNUMBER($J$5:$J$504)*($J$5:$J$504=J345))+1)/2)</f>
        <v>45</v>
      </c>
      <c r="Q345" s="17" t="n">
        <f aca="false">IF(K345="","",SUMPRODUCT(($C$5:$C$504=$C345)*ISNUMBER($K$5:$K$504)*($K$5:$K$504&lt;K345))+(SUMPRODUCT(($C$5:$C$504=$C345)*ISNUMBER($K$5:$K$504)*($K$5:$K$504=K345))+1)/2)</f>
        <v>21</v>
      </c>
      <c r="R345" s="17" t="n">
        <f aca="false">IF(OR(O345="",$D345&lt;&gt;"Yes",L345&lt;6),"",100*(L345-O345)/(L345-1))</f>
        <v>69.3877551020408</v>
      </c>
      <c r="S345" s="17" t="n">
        <f aca="false">IF(OR(P345="",$D345&lt;&gt;"Yes",M345&lt;6),"",100*(M345-P345)/(M345-1))</f>
        <v>10.2040816326531</v>
      </c>
      <c r="T345" s="17" t="n">
        <f aca="false">IF(OR(Q345="",$D345&lt;&gt;"Yes",N345&lt;6),"",100*(N345-Q345)/(N345-1))</f>
        <v>59.1836734693878</v>
      </c>
      <c r="U345" s="17" t="n">
        <f aca="false">IF(COUNT(R345:T345)=3,AVERAGE(R345:T345),"")</f>
        <v>46.2585034013605</v>
      </c>
      <c r="V345" s="18" t="n">
        <v>0</v>
      </c>
      <c r="W345" s="19" t="n">
        <v>0.556109585446093</v>
      </c>
      <c r="X345" s="19" t="n">
        <v>0.297545933820225</v>
      </c>
      <c r="Y345" s="20" t="n">
        <f aca="false">MIN(10,V345+3*IF(ISNUMBER(W345),MIN(1,W345),0)+2*IF(ISNUMBER(X345),MAX(0,MIN(1,X345)),0))</f>
        <v>2.26342062397873</v>
      </c>
      <c r="Z345" s="17" t="n">
        <f aca="false">IF(U345="","",MIN(100,U345+Y345))</f>
        <v>48.5219240253393</v>
      </c>
      <c r="AA345" s="16" t="n">
        <f aca="false">IF(OR(Z345="",AB345&lt;10),"",1+SUMPRODUCT(($C$5:$C$504=$C345)*ISNUMBER($Z$5:$Z$504)*($Z$5:$Z$504&gt;Z345)))</f>
        <v>30</v>
      </c>
      <c r="AB345" s="16" t="n">
        <f aca="false">SUMPRODUCT(($C$5:$C$504=$C345)*ISNUMBER($Z$5:$Z$504))</f>
        <v>50</v>
      </c>
      <c r="AC345" s="14" t="n">
        <v>30</v>
      </c>
      <c r="AD345" s="0" t="str">
        <f aca="false">IF(AND(AA345="",AC345=""),"ok",IF(AA345=AC345,"ok","CHECK"))</f>
        <v>ok</v>
      </c>
    </row>
    <row r="346" customFormat="false" ht="15" hidden="false" customHeight="false" outlineLevel="0" collapsed="false">
      <c r="A346" s="7" t="s">
        <v>835</v>
      </c>
      <c r="B346" s="7" t="s">
        <v>836</v>
      </c>
      <c r="C346" s="7" t="s">
        <v>79</v>
      </c>
      <c r="D346" s="7" t="s">
        <v>1241</v>
      </c>
      <c r="E346" s="14" t="n">
        <v>2275.58</v>
      </c>
      <c r="F346" s="14" t="n">
        <v>541.01</v>
      </c>
      <c r="G346" s="14" t="n">
        <v>8203.32</v>
      </c>
      <c r="H346" s="14" t="n">
        <v>10.9</v>
      </c>
      <c r="I346" s="15" t="n">
        <f aca="false">IF(AND(ISNUMBER(F346),ISNUMBER($E346)),F346/$E346,"")</f>
        <v>0.237745981244342</v>
      </c>
      <c r="J346" s="15" t="n">
        <f aca="false">IF(AND(ISNUMBER(G346),ISNUMBER($E346)),G346/$E346,"")</f>
        <v>3.6049358844778</v>
      </c>
      <c r="K346" s="15" t="n">
        <f aca="false">IF(AND(ISNUMBER(H346),ISNUMBER($E346)),H346/$E346,"")</f>
        <v>0.004789987607555</v>
      </c>
      <c r="L346" s="16" t="n">
        <f aca="false">SUMPRODUCT(($C$5:$C$504=$C346)*ISNUMBER($I$5:$I$504))</f>
        <v>50</v>
      </c>
      <c r="M346" s="16" t="n">
        <f aca="false">SUMPRODUCT(($C$5:$C$504=$C346)*ISNUMBER($J$5:$J$504))</f>
        <v>50</v>
      </c>
      <c r="N346" s="16" t="n">
        <f aca="false">SUMPRODUCT(($C$5:$C$504=$C346)*ISNUMBER($K$5:$K$504))</f>
        <v>50</v>
      </c>
      <c r="O346" s="17" t="n">
        <f aca="false">IF(I346="","",SUMPRODUCT(($C$5:$C$504=$C346)*ISNUMBER($I$5:$I$504)*($I$5:$I$504&lt;I346))+(SUMPRODUCT(($C$5:$C$504=$C346)*ISNUMBER($I$5:$I$504)*($I$5:$I$504=I346))+1)/2)</f>
        <v>2</v>
      </c>
      <c r="P346" s="17" t="n">
        <f aca="false">IF(J346="","",SUMPRODUCT(($C$5:$C$504=$C346)*ISNUMBER($J$5:$J$504)*($J$5:$J$504&lt;J346))+(SUMPRODUCT(($C$5:$C$504=$C346)*ISNUMBER($J$5:$J$504)*($J$5:$J$504=J346))+1)/2)</f>
        <v>2</v>
      </c>
      <c r="Q346" s="17" t="n">
        <f aca="false">IF(K346="","",SUMPRODUCT(($C$5:$C$504=$C346)*ISNUMBER($K$5:$K$504)*($K$5:$K$504&lt;K346))+(SUMPRODUCT(($C$5:$C$504=$C346)*ISNUMBER($K$5:$K$504)*($K$5:$K$504=K346))+1)/2)</f>
        <v>1</v>
      </c>
      <c r="R346" s="17" t="n">
        <f aca="false">IF(OR(O346="",$D346&lt;&gt;"Yes",L346&lt;6),"",100*(L346-O346)/(L346-1))</f>
        <v>97.9591836734694</v>
      </c>
      <c r="S346" s="17" t="n">
        <f aca="false">IF(OR(P346="",$D346&lt;&gt;"Yes",M346&lt;6),"",100*(M346-P346)/(M346-1))</f>
        <v>97.9591836734694</v>
      </c>
      <c r="T346" s="17" t="n">
        <f aca="false">IF(OR(Q346="",$D346&lt;&gt;"Yes",N346&lt;6),"",100*(N346-Q346)/(N346-1))</f>
        <v>100</v>
      </c>
      <c r="U346" s="17" t="n">
        <f aca="false">IF(COUNT(R346:T346)=3,AVERAGE(R346:T346),"")</f>
        <v>98.6394557823129</v>
      </c>
      <c r="V346" s="18" t="n">
        <v>0</v>
      </c>
      <c r="W346" s="19" t="n">
        <v>0.144036697247706</v>
      </c>
      <c r="X346" s="19" t="n">
        <v>0.751433478720708</v>
      </c>
      <c r="Y346" s="20" t="n">
        <f aca="false">MIN(10,V346+3*IF(ISNUMBER(W346),MIN(1,W346),0)+2*IF(ISNUMBER(X346),MAX(0,MIN(1,X346)),0))</f>
        <v>1.93497704918453</v>
      </c>
      <c r="Z346" s="17" t="n">
        <f aca="false">IF(U346="","",MIN(100,U346+Y346))</f>
        <v>100</v>
      </c>
      <c r="AA346" s="16" t="n">
        <f aca="false">IF(OR(Z346="",AB346&lt;10),"",1+SUMPRODUCT(($C$5:$C$504=$C346)*ISNUMBER($Z$5:$Z$504)*($Z$5:$Z$504&gt;Z346)))</f>
        <v>1</v>
      </c>
      <c r="AB346" s="16" t="n">
        <f aca="false">SUMPRODUCT(($C$5:$C$504=$C346)*ISNUMBER($Z$5:$Z$504))</f>
        <v>50</v>
      </c>
      <c r="AC346" s="14" t="n">
        <v>1</v>
      </c>
      <c r="AD346" s="0" t="str">
        <f aca="false">IF(AND(AA346="",AC346=""),"ok",IF(AA346=AC346,"ok","CHECK"))</f>
        <v>ok</v>
      </c>
    </row>
    <row r="347" customFormat="false" ht="15" hidden="false" customHeight="false" outlineLevel="0" collapsed="false">
      <c r="A347" s="7" t="s">
        <v>928</v>
      </c>
      <c r="B347" s="7" t="s">
        <v>929</v>
      </c>
      <c r="C347" s="7" t="s">
        <v>79</v>
      </c>
      <c r="D347" s="7" t="s">
        <v>1241</v>
      </c>
      <c r="E347" s="14" t="n">
        <v>33653.08</v>
      </c>
      <c r="F347" s="14" t="n">
        <v>1445562</v>
      </c>
      <c r="G347" s="14" t="n">
        <v>6402717</v>
      </c>
      <c r="H347" s="14" t="n">
        <v>88135</v>
      </c>
      <c r="I347" s="15" t="n">
        <f aca="false">IF(AND(ISNUMBER(F347),ISNUMBER($E347)),F347/$E347,"")</f>
        <v>42.9548201828778</v>
      </c>
      <c r="J347" s="15" t="n">
        <f aca="false">IF(AND(ISNUMBER(G347),ISNUMBER($E347)),G347/$E347,"")</f>
        <v>190.256493610689</v>
      </c>
      <c r="K347" s="15" t="n">
        <f aca="false">IF(AND(ISNUMBER(H347),ISNUMBER($E347)),H347/$E347,"")</f>
        <v>2.61892819319955</v>
      </c>
      <c r="L347" s="16" t="n">
        <f aca="false">SUMPRODUCT(($C$5:$C$504=$C347)*ISNUMBER($I$5:$I$504))</f>
        <v>50</v>
      </c>
      <c r="M347" s="16" t="n">
        <f aca="false">SUMPRODUCT(($C$5:$C$504=$C347)*ISNUMBER($J$5:$J$504))</f>
        <v>50</v>
      </c>
      <c r="N347" s="16" t="n">
        <f aca="false">SUMPRODUCT(($C$5:$C$504=$C347)*ISNUMBER($K$5:$K$504))</f>
        <v>50</v>
      </c>
      <c r="O347" s="17" t="n">
        <f aca="false">IF(I347="","",SUMPRODUCT(($C$5:$C$504=$C347)*ISNUMBER($I$5:$I$504)*($I$5:$I$504&lt;I347))+(SUMPRODUCT(($C$5:$C$504=$C347)*ISNUMBER($I$5:$I$504)*($I$5:$I$504=I347))+1)/2)</f>
        <v>46</v>
      </c>
      <c r="P347" s="17" t="n">
        <f aca="false">IF(J347="","",SUMPRODUCT(($C$5:$C$504=$C347)*ISNUMBER($J$5:$J$504)*($J$5:$J$504&lt;J347))+(SUMPRODUCT(($C$5:$C$504=$C347)*ISNUMBER($J$5:$J$504)*($J$5:$J$504=J347))+1)/2)</f>
        <v>42</v>
      </c>
      <c r="Q347" s="17" t="n">
        <f aca="false">IF(K347="","",SUMPRODUCT(($C$5:$C$504=$C347)*ISNUMBER($K$5:$K$504)*($K$5:$K$504&lt;K347))+(SUMPRODUCT(($C$5:$C$504=$C347)*ISNUMBER($K$5:$K$504)*($K$5:$K$504=K347))+1)/2)</f>
        <v>37</v>
      </c>
      <c r="R347" s="17" t="n">
        <f aca="false">IF(OR(O347="",$D347&lt;&gt;"Yes",L347&lt;6),"",100*(L347-O347)/(L347-1))</f>
        <v>8.16326530612245</v>
      </c>
      <c r="S347" s="17" t="n">
        <f aca="false">IF(OR(P347="",$D347&lt;&gt;"Yes",M347&lt;6),"",100*(M347-P347)/(M347-1))</f>
        <v>16.3265306122449</v>
      </c>
      <c r="T347" s="17" t="n">
        <f aca="false">IF(OR(Q347="",$D347&lt;&gt;"Yes",N347&lt;6),"",100*(N347-Q347)/(N347-1))</f>
        <v>26.530612244898</v>
      </c>
      <c r="U347" s="17" t="n">
        <f aca="false">IF(COUNT(R347:T347)=3,AVERAGE(R347:T347),"")</f>
        <v>17.0068027210884</v>
      </c>
      <c r="V347" s="18" t="n">
        <v>0</v>
      </c>
      <c r="W347" s="19" t="n">
        <v>0.660838486412889</v>
      </c>
      <c r="X347" s="19" t="n">
        <v>0.184460476431104</v>
      </c>
      <c r="Y347" s="20" t="n">
        <f aca="false">MIN(10,V347+3*IF(ISNUMBER(W347),MIN(1,W347),0)+2*IF(ISNUMBER(X347),MAX(0,MIN(1,X347)),0))</f>
        <v>2.35143641210088</v>
      </c>
      <c r="Z347" s="17" t="n">
        <f aca="false">IF(U347="","",MIN(100,U347+Y347))</f>
        <v>19.3582391331893</v>
      </c>
      <c r="AA347" s="16" t="n">
        <f aca="false">IF(OR(Z347="",AB347&lt;10),"",1+SUMPRODUCT(($C$5:$C$504=$C347)*ISNUMBER($Z$5:$Z$504)*($Z$5:$Z$504&gt;Z347)))</f>
        <v>47</v>
      </c>
      <c r="AB347" s="16" t="n">
        <f aca="false">SUMPRODUCT(($C$5:$C$504=$C347)*ISNUMBER($Z$5:$Z$504))</f>
        <v>50</v>
      </c>
      <c r="AC347" s="14" t="n">
        <v>47</v>
      </c>
      <c r="AD347" s="0" t="str">
        <f aca="false">IF(AND(AA347="",AC347=""),"ok",IF(AA347=AC347,"ok","CHECK"))</f>
        <v>ok</v>
      </c>
    </row>
    <row r="348" customFormat="false" ht="15" hidden="false" customHeight="false" outlineLevel="0" collapsed="false">
      <c r="A348" s="7" t="s">
        <v>852</v>
      </c>
      <c r="B348" s="7" t="s">
        <v>853</v>
      </c>
      <c r="C348" s="7" t="s">
        <v>79</v>
      </c>
      <c r="D348" s="7" t="s">
        <v>1241</v>
      </c>
      <c r="E348" s="14" t="n">
        <v>16927</v>
      </c>
      <c r="F348" s="14" t="n">
        <v>53135</v>
      </c>
      <c r="G348" s="14" t="n">
        <v>457641</v>
      </c>
      <c r="H348" s="14" t="n">
        <v>40866.25</v>
      </c>
      <c r="I348" s="15" t="n">
        <f aca="false">IF(AND(ISNUMBER(F348),ISNUMBER($E348)),F348/$E348,"")</f>
        <v>3.13906776156436</v>
      </c>
      <c r="J348" s="15" t="n">
        <f aca="false">IF(AND(ISNUMBER(G348),ISNUMBER($E348)),G348/$E348,"")</f>
        <v>27.0361552549182</v>
      </c>
      <c r="K348" s="15" t="n">
        <f aca="false">IF(AND(ISNUMBER(H348),ISNUMBER($E348)),H348/$E348,"")</f>
        <v>2.41426419330064</v>
      </c>
      <c r="L348" s="16" t="n">
        <f aca="false">SUMPRODUCT(($C$5:$C$504=$C348)*ISNUMBER($I$5:$I$504))</f>
        <v>50</v>
      </c>
      <c r="M348" s="16" t="n">
        <f aca="false">SUMPRODUCT(($C$5:$C$504=$C348)*ISNUMBER($J$5:$J$504))</f>
        <v>50</v>
      </c>
      <c r="N348" s="16" t="n">
        <f aca="false">SUMPRODUCT(($C$5:$C$504=$C348)*ISNUMBER($K$5:$K$504))</f>
        <v>50</v>
      </c>
      <c r="O348" s="17" t="n">
        <f aca="false">IF(I348="","",SUMPRODUCT(($C$5:$C$504=$C348)*ISNUMBER($I$5:$I$504)*($I$5:$I$504&lt;I348))+(SUMPRODUCT(($C$5:$C$504=$C348)*ISNUMBER($I$5:$I$504)*($I$5:$I$504=I348))+1)/2)</f>
        <v>6</v>
      </c>
      <c r="P348" s="17" t="n">
        <f aca="false">IF(J348="","",SUMPRODUCT(($C$5:$C$504=$C348)*ISNUMBER($J$5:$J$504)*($J$5:$J$504&lt;J348))+(SUMPRODUCT(($C$5:$C$504=$C348)*ISNUMBER($J$5:$J$504)*($J$5:$J$504=J348))+1)/2)</f>
        <v>6</v>
      </c>
      <c r="Q348" s="17" t="n">
        <f aca="false">IF(K348="","",SUMPRODUCT(($C$5:$C$504=$C348)*ISNUMBER($K$5:$K$504)*($K$5:$K$504&lt;K348))+(SUMPRODUCT(($C$5:$C$504=$C348)*ISNUMBER($K$5:$K$504)*($K$5:$K$504=K348))+1)/2)</f>
        <v>35</v>
      </c>
      <c r="R348" s="17" t="n">
        <f aca="false">IF(OR(O348="",$D348&lt;&gt;"Yes",L348&lt;6),"",100*(L348-O348)/(L348-1))</f>
        <v>89.7959183673469</v>
      </c>
      <c r="S348" s="17" t="n">
        <f aca="false">IF(OR(P348="",$D348&lt;&gt;"Yes",M348&lt;6),"",100*(M348-P348)/(M348-1))</f>
        <v>89.7959183673469</v>
      </c>
      <c r="T348" s="17" t="n">
        <f aca="false">IF(OR(Q348="",$D348&lt;&gt;"Yes",N348&lt;6),"",100*(N348-Q348)/(N348-1))</f>
        <v>30.6122448979592</v>
      </c>
      <c r="U348" s="17" t="n">
        <f aca="false">IF(COUNT(R348:T348)=3,AVERAGE(R348:T348),"")</f>
        <v>70.0680272108844</v>
      </c>
      <c r="V348" s="18" t="n">
        <v>2</v>
      </c>
      <c r="W348" s="19" t="n">
        <v>0.62352185483131</v>
      </c>
      <c r="X348" s="19" t="n">
        <v>0.727698368583983</v>
      </c>
      <c r="Y348" s="20" t="n">
        <f aca="false">MIN(10,V348+3*IF(ISNUMBER(W348),MIN(1,W348),0)+2*IF(ISNUMBER(X348),MAX(0,MIN(1,X348)),0))</f>
        <v>5.32596230166189</v>
      </c>
      <c r="Z348" s="17" t="n">
        <f aca="false">IF(U348="","",MIN(100,U348+Y348))</f>
        <v>75.3939895125462</v>
      </c>
      <c r="AA348" s="16" t="n">
        <f aca="false">IF(OR(Z348="",AB348&lt;10),"",1+SUMPRODUCT(($C$5:$C$504=$C348)*ISNUMBER($Z$5:$Z$504)*($Z$5:$Z$504&gt;Z348)))</f>
        <v>9</v>
      </c>
      <c r="AB348" s="16" t="n">
        <f aca="false">SUMPRODUCT(($C$5:$C$504=$C348)*ISNUMBER($Z$5:$Z$504))</f>
        <v>50</v>
      </c>
      <c r="AC348" s="14" t="n">
        <v>9</v>
      </c>
      <c r="AD348" s="0" t="str">
        <f aca="false">IF(AND(AA348="",AC348=""),"ok",IF(AA348=AC348,"ok","CHECK"))</f>
        <v>ok</v>
      </c>
    </row>
    <row r="349" customFormat="false" ht="15" hidden="false" customHeight="false" outlineLevel="0" collapsed="false">
      <c r="A349" s="7" t="s">
        <v>846</v>
      </c>
      <c r="B349" s="7" t="s">
        <v>847</v>
      </c>
      <c r="C349" s="7" t="s">
        <v>79</v>
      </c>
      <c r="D349" s="7" t="s">
        <v>1241</v>
      </c>
      <c r="E349" s="14" t="n">
        <v>2187.19</v>
      </c>
      <c r="F349" s="14" t="n">
        <v>17400.2</v>
      </c>
      <c r="G349" s="14" t="n">
        <v>78235.22</v>
      </c>
      <c r="H349" s="14" t="n">
        <v>374.07</v>
      </c>
      <c r="I349" s="15" t="n">
        <f aca="false">IF(AND(ISNUMBER(F349),ISNUMBER($E349)),F349/$E349,"")</f>
        <v>7.95550455150216</v>
      </c>
      <c r="J349" s="15" t="n">
        <f aca="false">IF(AND(ISNUMBER(G349),ISNUMBER($E349)),G349/$E349,"")</f>
        <v>35.7697410833078</v>
      </c>
      <c r="K349" s="15" t="n">
        <f aca="false">IF(AND(ISNUMBER(H349),ISNUMBER($E349)),H349/$E349,"")</f>
        <v>0.171027665634901</v>
      </c>
      <c r="L349" s="16" t="n">
        <f aca="false">SUMPRODUCT(($C$5:$C$504=$C349)*ISNUMBER($I$5:$I$504))</f>
        <v>50</v>
      </c>
      <c r="M349" s="16" t="n">
        <f aca="false">SUMPRODUCT(($C$5:$C$504=$C349)*ISNUMBER($J$5:$J$504))</f>
        <v>50</v>
      </c>
      <c r="N349" s="16" t="n">
        <f aca="false">SUMPRODUCT(($C$5:$C$504=$C349)*ISNUMBER($K$5:$K$504))</f>
        <v>50</v>
      </c>
      <c r="O349" s="17" t="n">
        <f aca="false">IF(I349="","",SUMPRODUCT(($C$5:$C$504=$C349)*ISNUMBER($I$5:$I$504)*($I$5:$I$504&lt;I349))+(SUMPRODUCT(($C$5:$C$504=$C349)*ISNUMBER($I$5:$I$504)*($I$5:$I$504=I349))+1)/2)</f>
        <v>14</v>
      </c>
      <c r="P349" s="17" t="n">
        <f aca="false">IF(J349="","",SUMPRODUCT(($C$5:$C$504=$C349)*ISNUMBER($J$5:$J$504)*($J$5:$J$504&lt;J349))+(SUMPRODUCT(($C$5:$C$504=$C349)*ISNUMBER($J$5:$J$504)*($J$5:$J$504=J349))+1)/2)</f>
        <v>7</v>
      </c>
      <c r="Q349" s="17" t="n">
        <f aca="false">IF(K349="","",SUMPRODUCT(($C$5:$C$504=$C349)*ISNUMBER($K$5:$K$504)*($K$5:$K$504&lt;K349))+(SUMPRODUCT(($C$5:$C$504=$C349)*ISNUMBER($K$5:$K$504)*($K$5:$K$504=K349))+1)/2)</f>
        <v>6</v>
      </c>
      <c r="R349" s="17" t="n">
        <f aca="false">IF(OR(O349="",$D349&lt;&gt;"Yes",L349&lt;6),"",100*(L349-O349)/(L349-1))</f>
        <v>73.4693877551021</v>
      </c>
      <c r="S349" s="17" t="n">
        <f aca="false">IF(OR(P349="",$D349&lt;&gt;"Yes",M349&lt;6),"",100*(M349-P349)/(M349-1))</f>
        <v>87.7551020408163</v>
      </c>
      <c r="T349" s="17" t="n">
        <f aca="false">IF(OR(Q349="",$D349&lt;&gt;"Yes",N349&lt;6),"",100*(N349-Q349)/(N349-1))</f>
        <v>89.7959183673469</v>
      </c>
      <c r="U349" s="17" t="n">
        <f aca="false">IF(COUNT(R349:T349)=3,AVERAGE(R349:T349),"")</f>
        <v>83.6734693877551</v>
      </c>
      <c r="V349" s="18" t="n">
        <v>0</v>
      </c>
      <c r="W349" s="19" t="n">
        <v>0.143850081535542</v>
      </c>
      <c r="X349" s="19" t="n">
        <v>0.37066364417272</v>
      </c>
      <c r="Y349" s="20" t="n">
        <f aca="false">MIN(10,V349+3*IF(ISNUMBER(W349),MIN(1,W349),0)+2*IF(ISNUMBER(X349),MAX(0,MIN(1,X349)),0))</f>
        <v>1.17287753295206</v>
      </c>
      <c r="Z349" s="17" t="n">
        <f aca="false">IF(U349="","",MIN(100,U349+Y349))</f>
        <v>84.8463469207072</v>
      </c>
      <c r="AA349" s="16" t="n">
        <f aca="false">IF(OR(Z349="",AB349&lt;10),"",1+SUMPRODUCT(($C$5:$C$504=$C349)*ISNUMBER($Z$5:$Z$504)*($Z$5:$Z$504&gt;Z349)))</f>
        <v>6</v>
      </c>
      <c r="AB349" s="16" t="n">
        <f aca="false">SUMPRODUCT(($C$5:$C$504=$C349)*ISNUMBER($Z$5:$Z$504))</f>
        <v>50</v>
      </c>
      <c r="AC349" s="14" t="n">
        <v>6</v>
      </c>
      <c r="AD349" s="0" t="str">
        <f aca="false">IF(AND(AA349="",AC349=""),"ok",IF(AA349=AC349,"ok","CHECK"))</f>
        <v>ok</v>
      </c>
    </row>
    <row r="350" customFormat="false" ht="15" hidden="false" customHeight="false" outlineLevel="0" collapsed="false">
      <c r="A350" s="7" t="s">
        <v>892</v>
      </c>
      <c r="B350" s="7" t="s">
        <v>893</v>
      </c>
      <c r="C350" s="7" t="s">
        <v>79</v>
      </c>
      <c r="D350" s="7" t="s">
        <v>1241</v>
      </c>
      <c r="E350" s="14" t="n">
        <v>28162.59</v>
      </c>
      <c r="F350" s="14" t="n">
        <v>712653</v>
      </c>
      <c r="G350" s="14" t="n">
        <v>1736490</v>
      </c>
      <c r="H350" s="14" t="n">
        <v>36827</v>
      </c>
      <c r="I350" s="15" t="n">
        <f aca="false">IF(AND(ISNUMBER(F350),ISNUMBER($E350)),F350/$E350,"")</f>
        <v>25.3049524209244</v>
      </c>
      <c r="J350" s="15" t="n">
        <f aca="false">IF(AND(ISNUMBER(G350),ISNUMBER($E350)),G350/$E350,"")</f>
        <v>61.6594567474085</v>
      </c>
      <c r="K350" s="15" t="n">
        <f aca="false">IF(AND(ISNUMBER(H350),ISNUMBER($E350)),H350/$E350,"")</f>
        <v>1.30765671765274</v>
      </c>
      <c r="L350" s="16" t="n">
        <f aca="false">SUMPRODUCT(($C$5:$C$504=$C350)*ISNUMBER($I$5:$I$504))</f>
        <v>50</v>
      </c>
      <c r="M350" s="16" t="n">
        <f aca="false">SUMPRODUCT(($C$5:$C$504=$C350)*ISNUMBER($J$5:$J$504))</f>
        <v>50</v>
      </c>
      <c r="N350" s="16" t="n">
        <f aca="false">SUMPRODUCT(($C$5:$C$504=$C350)*ISNUMBER($K$5:$K$504))</f>
        <v>50</v>
      </c>
      <c r="O350" s="17" t="n">
        <f aca="false">IF(I350="","",SUMPRODUCT(($C$5:$C$504=$C350)*ISNUMBER($I$5:$I$504)*($I$5:$I$504&lt;I350))+(SUMPRODUCT(($C$5:$C$504=$C350)*ISNUMBER($I$5:$I$504)*($I$5:$I$504=I350))+1)/2)</f>
        <v>41</v>
      </c>
      <c r="P350" s="17" t="n">
        <f aca="false">IF(J350="","",SUMPRODUCT(($C$5:$C$504=$C350)*ISNUMBER($J$5:$J$504)*($J$5:$J$504&lt;J350))+(SUMPRODUCT(($C$5:$C$504=$C350)*ISNUMBER($J$5:$J$504)*($J$5:$J$504=J350))+1)/2)</f>
        <v>13</v>
      </c>
      <c r="Q350" s="17" t="n">
        <f aca="false">IF(K350="","",SUMPRODUCT(($C$5:$C$504=$C350)*ISNUMBER($K$5:$K$504)*($K$5:$K$504&lt;K350))+(SUMPRODUCT(($C$5:$C$504=$C350)*ISNUMBER($K$5:$K$504)*($K$5:$K$504=K350))+1)/2)</f>
        <v>29</v>
      </c>
      <c r="R350" s="17" t="n">
        <f aca="false">IF(OR(O350="",$D350&lt;&gt;"Yes",L350&lt;6),"",100*(L350-O350)/(L350-1))</f>
        <v>18.3673469387755</v>
      </c>
      <c r="S350" s="17" t="n">
        <f aca="false">IF(OR(P350="",$D350&lt;&gt;"Yes",M350&lt;6),"",100*(M350-P350)/(M350-1))</f>
        <v>75.5102040816327</v>
      </c>
      <c r="T350" s="17" t="n">
        <f aca="false">IF(OR(Q350="",$D350&lt;&gt;"Yes",N350&lt;6),"",100*(N350-Q350)/(N350-1))</f>
        <v>42.8571428571429</v>
      </c>
      <c r="U350" s="17" t="n">
        <f aca="false">IF(COUNT(R350:T350)=3,AVERAGE(R350:T350),"")</f>
        <v>45.578231292517</v>
      </c>
      <c r="V350" s="18" t="n">
        <v>0</v>
      </c>
      <c r="W350" s="19" t="n">
        <v>0.96366796100687</v>
      </c>
      <c r="X350" s="19" t="n">
        <v>0.25616620702335</v>
      </c>
      <c r="Y350" s="20" t="n">
        <f aca="false">MIN(10,V350+3*IF(ISNUMBER(W350),MIN(1,W350),0)+2*IF(ISNUMBER(X350),MAX(0,MIN(1,X350)),0))</f>
        <v>3.40333629706731</v>
      </c>
      <c r="Z350" s="17" t="n">
        <f aca="false">IF(U350="","",MIN(100,U350+Y350))</f>
        <v>48.9815675895843</v>
      </c>
      <c r="AA350" s="16" t="n">
        <f aca="false">IF(OR(Z350="",AB350&lt;10),"",1+SUMPRODUCT(($C$5:$C$504=$C350)*ISNUMBER($Z$5:$Z$504)*($Z$5:$Z$504&gt;Z350)))</f>
        <v>29</v>
      </c>
      <c r="AB350" s="16" t="n">
        <f aca="false">SUMPRODUCT(($C$5:$C$504=$C350)*ISNUMBER($Z$5:$Z$504))</f>
        <v>50</v>
      </c>
      <c r="AC350" s="14" t="n">
        <v>29</v>
      </c>
      <c r="AD350" s="0" t="str">
        <f aca="false">IF(AND(AA350="",AC350=""),"ok",IF(AA350=AC350,"ok","CHECK"))</f>
        <v>ok</v>
      </c>
    </row>
    <row r="351" customFormat="false" ht="15" hidden="false" customHeight="false" outlineLevel="0" collapsed="false">
      <c r="A351" s="7" t="s">
        <v>930</v>
      </c>
      <c r="B351" s="7" t="s">
        <v>931</v>
      </c>
      <c r="C351" s="7" t="s">
        <v>79</v>
      </c>
      <c r="D351" s="7" t="s">
        <v>1241</v>
      </c>
      <c r="E351" s="14" t="n">
        <v>2030.5</v>
      </c>
      <c r="F351" s="14" t="n">
        <v>120036.16</v>
      </c>
      <c r="G351" s="14" t="n">
        <v>449434.28</v>
      </c>
      <c r="H351" s="14" t="n">
        <v>28823.13</v>
      </c>
      <c r="I351" s="15" t="n">
        <f aca="false">IF(AND(ISNUMBER(F351),ISNUMBER($E351)),F351/$E351,"")</f>
        <v>59.1165525732578</v>
      </c>
      <c r="J351" s="15" t="n">
        <f aca="false">IF(AND(ISNUMBER(G351),ISNUMBER($E351)),G351/$E351,"")</f>
        <v>221.341679389313</v>
      </c>
      <c r="K351" s="15" t="n">
        <f aca="false">IF(AND(ISNUMBER(H351),ISNUMBER($E351)),H351/$E351,"")</f>
        <v>14.1950898793401</v>
      </c>
      <c r="L351" s="16" t="n">
        <f aca="false">SUMPRODUCT(($C$5:$C$504=$C351)*ISNUMBER($I$5:$I$504))</f>
        <v>50</v>
      </c>
      <c r="M351" s="16" t="n">
        <f aca="false">SUMPRODUCT(($C$5:$C$504=$C351)*ISNUMBER($J$5:$J$504))</f>
        <v>50</v>
      </c>
      <c r="N351" s="16" t="n">
        <f aca="false">SUMPRODUCT(($C$5:$C$504=$C351)*ISNUMBER($K$5:$K$504))</f>
        <v>50</v>
      </c>
      <c r="O351" s="17" t="n">
        <f aca="false">IF(I351="","",SUMPRODUCT(($C$5:$C$504=$C351)*ISNUMBER($I$5:$I$504)*($I$5:$I$504&lt;I351))+(SUMPRODUCT(($C$5:$C$504=$C351)*ISNUMBER($I$5:$I$504)*($I$5:$I$504=I351))+1)/2)</f>
        <v>47</v>
      </c>
      <c r="P351" s="17" t="n">
        <f aca="false">IF(J351="","",SUMPRODUCT(($C$5:$C$504=$C351)*ISNUMBER($J$5:$J$504)*($J$5:$J$504&lt;J351))+(SUMPRODUCT(($C$5:$C$504=$C351)*ISNUMBER($J$5:$J$504)*($J$5:$J$504=J351))+1)/2)</f>
        <v>44</v>
      </c>
      <c r="Q351" s="17" t="n">
        <f aca="false">IF(K351="","",SUMPRODUCT(($C$5:$C$504=$C351)*ISNUMBER($K$5:$K$504)*($K$5:$K$504&lt;K351))+(SUMPRODUCT(($C$5:$C$504=$C351)*ISNUMBER($K$5:$K$504)*($K$5:$K$504=K351))+1)/2)</f>
        <v>49</v>
      </c>
      <c r="R351" s="17" t="n">
        <f aca="false">IF(OR(O351="",$D351&lt;&gt;"Yes",L351&lt;6),"",100*(L351-O351)/(L351-1))</f>
        <v>6.12244897959184</v>
      </c>
      <c r="S351" s="17" t="n">
        <f aca="false">IF(OR(P351="",$D351&lt;&gt;"Yes",M351&lt;6),"",100*(M351-P351)/(M351-1))</f>
        <v>12.2448979591837</v>
      </c>
      <c r="T351" s="17" t="n">
        <f aca="false">IF(OR(Q351="",$D351&lt;&gt;"Yes",N351&lt;6),"",100*(N351-Q351)/(N351-1))</f>
        <v>2.04081632653061</v>
      </c>
      <c r="U351" s="17" t="n">
        <f aca="false">IF(COUNT(R351:T351)=3,AVERAGE(R351:T351),"")</f>
        <v>6.80272108843537</v>
      </c>
      <c r="V351" s="18" t="n">
        <v>0</v>
      </c>
      <c r="W351" s="19" t="n">
        <v>0.859101700613362</v>
      </c>
      <c r="X351" s="19" t="n">
        <v>0.039703633313041</v>
      </c>
      <c r="Y351" s="20" t="n">
        <f aca="false">MIN(10,V351+3*IF(ISNUMBER(W351),MIN(1,W351),0)+2*IF(ISNUMBER(X351),MAX(0,MIN(1,X351)),0))</f>
        <v>2.65671236846617</v>
      </c>
      <c r="Z351" s="17" t="n">
        <f aca="false">IF(U351="","",MIN(100,U351+Y351))</f>
        <v>9.45943345690154</v>
      </c>
      <c r="AA351" s="16" t="n">
        <f aca="false">IF(OR(Z351="",AB351&lt;10),"",1+SUMPRODUCT(($C$5:$C$504=$C351)*ISNUMBER($Z$5:$Z$504)*($Z$5:$Z$504&gt;Z351)))</f>
        <v>48</v>
      </c>
      <c r="AB351" s="16" t="n">
        <f aca="false">SUMPRODUCT(($C$5:$C$504=$C351)*ISNUMBER($Z$5:$Z$504))</f>
        <v>50</v>
      </c>
      <c r="AC351" s="14" t="n">
        <v>48</v>
      </c>
      <c r="AD351" s="0" t="str">
        <f aca="false">IF(AND(AA351="",AC351=""),"ok",IF(AA351=AC351,"ok","CHECK"))</f>
        <v>ok</v>
      </c>
    </row>
    <row r="352" customFormat="false" ht="15" hidden="false" customHeight="false" outlineLevel="0" collapsed="false">
      <c r="A352" s="7" t="s">
        <v>926</v>
      </c>
      <c r="B352" s="7" t="s">
        <v>927</v>
      </c>
      <c r="C352" s="7" t="s">
        <v>79</v>
      </c>
      <c r="D352" s="7" t="s">
        <v>1241</v>
      </c>
      <c r="E352" s="14" t="n">
        <v>1055.071</v>
      </c>
      <c r="F352" s="14" t="n">
        <v>82726.11</v>
      </c>
      <c r="G352" s="14" t="n">
        <v>388780.1</v>
      </c>
      <c r="H352" s="14" t="n">
        <v>1202.46</v>
      </c>
      <c r="I352" s="15" t="n">
        <f aca="false">IF(AND(ISNUMBER(F352),ISNUMBER($E352)),F352/$E352,"")</f>
        <v>78.4080976540915</v>
      </c>
      <c r="J352" s="15" t="n">
        <f aca="false">IF(AND(ISNUMBER(G352),ISNUMBER($E352)),G352/$E352,"")</f>
        <v>368.487144467055</v>
      </c>
      <c r="K352" s="15" t="n">
        <f aca="false">IF(AND(ISNUMBER(H352),ISNUMBER($E352)),H352/$E352,"")</f>
        <v>1.13969581194062</v>
      </c>
      <c r="L352" s="16" t="n">
        <f aca="false">SUMPRODUCT(($C$5:$C$504=$C352)*ISNUMBER($I$5:$I$504))</f>
        <v>50</v>
      </c>
      <c r="M352" s="16" t="n">
        <f aca="false">SUMPRODUCT(($C$5:$C$504=$C352)*ISNUMBER($J$5:$J$504))</f>
        <v>50</v>
      </c>
      <c r="N352" s="16" t="n">
        <f aca="false">SUMPRODUCT(($C$5:$C$504=$C352)*ISNUMBER($K$5:$K$504))</f>
        <v>50</v>
      </c>
      <c r="O352" s="17" t="n">
        <f aca="false">IF(I352="","",SUMPRODUCT(($C$5:$C$504=$C352)*ISNUMBER($I$5:$I$504)*($I$5:$I$504&lt;I352))+(SUMPRODUCT(($C$5:$C$504=$C352)*ISNUMBER($I$5:$I$504)*($I$5:$I$504=I352))+1)/2)</f>
        <v>49</v>
      </c>
      <c r="P352" s="17" t="n">
        <f aca="false">IF(J352="","",SUMPRODUCT(($C$5:$C$504=$C352)*ISNUMBER($J$5:$J$504)*($J$5:$J$504&lt;J352))+(SUMPRODUCT(($C$5:$C$504=$C352)*ISNUMBER($J$5:$J$504)*($J$5:$J$504=J352))+1)/2)</f>
        <v>49</v>
      </c>
      <c r="Q352" s="17" t="n">
        <f aca="false">IF(K352="","",SUMPRODUCT(($C$5:$C$504=$C352)*ISNUMBER($K$5:$K$504)*($K$5:$K$504&lt;K352))+(SUMPRODUCT(($C$5:$C$504=$C352)*ISNUMBER($K$5:$K$504)*($K$5:$K$504=K352))+1)/2)</f>
        <v>25</v>
      </c>
      <c r="R352" s="17" t="n">
        <f aca="false">IF(OR(O352="",$D352&lt;&gt;"Yes",L352&lt;6),"",100*(L352-O352)/(L352-1))</f>
        <v>2.04081632653061</v>
      </c>
      <c r="S352" s="17" t="n">
        <f aca="false">IF(OR(P352="",$D352&lt;&gt;"Yes",M352&lt;6),"",100*(M352-P352)/(M352-1))</f>
        <v>2.04081632653061</v>
      </c>
      <c r="T352" s="17" t="n">
        <f aca="false">IF(OR(Q352="",$D352&lt;&gt;"Yes",N352&lt;6),"",100*(N352-Q352)/(N352-1))</f>
        <v>51.0204081632653</v>
      </c>
      <c r="U352" s="17" t="n">
        <f aca="false">IF(COUNT(R352:T352)=3,AVERAGE(R352:T352),"")</f>
        <v>18.3673469387755</v>
      </c>
      <c r="V352" s="18" t="n">
        <v>0</v>
      </c>
      <c r="W352" s="19" t="n">
        <v>0.489646225238262</v>
      </c>
      <c r="X352" s="19" t="n">
        <v>0.0047100472890319</v>
      </c>
      <c r="Y352" s="20" t="n">
        <f aca="false">MIN(10,V352+3*IF(ISNUMBER(W352),MIN(1,W352),0)+2*IF(ISNUMBER(X352),MAX(0,MIN(1,X352)),0))</f>
        <v>1.47835877029285</v>
      </c>
      <c r="Z352" s="17" t="n">
        <f aca="false">IF(U352="","",MIN(100,U352+Y352))</f>
        <v>19.8457057090684</v>
      </c>
      <c r="AA352" s="16" t="n">
        <f aca="false">IF(OR(Z352="",AB352&lt;10),"",1+SUMPRODUCT(($C$5:$C$504=$C352)*ISNUMBER($Z$5:$Z$504)*($Z$5:$Z$504&gt;Z352)))</f>
        <v>46</v>
      </c>
      <c r="AB352" s="16" t="n">
        <f aca="false">SUMPRODUCT(($C$5:$C$504=$C352)*ISNUMBER($Z$5:$Z$504))</f>
        <v>50</v>
      </c>
      <c r="AC352" s="14" t="n">
        <v>46</v>
      </c>
      <c r="AD352" s="0" t="str">
        <f aca="false">IF(AND(AA352="",AC352=""),"ok",IF(AA352=AC352,"ok","CHECK"))</f>
        <v>ok</v>
      </c>
    </row>
    <row r="353" customFormat="false" ht="15" hidden="false" customHeight="false" outlineLevel="0" collapsed="false">
      <c r="A353" s="7" t="s">
        <v>932</v>
      </c>
      <c r="B353" s="7" t="s">
        <v>933</v>
      </c>
      <c r="C353" s="7" t="s">
        <v>79</v>
      </c>
      <c r="D353" s="7" t="s">
        <v>1241</v>
      </c>
      <c r="E353" s="14" t="n">
        <v>10388</v>
      </c>
      <c r="F353" s="14" t="n">
        <v>750213</v>
      </c>
      <c r="G353" s="14" t="n">
        <v>2762689</v>
      </c>
      <c r="H353" s="14" t="n">
        <v>151560.25</v>
      </c>
      <c r="I353" s="15" t="n">
        <f aca="false">IF(AND(ISNUMBER(F353),ISNUMBER($E353)),F353/$E353,"")</f>
        <v>72.2191952252599</v>
      </c>
      <c r="J353" s="15" t="n">
        <f aca="false">IF(AND(ISNUMBER(G353),ISNUMBER($E353)),G353/$E353,"")</f>
        <v>265.950038505968</v>
      </c>
      <c r="K353" s="15" t="n">
        <f aca="false">IF(AND(ISNUMBER(H353),ISNUMBER($E353)),H353/$E353,"")</f>
        <v>14.5899355025029</v>
      </c>
      <c r="L353" s="16" t="n">
        <f aca="false">SUMPRODUCT(($C$5:$C$504=$C353)*ISNUMBER($I$5:$I$504))</f>
        <v>50</v>
      </c>
      <c r="M353" s="16" t="n">
        <f aca="false">SUMPRODUCT(($C$5:$C$504=$C353)*ISNUMBER($J$5:$J$504))</f>
        <v>50</v>
      </c>
      <c r="N353" s="16" t="n">
        <f aca="false">SUMPRODUCT(($C$5:$C$504=$C353)*ISNUMBER($K$5:$K$504))</f>
        <v>50</v>
      </c>
      <c r="O353" s="17" t="n">
        <f aca="false">IF(I353="","",SUMPRODUCT(($C$5:$C$504=$C353)*ISNUMBER($I$5:$I$504)*($I$5:$I$504&lt;I353))+(SUMPRODUCT(($C$5:$C$504=$C353)*ISNUMBER($I$5:$I$504)*($I$5:$I$504=I353))+1)/2)</f>
        <v>48</v>
      </c>
      <c r="P353" s="17" t="n">
        <f aca="false">IF(J353="","",SUMPRODUCT(($C$5:$C$504=$C353)*ISNUMBER($J$5:$J$504)*($J$5:$J$504&lt;J353))+(SUMPRODUCT(($C$5:$C$504=$C353)*ISNUMBER($J$5:$J$504)*($J$5:$J$504=J353))+1)/2)</f>
        <v>47</v>
      </c>
      <c r="Q353" s="17" t="n">
        <f aca="false">IF(K353="","",SUMPRODUCT(($C$5:$C$504=$C353)*ISNUMBER($K$5:$K$504)*($K$5:$K$504&lt;K353))+(SUMPRODUCT(($C$5:$C$504=$C353)*ISNUMBER($K$5:$K$504)*($K$5:$K$504=K353))+1)/2)</f>
        <v>50</v>
      </c>
      <c r="R353" s="17" t="n">
        <f aca="false">IF(OR(O353="",$D353&lt;&gt;"Yes",L353&lt;6),"",100*(L353-O353)/(L353-1))</f>
        <v>4.08163265306123</v>
      </c>
      <c r="S353" s="17" t="n">
        <f aca="false">IF(OR(P353="",$D353&lt;&gt;"Yes",M353&lt;6),"",100*(M353-P353)/(M353-1))</f>
        <v>6.12244897959184</v>
      </c>
      <c r="T353" s="17" t="n">
        <f aca="false">IF(OR(Q353="",$D353&lt;&gt;"Yes",N353&lt;6),"",100*(N353-Q353)/(N353-1))</f>
        <v>0</v>
      </c>
      <c r="U353" s="17" t="n">
        <f aca="false">IF(COUNT(R353:T353)=3,AVERAGE(R353:T353),"")</f>
        <v>3.40136054421769</v>
      </c>
      <c r="V353" s="18" t="n">
        <v>0</v>
      </c>
      <c r="W353" s="19" t="n">
        <v>0.879491159456388</v>
      </c>
      <c r="X353" s="19" t="n">
        <v>0.0213439208851443</v>
      </c>
      <c r="Y353" s="20" t="n">
        <f aca="false">MIN(10,V353+3*IF(ISNUMBER(W353),MIN(1,W353),0)+2*IF(ISNUMBER(X353),MAX(0,MIN(1,X353)),0))</f>
        <v>2.68116132013945</v>
      </c>
      <c r="Z353" s="17" t="n">
        <f aca="false">IF(U353="","",MIN(100,U353+Y353))</f>
        <v>6.08252186435714</v>
      </c>
      <c r="AA353" s="16" t="n">
        <f aca="false">IF(OR(Z353="",AB353&lt;10),"",1+SUMPRODUCT(($C$5:$C$504=$C353)*ISNUMBER($Z$5:$Z$504)*($Z$5:$Z$504&gt;Z353)))</f>
        <v>49</v>
      </c>
      <c r="AB353" s="16" t="n">
        <f aca="false">SUMPRODUCT(($C$5:$C$504=$C353)*ISNUMBER($Z$5:$Z$504))</f>
        <v>50</v>
      </c>
      <c r="AC353" s="14" t="n">
        <v>49</v>
      </c>
      <c r="AD353" s="0" t="str">
        <f aca="false">IF(AND(AA353="",AC353=""),"ok",IF(AA353=AC353,"ok","CHECK"))</f>
        <v>ok</v>
      </c>
    </row>
    <row r="354" customFormat="false" ht="15" hidden="false" customHeight="false" outlineLevel="0" collapsed="false">
      <c r="A354" s="7" t="s">
        <v>866</v>
      </c>
      <c r="B354" s="7" t="s">
        <v>867</v>
      </c>
      <c r="C354" s="7" t="s">
        <v>79</v>
      </c>
      <c r="D354" s="7" t="s">
        <v>1241</v>
      </c>
      <c r="E354" s="14" t="n">
        <v>33700.2</v>
      </c>
      <c r="F354" s="14" t="n">
        <v>174818</v>
      </c>
      <c r="G354" s="14" t="n">
        <v>2073198</v>
      </c>
      <c r="H354" s="14" t="n">
        <v>111707.55</v>
      </c>
      <c r="I354" s="15" t="n">
        <f aca="false">IF(AND(ISNUMBER(F354),ISNUMBER($E354)),F354/$E354,"")</f>
        <v>5.18744695877176</v>
      </c>
      <c r="J354" s="15" t="n">
        <f aca="false">IF(AND(ISNUMBER(G354),ISNUMBER($E354)),G354/$E354,"")</f>
        <v>61.5188633895348</v>
      </c>
      <c r="K354" s="15" t="n">
        <f aca="false">IF(AND(ISNUMBER(H354),ISNUMBER($E354)),H354/$E354,"")</f>
        <v>3.31474442288176</v>
      </c>
      <c r="L354" s="16" t="n">
        <f aca="false">SUMPRODUCT(($C$5:$C$504=$C354)*ISNUMBER($I$5:$I$504))</f>
        <v>50</v>
      </c>
      <c r="M354" s="16" t="n">
        <f aca="false">SUMPRODUCT(($C$5:$C$504=$C354)*ISNUMBER($J$5:$J$504))</f>
        <v>50</v>
      </c>
      <c r="N354" s="16" t="n">
        <f aca="false">SUMPRODUCT(($C$5:$C$504=$C354)*ISNUMBER($K$5:$K$504))</f>
        <v>50</v>
      </c>
      <c r="O354" s="17" t="n">
        <f aca="false">IF(I354="","",SUMPRODUCT(($C$5:$C$504=$C354)*ISNUMBER($I$5:$I$504)*($I$5:$I$504&lt;I354))+(SUMPRODUCT(($C$5:$C$504=$C354)*ISNUMBER($I$5:$I$504)*($I$5:$I$504=I354))+1)/2)</f>
        <v>11</v>
      </c>
      <c r="P354" s="17" t="n">
        <f aca="false">IF(J354="","",SUMPRODUCT(($C$5:$C$504=$C354)*ISNUMBER($J$5:$J$504)*($J$5:$J$504&lt;J354))+(SUMPRODUCT(($C$5:$C$504=$C354)*ISNUMBER($J$5:$J$504)*($J$5:$J$504=J354))+1)/2)</f>
        <v>12</v>
      </c>
      <c r="Q354" s="17" t="n">
        <f aca="false">IF(K354="","",SUMPRODUCT(($C$5:$C$504=$C354)*ISNUMBER($K$5:$K$504)*($K$5:$K$504&lt;K354))+(SUMPRODUCT(($C$5:$C$504=$C354)*ISNUMBER($K$5:$K$504)*($K$5:$K$504=K354))+1)/2)</f>
        <v>39</v>
      </c>
      <c r="R354" s="17" t="n">
        <f aca="false">IF(OR(O354="",$D354&lt;&gt;"Yes",L354&lt;6),"",100*(L354-O354)/(L354-1))</f>
        <v>79.5918367346939</v>
      </c>
      <c r="S354" s="17" t="n">
        <f aca="false">IF(OR(P354="",$D354&lt;&gt;"Yes",M354&lt;6),"",100*(M354-P354)/(M354-1))</f>
        <v>77.5510204081633</v>
      </c>
      <c r="T354" s="17" t="n">
        <f aca="false">IF(OR(Q354="",$D354&lt;&gt;"Yes",N354&lt;6),"",100*(N354-Q354)/(N354-1))</f>
        <v>22.4489795918367</v>
      </c>
      <c r="U354" s="17" t="n">
        <f aca="false">IF(COUNT(R354:T354)=3,AVERAGE(R354:T354),"")</f>
        <v>59.8639455782313</v>
      </c>
      <c r="V354" s="18" t="n">
        <v>0</v>
      </c>
      <c r="W354" s="19" t="n">
        <v>0.976959569876879</v>
      </c>
      <c r="X354" s="19" t="n">
        <v>0.818117033716152</v>
      </c>
      <c r="Y354" s="20" t="n">
        <f aca="false">MIN(10,V354+3*IF(ISNUMBER(W354),MIN(1,W354),0)+2*IF(ISNUMBER(X354),MAX(0,MIN(1,X354)),0))</f>
        <v>4.56711277706294</v>
      </c>
      <c r="Z354" s="17" t="n">
        <f aca="false">IF(U354="","",MIN(100,U354+Y354))</f>
        <v>64.4310583552942</v>
      </c>
      <c r="AA354" s="16" t="n">
        <f aca="false">IF(OR(Z354="",AB354&lt;10),"",1+SUMPRODUCT(($C$5:$C$504=$C354)*ISNUMBER($Z$5:$Z$504)*($Z$5:$Z$504&gt;Z354)))</f>
        <v>16</v>
      </c>
      <c r="AB354" s="16" t="n">
        <f aca="false">SUMPRODUCT(($C$5:$C$504=$C354)*ISNUMBER($Z$5:$Z$504))</f>
        <v>50</v>
      </c>
      <c r="AC354" s="14" t="n">
        <v>16</v>
      </c>
      <c r="AD354" s="0" t="str">
        <f aca="false">IF(AND(AA354="",AC354=""),"ok",IF(AA354=AC354,"ok","CHECK"))</f>
        <v>ok</v>
      </c>
    </row>
    <row r="355" customFormat="false" ht="15" hidden="false" customHeight="false" outlineLevel="0" collapsed="false">
      <c r="A355" s="7" t="s">
        <v>882</v>
      </c>
      <c r="B355" s="7" t="s">
        <v>883</v>
      </c>
      <c r="C355" s="7" t="s">
        <v>79</v>
      </c>
      <c r="D355" s="7" t="s">
        <v>1241</v>
      </c>
      <c r="E355" s="14" t="n">
        <v>5243.188</v>
      </c>
      <c r="F355" s="14" t="n">
        <v>76541</v>
      </c>
      <c r="G355" s="14" t="n">
        <v>399739</v>
      </c>
      <c r="H355" s="14" t="n">
        <v>6255.97</v>
      </c>
      <c r="I355" s="15" t="n">
        <f aca="false">IF(AND(ISNUMBER(F355),ISNUMBER($E355)),F355/$E355,"")</f>
        <v>14.5981795808199</v>
      </c>
      <c r="J355" s="15" t="n">
        <f aca="false">IF(AND(ISNUMBER(G355),ISNUMBER($E355)),G355/$E355,"")</f>
        <v>76.2396847109049</v>
      </c>
      <c r="K355" s="15" t="n">
        <f aca="false">IF(AND(ISNUMBER(H355),ISNUMBER($E355)),H355/$E355,"")</f>
        <v>1.19316148877362</v>
      </c>
      <c r="L355" s="16" t="n">
        <f aca="false">SUMPRODUCT(($C$5:$C$504=$C355)*ISNUMBER($I$5:$I$504))</f>
        <v>50</v>
      </c>
      <c r="M355" s="16" t="n">
        <f aca="false">SUMPRODUCT(($C$5:$C$504=$C355)*ISNUMBER($J$5:$J$504))</f>
        <v>50</v>
      </c>
      <c r="N355" s="16" t="n">
        <f aca="false">SUMPRODUCT(($C$5:$C$504=$C355)*ISNUMBER($K$5:$K$504))</f>
        <v>50</v>
      </c>
      <c r="O355" s="17" t="n">
        <f aca="false">IF(I355="","",SUMPRODUCT(($C$5:$C$504=$C355)*ISNUMBER($I$5:$I$504)*($I$5:$I$504&lt;I355))+(SUMPRODUCT(($C$5:$C$504=$C355)*ISNUMBER($I$5:$I$504)*($I$5:$I$504=I355))+1)/2)</f>
        <v>32</v>
      </c>
      <c r="P355" s="17" t="n">
        <f aca="false">IF(J355="","",SUMPRODUCT(($C$5:$C$504=$C355)*ISNUMBER($J$5:$J$504)*($J$5:$J$504&lt;J355))+(SUMPRODUCT(($C$5:$C$504=$C355)*ISNUMBER($J$5:$J$504)*($J$5:$J$504=J355))+1)/2)</f>
        <v>18</v>
      </c>
      <c r="Q355" s="17" t="n">
        <f aca="false">IF(K355="","",SUMPRODUCT(($C$5:$C$504=$C355)*ISNUMBER($K$5:$K$504)*($K$5:$K$504&lt;K355))+(SUMPRODUCT(($C$5:$C$504=$C355)*ISNUMBER($K$5:$K$504)*($K$5:$K$504=K355))+1)/2)</f>
        <v>26</v>
      </c>
      <c r="R355" s="17" t="n">
        <f aca="false">IF(OR(O355="",$D355&lt;&gt;"Yes",L355&lt;6),"",100*(L355-O355)/(L355-1))</f>
        <v>36.734693877551</v>
      </c>
      <c r="S355" s="17" t="n">
        <f aca="false">IF(OR(P355="",$D355&lt;&gt;"Yes",M355&lt;6),"",100*(M355-P355)/(M355-1))</f>
        <v>65.3061224489796</v>
      </c>
      <c r="T355" s="17" t="n">
        <f aca="false">IF(OR(Q355="",$D355&lt;&gt;"Yes",N355&lt;6),"",100*(N355-Q355)/(N355-1))</f>
        <v>48.9795918367347</v>
      </c>
      <c r="U355" s="17" t="n">
        <f aca="false">IF(COUNT(R355:T355)=3,AVERAGE(R355:T355),"")</f>
        <v>50.3401360544218</v>
      </c>
      <c r="V355" s="18" t="n">
        <v>0</v>
      </c>
      <c r="W355" s="19" t="n">
        <v>0.553041334916887</v>
      </c>
      <c r="X355" s="19" t="n">
        <v>0.258358021465294</v>
      </c>
      <c r="Y355" s="20" t="n">
        <f aca="false">MIN(10,V355+3*IF(ISNUMBER(W355),MIN(1,W355),0)+2*IF(ISNUMBER(X355),MAX(0,MIN(1,X355)),0))</f>
        <v>2.17584004768125</v>
      </c>
      <c r="Z355" s="17" t="n">
        <f aca="false">IF(U355="","",MIN(100,U355+Y355))</f>
        <v>52.515976102103</v>
      </c>
      <c r="AA355" s="16" t="n">
        <f aca="false">IF(OR(Z355="",AB355&lt;10),"",1+SUMPRODUCT(($C$5:$C$504=$C355)*ISNUMBER($Z$5:$Z$504)*($Z$5:$Z$504&gt;Z355)))</f>
        <v>24</v>
      </c>
      <c r="AB355" s="16" t="n">
        <f aca="false">SUMPRODUCT(($C$5:$C$504=$C355)*ISNUMBER($Z$5:$Z$504))</f>
        <v>50</v>
      </c>
      <c r="AC355" s="14" t="n">
        <v>24</v>
      </c>
      <c r="AD355" s="0" t="str">
        <f aca="false">IF(AND(AA355="",AC355=""),"ok",IF(AA355=AC355,"ok","CHECK"))</f>
        <v>ok</v>
      </c>
    </row>
    <row r="356" customFormat="false" ht="15" hidden="false" customHeight="false" outlineLevel="0" collapsed="false">
      <c r="A356" s="7" t="s">
        <v>842</v>
      </c>
      <c r="B356" s="7" t="s">
        <v>843</v>
      </c>
      <c r="C356" s="7" t="s">
        <v>79</v>
      </c>
      <c r="D356" s="7" t="s">
        <v>1241</v>
      </c>
      <c r="E356" s="14" t="n">
        <v>1821.74</v>
      </c>
      <c r="F356" s="14" t="n">
        <v>2367.47</v>
      </c>
      <c r="G356" s="14" t="n">
        <v>17766.45</v>
      </c>
      <c r="H356" s="14" t="n">
        <v>119.34</v>
      </c>
      <c r="I356" s="15" t="n">
        <f aca="false">IF(AND(ISNUMBER(F356),ISNUMBER($E356)),F356/$E356,"")</f>
        <v>1.29956525080418</v>
      </c>
      <c r="J356" s="15" t="n">
        <f aca="false">IF(AND(ISNUMBER(G356),ISNUMBER($E356)),G356/$E356,"")</f>
        <v>9.75246193199908</v>
      </c>
      <c r="K356" s="15" t="n">
        <f aca="false">IF(AND(ISNUMBER(H356),ISNUMBER($E356)),H356/$E356,"")</f>
        <v>0.0655087992798094</v>
      </c>
      <c r="L356" s="16" t="n">
        <f aca="false">SUMPRODUCT(($C$5:$C$504=$C356)*ISNUMBER($I$5:$I$504))</f>
        <v>50</v>
      </c>
      <c r="M356" s="16" t="n">
        <f aca="false">SUMPRODUCT(($C$5:$C$504=$C356)*ISNUMBER($J$5:$J$504))</f>
        <v>50</v>
      </c>
      <c r="N356" s="16" t="n">
        <f aca="false">SUMPRODUCT(($C$5:$C$504=$C356)*ISNUMBER($K$5:$K$504))</f>
        <v>50</v>
      </c>
      <c r="O356" s="17" t="n">
        <f aca="false">IF(I356="","",SUMPRODUCT(($C$5:$C$504=$C356)*ISNUMBER($I$5:$I$504)*($I$5:$I$504&lt;I356))+(SUMPRODUCT(($C$5:$C$504=$C356)*ISNUMBER($I$5:$I$504)*($I$5:$I$504=I356))+1)/2)</f>
        <v>4</v>
      </c>
      <c r="P356" s="17" t="n">
        <f aca="false">IF(J356="","",SUMPRODUCT(($C$5:$C$504=$C356)*ISNUMBER($J$5:$J$504)*($J$5:$J$504&lt;J356))+(SUMPRODUCT(($C$5:$C$504=$C356)*ISNUMBER($J$5:$J$504)*($J$5:$J$504=J356))+1)/2)</f>
        <v>3</v>
      </c>
      <c r="Q356" s="17" t="n">
        <f aca="false">IF(K356="","",SUMPRODUCT(($C$5:$C$504=$C356)*ISNUMBER($K$5:$K$504)*($K$5:$K$504&lt;K356))+(SUMPRODUCT(($C$5:$C$504=$C356)*ISNUMBER($K$5:$K$504)*($K$5:$K$504=K356))+1)/2)</f>
        <v>3</v>
      </c>
      <c r="R356" s="17" t="n">
        <f aca="false">IF(OR(O356="",$D356&lt;&gt;"Yes",L356&lt;6),"",100*(L356-O356)/(L356-1))</f>
        <v>93.8775510204082</v>
      </c>
      <c r="S356" s="17" t="n">
        <f aca="false">IF(OR(P356="",$D356&lt;&gt;"Yes",M356&lt;6),"",100*(M356-P356)/(M356-1))</f>
        <v>95.9183673469388</v>
      </c>
      <c r="T356" s="17" t="n">
        <f aca="false">IF(OR(Q356="",$D356&lt;&gt;"Yes",N356&lt;6),"",100*(N356-Q356)/(N356-1))</f>
        <v>95.9183673469388</v>
      </c>
      <c r="U356" s="17" t="n">
        <f aca="false">IF(COUNT(R356:T356)=3,AVERAGE(R356:T356),"")</f>
        <v>95.2380952380952</v>
      </c>
      <c r="V356" s="18" t="n">
        <v>0</v>
      </c>
      <c r="W356" s="19" t="n">
        <v>0.935310876487347</v>
      </c>
      <c r="X356" s="19" t="n">
        <v>0</v>
      </c>
      <c r="Y356" s="20" t="n">
        <f aca="false">MIN(10,V356+3*IF(ISNUMBER(W356),MIN(1,W356),0)+2*IF(ISNUMBER(X356),MAX(0,MIN(1,X356)),0))</f>
        <v>2.80593262946204</v>
      </c>
      <c r="Z356" s="17" t="n">
        <f aca="false">IF(U356="","",MIN(100,U356+Y356))</f>
        <v>98.0440278675573</v>
      </c>
      <c r="AA356" s="16" t="n">
        <f aca="false">IF(OR(Z356="",AB356&lt;10),"",1+SUMPRODUCT(($C$5:$C$504=$C356)*ISNUMBER($Z$5:$Z$504)*($Z$5:$Z$504&gt;Z356)))</f>
        <v>4</v>
      </c>
      <c r="AB356" s="16" t="n">
        <f aca="false">SUMPRODUCT(($C$5:$C$504=$C356)*ISNUMBER($Z$5:$Z$504))</f>
        <v>50</v>
      </c>
      <c r="AC356" s="14" t="n">
        <v>4</v>
      </c>
      <c r="AD356" s="0" t="str">
        <f aca="false">IF(AND(AA356="",AC356=""),"ok",IF(AA356=AC356,"ok","CHECK"))</f>
        <v>ok</v>
      </c>
    </row>
    <row r="357" customFormat="false" ht="15" hidden="false" customHeight="false" outlineLevel="0" collapsed="false">
      <c r="A357" s="7" t="s">
        <v>870</v>
      </c>
      <c r="B357" s="7" t="s">
        <v>871</v>
      </c>
      <c r="C357" s="7" t="s">
        <v>79</v>
      </c>
      <c r="D357" s="7" t="s">
        <v>1241</v>
      </c>
      <c r="E357" s="14" t="n">
        <v>9127.8418</v>
      </c>
      <c r="F357" s="14" t="n">
        <v>70283.1</v>
      </c>
      <c r="G357" s="14" t="n">
        <v>1285626.48</v>
      </c>
      <c r="H357" s="14" t="n">
        <v>4939.76</v>
      </c>
      <c r="I357" s="15" t="n">
        <f aca="false">IF(AND(ISNUMBER(F357),ISNUMBER($E357)),F357/$E357,"")</f>
        <v>7.69985956592718</v>
      </c>
      <c r="J357" s="15" t="n">
        <f aca="false">IF(AND(ISNUMBER(G357),ISNUMBER($E357)),G357/$E357,"")</f>
        <v>140.846709240732</v>
      </c>
      <c r="K357" s="15" t="n">
        <f aca="false">IF(AND(ISNUMBER(H357),ISNUMBER($E357)),H357/$E357,"")</f>
        <v>0.541175023432155</v>
      </c>
      <c r="L357" s="16" t="n">
        <f aca="false">SUMPRODUCT(($C$5:$C$504=$C357)*ISNUMBER($I$5:$I$504))</f>
        <v>50</v>
      </c>
      <c r="M357" s="16" t="n">
        <f aca="false">SUMPRODUCT(($C$5:$C$504=$C357)*ISNUMBER($J$5:$J$504))</f>
        <v>50</v>
      </c>
      <c r="N357" s="16" t="n">
        <f aca="false">SUMPRODUCT(($C$5:$C$504=$C357)*ISNUMBER($K$5:$K$504))</f>
        <v>50</v>
      </c>
      <c r="O357" s="17" t="n">
        <f aca="false">IF(I357="","",SUMPRODUCT(($C$5:$C$504=$C357)*ISNUMBER($I$5:$I$504)*($I$5:$I$504&lt;I357))+(SUMPRODUCT(($C$5:$C$504=$C357)*ISNUMBER($I$5:$I$504)*($I$5:$I$504=I357))+1)/2)</f>
        <v>12</v>
      </c>
      <c r="P357" s="17" t="n">
        <f aca="false">IF(J357="","",SUMPRODUCT(($C$5:$C$504=$C357)*ISNUMBER($J$5:$J$504)*($J$5:$J$504&lt;J357))+(SUMPRODUCT(($C$5:$C$504=$C357)*ISNUMBER($J$5:$J$504)*($J$5:$J$504=J357))+1)/2)</f>
        <v>36</v>
      </c>
      <c r="Q357" s="17" t="n">
        <f aca="false">IF(K357="","",SUMPRODUCT(($C$5:$C$504=$C357)*ISNUMBER($K$5:$K$504)*($K$5:$K$504&lt;K357))+(SUMPRODUCT(($C$5:$C$504=$C357)*ISNUMBER($K$5:$K$504)*($K$5:$K$504=K357))+1)/2)</f>
        <v>12</v>
      </c>
      <c r="R357" s="17" t="n">
        <f aca="false">IF(OR(O357="",$D357&lt;&gt;"Yes",L357&lt;6),"",100*(L357-O357)/(L357-1))</f>
        <v>77.5510204081633</v>
      </c>
      <c r="S357" s="17" t="n">
        <f aca="false">IF(OR(P357="",$D357&lt;&gt;"Yes",M357&lt;6),"",100*(M357-P357)/(M357-1))</f>
        <v>28.5714285714286</v>
      </c>
      <c r="T357" s="17" t="n">
        <f aca="false">IF(OR(Q357="",$D357&lt;&gt;"Yes",N357&lt;6),"",100*(N357-Q357)/(N357-1))</f>
        <v>77.5510204081633</v>
      </c>
      <c r="U357" s="17" t="n">
        <f aca="false">IF(COUNT(R357:T357)=3,AVERAGE(R357:T357),"")</f>
        <v>61.2244897959184</v>
      </c>
      <c r="V357" s="18" t="n">
        <v>0</v>
      </c>
      <c r="W357" s="19" t="n">
        <v>0.516818630864657</v>
      </c>
      <c r="X357" s="19" t="n">
        <v>0.126705849918728</v>
      </c>
      <c r="Y357" s="20" t="n">
        <f aca="false">MIN(10,V357+3*IF(ISNUMBER(W357),MIN(1,W357),0)+2*IF(ISNUMBER(X357),MAX(0,MIN(1,X357)),0))</f>
        <v>1.80386759243143</v>
      </c>
      <c r="Z357" s="17" t="n">
        <f aca="false">IF(U357="","",MIN(100,U357+Y357))</f>
        <v>63.0283573883498</v>
      </c>
      <c r="AA357" s="16" t="n">
        <f aca="false">IF(OR(Z357="",AB357&lt;10),"",1+SUMPRODUCT(($C$5:$C$504=$C357)*ISNUMBER($Z$5:$Z$504)*($Z$5:$Z$504&gt;Z357)))</f>
        <v>18</v>
      </c>
      <c r="AB357" s="16" t="n">
        <f aca="false">SUMPRODUCT(($C$5:$C$504=$C357)*ISNUMBER($Z$5:$Z$504))</f>
        <v>50</v>
      </c>
      <c r="AC357" s="14" t="n">
        <v>18</v>
      </c>
      <c r="AD357" s="0" t="str">
        <f aca="false">IF(AND(AA357="",AC357=""),"ok",IF(AA357=AC357,"ok","CHECK"))</f>
        <v>ok</v>
      </c>
    </row>
    <row r="358" customFormat="false" ht="15" hidden="false" customHeight="false" outlineLevel="0" collapsed="false">
      <c r="A358" s="7" t="s">
        <v>898</v>
      </c>
      <c r="B358" s="7" t="s">
        <v>899</v>
      </c>
      <c r="C358" s="7" t="s">
        <v>79</v>
      </c>
      <c r="D358" s="7" t="s">
        <v>1241</v>
      </c>
      <c r="E358" s="14" t="n">
        <v>4552.092</v>
      </c>
      <c r="F358" s="14" t="n">
        <v>95170.51</v>
      </c>
      <c r="G358" s="14" t="n">
        <v>564312.66</v>
      </c>
      <c r="H358" s="14" t="n">
        <v>3223.78</v>
      </c>
      <c r="I358" s="15" t="n">
        <f aca="false">IF(AND(ISNUMBER(F358),ISNUMBER($E358)),F358/$E358,"")</f>
        <v>20.9069829871628</v>
      </c>
      <c r="J358" s="15" t="n">
        <f aca="false">IF(AND(ISNUMBER(G358),ISNUMBER($E358)),G358/$E358,"")</f>
        <v>123.967762514466</v>
      </c>
      <c r="K358" s="15" t="n">
        <f aca="false">IF(AND(ISNUMBER(H358),ISNUMBER($E358)),H358/$E358,"")</f>
        <v>0.708197461738471</v>
      </c>
      <c r="L358" s="16" t="n">
        <f aca="false">SUMPRODUCT(($C$5:$C$504=$C358)*ISNUMBER($I$5:$I$504))</f>
        <v>50</v>
      </c>
      <c r="M358" s="16" t="n">
        <f aca="false">SUMPRODUCT(($C$5:$C$504=$C358)*ISNUMBER($J$5:$J$504))</f>
        <v>50</v>
      </c>
      <c r="N358" s="16" t="n">
        <f aca="false">SUMPRODUCT(($C$5:$C$504=$C358)*ISNUMBER($K$5:$K$504))</f>
        <v>50</v>
      </c>
      <c r="O358" s="17" t="n">
        <f aca="false">IF(I358="","",SUMPRODUCT(($C$5:$C$504=$C358)*ISNUMBER($I$5:$I$504)*($I$5:$I$504&lt;I358))+(SUMPRODUCT(($C$5:$C$504=$C358)*ISNUMBER($I$5:$I$504)*($I$5:$I$504=I358))+1)/2)</f>
        <v>37</v>
      </c>
      <c r="P358" s="17" t="n">
        <f aca="false">IF(J358="","",SUMPRODUCT(($C$5:$C$504=$C358)*ISNUMBER($J$5:$J$504)*($J$5:$J$504&lt;J358))+(SUMPRODUCT(($C$5:$C$504=$C358)*ISNUMBER($J$5:$J$504)*($J$5:$J$504=J358))+1)/2)</f>
        <v>32</v>
      </c>
      <c r="Q358" s="17" t="n">
        <f aca="false">IF(K358="","",SUMPRODUCT(($C$5:$C$504=$C358)*ISNUMBER($K$5:$K$504)*($K$5:$K$504&lt;K358))+(SUMPRODUCT(($C$5:$C$504=$C358)*ISNUMBER($K$5:$K$504)*($K$5:$K$504=K358))+1)/2)</f>
        <v>19</v>
      </c>
      <c r="R358" s="17" t="n">
        <f aca="false">IF(OR(O358="",$D358&lt;&gt;"Yes",L358&lt;6),"",100*(L358-O358)/(L358-1))</f>
        <v>26.530612244898</v>
      </c>
      <c r="S358" s="17" t="n">
        <f aca="false">IF(OR(P358="",$D358&lt;&gt;"Yes",M358&lt;6),"",100*(M358-P358)/(M358-1))</f>
        <v>36.734693877551</v>
      </c>
      <c r="T358" s="17" t="n">
        <f aca="false">IF(OR(Q358="",$D358&lt;&gt;"Yes",N358&lt;6),"",100*(N358-Q358)/(N358-1))</f>
        <v>63.265306122449</v>
      </c>
      <c r="U358" s="17" t="n">
        <f aca="false">IF(COUNT(R358:T358)=3,AVERAGE(R358:T358),"")</f>
        <v>42.1768707482993</v>
      </c>
      <c r="V358" s="18" t="n">
        <v>0</v>
      </c>
      <c r="W358" s="19" t="n">
        <v>0.921232218079397</v>
      </c>
      <c r="X358" s="19" t="n">
        <v>0.0582944269801369</v>
      </c>
      <c r="Y358" s="20" t="n">
        <f aca="false">MIN(10,V358+3*IF(ISNUMBER(W358),MIN(1,W358),0)+2*IF(ISNUMBER(X358),MAX(0,MIN(1,X358)),0))</f>
        <v>2.88028550819847</v>
      </c>
      <c r="Z358" s="17" t="n">
        <f aca="false">IF(U358="","",MIN(100,U358+Y358))</f>
        <v>45.0571562564978</v>
      </c>
      <c r="AA358" s="16" t="n">
        <f aca="false">IF(OR(Z358="",AB358&lt;10),"",1+SUMPRODUCT(($C$5:$C$504=$C358)*ISNUMBER($Z$5:$Z$504)*($Z$5:$Z$504&gt;Z358)))</f>
        <v>32</v>
      </c>
      <c r="AB358" s="16" t="n">
        <f aca="false">SUMPRODUCT(($C$5:$C$504=$C358)*ISNUMBER($Z$5:$Z$504))</f>
        <v>50</v>
      </c>
      <c r="AC358" s="14" t="n">
        <v>32</v>
      </c>
      <c r="AD358" s="0" t="str">
        <f aca="false">IF(AND(AA358="",AC358=""),"ok",IF(AA358=AC358,"ok","CHECK"))</f>
        <v>ok</v>
      </c>
    </row>
    <row r="359" customFormat="false" ht="15" hidden="false" customHeight="false" outlineLevel="0" collapsed="false">
      <c r="A359" s="7" t="s">
        <v>844</v>
      </c>
      <c r="B359" s="7" t="s">
        <v>845</v>
      </c>
      <c r="C359" s="7" t="s">
        <v>79</v>
      </c>
      <c r="D359" s="7" t="s">
        <v>1241</v>
      </c>
      <c r="E359" s="14" t="n">
        <v>3790.2027</v>
      </c>
      <c r="F359" s="14" t="n">
        <v>9346.2</v>
      </c>
      <c r="G359" s="14" t="n">
        <v>77478</v>
      </c>
      <c r="H359" s="14" t="n">
        <v>495.03</v>
      </c>
      <c r="I359" s="15" t="n">
        <f aca="false">IF(AND(ISNUMBER(F359),ISNUMBER($E359)),F359/$E359,"")</f>
        <v>2.4658839486342</v>
      </c>
      <c r="J359" s="15" t="n">
        <f aca="false">IF(AND(ISNUMBER(G359),ISNUMBER($E359)),G359/$E359,"")</f>
        <v>20.4416507855899</v>
      </c>
      <c r="K359" s="15" t="n">
        <f aca="false">IF(AND(ISNUMBER(H359),ISNUMBER($E359)),H359/$E359,"")</f>
        <v>0.13060779044878</v>
      </c>
      <c r="L359" s="16" t="n">
        <f aca="false">SUMPRODUCT(($C$5:$C$504=$C359)*ISNUMBER($I$5:$I$504))</f>
        <v>50</v>
      </c>
      <c r="M359" s="16" t="n">
        <f aca="false">SUMPRODUCT(($C$5:$C$504=$C359)*ISNUMBER($J$5:$J$504))</f>
        <v>50</v>
      </c>
      <c r="N359" s="16" t="n">
        <f aca="false">SUMPRODUCT(($C$5:$C$504=$C359)*ISNUMBER($K$5:$K$504))</f>
        <v>50</v>
      </c>
      <c r="O359" s="17" t="n">
        <f aca="false">IF(I359="","",SUMPRODUCT(($C$5:$C$504=$C359)*ISNUMBER($I$5:$I$504)*($I$5:$I$504&lt;I359))+(SUMPRODUCT(($C$5:$C$504=$C359)*ISNUMBER($I$5:$I$504)*($I$5:$I$504=I359))+1)/2)</f>
        <v>5</v>
      </c>
      <c r="P359" s="17" t="n">
        <f aca="false">IF(J359="","",SUMPRODUCT(($C$5:$C$504=$C359)*ISNUMBER($J$5:$J$504)*($J$5:$J$504&lt;J359))+(SUMPRODUCT(($C$5:$C$504=$C359)*ISNUMBER($J$5:$J$504)*($J$5:$J$504=J359))+1)/2)</f>
        <v>5</v>
      </c>
      <c r="Q359" s="17" t="n">
        <f aca="false">IF(K359="","",SUMPRODUCT(($C$5:$C$504=$C359)*ISNUMBER($K$5:$K$504)*($K$5:$K$504&lt;K359))+(SUMPRODUCT(($C$5:$C$504=$C359)*ISNUMBER($K$5:$K$504)*($K$5:$K$504=K359))+1)/2)</f>
        <v>4</v>
      </c>
      <c r="R359" s="17" t="n">
        <f aca="false">IF(OR(O359="",$D359&lt;&gt;"Yes",L359&lt;6),"",100*(L359-O359)/(L359-1))</f>
        <v>91.8367346938776</v>
      </c>
      <c r="S359" s="17" t="n">
        <f aca="false">IF(OR(P359="",$D359&lt;&gt;"Yes",M359&lt;6),"",100*(M359-P359)/(M359-1))</f>
        <v>91.8367346938776</v>
      </c>
      <c r="T359" s="17" t="n">
        <f aca="false">IF(OR(Q359="",$D359&lt;&gt;"Yes",N359&lt;6),"",100*(N359-Q359)/(N359-1))</f>
        <v>93.8775510204082</v>
      </c>
      <c r="U359" s="17" t="n">
        <f aca="false">IF(COUNT(R359:T359)=3,AVERAGE(R359:T359),"")</f>
        <v>92.5170068027211</v>
      </c>
      <c r="V359" s="18" t="n">
        <v>0</v>
      </c>
      <c r="W359" s="19" t="n">
        <v>0.62301274670222</v>
      </c>
      <c r="X359" s="19" t="n">
        <v>0.147566229361196</v>
      </c>
      <c r="Y359" s="20" t="n">
        <f aca="false">MIN(10,V359+3*IF(ISNUMBER(W359),MIN(1,W359),0)+2*IF(ISNUMBER(X359),MAX(0,MIN(1,X359)),0))</f>
        <v>2.16417069882905</v>
      </c>
      <c r="Z359" s="17" t="n">
        <f aca="false">IF(U359="","",MIN(100,U359+Y359))</f>
        <v>94.6811775015501</v>
      </c>
      <c r="AA359" s="16" t="n">
        <f aca="false">IF(OR(Z359="",AB359&lt;10),"",1+SUMPRODUCT(($C$5:$C$504=$C359)*ISNUMBER($Z$5:$Z$504)*($Z$5:$Z$504&gt;Z359)))</f>
        <v>5</v>
      </c>
      <c r="AB359" s="16" t="n">
        <f aca="false">SUMPRODUCT(($C$5:$C$504=$C359)*ISNUMBER($Z$5:$Z$504))</f>
        <v>50</v>
      </c>
      <c r="AC359" s="14" t="n">
        <v>5</v>
      </c>
      <c r="AD359" s="0" t="str">
        <f aca="false">IF(AND(AA359="",AC359=""),"ok",IF(AA359=AC359,"ok","CHECK"))</f>
        <v>ok</v>
      </c>
    </row>
    <row r="360" customFormat="false" ht="15" hidden="false" customHeight="false" outlineLevel="0" collapsed="false">
      <c r="A360" s="7" t="s">
        <v>856</v>
      </c>
      <c r="B360" s="7" t="s">
        <v>857</v>
      </c>
      <c r="C360" s="7" t="s">
        <v>79</v>
      </c>
      <c r="D360" s="7" t="s">
        <v>1241</v>
      </c>
      <c r="E360" s="14" t="n">
        <v>8440.099</v>
      </c>
      <c r="F360" s="14" t="n">
        <v>84967</v>
      </c>
      <c r="G360" s="14" t="n">
        <v>546033</v>
      </c>
      <c r="H360" s="14" t="n">
        <v>4060</v>
      </c>
      <c r="I360" s="15" t="n">
        <f aca="false">IF(AND(ISNUMBER(F360),ISNUMBER($E360)),F360/$E360,"")</f>
        <v>10.0670620095807</v>
      </c>
      <c r="J360" s="15" t="n">
        <f aca="false">IF(AND(ISNUMBER(G360),ISNUMBER($E360)),G360/$E360,"")</f>
        <v>64.6950942163119</v>
      </c>
      <c r="K360" s="15" t="n">
        <f aca="false">IF(AND(ISNUMBER(H360),ISNUMBER($E360)),H360/$E360,"")</f>
        <v>0.481037011532685</v>
      </c>
      <c r="L360" s="16" t="n">
        <f aca="false">SUMPRODUCT(($C$5:$C$504=$C360)*ISNUMBER($I$5:$I$504))</f>
        <v>50</v>
      </c>
      <c r="M360" s="16" t="n">
        <f aca="false">SUMPRODUCT(($C$5:$C$504=$C360)*ISNUMBER($J$5:$J$504))</f>
        <v>50</v>
      </c>
      <c r="N360" s="16" t="n">
        <f aca="false">SUMPRODUCT(($C$5:$C$504=$C360)*ISNUMBER($K$5:$K$504))</f>
        <v>50</v>
      </c>
      <c r="O360" s="17" t="n">
        <f aca="false">IF(I360="","",SUMPRODUCT(($C$5:$C$504=$C360)*ISNUMBER($I$5:$I$504)*($I$5:$I$504&lt;I360))+(SUMPRODUCT(($C$5:$C$504=$C360)*ISNUMBER($I$5:$I$504)*($I$5:$I$504=I360))+1)/2)</f>
        <v>23</v>
      </c>
      <c r="P360" s="17" t="n">
        <f aca="false">IF(J360="","",SUMPRODUCT(($C$5:$C$504=$C360)*ISNUMBER($J$5:$J$504)*($J$5:$J$504&lt;J360))+(SUMPRODUCT(($C$5:$C$504=$C360)*ISNUMBER($J$5:$J$504)*($J$5:$J$504=J360))+1)/2)</f>
        <v>15</v>
      </c>
      <c r="Q360" s="17" t="n">
        <f aca="false">IF(K360="","",SUMPRODUCT(($C$5:$C$504=$C360)*ISNUMBER($K$5:$K$504)*($K$5:$K$504&lt;K360))+(SUMPRODUCT(($C$5:$C$504=$C360)*ISNUMBER($K$5:$K$504)*($K$5:$K$504=K360))+1)/2)</f>
        <v>11</v>
      </c>
      <c r="R360" s="17" t="n">
        <f aca="false">IF(OR(O360="",$D360&lt;&gt;"Yes",L360&lt;6),"",100*(L360-O360)/(L360-1))</f>
        <v>55.1020408163265</v>
      </c>
      <c r="S360" s="17" t="n">
        <f aca="false">IF(OR(P360="",$D360&lt;&gt;"Yes",M360&lt;6),"",100*(M360-P360)/(M360-1))</f>
        <v>71.4285714285714</v>
      </c>
      <c r="T360" s="17" t="n">
        <f aca="false">IF(OR(Q360="",$D360&lt;&gt;"Yes",N360&lt;6),"",100*(N360-Q360)/(N360-1))</f>
        <v>79.5918367346939</v>
      </c>
      <c r="U360" s="17" t="n">
        <f aca="false">IF(COUNT(R360:T360)=3,AVERAGE(R360:T360),"")</f>
        <v>68.7074829931973</v>
      </c>
      <c r="V360" s="18" t="n">
        <v>0</v>
      </c>
      <c r="W360" s="19" t="n">
        <v>0.746059113300493</v>
      </c>
      <c r="X360" s="19" t="n">
        <v>0.112334791222043</v>
      </c>
      <c r="Y360" s="20" t="n">
        <f aca="false">MIN(10,V360+3*IF(ISNUMBER(W360),MIN(1,W360),0)+2*IF(ISNUMBER(X360),MAX(0,MIN(1,X360)),0))</f>
        <v>2.46284692234556</v>
      </c>
      <c r="Z360" s="17" t="n">
        <f aca="false">IF(U360="","",MIN(100,U360+Y360))</f>
        <v>71.1703299155428</v>
      </c>
      <c r="AA360" s="16" t="n">
        <f aca="false">IF(OR(Z360="",AB360&lt;10),"",1+SUMPRODUCT(($C$5:$C$504=$C360)*ISNUMBER($Z$5:$Z$504)*($Z$5:$Z$504&gt;Z360)))</f>
        <v>11</v>
      </c>
      <c r="AB360" s="16" t="n">
        <f aca="false">SUMPRODUCT(($C$5:$C$504=$C360)*ISNUMBER($Z$5:$Z$504))</f>
        <v>50</v>
      </c>
      <c r="AC360" s="14" t="n">
        <v>11</v>
      </c>
      <c r="AD360" s="0" t="str">
        <f aca="false">IF(AND(AA360="",AC360=""),"ok",IF(AA360=AC360,"ok","CHECK"))</f>
        <v>ok</v>
      </c>
    </row>
    <row r="361" customFormat="false" ht="15" hidden="false" customHeight="false" outlineLevel="0" collapsed="false">
      <c r="A361" s="7" t="s">
        <v>910</v>
      </c>
      <c r="B361" s="7" t="s">
        <v>911</v>
      </c>
      <c r="C361" s="7" t="s">
        <v>79</v>
      </c>
      <c r="D361" s="7" t="s">
        <v>1241</v>
      </c>
      <c r="E361" s="14" t="n">
        <v>3473.96</v>
      </c>
      <c r="F361" s="14" t="n">
        <v>61136</v>
      </c>
      <c r="G361" s="14" t="n">
        <v>398308</v>
      </c>
      <c r="H361" s="14" t="n">
        <v>8537.51</v>
      </c>
      <c r="I361" s="15" t="n">
        <f aca="false">IF(AND(ISNUMBER(F361),ISNUMBER($E361)),F361/$E361,"")</f>
        <v>17.5983603726007</v>
      </c>
      <c r="J361" s="15" t="n">
        <f aca="false">IF(AND(ISNUMBER(G361),ISNUMBER($E361)),G361/$E361,"")</f>
        <v>114.655321304793</v>
      </c>
      <c r="K361" s="15" t="n">
        <f aca="false">IF(AND(ISNUMBER(H361),ISNUMBER($E361)),H361/$E361,"")</f>
        <v>2.45757291390805</v>
      </c>
      <c r="L361" s="16" t="n">
        <f aca="false">SUMPRODUCT(($C$5:$C$504=$C361)*ISNUMBER($I$5:$I$504))</f>
        <v>50</v>
      </c>
      <c r="M361" s="16" t="n">
        <f aca="false">SUMPRODUCT(($C$5:$C$504=$C361)*ISNUMBER($J$5:$J$504))</f>
        <v>50</v>
      </c>
      <c r="N361" s="16" t="n">
        <f aca="false">SUMPRODUCT(($C$5:$C$504=$C361)*ISNUMBER($K$5:$K$504))</f>
        <v>50</v>
      </c>
      <c r="O361" s="17" t="n">
        <f aca="false">IF(I361="","",SUMPRODUCT(($C$5:$C$504=$C361)*ISNUMBER($I$5:$I$504)*($I$5:$I$504&lt;I361))+(SUMPRODUCT(($C$5:$C$504=$C361)*ISNUMBER($I$5:$I$504)*($I$5:$I$504=I361))+1)/2)</f>
        <v>35</v>
      </c>
      <c r="P361" s="17" t="n">
        <f aca="false">IF(J361="","",SUMPRODUCT(($C$5:$C$504=$C361)*ISNUMBER($J$5:$J$504)*($J$5:$J$504&lt;J361))+(SUMPRODUCT(($C$5:$C$504=$C361)*ISNUMBER($J$5:$J$504)*($J$5:$J$504=J361))+1)/2)</f>
        <v>31</v>
      </c>
      <c r="Q361" s="17" t="n">
        <f aca="false">IF(K361="","",SUMPRODUCT(($C$5:$C$504=$C361)*ISNUMBER($K$5:$K$504)*($K$5:$K$504&lt;K361))+(SUMPRODUCT(($C$5:$C$504=$C361)*ISNUMBER($K$5:$K$504)*($K$5:$K$504=K361))+1)/2)</f>
        <v>36</v>
      </c>
      <c r="R361" s="17" t="n">
        <f aca="false">IF(OR(O361="",$D361&lt;&gt;"Yes",L361&lt;6),"",100*(L361-O361)/(L361-1))</f>
        <v>30.6122448979592</v>
      </c>
      <c r="S361" s="17" t="n">
        <f aca="false">IF(OR(P361="",$D361&lt;&gt;"Yes",M361&lt;6),"",100*(M361-P361)/(M361-1))</f>
        <v>38.7755102040816</v>
      </c>
      <c r="T361" s="17" t="n">
        <f aca="false">IF(OR(Q361="",$D361&lt;&gt;"Yes",N361&lt;6),"",100*(N361-Q361)/(N361-1))</f>
        <v>28.5714285714286</v>
      </c>
      <c r="U361" s="17" t="n">
        <f aca="false">IF(COUNT(R361:T361)=3,AVERAGE(R361:T361),"")</f>
        <v>32.6530612244898</v>
      </c>
      <c r="V361" s="18" t="n">
        <v>0</v>
      </c>
      <c r="W361" s="19" t="n">
        <v>0.99998711568127</v>
      </c>
      <c r="X361" s="19" t="n">
        <v>0.97994339854805</v>
      </c>
      <c r="Y361" s="20" t="n">
        <f aca="false">MIN(10,V361+3*IF(ISNUMBER(W361),MIN(1,W361),0)+2*IF(ISNUMBER(X361),MAX(0,MIN(1,X361)),0))</f>
        <v>4.95984814413991</v>
      </c>
      <c r="Z361" s="17" t="n">
        <f aca="false">IF(U361="","",MIN(100,U361+Y361))</f>
        <v>37.6129093686297</v>
      </c>
      <c r="AA361" s="16" t="n">
        <f aca="false">IF(OR(Z361="",AB361&lt;10),"",1+SUMPRODUCT(($C$5:$C$504=$C361)*ISNUMBER($Z$5:$Z$504)*($Z$5:$Z$504&gt;Z361)))</f>
        <v>38</v>
      </c>
      <c r="AB361" s="16" t="n">
        <f aca="false">SUMPRODUCT(($C$5:$C$504=$C361)*ISNUMBER($Z$5:$Z$504))</f>
        <v>50</v>
      </c>
      <c r="AC361" s="14" t="n">
        <v>38</v>
      </c>
      <c r="AD361" s="0" t="str">
        <f aca="false">IF(AND(AA361="",AC361=""),"ok",IF(AA361=AC361,"ok","CHECK"))</f>
        <v>ok</v>
      </c>
    </row>
    <row r="362" customFormat="false" ht="15" hidden="false" customHeight="false" outlineLevel="0" collapsed="false">
      <c r="A362" s="7" t="s">
        <v>838</v>
      </c>
      <c r="B362" s="7" t="s">
        <v>839</v>
      </c>
      <c r="C362" s="7" t="s">
        <v>79</v>
      </c>
      <c r="D362" s="7" t="s">
        <v>1241</v>
      </c>
      <c r="E362" s="14" t="n">
        <v>1220.6</v>
      </c>
      <c r="F362" s="14" t="n">
        <v>150.06</v>
      </c>
      <c r="G362" s="14" t="n">
        <v>3843.82</v>
      </c>
      <c r="H362" s="14" t="n">
        <v>191.2892</v>
      </c>
      <c r="I362" s="15" t="n">
        <f aca="false">IF(AND(ISNUMBER(F362),ISNUMBER($E362)),F362/$E362,"")</f>
        <v>0.122939537932165</v>
      </c>
      <c r="J362" s="15" t="n">
        <f aca="false">IF(AND(ISNUMBER(G362),ISNUMBER($E362)),G362/$E362,"")</f>
        <v>3.14912338194331</v>
      </c>
      <c r="K362" s="15" t="n">
        <f aca="false">IF(AND(ISNUMBER(H362),ISNUMBER($E362)),H362/$E362,"")</f>
        <v>0.156717352121907</v>
      </c>
      <c r="L362" s="16" t="n">
        <f aca="false">SUMPRODUCT(($C$5:$C$504=$C362)*ISNUMBER($I$5:$I$504))</f>
        <v>50</v>
      </c>
      <c r="M362" s="16" t="n">
        <f aca="false">SUMPRODUCT(($C$5:$C$504=$C362)*ISNUMBER($J$5:$J$504))</f>
        <v>50</v>
      </c>
      <c r="N362" s="16" t="n">
        <f aca="false">SUMPRODUCT(($C$5:$C$504=$C362)*ISNUMBER($K$5:$K$504))</f>
        <v>50</v>
      </c>
      <c r="O362" s="17" t="n">
        <f aca="false">IF(I362="","",SUMPRODUCT(($C$5:$C$504=$C362)*ISNUMBER($I$5:$I$504)*($I$5:$I$504&lt;I362))+(SUMPRODUCT(($C$5:$C$504=$C362)*ISNUMBER($I$5:$I$504)*($I$5:$I$504=I362))+1)/2)</f>
        <v>1</v>
      </c>
      <c r="P362" s="17" t="n">
        <f aca="false">IF(J362="","",SUMPRODUCT(($C$5:$C$504=$C362)*ISNUMBER($J$5:$J$504)*($J$5:$J$504&lt;J362))+(SUMPRODUCT(($C$5:$C$504=$C362)*ISNUMBER($J$5:$J$504)*($J$5:$J$504=J362))+1)/2)</f>
        <v>1</v>
      </c>
      <c r="Q362" s="17" t="n">
        <f aca="false">IF(K362="","",SUMPRODUCT(($C$5:$C$504=$C362)*ISNUMBER($K$5:$K$504)*($K$5:$K$504&lt;K362))+(SUMPRODUCT(($C$5:$C$504=$C362)*ISNUMBER($K$5:$K$504)*($K$5:$K$504=K362))+1)/2)</f>
        <v>5</v>
      </c>
      <c r="R362" s="17" t="n">
        <f aca="false">IF(OR(O362="",$D362&lt;&gt;"Yes",L362&lt;6),"",100*(L362-O362)/(L362-1))</f>
        <v>100</v>
      </c>
      <c r="S362" s="17" t="n">
        <f aca="false">IF(OR(P362="",$D362&lt;&gt;"Yes",M362&lt;6),"",100*(M362-P362)/(M362-1))</f>
        <v>100</v>
      </c>
      <c r="T362" s="17" t="n">
        <f aca="false">IF(OR(Q362="",$D362&lt;&gt;"Yes",N362&lt;6),"",100*(N362-Q362)/(N362-1))</f>
        <v>91.8367346938776</v>
      </c>
      <c r="U362" s="17" t="n">
        <f aca="false">IF(COUNT(R362:T362)=3,AVERAGE(R362:T362),"")</f>
        <v>97.2789115646258</v>
      </c>
      <c r="V362" s="18" t="n">
        <v>0</v>
      </c>
      <c r="W362" s="19" t="n">
        <v>0.147262887815935</v>
      </c>
      <c r="X362" s="19" t="n">
        <v>0.832584316039168</v>
      </c>
      <c r="Y362" s="20" t="n">
        <f aca="false">MIN(10,V362+3*IF(ISNUMBER(W362),MIN(1,W362),0)+2*IF(ISNUMBER(X362),MAX(0,MIN(1,X362)),0))</f>
        <v>2.10695729552614</v>
      </c>
      <c r="Z362" s="17" t="n">
        <f aca="false">IF(U362="","",MIN(100,U362+Y362))</f>
        <v>99.385868860152</v>
      </c>
      <c r="AA362" s="16" t="n">
        <f aca="false">IF(OR(Z362="",AB362&lt;10),"",1+SUMPRODUCT(($C$5:$C$504=$C362)*ISNUMBER($Z$5:$Z$504)*($Z$5:$Z$504&gt;Z362)))</f>
        <v>2</v>
      </c>
      <c r="AB362" s="16" t="n">
        <f aca="false">SUMPRODUCT(($C$5:$C$504=$C362)*ISNUMBER($Z$5:$Z$504))</f>
        <v>50</v>
      </c>
      <c r="AC362" s="14" t="n">
        <v>2</v>
      </c>
      <c r="AD362" s="0" t="str">
        <f aca="false">IF(AND(AA362="",AC362=""),"ok",IF(AA362=AC362,"ok","CHECK"))</f>
        <v>ok</v>
      </c>
    </row>
    <row r="363" customFormat="false" ht="15" hidden="false" customHeight="false" outlineLevel="0" collapsed="false">
      <c r="A363" s="7" t="s">
        <v>922</v>
      </c>
      <c r="B363" s="7" t="s">
        <v>923</v>
      </c>
      <c r="C363" s="7" t="s">
        <v>79</v>
      </c>
      <c r="D363" s="7" t="s">
        <v>1241</v>
      </c>
      <c r="E363" s="14" t="n">
        <v>7336.75</v>
      </c>
      <c r="F363" s="14" t="n">
        <v>302143.7</v>
      </c>
      <c r="G363" s="14" t="n">
        <v>983495.65</v>
      </c>
      <c r="H363" s="14" t="n">
        <v>42633</v>
      </c>
      <c r="I363" s="15" t="n">
        <f aca="false">IF(AND(ISNUMBER(F363),ISNUMBER($E363)),F363/$E363,"")</f>
        <v>41.1822264626708</v>
      </c>
      <c r="J363" s="15" t="n">
        <f aca="false">IF(AND(ISNUMBER(G363),ISNUMBER($E363)),G363/$E363,"")</f>
        <v>134.050587794323</v>
      </c>
      <c r="K363" s="15" t="n">
        <f aca="false">IF(AND(ISNUMBER(H363),ISNUMBER($E363)),H363/$E363,"")</f>
        <v>5.81088356561148</v>
      </c>
      <c r="L363" s="16" t="n">
        <f aca="false">SUMPRODUCT(($C$5:$C$504=$C363)*ISNUMBER($I$5:$I$504))</f>
        <v>50</v>
      </c>
      <c r="M363" s="16" t="n">
        <f aca="false">SUMPRODUCT(($C$5:$C$504=$C363)*ISNUMBER($J$5:$J$504))</f>
        <v>50</v>
      </c>
      <c r="N363" s="16" t="n">
        <f aca="false">SUMPRODUCT(($C$5:$C$504=$C363)*ISNUMBER($K$5:$K$504))</f>
        <v>50</v>
      </c>
      <c r="O363" s="17" t="n">
        <f aca="false">IF(I363="","",SUMPRODUCT(($C$5:$C$504=$C363)*ISNUMBER($I$5:$I$504)*($I$5:$I$504&lt;I363))+(SUMPRODUCT(($C$5:$C$504=$C363)*ISNUMBER($I$5:$I$504)*($I$5:$I$504=I363))+1)/2)</f>
        <v>45</v>
      </c>
      <c r="P363" s="17" t="n">
        <f aca="false">IF(J363="","",SUMPRODUCT(($C$5:$C$504=$C363)*ISNUMBER($J$5:$J$504)*($J$5:$J$504&lt;J363))+(SUMPRODUCT(($C$5:$C$504=$C363)*ISNUMBER($J$5:$J$504)*($J$5:$J$504=J363))+1)/2)</f>
        <v>34</v>
      </c>
      <c r="Q363" s="17" t="n">
        <f aca="false">IF(K363="","",SUMPRODUCT(($C$5:$C$504=$C363)*ISNUMBER($K$5:$K$504)*($K$5:$K$504&lt;K363))+(SUMPRODUCT(($C$5:$C$504=$C363)*ISNUMBER($K$5:$K$504)*($K$5:$K$504=K363))+1)/2)</f>
        <v>42</v>
      </c>
      <c r="R363" s="17" t="n">
        <f aca="false">IF(OR(O363="",$D363&lt;&gt;"Yes",L363&lt;6),"",100*(L363-O363)/(L363-1))</f>
        <v>10.2040816326531</v>
      </c>
      <c r="S363" s="17" t="n">
        <f aca="false">IF(OR(P363="",$D363&lt;&gt;"Yes",M363&lt;6),"",100*(M363-P363)/(M363-1))</f>
        <v>32.6530612244898</v>
      </c>
      <c r="T363" s="17" t="n">
        <f aca="false">IF(OR(Q363="",$D363&lt;&gt;"Yes",N363&lt;6),"",100*(N363-Q363)/(N363-1))</f>
        <v>16.3265306122449</v>
      </c>
      <c r="U363" s="17" t="n">
        <f aca="false">IF(COUNT(R363:T363)=3,AVERAGE(R363:T363),"")</f>
        <v>19.7278911564626</v>
      </c>
      <c r="V363" s="18" t="n">
        <v>0</v>
      </c>
      <c r="W363" s="19" t="n">
        <v>0.837496774798865</v>
      </c>
      <c r="X363" s="19" t="n">
        <v>0.204700480414103</v>
      </c>
      <c r="Y363" s="20" t="n">
        <f aca="false">MIN(10,V363+3*IF(ISNUMBER(W363),MIN(1,W363),0)+2*IF(ISNUMBER(X363),MAX(0,MIN(1,X363)),0))</f>
        <v>2.9218912852248</v>
      </c>
      <c r="Z363" s="17" t="n">
        <f aca="false">IF(U363="","",MIN(100,U363+Y363))</f>
        <v>22.6497824416874</v>
      </c>
      <c r="AA363" s="16" t="n">
        <f aca="false">IF(OR(Z363="",AB363&lt;10),"",1+SUMPRODUCT(($C$5:$C$504=$C363)*ISNUMBER($Z$5:$Z$504)*($Z$5:$Z$504&gt;Z363)))</f>
        <v>44</v>
      </c>
      <c r="AB363" s="16" t="n">
        <f aca="false">SUMPRODUCT(($C$5:$C$504=$C363)*ISNUMBER($Z$5:$Z$504))</f>
        <v>50</v>
      </c>
      <c r="AC363" s="14" t="n">
        <v>44</v>
      </c>
      <c r="AD363" s="0" t="str">
        <f aca="false">IF(AND(AA363="",AC363=""),"ok",IF(AA363=AC363,"ok","CHECK"))</f>
        <v>ok</v>
      </c>
    </row>
    <row r="364" customFormat="false" ht="15" hidden="false" customHeight="false" outlineLevel="0" collapsed="false">
      <c r="A364" s="7" t="s">
        <v>876</v>
      </c>
      <c r="B364" s="7" t="s">
        <v>877</v>
      </c>
      <c r="C364" s="7" t="s">
        <v>79</v>
      </c>
      <c r="D364" s="7" t="s">
        <v>1241</v>
      </c>
      <c r="E364" s="14" t="n">
        <v>3889.89</v>
      </c>
      <c r="F364" s="14" t="n">
        <v>59886.18</v>
      </c>
      <c r="G364" s="14" t="n">
        <v>311853.43</v>
      </c>
      <c r="H364" s="14" t="n">
        <v>3276.4915</v>
      </c>
      <c r="I364" s="15" t="n">
        <f aca="false">IF(AND(ISNUMBER(F364),ISNUMBER($E364)),F364/$E364,"")</f>
        <v>15.3953402281298</v>
      </c>
      <c r="J364" s="15" t="n">
        <f aca="false">IF(AND(ISNUMBER(G364),ISNUMBER($E364)),G364/$E364,"")</f>
        <v>80.1702438886447</v>
      </c>
      <c r="K364" s="15" t="n">
        <f aca="false">IF(AND(ISNUMBER(H364),ISNUMBER($E364)),H364/$E364,"")</f>
        <v>0.842309551169827</v>
      </c>
      <c r="L364" s="16" t="n">
        <f aca="false">SUMPRODUCT(($C$5:$C$504=$C364)*ISNUMBER($I$5:$I$504))</f>
        <v>50</v>
      </c>
      <c r="M364" s="16" t="n">
        <f aca="false">SUMPRODUCT(($C$5:$C$504=$C364)*ISNUMBER($J$5:$J$504))</f>
        <v>50</v>
      </c>
      <c r="N364" s="16" t="n">
        <f aca="false">SUMPRODUCT(($C$5:$C$504=$C364)*ISNUMBER($K$5:$K$504))</f>
        <v>50</v>
      </c>
      <c r="O364" s="17" t="n">
        <f aca="false">IF(I364="","",SUMPRODUCT(($C$5:$C$504=$C364)*ISNUMBER($I$5:$I$504)*($I$5:$I$504&lt;I364))+(SUMPRODUCT(($C$5:$C$504=$C364)*ISNUMBER($I$5:$I$504)*($I$5:$I$504=I364))+1)/2)</f>
        <v>33</v>
      </c>
      <c r="P364" s="17" t="n">
        <f aca="false">IF(J364="","",SUMPRODUCT(($C$5:$C$504=$C364)*ISNUMBER($J$5:$J$504)*($J$5:$J$504&lt;J364))+(SUMPRODUCT(($C$5:$C$504=$C364)*ISNUMBER($J$5:$J$504)*($J$5:$J$504=J364))+1)/2)</f>
        <v>19</v>
      </c>
      <c r="Q364" s="17" t="n">
        <f aca="false">IF(K364="","",SUMPRODUCT(($C$5:$C$504=$C364)*ISNUMBER($K$5:$K$504)*($K$5:$K$504&lt;K364))+(SUMPRODUCT(($C$5:$C$504=$C364)*ISNUMBER($K$5:$K$504)*($K$5:$K$504=K364))+1)/2)</f>
        <v>20</v>
      </c>
      <c r="R364" s="17" t="n">
        <f aca="false">IF(OR(O364="",$D364&lt;&gt;"Yes",L364&lt;6),"",100*(L364-O364)/(L364-1))</f>
        <v>34.6938775510204</v>
      </c>
      <c r="S364" s="17" t="n">
        <f aca="false">IF(OR(P364="",$D364&lt;&gt;"Yes",M364&lt;6),"",100*(M364-P364)/(M364-1))</f>
        <v>63.265306122449</v>
      </c>
      <c r="T364" s="17" t="n">
        <f aca="false">IF(OR(Q364="",$D364&lt;&gt;"Yes",N364&lt;6),"",100*(N364-Q364)/(N364-1))</f>
        <v>61.2244897959184</v>
      </c>
      <c r="U364" s="17" t="n">
        <f aca="false">IF(COUNT(R364:T364)=3,AVERAGE(R364:T364),"")</f>
        <v>53.0612244897959</v>
      </c>
      <c r="V364" s="18" t="n">
        <v>0</v>
      </c>
      <c r="W364" s="19" t="n">
        <v>0.762326104004848</v>
      </c>
      <c r="X364" s="19" t="n">
        <v>0.345225261765577</v>
      </c>
      <c r="Y364" s="20" t="n">
        <f aca="false">MIN(10,V364+3*IF(ISNUMBER(W364),MIN(1,W364),0)+2*IF(ISNUMBER(X364),MAX(0,MIN(1,X364)),0))</f>
        <v>2.9774288355457</v>
      </c>
      <c r="Z364" s="17" t="n">
        <f aca="false">IF(U364="","",MIN(100,U364+Y364))</f>
        <v>56.0386533253416</v>
      </c>
      <c r="AA364" s="16" t="n">
        <f aca="false">IF(OR(Z364="",AB364&lt;10),"",1+SUMPRODUCT(($C$5:$C$504=$C364)*ISNUMBER($Z$5:$Z$504)*($Z$5:$Z$504&gt;Z364)))</f>
        <v>21</v>
      </c>
      <c r="AB364" s="16" t="n">
        <f aca="false">SUMPRODUCT(($C$5:$C$504=$C364)*ISNUMBER($Z$5:$Z$504))</f>
        <v>50</v>
      </c>
      <c r="AC364" s="14" t="n">
        <v>21</v>
      </c>
      <c r="AD364" s="0" t="str">
        <f aca="false">IF(AND(AA364="",AC364=""),"ok",IF(AA364=AC364,"ok","CHECK"))</f>
        <v>ok</v>
      </c>
    </row>
    <row r="365" customFormat="false" ht="15" hidden="false" customHeight="false" outlineLevel="0" collapsed="false">
      <c r="A365" s="7" t="s">
        <v>864</v>
      </c>
      <c r="B365" s="7" t="s">
        <v>865</v>
      </c>
      <c r="C365" s="7" t="s">
        <v>79</v>
      </c>
      <c r="D365" s="7" t="s">
        <v>1241</v>
      </c>
      <c r="E365" s="14" t="n">
        <v>8279.6</v>
      </c>
      <c r="F365" s="14" t="n">
        <v>65548</v>
      </c>
      <c r="G365" s="14" t="n">
        <v>596261</v>
      </c>
      <c r="H365" s="14" t="n">
        <v>10244.18</v>
      </c>
      <c r="I365" s="15" t="n">
        <f aca="false">IF(AND(ISNUMBER(F365),ISNUMBER($E365)),F365/$E365,"")</f>
        <v>7.91680757524518</v>
      </c>
      <c r="J365" s="15" t="n">
        <f aca="false">IF(AND(ISNUMBER(G365),ISNUMBER($E365)),G365/$E365,"")</f>
        <v>72.0156770858496</v>
      </c>
      <c r="K365" s="15" t="n">
        <f aca="false">IF(AND(ISNUMBER(H365),ISNUMBER($E365)),H365/$E365,"")</f>
        <v>1.23727957872361</v>
      </c>
      <c r="L365" s="16" t="n">
        <f aca="false">SUMPRODUCT(($C$5:$C$504=$C365)*ISNUMBER($I$5:$I$504))</f>
        <v>50</v>
      </c>
      <c r="M365" s="16" t="n">
        <f aca="false">SUMPRODUCT(($C$5:$C$504=$C365)*ISNUMBER($J$5:$J$504))</f>
        <v>50</v>
      </c>
      <c r="N365" s="16" t="n">
        <f aca="false">SUMPRODUCT(($C$5:$C$504=$C365)*ISNUMBER($K$5:$K$504))</f>
        <v>50</v>
      </c>
      <c r="O365" s="17" t="n">
        <f aca="false">IF(I365="","",SUMPRODUCT(($C$5:$C$504=$C365)*ISNUMBER($I$5:$I$504)*($I$5:$I$504&lt;I365))+(SUMPRODUCT(($C$5:$C$504=$C365)*ISNUMBER($I$5:$I$504)*($I$5:$I$504=I365))+1)/2)</f>
        <v>13</v>
      </c>
      <c r="P365" s="17" t="n">
        <f aca="false">IF(J365="","",SUMPRODUCT(($C$5:$C$504=$C365)*ISNUMBER($J$5:$J$504)*($J$5:$J$504&lt;J365))+(SUMPRODUCT(($C$5:$C$504=$C365)*ISNUMBER($J$5:$J$504)*($J$5:$J$504=J365))+1)/2)</f>
        <v>16</v>
      </c>
      <c r="Q365" s="17" t="n">
        <f aca="false">IF(K365="","",SUMPRODUCT(($C$5:$C$504=$C365)*ISNUMBER($K$5:$K$504)*($K$5:$K$504&lt;K365))+(SUMPRODUCT(($C$5:$C$504=$C365)*ISNUMBER($K$5:$K$504)*($K$5:$K$504=K365))+1)/2)</f>
        <v>27</v>
      </c>
      <c r="R365" s="17" t="n">
        <f aca="false">IF(OR(O365="",$D365&lt;&gt;"Yes",L365&lt;6),"",100*(L365-O365)/(L365-1))</f>
        <v>75.5102040816327</v>
      </c>
      <c r="S365" s="17" t="n">
        <f aca="false">IF(OR(P365="",$D365&lt;&gt;"Yes",M365&lt;6),"",100*(M365-P365)/(M365-1))</f>
        <v>69.3877551020408</v>
      </c>
      <c r="T365" s="17" t="n">
        <f aca="false">IF(OR(Q365="",$D365&lt;&gt;"Yes",N365&lt;6),"",100*(N365-Q365)/(N365-1))</f>
        <v>46.9387755102041</v>
      </c>
      <c r="U365" s="17" t="n">
        <f aca="false">IF(COUNT(R365:T365)=3,AVERAGE(R365:T365),"")</f>
        <v>63.9455782312925</v>
      </c>
      <c r="V365" s="18" t="n">
        <v>0</v>
      </c>
      <c r="W365" s="19" t="n">
        <v>0.766569896272811</v>
      </c>
      <c r="X365" s="19" t="n">
        <v>0.30443624986032</v>
      </c>
      <c r="Y365" s="20" t="n">
        <f aca="false">MIN(10,V365+3*IF(ISNUMBER(W365),MIN(1,W365),0)+2*IF(ISNUMBER(X365),MAX(0,MIN(1,X365)),0))</f>
        <v>2.90858218853907</v>
      </c>
      <c r="Z365" s="17" t="n">
        <f aca="false">IF(U365="","",MIN(100,U365+Y365))</f>
        <v>66.8541604198316</v>
      </c>
      <c r="AA365" s="16" t="n">
        <f aca="false">IF(OR(Z365="",AB365&lt;10),"",1+SUMPRODUCT(($C$5:$C$504=$C365)*ISNUMBER($Z$5:$Z$504)*($Z$5:$Z$504&gt;Z365)))</f>
        <v>15</v>
      </c>
      <c r="AB365" s="16" t="n">
        <f aca="false">SUMPRODUCT(($C$5:$C$504=$C365)*ISNUMBER($Z$5:$Z$504))</f>
        <v>50</v>
      </c>
      <c r="AC365" s="14" t="n">
        <v>15</v>
      </c>
      <c r="AD365" s="0" t="str">
        <f aca="false">IF(AND(AA365="",AC365=""),"ok",IF(AA365=AC365,"ok","CHECK"))</f>
        <v>ok</v>
      </c>
    </row>
    <row r="366" customFormat="false" ht="15" hidden="false" customHeight="false" outlineLevel="0" collapsed="false">
      <c r="A366" s="7" t="s">
        <v>878</v>
      </c>
      <c r="B366" s="7" t="s">
        <v>879</v>
      </c>
      <c r="C366" s="7" t="s">
        <v>79</v>
      </c>
      <c r="D366" s="7" t="s">
        <v>1241</v>
      </c>
      <c r="E366" s="14" t="n">
        <v>1701.5</v>
      </c>
      <c r="F366" s="14" t="n">
        <v>16270.64</v>
      </c>
      <c r="G366" s="14" t="n">
        <v>360309</v>
      </c>
      <c r="H366" s="14" t="n">
        <v>298.075</v>
      </c>
      <c r="I366" s="15" t="n">
        <f aca="false">IF(AND(ISNUMBER(F366),ISNUMBER($E366)),F366/$E366,"")</f>
        <v>9.56252718189833</v>
      </c>
      <c r="J366" s="15" t="n">
        <f aca="false">IF(AND(ISNUMBER(G366),ISNUMBER($E366)),G366/$E366,"")</f>
        <v>211.759623861299</v>
      </c>
      <c r="K366" s="15" t="n">
        <f aca="false">IF(AND(ISNUMBER(H366),ISNUMBER($E366)),H366/$E366,"")</f>
        <v>0.175183661475169</v>
      </c>
      <c r="L366" s="16" t="n">
        <f aca="false">SUMPRODUCT(($C$5:$C$504=$C366)*ISNUMBER($I$5:$I$504))</f>
        <v>50</v>
      </c>
      <c r="M366" s="16" t="n">
        <f aca="false">SUMPRODUCT(($C$5:$C$504=$C366)*ISNUMBER($J$5:$J$504))</f>
        <v>50</v>
      </c>
      <c r="N366" s="16" t="n">
        <f aca="false">SUMPRODUCT(($C$5:$C$504=$C366)*ISNUMBER($K$5:$K$504))</f>
        <v>50</v>
      </c>
      <c r="O366" s="17" t="n">
        <f aca="false">IF(I366="","",SUMPRODUCT(($C$5:$C$504=$C366)*ISNUMBER($I$5:$I$504)*($I$5:$I$504&lt;I366))+(SUMPRODUCT(($C$5:$C$504=$C366)*ISNUMBER($I$5:$I$504)*($I$5:$I$504=I366))+1)/2)</f>
        <v>21</v>
      </c>
      <c r="P366" s="17" t="n">
        <f aca="false">IF(J366="","",SUMPRODUCT(($C$5:$C$504=$C366)*ISNUMBER($J$5:$J$504)*($J$5:$J$504&lt;J366))+(SUMPRODUCT(($C$5:$C$504=$C366)*ISNUMBER($J$5:$J$504)*($J$5:$J$504=J366))+1)/2)</f>
        <v>43</v>
      </c>
      <c r="Q366" s="17" t="n">
        <f aca="false">IF(K366="","",SUMPRODUCT(($C$5:$C$504=$C366)*ISNUMBER($K$5:$K$504)*($K$5:$K$504&lt;K366))+(SUMPRODUCT(($C$5:$C$504=$C366)*ISNUMBER($K$5:$K$504)*($K$5:$K$504=K366))+1)/2)</f>
        <v>7</v>
      </c>
      <c r="R366" s="17" t="n">
        <f aca="false">IF(OR(O366="",$D366&lt;&gt;"Yes",L366&lt;6),"",100*(L366-O366)/(L366-1))</f>
        <v>59.1836734693878</v>
      </c>
      <c r="S366" s="17" t="n">
        <f aca="false">IF(OR(P366="",$D366&lt;&gt;"Yes",M366&lt;6),"",100*(M366-P366)/(M366-1))</f>
        <v>14.2857142857143</v>
      </c>
      <c r="T366" s="17" t="n">
        <f aca="false">IF(OR(Q366="",$D366&lt;&gt;"Yes",N366&lt;6),"",100*(N366-Q366)/(N366-1))</f>
        <v>87.7551020408163</v>
      </c>
      <c r="U366" s="17" t="n">
        <f aca="false">IF(COUNT(R366:T366)=3,AVERAGE(R366:T366),"")</f>
        <v>53.7414965986395</v>
      </c>
      <c r="V366" s="18" t="n">
        <v>0</v>
      </c>
      <c r="W366" s="19" t="n">
        <v>0</v>
      </c>
      <c r="X366" s="19" t="n">
        <v>0.110362506567355</v>
      </c>
      <c r="Y366" s="20" t="n">
        <f aca="false">MIN(10,V366+3*IF(ISNUMBER(W366),MIN(1,W366),0)+2*IF(ISNUMBER(X366),MAX(0,MIN(1,X366)),0))</f>
        <v>0.22072501313471</v>
      </c>
      <c r="Z366" s="17" t="n">
        <f aca="false">IF(U366="","",MIN(100,U366+Y366))</f>
        <v>53.9622216117742</v>
      </c>
      <c r="AA366" s="16" t="n">
        <f aca="false">IF(OR(Z366="",AB366&lt;10),"",1+SUMPRODUCT(($C$5:$C$504=$C366)*ISNUMBER($Z$5:$Z$504)*($Z$5:$Z$504&gt;Z366)))</f>
        <v>22</v>
      </c>
      <c r="AB366" s="16" t="n">
        <f aca="false">SUMPRODUCT(($C$5:$C$504=$C366)*ISNUMBER($Z$5:$Z$504))</f>
        <v>50</v>
      </c>
      <c r="AC366" s="14" t="n">
        <v>22</v>
      </c>
      <c r="AD366" s="0" t="str">
        <f aca="false">IF(AND(AA366="",AC366=""),"ok",IF(AA366=AC366,"ok","CHECK"))</f>
        <v>ok</v>
      </c>
    </row>
    <row r="367" customFormat="false" ht="15" hidden="false" customHeight="false" outlineLevel="0" collapsed="false">
      <c r="A367" s="7" t="s">
        <v>848</v>
      </c>
      <c r="B367" s="7" t="s">
        <v>849</v>
      </c>
      <c r="C367" s="7" t="s">
        <v>79</v>
      </c>
      <c r="D367" s="7" t="s">
        <v>1241</v>
      </c>
      <c r="E367" s="14" t="n">
        <v>2647.571</v>
      </c>
      <c r="F367" s="14" t="n">
        <v>13243</v>
      </c>
      <c r="G367" s="14" t="n">
        <v>136426</v>
      </c>
      <c r="H367" s="14" t="n">
        <v>829.45</v>
      </c>
      <c r="I367" s="15" t="n">
        <f aca="false">IF(AND(ISNUMBER(F367),ISNUMBER($E367)),F367/$E367,"")</f>
        <v>5.00194329066152</v>
      </c>
      <c r="J367" s="15" t="n">
        <f aca="false">IF(AND(ISNUMBER(G367),ISNUMBER($E367)),G367/$E367,"")</f>
        <v>51.5287408722939</v>
      </c>
      <c r="K367" s="15" t="n">
        <f aca="false">IF(AND(ISNUMBER(H367),ISNUMBER($E367)),H367/$E367,"")</f>
        <v>0.313287160193249</v>
      </c>
      <c r="L367" s="16" t="n">
        <f aca="false">SUMPRODUCT(($C$5:$C$504=$C367)*ISNUMBER($I$5:$I$504))</f>
        <v>50</v>
      </c>
      <c r="M367" s="16" t="n">
        <f aca="false">SUMPRODUCT(($C$5:$C$504=$C367)*ISNUMBER($J$5:$J$504))</f>
        <v>50</v>
      </c>
      <c r="N367" s="16" t="n">
        <f aca="false">SUMPRODUCT(($C$5:$C$504=$C367)*ISNUMBER($K$5:$K$504))</f>
        <v>50</v>
      </c>
      <c r="O367" s="17" t="n">
        <f aca="false">IF(I367="","",SUMPRODUCT(($C$5:$C$504=$C367)*ISNUMBER($I$5:$I$504)*($I$5:$I$504&lt;I367))+(SUMPRODUCT(($C$5:$C$504=$C367)*ISNUMBER($I$5:$I$504)*($I$5:$I$504=I367))+1)/2)</f>
        <v>10</v>
      </c>
      <c r="P367" s="17" t="n">
        <f aca="false">IF(J367="","",SUMPRODUCT(($C$5:$C$504=$C367)*ISNUMBER($J$5:$J$504)*($J$5:$J$504&lt;J367))+(SUMPRODUCT(($C$5:$C$504=$C367)*ISNUMBER($J$5:$J$504)*($J$5:$J$504=J367))+1)/2)</f>
        <v>9</v>
      </c>
      <c r="Q367" s="17" t="n">
        <f aca="false">IF(K367="","",SUMPRODUCT(($C$5:$C$504=$C367)*ISNUMBER($K$5:$K$504)*($K$5:$K$504&lt;K367))+(SUMPRODUCT(($C$5:$C$504=$C367)*ISNUMBER($K$5:$K$504)*($K$5:$K$504=K367))+1)/2)</f>
        <v>9</v>
      </c>
      <c r="R367" s="17" t="n">
        <f aca="false">IF(OR(O367="",$D367&lt;&gt;"Yes",L367&lt;6),"",100*(L367-O367)/(L367-1))</f>
        <v>81.6326530612245</v>
      </c>
      <c r="S367" s="17" t="n">
        <f aca="false">IF(OR(P367="",$D367&lt;&gt;"Yes",M367&lt;6),"",100*(M367-P367)/(M367-1))</f>
        <v>83.6734693877551</v>
      </c>
      <c r="T367" s="17" t="n">
        <f aca="false">IF(OR(Q367="",$D367&lt;&gt;"Yes",N367&lt;6),"",100*(N367-Q367)/(N367-1))</f>
        <v>83.6734693877551</v>
      </c>
      <c r="U367" s="17" t="n">
        <f aca="false">IF(COUNT(R367:T367)=3,AVERAGE(R367:T367),"")</f>
        <v>82.9931972789116</v>
      </c>
      <c r="V367" s="18" t="n">
        <v>0</v>
      </c>
      <c r="W367" s="19" t="n">
        <v>0.0019410452709626</v>
      </c>
      <c r="X367" s="19" t="n">
        <v>0.160618918231586</v>
      </c>
      <c r="Y367" s="20" t="n">
        <f aca="false">MIN(10,V367+3*IF(ISNUMBER(W367),MIN(1,W367),0)+2*IF(ISNUMBER(X367),MAX(0,MIN(1,X367)),0))</f>
        <v>0.327060972276059</v>
      </c>
      <c r="Z367" s="17" t="n">
        <f aca="false">IF(U367="","",MIN(100,U367+Y367))</f>
        <v>83.3202582511876</v>
      </c>
      <c r="AA367" s="16" t="n">
        <f aca="false">IF(OR(Z367="",AB367&lt;10),"",1+SUMPRODUCT(($C$5:$C$504=$C367)*ISNUMBER($Z$5:$Z$504)*($Z$5:$Z$504&gt;Z367)))</f>
        <v>7</v>
      </c>
      <c r="AB367" s="16" t="n">
        <f aca="false">SUMPRODUCT(($C$5:$C$504=$C367)*ISNUMBER($Z$5:$Z$504))</f>
        <v>50</v>
      </c>
      <c r="AC367" s="14" t="n">
        <v>7</v>
      </c>
      <c r="AD367" s="0" t="str">
        <f aca="false">IF(AND(AA367="",AC367=""),"ok",IF(AA367=AC367,"ok","CHECK"))</f>
        <v>ok</v>
      </c>
    </row>
    <row r="368" customFormat="false" ht="15" hidden="false" customHeight="false" outlineLevel="0" collapsed="false">
      <c r="A368" s="7" t="s">
        <v>934</v>
      </c>
      <c r="B368" s="7" t="s">
        <v>935</v>
      </c>
      <c r="C368" s="7" t="s">
        <v>79</v>
      </c>
      <c r="D368" s="7" t="s">
        <v>1241</v>
      </c>
      <c r="E368" s="14" t="n">
        <v>6089.07</v>
      </c>
      <c r="F368" s="14" t="n">
        <v>567596</v>
      </c>
      <c r="G368" s="14" t="n">
        <v>1663049</v>
      </c>
      <c r="H368" s="14" t="n">
        <v>60291.5</v>
      </c>
      <c r="I368" s="15" t="n">
        <f aca="false">IF(AND(ISNUMBER(F368),ISNUMBER($E368)),F368/$E368,"")</f>
        <v>93.215548515619</v>
      </c>
      <c r="J368" s="15" t="n">
        <f aca="false">IF(AND(ISNUMBER(G368),ISNUMBER($E368)),G368/$E368,"")</f>
        <v>273.120361565888</v>
      </c>
      <c r="K368" s="15" t="n">
        <f aca="false">IF(AND(ISNUMBER(H368),ISNUMBER($E368)),H368/$E368,"")</f>
        <v>9.9015941679107</v>
      </c>
      <c r="L368" s="16" t="n">
        <f aca="false">SUMPRODUCT(($C$5:$C$504=$C368)*ISNUMBER($I$5:$I$504))</f>
        <v>50</v>
      </c>
      <c r="M368" s="16" t="n">
        <f aca="false">SUMPRODUCT(($C$5:$C$504=$C368)*ISNUMBER($J$5:$J$504))</f>
        <v>50</v>
      </c>
      <c r="N368" s="16" t="n">
        <f aca="false">SUMPRODUCT(($C$5:$C$504=$C368)*ISNUMBER($K$5:$K$504))</f>
        <v>50</v>
      </c>
      <c r="O368" s="17" t="n">
        <f aca="false">IF(I368="","",SUMPRODUCT(($C$5:$C$504=$C368)*ISNUMBER($I$5:$I$504)*($I$5:$I$504&lt;I368))+(SUMPRODUCT(($C$5:$C$504=$C368)*ISNUMBER($I$5:$I$504)*($I$5:$I$504=I368))+1)/2)</f>
        <v>50</v>
      </c>
      <c r="P368" s="17" t="n">
        <f aca="false">IF(J368="","",SUMPRODUCT(($C$5:$C$504=$C368)*ISNUMBER($J$5:$J$504)*($J$5:$J$504&lt;J368))+(SUMPRODUCT(($C$5:$C$504=$C368)*ISNUMBER($J$5:$J$504)*($J$5:$J$504=J368))+1)/2)</f>
        <v>48</v>
      </c>
      <c r="Q368" s="17" t="n">
        <f aca="false">IF(K368="","",SUMPRODUCT(($C$5:$C$504=$C368)*ISNUMBER($K$5:$K$504)*($K$5:$K$504&lt;K368))+(SUMPRODUCT(($C$5:$C$504=$C368)*ISNUMBER($K$5:$K$504)*($K$5:$K$504=K368))+1)/2)</f>
        <v>47</v>
      </c>
      <c r="R368" s="17" t="n">
        <f aca="false">IF(OR(O368="",$D368&lt;&gt;"Yes",L368&lt;6),"",100*(L368-O368)/(L368-1))</f>
        <v>0</v>
      </c>
      <c r="S368" s="17" t="n">
        <f aca="false">IF(OR(P368="",$D368&lt;&gt;"Yes",M368&lt;6),"",100*(M368-P368)/(M368-1))</f>
        <v>4.08163265306123</v>
      </c>
      <c r="T368" s="17" t="n">
        <f aca="false">IF(OR(Q368="",$D368&lt;&gt;"Yes",N368&lt;6),"",100*(N368-Q368)/(N368-1))</f>
        <v>6.12244897959184</v>
      </c>
      <c r="U368" s="17" t="n">
        <f aca="false">IF(COUNT(R368:T368)=3,AVERAGE(R368:T368),"")</f>
        <v>3.40136054421769</v>
      </c>
      <c r="V368" s="18" t="n">
        <v>0</v>
      </c>
      <c r="W368" s="19" t="n">
        <v>0.714130515910203</v>
      </c>
      <c r="X368" s="19" t="n">
        <v>0.108690518853117</v>
      </c>
      <c r="Y368" s="20" t="n">
        <f aca="false">MIN(10,V368+3*IF(ISNUMBER(W368),MIN(1,W368),0)+2*IF(ISNUMBER(X368),MAX(0,MIN(1,X368)),0))</f>
        <v>2.35977258543684</v>
      </c>
      <c r="Z368" s="17" t="n">
        <f aca="false">IF(U368="","",MIN(100,U368+Y368))</f>
        <v>5.76113312965453</v>
      </c>
      <c r="AA368" s="16" t="n">
        <f aca="false">IF(OR(Z368="",AB368&lt;10),"",1+SUMPRODUCT(($C$5:$C$504=$C368)*ISNUMBER($Z$5:$Z$504)*($Z$5:$Z$504&gt;Z368)))</f>
        <v>50</v>
      </c>
      <c r="AB368" s="16" t="n">
        <f aca="false">SUMPRODUCT(($C$5:$C$504=$C368)*ISNUMBER($Z$5:$Z$504))</f>
        <v>50</v>
      </c>
      <c r="AC368" s="14" t="n">
        <v>50</v>
      </c>
      <c r="AD368" s="0" t="str">
        <f aca="false">IF(AND(AA368="",AC368=""),"ok",IF(AA368=AC368,"ok","CHECK"))</f>
        <v>ok</v>
      </c>
    </row>
    <row r="369" customFormat="false" ht="15" hidden="false" customHeight="false" outlineLevel="0" collapsed="false">
      <c r="A369" s="7" t="s">
        <v>900</v>
      </c>
      <c r="B369" s="7" t="s">
        <v>901</v>
      </c>
      <c r="C369" s="7" t="s">
        <v>79</v>
      </c>
      <c r="D369" s="7" t="s">
        <v>1241</v>
      </c>
      <c r="E369" s="14" t="n">
        <v>19512.66</v>
      </c>
      <c r="F369" s="14" t="n">
        <v>249814</v>
      </c>
      <c r="G369" s="14" t="n">
        <v>1652189</v>
      </c>
      <c r="H369" s="14" t="n">
        <v>67923</v>
      </c>
      <c r="I369" s="15" t="n">
        <f aca="false">IF(AND(ISNUMBER(F369),ISNUMBER($E369)),F369/$E369,"")</f>
        <v>12.8026624765665</v>
      </c>
      <c r="J369" s="15" t="n">
        <f aca="false">IF(AND(ISNUMBER(G369),ISNUMBER($E369)),G369/$E369,"")</f>
        <v>84.6726689236629</v>
      </c>
      <c r="K369" s="15" t="n">
        <f aca="false">IF(AND(ISNUMBER(H369),ISNUMBER($E369)),H369/$E369,"")</f>
        <v>3.48097081587031</v>
      </c>
      <c r="L369" s="16" t="n">
        <f aca="false">SUMPRODUCT(($C$5:$C$504=$C369)*ISNUMBER($I$5:$I$504))</f>
        <v>50</v>
      </c>
      <c r="M369" s="16" t="n">
        <f aca="false">SUMPRODUCT(($C$5:$C$504=$C369)*ISNUMBER($J$5:$J$504))</f>
        <v>50</v>
      </c>
      <c r="N369" s="16" t="n">
        <f aca="false">SUMPRODUCT(($C$5:$C$504=$C369)*ISNUMBER($K$5:$K$504))</f>
        <v>50</v>
      </c>
      <c r="O369" s="17" t="n">
        <f aca="false">IF(I369="","",SUMPRODUCT(($C$5:$C$504=$C369)*ISNUMBER($I$5:$I$504)*($I$5:$I$504&lt;I369))+(SUMPRODUCT(($C$5:$C$504=$C369)*ISNUMBER($I$5:$I$504)*($I$5:$I$504=I369))+1)/2)</f>
        <v>30</v>
      </c>
      <c r="P369" s="17" t="n">
        <f aca="false">IF(J369="","",SUMPRODUCT(($C$5:$C$504=$C369)*ISNUMBER($J$5:$J$504)*($J$5:$J$504&lt;J369))+(SUMPRODUCT(($C$5:$C$504=$C369)*ISNUMBER($J$5:$J$504)*($J$5:$J$504=J369))+1)/2)</f>
        <v>20</v>
      </c>
      <c r="Q369" s="17" t="n">
        <f aca="false">IF(K369="","",SUMPRODUCT(($C$5:$C$504=$C369)*ISNUMBER($K$5:$K$504)*($K$5:$K$504&lt;K369))+(SUMPRODUCT(($C$5:$C$504=$C369)*ISNUMBER($K$5:$K$504)*($K$5:$K$504=K369))+1)/2)</f>
        <v>40</v>
      </c>
      <c r="R369" s="17" t="n">
        <f aca="false">IF(OR(O369="",$D369&lt;&gt;"Yes",L369&lt;6),"",100*(L369-O369)/(L369-1))</f>
        <v>40.8163265306122</v>
      </c>
      <c r="S369" s="17" t="n">
        <f aca="false">IF(OR(P369="",$D369&lt;&gt;"Yes",M369&lt;6),"",100*(M369-P369)/(M369-1))</f>
        <v>61.2244897959184</v>
      </c>
      <c r="T369" s="17" t="n">
        <f aca="false">IF(OR(Q369="",$D369&lt;&gt;"Yes",N369&lt;6),"",100*(N369-Q369)/(N369-1))</f>
        <v>20.4081632653061</v>
      </c>
      <c r="U369" s="17" t="n">
        <f aca="false">IF(COUNT(R369:T369)=3,AVERAGE(R369:T369),"")</f>
        <v>40.8163265306122</v>
      </c>
      <c r="V369" s="18" t="n">
        <v>0</v>
      </c>
      <c r="W369" s="19" t="n">
        <v>0.430178290122639</v>
      </c>
      <c r="X369" s="19" t="n">
        <v>0.329673799016547</v>
      </c>
      <c r="Y369" s="20" t="n">
        <f aca="false">MIN(10,V369+3*IF(ISNUMBER(W369),MIN(1,W369),0)+2*IF(ISNUMBER(X369),MAX(0,MIN(1,X369)),0))</f>
        <v>1.94988246840101</v>
      </c>
      <c r="Z369" s="17" t="n">
        <f aca="false">IF(U369="","",MIN(100,U369+Y369))</f>
        <v>42.7662089990133</v>
      </c>
      <c r="AA369" s="16" t="n">
        <f aca="false">IF(OR(Z369="",AB369&lt;10),"",1+SUMPRODUCT(($C$5:$C$504=$C369)*ISNUMBER($Z$5:$Z$504)*($Z$5:$Z$504&gt;Z369)))</f>
        <v>33</v>
      </c>
      <c r="AB369" s="16" t="n">
        <f aca="false">SUMPRODUCT(($C$5:$C$504=$C369)*ISNUMBER($Z$5:$Z$504))</f>
        <v>50</v>
      </c>
      <c r="AC369" s="14" t="n">
        <v>33</v>
      </c>
      <c r="AD369" s="0" t="str">
        <f aca="false">IF(AND(AA369="",AC369=""),"ok",IF(AA369=AC369,"ok","CHECK"))</f>
        <v>ok</v>
      </c>
    </row>
    <row r="370" customFormat="false" ht="15" hidden="false" customHeight="false" outlineLevel="0" collapsed="false">
      <c r="A370" s="7" t="s">
        <v>854</v>
      </c>
      <c r="B370" s="7" t="s">
        <v>855</v>
      </c>
      <c r="C370" s="7" t="s">
        <v>79</v>
      </c>
      <c r="D370" s="7" t="s">
        <v>1241</v>
      </c>
      <c r="E370" s="14" t="n">
        <v>10421.18</v>
      </c>
      <c r="F370" s="14" t="n">
        <v>40062</v>
      </c>
      <c r="G370" s="14" t="n">
        <v>419711</v>
      </c>
      <c r="H370" s="14" t="n">
        <v>15265.81715</v>
      </c>
      <c r="I370" s="15" t="n">
        <f aca="false">IF(AND(ISNUMBER(F370),ISNUMBER($E370)),F370/$E370,"")</f>
        <v>3.84428634761131</v>
      </c>
      <c r="J370" s="15" t="n">
        <f aca="false">IF(AND(ISNUMBER(G370),ISNUMBER($E370)),G370/$E370,"")</f>
        <v>40.2748057321724</v>
      </c>
      <c r="K370" s="15" t="n">
        <f aca="false">IF(AND(ISNUMBER(H370),ISNUMBER($E370)),H370/$E370,"")</f>
        <v>1.46488374157245</v>
      </c>
      <c r="L370" s="16" t="n">
        <f aca="false">SUMPRODUCT(($C$5:$C$504=$C370)*ISNUMBER($I$5:$I$504))</f>
        <v>50</v>
      </c>
      <c r="M370" s="16" t="n">
        <f aca="false">SUMPRODUCT(($C$5:$C$504=$C370)*ISNUMBER($J$5:$J$504))</f>
        <v>50</v>
      </c>
      <c r="N370" s="16" t="n">
        <f aca="false">SUMPRODUCT(($C$5:$C$504=$C370)*ISNUMBER($K$5:$K$504))</f>
        <v>50</v>
      </c>
      <c r="O370" s="17" t="n">
        <f aca="false">IF(I370="","",SUMPRODUCT(($C$5:$C$504=$C370)*ISNUMBER($I$5:$I$504)*($I$5:$I$504&lt;I370))+(SUMPRODUCT(($C$5:$C$504=$C370)*ISNUMBER($I$5:$I$504)*($I$5:$I$504=I370))+1)/2)</f>
        <v>8</v>
      </c>
      <c r="P370" s="17" t="n">
        <f aca="false">IF(J370="","",SUMPRODUCT(($C$5:$C$504=$C370)*ISNUMBER($J$5:$J$504)*($J$5:$J$504&lt;J370))+(SUMPRODUCT(($C$5:$C$504=$C370)*ISNUMBER($J$5:$J$504)*($J$5:$J$504=J370))+1)/2)</f>
        <v>8</v>
      </c>
      <c r="Q370" s="17" t="n">
        <f aca="false">IF(K370="","",SUMPRODUCT(($C$5:$C$504=$C370)*ISNUMBER($K$5:$K$504)*($K$5:$K$504&lt;K370))+(SUMPRODUCT(($C$5:$C$504=$C370)*ISNUMBER($K$5:$K$504)*($K$5:$K$504=K370))+1)/2)</f>
        <v>31</v>
      </c>
      <c r="R370" s="17" t="n">
        <f aca="false">IF(OR(O370="",$D370&lt;&gt;"Yes",L370&lt;6),"",100*(L370-O370)/(L370-1))</f>
        <v>85.7142857142857</v>
      </c>
      <c r="S370" s="17" t="n">
        <f aca="false">IF(OR(P370="",$D370&lt;&gt;"Yes",M370&lt;6),"",100*(M370-P370)/(M370-1))</f>
        <v>85.7142857142857</v>
      </c>
      <c r="T370" s="17" t="n">
        <f aca="false">IF(OR(Q370="",$D370&lt;&gt;"Yes",N370&lt;6),"",100*(N370-Q370)/(N370-1))</f>
        <v>38.7755102040816</v>
      </c>
      <c r="U370" s="17" t="n">
        <f aca="false">IF(COUNT(R370:T370)=3,AVERAGE(R370:T370),"")</f>
        <v>70.0680272108844</v>
      </c>
      <c r="V370" s="18" t="n">
        <v>0</v>
      </c>
      <c r="W370" s="19" t="n">
        <v>0.619559759367352</v>
      </c>
      <c r="X370" s="19" t="n">
        <v>0.541452810820603</v>
      </c>
      <c r="Y370" s="20" t="n">
        <f aca="false">MIN(10,V370+3*IF(ISNUMBER(W370),MIN(1,W370),0)+2*IF(ISNUMBER(X370),MAX(0,MIN(1,X370)),0))</f>
        <v>2.94158489974326</v>
      </c>
      <c r="Z370" s="17" t="n">
        <f aca="false">IF(U370="","",MIN(100,U370+Y370))</f>
        <v>73.0096121106276</v>
      </c>
      <c r="AA370" s="16" t="n">
        <f aca="false">IF(OR(Z370="",AB370&lt;10),"",1+SUMPRODUCT(($C$5:$C$504=$C370)*ISNUMBER($Z$5:$Z$504)*($Z$5:$Z$504&gt;Z370)))</f>
        <v>10</v>
      </c>
      <c r="AB370" s="16" t="n">
        <f aca="false">SUMPRODUCT(($C$5:$C$504=$C370)*ISNUMBER($Z$5:$Z$504))</f>
        <v>50</v>
      </c>
      <c r="AC370" s="14" t="n">
        <v>10</v>
      </c>
      <c r="AD370" s="0" t="str">
        <f aca="false">IF(AND(AA370="",AC370=""),"ok",IF(AA370=AC370,"ok","CHECK"))</f>
        <v>ok</v>
      </c>
    </row>
    <row r="371" customFormat="false" ht="15" hidden="false" customHeight="false" outlineLevel="0" collapsed="false">
      <c r="A371" s="7" t="s">
        <v>874</v>
      </c>
      <c r="B371" s="7" t="s">
        <v>875</v>
      </c>
      <c r="C371" s="7" t="s">
        <v>79</v>
      </c>
      <c r="D371" s="7" t="s">
        <v>1241</v>
      </c>
      <c r="E371" s="14" t="n">
        <v>8373.45</v>
      </c>
      <c r="F371" s="14" t="n">
        <v>74775.94</v>
      </c>
      <c r="G371" s="14" t="n">
        <v>1223147.74</v>
      </c>
      <c r="H371" s="14" t="n">
        <v>3764.85</v>
      </c>
      <c r="I371" s="15" t="n">
        <f aca="false">IF(AND(ISNUMBER(F371),ISNUMBER($E371)),F371/$E371,"")</f>
        <v>8.93012318697789</v>
      </c>
      <c r="J371" s="15" t="n">
        <f aca="false">IF(AND(ISNUMBER(G371),ISNUMBER($E371)),G371/$E371,"")</f>
        <v>146.074526031683</v>
      </c>
      <c r="K371" s="15" t="n">
        <f aca="false">IF(AND(ISNUMBER(H371),ISNUMBER($E371)),H371/$E371,"")</f>
        <v>0.449617541156871</v>
      </c>
      <c r="L371" s="16" t="n">
        <f aca="false">SUMPRODUCT(($C$5:$C$504=$C371)*ISNUMBER($I$5:$I$504))</f>
        <v>50</v>
      </c>
      <c r="M371" s="16" t="n">
        <f aca="false">SUMPRODUCT(($C$5:$C$504=$C371)*ISNUMBER($J$5:$J$504))</f>
        <v>50</v>
      </c>
      <c r="N371" s="16" t="n">
        <f aca="false">SUMPRODUCT(($C$5:$C$504=$C371)*ISNUMBER($K$5:$K$504))</f>
        <v>50</v>
      </c>
      <c r="O371" s="17" t="n">
        <f aca="false">IF(I371="","",SUMPRODUCT(($C$5:$C$504=$C371)*ISNUMBER($I$5:$I$504)*($I$5:$I$504&lt;I371))+(SUMPRODUCT(($C$5:$C$504=$C371)*ISNUMBER($I$5:$I$504)*($I$5:$I$504=I371))+1)/2)</f>
        <v>18</v>
      </c>
      <c r="P371" s="17" t="n">
        <f aca="false">IF(J371="","",SUMPRODUCT(($C$5:$C$504=$C371)*ISNUMBER($J$5:$J$504)*($J$5:$J$504&lt;J371))+(SUMPRODUCT(($C$5:$C$504=$C371)*ISNUMBER($J$5:$J$504)*($J$5:$J$504=J371))+1)/2)</f>
        <v>38</v>
      </c>
      <c r="Q371" s="17" t="n">
        <f aca="false">IF(K371="","",SUMPRODUCT(($C$5:$C$504=$C371)*ISNUMBER($K$5:$K$504)*($K$5:$K$504&lt;K371))+(SUMPRODUCT(($C$5:$C$504=$C371)*ISNUMBER($K$5:$K$504)*($K$5:$K$504=K371))+1)/2)</f>
        <v>10</v>
      </c>
      <c r="R371" s="17" t="n">
        <f aca="false">IF(OR(O371="",$D371&lt;&gt;"Yes",L371&lt;6),"",100*(L371-O371)/(L371-1))</f>
        <v>65.3061224489796</v>
      </c>
      <c r="S371" s="17" t="n">
        <f aca="false">IF(OR(P371="",$D371&lt;&gt;"Yes",M371&lt;6),"",100*(M371-P371)/(M371-1))</f>
        <v>24.4897959183673</v>
      </c>
      <c r="T371" s="17" t="n">
        <f aca="false">IF(OR(Q371="",$D371&lt;&gt;"Yes",N371&lt;6),"",100*(N371-Q371)/(N371-1))</f>
        <v>81.6326530612245</v>
      </c>
      <c r="U371" s="17" t="n">
        <f aca="false">IF(COUNT(R371:T371)=3,AVERAGE(R371:T371),"")</f>
        <v>57.1428571428571</v>
      </c>
      <c r="V371" s="18" t="n">
        <v>0</v>
      </c>
      <c r="W371" s="19" t="n">
        <v>0.724352895865705</v>
      </c>
      <c r="X371" s="19" t="n">
        <v>0.231227015929956</v>
      </c>
      <c r="Y371" s="20" t="n">
        <f aca="false">MIN(10,V371+3*IF(ISNUMBER(W371),MIN(1,W371),0)+2*IF(ISNUMBER(X371),MAX(0,MIN(1,X371)),0))</f>
        <v>2.63551271945703</v>
      </c>
      <c r="Z371" s="17" t="n">
        <f aca="false">IF(U371="","",MIN(100,U371+Y371))</f>
        <v>59.7783698623142</v>
      </c>
      <c r="AA371" s="16" t="n">
        <f aca="false">IF(OR(Z371="",AB371&lt;10),"",1+SUMPRODUCT(($C$5:$C$504=$C371)*ISNUMBER($Z$5:$Z$504)*($Z$5:$Z$504&gt;Z371)))</f>
        <v>20</v>
      </c>
      <c r="AB371" s="16" t="n">
        <f aca="false">SUMPRODUCT(($C$5:$C$504=$C371)*ISNUMBER($Z$5:$Z$504))</f>
        <v>50</v>
      </c>
      <c r="AC371" s="14" t="n">
        <v>20</v>
      </c>
      <c r="AD371" s="0" t="str">
        <f aca="false">IF(AND(AA371="",AC371=""),"ok",IF(AA371=AC371,"ok","CHECK"))</f>
        <v>ok</v>
      </c>
    </row>
    <row r="372" customFormat="false" ht="15" hidden="false" customHeight="false" outlineLevel="0" collapsed="false">
      <c r="A372" s="7" t="s">
        <v>888</v>
      </c>
      <c r="B372" s="7" t="s">
        <v>889</v>
      </c>
      <c r="C372" s="7" t="s">
        <v>79</v>
      </c>
      <c r="D372" s="7" t="s">
        <v>1241</v>
      </c>
      <c r="E372" s="14" t="n">
        <v>4410.266</v>
      </c>
      <c r="F372" s="14" t="n">
        <v>46065.99</v>
      </c>
      <c r="G372" s="14" t="n">
        <v>619791.96</v>
      </c>
      <c r="H372" s="14" t="n">
        <v>3033.594</v>
      </c>
      <c r="I372" s="15" t="n">
        <f aca="false">IF(AND(ISNUMBER(F372),ISNUMBER($E372)),F372/$E372,"")</f>
        <v>10.4451726947989</v>
      </c>
      <c r="J372" s="15" t="n">
        <f aca="false">IF(AND(ISNUMBER(G372),ISNUMBER($E372)),G372/$E372,"")</f>
        <v>140.533917908806</v>
      </c>
      <c r="K372" s="15" t="n">
        <f aca="false">IF(AND(ISNUMBER(H372),ISNUMBER($E372)),H372/$E372,"")</f>
        <v>0.687848306655426</v>
      </c>
      <c r="L372" s="16" t="n">
        <f aca="false">SUMPRODUCT(($C$5:$C$504=$C372)*ISNUMBER($I$5:$I$504))</f>
        <v>50</v>
      </c>
      <c r="M372" s="16" t="n">
        <f aca="false">SUMPRODUCT(($C$5:$C$504=$C372)*ISNUMBER($J$5:$J$504))</f>
        <v>50</v>
      </c>
      <c r="N372" s="16" t="n">
        <f aca="false">SUMPRODUCT(($C$5:$C$504=$C372)*ISNUMBER($K$5:$K$504))</f>
        <v>50</v>
      </c>
      <c r="O372" s="17" t="n">
        <f aca="false">IF(I372="","",SUMPRODUCT(($C$5:$C$504=$C372)*ISNUMBER($I$5:$I$504)*($I$5:$I$504&lt;I372))+(SUMPRODUCT(($C$5:$C$504=$C372)*ISNUMBER($I$5:$I$504)*($I$5:$I$504=I372))+1)/2)</f>
        <v>24</v>
      </c>
      <c r="P372" s="17" t="n">
        <f aca="false">IF(J372="","",SUMPRODUCT(($C$5:$C$504=$C372)*ISNUMBER($J$5:$J$504)*($J$5:$J$504&lt;J372))+(SUMPRODUCT(($C$5:$C$504=$C372)*ISNUMBER($J$5:$J$504)*($J$5:$J$504=J372))+1)/2)</f>
        <v>35</v>
      </c>
      <c r="Q372" s="17" t="n">
        <f aca="false">IF(K372="","",SUMPRODUCT(($C$5:$C$504=$C372)*ISNUMBER($K$5:$K$504)*($K$5:$K$504&lt;K372))+(SUMPRODUCT(($C$5:$C$504=$C372)*ISNUMBER($K$5:$K$504)*($K$5:$K$504=K372))+1)/2)</f>
        <v>18</v>
      </c>
      <c r="R372" s="17" t="n">
        <f aca="false">IF(OR(O372="",$D372&lt;&gt;"Yes",L372&lt;6),"",100*(L372-O372)/(L372-1))</f>
        <v>53.0612244897959</v>
      </c>
      <c r="S372" s="17" t="n">
        <f aca="false">IF(OR(P372="",$D372&lt;&gt;"Yes",M372&lt;6),"",100*(M372-P372)/(M372-1))</f>
        <v>30.6122448979592</v>
      </c>
      <c r="T372" s="17" t="n">
        <f aca="false">IF(OR(Q372="",$D372&lt;&gt;"Yes",N372&lt;6),"",100*(N372-Q372)/(N372-1))</f>
        <v>65.3061224489796</v>
      </c>
      <c r="U372" s="17" t="n">
        <f aca="false">IF(COUNT(R372:T372)=3,AVERAGE(R372:T372),"")</f>
        <v>49.6598639455782</v>
      </c>
      <c r="V372" s="18" t="n">
        <v>0</v>
      </c>
      <c r="W372" s="19" t="n">
        <v>0</v>
      </c>
      <c r="X372" s="19" t="n">
        <v>0.149096616122772</v>
      </c>
      <c r="Y372" s="20" t="n">
        <f aca="false">MIN(10,V372+3*IF(ISNUMBER(W372),MIN(1,W372),0)+2*IF(ISNUMBER(X372),MAX(0,MIN(1,X372)),0))</f>
        <v>0.298193232245543</v>
      </c>
      <c r="Z372" s="17" t="n">
        <f aca="false">IF(U372="","",MIN(100,U372+Y372))</f>
        <v>49.9580571778238</v>
      </c>
      <c r="AA372" s="16" t="n">
        <f aca="false">IF(OR(Z372="",AB372&lt;10),"",1+SUMPRODUCT(($C$5:$C$504=$C372)*ISNUMBER($Z$5:$Z$504)*($Z$5:$Z$504&gt;Z372)))</f>
        <v>27</v>
      </c>
      <c r="AB372" s="16" t="n">
        <f aca="false">SUMPRODUCT(($C$5:$C$504=$C372)*ISNUMBER($Z$5:$Z$504))</f>
        <v>50</v>
      </c>
      <c r="AC372" s="14" t="n">
        <v>27</v>
      </c>
      <c r="AD372" s="0" t="str">
        <f aca="false">IF(AND(AA372="",AC372=""),"ok",IF(AA372=AC372,"ok","CHECK"))</f>
        <v>ok</v>
      </c>
    </row>
    <row r="373" customFormat="false" ht="15" hidden="false" customHeight="false" outlineLevel="0" collapsed="false">
      <c r="A373" s="7" t="s">
        <v>902</v>
      </c>
      <c r="B373" s="7" t="s">
        <v>903</v>
      </c>
      <c r="C373" s="7" t="s">
        <v>79</v>
      </c>
      <c r="D373" s="7" t="s">
        <v>1241</v>
      </c>
      <c r="E373" s="14" t="n">
        <v>3594.6</v>
      </c>
      <c r="F373" s="14" t="n">
        <v>68389.05</v>
      </c>
      <c r="G373" s="14" t="n">
        <v>338748.79</v>
      </c>
      <c r="H373" s="14" t="n">
        <v>7980.124</v>
      </c>
      <c r="I373" s="15" t="n">
        <f aca="false">IF(AND(ISNUMBER(F373),ISNUMBER($E373)),F373/$E373,"")</f>
        <v>19.0254965782006</v>
      </c>
      <c r="J373" s="15" t="n">
        <f aca="false">IF(AND(ISNUMBER(G373),ISNUMBER($E373)),G373/$E373,"")</f>
        <v>94.2382434763256</v>
      </c>
      <c r="K373" s="15" t="n">
        <f aca="false">IF(AND(ISNUMBER(H373),ISNUMBER($E373)),H373/$E373,"")</f>
        <v>2.22003115784788</v>
      </c>
      <c r="L373" s="16" t="n">
        <f aca="false">SUMPRODUCT(($C$5:$C$504=$C373)*ISNUMBER($I$5:$I$504))</f>
        <v>50</v>
      </c>
      <c r="M373" s="16" t="n">
        <f aca="false">SUMPRODUCT(($C$5:$C$504=$C373)*ISNUMBER($J$5:$J$504))</f>
        <v>50</v>
      </c>
      <c r="N373" s="16" t="n">
        <f aca="false">SUMPRODUCT(($C$5:$C$504=$C373)*ISNUMBER($K$5:$K$504))</f>
        <v>50</v>
      </c>
      <c r="O373" s="17" t="n">
        <f aca="false">IF(I373="","",SUMPRODUCT(($C$5:$C$504=$C373)*ISNUMBER($I$5:$I$504)*($I$5:$I$504&lt;I373))+(SUMPRODUCT(($C$5:$C$504=$C373)*ISNUMBER($I$5:$I$504)*($I$5:$I$504=I373))+1)/2)</f>
        <v>36</v>
      </c>
      <c r="P373" s="17" t="n">
        <f aca="false">IF(J373="","",SUMPRODUCT(($C$5:$C$504=$C373)*ISNUMBER($J$5:$J$504)*($J$5:$J$504&lt;J373))+(SUMPRODUCT(($C$5:$C$504=$C373)*ISNUMBER($J$5:$J$504)*($J$5:$J$504=J373))+1)/2)</f>
        <v>24</v>
      </c>
      <c r="Q373" s="17" t="n">
        <f aca="false">IF(K373="","",SUMPRODUCT(($C$5:$C$504=$C373)*ISNUMBER($K$5:$K$504)*($K$5:$K$504&lt;K373))+(SUMPRODUCT(($C$5:$C$504=$C373)*ISNUMBER($K$5:$K$504)*($K$5:$K$504=K373))+1)/2)</f>
        <v>33</v>
      </c>
      <c r="R373" s="17" t="n">
        <f aca="false">IF(OR(O373="",$D373&lt;&gt;"Yes",L373&lt;6),"",100*(L373-O373)/(L373-1))</f>
        <v>28.5714285714286</v>
      </c>
      <c r="S373" s="17" t="n">
        <f aca="false">IF(OR(P373="",$D373&lt;&gt;"Yes",M373&lt;6),"",100*(M373-P373)/(M373-1))</f>
        <v>53.0612244897959</v>
      </c>
      <c r="T373" s="17" t="n">
        <f aca="false">IF(OR(Q373="",$D373&lt;&gt;"Yes",N373&lt;6),"",100*(N373-Q373)/(N373-1))</f>
        <v>34.6938775510204</v>
      </c>
      <c r="U373" s="17" t="n">
        <f aca="false">IF(COUNT(R373:T373)=3,AVERAGE(R373:T373),"")</f>
        <v>38.7755102040816</v>
      </c>
      <c r="V373" s="18" t="n">
        <v>0</v>
      </c>
      <c r="W373" s="19" t="n">
        <v>0.936716271576732</v>
      </c>
      <c r="X373" s="19" t="n">
        <v>0.263121874764396</v>
      </c>
      <c r="Y373" s="20" t="n">
        <f aca="false">MIN(10,V373+3*IF(ISNUMBER(W373),MIN(1,W373),0)+2*IF(ISNUMBER(X373),MAX(0,MIN(1,X373)),0))</f>
        <v>3.33639256425899</v>
      </c>
      <c r="Z373" s="17" t="n">
        <f aca="false">IF(U373="","",MIN(100,U373+Y373))</f>
        <v>42.1119027683406</v>
      </c>
      <c r="AA373" s="16" t="n">
        <f aca="false">IF(OR(Z373="",AB373&lt;10),"",1+SUMPRODUCT(($C$5:$C$504=$C373)*ISNUMBER($Z$5:$Z$504)*($Z$5:$Z$504&gt;Z373)))</f>
        <v>34</v>
      </c>
      <c r="AB373" s="16" t="n">
        <f aca="false">SUMPRODUCT(($C$5:$C$504=$C373)*ISNUMBER($Z$5:$Z$504))</f>
        <v>50</v>
      </c>
      <c r="AC373" s="14" t="n">
        <v>34</v>
      </c>
      <c r="AD373" s="0" t="str">
        <f aca="false">IF(AND(AA373="",AC373=""),"ok",IF(AA373=AC373,"ok","CHECK"))</f>
        <v>ok</v>
      </c>
    </row>
    <row r="374" customFormat="false" ht="15" hidden="false" customHeight="false" outlineLevel="0" collapsed="false">
      <c r="A374" s="7" t="s">
        <v>914</v>
      </c>
      <c r="B374" s="7" t="s">
        <v>915</v>
      </c>
      <c r="C374" s="7" t="s">
        <v>79</v>
      </c>
      <c r="D374" s="7" t="s">
        <v>1241</v>
      </c>
      <c r="E374" s="14" t="n">
        <v>2022.9854</v>
      </c>
      <c r="F374" s="14" t="n">
        <v>64173.54</v>
      </c>
      <c r="G374" s="14" t="n">
        <v>188097.65</v>
      </c>
      <c r="H374" s="14" t="n">
        <v>14875.85</v>
      </c>
      <c r="I374" s="15" t="n">
        <f aca="false">IF(AND(ISNUMBER(F374),ISNUMBER($E374)),F374/$E374,"")</f>
        <v>31.7221963144173</v>
      </c>
      <c r="J374" s="15" t="n">
        <f aca="false">IF(AND(ISNUMBER(G374),ISNUMBER($E374)),G374/$E374,"")</f>
        <v>92.9802310980593</v>
      </c>
      <c r="K374" s="15" t="n">
        <f aca="false">IF(AND(ISNUMBER(H374),ISNUMBER($E374)),H374/$E374,"")</f>
        <v>7.35341441416236</v>
      </c>
      <c r="L374" s="16" t="n">
        <f aca="false">SUMPRODUCT(($C$5:$C$504=$C374)*ISNUMBER($I$5:$I$504))</f>
        <v>50</v>
      </c>
      <c r="M374" s="16" t="n">
        <f aca="false">SUMPRODUCT(($C$5:$C$504=$C374)*ISNUMBER($J$5:$J$504))</f>
        <v>50</v>
      </c>
      <c r="N374" s="16" t="n">
        <f aca="false">SUMPRODUCT(($C$5:$C$504=$C374)*ISNUMBER($K$5:$K$504))</f>
        <v>50</v>
      </c>
      <c r="O374" s="17" t="n">
        <f aca="false">IF(I374="","",SUMPRODUCT(($C$5:$C$504=$C374)*ISNUMBER($I$5:$I$504)*($I$5:$I$504&lt;I374))+(SUMPRODUCT(($C$5:$C$504=$C374)*ISNUMBER($I$5:$I$504)*($I$5:$I$504=I374))+1)/2)</f>
        <v>42</v>
      </c>
      <c r="P374" s="17" t="n">
        <f aca="false">IF(J374="","",SUMPRODUCT(($C$5:$C$504=$C374)*ISNUMBER($J$5:$J$504)*($J$5:$J$504&lt;J374))+(SUMPRODUCT(($C$5:$C$504=$C374)*ISNUMBER($J$5:$J$504)*($J$5:$J$504=J374))+1)/2)</f>
        <v>22</v>
      </c>
      <c r="Q374" s="17" t="n">
        <f aca="false">IF(K374="","",SUMPRODUCT(($C$5:$C$504=$C374)*ISNUMBER($K$5:$K$504)*($K$5:$K$504&lt;K374))+(SUMPRODUCT(($C$5:$C$504=$C374)*ISNUMBER($K$5:$K$504)*($K$5:$K$504=K374))+1)/2)</f>
        <v>46</v>
      </c>
      <c r="R374" s="17" t="n">
        <f aca="false">IF(OR(O374="",$D374&lt;&gt;"Yes",L374&lt;6),"",100*(L374-O374)/(L374-1))</f>
        <v>16.3265306122449</v>
      </c>
      <c r="S374" s="17" t="n">
        <f aca="false">IF(OR(P374="",$D374&lt;&gt;"Yes",M374&lt;6),"",100*(M374-P374)/(M374-1))</f>
        <v>57.1428571428571</v>
      </c>
      <c r="T374" s="17" t="n">
        <f aca="false">IF(OR(Q374="",$D374&lt;&gt;"Yes",N374&lt;6),"",100*(N374-Q374)/(N374-1))</f>
        <v>8.16326530612245</v>
      </c>
      <c r="U374" s="17" t="n">
        <f aca="false">IF(COUNT(R374:T374)=3,AVERAGE(R374:T374),"")</f>
        <v>27.2108843537415</v>
      </c>
      <c r="V374" s="18" t="n">
        <v>0</v>
      </c>
      <c r="W374" s="19" t="n">
        <v>0.999665901444287</v>
      </c>
      <c r="X374" s="19" t="n">
        <v>0</v>
      </c>
      <c r="Y374" s="20" t="n">
        <f aca="false">MIN(10,V374+3*IF(ISNUMBER(W374),MIN(1,W374),0)+2*IF(ISNUMBER(X374),MAX(0,MIN(1,X374)),0))</f>
        <v>2.99899770433286</v>
      </c>
      <c r="Z374" s="17" t="n">
        <f aca="false">IF(U374="","",MIN(100,U374+Y374))</f>
        <v>30.2098820580744</v>
      </c>
      <c r="AA374" s="16" t="n">
        <f aca="false">IF(OR(Z374="",AB374&lt;10),"",1+SUMPRODUCT(($C$5:$C$504=$C374)*ISNUMBER($Z$5:$Z$504)*($Z$5:$Z$504&gt;Z374)))</f>
        <v>40</v>
      </c>
      <c r="AB374" s="16" t="n">
        <f aca="false">SUMPRODUCT(($C$5:$C$504=$C374)*ISNUMBER($Z$5:$Z$504))</f>
        <v>50</v>
      </c>
      <c r="AC374" s="14" t="n">
        <v>40</v>
      </c>
      <c r="AD374" s="0" t="str">
        <f aca="false">IF(AND(AA374="",AC374=""),"ok",IF(AA374=AC374,"ok","CHECK"))</f>
        <v>ok</v>
      </c>
    </row>
    <row r="375" customFormat="false" ht="15" hidden="false" customHeight="false" outlineLevel="0" collapsed="false">
      <c r="A375" s="7" t="s">
        <v>912</v>
      </c>
      <c r="B375" s="7" t="s">
        <v>913</v>
      </c>
      <c r="C375" s="7" t="s">
        <v>79</v>
      </c>
      <c r="D375" s="7" t="s">
        <v>1241</v>
      </c>
      <c r="E375" s="14" t="n">
        <v>3975.141</v>
      </c>
      <c r="F375" s="14" t="n">
        <v>48682.59</v>
      </c>
      <c r="G375" s="14" t="n">
        <v>1053382</v>
      </c>
      <c r="H375" s="14" t="n">
        <v>7125.39</v>
      </c>
      <c r="I375" s="15" t="n">
        <f aca="false">IF(AND(ISNUMBER(F375),ISNUMBER($E375)),F375/$E375,"")</f>
        <v>12.2467580395261</v>
      </c>
      <c r="J375" s="15" t="n">
        <f aca="false">IF(AND(ISNUMBER(G375),ISNUMBER($E375)),G375/$E375,"")</f>
        <v>264.992361277248</v>
      </c>
      <c r="K375" s="15" t="n">
        <f aca="false">IF(AND(ISNUMBER(H375),ISNUMBER($E375)),H375/$E375,"")</f>
        <v>1.79248736082569</v>
      </c>
      <c r="L375" s="16" t="n">
        <f aca="false">SUMPRODUCT(($C$5:$C$504=$C375)*ISNUMBER($I$5:$I$504))</f>
        <v>50</v>
      </c>
      <c r="M375" s="16" t="n">
        <f aca="false">SUMPRODUCT(($C$5:$C$504=$C375)*ISNUMBER($J$5:$J$504))</f>
        <v>50</v>
      </c>
      <c r="N375" s="16" t="n">
        <f aca="false">SUMPRODUCT(($C$5:$C$504=$C375)*ISNUMBER($K$5:$K$504))</f>
        <v>50</v>
      </c>
      <c r="O375" s="17" t="n">
        <f aca="false">IF(I375="","",SUMPRODUCT(($C$5:$C$504=$C375)*ISNUMBER($I$5:$I$504)*($I$5:$I$504&lt;I375))+(SUMPRODUCT(($C$5:$C$504=$C375)*ISNUMBER($I$5:$I$504)*($I$5:$I$504=I375))+1)/2)</f>
        <v>28</v>
      </c>
      <c r="P375" s="17" t="n">
        <f aca="false">IF(J375="","",SUMPRODUCT(($C$5:$C$504=$C375)*ISNUMBER($J$5:$J$504)*($J$5:$J$504&lt;J375))+(SUMPRODUCT(($C$5:$C$504=$C375)*ISNUMBER($J$5:$J$504)*($J$5:$J$504=J375))+1)/2)</f>
        <v>46</v>
      </c>
      <c r="Q375" s="17" t="n">
        <f aca="false">IF(K375="","",SUMPRODUCT(($C$5:$C$504=$C375)*ISNUMBER($K$5:$K$504)*($K$5:$K$504&lt;K375))+(SUMPRODUCT(($C$5:$C$504=$C375)*ISNUMBER($K$5:$K$504)*($K$5:$K$504=K375))+1)/2)</f>
        <v>32</v>
      </c>
      <c r="R375" s="17" t="n">
        <f aca="false">IF(OR(O375="",$D375&lt;&gt;"Yes",L375&lt;6),"",100*(L375-O375)/(L375-1))</f>
        <v>44.8979591836735</v>
      </c>
      <c r="S375" s="17" t="n">
        <f aca="false">IF(OR(P375="",$D375&lt;&gt;"Yes",M375&lt;6),"",100*(M375-P375)/(M375-1))</f>
        <v>8.16326530612245</v>
      </c>
      <c r="T375" s="17" t="n">
        <f aca="false">IF(OR(Q375="",$D375&lt;&gt;"Yes",N375&lt;6),"",100*(N375-Q375)/(N375-1))</f>
        <v>36.734693877551</v>
      </c>
      <c r="U375" s="17" t="n">
        <f aca="false">IF(COUNT(R375:T375)=3,AVERAGE(R375:T375),"")</f>
        <v>29.9319727891156</v>
      </c>
      <c r="V375" s="18" t="n">
        <v>0</v>
      </c>
      <c r="W375" s="19" t="n">
        <v>0.182999106013846</v>
      </c>
      <c r="X375" s="19" t="n">
        <v>0.39080244613437</v>
      </c>
      <c r="Y375" s="20" t="n">
        <f aca="false">MIN(10,V375+3*IF(ISNUMBER(W375),MIN(1,W375),0)+2*IF(ISNUMBER(X375),MAX(0,MIN(1,X375)),0))</f>
        <v>1.33060221031028</v>
      </c>
      <c r="Z375" s="17" t="n">
        <f aca="false">IF(U375="","",MIN(100,U375+Y375))</f>
        <v>31.2625749994259</v>
      </c>
      <c r="AA375" s="16" t="n">
        <f aca="false">IF(OR(Z375="",AB375&lt;10),"",1+SUMPRODUCT(($C$5:$C$504=$C375)*ISNUMBER($Z$5:$Z$504)*($Z$5:$Z$504&gt;Z375)))</f>
        <v>39</v>
      </c>
      <c r="AB375" s="16" t="n">
        <f aca="false">SUMPRODUCT(($C$5:$C$504=$C375)*ISNUMBER($Z$5:$Z$504))</f>
        <v>50</v>
      </c>
      <c r="AC375" s="14" t="n">
        <v>39</v>
      </c>
      <c r="AD375" s="0" t="str">
        <f aca="false">IF(AND(AA375="",AC375=""),"ok",IF(AA375=AC375,"ok","CHECK"))</f>
        <v>ok</v>
      </c>
    </row>
    <row r="376" customFormat="false" ht="15" hidden="false" customHeight="false" outlineLevel="0" collapsed="false">
      <c r="A376" s="7" t="s">
        <v>880</v>
      </c>
      <c r="B376" s="7" t="s">
        <v>881</v>
      </c>
      <c r="C376" s="7" t="s">
        <v>79</v>
      </c>
      <c r="D376" s="7" t="s">
        <v>1241</v>
      </c>
      <c r="E376" s="14" t="n">
        <v>1405.381</v>
      </c>
      <c r="F376" s="14" t="n">
        <v>14836.46</v>
      </c>
      <c r="G376" s="14" t="n">
        <v>255733.71</v>
      </c>
      <c r="H376" s="14" t="n">
        <v>838.114</v>
      </c>
      <c r="I376" s="15" t="n">
        <f aca="false">IF(AND(ISNUMBER(F376),ISNUMBER($E376)),F376/$E376,"")</f>
        <v>10.5568952476232</v>
      </c>
      <c r="J376" s="15" t="n">
        <f aca="false">IF(AND(ISNUMBER(G376),ISNUMBER($E376)),G376/$E376,"")</f>
        <v>181.967530513078</v>
      </c>
      <c r="K376" s="15" t="n">
        <f aca="false">IF(AND(ISNUMBER(H376),ISNUMBER($E376)),H376/$E376,"")</f>
        <v>0.596360702186809</v>
      </c>
      <c r="L376" s="16" t="n">
        <f aca="false">SUMPRODUCT(($C$5:$C$504=$C376)*ISNUMBER($I$5:$I$504))</f>
        <v>50</v>
      </c>
      <c r="M376" s="16" t="n">
        <f aca="false">SUMPRODUCT(($C$5:$C$504=$C376)*ISNUMBER($J$5:$J$504))</f>
        <v>50</v>
      </c>
      <c r="N376" s="16" t="n">
        <f aca="false">SUMPRODUCT(($C$5:$C$504=$C376)*ISNUMBER($K$5:$K$504))</f>
        <v>50</v>
      </c>
      <c r="O376" s="17" t="n">
        <f aca="false">IF(I376="","",SUMPRODUCT(($C$5:$C$504=$C376)*ISNUMBER($I$5:$I$504)*($I$5:$I$504&lt;I376))+(SUMPRODUCT(($C$5:$C$504=$C376)*ISNUMBER($I$5:$I$504)*($I$5:$I$504=I376))+1)/2)</f>
        <v>25</v>
      </c>
      <c r="P376" s="17" t="n">
        <f aca="false">IF(J376="","",SUMPRODUCT(($C$5:$C$504=$C376)*ISNUMBER($J$5:$J$504)*($J$5:$J$504&lt;J376))+(SUMPRODUCT(($C$5:$C$504=$C376)*ISNUMBER($J$5:$J$504)*($J$5:$J$504=J376))+1)/2)</f>
        <v>41</v>
      </c>
      <c r="Q376" s="17" t="n">
        <f aca="false">IF(K376="","",SUMPRODUCT(($C$5:$C$504=$C376)*ISNUMBER($K$5:$K$504)*($K$5:$K$504&lt;K376))+(SUMPRODUCT(($C$5:$C$504=$C376)*ISNUMBER($K$5:$K$504)*($K$5:$K$504=K376))+1)/2)</f>
        <v>15</v>
      </c>
      <c r="R376" s="17" t="n">
        <f aca="false">IF(OR(O376="",$D376&lt;&gt;"Yes",L376&lt;6),"",100*(L376-O376)/(L376-1))</f>
        <v>51.0204081632653</v>
      </c>
      <c r="S376" s="17" t="n">
        <f aca="false">IF(OR(P376="",$D376&lt;&gt;"Yes",M376&lt;6),"",100*(M376-P376)/(M376-1))</f>
        <v>18.3673469387755</v>
      </c>
      <c r="T376" s="17" t="n">
        <f aca="false">IF(OR(Q376="",$D376&lt;&gt;"Yes",N376&lt;6),"",100*(N376-Q376)/(N376-1))</f>
        <v>71.4285714285714</v>
      </c>
      <c r="U376" s="17" t="n">
        <f aca="false">IF(COUNT(R376:T376)=3,AVERAGE(R376:T376),"")</f>
        <v>46.9387755102041</v>
      </c>
      <c r="V376" s="18" t="n">
        <v>2</v>
      </c>
      <c r="W376" s="19" t="n">
        <v>0.646320190332103</v>
      </c>
      <c r="X376" s="19" t="n">
        <v>0.824848059027015</v>
      </c>
      <c r="Y376" s="20" t="n">
        <f aca="false">MIN(10,V376+3*IF(ISNUMBER(W376),MIN(1,W376),0)+2*IF(ISNUMBER(X376),MAX(0,MIN(1,X376)),0))</f>
        <v>5.58865668905034</v>
      </c>
      <c r="Z376" s="17" t="n">
        <f aca="false">IF(U376="","",MIN(100,U376+Y376))</f>
        <v>52.5274321992544</v>
      </c>
      <c r="AA376" s="16" t="n">
        <f aca="false">IF(OR(Z376="",AB376&lt;10),"",1+SUMPRODUCT(($C$5:$C$504=$C376)*ISNUMBER($Z$5:$Z$504)*($Z$5:$Z$504&gt;Z376)))</f>
        <v>23</v>
      </c>
      <c r="AB376" s="16" t="n">
        <f aca="false">SUMPRODUCT(($C$5:$C$504=$C376)*ISNUMBER($Z$5:$Z$504))</f>
        <v>50</v>
      </c>
      <c r="AC376" s="14" t="n">
        <v>23</v>
      </c>
      <c r="AD376" s="0" t="str">
        <f aca="false">IF(AND(AA376="",AC376=""),"ok",IF(AA376=AC376,"ok","CHECK"))</f>
        <v>ok</v>
      </c>
    </row>
    <row r="377" customFormat="false" ht="15" hidden="false" customHeight="false" outlineLevel="0" collapsed="false">
      <c r="A377" s="7" t="s">
        <v>840</v>
      </c>
      <c r="B377" s="7" t="s">
        <v>841</v>
      </c>
      <c r="C377" s="7" t="s">
        <v>79</v>
      </c>
      <c r="D377" s="7" t="s">
        <v>1241</v>
      </c>
      <c r="E377" s="14" t="n">
        <v>2519.65</v>
      </c>
      <c r="F377" s="14" t="n">
        <v>2942.83</v>
      </c>
      <c r="G377" s="14" t="n">
        <v>40445</v>
      </c>
      <c r="H377" s="14" t="n">
        <v>152.51</v>
      </c>
      <c r="I377" s="15" t="n">
        <f aca="false">IF(AND(ISNUMBER(F377),ISNUMBER($E377)),F377/$E377,"")</f>
        <v>1.16795189808108</v>
      </c>
      <c r="J377" s="15" t="n">
        <f aca="false">IF(AND(ISNUMBER(G377),ISNUMBER($E377)),G377/$E377,"")</f>
        <v>16.051832595797</v>
      </c>
      <c r="K377" s="15" t="n">
        <f aca="false">IF(AND(ISNUMBER(H377),ISNUMBER($E377)),H377/$E377,"")</f>
        <v>0.0605282479709483</v>
      </c>
      <c r="L377" s="16" t="n">
        <f aca="false">SUMPRODUCT(($C$5:$C$504=$C377)*ISNUMBER($I$5:$I$504))</f>
        <v>50</v>
      </c>
      <c r="M377" s="16" t="n">
        <f aca="false">SUMPRODUCT(($C$5:$C$504=$C377)*ISNUMBER($J$5:$J$504))</f>
        <v>50</v>
      </c>
      <c r="N377" s="16" t="n">
        <f aca="false">SUMPRODUCT(($C$5:$C$504=$C377)*ISNUMBER($K$5:$K$504))</f>
        <v>50</v>
      </c>
      <c r="O377" s="17" t="n">
        <f aca="false">IF(I377="","",SUMPRODUCT(($C$5:$C$504=$C377)*ISNUMBER($I$5:$I$504)*($I$5:$I$504&lt;I377))+(SUMPRODUCT(($C$5:$C$504=$C377)*ISNUMBER($I$5:$I$504)*($I$5:$I$504=I377))+1)/2)</f>
        <v>3</v>
      </c>
      <c r="P377" s="17" t="n">
        <f aca="false">IF(J377="","",SUMPRODUCT(($C$5:$C$504=$C377)*ISNUMBER($J$5:$J$504)*($J$5:$J$504&lt;J377))+(SUMPRODUCT(($C$5:$C$504=$C377)*ISNUMBER($J$5:$J$504)*($J$5:$J$504=J377))+1)/2)</f>
        <v>4</v>
      </c>
      <c r="Q377" s="17" t="n">
        <f aca="false">IF(K377="","",SUMPRODUCT(($C$5:$C$504=$C377)*ISNUMBER($K$5:$K$504)*($K$5:$K$504&lt;K377))+(SUMPRODUCT(($C$5:$C$504=$C377)*ISNUMBER($K$5:$K$504)*($K$5:$K$504=K377))+1)/2)</f>
        <v>2</v>
      </c>
      <c r="R377" s="17" t="n">
        <f aca="false">IF(OR(O377="",$D377&lt;&gt;"Yes",L377&lt;6),"",100*(L377-O377)/(L377-1))</f>
        <v>95.9183673469388</v>
      </c>
      <c r="S377" s="17" t="n">
        <f aca="false">IF(OR(P377="",$D377&lt;&gt;"Yes",M377&lt;6),"",100*(M377-P377)/(M377-1))</f>
        <v>93.8775510204082</v>
      </c>
      <c r="T377" s="17" t="n">
        <f aca="false">IF(OR(Q377="",$D377&lt;&gt;"Yes",N377&lt;6),"",100*(N377-Q377)/(N377-1))</f>
        <v>97.9591836734694</v>
      </c>
      <c r="U377" s="17" t="n">
        <f aca="false">IF(COUNT(R377:T377)=3,AVERAGE(R377:T377),"")</f>
        <v>95.9183673469388</v>
      </c>
      <c r="V377" s="18" t="n">
        <v>0</v>
      </c>
      <c r="W377" s="19" t="n">
        <v>0.811750049177103</v>
      </c>
      <c r="X377" s="19" t="n">
        <v>0.425842170929507</v>
      </c>
      <c r="Y377" s="20" t="n">
        <f aca="false">MIN(10,V377+3*IF(ISNUMBER(W377),MIN(1,W377),0)+2*IF(ISNUMBER(X377),MAX(0,MIN(1,X377)),0))</f>
        <v>3.28693448939032</v>
      </c>
      <c r="Z377" s="17" t="n">
        <f aca="false">IF(U377="","",MIN(100,U377+Y377))</f>
        <v>99.2053018363291</v>
      </c>
      <c r="AA377" s="16" t="n">
        <f aca="false">IF(OR(Z377="",AB377&lt;10),"",1+SUMPRODUCT(($C$5:$C$504=$C377)*ISNUMBER($Z$5:$Z$504)*($Z$5:$Z$504&gt;Z377)))</f>
        <v>3</v>
      </c>
      <c r="AB377" s="16" t="n">
        <f aca="false">SUMPRODUCT(($C$5:$C$504=$C377)*ISNUMBER($Z$5:$Z$504))</f>
        <v>50</v>
      </c>
      <c r="AC377" s="14" t="n">
        <v>3</v>
      </c>
      <c r="AD377" s="0" t="str">
        <f aca="false">IF(AND(AA377="",AC377=""),"ok",IF(AA377=AC377,"ok","CHECK"))</f>
        <v>ok</v>
      </c>
    </row>
    <row r="378" customFormat="false" ht="15" hidden="false" customHeight="false" outlineLevel="0" collapsed="false">
      <c r="A378" s="7" t="s">
        <v>886</v>
      </c>
      <c r="B378" s="7" t="s">
        <v>887</v>
      </c>
      <c r="C378" s="7" t="s">
        <v>79</v>
      </c>
      <c r="D378" s="7" t="s">
        <v>1241</v>
      </c>
      <c r="E378" s="14" t="n">
        <v>1662.4648</v>
      </c>
      <c r="F378" s="14" t="n">
        <v>40673.09</v>
      </c>
      <c r="G378" s="14" t="n">
        <v>90170.52</v>
      </c>
      <c r="H378" s="14" t="n">
        <v>2203.361</v>
      </c>
      <c r="I378" s="15" t="n">
        <f aca="false">IF(AND(ISNUMBER(F378),ISNUMBER($E378)),F378/$E378,"")</f>
        <v>24.4655345484608</v>
      </c>
      <c r="J378" s="15" t="n">
        <f aca="false">IF(AND(ISNUMBER(G378),ISNUMBER($E378)),G378/$E378,"")</f>
        <v>54.239055166762</v>
      </c>
      <c r="K378" s="15" t="n">
        <f aca="false">IF(AND(ISNUMBER(H378),ISNUMBER($E378)),H378/$E378,"")</f>
        <v>1.32535798652699</v>
      </c>
      <c r="L378" s="16" t="n">
        <f aca="false">SUMPRODUCT(($C$5:$C$504=$C378)*ISNUMBER($I$5:$I$504))</f>
        <v>50</v>
      </c>
      <c r="M378" s="16" t="n">
        <f aca="false">SUMPRODUCT(($C$5:$C$504=$C378)*ISNUMBER($J$5:$J$504))</f>
        <v>50</v>
      </c>
      <c r="N378" s="16" t="n">
        <f aca="false">SUMPRODUCT(($C$5:$C$504=$C378)*ISNUMBER($K$5:$K$504))</f>
        <v>50</v>
      </c>
      <c r="O378" s="17" t="n">
        <f aca="false">IF(I378="","",SUMPRODUCT(($C$5:$C$504=$C378)*ISNUMBER($I$5:$I$504)*($I$5:$I$504&lt;I378))+(SUMPRODUCT(($C$5:$C$504=$C378)*ISNUMBER($I$5:$I$504)*($I$5:$I$504=I378))+1)/2)</f>
        <v>40</v>
      </c>
      <c r="P378" s="17" t="n">
        <f aca="false">IF(J378="","",SUMPRODUCT(($C$5:$C$504=$C378)*ISNUMBER($J$5:$J$504)*($J$5:$J$504&lt;J378))+(SUMPRODUCT(($C$5:$C$504=$C378)*ISNUMBER($J$5:$J$504)*($J$5:$J$504=J378))+1)/2)</f>
        <v>10</v>
      </c>
      <c r="Q378" s="17" t="n">
        <f aca="false">IF(K378="","",SUMPRODUCT(($C$5:$C$504=$C378)*ISNUMBER($K$5:$K$504)*($K$5:$K$504&lt;K378))+(SUMPRODUCT(($C$5:$C$504=$C378)*ISNUMBER($K$5:$K$504)*($K$5:$K$504=K378))+1)/2)</f>
        <v>30</v>
      </c>
      <c r="R378" s="17" t="n">
        <f aca="false">IF(OR(O378="",$D378&lt;&gt;"Yes",L378&lt;6),"",100*(L378-O378)/(L378-1))</f>
        <v>20.4081632653061</v>
      </c>
      <c r="S378" s="17" t="n">
        <f aca="false">IF(OR(P378="",$D378&lt;&gt;"Yes",M378&lt;6),"",100*(M378-P378)/(M378-1))</f>
        <v>81.6326530612245</v>
      </c>
      <c r="T378" s="17" t="n">
        <f aca="false">IF(OR(Q378="",$D378&lt;&gt;"Yes",N378&lt;6),"",100*(N378-Q378)/(N378-1))</f>
        <v>40.8163265306122</v>
      </c>
      <c r="U378" s="17" t="n">
        <f aca="false">IF(COUNT(R378:T378)=3,AVERAGE(R378:T378),"")</f>
        <v>47.6190476190476</v>
      </c>
      <c r="V378" s="18" t="n">
        <v>0</v>
      </c>
      <c r="W378" s="19" t="n">
        <v>0.943458652485907</v>
      </c>
      <c r="X378" s="19" t="n">
        <v>0.0990414409570898</v>
      </c>
      <c r="Y378" s="20" t="n">
        <f aca="false">MIN(10,V378+3*IF(ISNUMBER(W378),MIN(1,W378),0)+2*IF(ISNUMBER(X378),MAX(0,MIN(1,X378)),0))</f>
        <v>3.0284588393719</v>
      </c>
      <c r="Z378" s="17" t="n">
        <f aca="false">IF(U378="","",MIN(100,U378+Y378))</f>
        <v>50.6475064584195</v>
      </c>
      <c r="AA378" s="16" t="n">
        <f aca="false">IF(OR(Z378="",AB378&lt;10),"",1+SUMPRODUCT(($C$5:$C$504=$C378)*ISNUMBER($Z$5:$Z$504)*($Z$5:$Z$504&gt;Z378)))</f>
        <v>26</v>
      </c>
      <c r="AB378" s="16" t="n">
        <f aca="false">SUMPRODUCT(($C$5:$C$504=$C378)*ISNUMBER($Z$5:$Z$504))</f>
        <v>50</v>
      </c>
      <c r="AC378" s="14" t="n">
        <v>26</v>
      </c>
      <c r="AD378" s="0" t="str">
        <f aca="false">IF(AND(AA378="",AC378=""),"ok",IF(AA378=AC378,"ok","CHECK"))</f>
        <v>ok</v>
      </c>
    </row>
    <row r="379" customFormat="false" ht="15" hidden="false" customHeight="false" outlineLevel="0" collapsed="false">
      <c r="A379" s="7" t="s">
        <v>906</v>
      </c>
      <c r="B379" s="7" t="s">
        <v>907</v>
      </c>
      <c r="C379" s="7" t="s">
        <v>79</v>
      </c>
      <c r="D379" s="7" t="s">
        <v>1241</v>
      </c>
      <c r="E379" s="14" t="n">
        <v>8869.08</v>
      </c>
      <c r="F379" s="14" t="n">
        <v>110208</v>
      </c>
      <c r="G379" s="14" t="n">
        <v>925264</v>
      </c>
      <c r="H379" s="14" t="n">
        <v>29043.97</v>
      </c>
      <c r="I379" s="15" t="n">
        <f aca="false">IF(AND(ISNUMBER(F379),ISNUMBER($E379)),F379/$E379,"")</f>
        <v>12.4260915450081</v>
      </c>
      <c r="J379" s="15" t="n">
        <f aca="false">IF(AND(ISNUMBER(G379),ISNUMBER($E379)),G379/$E379,"")</f>
        <v>104.324687566241</v>
      </c>
      <c r="K379" s="15" t="n">
        <f aca="false">IF(AND(ISNUMBER(H379),ISNUMBER($E379)),H379/$E379,"")</f>
        <v>3.27474439287953</v>
      </c>
      <c r="L379" s="16" t="n">
        <f aca="false">SUMPRODUCT(($C$5:$C$504=$C379)*ISNUMBER($I$5:$I$504))</f>
        <v>50</v>
      </c>
      <c r="M379" s="16" t="n">
        <f aca="false">SUMPRODUCT(($C$5:$C$504=$C379)*ISNUMBER($J$5:$J$504))</f>
        <v>50</v>
      </c>
      <c r="N379" s="16" t="n">
        <f aca="false">SUMPRODUCT(($C$5:$C$504=$C379)*ISNUMBER($K$5:$K$504))</f>
        <v>50</v>
      </c>
      <c r="O379" s="17" t="n">
        <f aca="false">IF(I379="","",SUMPRODUCT(($C$5:$C$504=$C379)*ISNUMBER($I$5:$I$504)*($I$5:$I$504&lt;I379))+(SUMPRODUCT(($C$5:$C$504=$C379)*ISNUMBER($I$5:$I$504)*($I$5:$I$504=I379))+1)/2)</f>
        <v>29</v>
      </c>
      <c r="P379" s="17" t="n">
        <f aca="false">IF(J379="","",SUMPRODUCT(($C$5:$C$504=$C379)*ISNUMBER($J$5:$J$504)*($J$5:$J$504&lt;J379))+(SUMPRODUCT(($C$5:$C$504=$C379)*ISNUMBER($J$5:$J$504)*($J$5:$J$504=J379))+1)/2)</f>
        <v>29</v>
      </c>
      <c r="Q379" s="17" t="n">
        <f aca="false">IF(K379="","",SUMPRODUCT(($C$5:$C$504=$C379)*ISNUMBER($K$5:$K$504)*($K$5:$K$504&lt;K379))+(SUMPRODUCT(($C$5:$C$504=$C379)*ISNUMBER($K$5:$K$504)*($K$5:$K$504=K379))+1)/2)</f>
        <v>38</v>
      </c>
      <c r="R379" s="17" t="n">
        <f aca="false">IF(OR(O379="",$D379&lt;&gt;"Yes",L379&lt;6),"",100*(L379-O379)/(L379-1))</f>
        <v>42.8571428571429</v>
      </c>
      <c r="S379" s="17" t="n">
        <f aca="false">IF(OR(P379="",$D379&lt;&gt;"Yes",M379&lt;6),"",100*(M379-P379)/(M379-1))</f>
        <v>42.8571428571429</v>
      </c>
      <c r="T379" s="17" t="n">
        <f aca="false">IF(OR(Q379="",$D379&lt;&gt;"Yes",N379&lt;6),"",100*(N379-Q379)/(N379-1))</f>
        <v>24.4897959183673</v>
      </c>
      <c r="U379" s="17" t="n">
        <f aca="false">IF(COUNT(R379:T379)=3,AVERAGE(R379:T379),"")</f>
        <v>36.734693877551</v>
      </c>
      <c r="V379" s="18" t="n">
        <v>0</v>
      </c>
      <c r="W379" s="19" t="n">
        <v>0.880355887986387</v>
      </c>
      <c r="X379" s="19" t="n">
        <v>0.26895238218527</v>
      </c>
      <c r="Y379" s="20" t="n">
        <f aca="false">MIN(10,V379+3*IF(ISNUMBER(W379),MIN(1,W379),0)+2*IF(ISNUMBER(X379),MAX(0,MIN(1,X379)),0))</f>
        <v>3.1789724283297</v>
      </c>
      <c r="Z379" s="17" t="n">
        <f aca="false">IF(U379="","",MIN(100,U379+Y379))</f>
        <v>39.9136663058807</v>
      </c>
      <c r="AA379" s="16" t="n">
        <f aca="false">IF(OR(Z379="",AB379&lt;10),"",1+SUMPRODUCT(($C$5:$C$504=$C379)*ISNUMBER($Z$5:$Z$504)*($Z$5:$Z$504&gt;Z379)))</f>
        <v>36</v>
      </c>
      <c r="AB379" s="16" t="n">
        <f aca="false">SUMPRODUCT(($C$5:$C$504=$C379)*ISNUMBER($Z$5:$Z$504))</f>
        <v>50</v>
      </c>
      <c r="AC379" s="14" t="n">
        <v>36</v>
      </c>
      <c r="AD379" s="0" t="str">
        <f aca="false">IF(AND(AA379="",AC379=""),"ok",IF(AA379=AC379,"ok","CHECK"))</f>
        <v>ok</v>
      </c>
    </row>
    <row r="380" customFormat="false" ht="15" hidden="false" customHeight="false" outlineLevel="0" collapsed="false">
      <c r="A380" s="7" t="s">
        <v>890</v>
      </c>
      <c r="B380" s="7" t="s">
        <v>891</v>
      </c>
      <c r="C380" s="7" t="s">
        <v>79</v>
      </c>
      <c r="D380" s="7" t="s">
        <v>1241</v>
      </c>
      <c r="E380" s="14" t="n">
        <v>1703.077</v>
      </c>
      <c r="F380" s="14" t="n">
        <v>15047.72</v>
      </c>
      <c r="G380" s="14" t="n">
        <v>265965.67</v>
      </c>
      <c r="H380" s="14" t="n">
        <v>1683.56</v>
      </c>
      <c r="I380" s="15" t="n">
        <f aca="false">IF(AND(ISNUMBER(F380),ISNUMBER($E380)),F380/$E380,"")</f>
        <v>8.8356075503339</v>
      </c>
      <c r="J380" s="15" t="n">
        <f aca="false">IF(AND(ISNUMBER(G380),ISNUMBER($E380)),G380/$E380,"")</f>
        <v>156.167730525396</v>
      </c>
      <c r="K380" s="15" t="n">
        <f aca="false">IF(AND(ISNUMBER(H380),ISNUMBER($E380)),H380/$E380,"")</f>
        <v>0.988540154085811</v>
      </c>
      <c r="L380" s="16" t="n">
        <f aca="false">SUMPRODUCT(($C$5:$C$504=$C380)*ISNUMBER($I$5:$I$504))</f>
        <v>50</v>
      </c>
      <c r="M380" s="16" t="n">
        <f aca="false">SUMPRODUCT(($C$5:$C$504=$C380)*ISNUMBER($J$5:$J$504))</f>
        <v>50</v>
      </c>
      <c r="N380" s="16" t="n">
        <f aca="false">SUMPRODUCT(($C$5:$C$504=$C380)*ISNUMBER($K$5:$K$504))</f>
        <v>50</v>
      </c>
      <c r="O380" s="17" t="n">
        <f aca="false">IF(I380="","",SUMPRODUCT(($C$5:$C$504=$C380)*ISNUMBER($I$5:$I$504)*($I$5:$I$504&lt;I380))+(SUMPRODUCT(($C$5:$C$504=$C380)*ISNUMBER($I$5:$I$504)*($I$5:$I$504=I380))+1)/2)</f>
        <v>17</v>
      </c>
      <c r="P380" s="17" t="n">
        <f aca="false">IF(J380="","",SUMPRODUCT(($C$5:$C$504=$C380)*ISNUMBER($J$5:$J$504)*($J$5:$J$504&lt;J380))+(SUMPRODUCT(($C$5:$C$504=$C380)*ISNUMBER($J$5:$J$504)*($J$5:$J$504=J380))+1)/2)</f>
        <v>39</v>
      </c>
      <c r="Q380" s="17" t="n">
        <f aca="false">IF(K380="","",SUMPRODUCT(($C$5:$C$504=$C380)*ISNUMBER($K$5:$K$504)*($K$5:$K$504&lt;K380))+(SUMPRODUCT(($C$5:$C$504=$C380)*ISNUMBER($K$5:$K$504)*($K$5:$K$504=K380))+1)/2)</f>
        <v>22</v>
      </c>
      <c r="R380" s="17" t="n">
        <f aca="false">IF(OR(O380="",$D380&lt;&gt;"Yes",L380&lt;6),"",100*(L380-O380)/(L380-1))</f>
        <v>67.3469387755102</v>
      </c>
      <c r="S380" s="17" t="n">
        <f aca="false">IF(OR(P380="",$D380&lt;&gt;"Yes",M380&lt;6),"",100*(M380-P380)/(M380-1))</f>
        <v>22.4489795918367</v>
      </c>
      <c r="T380" s="17" t="n">
        <f aca="false">IF(OR(Q380="",$D380&lt;&gt;"Yes",N380&lt;6),"",100*(N380-Q380)/(N380-1))</f>
        <v>57.1428571428571</v>
      </c>
      <c r="U380" s="17" t="n">
        <f aca="false">IF(COUNT(R380:T380)=3,AVERAGE(R380:T380),"")</f>
        <v>48.9795918367347</v>
      </c>
      <c r="V380" s="18" t="n">
        <v>0</v>
      </c>
      <c r="W380" s="19" t="n">
        <v>0</v>
      </c>
      <c r="X380" s="19" t="n">
        <v>0.0290135915602636</v>
      </c>
      <c r="Y380" s="20" t="n">
        <f aca="false">MIN(10,V380+3*IF(ISNUMBER(W380),MIN(1,W380),0)+2*IF(ISNUMBER(X380),MAX(0,MIN(1,X380)),0))</f>
        <v>0.0580271831205272</v>
      </c>
      <c r="Z380" s="17" t="n">
        <f aca="false">IF(U380="","",MIN(100,U380+Y380))</f>
        <v>49.0376190198552</v>
      </c>
      <c r="AA380" s="16" t="n">
        <f aca="false">IF(OR(Z380="",AB380&lt;10),"",1+SUMPRODUCT(($C$5:$C$504=$C380)*ISNUMBER($Z$5:$Z$504)*($Z$5:$Z$504&gt;Z380)))</f>
        <v>28</v>
      </c>
      <c r="AB380" s="16" t="n">
        <f aca="false">SUMPRODUCT(($C$5:$C$504=$C380)*ISNUMBER($Z$5:$Z$504))</f>
        <v>50</v>
      </c>
      <c r="AC380" s="14" t="n">
        <v>28</v>
      </c>
      <c r="AD380" s="0" t="str">
        <f aca="false">IF(AND(AA380="",AC380=""),"ok",IF(AA380=AC380,"ok","CHECK"))</f>
        <v>ok</v>
      </c>
    </row>
    <row r="381" customFormat="false" ht="15" hidden="false" customHeight="false" outlineLevel="0" collapsed="false">
      <c r="A381" s="7" t="s">
        <v>858</v>
      </c>
      <c r="B381" s="7" t="s">
        <v>859</v>
      </c>
      <c r="C381" s="7" t="s">
        <v>79</v>
      </c>
      <c r="D381" s="7" t="s">
        <v>1241</v>
      </c>
      <c r="E381" s="14" t="n">
        <v>1306.082</v>
      </c>
      <c r="F381" s="14" t="n">
        <v>14984.39</v>
      </c>
      <c r="G381" s="14" t="n">
        <v>95462</v>
      </c>
      <c r="H381" s="14" t="n">
        <v>336.33</v>
      </c>
      <c r="I381" s="15" t="n">
        <f aca="false">IF(AND(ISNUMBER(F381),ISNUMBER($E381)),F381/$E381,"")</f>
        <v>11.4727788913713</v>
      </c>
      <c r="J381" s="15" t="n">
        <f aca="false">IF(AND(ISNUMBER(G381),ISNUMBER($E381)),G381/$E381,"")</f>
        <v>73.0903572670016</v>
      </c>
      <c r="K381" s="15" t="n">
        <f aca="false">IF(AND(ISNUMBER(H381),ISNUMBER($E381)),H381/$E381,"")</f>
        <v>0.257510631032355</v>
      </c>
      <c r="L381" s="16" t="n">
        <f aca="false">SUMPRODUCT(($C$5:$C$504=$C381)*ISNUMBER($I$5:$I$504))</f>
        <v>50</v>
      </c>
      <c r="M381" s="16" t="n">
        <f aca="false">SUMPRODUCT(($C$5:$C$504=$C381)*ISNUMBER($J$5:$J$504))</f>
        <v>50</v>
      </c>
      <c r="N381" s="16" t="n">
        <f aca="false">SUMPRODUCT(($C$5:$C$504=$C381)*ISNUMBER($K$5:$K$504))</f>
        <v>50</v>
      </c>
      <c r="O381" s="17" t="n">
        <f aca="false">IF(I381="","",SUMPRODUCT(($C$5:$C$504=$C381)*ISNUMBER($I$5:$I$504)*($I$5:$I$504&lt;I381))+(SUMPRODUCT(($C$5:$C$504=$C381)*ISNUMBER($I$5:$I$504)*($I$5:$I$504=I381))+1)/2)</f>
        <v>27</v>
      </c>
      <c r="P381" s="17" t="n">
        <f aca="false">IF(J381="","",SUMPRODUCT(($C$5:$C$504=$C381)*ISNUMBER($J$5:$J$504)*($J$5:$J$504&lt;J381))+(SUMPRODUCT(($C$5:$C$504=$C381)*ISNUMBER($J$5:$J$504)*($J$5:$J$504=J381))+1)/2)</f>
        <v>17</v>
      </c>
      <c r="Q381" s="17" t="n">
        <f aca="false">IF(K381="","",SUMPRODUCT(($C$5:$C$504=$C381)*ISNUMBER($K$5:$K$504)*($K$5:$K$504&lt;K381))+(SUMPRODUCT(($C$5:$C$504=$C381)*ISNUMBER($K$5:$K$504)*($K$5:$K$504=K381))+1)/2)</f>
        <v>8</v>
      </c>
      <c r="R381" s="17" t="n">
        <f aca="false">IF(OR(O381="",$D381&lt;&gt;"Yes",L381&lt;6),"",100*(L381-O381)/(L381-1))</f>
        <v>46.9387755102041</v>
      </c>
      <c r="S381" s="17" t="n">
        <f aca="false">IF(OR(P381="",$D381&lt;&gt;"Yes",M381&lt;6),"",100*(M381-P381)/(M381-1))</f>
        <v>67.3469387755102</v>
      </c>
      <c r="T381" s="17" t="n">
        <f aca="false">IF(OR(Q381="",$D381&lt;&gt;"Yes",N381&lt;6),"",100*(N381-Q381)/(N381-1))</f>
        <v>85.7142857142857</v>
      </c>
      <c r="U381" s="17" t="n">
        <f aca="false">IF(COUNT(R381:T381)=3,AVERAGE(R381:T381),"")</f>
        <v>66.6666666666667</v>
      </c>
      <c r="V381" s="18" t="n">
        <v>0</v>
      </c>
      <c r="W381" s="19" t="n">
        <v>0.949038147057949</v>
      </c>
      <c r="X381" s="19" t="n">
        <v>0.0213070492473576</v>
      </c>
      <c r="Y381" s="20" t="n">
        <f aca="false">MIN(10,V381+3*IF(ISNUMBER(W381),MIN(1,W381),0)+2*IF(ISNUMBER(X381),MAX(0,MIN(1,X381)),0))</f>
        <v>2.88972853966856</v>
      </c>
      <c r="Z381" s="17" t="n">
        <f aca="false">IF(U381="","",MIN(100,U381+Y381))</f>
        <v>69.5563952063352</v>
      </c>
      <c r="AA381" s="16" t="n">
        <f aca="false">IF(OR(Z381="",AB381&lt;10),"",1+SUMPRODUCT(($C$5:$C$504=$C381)*ISNUMBER($Z$5:$Z$504)*($Z$5:$Z$504&gt;Z381)))</f>
        <v>12</v>
      </c>
      <c r="AB381" s="16" t="n">
        <f aca="false">SUMPRODUCT(($C$5:$C$504=$C381)*ISNUMBER($Z$5:$Z$504))</f>
        <v>50</v>
      </c>
      <c r="AC381" s="14" t="n">
        <v>12</v>
      </c>
      <c r="AD381" s="0" t="str">
        <f aca="false">IF(AND(AA381="",AC381=""),"ok",IF(AA381=AC381,"ok","CHECK"))</f>
        <v>ok</v>
      </c>
    </row>
    <row r="382" customFormat="false" ht="15" hidden="false" customHeight="false" outlineLevel="0" collapsed="false">
      <c r="A382" s="7" t="s">
        <v>904</v>
      </c>
      <c r="B382" s="7" t="s">
        <v>905</v>
      </c>
      <c r="C382" s="7" t="s">
        <v>79</v>
      </c>
      <c r="D382" s="7" t="s">
        <v>1241</v>
      </c>
      <c r="E382" s="14" t="n">
        <v>2153.226</v>
      </c>
      <c r="F382" s="14" t="n">
        <v>31075</v>
      </c>
      <c r="G382" s="14" t="n">
        <v>183967.7</v>
      </c>
      <c r="H382" s="14" t="n">
        <v>15256.52</v>
      </c>
      <c r="I382" s="15" t="n">
        <f aca="false">IF(AND(ISNUMBER(F382),ISNUMBER($E382)),F382/$E382,"")</f>
        <v>14.431833908749</v>
      </c>
      <c r="J382" s="15" t="n">
        <f aca="false">IF(AND(ISNUMBER(G382),ISNUMBER($E382)),G382/$E382,"")</f>
        <v>85.4381750916996</v>
      </c>
      <c r="K382" s="15" t="n">
        <f aca="false">IF(AND(ISNUMBER(H382),ISNUMBER($E382)),H382/$E382,"")</f>
        <v>7.08542438183451</v>
      </c>
      <c r="L382" s="16" t="n">
        <f aca="false">SUMPRODUCT(($C$5:$C$504=$C382)*ISNUMBER($I$5:$I$504))</f>
        <v>50</v>
      </c>
      <c r="M382" s="16" t="n">
        <f aca="false">SUMPRODUCT(($C$5:$C$504=$C382)*ISNUMBER($J$5:$J$504))</f>
        <v>50</v>
      </c>
      <c r="N382" s="16" t="n">
        <f aca="false">SUMPRODUCT(($C$5:$C$504=$C382)*ISNUMBER($K$5:$K$504))</f>
        <v>50</v>
      </c>
      <c r="O382" s="17" t="n">
        <f aca="false">IF(I382="","",SUMPRODUCT(($C$5:$C$504=$C382)*ISNUMBER($I$5:$I$504)*($I$5:$I$504&lt;I382))+(SUMPRODUCT(($C$5:$C$504=$C382)*ISNUMBER($I$5:$I$504)*($I$5:$I$504=I382))+1)/2)</f>
        <v>31</v>
      </c>
      <c r="P382" s="17" t="n">
        <f aca="false">IF(J382="","",SUMPRODUCT(($C$5:$C$504=$C382)*ISNUMBER($J$5:$J$504)*($J$5:$J$504&lt;J382))+(SUMPRODUCT(($C$5:$C$504=$C382)*ISNUMBER($J$5:$J$504)*($J$5:$J$504=J382))+1)/2)</f>
        <v>21</v>
      </c>
      <c r="Q382" s="17" t="n">
        <f aca="false">IF(K382="","",SUMPRODUCT(($C$5:$C$504=$C382)*ISNUMBER($K$5:$K$504)*($K$5:$K$504&lt;K382))+(SUMPRODUCT(($C$5:$C$504=$C382)*ISNUMBER($K$5:$K$504)*($K$5:$K$504=K382))+1)/2)</f>
        <v>45</v>
      </c>
      <c r="R382" s="17" t="n">
        <f aca="false">IF(OR(O382="",$D382&lt;&gt;"Yes",L382&lt;6),"",100*(L382-O382)/(L382-1))</f>
        <v>38.7755102040816</v>
      </c>
      <c r="S382" s="17" t="n">
        <f aca="false">IF(OR(P382="",$D382&lt;&gt;"Yes",M382&lt;6),"",100*(M382-P382)/(M382-1))</f>
        <v>59.1836734693878</v>
      </c>
      <c r="T382" s="17" t="n">
        <f aca="false">IF(OR(Q382="",$D382&lt;&gt;"Yes",N382&lt;6),"",100*(N382-Q382)/(N382-1))</f>
        <v>10.2040816326531</v>
      </c>
      <c r="U382" s="17" t="n">
        <f aca="false">IF(COUNT(R382:T382)=3,AVERAGE(R382:T382),"")</f>
        <v>36.0544217687075</v>
      </c>
      <c r="V382" s="18" t="n">
        <v>0</v>
      </c>
      <c r="W382" s="19" t="n">
        <v>0.945173604465501</v>
      </c>
      <c r="X382" s="19" t="n">
        <v>0.796184621477368</v>
      </c>
      <c r="Y382" s="20" t="n">
        <f aca="false">MIN(10,V382+3*IF(ISNUMBER(W382),MIN(1,W382),0)+2*IF(ISNUMBER(X382),MAX(0,MIN(1,X382)),0))</f>
        <v>4.42789005635124</v>
      </c>
      <c r="Z382" s="17" t="n">
        <f aca="false">IF(U382="","",MIN(100,U382+Y382))</f>
        <v>40.4823118250587</v>
      </c>
      <c r="AA382" s="16" t="n">
        <f aca="false">IF(OR(Z382="",AB382&lt;10),"",1+SUMPRODUCT(($C$5:$C$504=$C382)*ISNUMBER($Z$5:$Z$504)*($Z$5:$Z$504&gt;Z382)))</f>
        <v>35</v>
      </c>
      <c r="AB382" s="16" t="n">
        <f aca="false">SUMPRODUCT(($C$5:$C$504=$C382)*ISNUMBER($Z$5:$Z$504))</f>
        <v>50</v>
      </c>
      <c r="AC382" s="14" t="n">
        <v>35</v>
      </c>
      <c r="AD382" s="0" t="str">
        <f aca="false">IF(AND(AA382="",AC382=""),"ok",IF(AA382=AC382,"ok","CHECK"))</f>
        <v>ok</v>
      </c>
    </row>
    <row r="383" customFormat="false" ht="15" hidden="false" customHeight="false" outlineLevel="0" collapsed="false">
      <c r="A383" s="7" t="s">
        <v>908</v>
      </c>
      <c r="B383" s="7" t="s">
        <v>909</v>
      </c>
      <c r="C383" s="7" t="s">
        <v>79</v>
      </c>
      <c r="D383" s="7" t="s">
        <v>1241</v>
      </c>
      <c r="E383" s="14" t="n">
        <v>20754.64</v>
      </c>
      <c r="F383" s="14" t="n">
        <v>324558</v>
      </c>
      <c r="G383" s="14" t="n">
        <v>2071058</v>
      </c>
      <c r="H383" s="14" t="n">
        <v>47737</v>
      </c>
      <c r="I383" s="15" t="n">
        <f aca="false">IF(AND(ISNUMBER(F383),ISNUMBER($E383)),F383/$E383,"")</f>
        <v>15.6378525476713</v>
      </c>
      <c r="J383" s="15" t="n">
        <f aca="false">IF(AND(ISNUMBER(G383),ISNUMBER($E383)),G383/$E383,"")</f>
        <v>99.7877101216885</v>
      </c>
      <c r="K383" s="15" t="n">
        <f aca="false">IF(AND(ISNUMBER(H383),ISNUMBER($E383)),H383/$E383,"")</f>
        <v>2.30006398569187</v>
      </c>
      <c r="L383" s="16" t="n">
        <f aca="false">SUMPRODUCT(($C$5:$C$504=$C383)*ISNUMBER($I$5:$I$504))</f>
        <v>50</v>
      </c>
      <c r="M383" s="16" t="n">
        <f aca="false">SUMPRODUCT(($C$5:$C$504=$C383)*ISNUMBER($J$5:$J$504))</f>
        <v>50</v>
      </c>
      <c r="N383" s="16" t="n">
        <f aca="false">SUMPRODUCT(($C$5:$C$504=$C383)*ISNUMBER($K$5:$K$504))</f>
        <v>50</v>
      </c>
      <c r="O383" s="17" t="n">
        <f aca="false">IF(I383="","",SUMPRODUCT(($C$5:$C$504=$C383)*ISNUMBER($I$5:$I$504)*($I$5:$I$504&lt;I383))+(SUMPRODUCT(($C$5:$C$504=$C383)*ISNUMBER($I$5:$I$504)*($I$5:$I$504=I383))+1)/2)</f>
        <v>34</v>
      </c>
      <c r="P383" s="17" t="n">
        <f aca="false">IF(J383="","",SUMPRODUCT(($C$5:$C$504=$C383)*ISNUMBER($J$5:$J$504)*($J$5:$J$504&lt;J383))+(SUMPRODUCT(($C$5:$C$504=$C383)*ISNUMBER($J$5:$J$504)*($J$5:$J$504=J383))+1)/2)</f>
        <v>28</v>
      </c>
      <c r="Q383" s="17" t="n">
        <f aca="false">IF(K383="","",SUMPRODUCT(($C$5:$C$504=$C383)*ISNUMBER($K$5:$K$504)*($K$5:$K$504&lt;K383))+(SUMPRODUCT(($C$5:$C$504=$C383)*ISNUMBER($K$5:$K$504)*($K$5:$K$504=K383))+1)/2)</f>
        <v>34</v>
      </c>
      <c r="R383" s="17" t="n">
        <f aca="false">IF(OR(O383="",$D383&lt;&gt;"Yes",L383&lt;6),"",100*(L383-O383)/(L383-1))</f>
        <v>32.6530612244898</v>
      </c>
      <c r="S383" s="17" t="n">
        <f aca="false">IF(OR(P383="",$D383&lt;&gt;"Yes",M383&lt;6),"",100*(M383-P383)/(M383-1))</f>
        <v>44.8979591836735</v>
      </c>
      <c r="T383" s="17" t="n">
        <f aca="false">IF(OR(Q383="",$D383&lt;&gt;"Yes",N383&lt;6),"",100*(N383-Q383)/(N383-1))</f>
        <v>32.6530612244898</v>
      </c>
      <c r="U383" s="17" t="n">
        <f aca="false">IF(COUNT(R383:T383)=3,AVERAGE(R383:T383),"")</f>
        <v>36.734693877551</v>
      </c>
      <c r="V383" s="18" t="n">
        <v>0</v>
      </c>
      <c r="W383" s="19" t="n">
        <v>0.79519031359323</v>
      </c>
      <c r="X383" s="19" t="n">
        <v>0.196279288826092</v>
      </c>
      <c r="Y383" s="20" t="n">
        <f aca="false">MIN(10,V383+3*IF(ISNUMBER(W383),MIN(1,W383),0)+2*IF(ISNUMBER(X383),MAX(0,MIN(1,X383)),0))</f>
        <v>2.77812951843187</v>
      </c>
      <c r="Z383" s="17" t="n">
        <f aca="false">IF(U383="","",MIN(100,U383+Y383))</f>
        <v>39.5128233959829</v>
      </c>
      <c r="AA383" s="16" t="n">
        <f aca="false">IF(OR(Z383="",AB383&lt;10),"",1+SUMPRODUCT(($C$5:$C$504=$C383)*ISNUMBER($Z$5:$Z$504)*($Z$5:$Z$504&gt;Z383)))</f>
        <v>37</v>
      </c>
      <c r="AB383" s="16" t="n">
        <f aca="false">SUMPRODUCT(($C$5:$C$504=$C383)*ISNUMBER($Z$5:$Z$504))</f>
        <v>50</v>
      </c>
      <c r="AC383" s="14" t="n">
        <v>37</v>
      </c>
      <c r="AD383" s="0" t="str">
        <f aca="false">IF(AND(AA383="",AC383=""),"ok",IF(AA383=AC383,"ok","CHECK"))</f>
        <v>ok</v>
      </c>
    </row>
    <row r="384" customFormat="false" ht="15" hidden="false" customHeight="false" outlineLevel="0" collapsed="false">
      <c r="A384" s="7" t="s">
        <v>850</v>
      </c>
      <c r="B384" s="7" t="s">
        <v>851</v>
      </c>
      <c r="C384" s="7" t="s">
        <v>79</v>
      </c>
      <c r="D384" s="7" t="s">
        <v>1241</v>
      </c>
      <c r="E384" s="14" t="n">
        <v>3738.7</v>
      </c>
      <c r="F384" s="14" t="n">
        <v>12656</v>
      </c>
      <c r="G384" s="14" t="n">
        <v>204524</v>
      </c>
      <c r="H384" s="14" t="n">
        <v>4187.978</v>
      </c>
      <c r="I384" s="15" t="n">
        <f aca="false">IF(AND(ISNUMBER(F384),ISNUMBER($E384)),F384/$E384,"")</f>
        <v>3.38513387006179</v>
      </c>
      <c r="J384" s="15" t="n">
        <f aca="false">IF(AND(ISNUMBER(G384),ISNUMBER($E384)),G384/$E384,"")</f>
        <v>54.7045764570573</v>
      </c>
      <c r="K384" s="15" t="n">
        <f aca="false">IF(AND(ISNUMBER(H384),ISNUMBER($E384)),H384/$E384,"")</f>
        <v>1.12016957766068</v>
      </c>
      <c r="L384" s="16" t="n">
        <f aca="false">SUMPRODUCT(($C$5:$C$504=$C384)*ISNUMBER($I$5:$I$504))</f>
        <v>50</v>
      </c>
      <c r="M384" s="16" t="n">
        <f aca="false">SUMPRODUCT(($C$5:$C$504=$C384)*ISNUMBER($J$5:$J$504))</f>
        <v>50</v>
      </c>
      <c r="N384" s="16" t="n">
        <f aca="false">SUMPRODUCT(($C$5:$C$504=$C384)*ISNUMBER($K$5:$K$504))</f>
        <v>50</v>
      </c>
      <c r="O384" s="17" t="n">
        <f aca="false">IF(I384="","",SUMPRODUCT(($C$5:$C$504=$C384)*ISNUMBER($I$5:$I$504)*($I$5:$I$504&lt;I384))+(SUMPRODUCT(($C$5:$C$504=$C384)*ISNUMBER($I$5:$I$504)*($I$5:$I$504=I384))+1)/2)</f>
        <v>7</v>
      </c>
      <c r="P384" s="17" t="n">
        <f aca="false">IF(J384="","",SUMPRODUCT(($C$5:$C$504=$C384)*ISNUMBER($J$5:$J$504)*($J$5:$J$504&lt;J384))+(SUMPRODUCT(($C$5:$C$504=$C384)*ISNUMBER($J$5:$J$504)*($J$5:$J$504=J384))+1)/2)</f>
        <v>11</v>
      </c>
      <c r="Q384" s="17" t="n">
        <f aca="false">IF(K384="","",SUMPRODUCT(($C$5:$C$504=$C384)*ISNUMBER($K$5:$K$504)*($K$5:$K$504&lt;K384))+(SUMPRODUCT(($C$5:$C$504=$C384)*ISNUMBER($K$5:$K$504)*($K$5:$K$504=K384))+1)/2)</f>
        <v>24</v>
      </c>
      <c r="R384" s="17" t="n">
        <f aca="false">IF(OR(O384="",$D384&lt;&gt;"Yes",L384&lt;6),"",100*(L384-O384)/(L384-1))</f>
        <v>87.7551020408163</v>
      </c>
      <c r="S384" s="17" t="n">
        <f aca="false">IF(OR(P384="",$D384&lt;&gt;"Yes",M384&lt;6),"",100*(M384-P384)/(M384-1))</f>
        <v>79.5918367346939</v>
      </c>
      <c r="T384" s="17" t="n">
        <f aca="false">IF(OR(Q384="",$D384&lt;&gt;"Yes",N384&lt;6),"",100*(N384-Q384)/(N384-1))</f>
        <v>53.0612244897959</v>
      </c>
      <c r="U384" s="17" t="n">
        <f aca="false">IF(COUNT(R384:T384)=3,AVERAGE(R384:T384),"")</f>
        <v>73.469387755102</v>
      </c>
      <c r="V384" s="18" t="n">
        <v>0</v>
      </c>
      <c r="W384" s="19" t="n">
        <v>0.919202536403009</v>
      </c>
      <c r="X384" s="19" t="n">
        <v>0.91983376019436</v>
      </c>
      <c r="Y384" s="20" t="n">
        <f aca="false">MIN(10,V384+3*IF(ISNUMBER(W384),MIN(1,W384),0)+2*IF(ISNUMBER(X384),MAX(0,MIN(1,X384)),0))</f>
        <v>4.59727512959775</v>
      </c>
      <c r="Z384" s="17" t="n">
        <f aca="false">IF(U384="","",MIN(100,U384+Y384))</f>
        <v>78.0666628846998</v>
      </c>
      <c r="AA384" s="16" t="n">
        <f aca="false">IF(OR(Z384="",AB384&lt;10),"",1+SUMPRODUCT(($C$5:$C$504=$C384)*ISNUMBER($Z$5:$Z$504)*($Z$5:$Z$504&gt;Z384)))</f>
        <v>8</v>
      </c>
      <c r="AB384" s="16" t="n">
        <f aca="false">SUMPRODUCT(($C$5:$C$504=$C384)*ISNUMBER($Z$5:$Z$504))</f>
        <v>50</v>
      </c>
      <c r="AC384" s="14" t="n">
        <v>8</v>
      </c>
      <c r="AD384" s="0" t="str">
        <f aca="false">IF(AND(AA384="",AC384=""),"ok",IF(AA384=AC384,"ok","CHECK"))</f>
        <v>ok</v>
      </c>
    </row>
    <row r="385" customFormat="false" ht="15" hidden="false" customHeight="false" outlineLevel="0" collapsed="false">
      <c r="A385" s="7" t="s">
        <v>862</v>
      </c>
      <c r="B385" s="7" t="s">
        <v>863</v>
      </c>
      <c r="C385" s="7" t="s">
        <v>79</v>
      </c>
      <c r="D385" s="7" t="s">
        <v>1241</v>
      </c>
      <c r="E385" s="14" t="n">
        <v>10712</v>
      </c>
      <c r="F385" s="14" t="n">
        <v>87690</v>
      </c>
      <c r="G385" s="14" t="n">
        <v>1065000</v>
      </c>
      <c r="H385" s="14" t="n">
        <v>5876.14</v>
      </c>
      <c r="I385" s="15" t="n">
        <f aca="false">IF(AND(ISNUMBER(F385),ISNUMBER($E385)),F385/$E385,"")</f>
        <v>8.18614637789395</v>
      </c>
      <c r="J385" s="15" t="n">
        <f aca="false">IF(AND(ISNUMBER(G385),ISNUMBER($E385)),G385/$E385,"")</f>
        <v>99.4212098581031</v>
      </c>
      <c r="K385" s="15" t="n">
        <f aca="false">IF(AND(ISNUMBER(H385),ISNUMBER($E385)),H385/$E385,"")</f>
        <v>0.548556758775205</v>
      </c>
      <c r="L385" s="16" t="n">
        <f aca="false">SUMPRODUCT(($C$5:$C$504=$C385)*ISNUMBER($I$5:$I$504))</f>
        <v>50</v>
      </c>
      <c r="M385" s="16" t="n">
        <f aca="false">SUMPRODUCT(($C$5:$C$504=$C385)*ISNUMBER($J$5:$J$504))</f>
        <v>50</v>
      </c>
      <c r="N385" s="16" t="n">
        <f aca="false">SUMPRODUCT(($C$5:$C$504=$C385)*ISNUMBER($K$5:$K$504))</f>
        <v>50</v>
      </c>
      <c r="O385" s="17" t="n">
        <f aca="false">IF(I385="","",SUMPRODUCT(($C$5:$C$504=$C385)*ISNUMBER($I$5:$I$504)*($I$5:$I$504&lt;I385))+(SUMPRODUCT(($C$5:$C$504=$C385)*ISNUMBER($I$5:$I$504)*($I$5:$I$504=I385))+1)/2)</f>
        <v>15</v>
      </c>
      <c r="P385" s="17" t="n">
        <f aca="false">IF(J385="","",SUMPRODUCT(($C$5:$C$504=$C385)*ISNUMBER($J$5:$J$504)*($J$5:$J$504&lt;J385))+(SUMPRODUCT(($C$5:$C$504=$C385)*ISNUMBER($J$5:$J$504)*($J$5:$J$504=J385))+1)/2)</f>
        <v>27</v>
      </c>
      <c r="Q385" s="17" t="n">
        <f aca="false">IF(K385="","",SUMPRODUCT(($C$5:$C$504=$C385)*ISNUMBER($K$5:$K$504)*($K$5:$K$504&lt;K385))+(SUMPRODUCT(($C$5:$C$504=$C385)*ISNUMBER($K$5:$K$504)*($K$5:$K$504=K385))+1)/2)</f>
        <v>13</v>
      </c>
      <c r="R385" s="17" t="n">
        <f aca="false">IF(OR(O385="",$D385&lt;&gt;"Yes",L385&lt;6),"",100*(L385-O385)/(L385-1))</f>
        <v>71.4285714285714</v>
      </c>
      <c r="S385" s="17" t="n">
        <f aca="false">IF(OR(P385="",$D385&lt;&gt;"Yes",M385&lt;6),"",100*(M385-P385)/(M385-1))</f>
        <v>46.9387755102041</v>
      </c>
      <c r="T385" s="17" t="n">
        <f aca="false">IF(OR(Q385="",$D385&lt;&gt;"Yes",N385&lt;6),"",100*(N385-Q385)/(N385-1))</f>
        <v>75.5102040816327</v>
      </c>
      <c r="U385" s="17" t="n">
        <f aca="false">IF(COUNT(R385:T385)=3,AVERAGE(R385:T385),"")</f>
        <v>64.6258503401361</v>
      </c>
      <c r="V385" s="18" t="n">
        <v>0</v>
      </c>
      <c r="W385" s="19" t="n">
        <v>0.759907013787963</v>
      </c>
      <c r="X385" s="19" t="n">
        <v>0.195699343831494</v>
      </c>
      <c r="Y385" s="20" t="n">
        <f aca="false">MIN(10,V385+3*IF(ISNUMBER(W385),MIN(1,W385),0)+2*IF(ISNUMBER(X385),MAX(0,MIN(1,X385)),0))</f>
        <v>2.67111972902688</v>
      </c>
      <c r="Z385" s="17" t="n">
        <f aca="false">IF(U385="","",MIN(100,U385+Y385))</f>
        <v>67.2969700691629</v>
      </c>
      <c r="AA385" s="16" t="n">
        <f aca="false">IF(OR(Z385="",AB385&lt;10),"",1+SUMPRODUCT(($C$5:$C$504=$C385)*ISNUMBER($Z$5:$Z$504)*($Z$5:$Z$504&gt;Z385)))</f>
        <v>14</v>
      </c>
      <c r="AB385" s="16" t="n">
        <f aca="false">SUMPRODUCT(($C$5:$C$504=$C385)*ISNUMBER($Z$5:$Z$504))</f>
        <v>50</v>
      </c>
      <c r="AC385" s="14" t="n">
        <v>14</v>
      </c>
      <c r="AD385" s="0" t="str">
        <f aca="false">IF(AND(AA385="",AC385=""),"ok",IF(AA385=AC385,"ok","CHECK"))</f>
        <v>ok</v>
      </c>
    </row>
    <row r="386" customFormat="false" ht="15" hidden="false" customHeight="false" outlineLevel="0" collapsed="false">
      <c r="A386" s="7" t="s">
        <v>918</v>
      </c>
      <c r="B386" s="7" t="s">
        <v>919</v>
      </c>
      <c r="C386" s="7" t="s">
        <v>79</v>
      </c>
      <c r="D386" s="7" t="s">
        <v>1241</v>
      </c>
      <c r="E386" s="14" t="n">
        <v>1739</v>
      </c>
      <c r="F386" s="14" t="n">
        <v>60067.95</v>
      </c>
      <c r="G386" s="14" t="n">
        <v>810048.66</v>
      </c>
      <c r="H386" s="14" t="n">
        <v>1931.46</v>
      </c>
      <c r="I386" s="15" t="n">
        <f aca="false">IF(AND(ISNUMBER(F386),ISNUMBER($E386)),F386/$E386,"")</f>
        <v>34.5416618746406</v>
      </c>
      <c r="J386" s="15" t="n">
        <f aca="false">IF(AND(ISNUMBER(G386),ISNUMBER($E386)),G386/$E386,"")</f>
        <v>465.81291546866</v>
      </c>
      <c r="K386" s="15" t="n">
        <f aca="false">IF(AND(ISNUMBER(H386),ISNUMBER($E386)),H386/$E386,"")</f>
        <v>1.11067280046003</v>
      </c>
      <c r="L386" s="16" t="n">
        <f aca="false">SUMPRODUCT(($C$5:$C$504=$C386)*ISNUMBER($I$5:$I$504))</f>
        <v>50</v>
      </c>
      <c r="M386" s="16" t="n">
        <f aca="false">SUMPRODUCT(($C$5:$C$504=$C386)*ISNUMBER($J$5:$J$504))</f>
        <v>50</v>
      </c>
      <c r="N386" s="16" t="n">
        <f aca="false">SUMPRODUCT(($C$5:$C$504=$C386)*ISNUMBER($K$5:$K$504))</f>
        <v>50</v>
      </c>
      <c r="O386" s="17" t="n">
        <f aca="false">IF(I386="","",SUMPRODUCT(($C$5:$C$504=$C386)*ISNUMBER($I$5:$I$504)*($I$5:$I$504&lt;I386))+(SUMPRODUCT(($C$5:$C$504=$C386)*ISNUMBER($I$5:$I$504)*($I$5:$I$504=I386))+1)/2)</f>
        <v>43</v>
      </c>
      <c r="P386" s="17" t="n">
        <f aca="false">IF(J386="","",SUMPRODUCT(($C$5:$C$504=$C386)*ISNUMBER($J$5:$J$504)*($J$5:$J$504&lt;J386))+(SUMPRODUCT(($C$5:$C$504=$C386)*ISNUMBER($J$5:$J$504)*($J$5:$J$504=J386))+1)/2)</f>
        <v>50</v>
      </c>
      <c r="Q386" s="17" t="n">
        <f aca="false">IF(K386="","",SUMPRODUCT(($C$5:$C$504=$C386)*ISNUMBER($K$5:$K$504)*($K$5:$K$504&lt;K386))+(SUMPRODUCT(($C$5:$C$504=$C386)*ISNUMBER($K$5:$K$504)*($K$5:$K$504=K386))+1)/2)</f>
        <v>23</v>
      </c>
      <c r="R386" s="17" t="n">
        <f aca="false">IF(OR(O386="",$D386&lt;&gt;"Yes",L386&lt;6),"",100*(L386-O386)/(L386-1))</f>
        <v>14.2857142857143</v>
      </c>
      <c r="S386" s="17" t="n">
        <f aca="false">IF(OR(P386="",$D386&lt;&gt;"Yes",M386&lt;6),"",100*(M386-P386)/(M386-1))</f>
        <v>0</v>
      </c>
      <c r="T386" s="17" t="n">
        <f aca="false">IF(OR(Q386="",$D386&lt;&gt;"Yes",N386&lt;6),"",100*(N386-Q386)/(N386-1))</f>
        <v>55.1020408163265</v>
      </c>
      <c r="U386" s="17" t="n">
        <f aca="false">IF(COUNT(R386:T386)=3,AVERAGE(R386:T386),"")</f>
        <v>23.1292517006803</v>
      </c>
      <c r="V386" s="18" t="n">
        <v>2</v>
      </c>
      <c r="W386" s="19" t="n">
        <v>0.48620214759819</v>
      </c>
      <c r="X386" s="19" t="n">
        <v>0.0016717528944378</v>
      </c>
      <c r="Y386" s="20" t="n">
        <f aca="false">MIN(10,V386+3*IF(ISNUMBER(W386),MIN(1,W386),0)+2*IF(ISNUMBER(X386),MAX(0,MIN(1,X386)),0))</f>
        <v>3.46194994858345</v>
      </c>
      <c r="Z386" s="17" t="n">
        <f aca="false">IF(U386="","",MIN(100,U386+Y386))</f>
        <v>26.5912016492637</v>
      </c>
      <c r="AA386" s="16" t="n">
        <f aca="false">IF(OR(Z386="",AB386&lt;10),"",1+SUMPRODUCT(($C$5:$C$504=$C386)*ISNUMBER($Z$5:$Z$504)*($Z$5:$Z$504&gt;Z386)))</f>
        <v>42</v>
      </c>
      <c r="AB386" s="16" t="n">
        <f aca="false">SUMPRODUCT(($C$5:$C$504=$C386)*ISNUMBER($Z$5:$Z$504))</f>
        <v>50</v>
      </c>
      <c r="AC386" s="14" t="n">
        <v>42</v>
      </c>
      <c r="AD386" s="0" t="str">
        <f aca="false">IF(AND(AA386="",AC386=""),"ok",IF(AA386=AC386,"ok","CHECK"))</f>
        <v>ok</v>
      </c>
    </row>
    <row r="387" customFormat="false" ht="15" hidden="false" customHeight="false" outlineLevel="0" collapsed="false">
      <c r="A387" s="7" t="s">
        <v>884</v>
      </c>
      <c r="B387" s="7" t="s">
        <v>885</v>
      </c>
      <c r="C387" s="7" t="s">
        <v>79</v>
      </c>
      <c r="D387" s="7" t="s">
        <v>1241</v>
      </c>
      <c r="E387" s="14" t="n">
        <v>27148.4</v>
      </c>
      <c r="F387" s="14" t="n">
        <v>289737</v>
      </c>
      <c r="G387" s="14" t="n">
        <v>2557721</v>
      </c>
      <c r="H387" s="14" t="n">
        <v>34531.17</v>
      </c>
      <c r="I387" s="15" t="n">
        <f aca="false">IF(AND(ISNUMBER(F387),ISNUMBER($E387)),F387/$E387,"")</f>
        <v>10.6723416481266</v>
      </c>
      <c r="J387" s="15" t="n">
        <f aca="false">IF(AND(ISNUMBER(G387),ISNUMBER($E387)),G387/$E387,"")</f>
        <v>94.2125871137894</v>
      </c>
      <c r="K387" s="15" t="n">
        <f aca="false">IF(AND(ISNUMBER(H387),ISNUMBER($E387)),H387/$E387,"")</f>
        <v>1.27194125620663</v>
      </c>
      <c r="L387" s="16" t="n">
        <f aca="false">SUMPRODUCT(($C$5:$C$504=$C387)*ISNUMBER($I$5:$I$504))</f>
        <v>50</v>
      </c>
      <c r="M387" s="16" t="n">
        <f aca="false">SUMPRODUCT(($C$5:$C$504=$C387)*ISNUMBER($J$5:$J$504))</f>
        <v>50</v>
      </c>
      <c r="N387" s="16" t="n">
        <f aca="false">SUMPRODUCT(($C$5:$C$504=$C387)*ISNUMBER($K$5:$K$504))</f>
        <v>50</v>
      </c>
      <c r="O387" s="17" t="n">
        <f aca="false">IF(I387="","",SUMPRODUCT(($C$5:$C$504=$C387)*ISNUMBER($I$5:$I$504)*($I$5:$I$504&lt;I387))+(SUMPRODUCT(($C$5:$C$504=$C387)*ISNUMBER($I$5:$I$504)*($I$5:$I$504=I387))+1)/2)</f>
        <v>26</v>
      </c>
      <c r="P387" s="17" t="n">
        <f aca="false">IF(J387="","",SUMPRODUCT(($C$5:$C$504=$C387)*ISNUMBER($J$5:$J$504)*($J$5:$J$504&lt;J387))+(SUMPRODUCT(($C$5:$C$504=$C387)*ISNUMBER($J$5:$J$504)*($J$5:$J$504=J387))+1)/2)</f>
        <v>23</v>
      </c>
      <c r="Q387" s="17" t="n">
        <f aca="false">IF(K387="","",SUMPRODUCT(($C$5:$C$504=$C387)*ISNUMBER($K$5:$K$504)*($K$5:$K$504&lt;K387))+(SUMPRODUCT(($C$5:$C$504=$C387)*ISNUMBER($K$5:$K$504)*($K$5:$K$504=K387))+1)/2)</f>
        <v>28</v>
      </c>
      <c r="R387" s="17" t="n">
        <f aca="false">IF(OR(O387="",$D387&lt;&gt;"Yes",L387&lt;6),"",100*(L387-O387)/(L387-1))</f>
        <v>48.9795918367347</v>
      </c>
      <c r="S387" s="17" t="n">
        <f aca="false">IF(OR(P387="",$D387&lt;&gt;"Yes",M387&lt;6),"",100*(M387-P387)/(M387-1))</f>
        <v>55.1020408163265</v>
      </c>
      <c r="T387" s="17" t="n">
        <f aca="false">IF(OR(Q387="",$D387&lt;&gt;"Yes",N387&lt;6),"",100*(N387-Q387)/(N387-1))</f>
        <v>44.8979591836735</v>
      </c>
      <c r="U387" s="17" t="n">
        <f aca="false">IF(COUNT(R387:T387)=3,AVERAGE(R387:T387),"")</f>
        <v>49.6598639455782</v>
      </c>
      <c r="V387" s="18" t="n">
        <v>0</v>
      </c>
      <c r="W387" s="19" t="n">
        <v>0.695067094454083</v>
      </c>
      <c r="X387" s="19" t="n">
        <v>0.212601042487851</v>
      </c>
      <c r="Y387" s="20" t="n">
        <f aca="false">MIN(10,V387+3*IF(ISNUMBER(W387),MIN(1,W387),0)+2*IF(ISNUMBER(X387),MAX(0,MIN(1,X387)),0))</f>
        <v>2.51040336833795</v>
      </c>
      <c r="Z387" s="17" t="n">
        <f aca="false">IF(U387="","",MIN(100,U387+Y387))</f>
        <v>52.1702673139162</v>
      </c>
      <c r="AA387" s="16" t="n">
        <f aca="false">IF(OR(Z387="",AB387&lt;10),"",1+SUMPRODUCT(($C$5:$C$504=$C387)*ISNUMBER($Z$5:$Z$504)*($Z$5:$Z$504&gt;Z387)))</f>
        <v>25</v>
      </c>
      <c r="AB387" s="16" t="n">
        <f aca="false">SUMPRODUCT(($C$5:$C$504=$C387)*ISNUMBER($Z$5:$Z$504))</f>
        <v>50</v>
      </c>
      <c r="AC387" s="14" t="n">
        <v>25</v>
      </c>
      <c r="AD387" s="0" t="str">
        <f aca="false">IF(AND(AA387="",AC387=""),"ok",IF(AA387=AC387,"ok","CHECK"))</f>
        <v>ok</v>
      </c>
    </row>
    <row r="388" customFormat="false" ht="15" hidden="false" customHeight="false" outlineLevel="0" collapsed="false">
      <c r="A388" s="7" t="s">
        <v>946</v>
      </c>
      <c r="B388" s="7" t="s">
        <v>947</v>
      </c>
      <c r="C388" s="7" t="s">
        <v>87</v>
      </c>
      <c r="D388" s="7" t="s">
        <v>1241</v>
      </c>
      <c r="E388" s="14" t="n">
        <v>6321.85</v>
      </c>
      <c r="F388" s="14" t="n">
        <v>7172</v>
      </c>
      <c r="G388" s="14" t="n">
        <v>21676</v>
      </c>
      <c r="H388" s="14" t="n">
        <v>143</v>
      </c>
      <c r="I388" s="15" t="n">
        <f aca="false">IF(AND(ISNUMBER(F388),ISNUMBER($E388)),F388/$E388,"")</f>
        <v>1.13447804044702</v>
      </c>
      <c r="J388" s="15" t="n">
        <f aca="false">IF(AND(ISNUMBER(G388),ISNUMBER($E388)),G388/$E388,"")</f>
        <v>3.42874316853453</v>
      </c>
      <c r="K388" s="15" t="n">
        <f aca="false">IF(AND(ISNUMBER(H388),ISNUMBER($E388)),H388/$E388,"")</f>
        <v>0.0226199609291584</v>
      </c>
      <c r="L388" s="16" t="n">
        <f aca="false">SUMPRODUCT(($C$5:$C$504=$C388)*ISNUMBER($I$5:$I$504))</f>
        <v>19</v>
      </c>
      <c r="M388" s="16" t="n">
        <f aca="false">SUMPRODUCT(($C$5:$C$504=$C388)*ISNUMBER($J$5:$J$504))</f>
        <v>18</v>
      </c>
      <c r="N388" s="16" t="n">
        <f aca="false">SUMPRODUCT(($C$5:$C$504=$C388)*ISNUMBER($K$5:$K$504))</f>
        <v>18</v>
      </c>
      <c r="O388" s="17" t="n">
        <f aca="false">IF(I388="","",SUMPRODUCT(($C$5:$C$504=$C388)*ISNUMBER($I$5:$I$504)*($I$5:$I$504&lt;I388))+(SUMPRODUCT(($C$5:$C$504=$C388)*ISNUMBER($I$5:$I$504)*($I$5:$I$504=I388))+1)/2)</f>
        <v>12</v>
      </c>
      <c r="P388" s="17" t="n">
        <f aca="false">IF(J388="","",SUMPRODUCT(($C$5:$C$504=$C388)*ISNUMBER($J$5:$J$504)*($J$5:$J$504&lt;J388))+(SUMPRODUCT(($C$5:$C$504=$C388)*ISNUMBER($J$5:$J$504)*($J$5:$J$504=J388))+1)/2)</f>
        <v>3</v>
      </c>
      <c r="Q388" s="17" t="n">
        <f aca="false">IF(K388="","",SUMPRODUCT(($C$5:$C$504=$C388)*ISNUMBER($K$5:$K$504)*($K$5:$K$504&lt;K388))+(SUMPRODUCT(($C$5:$C$504=$C388)*ISNUMBER($K$5:$K$504)*($K$5:$K$504=K388))+1)/2)</f>
        <v>8</v>
      </c>
      <c r="R388" s="17" t="n">
        <f aca="false">IF(OR(O388="",$D388&lt;&gt;"Yes",L388&lt;6),"",100*(L388-O388)/(L388-1))</f>
        <v>38.8888888888889</v>
      </c>
      <c r="S388" s="17" t="n">
        <f aca="false">IF(OR(P388="",$D388&lt;&gt;"Yes",M388&lt;6),"",100*(M388-P388)/(M388-1))</f>
        <v>88.2352941176471</v>
      </c>
      <c r="T388" s="17" t="n">
        <f aca="false">IF(OR(Q388="",$D388&lt;&gt;"Yes",N388&lt;6),"",100*(N388-Q388)/(N388-1))</f>
        <v>58.8235294117647</v>
      </c>
      <c r="U388" s="17" t="n">
        <f aca="false">IF(COUNT(R388:T388)=3,AVERAGE(R388:T388),"")</f>
        <v>61.9825708061002</v>
      </c>
      <c r="V388" s="18" t="n">
        <v>0</v>
      </c>
      <c r="W388" s="19" t="n">
        <v>0.58041958041958</v>
      </c>
      <c r="X388" s="19" t="n">
        <v>0.0283145329247442</v>
      </c>
      <c r="Y388" s="20" t="n">
        <f aca="false">MIN(10,V388+3*IF(ISNUMBER(W388),MIN(1,W388),0)+2*IF(ISNUMBER(X388),MAX(0,MIN(1,X388)),0))</f>
        <v>1.79788780710823</v>
      </c>
      <c r="Z388" s="17" t="n">
        <f aca="false">IF(U388="","",MIN(100,U388+Y388))</f>
        <v>63.7804586132085</v>
      </c>
      <c r="AA388" s="16" t="n">
        <f aca="false">IF(OR(Z388="",AB388&lt;10),"",1+SUMPRODUCT(($C$5:$C$504=$C388)*ISNUMBER($Z$5:$Z$504)*($Z$5:$Z$504&gt;Z388)))</f>
        <v>5</v>
      </c>
      <c r="AB388" s="16" t="n">
        <f aca="false">SUMPRODUCT(($C$5:$C$504=$C388)*ISNUMBER($Z$5:$Z$504))</f>
        <v>18</v>
      </c>
      <c r="AC388" s="14" t="n">
        <v>5</v>
      </c>
      <c r="AD388" s="0" t="str">
        <f aca="false">IF(AND(AA388="",AC388=""),"ok",IF(AA388=AC388,"ok","CHECK"))</f>
        <v>ok</v>
      </c>
    </row>
    <row r="389" customFormat="false" ht="15" hidden="false" customHeight="false" outlineLevel="0" collapsed="false">
      <c r="A389" s="7" t="s">
        <v>940</v>
      </c>
      <c r="B389" s="7" t="s">
        <v>941</v>
      </c>
      <c r="C389" s="7" t="s">
        <v>87</v>
      </c>
      <c r="D389" s="7" t="s">
        <v>1241</v>
      </c>
      <c r="E389" s="14" t="n">
        <v>9572.5</v>
      </c>
      <c r="F389" s="14" t="n">
        <v>2609</v>
      </c>
      <c r="G389" s="14" t="n">
        <v>139297</v>
      </c>
      <c r="H389" s="14" t="n">
        <v>46.678</v>
      </c>
      <c r="I389" s="15" t="n">
        <f aca="false">IF(AND(ISNUMBER(F389),ISNUMBER($E389)),F389/$E389,"")</f>
        <v>0.27255158004701</v>
      </c>
      <c r="J389" s="15" t="n">
        <f aca="false">IF(AND(ISNUMBER(G389),ISNUMBER($E389)),G389/$E389,"")</f>
        <v>14.5517889788457</v>
      </c>
      <c r="K389" s="15" t="n">
        <f aca="false">IF(AND(ISNUMBER(H389),ISNUMBER($E389)),H389/$E389,"")</f>
        <v>0.00487626012013581</v>
      </c>
      <c r="L389" s="16" t="n">
        <f aca="false">SUMPRODUCT(($C$5:$C$504=$C389)*ISNUMBER($I$5:$I$504))</f>
        <v>19</v>
      </c>
      <c r="M389" s="16" t="n">
        <f aca="false">SUMPRODUCT(($C$5:$C$504=$C389)*ISNUMBER($J$5:$J$504))</f>
        <v>18</v>
      </c>
      <c r="N389" s="16" t="n">
        <f aca="false">SUMPRODUCT(($C$5:$C$504=$C389)*ISNUMBER($K$5:$K$504))</f>
        <v>18</v>
      </c>
      <c r="O389" s="17" t="n">
        <f aca="false">IF(I389="","",SUMPRODUCT(($C$5:$C$504=$C389)*ISNUMBER($I$5:$I$504)*($I$5:$I$504&lt;I389))+(SUMPRODUCT(($C$5:$C$504=$C389)*ISNUMBER($I$5:$I$504)*($I$5:$I$504=I389))+1)/2)</f>
        <v>4</v>
      </c>
      <c r="P389" s="17" t="n">
        <f aca="false">IF(J389="","",SUMPRODUCT(($C$5:$C$504=$C389)*ISNUMBER($J$5:$J$504)*($J$5:$J$504&lt;J389))+(SUMPRODUCT(($C$5:$C$504=$C389)*ISNUMBER($J$5:$J$504)*($J$5:$J$504=J389))+1)/2)</f>
        <v>13</v>
      </c>
      <c r="Q389" s="17" t="n">
        <f aca="false">IF(K389="","",SUMPRODUCT(($C$5:$C$504=$C389)*ISNUMBER($K$5:$K$504)*($K$5:$K$504&lt;K389))+(SUMPRODUCT(($C$5:$C$504=$C389)*ISNUMBER($K$5:$K$504)*($K$5:$K$504=K389))+1)/2)</f>
        <v>1</v>
      </c>
      <c r="R389" s="17" t="n">
        <f aca="false">IF(OR(O389="",$D389&lt;&gt;"Yes",L389&lt;6),"",100*(L389-O389)/(L389-1))</f>
        <v>83.3333333333333</v>
      </c>
      <c r="S389" s="17" t="n">
        <f aca="false">IF(OR(P389="",$D389&lt;&gt;"Yes",M389&lt;6),"",100*(M389-P389)/(M389-1))</f>
        <v>29.4117647058824</v>
      </c>
      <c r="T389" s="17" t="n">
        <f aca="false">IF(OR(Q389="",$D389&lt;&gt;"Yes",N389&lt;6),"",100*(N389-Q389)/(N389-1))</f>
        <v>100</v>
      </c>
      <c r="U389" s="17" t="n">
        <f aca="false">IF(COUNT(R389:T389)=3,AVERAGE(R389:T389),"")</f>
        <v>70.9150326797386</v>
      </c>
      <c r="V389" s="18" t="n">
        <v>2</v>
      </c>
      <c r="W389" s="19" t="n">
        <v>0.985474956082095</v>
      </c>
      <c r="X389" s="19" t="n">
        <v>0.600284315842511</v>
      </c>
      <c r="Y389" s="20" t="n">
        <f aca="false">MIN(10,V389+3*IF(ISNUMBER(W389),MIN(1,W389),0)+2*IF(ISNUMBER(X389),MAX(0,MIN(1,X389)),0))</f>
        <v>6.15699349993131</v>
      </c>
      <c r="Z389" s="17" t="n">
        <f aca="false">IF(U389="","",MIN(100,U389+Y389))</f>
        <v>77.0720261796699</v>
      </c>
      <c r="AA389" s="16" t="n">
        <f aca="false">IF(OR(Z389="",AB389&lt;10),"",1+SUMPRODUCT(($C$5:$C$504=$C389)*ISNUMBER($Z$5:$Z$504)*($Z$5:$Z$504&gt;Z389)))</f>
        <v>2</v>
      </c>
      <c r="AB389" s="16" t="n">
        <f aca="false">SUMPRODUCT(($C$5:$C$504=$C389)*ISNUMBER($Z$5:$Z$504))</f>
        <v>18</v>
      </c>
      <c r="AC389" s="14" t="n">
        <v>2</v>
      </c>
      <c r="AD389" s="0" t="str">
        <f aca="false">IF(AND(AA389="",AC389=""),"ok",IF(AA389=AC389,"ok","CHECK"))</f>
        <v>ok</v>
      </c>
    </row>
    <row r="390" customFormat="false" ht="15" hidden="false" customHeight="false" outlineLevel="0" collapsed="false">
      <c r="A390" s="7" t="s">
        <v>974</v>
      </c>
      <c r="B390" s="7" t="s">
        <v>975</v>
      </c>
      <c r="C390" s="7" t="s">
        <v>87</v>
      </c>
      <c r="D390" s="7" t="s">
        <v>1241</v>
      </c>
      <c r="E390" s="14" t="n">
        <v>1866.2</v>
      </c>
      <c r="F390" s="14" t="n">
        <v>110.555</v>
      </c>
      <c r="G390" s="14"/>
      <c r="H390" s="14"/>
      <c r="I390" s="15" t="n">
        <f aca="false">IF(AND(ISNUMBER(F390),ISNUMBER($E390)),F390/$E390,"")</f>
        <v>0.0592407030329011</v>
      </c>
      <c r="J390" s="15" t="str">
        <f aca="false">IF(AND(ISNUMBER(G390),ISNUMBER($E390)),G390/$E390,"")</f>
        <v/>
      </c>
      <c r="K390" s="15" t="str">
        <f aca="false">IF(AND(ISNUMBER(H390),ISNUMBER($E390)),H390/$E390,"")</f>
        <v/>
      </c>
      <c r="L390" s="16" t="n">
        <f aca="false">SUMPRODUCT(($C$5:$C$504=$C390)*ISNUMBER($I$5:$I$504))</f>
        <v>19</v>
      </c>
      <c r="M390" s="16" t="n">
        <f aca="false">SUMPRODUCT(($C$5:$C$504=$C390)*ISNUMBER($J$5:$J$504))</f>
        <v>18</v>
      </c>
      <c r="N390" s="16" t="n">
        <f aca="false">SUMPRODUCT(($C$5:$C$504=$C390)*ISNUMBER($K$5:$K$504))</f>
        <v>18</v>
      </c>
      <c r="O390" s="17" t="n">
        <f aca="false">IF(I390="","",SUMPRODUCT(($C$5:$C$504=$C390)*ISNUMBER($I$5:$I$504)*($I$5:$I$504&lt;I390))+(SUMPRODUCT(($C$5:$C$504=$C390)*ISNUMBER($I$5:$I$504)*($I$5:$I$504=I390))+1)/2)</f>
        <v>1</v>
      </c>
      <c r="P390" s="17" t="str">
        <f aca="false">IF(J390="","",SUMPRODUCT(($C$5:$C$504=$C390)*ISNUMBER($J$5:$J$504)*($J$5:$J$504&lt;J390))+(SUMPRODUCT(($C$5:$C$504=$C390)*ISNUMBER($J$5:$J$504)*($J$5:$J$504=J390))+1)/2)</f>
        <v/>
      </c>
      <c r="Q390" s="17" t="str">
        <f aca="false">IF(K390="","",SUMPRODUCT(($C$5:$C$504=$C390)*ISNUMBER($K$5:$K$504)*($K$5:$K$504&lt;K390))+(SUMPRODUCT(($C$5:$C$504=$C390)*ISNUMBER($K$5:$K$504)*($K$5:$K$504=K390))+1)/2)</f>
        <v/>
      </c>
      <c r="R390" s="17" t="n">
        <f aca="false">IF(OR(O390="",$D390&lt;&gt;"Yes",L390&lt;6),"",100*(L390-O390)/(L390-1))</f>
        <v>100</v>
      </c>
      <c r="S390" s="17" t="str">
        <f aca="false">IF(OR(P390="",$D390&lt;&gt;"Yes",M390&lt;6),"",100*(M390-P390)/(M390-1))</f>
        <v/>
      </c>
      <c r="T390" s="17" t="str">
        <f aca="false">IF(OR(Q390="",$D390&lt;&gt;"Yes",N390&lt;6),"",100*(N390-Q390)/(N390-1))</f>
        <v/>
      </c>
      <c r="U390" s="17" t="str">
        <f aca="false">IF(COUNT(R390:T390)=3,AVERAGE(R390:T390),"")</f>
        <v/>
      </c>
      <c r="V390" s="18" t="n">
        <v>0</v>
      </c>
      <c r="W390" s="19"/>
      <c r="X390" s="19" t="n">
        <v>0.93</v>
      </c>
      <c r="Y390" s="20" t="n">
        <f aca="false">MIN(10,V390+3*IF(ISNUMBER(W390),MIN(1,W390),0)+2*IF(ISNUMBER(X390),MAX(0,MIN(1,X390)),0))</f>
        <v>1.86</v>
      </c>
      <c r="Z390" s="17" t="str">
        <f aca="false">IF(U390="","",MIN(100,U390+Y390))</f>
        <v/>
      </c>
      <c r="AA390" s="0" t="str">
        <f aca="false">IF(OR(Z390="",AB390&lt;10),"",1+SUMPRODUCT(($C$5:$C$504=$C390)*ISNUMBER($Z$5:$Z$504)*($Z$5:$Z$504&gt;Z390)))</f>
        <v/>
      </c>
      <c r="AB390" s="16" t="n">
        <f aca="false">SUMPRODUCT(($C$5:$C$504=$C390)*ISNUMBER($Z$5:$Z$504))</f>
        <v>18</v>
      </c>
      <c r="AC390" s="14"/>
      <c r="AD390" s="0" t="str">
        <f aca="false">IF(AND(AA390="",AC390=""),"ok",IF(AA390=AC390,"ok","CHECK"))</f>
        <v>ok</v>
      </c>
    </row>
    <row r="391" customFormat="false" ht="15" hidden="false" customHeight="false" outlineLevel="0" collapsed="false">
      <c r="A391" s="7" t="s">
        <v>942</v>
      </c>
      <c r="B391" s="7" t="s">
        <v>943</v>
      </c>
      <c r="C391" s="7" t="s">
        <v>87</v>
      </c>
      <c r="D391" s="7" t="s">
        <v>1241</v>
      </c>
      <c r="E391" s="14" t="n">
        <v>130144</v>
      </c>
      <c r="F391" s="14" t="n">
        <v>98949.02</v>
      </c>
      <c r="G391" s="14" t="n">
        <v>944850.42</v>
      </c>
      <c r="H391" s="14" t="n">
        <v>2441.24</v>
      </c>
      <c r="I391" s="15" t="n">
        <f aca="false">IF(AND(ISNUMBER(F391),ISNUMBER($E391)),F391/$E391,"")</f>
        <v>0.760304124661913</v>
      </c>
      <c r="J391" s="15" t="n">
        <f aca="false">IF(AND(ISNUMBER(G391),ISNUMBER($E391)),G391/$E391,"")</f>
        <v>7.26003826530612</v>
      </c>
      <c r="K391" s="15" t="n">
        <f aca="false">IF(AND(ISNUMBER(H391),ISNUMBER($E391)),H391/$E391,"")</f>
        <v>0.0187579911482665</v>
      </c>
      <c r="L391" s="16" t="n">
        <f aca="false">SUMPRODUCT(($C$5:$C$504=$C391)*ISNUMBER($I$5:$I$504))</f>
        <v>19</v>
      </c>
      <c r="M391" s="16" t="n">
        <f aca="false">SUMPRODUCT(($C$5:$C$504=$C391)*ISNUMBER($J$5:$J$504))</f>
        <v>18</v>
      </c>
      <c r="N391" s="16" t="n">
        <f aca="false">SUMPRODUCT(($C$5:$C$504=$C391)*ISNUMBER($K$5:$K$504))</f>
        <v>18</v>
      </c>
      <c r="O391" s="17" t="n">
        <f aca="false">IF(I391="","",SUMPRODUCT(($C$5:$C$504=$C391)*ISNUMBER($I$5:$I$504)*($I$5:$I$504&lt;I391))+(SUMPRODUCT(($C$5:$C$504=$C391)*ISNUMBER($I$5:$I$504)*($I$5:$I$504=I391))+1)/2)</f>
        <v>9</v>
      </c>
      <c r="P391" s="17" t="n">
        <f aca="false">IF(J391="","",SUMPRODUCT(($C$5:$C$504=$C391)*ISNUMBER($J$5:$J$504)*($J$5:$J$504&lt;J391))+(SUMPRODUCT(($C$5:$C$504=$C391)*ISNUMBER($J$5:$J$504)*($J$5:$J$504=J391))+1)/2)</f>
        <v>6</v>
      </c>
      <c r="Q391" s="17" t="n">
        <f aca="false">IF(K391="","",SUMPRODUCT(($C$5:$C$504=$C391)*ISNUMBER($K$5:$K$504)*($K$5:$K$504&lt;K391))+(SUMPRODUCT(($C$5:$C$504=$C391)*ISNUMBER($K$5:$K$504)*($K$5:$K$504=K391))+1)/2)</f>
        <v>6</v>
      </c>
      <c r="R391" s="17" t="n">
        <f aca="false">IF(OR(O391="",$D391&lt;&gt;"Yes",L391&lt;6),"",100*(L391-O391)/(L391-1))</f>
        <v>55.5555555555556</v>
      </c>
      <c r="S391" s="17" t="n">
        <f aca="false">IF(OR(P391="",$D391&lt;&gt;"Yes",M391&lt;6),"",100*(M391-P391)/(M391-1))</f>
        <v>70.5882352941177</v>
      </c>
      <c r="T391" s="17" t="n">
        <f aca="false">IF(OR(Q391="",$D391&lt;&gt;"Yes",N391&lt;6),"",100*(N391-Q391)/(N391-1))</f>
        <v>70.5882352941177</v>
      </c>
      <c r="U391" s="17" t="n">
        <f aca="false">IF(COUNT(R391:T391)=3,AVERAGE(R391:T391),"")</f>
        <v>65.5773420479303</v>
      </c>
      <c r="V391" s="18" t="n">
        <v>2</v>
      </c>
      <c r="W391" s="19" t="n">
        <v>0.833318313643886</v>
      </c>
      <c r="X391" s="19" t="n">
        <v>0.506961963292502</v>
      </c>
      <c r="Y391" s="20" t="n">
        <f aca="false">MIN(10,V391+3*IF(ISNUMBER(W391),MIN(1,W391),0)+2*IF(ISNUMBER(X391),MAX(0,MIN(1,X391)),0))</f>
        <v>5.51387886751666</v>
      </c>
      <c r="Z391" s="17" t="n">
        <f aca="false">IF(U391="","",MIN(100,U391+Y391))</f>
        <v>71.091220915447</v>
      </c>
      <c r="AA391" s="16" t="n">
        <f aca="false">IF(OR(Z391="",AB391&lt;10),"",1+SUMPRODUCT(($C$5:$C$504=$C391)*ISNUMBER($Z$5:$Z$504)*($Z$5:$Z$504&gt;Z391)))</f>
        <v>3</v>
      </c>
      <c r="AB391" s="16" t="n">
        <f aca="false">SUMPRODUCT(($C$5:$C$504=$C391)*ISNUMBER($Z$5:$Z$504))</f>
        <v>18</v>
      </c>
      <c r="AC391" s="14" t="n">
        <v>3</v>
      </c>
      <c r="AD391" s="0" t="str">
        <f aca="false">IF(AND(AA391="",AC391=""),"ok",IF(AA391=AC391,"ok","CHECK"))</f>
        <v>ok</v>
      </c>
    </row>
    <row r="392" customFormat="false" ht="15" hidden="false" customHeight="false" outlineLevel="0" collapsed="false">
      <c r="A392" s="7" t="s">
        <v>977</v>
      </c>
      <c r="B392" s="7" t="s">
        <v>978</v>
      </c>
      <c r="C392" s="7" t="s">
        <v>87</v>
      </c>
      <c r="D392" s="7" t="s">
        <v>1241</v>
      </c>
      <c r="E392" s="14"/>
      <c r="F392" s="14"/>
      <c r="G392" s="14"/>
      <c r="H392" s="14"/>
      <c r="I392" s="15" t="str">
        <f aca="false">IF(AND(ISNUMBER(F392),ISNUMBER($E392)),F392/$E392,"")</f>
        <v/>
      </c>
      <c r="J392" s="15" t="str">
        <f aca="false">IF(AND(ISNUMBER(G392),ISNUMBER($E392)),G392/$E392,"")</f>
        <v/>
      </c>
      <c r="K392" s="15" t="str">
        <f aca="false">IF(AND(ISNUMBER(H392),ISNUMBER($E392)),H392/$E392,"")</f>
        <v/>
      </c>
      <c r="L392" s="16" t="n">
        <f aca="false">SUMPRODUCT(($C$5:$C$504=$C392)*ISNUMBER($I$5:$I$504))</f>
        <v>19</v>
      </c>
      <c r="M392" s="16" t="n">
        <f aca="false">SUMPRODUCT(($C$5:$C$504=$C392)*ISNUMBER($J$5:$J$504))</f>
        <v>18</v>
      </c>
      <c r="N392" s="16" t="n">
        <f aca="false">SUMPRODUCT(($C$5:$C$504=$C392)*ISNUMBER($K$5:$K$504))</f>
        <v>18</v>
      </c>
      <c r="O392" s="17" t="str">
        <f aca="false">IF(I392="","",SUMPRODUCT(($C$5:$C$504=$C392)*ISNUMBER($I$5:$I$504)*($I$5:$I$504&lt;I392))+(SUMPRODUCT(($C$5:$C$504=$C392)*ISNUMBER($I$5:$I$504)*($I$5:$I$504=I392))+1)/2)</f>
        <v/>
      </c>
      <c r="P392" s="17" t="str">
        <f aca="false">IF(J392="","",SUMPRODUCT(($C$5:$C$504=$C392)*ISNUMBER($J$5:$J$504)*($J$5:$J$504&lt;J392))+(SUMPRODUCT(($C$5:$C$504=$C392)*ISNUMBER($J$5:$J$504)*($J$5:$J$504=J392))+1)/2)</f>
        <v/>
      </c>
      <c r="Q392" s="17" t="str">
        <f aca="false">IF(K392="","",SUMPRODUCT(($C$5:$C$504=$C392)*ISNUMBER($K$5:$K$504)*($K$5:$K$504&lt;K392))+(SUMPRODUCT(($C$5:$C$504=$C392)*ISNUMBER($K$5:$K$504)*($K$5:$K$504=K392))+1)/2)</f>
        <v/>
      </c>
      <c r="R392" s="17" t="str">
        <f aca="false">IF(OR(O392="",$D392&lt;&gt;"Yes",L392&lt;6),"",100*(L392-O392)/(L392-1))</f>
        <v/>
      </c>
      <c r="S392" s="17" t="str">
        <f aca="false">IF(OR(P392="",$D392&lt;&gt;"Yes",M392&lt;6),"",100*(M392-P392)/(M392-1))</f>
        <v/>
      </c>
      <c r="T392" s="17" t="str">
        <f aca="false">IF(OR(Q392="",$D392&lt;&gt;"Yes",N392&lt;6),"",100*(N392-Q392)/(N392-1))</f>
        <v/>
      </c>
      <c r="U392" s="17" t="str">
        <f aca="false">IF(COUNT(R392:T392)=3,AVERAGE(R392:T392),"")</f>
        <v/>
      </c>
      <c r="V392" s="18" t="n">
        <v>0</v>
      </c>
      <c r="W392" s="19"/>
      <c r="X392" s="19"/>
      <c r="Y392" s="20" t="n">
        <f aca="false">MIN(10,V392+3*IF(ISNUMBER(W392),MIN(1,W392),0)+2*IF(ISNUMBER(X392),MAX(0,MIN(1,X392)),0))</f>
        <v>0</v>
      </c>
      <c r="Z392" s="17" t="str">
        <f aca="false">IF(U392="","",MIN(100,U392+Y392))</f>
        <v/>
      </c>
      <c r="AA392" s="0" t="str">
        <f aca="false">IF(OR(Z392="",AB392&lt;10),"",1+SUMPRODUCT(($C$5:$C$504=$C392)*ISNUMBER($Z$5:$Z$504)*($Z$5:$Z$504&gt;Z392)))</f>
        <v/>
      </c>
      <c r="AB392" s="16" t="n">
        <f aca="false">SUMPRODUCT(($C$5:$C$504=$C392)*ISNUMBER($Z$5:$Z$504))</f>
        <v>18</v>
      </c>
      <c r="AC392" s="14"/>
      <c r="AD392" s="0" t="str">
        <f aca="false">IF(AND(AA392="",AC392=""),"ok",IF(AA392=AC392,"ok","CHECK"))</f>
        <v>ok</v>
      </c>
    </row>
    <row r="393" customFormat="false" ht="15" hidden="false" customHeight="false" outlineLevel="0" collapsed="false">
      <c r="A393" s="7" t="s">
        <v>966</v>
      </c>
      <c r="B393" s="7" t="s">
        <v>967</v>
      </c>
      <c r="C393" s="7" t="s">
        <v>87</v>
      </c>
      <c r="D393" s="7" t="s">
        <v>1241</v>
      </c>
      <c r="E393" s="14" t="n">
        <v>1491.379</v>
      </c>
      <c r="F393" s="14" t="n">
        <v>3324.32</v>
      </c>
      <c r="G393" s="14" t="n">
        <v>36121.67</v>
      </c>
      <c r="H393" s="14" t="n">
        <v>25.85</v>
      </c>
      <c r="I393" s="15" t="n">
        <f aca="false">IF(AND(ISNUMBER(F393),ISNUMBER($E393)),F393/$E393,"")</f>
        <v>2.2290242788721</v>
      </c>
      <c r="J393" s="15" t="n">
        <f aca="false">IF(AND(ISNUMBER(G393),ISNUMBER($E393)),G393/$E393,"")</f>
        <v>24.2203155602969</v>
      </c>
      <c r="K393" s="15" t="n">
        <f aca="false">IF(AND(ISNUMBER(H393),ISNUMBER($E393)),H393/$E393,"")</f>
        <v>0.0173329515837356</v>
      </c>
      <c r="L393" s="16" t="n">
        <f aca="false">SUMPRODUCT(($C$5:$C$504=$C393)*ISNUMBER($I$5:$I$504))</f>
        <v>19</v>
      </c>
      <c r="M393" s="16" t="n">
        <f aca="false">SUMPRODUCT(($C$5:$C$504=$C393)*ISNUMBER($J$5:$J$504))</f>
        <v>18</v>
      </c>
      <c r="N393" s="16" t="n">
        <f aca="false">SUMPRODUCT(($C$5:$C$504=$C393)*ISNUMBER($K$5:$K$504))</f>
        <v>18</v>
      </c>
      <c r="O393" s="17" t="n">
        <f aca="false">IF(I393="","",SUMPRODUCT(($C$5:$C$504=$C393)*ISNUMBER($I$5:$I$504)*($I$5:$I$504&lt;I393))+(SUMPRODUCT(($C$5:$C$504=$C393)*ISNUMBER($I$5:$I$504)*($I$5:$I$504=I393))+1)/2)</f>
        <v>19</v>
      </c>
      <c r="P393" s="17" t="n">
        <f aca="false">IF(J393="","",SUMPRODUCT(($C$5:$C$504=$C393)*ISNUMBER($J$5:$J$504)*($J$5:$J$504&lt;J393))+(SUMPRODUCT(($C$5:$C$504=$C393)*ISNUMBER($J$5:$J$504)*($J$5:$J$504=J393))+1)/2)</f>
        <v>17</v>
      </c>
      <c r="Q393" s="17" t="n">
        <f aca="false">IF(K393="","",SUMPRODUCT(($C$5:$C$504=$C393)*ISNUMBER($K$5:$K$504)*($K$5:$K$504&lt;K393))+(SUMPRODUCT(($C$5:$C$504=$C393)*ISNUMBER($K$5:$K$504)*($K$5:$K$504=K393))+1)/2)</f>
        <v>5</v>
      </c>
      <c r="R393" s="17" t="n">
        <f aca="false">IF(OR(O393="",$D393&lt;&gt;"Yes",L393&lt;6),"",100*(L393-O393)/(L393-1))</f>
        <v>0</v>
      </c>
      <c r="S393" s="17" t="n">
        <f aca="false">IF(OR(P393="",$D393&lt;&gt;"Yes",M393&lt;6),"",100*(M393-P393)/(M393-1))</f>
        <v>5.88235294117647</v>
      </c>
      <c r="T393" s="17" t="n">
        <f aca="false">IF(OR(Q393="",$D393&lt;&gt;"Yes",N393&lt;6),"",100*(N393-Q393)/(N393-1))</f>
        <v>76.4705882352941</v>
      </c>
      <c r="U393" s="17" t="n">
        <f aca="false">IF(COUNT(R393:T393)=3,AVERAGE(R393:T393),"")</f>
        <v>27.4509803921569</v>
      </c>
      <c r="V393" s="18" t="n">
        <v>0</v>
      </c>
      <c r="W393" s="19" t="n">
        <v>0.16247582205029</v>
      </c>
      <c r="X393" s="19" t="n">
        <v>0</v>
      </c>
      <c r="Y393" s="20" t="n">
        <f aca="false">MIN(10,V393+3*IF(ISNUMBER(W393),MIN(1,W393),0)+2*IF(ISNUMBER(X393),MAX(0,MIN(1,X393)),0))</f>
        <v>0.48742746615087</v>
      </c>
      <c r="Z393" s="17" t="n">
        <f aca="false">IF(U393="","",MIN(100,U393+Y393))</f>
        <v>27.9384078583077</v>
      </c>
      <c r="AA393" s="16" t="n">
        <f aca="false">IF(OR(Z393="",AB393&lt;10),"",1+SUMPRODUCT(($C$5:$C$504=$C393)*ISNUMBER($Z$5:$Z$504)*($Z$5:$Z$504&gt;Z393)))</f>
        <v>15</v>
      </c>
      <c r="AB393" s="16" t="n">
        <f aca="false">SUMPRODUCT(($C$5:$C$504=$C393)*ISNUMBER($Z$5:$Z$504))</f>
        <v>18</v>
      </c>
      <c r="AC393" s="14" t="n">
        <v>15</v>
      </c>
      <c r="AD393" s="0" t="str">
        <f aca="false">IF(AND(AA393="",AC393=""),"ok",IF(AA393=AC393,"ok","CHECK"))</f>
        <v>ok</v>
      </c>
    </row>
    <row r="394" customFormat="false" ht="15" hidden="false" customHeight="false" outlineLevel="0" collapsed="false">
      <c r="A394" s="7" t="s">
        <v>958</v>
      </c>
      <c r="B394" s="7" t="s">
        <v>959</v>
      </c>
      <c r="C394" s="7" t="s">
        <v>87</v>
      </c>
      <c r="D394" s="7" t="s">
        <v>1241</v>
      </c>
      <c r="E394" s="14" t="n">
        <v>178650</v>
      </c>
      <c r="F394" s="14" t="n">
        <v>45834</v>
      </c>
      <c r="G394" s="14" t="n">
        <v>2125432</v>
      </c>
      <c r="H394" s="14" t="n">
        <v>16989.98</v>
      </c>
      <c r="I394" s="15" t="n">
        <f aca="false">IF(AND(ISNUMBER(F394),ISNUMBER($E394)),F394/$E394,"")</f>
        <v>0.256557514693535</v>
      </c>
      <c r="J394" s="15" t="n">
        <f aca="false">IF(AND(ISNUMBER(G394),ISNUMBER($E394)),G394/$E394,"")</f>
        <v>11.8971844388469</v>
      </c>
      <c r="K394" s="15" t="n">
        <f aca="false">IF(AND(ISNUMBER(H394),ISNUMBER($E394)),H394/$E394,"")</f>
        <v>0.0951020431010355</v>
      </c>
      <c r="L394" s="16" t="n">
        <f aca="false">SUMPRODUCT(($C$5:$C$504=$C394)*ISNUMBER($I$5:$I$504))</f>
        <v>19</v>
      </c>
      <c r="M394" s="16" t="n">
        <f aca="false">SUMPRODUCT(($C$5:$C$504=$C394)*ISNUMBER($J$5:$J$504))</f>
        <v>18</v>
      </c>
      <c r="N394" s="16" t="n">
        <f aca="false">SUMPRODUCT(($C$5:$C$504=$C394)*ISNUMBER($K$5:$K$504))</f>
        <v>18</v>
      </c>
      <c r="O394" s="17" t="n">
        <f aca="false">IF(I394="","",SUMPRODUCT(($C$5:$C$504=$C394)*ISNUMBER($I$5:$I$504)*($I$5:$I$504&lt;I394))+(SUMPRODUCT(($C$5:$C$504=$C394)*ISNUMBER($I$5:$I$504)*($I$5:$I$504=I394))+1)/2)</f>
        <v>3</v>
      </c>
      <c r="P394" s="17" t="n">
        <f aca="false">IF(J394="","",SUMPRODUCT(($C$5:$C$504=$C394)*ISNUMBER($J$5:$J$504)*($J$5:$J$504&lt;J394))+(SUMPRODUCT(($C$5:$C$504=$C394)*ISNUMBER($J$5:$J$504)*($J$5:$J$504=J394))+1)/2)</f>
        <v>9</v>
      </c>
      <c r="Q394" s="17" t="n">
        <f aca="false">IF(K394="","",SUMPRODUCT(($C$5:$C$504=$C394)*ISNUMBER($K$5:$K$504)*($K$5:$K$504&lt;K394))+(SUMPRODUCT(($C$5:$C$504=$C394)*ISNUMBER($K$5:$K$504)*($K$5:$K$504=K394))+1)/2)</f>
        <v>17</v>
      </c>
      <c r="R394" s="17" t="n">
        <f aca="false">IF(OR(O394="",$D394&lt;&gt;"Yes",L394&lt;6),"",100*(L394-O394)/(L394-1))</f>
        <v>88.8888888888889</v>
      </c>
      <c r="S394" s="17" t="n">
        <f aca="false">IF(OR(P394="",$D394&lt;&gt;"Yes",M394&lt;6),"",100*(M394-P394)/(M394-1))</f>
        <v>52.9411764705882</v>
      </c>
      <c r="T394" s="17" t="n">
        <f aca="false">IF(OR(Q394="",$D394&lt;&gt;"Yes",N394&lt;6),"",100*(N394-Q394)/(N394-1))</f>
        <v>5.88235294117647</v>
      </c>
      <c r="U394" s="17" t="n">
        <f aca="false">IF(COUNT(R394:T394)=3,AVERAGE(R394:T394),"")</f>
        <v>49.2374727668845</v>
      </c>
      <c r="V394" s="18" t="n">
        <v>0</v>
      </c>
      <c r="W394" s="19" t="n">
        <v>0.951613833565431</v>
      </c>
      <c r="X394" s="19" t="n">
        <v>0.764309210526316</v>
      </c>
      <c r="Y394" s="20" t="n">
        <f aca="false">MIN(10,V394+3*IF(ISNUMBER(W394),MIN(1,W394),0)+2*IF(ISNUMBER(X394),MAX(0,MIN(1,X394)),0))</f>
        <v>4.38345992174892</v>
      </c>
      <c r="Z394" s="17" t="n">
        <f aca="false">IF(U394="","",MIN(100,U394+Y394))</f>
        <v>53.6209326886335</v>
      </c>
      <c r="AA394" s="16" t="n">
        <f aca="false">IF(OR(Z394="",AB394&lt;10),"",1+SUMPRODUCT(($C$5:$C$504=$C394)*ISNUMBER($Z$5:$Z$504)*($Z$5:$Z$504&gt;Z394)))</f>
        <v>11</v>
      </c>
      <c r="AB394" s="16" t="n">
        <f aca="false">SUMPRODUCT(($C$5:$C$504=$C394)*ISNUMBER($Z$5:$Z$504))</f>
        <v>18</v>
      </c>
      <c r="AC394" s="14" t="n">
        <v>11</v>
      </c>
      <c r="AD394" s="0" t="str">
        <f aca="false">IF(AND(AA394="",AC394=""),"ok",IF(AA394=AC394,"ok","CHECK"))</f>
        <v>ok</v>
      </c>
    </row>
    <row r="395" customFormat="false" ht="15" hidden="false" customHeight="false" outlineLevel="0" collapsed="false">
      <c r="A395" s="7" t="s">
        <v>968</v>
      </c>
      <c r="B395" s="7" t="s">
        <v>969</v>
      </c>
      <c r="C395" s="7" t="s">
        <v>87</v>
      </c>
      <c r="D395" s="7" t="s">
        <v>1241</v>
      </c>
      <c r="E395" s="14" t="n">
        <v>2607.862</v>
      </c>
      <c r="F395" s="14" t="n">
        <v>3138.2</v>
      </c>
      <c r="G395" s="14" t="n">
        <v>56551.22</v>
      </c>
      <c r="H395" s="14" t="n">
        <v>163.634</v>
      </c>
      <c r="I395" s="15" t="n">
        <f aca="false">IF(AND(ISNUMBER(F395),ISNUMBER($E395)),F395/$E395,"")</f>
        <v>1.20336122080079</v>
      </c>
      <c r="J395" s="15" t="n">
        <f aca="false">IF(AND(ISNUMBER(G395),ISNUMBER($E395)),G395/$E395,"")</f>
        <v>21.6848974370576</v>
      </c>
      <c r="K395" s="15" t="n">
        <f aca="false">IF(AND(ISNUMBER(H395),ISNUMBER($E395)),H395/$E395,"")</f>
        <v>0.0627464183304178</v>
      </c>
      <c r="L395" s="16" t="n">
        <f aca="false">SUMPRODUCT(($C$5:$C$504=$C395)*ISNUMBER($I$5:$I$504))</f>
        <v>19</v>
      </c>
      <c r="M395" s="16" t="n">
        <f aca="false">SUMPRODUCT(($C$5:$C$504=$C395)*ISNUMBER($J$5:$J$504))</f>
        <v>18</v>
      </c>
      <c r="N395" s="16" t="n">
        <f aca="false">SUMPRODUCT(($C$5:$C$504=$C395)*ISNUMBER($K$5:$K$504))</f>
        <v>18</v>
      </c>
      <c r="O395" s="17" t="n">
        <f aca="false">IF(I395="","",SUMPRODUCT(($C$5:$C$504=$C395)*ISNUMBER($I$5:$I$504)*($I$5:$I$504&lt;I395))+(SUMPRODUCT(($C$5:$C$504=$C395)*ISNUMBER($I$5:$I$504)*($I$5:$I$504=I395))+1)/2)</f>
        <v>13</v>
      </c>
      <c r="P395" s="17" t="n">
        <f aca="false">IF(J395="","",SUMPRODUCT(($C$5:$C$504=$C395)*ISNUMBER($J$5:$J$504)*($J$5:$J$504&lt;J395))+(SUMPRODUCT(($C$5:$C$504=$C395)*ISNUMBER($J$5:$J$504)*($J$5:$J$504=J395))+1)/2)</f>
        <v>15</v>
      </c>
      <c r="Q395" s="17" t="n">
        <f aca="false">IF(K395="","",SUMPRODUCT(($C$5:$C$504=$C395)*ISNUMBER($K$5:$K$504)*($K$5:$K$504&lt;K395))+(SUMPRODUCT(($C$5:$C$504=$C395)*ISNUMBER($K$5:$K$504)*($K$5:$K$504=K395))+1)/2)</f>
        <v>15</v>
      </c>
      <c r="R395" s="17" t="n">
        <f aca="false">IF(OR(O395="",$D395&lt;&gt;"Yes",L395&lt;6),"",100*(L395-O395)/(L395-1))</f>
        <v>33.3333333333333</v>
      </c>
      <c r="S395" s="17" t="n">
        <f aca="false">IF(OR(P395="",$D395&lt;&gt;"Yes",M395&lt;6),"",100*(M395-P395)/(M395-1))</f>
        <v>17.6470588235294</v>
      </c>
      <c r="T395" s="17" t="n">
        <f aca="false">IF(OR(Q395="",$D395&lt;&gt;"Yes",N395&lt;6),"",100*(N395-Q395)/(N395-1))</f>
        <v>17.6470588235294</v>
      </c>
      <c r="U395" s="17" t="n">
        <f aca="false">IF(COUNT(R395:T395)=3,AVERAGE(R395:T395),"")</f>
        <v>22.8758169934641</v>
      </c>
      <c r="V395" s="18" t="n">
        <v>0</v>
      </c>
      <c r="W395" s="19" t="n">
        <v>0.627559064742046</v>
      </c>
      <c r="X395" s="19" t="n">
        <v>0.514557012841085</v>
      </c>
      <c r="Y395" s="20" t="n">
        <f aca="false">MIN(10,V395+3*IF(ISNUMBER(W395),MIN(1,W395),0)+2*IF(ISNUMBER(X395),MAX(0,MIN(1,X395)),0))</f>
        <v>2.91179121990831</v>
      </c>
      <c r="Z395" s="17" t="n">
        <f aca="false">IF(U395="","",MIN(100,U395+Y395))</f>
        <v>25.7876082133724</v>
      </c>
      <c r="AA395" s="16" t="n">
        <f aca="false">IF(OR(Z395="",AB395&lt;10),"",1+SUMPRODUCT(($C$5:$C$504=$C395)*ISNUMBER($Z$5:$Z$504)*($Z$5:$Z$504&gt;Z395)))</f>
        <v>16</v>
      </c>
      <c r="AB395" s="16" t="n">
        <f aca="false">SUMPRODUCT(($C$5:$C$504=$C395)*ISNUMBER($Z$5:$Z$504))</f>
        <v>18</v>
      </c>
      <c r="AC395" s="14" t="n">
        <v>16</v>
      </c>
      <c r="AD395" s="0" t="str">
        <f aca="false">IF(AND(AA395="",AC395=""),"ok",IF(AA395=AC395,"ok","CHECK"))</f>
        <v>ok</v>
      </c>
    </row>
    <row r="396" customFormat="false" ht="15" hidden="false" customHeight="false" outlineLevel="0" collapsed="false">
      <c r="A396" s="7" t="s">
        <v>948</v>
      </c>
      <c r="B396" s="7" t="s">
        <v>949</v>
      </c>
      <c r="C396" s="7" t="s">
        <v>87</v>
      </c>
      <c r="D396" s="7" t="s">
        <v>1241</v>
      </c>
      <c r="E396" s="14" t="n">
        <v>42307.6</v>
      </c>
      <c r="F396" s="14" t="n">
        <v>34959</v>
      </c>
      <c r="G396" s="14" t="n">
        <v>387790.03</v>
      </c>
      <c r="H396" s="14" t="n">
        <v>969.59078</v>
      </c>
      <c r="I396" s="15" t="n">
        <f aca="false">IF(AND(ISNUMBER(F396),ISNUMBER($E396)),F396/$E396,"")</f>
        <v>0.826305439211867</v>
      </c>
      <c r="J396" s="15" t="n">
        <f aca="false">IF(AND(ISNUMBER(G396),ISNUMBER($E396)),G396/$E396,"")</f>
        <v>9.16596616210799</v>
      </c>
      <c r="K396" s="15" t="n">
        <f aca="false">IF(AND(ISNUMBER(H396),ISNUMBER($E396)),H396/$E396,"")</f>
        <v>0.0229176502566915</v>
      </c>
      <c r="L396" s="16" t="n">
        <f aca="false">SUMPRODUCT(($C$5:$C$504=$C396)*ISNUMBER($I$5:$I$504))</f>
        <v>19</v>
      </c>
      <c r="M396" s="16" t="n">
        <f aca="false">SUMPRODUCT(($C$5:$C$504=$C396)*ISNUMBER($J$5:$J$504))</f>
        <v>18</v>
      </c>
      <c r="N396" s="16" t="n">
        <f aca="false">SUMPRODUCT(($C$5:$C$504=$C396)*ISNUMBER($K$5:$K$504))</f>
        <v>18</v>
      </c>
      <c r="O396" s="17" t="n">
        <f aca="false">IF(I396="","",SUMPRODUCT(($C$5:$C$504=$C396)*ISNUMBER($I$5:$I$504)*($I$5:$I$504&lt;I396))+(SUMPRODUCT(($C$5:$C$504=$C396)*ISNUMBER($I$5:$I$504)*($I$5:$I$504=I396))+1)/2)</f>
        <v>10</v>
      </c>
      <c r="P396" s="17" t="n">
        <f aca="false">IF(J396="","",SUMPRODUCT(($C$5:$C$504=$C396)*ISNUMBER($J$5:$J$504)*($J$5:$J$504&lt;J396))+(SUMPRODUCT(($C$5:$C$504=$C396)*ISNUMBER($J$5:$J$504)*($J$5:$J$504=J396))+1)/2)</f>
        <v>7</v>
      </c>
      <c r="Q396" s="17" t="n">
        <f aca="false">IF(K396="","",SUMPRODUCT(($C$5:$C$504=$C396)*ISNUMBER($K$5:$K$504)*($K$5:$K$504&lt;K396))+(SUMPRODUCT(($C$5:$C$504=$C396)*ISNUMBER($K$5:$K$504)*($K$5:$K$504=K396))+1)/2)</f>
        <v>9</v>
      </c>
      <c r="R396" s="17" t="n">
        <f aca="false">IF(OR(O396="",$D396&lt;&gt;"Yes",L396&lt;6),"",100*(L396-O396)/(L396-1))</f>
        <v>50</v>
      </c>
      <c r="S396" s="17" t="n">
        <f aca="false">IF(OR(P396="",$D396&lt;&gt;"Yes",M396&lt;6),"",100*(M396-P396)/(M396-1))</f>
        <v>64.7058823529412</v>
      </c>
      <c r="T396" s="17" t="n">
        <f aca="false">IF(OR(Q396="",$D396&lt;&gt;"Yes",N396&lt;6),"",100*(N396-Q396)/(N396-1))</f>
        <v>52.9411764705882</v>
      </c>
      <c r="U396" s="17" t="n">
        <f aca="false">IF(COUNT(R396:T396)=3,AVERAGE(R396:T396),"")</f>
        <v>55.8823529411765</v>
      </c>
      <c r="V396" s="18" t="n">
        <v>0</v>
      </c>
      <c r="W396" s="19" t="n">
        <v>0.943697092499168</v>
      </c>
      <c r="X396" s="19" t="n">
        <v>0.774208686526793</v>
      </c>
      <c r="Y396" s="20" t="n">
        <f aca="false">MIN(10,V396+3*IF(ISNUMBER(W396),MIN(1,W396),0)+2*IF(ISNUMBER(X396),MAX(0,MIN(1,X396)),0))</f>
        <v>4.37950865055109</v>
      </c>
      <c r="Z396" s="17" t="n">
        <f aca="false">IF(U396="","",MIN(100,U396+Y396))</f>
        <v>60.2618615917276</v>
      </c>
      <c r="AA396" s="16" t="n">
        <f aca="false">IF(OR(Z396="",AB396&lt;10),"",1+SUMPRODUCT(($C$5:$C$504=$C396)*ISNUMBER($Z$5:$Z$504)*($Z$5:$Z$504&gt;Z396)))</f>
        <v>6</v>
      </c>
      <c r="AB396" s="16" t="n">
        <f aca="false">SUMPRODUCT(($C$5:$C$504=$C396)*ISNUMBER($Z$5:$Z$504))</f>
        <v>18</v>
      </c>
      <c r="AC396" s="14" t="n">
        <v>6</v>
      </c>
      <c r="AD396" s="0" t="str">
        <f aca="false">IF(AND(AA396="",AC396=""),"ok",IF(AA396=AC396,"ok","CHECK"))</f>
        <v>ok</v>
      </c>
    </row>
    <row r="397" customFormat="false" ht="15" hidden="false" customHeight="false" outlineLevel="0" collapsed="false">
      <c r="A397" s="7" t="s">
        <v>970</v>
      </c>
      <c r="B397" s="7" t="s">
        <v>971</v>
      </c>
      <c r="C397" s="7" t="s">
        <v>87</v>
      </c>
      <c r="D397" s="7" t="s">
        <v>1241</v>
      </c>
      <c r="E397" s="14" t="n">
        <v>9207.1</v>
      </c>
      <c r="F397" s="14" t="n">
        <v>19582.97</v>
      </c>
      <c r="G397" s="14" t="n">
        <v>220749</v>
      </c>
      <c r="H397" s="14" t="n">
        <v>236.89</v>
      </c>
      <c r="I397" s="15" t="n">
        <f aca="false">IF(AND(ISNUMBER(F397),ISNUMBER($E397)),F397/$E397,"")</f>
        <v>2.12694225108883</v>
      </c>
      <c r="J397" s="15" t="n">
        <f aca="false">IF(AND(ISNUMBER(G397),ISNUMBER($E397)),G397/$E397,"")</f>
        <v>23.9759533403569</v>
      </c>
      <c r="K397" s="15" t="n">
        <f aca="false">IF(AND(ISNUMBER(H397),ISNUMBER($E397)),H397/$E397,"")</f>
        <v>0.0257290569234612</v>
      </c>
      <c r="L397" s="16" t="n">
        <f aca="false">SUMPRODUCT(($C$5:$C$504=$C397)*ISNUMBER($I$5:$I$504))</f>
        <v>19</v>
      </c>
      <c r="M397" s="16" t="n">
        <f aca="false">SUMPRODUCT(($C$5:$C$504=$C397)*ISNUMBER($J$5:$J$504))</f>
        <v>18</v>
      </c>
      <c r="N397" s="16" t="n">
        <f aca="false">SUMPRODUCT(($C$5:$C$504=$C397)*ISNUMBER($K$5:$K$504))</f>
        <v>18</v>
      </c>
      <c r="O397" s="17" t="n">
        <f aca="false">IF(I397="","",SUMPRODUCT(($C$5:$C$504=$C397)*ISNUMBER($I$5:$I$504)*($I$5:$I$504&lt;I397))+(SUMPRODUCT(($C$5:$C$504=$C397)*ISNUMBER($I$5:$I$504)*($I$5:$I$504=I397))+1)/2)</f>
        <v>18</v>
      </c>
      <c r="P397" s="17" t="n">
        <f aca="false">IF(J397="","",SUMPRODUCT(($C$5:$C$504=$C397)*ISNUMBER($J$5:$J$504)*($J$5:$J$504&lt;J397))+(SUMPRODUCT(($C$5:$C$504=$C397)*ISNUMBER($J$5:$J$504)*($J$5:$J$504=J397))+1)/2)</f>
        <v>16</v>
      </c>
      <c r="Q397" s="17" t="n">
        <f aca="false">IF(K397="","",SUMPRODUCT(($C$5:$C$504=$C397)*ISNUMBER($K$5:$K$504)*($K$5:$K$504&lt;K397))+(SUMPRODUCT(($C$5:$C$504=$C397)*ISNUMBER($K$5:$K$504)*($K$5:$K$504=K397))+1)/2)</f>
        <v>11</v>
      </c>
      <c r="R397" s="17" t="n">
        <f aca="false">IF(OR(O397="",$D397&lt;&gt;"Yes",L397&lt;6),"",100*(L397-O397)/(L397-1))</f>
        <v>5.55555555555556</v>
      </c>
      <c r="S397" s="17" t="n">
        <f aca="false">IF(OR(P397="",$D397&lt;&gt;"Yes",M397&lt;6),"",100*(M397-P397)/(M397-1))</f>
        <v>11.7647058823529</v>
      </c>
      <c r="T397" s="17" t="n">
        <f aca="false">IF(OR(Q397="",$D397&lt;&gt;"Yes",N397&lt;6),"",100*(N397-Q397)/(N397-1))</f>
        <v>41.1764705882353</v>
      </c>
      <c r="U397" s="17" t="n">
        <f aca="false">IF(COUNT(R397:T397)=3,AVERAGE(R397:T397),"")</f>
        <v>19.4989106753813</v>
      </c>
      <c r="V397" s="18" t="n">
        <v>0</v>
      </c>
      <c r="W397" s="19" t="n">
        <v>0.97239224956731</v>
      </c>
      <c r="X397" s="19" t="n">
        <v>0.374432827663676</v>
      </c>
      <c r="Y397" s="20" t="n">
        <f aca="false">MIN(10,V397+3*IF(ISNUMBER(W397),MIN(1,W397),0)+2*IF(ISNUMBER(X397),MAX(0,MIN(1,X397)),0))</f>
        <v>3.66604240402928</v>
      </c>
      <c r="Z397" s="17" t="n">
        <f aca="false">IF(U397="","",MIN(100,U397+Y397))</f>
        <v>23.1649530794105</v>
      </c>
      <c r="AA397" s="16" t="n">
        <f aca="false">IF(OR(Z397="",AB397&lt;10),"",1+SUMPRODUCT(($C$5:$C$504=$C397)*ISNUMBER($Z$5:$Z$504)*($Z$5:$Z$504&gt;Z397)))</f>
        <v>17</v>
      </c>
      <c r="AB397" s="16" t="n">
        <f aca="false">SUMPRODUCT(($C$5:$C$504=$C397)*ISNUMBER($Z$5:$Z$504))</f>
        <v>18</v>
      </c>
      <c r="AC397" s="14" t="n">
        <v>17</v>
      </c>
      <c r="AD397" s="0" t="str">
        <f aca="false">IF(AND(AA397="",AC397=""),"ok",IF(AA397=AC397,"ok","CHECK"))</f>
        <v>ok</v>
      </c>
    </row>
    <row r="398" customFormat="false" ht="15" hidden="false" customHeight="false" outlineLevel="0" collapsed="false">
      <c r="A398" s="7" t="s">
        <v>962</v>
      </c>
      <c r="B398" s="7" t="s">
        <v>963</v>
      </c>
      <c r="C398" s="7" t="s">
        <v>87</v>
      </c>
      <c r="D398" s="7" t="s">
        <v>1241</v>
      </c>
      <c r="E398" s="14" t="n">
        <v>9467.123</v>
      </c>
      <c r="F398" s="14" t="n">
        <v>17634.37</v>
      </c>
      <c r="G398" s="14" t="n">
        <v>99873</v>
      </c>
      <c r="H398" s="14" t="n">
        <v>199.48</v>
      </c>
      <c r="I398" s="15" t="n">
        <f aca="false">IF(AND(ISNUMBER(F398),ISNUMBER($E398)),F398/$E398,"")</f>
        <v>1.86269577357345</v>
      </c>
      <c r="J398" s="15" t="n">
        <f aca="false">IF(AND(ISNUMBER(G398),ISNUMBER($E398)),G398/$E398,"")</f>
        <v>10.5494562603655</v>
      </c>
      <c r="K398" s="15" t="n">
        <f aca="false">IF(AND(ISNUMBER(H398),ISNUMBER($E398)),H398/$E398,"")</f>
        <v>0.0210708152835872</v>
      </c>
      <c r="L398" s="16" t="n">
        <f aca="false">SUMPRODUCT(($C$5:$C$504=$C398)*ISNUMBER($I$5:$I$504))</f>
        <v>19</v>
      </c>
      <c r="M398" s="16" t="n">
        <f aca="false">SUMPRODUCT(($C$5:$C$504=$C398)*ISNUMBER($J$5:$J$504))</f>
        <v>18</v>
      </c>
      <c r="N398" s="16" t="n">
        <f aca="false">SUMPRODUCT(($C$5:$C$504=$C398)*ISNUMBER($K$5:$K$504))</f>
        <v>18</v>
      </c>
      <c r="O398" s="17" t="n">
        <f aca="false">IF(I398="","",SUMPRODUCT(($C$5:$C$504=$C398)*ISNUMBER($I$5:$I$504)*($I$5:$I$504&lt;I398))+(SUMPRODUCT(($C$5:$C$504=$C398)*ISNUMBER($I$5:$I$504)*($I$5:$I$504=I398))+1)/2)</f>
        <v>17</v>
      </c>
      <c r="P398" s="17" t="n">
        <f aca="false">IF(J398="","",SUMPRODUCT(($C$5:$C$504=$C398)*ISNUMBER($J$5:$J$504)*($J$5:$J$504&lt;J398))+(SUMPRODUCT(($C$5:$C$504=$C398)*ISNUMBER($J$5:$J$504)*($J$5:$J$504=J398))+1)/2)</f>
        <v>8</v>
      </c>
      <c r="Q398" s="17" t="n">
        <f aca="false">IF(K398="","",SUMPRODUCT(($C$5:$C$504=$C398)*ISNUMBER($K$5:$K$504)*($K$5:$K$504&lt;K398))+(SUMPRODUCT(($C$5:$C$504=$C398)*ISNUMBER($K$5:$K$504)*($K$5:$K$504=K398))+1)/2)</f>
        <v>7</v>
      </c>
      <c r="R398" s="17" t="n">
        <f aca="false">IF(OR(O398="",$D398&lt;&gt;"Yes",L398&lt;6),"",100*(L398-O398)/(L398-1))</f>
        <v>11.1111111111111</v>
      </c>
      <c r="S398" s="17" t="n">
        <f aca="false">IF(OR(P398="",$D398&lt;&gt;"Yes",M398&lt;6),"",100*(M398-P398)/(M398-1))</f>
        <v>58.8235294117647</v>
      </c>
      <c r="T398" s="17" t="n">
        <f aca="false">IF(OR(Q398="",$D398&lt;&gt;"Yes",N398&lt;6),"",100*(N398-Q398)/(N398-1))</f>
        <v>64.7058823529412</v>
      </c>
      <c r="U398" s="17" t="n">
        <f aca="false">IF(COUNT(R398:T398)=3,AVERAGE(R398:T398),"")</f>
        <v>44.880174291939</v>
      </c>
      <c r="V398" s="18" t="n">
        <v>0</v>
      </c>
      <c r="W398" s="19" t="n">
        <v>0.667485462201725</v>
      </c>
      <c r="X398" s="19" t="n">
        <v>0.585816043259055</v>
      </c>
      <c r="Y398" s="20" t="n">
        <f aca="false">MIN(10,V398+3*IF(ISNUMBER(W398),MIN(1,W398),0)+2*IF(ISNUMBER(X398),MAX(0,MIN(1,X398)),0))</f>
        <v>3.17408847312328</v>
      </c>
      <c r="Z398" s="17" t="n">
        <f aca="false">IF(U398="","",MIN(100,U398+Y398))</f>
        <v>48.0542627650623</v>
      </c>
      <c r="AA398" s="16" t="n">
        <f aca="false">IF(OR(Z398="",AB398&lt;10),"",1+SUMPRODUCT(($C$5:$C$504=$C398)*ISNUMBER($Z$5:$Z$504)*($Z$5:$Z$504&gt;Z398)))</f>
        <v>13</v>
      </c>
      <c r="AB398" s="16" t="n">
        <f aca="false">SUMPRODUCT(($C$5:$C$504=$C398)*ISNUMBER($Z$5:$Z$504))</f>
        <v>18</v>
      </c>
      <c r="AC398" s="14" t="n">
        <v>13</v>
      </c>
      <c r="AD398" s="0" t="str">
        <f aca="false">IF(AND(AA398="",AC398=""),"ok",IF(AA398=AC398,"ok","CHECK"))</f>
        <v>ok</v>
      </c>
    </row>
    <row r="399" customFormat="false" ht="15" hidden="false" customHeight="false" outlineLevel="0" collapsed="false">
      <c r="A399" s="7" t="s">
        <v>938</v>
      </c>
      <c r="B399" s="7" t="s">
        <v>939</v>
      </c>
      <c r="C399" s="7" t="s">
        <v>87</v>
      </c>
      <c r="D399" s="7" t="s">
        <v>1241</v>
      </c>
      <c r="E399" s="14" t="n">
        <v>2183.563</v>
      </c>
      <c r="F399" s="14" t="n">
        <v>1298.01</v>
      </c>
      <c r="G399" s="14" t="n">
        <v>7208.37</v>
      </c>
      <c r="H399" s="14" t="n">
        <v>35.5042</v>
      </c>
      <c r="I399" s="15" t="n">
        <f aca="false">IF(AND(ISNUMBER(F399),ISNUMBER($E399)),F399/$E399,"")</f>
        <v>0.594445866686695</v>
      </c>
      <c r="J399" s="15" t="n">
        <f aca="false">IF(AND(ISNUMBER(G399),ISNUMBER($E399)),G399/$E399,"")</f>
        <v>3.30119625584423</v>
      </c>
      <c r="K399" s="15" t="n">
        <f aca="false">IF(AND(ISNUMBER(H399),ISNUMBER($E399)),H399/$E399,"")</f>
        <v>0.0162597552715447</v>
      </c>
      <c r="L399" s="16" t="n">
        <f aca="false">SUMPRODUCT(($C$5:$C$504=$C399)*ISNUMBER($I$5:$I$504))</f>
        <v>19</v>
      </c>
      <c r="M399" s="16" t="n">
        <f aca="false">SUMPRODUCT(($C$5:$C$504=$C399)*ISNUMBER($J$5:$J$504))</f>
        <v>18</v>
      </c>
      <c r="N399" s="16" t="n">
        <f aca="false">SUMPRODUCT(($C$5:$C$504=$C399)*ISNUMBER($K$5:$K$504))</f>
        <v>18</v>
      </c>
      <c r="O399" s="17" t="n">
        <f aca="false">IF(I399="","",SUMPRODUCT(($C$5:$C$504=$C399)*ISNUMBER($I$5:$I$504)*($I$5:$I$504&lt;I399))+(SUMPRODUCT(($C$5:$C$504=$C399)*ISNUMBER($I$5:$I$504)*($I$5:$I$504=I399))+1)/2)</f>
        <v>7</v>
      </c>
      <c r="P399" s="17" t="n">
        <f aca="false">IF(J399="","",SUMPRODUCT(($C$5:$C$504=$C399)*ISNUMBER($J$5:$J$504)*($J$5:$J$504&lt;J399))+(SUMPRODUCT(($C$5:$C$504=$C399)*ISNUMBER($J$5:$J$504)*($J$5:$J$504=J399))+1)/2)</f>
        <v>1</v>
      </c>
      <c r="Q399" s="17" t="n">
        <f aca="false">IF(K399="","",SUMPRODUCT(($C$5:$C$504=$C399)*ISNUMBER($K$5:$K$504)*($K$5:$K$504&lt;K399))+(SUMPRODUCT(($C$5:$C$504=$C399)*ISNUMBER($K$5:$K$504)*($K$5:$K$504=K399))+1)/2)</f>
        <v>4</v>
      </c>
      <c r="R399" s="17" t="n">
        <f aca="false">IF(OR(O399="",$D399&lt;&gt;"Yes",L399&lt;6),"",100*(L399-O399)/(L399-1))</f>
        <v>66.6666666666667</v>
      </c>
      <c r="S399" s="17" t="n">
        <f aca="false">IF(OR(P399="",$D399&lt;&gt;"Yes",M399&lt;6),"",100*(M399-P399)/(M399-1))</f>
        <v>100</v>
      </c>
      <c r="T399" s="17" t="n">
        <f aca="false">IF(OR(Q399="",$D399&lt;&gt;"Yes",N399&lt;6),"",100*(N399-Q399)/(N399-1))</f>
        <v>82.3529411764706</v>
      </c>
      <c r="U399" s="17" t="n">
        <f aca="false">IF(COUNT(R399:T399)=3,AVERAGE(R399:T399),"")</f>
        <v>83.0065359477124</v>
      </c>
      <c r="V399" s="18" t="n">
        <v>0</v>
      </c>
      <c r="W399" s="19" t="n">
        <v>0.899330220086638</v>
      </c>
      <c r="X399" s="19" t="n">
        <v>0</v>
      </c>
      <c r="Y399" s="20" t="n">
        <f aca="false">MIN(10,V399+3*IF(ISNUMBER(W399),MIN(1,W399),0)+2*IF(ISNUMBER(X399),MAX(0,MIN(1,X399)),0))</f>
        <v>2.69799066025991</v>
      </c>
      <c r="Z399" s="17" t="n">
        <f aca="false">IF(U399="","",MIN(100,U399+Y399))</f>
        <v>85.7045266079723</v>
      </c>
      <c r="AA399" s="16" t="n">
        <f aca="false">IF(OR(Z399="",AB399&lt;10),"",1+SUMPRODUCT(($C$5:$C$504=$C399)*ISNUMBER($Z$5:$Z$504)*($Z$5:$Z$504&gt;Z399)))</f>
        <v>1</v>
      </c>
      <c r="AB399" s="16" t="n">
        <f aca="false">SUMPRODUCT(($C$5:$C$504=$C399)*ISNUMBER($Z$5:$Z$504))</f>
        <v>18</v>
      </c>
      <c r="AC399" s="14" t="n">
        <v>1</v>
      </c>
      <c r="AD399" s="0" t="str">
        <f aca="false">IF(AND(AA399="",AC399=""),"ok",IF(AA399=AC399,"ok","CHECK"))</f>
        <v>ok</v>
      </c>
    </row>
    <row r="400" customFormat="false" ht="15" hidden="false" customHeight="false" outlineLevel="0" collapsed="false">
      <c r="A400" s="7" t="s">
        <v>944</v>
      </c>
      <c r="B400" s="7" t="s">
        <v>945</v>
      </c>
      <c r="C400" s="7" t="s">
        <v>87</v>
      </c>
      <c r="D400" s="7" t="s">
        <v>1241</v>
      </c>
      <c r="E400" s="14" t="n">
        <v>5716.7</v>
      </c>
      <c r="F400" s="14" t="n">
        <v>7235</v>
      </c>
      <c r="G400" s="14" t="n">
        <v>29148</v>
      </c>
      <c r="H400" s="14" t="n">
        <v>86.05</v>
      </c>
      <c r="I400" s="15" t="n">
        <f aca="false">IF(AND(ISNUMBER(F400),ISNUMBER($E400)),F400/$E400,"")</f>
        <v>1.26559028810328</v>
      </c>
      <c r="J400" s="15" t="n">
        <f aca="false">IF(AND(ISNUMBER(G400),ISNUMBER($E400)),G400/$E400,"")</f>
        <v>5.09874577990799</v>
      </c>
      <c r="K400" s="15" t="n">
        <f aca="false">IF(AND(ISNUMBER(H400),ISNUMBER($E400)),H400/$E400,"")</f>
        <v>0.0150523903650708</v>
      </c>
      <c r="L400" s="16" t="n">
        <f aca="false">SUMPRODUCT(($C$5:$C$504=$C400)*ISNUMBER($I$5:$I$504))</f>
        <v>19</v>
      </c>
      <c r="M400" s="16" t="n">
        <f aca="false">SUMPRODUCT(($C$5:$C$504=$C400)*ISNUMBER($J$5:$J$504))</f>
        <v>18</v>
      </c>
      <c r="N400" s="16" t="n">
        <f aca="false">SUMPRODUCT(($C$5:$C$504=$C400)*ISNUMBER($K$5:$K$504))</f>
        <v>18</v>
      </c>
      <c r="O400" s="17" t="n">
        <f aca="false">IF(I400="","",SUMPRODUCT(($C$5:$C$504=$C400)*ISNUMBER($I$5:$I$504)*($I$5:$I$504&lt;I400))+(SUMPRODUCT(($C$5:$C$504=$C400)*ISNUMBER($I$5:$I$504)*($I$5:$I$504=I400))+1)/2)</f>
        <v>15</v>
      </c>
      <c r="P400" s="17" t="n">
        <f aca="false">IF(J400="","",SUMPRODUCT(($C$5:$C$504=$C400)*ISNUMBER($J$5:$J$504)*($J$5:$J$504&lt;J400))+(SUMPRODUCT(($C$5:$C$504=$C400)*ISNUMBER($J$5:$J$504)*($J$5:$J$504=J400))+1)/2)</f>
        <v>4</v>
      </c>
      <c r="Q400" s="17" t="n">
        <f aca="false">IF(K400="","",SUMPRODUCT(($C$5:$C$504=$C400)*ISNUMBER($K$5:$K$504)*($K$5:$K$504&lt;K400))+(SUMPRODUCT(($C$5:$C$504=$C400)*ISNUMBER($K$5:$K$504)*($K$5:$K$504=K400))+1)/2)</f>
        <v>3</v>
      </c>
      <c r="R400" s="17" t="n">
        <f aca="false">IF(OR(O400="",$D400&lt;&gt;"Yes",L400&lt;6),"",100*(L400-O400)/(L400-1))</f>
        <v>22.2222222222222</v>
      </c>
      <c r="S400" s="17" t="n">
        <f aca="false">IF(OR(P400="",$D400&lt;&gt;"Yes",M400&lt;6),"",100*(M400-P400)/(M400-1))</f>
        <v>82.3529411764706</v>
      </c>
      <c r="T400" s="17" t="n">
        <f aca="false">IF(OR(Q400="",$D400&lt;&gt;"Yes",N400&lt;6),"",100*(N400-Q400)/(N400-1))</f>
        <v>88.2352941176471</v>
      </c>
      <c r="U400" s="17" t="n">
        <f aca="false">IF(COUNT(R400:T400)=3,AVERAGE(R400:T400),"")</f>
        <v>64.2701525054466</v>
      </c>
      <c r="V400" s="18" t="n">
        <v>0</v>
      </c>
      <c r="W400" s="19" t="n">
        <v>1</v>
      </c>
      <c r="X400" s="19" t="n">
        <v>0.234443998394219</v>
      </c>
      <c r="Y400" s="20" t="n">
        <f aca="false">MIN(10,V400+3*IF(ISNUMBER(W400),MIN(1,W400),0)+2*IF(ISNUMBER(X400),MAX(0,MIN(1,X400)),0))</f>
        <v>3.46888799678844</v>
      </c>
      <c r="Z400" s="17" t="n">
        <f aca="false">IF(U400="","",MIN(100,U400+Y400))</f>
        <v>67.7390405022351</v>
      </c>
      <c r="AA400" s="16" t="n">
        <f aca="false">IF(OR(Z400="",AB400&lt;10),"",1+SUMPRODUCT(($C$5:$C$504=$C400)*ISNUMBER($Z$5:$Z$504)*($Z$5:$Z$504&gt;Z400)))</f>
        <v>4</v>
      </c>
      <c r="AB400" s="16" t="n">
        <f aca="false">SUMPRODUCT(($C$5:$C$504=$C400)*ISNUMBER($Z$5:$Z$504))</f>
        <v>18</v>
      </c>
      <c r="AC400" s="14" t="n">
        <v>4</v>
      </c>
      <c r="AD400" s="0" t="str">
        <f aca="false">IF(AND(AA400="",AC400=""),"ok",IF(AA400=AC400,"ok","CHECK"))</f>
        <v>ok</v>
      </c>
    </row>
    <row r="401" customFormat="false" ht="15" hidden="false" customHeight="false" outlineLevel="0" collapsed="false">
      <c r="A401" s="7" t="s">
        <v>952</v>
      </c>
      <c r="B401" s="7" t="s">
        <v>953</v>
      </c>
      <c r="C401" s="7" t="s">
        <v>87</v>
      </c>
      <c r="D401" s="7" t="s">
        <v>1241</v>
      </c>
      <c r="E401" s="14" t="n">
        <v>14748.449</v>
      </c>
      <c r="F401" s="14" t="n">
        <v>9755.42</v>
      </c>
      <c r="G401" s="14" t="n">
        <v>86607.64</v>
      </c>
      <c r="H401" s="14" t="n">
        <v>754.15</v>
      </c>
      <c r="I401" s="15" t="n">
        <f aca="false">IF(AND(ISNUMBER(F401),ISNUMBER($E401)),F401/$E401,"")</f>
        <v>0.661453960345254</v>
      </c>
      <c r="J401" s="15" t="n">
        <f aca="false">IF(AND(ISNUMBER(G401),ISNUMBER($E401)),G401/$E401,"")</f>
        <v>5.8723218963567</v>
      </c>
      <c r="K401" s="15" t="n">
        <f aca="false">IF(AND(ISNUMBER(H401),ISNUMBER($E401)),H401/$E401,"")</f>
        <v>0.05113419044945</v>
      </c>
      <c r="L401" s="16" t="n">
        <f aca="false">SUMPRODUCT(($C$5:$C$504=$C401)*ISNUMBER($I$5:$I$504))</f>
        <v>19</v>
      </c>
      <c r="M401" s="16" t="n">
        <f aca="false">SUMPRODUCT(($C$5:$C$504=$C401)*ISNUMBER($J$5:$J$504))</f>
        <v>18</v>
      </c>
      <c r="N401" s="16" t="n">
        <f aca="false">SUMPRODUCT(($C$5:$C$504=$C401)*ISNUMBER($K$5:$K$504))</f>
        <v>18</v>
      </c>
      <c r="O401" s="17" t="n">
        <f aca="false">IF(I401="","",SUMPRODUCT(($C$5:$C$504=$C401)*ISNUMBER($I$5:$I$504)*($I$5:$I$504&lt;I401))+(SUMPRODUCT(($C$5:$C$504=$C401)*ISNUMBER($I$5:$I$504)*($I$5:$I$504=I401))+1)/2)</f>
        <v>8</v>
      </c>
      <c r="P401" s="17" t="n">
        <f aca="false">IF(J401="","",SUMPRODUCT(($C$5:$C$504=$C401)*ISNUMBER($J$5:$J$504)*($J$5:$J$504&lt;J401))+(SUMPRODUCT(($C$5:$C$504=$C401)*ISNUMBER($J$5:$J$504)*($J$5:$J$504=J401))+1)/2)</f>
        <v>5</v>
      </c>
      <c r="Q401" s="17" t="n">
        <f aca="false">IF(K401="","",SUMPRODUCT(($C$5:$C$504=$C401)*ISNUMBER($K$5:$K$504)*($K$5:$K$504&lt;K401))+(SUMPRODUCT(($C$5:$C$504=$C401)*ISNUMBER($K$5:$K$504)*($K$5:$K$504=K401))+1)/2)</f>
        <v>14</v>
      </c>
      <c r="R401" s="17" t="n">
        <f aca="false">IF(OR(O401="",$D401&lt;&gt;"Yes",L401&lt;6),"",100*(L401-O401)/(L401-1))</f>
        <v>61.1111111111111</v>
      </c>
      <c r="S401" s="17" t="n">
        <f aca="false">IF(OR(P401="",$D401&lt;&gt;"Yes",M401&lt;6),"",100*(M401-P401)/(M401-1))</f>
        <v>76.4705882352941</v>
      </c>
      <c r="T401" s="17" t="n">
        <f aca="false">IF(OR(Q401="",$D401&lt;&gt;"Yes",N401&lt;6),"",100*(N401-Q401)/(N401-1))</f>
        <v>23.5294117647059</v>
      </c>
      <c r="U401" s="17" t="n">
        <f aca="false">IF(COUNT(R401:T401)=3,AVERAGE(R401:T401),"")</f>
        <v>53.7037037037037</v>
      </c>
      <c r="V401" s="18" t="n">
        <v>0</v>
      </c>
      <c r="W401" s="19" t="n">
        <v>0.962103029901213</v>
      </c>
      <c r="X401" s="19" t="n">
        <v>0.503287846067148</v>
      </c>
      <c r="Y401" s="20" t="n">
        <f aca="false">MIN(10,V401+3*IF(ISNUMBER(W401),MIN(1,W401),0)+2*IF(ISNUMBER(X401),MAX(0,MIN(1,X401)),0))</f>
        <v>3.89288478183794</v>
      </c>
      <c r="Z401" s="17" t="n">
        <f aca="false">IF(U401="","",MIN(100,U401+Y401))</f>
        <v>57.5965884855416</v>
      </c>
      <c r="AA401" s="16" t="n">
        <f aca="false">IF(OR(Z401="",AB401&lt;10),"",1+SUMPRODUCT(($C$5:$C$504=$C401)*ISNUMBER($Z$5:$Z$504)*($Z$5:$Z$504&gt;Z401)))</f>
        <v>8</v>
      </c>
      <c r="AB401" s="16" t="n">
        <f aca="false">SUMPRODUCT(($C$5:$C$504=$C401)*ISNUMBER($Z$5:$Z$504))</f>
        <v>18</v>
      </c>
      <c r="AC401" s="14" t="n">
        <v>8</v>
      </c>
      <c r="AD401" s="0" t="str">
        <f aca="false">IF(AND(AA401="",AC401=""),"ok",IF(AA401=AC401,"ok","CHECK"))</f>
        <v>ok</v>
      </c>
    </row>
    <row r="402" customFormat="false" ht="15" hidden="false" customHeight="false" outlineLevel="0" collapsed="false">
      <c r="A402" s="7" t="s">
        <v>964</v>
      </c>
      <c r="B402" s="7" t="s">
        <v>965</v>
      </c>
      <c r="C402" s="7" t="s">
        <v>87</v>
      </c>
      <c r="D402" s="7" t="s">
        <v>1241</v>
      </c>
      <c r="E402" s="14" t="n">
        <v>3757.4237</v>
      </c>
      <c r="F402" s="14" t="n">
        <v>3277.3</v>
      </c>
      <c r="G402" s="14" t="n">
        <v>67753</v>
      </c>
      <c r="H402" s="14" t="n">
        <v>88.94</v>
      </c>
      <c r="I402" s="15" t="n">
        <f aca="false">IF(AND(ISNUMBER(F402),ISNUMBER($E402)),F402/$E402,"")</f>
        <v>0.87221997348875</v>
      </c>
      <c r="J402" s="15" t="n">
        <f aca="false">IF(AND(ISNUMBER(G402),ISNUMBER($E402)),G402/$E402,"")</f>
        <v>18.0317700130544</v>
      </c>
      <c r="K402" s="15" t="n">
        <f aca="false">IF(AND(ISNUMBER(H402),ISNUMBER($E402)),H402/$E402,"")</f>
        <v>0.0236704740005765</v>
      </c>
      <c r="L402" s="16" t="n">
        <f aca="false">SUMPRODUCT(($C$5:$C$504=$C402)*ISNUMBER($I$5:$I$504))</f>
        <v>19</v>
      </c>
      <c r="M402" s="16" t="n">
        <f aca="false">SUMPRODUCT(($C$5:$C$504=$C402)*ISNUMBER($J$5:$J$504))</f>
        <v>18</v>
      </c>
      <c r="N402" s="16" t="n">
        <f aca="false">SUMPRODUCT(($C$5:$C$504=$C402)*ISNUMBER($K$5:$K$504))</f>
        <v>18</v>
      </c>
      <c r="O402" s="17" t="n">
        <f aca="false">IF(I402="","",SUMPRODUCT(($C$5:$C$504=$C402)*ISNUMBER($I$5:$I$504)*($I$5:$I$504&lt;I402))+(SUMPRODUCT(($C$5:$C$504=$C402)*ISNUMBER($I$5:$I$504)*($I$5:$I$504=I402))+1)/2)</f>
        <v>11</v>
      </c>
      <c r="P402" s="17" t="n">
        <f aca="false">IF(J402="","",SUMPRODUCT(($C$5:$C$504=$C402)*ISNUMBER($J$5:$J$504)*($J$5:$J$504&lt;J402))+(SUMPRODUCT(($C$5:$C$504=$C402)*ISNUMBER($J$5:$J$504)*($J$5:$J$504=J402))+1)/2)</f>
        <v>14</v>
      </c>
      <c r="Q402" s="17" t="n">
        <f aca="false">IF(K402="","",SUMPRODUCT(($C$5:$C$504=$C402)*ISNUMBER($K$5:$K$504)*($K$5:$K$504&lt;K402))+(SUMPRODUCT(($C$5:$C$504=$C402)*ISNUMBER($K$5:$K$504)*($K$5:$K$504=K402))+1)/2)</f>
        <v>10</v>
      </c>
      <c r="R402" s="17" t="n">
        <f aca="false">IF(OR(O402="",$D402&lt;&gt;"Yes",L402&lt;6),"",100*(L402-O402)/(L402-1))</f>
        <v>44.4444444444444</v>
      </c>
      <c r="S402" s="17" t="n">
        <f aca="false">IF(OR(P402="",$D402&lt;&gt;"Yes",M402&lt;6),"",100*(M402-P402)/(M402-1))</f>
        <v>23.5294117647059</v>
      </c>
      <c r="T402" s="17" t="n">
        <f aca="false">IF(OR(Q402="",$D402&lt;&gt;"Yes",N402&lt;6),"",100*(N402-Q402)/(N402-1))</f>
        <v>47.0588235294118</v>
      </c>
      <c r="U402" s="17" t="n">
        <f aca="false">IF(COUNT(R402:T402)=3,AVERAGE(R402:T402),"")</f>
        <v>38.3442265795207</v>
      </c>
      <c r="V402" s="18" t="n">
        <v>0</v>
      </c>
      <c r="W402" s="19" t="n">
        <v>0.13334832471329</v>
      </c>
      <c r="X402" s="19" t="n">
        <v>0.665816432750489</v>
      </c>
      <c r="Y402" s="20" t="n">
        <f aca="false">MIN(10,V402+3*IF(ISNUMBER(W402),MIN(1,W402),0)+2*IF(ISNUMBER(X402),MAX(0,MIN(1,X402)),0))</f>
        <v>1.73167783964085</v>
      </c>
      <c r="Z402" s="17" t="n">
        <f aca="false">IF(U402="","",MIN(100,U402+Y402))</f>
        <v>40.0759044191615</v>
      </c>
      <c r="AA402" s="16" t="n">
        <f aca="false">IF(OR(Z402="",AB402&lt;10),"",1+SUMPRODUCT(($C$5:$C$504=$C402)*ISNUMBER($Z$5:$Z$504)*($Z$5:$Z$504&gt;Z402)))</f>
        <v>14</v>
      </c>
      <c r="AB402" s="16" t="n">
        <f aca="false">SUMPRODUCT(($C$5:$C$504=$C402)*ISNUMBER($Z$5:$Z$504))</f>
        <v>18</v>
      </c>
      <c r="AC402" s="14" t="n">
        <v>14</v>
      </c>
      <c r="AD402" s="0" t="str">
        <f aca="false">IF(AND(AA402="",AC402=""),"ok",IF(AA402=AC402,"ok","CHECK"))</f>
        <v>ok</v>
      </c>
    </row>
    <row r="403" customFormat="false" ht="15" hidden="false" customHeight="false" outlineLevel="0" collapsed="false">
      <c r="A403" s="7" t="s">
        <v>972</v>
      </c>
      <c r="B403" s="7" t="s">
        <v>973</v>
      </c>
      <c r="C403" s="7" t="s">
        <v>87</v>
      </c>
      <c r="D403" s="7" t="s">
        <v>1241</v>
      </c>
      <c r="E403" s="14" t="n">
        <v>5505.57</v>
      </c>
      <c r="F403" s="14" t="n">
        <v>6962</v>
      </c>
      <c r="G403" s="14" t="n">
        <v>144374</v>
      </c>
      <c r="H403" s="14" t="n">
        <v>183.05</v>
      </c>
      <c r="I403" s="15" t="n">
        <f aca="false">IF(AND(ISNUMBER(F403),ISNUMBER($E403)),F403/$E403,"")</f>
        <v>1.26453755015375</v>
      </c>
      <c r="J403" s="15" t="n">
        <f aca="false">IF(AND(ISNUMBER(G403),ISNUMBER($E403)),G403/$E403,"")</f>
        <v>26.2232611700514</v>
      </c>
      <c r="K403" s="15" t="n">
        <f aca="false">IF(AND(ISNUMBER(H403),ISNUMBER($E403)),H403/$E403,"")</f>
        <v>0.0332481468767085</v>
      </c>
      <c r="L403" s="16" t="n">
        <f aca="false">SUMPRODUCT(($C$5:$C$504=$C403)*ISNUMBER($I$5:$I$504))</f>
        <v>19</v>
      </c>
      <c r="M403" s="16" t="n">
        <f aca="false">SUMPRODUCT(($C$5:$C$504=$C403)*ISNUMBER($J$5:$J$504))</f>
        <v>18</v>
      </c>
      <c r="N403" s="16" t="n">
        <f aca="false">SUMPRODUCT(($C$5:$C$504=$C403)*ISNUMBER($K$5:$K$504))</f>
        <v>18</v>
      </c>
      <c r="O403" s="17" t="n">
        <f aca="false">IF(I403="","",SUMPRODUCT(($C$5:$C$504=$C403)*ISNUMBER($I$5:$I$504)*($I$5:$I$504&lt;I403))+(SUMPRODUCT(($C$5:$C$504=$C403)*ISNUMBER($I$5:$I$504)*($I$5:$I$504=I403))+1)/2)</f>
        <v>14</v>
      </c>
      <c r="P403" s="17" t="n">
        <f aca="false">IF(J403="","",SUMPRODUCT(($C$5:$C$504=$C403)*ISNUMBER($J$5:$J$504)*($J$5:$J$504&lt;J403))+(SUMPRODUCT(($C$5:$C$504=$C403)*ISNUMBER($J$5:$J$504)*($J$5:$J$504=J403))+1)/2)</f>
        <v>18</v>
      </c>
      <c r="Q403" s="17" t="n">
        <f aca="false">IF(K403="","",SUMPRODUCT(($C$5:$C$504=$C403)*ISNUMBER($K$5:$K$504)*($K$5:$K$504&lt;K403))+(SUMPRODUCT(($C$5:$C$504=$C403)*ISNUMBER($K$5:$K$504)*($K$5:$K$504=K403))+1)/2)</f>
        <v>13</v>
      </c>
      <c r="R403" s="17" t="n">
        <f aca="false">IF(OR(O403="",$D403&lt;&gt;"Yes",L403&lt;6),"",100*(L403-O403)/(L403-1))</f>
        <v>27.7777777777778</v>
      </c>
      <c r="S403" s="17" t="n">
        <f aca="false">IF(OR(P403="",$D403&lt;&gt;"Yes",M403&lt;6),"",100*(M403-P403)/(M403-1))</f>
        <v>0</v>
      </c>
      <c r="T403" s="17" t="n">
        <f aca="false">IF(OR(Q403="",$D403&lt;&gt;"Yes",N403&lt;6),"",100*(N403-Q403)/(N403-1))</f>
        <v>29.4117647058824</v>
      </c>
      <c r="U403" s="17" t="n">
        <f aca="false">IF(COUNT(R403:T403)=3,AVERAGE(R403:T403),"")</f>
        <v>19.0631808278867</v>
      </c>
      <c r="V403" s="18" t="n">
        <v>0</v>
      </c>
      <c r="W403" s="19" t="n">
        <v>0.130620049166894</v>
      </c>
      <c r="X403" s="19" t="n">
        <v>0.0617747185845985</v>
      </c>
      <c r="Y403" s="20" t="n">
        <f aca="false">MIN(10,V403+3*IF(ISNUMBER(W403),MIN(1,W403),0)+2*IF(ISNUMBER(X403),MAX(0,MIN(1,X403)),0))</f>
        <v>0.51540958466988</v>
      </c>
      <c r="Z403" s="17" t="n">
        <f aca="false">IF(U403="","",MIN(100,U403+Y403))</f>
        <v>19.5785904125566</v>
      </c>
      <c r="AA403" s="16" t="n">
        <f aca="false">IF(OR(Z403="",AB403&lt;10),"",1+SUMPRODUCT(($C$5:$C$504=$C403)*ISNUMBER($Z$5:$Z$504)*($Z$5:$Z$504&gt;Z403)))</f>
        <v>18</v>
      </c>
      <c r="AB403" s="16" t="n">
        <f aca="false">SUMPRODUCT(($C$5:$C$504=$C403)*ISNUMBER($Z$5:$Z$504))</f>
        <v>18</v>
      </c>
      <c r="AC403" s="14" t="n">
        <v>18</v>
      </c>
      <c r="AD403" s="0" t="str">
        <f aca="false">IF(AND(AA403="",AC403=""),"ok",IF(AA403=AC403,"ok","CHECK"))</f>
        <v>ok</v>
      </c>
    </row>
    <row r="404" customFormat="false" ht="15" hidden="false" customHeight="false" outlineLevel="0" collapsed="false">
      <c r="A404" s="7" t="s">
        <v>954</v>
      </c>
      <c r="B404" s="7" t="s">
        <v>955</v>
      </c>
      <c r="C404" s="7" t="s">
        <v>87</v>
      </c>
      <c r="D404" s="7" t="s">
        <v>1241</v>
      </c>
      <c r="E404" s="14" t="n">
        <v>267021</v>
      </c>
      <c r="F404" s="14" t="n">
        <v>76602</v>
      </c>
      <c r="G404" s="14" t="n">
        <v>3447423</v>
      </c>
      <c r="H404" s="14" t="n">
        <v>8808.4</v>
      </c>
      <c r="I404" s="15" t="n">
        <f aca="false">IF(AND(ISNUMBER(F404),ISNUMBER($E404)),F404/$E404,"")</f>
        <v>0.28687631309897</v>
      </c>
      <c r="J404" s="15" t="n">
        <f aca="false">IF(AND(ISNUMBER(G404),ISNUMBER($E404)),G404/$E404,"")</f>
        <v>12.9106811823789</v>
      </c>
      <c r="K404" s="15" t="n">
        <f aca="false">IF(AND(ISNUMBER(H404),ISNUMBER($E404)),H404/$E404,"")</f>
        <v>0.0329876676366278</v>
      </c>
      <c r="L404" s="16" t="n">
        <f aca="false">SUMPRODUCT(($C$5:$C$504=$C404)*ISNUMBER($I$5:$I$504))</f>
        <v>19</v>
      </c>
      <c r="M404" s="16" t="n">
        <f aca="false">SUMPRODUCT(($C$5:$C$504=$C404)*ISNUMBER($J$5:$J$504))</f>
        <v>18</v>
      </c>
      <c r="N404" s="16" t="n">
        <f aca="false">SUMPRODUCT(($C$5:$C$504=$C404)*ISNUMBER($K$5:$K$504))</f>
        <v>18</v>
      </c>
      <c r="O404" s="17" t="n">
        <f aca="false">IF(I404="","",SUMPRODUCT(($C$5:$C$504=$C404)*ISNUMBER($I$5:$I$504)*($I$5:$I$504&lt;I404))+(SUMPRODUCT(($C$5:$C$504=$C404)*ISNUMBER($I$5:$I$504)*($I$5:$I$504=I404))+1)/2)</f>
        <v>6</v>
      </c>
      <c r="P404" s="17" t="n">
        <f aca="false">IF(J404="","",SUMPRODUCT(($C$5:$C$504=$C404)*ISNUMBER($J$5:$J$504)*($J$5:$J$504&lt;J404))+(SUMPRODUCT(($C$5:$C$504=$C404)*ISNUMBER($J$5:$J$504)*($J$5:$J$504=J404))+1)/2)</f>
        <v>10</v>
      </c>
      <c r="Q404" s="17" t="n">
        <f aca="false">IF(K404="","",SUMPRODUCT(($C$5:$C$504=$C404)*ISNUMBER($K$5:$K$504)*($K$5:$K$504&lt;K404))+(SUMPRODUCT(($C$5:$C$504=$C404)*ISNUMBER($K$5:$K$504)*($K$5:$K$504=K404))+1)/2)</f>
        <v>12</v>
      </c>
      <c r="R404" s="17" t="n">
        <f aca="false">IF(OR(O404="",$D404&lt;&gt;"Yes",L404&lt;6),"",100*(L404-O404)/(L404-1))</f>
        <v>72.2222222222222</v>
      </c>
      <c r="S404" s="17" t="n">
        <f aca="false">IF(OR(P404="",$D404&lt;&gt;"Yes",M404&lt;6),"",100*(M404-P404)/(M404-1))</f>
        <v>47.0588235294118</v>
      </c>
      <c r="T404" s="17" t="n">
        <f aca="false">IF(OR(Q404="",$D404&lt;&gt;"Yes",N404&lt;6),"",100*(N404-Q404)/(N404-1))</f>
        <v>35.2941176470588</v>
      </c>
      <c r="U404" s="17" t="n">
        <f aca="false">IF(COUNT(R404:T404)=3,AVERAGE(R404:T404),"")</f>
        <v>51.525054466231</v>
      </c>
      <c r="V404" s="18" t="n">
        <v>0</v>
      </c>
      <c r="W404" s="19" t="n">
        <v>0.763929885109668</v>
      </c>
      <c r="X404" s="19" t="n">
        <v>0.844607748733759</v>
      </c>
      <c r="Y404" s="20" t="n">
        <f aca="false">MIN(10,V404+3*IF(ISNUMBER(W404),MIN(1,W404),0)+2*IF(ISNUMBER(X404),MAX(0,MIN(1,X404)),0))</f>
        <v>3.98100515279652</v>
      </c>
      <c r="Z404" s="17" t="n">
        <f aca="false">IF(U404="","",MIN(100,U404+Y404))</f>
        <v>55.5060596190275</v>
      </c>
      <c r="AA404" s="16" t="n">
        <f aca="false">IF(OR(Z404="",AB404&lt;10),"",1+SUMPRODUCT(($C$5:$C$504=$C404)*ISNUMBER($Z$5:$Z$504)*($Z$5:$Z$504&gt;Z404)))</f>
        <v>9</v>
      </c>
      <c r="AB404" s="16" t="n">
        <f aca="false">SUMPRODUCT(($C$5:$C$504=$C404)*ISNUMBER($Z$5:$Z$504))</f>
        <v>18</v>
      </c>
      <c r="AC404" s="14" t="n">
        <v>9</v>
      </c>
      <c r="AD404" s="0" t="str">
        <f aca="false">IF(AND(AA404="",AC404=""),"ok",IF(AA404=AC404,"ok","CHECK"))</f>
        <v>ok</v>
      </c>
    </row>
    <row r="405" customFormat="false" ht="15" hidden="false" customHeight="false" outlineLevel="0" collapsed="false">
      <c r="A405" s="7" t="s">
        <v>960</v>
      </c>
      <c r="B405" s="7" t="s">
        <v>961</v>
      </c>
      <c r="C405" s="7" t="s">
        <v>87</v>
      </c>
      <c r="D405" s="7" t="s">
        <v>1241</v>
      </c>
      <c r="E405" s="14" t="n">
        <v>56815.4</v>
      </c>
      <c r="F405" s="14" t="n">
        <v>81183</v>
      </c>
      <c r="G405" s="14" t="n">
        <v>800720.44</v>
      </c>
      <c r="H405" s="14" t="n">
        <v>468.33029</v>
      </c>
      <c r="I405" s="15" t="n">
        <f aca="false">IF(AND(ISNUMBER(F405),ISNUMBER($E405)),F405/$E405,"")</f>
        <v>1.42889075849154</v>
      </c>
      <c r="J405" s="15" t="n">
        <f aca="false">IF(AND(ISNUMBER(G405),ISNUMBER($E405)),G405/$E405,"")</f>
        <v>14.0933697553832</v>
      </c>
      <c r="K405" s="15" t="n">
        <f aca="false">IF(AND(ISNUMBER(H405),ISNUMBER($E405)),H405/$E405,"")</f>
        <v>0.00824301668209676</v>
      </c>
      <c r="L405" s="16" t="n">
        <f aca="false">SUMPRODUCT(($C$5:$C$504=$C405)*ISNUMBER($I$5:$I$504))</f>
        <v>19</v>
      </c>
      <c r="M405" s="16" t="n">
        <f aca="false">SUMPRODUCT(($C$5:$C$504=$C405)*ISNUMBER($J$5:$J$504))</f>
        <v>18</v>
      </c>
      <c r="N405" s="16" t="n">
        <f aca="false">SUMPRODUCT(($C$5:$C$504=$C405)*ISNUMBER($K$5:$K$504))</f>
        <v>18</v>
      </c>
      <c r="O405" s="17" t="n">
        <f aca="false">IF(I405="","",SUMPRODUCT(($C$5:$C$504=$C405)*ISNUMBER($I$5:$I$504)*($I$5:$I$504&lt;I405))+(SUMPRODUCT(($C$5:$C$504=$C405)*ISNUMBER($I$5:$I$504)*($I$5:$I$504=I405))+1)/2)</f>
        <v>16</v>
      </c>
      <c r="P405" s="17" t="n">
        <f aca="false">IF(J405="","",SUMPRODUCT(($C$5:$C$504=$C405)*ISNUMBER($J$5:$J$504)*($J$5:$J$504&lt;J405))+(SUMPRODUCT(($C$5:$C$504=$C405)*ISNUMBER($J$5:$J$504)*($J$5:$J$504=J405))+1)/2)</f>
        <v>12</v>
      </c>
      <c r="Q405" s="17" t="n">
        <f aca="false">IF(K405="","",SUMPRODUCT(($C$5:$C$504=$C405)*ISNUMBER($K$5:$K$504)*($K$5:$K$504&lt;K405))+(SUMPRODUCT(($C$5:$C$504=$C405)*ISNUMBER($K$5:$K$504)*($K$5:$K$504=K405))+1)/2)</f>
        <v>2</v>
      </c>
      <c r="R405" s="17" t="n">
        <f aca="false">IF(OR(O405="",$D405&lt;&gt;"Yes",L405&lt;6),"",100*(L405-O405)/(L405-1))</f>
        <v>16.6666666666667</v>
      </c>
      <c r="S405" s="17" t="n">
        <f aca="false">IF(OR(P405="",$D405&lt;&gt;"Yes",M405&lt;6),"",100*(M405-P405)/(M405-1))</f>
        <v>35.2941176470588</v>
      </c>
      <c r="T405" s="17" t="n">
        <f aca="false">IF(OR(Q405="",$D405&lt;&gt;"Yes",N405&lt;6),"",100*(N405-Q405)/(N405-1))</f>
        <v>94.1176470588235</v>
      </c>
      <c r="U405" s="17" t="n">
        <f aca="false">IF(COUNT(R405:T405)=3,AVERAGE(R405:T405),"")</f>
        <v>48.6928104575163</v>
      </c>
      <c r="V405" s="18" t="n">
        <v>0</v>
      </c>
      <c r="W405" s="19" t="n">
        <v>0.984753730107869</v>
      </c>
      <c r="X405" s="19" t="n">
        <v>0.255552317341435</v>
      </c>
      <c r="Y405" s="20" t="n">
        <f aca="false">MIN(10,V405+3*IF(ISNUMBER(W405),MIN(1,W405),0)+2*IF(ISNUMBER(X405),MAX(0,MIN(1,X405)),0))</f>
        <v>3.46536582500648</v>
      </c>
      <c r="Z405" s="17" t="n">
        <f aca="false">IF(U405="","",MIN(100,U405+Y405))</f>
        <v>52.1581762825228</v>
      </c>
      <c r="AA405" s="16" t="n">
        <f aca="false">IF(OR(Z405="",AB405&lt;10),"",1+SUMPRODUCT(($C$5:$C$504=$C405)*ISNUMBER($Z$5:$Z$504)*($Z$5:$Z$504&gt;Z405)))</f>
        <v>12</v>
      </c>
      <c r="AB405" s="16" t="n">
        <f aca="false">SUMPRODUCT(($C$5:$C$504=$C405)*ISNUMBER($Z$5:$Z$504))</f>
        <v>18</v>
      </c>
      <c r="AC405" s="14" t="n">
        <v>12</v>
      </c>
      <c r="AD405" s="0" t="str">
        <f aca="false">IF(AND(AA405="",AC405=""),"ok",IF(AA405=AC405,"ok","CHECK"))</f>
        <v>ok</v>
      </c>
    </row>
    <row r="406" customFormat="false" ht="15" hidden="false" customHeight="false" outlineLevel="0" collapsed="false">
      <c r="A406" s="7" t="s">
        <v>956</v>
      </c>
      <c r="B406" s="7" t="s">
        <v>957</v>
      </c>
      <c r="C406" s="7" t="s">
        <v>87</v>
      </c>
      <c r="D406" s="7" t="s">
        <v>1241</v>
      </c>
      <c r="E406" s="14" t="n">
        <v>92624</v>
      </c>
      <c r="F406" s="14" t="n">
        <v>15724.2</v>
      </c>
      <c r="G406" s="14" t="n">
        <v>1261223</v>
      </c>
      <c r="H406" s="14" t="n">
        <v>7931.5</v>
      </c>
      <c r="I406" s="15" t="n">
        <f aca="false">IF(AND(ISNUMBER(F406),ISNUMBER($E406)),F406/$E406,"")</f>
        <v>0.169763776127138</v>
      </c>
      <c r="J406" s="15" t="n">
        <f aca="false">IF(AND(ISNUMBER(G406),ISNUMBER($E406)),G406/$E406,"")</f>
        <v>13.6165896527898</v>
      </c>
      <c r="K406" s="15" t="n">
        <f aca="false">IF(AND(ISNUMBER(H406),ISNUMBER($E406)),H406/$E406,"")</f>
        <v>0.0856311539125929</v>
      </c>
      <c r="L406" s="16" t="n">
        <f aca="false">SUMPRODUCT(($C$5:$C$504=$C406)*ISNUMBER($I$5:$I$504))</f>
        <v>19</v>
      </c>
      <c r="M406" s="16" t="n">
        <f aca="false">SUMPRODUCT(($C$5:$C$504=$C406)*ISNUMBER($J$5:$J$504))</f>
        <v>18</v>
      </c>
      <c r="N406" s="16" t="n">
        <f aca="false">SUMPRODUCT(($C$5:$C$504=$C406)*ISNUMBER($K$5:$K$504))</f>
        <v>18</v>
      </c>
      <c r="O406" s="17" t="n">
        <f aca="false">IF(I406="","",SUMPRODUCT(($C$5:$C$504=$C406)*ISNUMBER($I$5:$I$504)*($I$5:$I$504&lt;I406))+(SUMPRODUCT(($C$5:$C$504=$C406)*ISNUMBER($I$5:$I$504)*($I$5:$I$504=I406))+1)/2)</f>
        <v>2</v>
      </c>
      <c r="P406" s="17" t="n">
        <f aca="false">IF(J406="","",SUMPRODUCT(($C$5:$C$504=$C406)*ISNUMBER($J$5:$J$504)*($J$5:$J$504&lt;J406))+(SUMPRODUCT(($C$5:$C$504=$C406)*ISNUMBER($J$5:$J$504)*($J$5:$J$504=J406))+1)/2)</f>
        <v>11</v>
      </c>
      <c r="Q406" s="17" t="n">
        <f aca="false">IF(K406="","",SUMPRODUCT(($C$5:$C$504=$C406)*ISNUMBER($K$5:$K$504)*($K$5:$K$504&lt;K406))+(SUMPRODUCT(($C$5:$C$504=$C406)*ISNUMBER($K$5:$K$504)*($K$5:$K$504=K406))+1)/2)</f>
        <v>16</v>
      </c>
      <c r="R406" s="17" t="n">
        <f aca="false">IF(OR(O406="",$D406&lt;&gt;"Yes",L406&lt;6),"",100*(L406-O406)/(L406-1))</f>
        <v>94.4444444444444</v>
      </c>
      <c r="S406" s="17" t="n">
        <f aca="false">IF(OR(P406="",$D406&lt;&gt;"Yes",M406&lt;6),"",100*(M406-P406)/(M406-1))</f>
        <v>41.1764705882353</v>
      </c>
      <c r="T406" s="17" t="n">
        <f aca="false">IF(OR(Q406="",$D406&lt;&gt;"Yes",N406&lt;6),"",100*(N406-Q406)/(N406-1))</f>
        <v>11.7647058823529</v>
      </c>
      <c r="U406" s="17" t="n">
        <f aca="false">IF(COUNT(R406:T406)=3,AVERAGE(R406:T406),"")</f>
        <v>49.1285403050109</v>
      </c>
      <c r="V406" s="18" t="n">
        <v>0</v>
      </c>
      <c r="W406" s="19" t="n">
        <v>0.883439450293135</v>
      </c>
      <c r="X406" s="19" t="n">
        <v>0.937723322092892</v>
      </c>
      <c r="Y406" s="20" t="n">
        <f aca="false">MIN(10,V406+3*IF(ISNUMBER(W406),MIN(1,W406),0)+2*IF(ISNUMBER(X406),MAX(0,MIN(1,X406)),0))</f>
        <v>4.52576499506519</v>
      </c>
      <c r="Z406" s="17" t="n">
        <f aca="false">IF(U406="","",MIN(100,U406+Y406))</f>
        <v>53.6543053000761</v>
      </c>
      <c r="AA406" s="16" t="n">
        <f aca="false">IF(OR(Z406="",AB406&lt;10),"",1+SUMPRODUCT(($C$5:$C$504=$C406)*ISNUMBER($Z$5:$Z$504)*($Z$5:$Z$504&gt;Z406)))</f>
        <v>10</v>
      </c>
      <c r="AB406" s="16" t="n">
        <f aca="false">SUMPRODUCT(($C$5:$C$504=$C406)*ISNUMBER($Z$5:$Z$504))</f>
        <v>18</v>
      </c>
      <c r="AC406" s="14" t="n">
        <v>10</v>
      </c>
      <c r="AD406" s="0" t="str">
        <f aca="false">IF(AND(AA406="",AC406=""),"ok",IF(AA406=AC406,"ok","CHECK"))</f>
        <v>ok</v>
      </c>
    </row>
    <row r="407" customFormat="false" ht="15" hidden="false" customHeight="false" outlineLevel="0" collapsed="false">
      <c r="A407" s="7" t="s">
        <v>950</v>
      </c>
      <c r="B407" s="7" t="s">
        <v>951</v>
      </c>
      <c r="C407" s="7" t="s">
        <v>87</v>
      </c>
      <c r="D407" s="7" t="s">
        <v>1241</v>
      </c>
      <c r="E407" s="14" t="n">
        <v>5687.4</v>
      </c>
      <c r="F407" s="14" t="n">
        <v>1626.76</v>
      </c>
      <c r="G407" s="14" t="n">
        <v>19386</v>
      </c>
      <c r="H407" s="14" t="n">
        <v>678.66</v>
      </c>
      <c r="I407" s="15" t="n">
        <f aca="false">IF(AND(ISNUMBER(F407),ISNUMBER($E407)),F407/$E407,"")</f>
        <v>0.286028765340929</v>
      </c>
      <c r="J407" s="15" t="n">
        <f aca="false">IF(AND(ISNUMBER(G407),ISNUMBER($E407)),G407/$E407,"")</f>
        <v>3.40858740373457</v>
      </c>
      <c r="K407" s="15" t="n">
        <f aca="false">IF(AND(ISNUMBER(H407),ISNUMBER($E407)),H407/$E407,"")</f>
        <v>0.119326933220804</v>
      </c>
      <c r="L407" s="16" t="n">
        <f aca="false">SUMPRODUCT(($C$5:$C$504=$C407)*ISNUMBER($I$5:$I$504))</f>
        <v>19</v>
      </c>
      <c r="M407" s="16" t="n">
        <f aca="false">SUMPRODUCT(($C$5:$C$504=$C407)*ISNUMBER($J$5:$J$504))</f>
        <v>18</v>
      </c>
      <c r="N407" s="16" t="n">
        <f aca="false">SUMPRODUCT(($C$5:$C$504=$C407)*ISNUMBER($K$5:$K$504))</f>
        <v>18</v>
      </c>
      <c r="O407" s="17" t="n">
        <f aca="false">IF(I407="","",SUMPRODUCT(($C$5:$C$504=$C407)*ISNUMBER($I$5:$I$504)*($I$5:$I$504&lt;I407))+(SUMPRODUCT(($C$5:$C$504=$C407)*ISNUMBER($I$5:$I$504)*($I$5:$I$504=I407))+1)/2)</f>
        <v>5</v>
      </c>
      <c r="P407" s="17" t="n">
        <f aca="false">IF(J407="","",SUMPRODUCT(($C$5:$C$504=$C407)*ISNUMBER($J$5:$J$504)*($J$5:$J$504&lt;J407))+(SUMPRODUCT(($C$5:$C$504=$C407)*ISNUMBER($J$5:$J$504)*($J$5:$J$504=J407))+1)/2)</f>
        <v>2</v>
      </c>
      <c r="Q407" s="17" t="n">
        <f aca="false">IF(K407="","",SUMPRODUCT(($C$5:$C$504=$C407)*ISNUMBER($K$5:$K$504)*($K$5:$K$504&lt;K407))+(SUMPRODUCT(($C$5:$C$504=$C407)*ISNUMBER($K$5:$K$504)*($K$5:$K$504=K407))+1)/2)</f>
        <v>18</v>
      </c>
      <c r="R407" s="17" t="n">
        <f aca="false">IF(OR(O407="",$D407&lt;&gt;"Yes",L407&lt;6),"",100*(L407-O407)/(L407-1))</f>
        <v>77.7777777777778</v>
      </c>
      <c r="S407" s="17" t="n">
        <f aca="false">IF(OR(P407="",$D407&lt;&gt;"Yes",M407&lt;6),"",100*(M407-P407)/(M407-1))</f>
        <v>94.1176470588235</v>
      </c>
      <c r="T407" s="17" t="n">
        <f aca="false">IF(OR(Q407="",$D407&lt;&gt;"Yes",N407&lt;6),"",100*(N407-Q407)/(N407-1))</f>
        <v>0</v>
      </c>
      <c r="U407" s="17" t="n">
        <f aca="false">IF(COUNT(R407:T407)=3,AVERAGE(R407:T407),"")</f>
        <v>57.2984749455338</v>
      </c>
      <c r="V407" s="18" t="n">
        <v>0</v>
      </c>
      <c r="W407" s="19" t="n">
        <v>0.122270356290337</v>
      </c>
      <c r="X407" s="19" t="n">
        <v>0.611391024768114</v>
      </c>
      <c r="Y407" s="20" t="n">
        <f aca="false">MIN(10,V407+3*IF(ISNUMBER(W407),MIN(1,W407),0)+2*IF(ISNUMBER(X407),MAX(0,MIN(1,X407)),0))</f>
        <v>1.58959311840724</v>
      </c>
      <c r="Z407" s="17" t="n">
        <f aca="false">IF(U407="","",MIN(100,U407+Y407))</f>
        <v>58.888068063941</v>
      </c>
      <c r="AA407" s="16" t="n">
        <f aca="false">IF(OR(Z407="",AB407&lt;10),"",1+SUMPRODUCT(($C$5:$C$504=$C407)*ISNUMBER($Z$5:$Z$504)*($Z$5:$Z$504&gt;Z407)))</f>
        <v>7</v>
      </c>
      <c r="AB407" s="16" t="n">
        <f aca="false">SUMPRODUCT(($C$5:$C$504=$C407)*ISNUMBER($Z$5:$Z$504))</f>
        <v>18</v>
      </c>
      <c r="AC407" s="14" t="n">
        <v>7</v>
      </c>
      <c r="AD407" s="0" t="str">
        <f aca="false">IF(AND(AA407="",AC407=""),"ok",IF(AA407=AC407,"ok","CHECK"))</f>
        <v>ok</v>
      </c>
    </row>
    <row r="408" customFormat="false" ht="15" hidden="false" customHeight="false" outlineLevel="0" collapsed="false">
      <c r="A408" s="7" t="s">
        <v>979</v>
      </c>
      <c r="B408" s="7" t="s">
        <v>980</v>
      </c>
      <c r="C408" s="7" t="s">
        <v>107</v>
      </c>
      <c r="D408" s="7" t="s">
        <v>1242</v>
      </c>
      <c r="E408" s="14" t="n">
        <v>27.8613</v>
      </c>
      <c r="F408" s="14"/>
      <c r="G408" s="14" t="n">
        <v>26520</v>
      </c>
      <c r="H408" s="14"/>
      <c r="I408" s="15" t="str">
        <f aca="false">IF(AND(ISNUMBER(F408),ISNUMBER($E408)),F408/$E408,"")</f>
        <v/>
      </c>
      <c r="J408" s="15" t="n">
        <f aca="false">IF(AND(ISNUMBER(G408),ISNUMBER($E408)),G408/$E408,"")</f>
        <v>951.8579535054</v>
      </c>
      <c r="K408" s="15" t="str">
        <f aca="false">IF(AND(ISNUMBER(H408),ISNUMBER($E408)),H408/$E408,"")</f>
        <v/>
      </c>
      <c r="L408" s="16" t="n">
        <f aca="false">SUMPRODUCT(($C$5:$C$504=$C408)*ISNUMBER($I$5:$I$504))</f>
        <v>1</v>
      </c>
      <c r="M408" s="16" t="n">
        <f aca="false">SUMPRODUCT(($C$5:$C$504=$C408)*ISNUMBER($J$5:$J$504))</f>
        <v>2</v>
      </c>
      <c r="N408" s="16" t="n">
        <f aca="false">SUMPRODUCT(($C$5:$C$504=$C408)*ISNUMBER($K$5:$K$504))</f>
        <v>1</v>
      </c>
      <c r="O408" s="17" t="str">
        <f aca="false">IF(I408="","",SUMPRODUCT(($C$5:$C$504=$C408)*ISNUMBER($I$5:$I$504)*($I$5:$I$504&lt;I408))+(SUMPRODUCT(($C$5:$C$504=$C408)*ISNUMBER($I$5:$I$504)*($I$5:$I$504=I408))+1)/2)</f>
        <v/>
      </c>
      <c r="P408" s="17" t="n">
        <f aca="false">IF(J408="","",SUMPRODUCT(($C$5:$C$504=$C408)*ISNUMBER($J$5:$J$504)*($J$5:$J$504&lt;J408))+(SUMPRODUCT(($C$5:$C$504=$C408)*ISNUMBER($J$5:$J$504)*($J$5:$J$504=J408))+1)/2)</f>
        <v>2</v>
      </c>
      <c r="Q408" s="17" t="str">
        <f aca="false">IF(K408="","",SUMPRODUCT(($C$5:$C$504=$C408)*ISNUMBER($K$5:$K$504)*($K$5:$K$504&lt;K408))+(SUMPRODUCT(($C$5:$C$504=$C408)*ISNUMBER($K$5:$K$504)*($K$5:$K$504=K408))+1)/2)</f>
        <v/>
      </c>
      <c r="R408" s="17" t="str">
        <f aca="false">IF(OR(O408="",$D408&lt;&gt;"Yes",L408&lt;6),"",100*(L408-O408)/(L408-1))</f>
        <v/>
      </c>
      <c r="S408" s="17" t="str">
        <f aca="false">IF(OR(P408="",$D408&lt;&gt;"Yes",M408&lt;6),"",100*(M408-P408)/(M408-1))</f>
        <v/>
      </c>
      <c r="T408" s="17" t="str">
        <f aca="false">IF(OR(Q408="",$D408&lt;&gt;"Yes",N408&lt;6),"",100*(N408-Q408)/(N408-1))</f>
        <v/>
      </c>
      <c r="U408" s="17" t="str">
        <f aca="false">IF(COUNT(R408:T408)=3,AVERAGE(R408:T408),"")</f>
        <v/>
      </c>
      <c r="V408" s="18" t="n">
        <v>0</v>
      </c>
      <c r="W408" s="19"/>
      <c r="X408" s="19" t="n">
        <v>0</v>
      </c>
      <c r="Y408" s="20" t="n">
        <f aca="false">MIN(10,V408+3*IF(ISNUMBER(W408),MIN(1,W408),0)+2*IF(ISNUMBER(X408),MAX(0,MIN(1,X408)),0))</f>
        <v>0</v>
      </c>
      <c r="Z408" s="17" t="str">
        <f aca="false">IF(U408="","",MIN(100,U408+Y408))</f>
        <v/>
      </c>
      <c r="AA408" s="0" t="str">
        <f aca="false">IF(OR(Z408="",AB408&lt;10),"",1+SUMPRODUCT(($C$5:$C$504=$C408)*ISNUMBER($Z$5:$Z$504)*($Z$5:$Z$504&gt;Z408)))</f>
        <v/>
      </c>
      <c r="AB408" s="16" t="n">
        <f aca="false">SUMPRODUCT(($C$5:$C$504=$C408)*ISNUMBER($Z$5:$Z$504))</f>
        <v>0</v>
      </c>
      <c r="AC408" s="14"/>
      <c r="AD408" s="0" t="str">
        <f aca="false">IF(AND(AA408="",AC408=""),"ok",IF(AA408=AC408,"ok","CHECK"))</f>
        <v>ok</v>
      </c>
    </row>
    <row r="409" customFormat="false" ht="15" hidden="false" customHeight="false" outlineLevel="0" collapsed="false">
      <c r="A409" s="7" t="s">
        <v>981</v>
      </c>
      <c r="B409" s="7" t="s">
        <v>982</v>
      </c>
      <c r="C409" s="7" t="s">
        <v>107</v>
      </c>
      <c r="D409" s="7" t="s">
        <v>1242</v>
      </c>
      <c r="E409" s="14" t="n">
        <v>4102.13</v>
      </c>
      <c r="F409" s="14" t="n">
        <v>1489.98</v>
      </c>
      <c r="G409" s="14" t="n">
        <v>53216.3</v>
      </c>
      <c r="H409" s="14" t="n">
        <v>39.7797</v>
      </c>
      <c r="I409" s="15" t="n">
        <f aca="false">IF(AND(ISNUMBER(F409),ISNUMBER($E409)),F409/$E409,"")</f>
        <v>0.363221058328234</v>
      </c>
      <c r="J409" s="15" t="n">
        <f aca="false">IF(AND(ISNUMBER(G409),ISNUMBER($E409)),G409/$E409,"")</f>
        <v>12.9728458142477</v>
      </c>
      <c r="K409" s="15" t="n">
        <f aca="false">IF(AND(ISNUMBER(H409),ISNUMBER($E409)),H409/$E409,"")</f>
        <v>0.0096973279735162</v>
      </c>
      <c r="L409" s="16" t="n">
        <f aca="false">SUMPRODUCT(($C$5:$C$504=$C409)*ISNUMBER($I$5:$I$504))</f>
        <v>1</v>
      </c>
      <c r="M409" s="16" t="n">
        <f aca="false">SUMPRODUCT(($C$5:$C$504=$C409)*ISNUMBER($J$5:$J$504))</f>
        <v>2</v>
      </c>
      <c r="N409" s="16" t="n">
        <f aca="false">SUMPRODUCT(($C$5:$C$504=$C409)*ISNUMBER($K$5:$K$504))</f>
        <v>1</v>
      </c>
      <c r="O409" s="17" t="n">
        <f aca="false">IF(I409="","",SUMPRODUCT(($C$5:$C$504=$C409)*ISNUMBER($I$5:$I$504)*($I$5:$I$504&lt;I409))+(SUMPRODUCT(($C$5:$C$504=$C409)*ISNUMBER($I$5:$I$504)*($I$5:$I$504=I409))+1)/2)</f>
        <v>1</v>
      </c>
      <c r="P409" s="17" t="n">
        <f aca="false">IF(J409="","",SUMPRODUCT(($C$5:$C$504=$C409)*ISNUMBER($J$5:$J$504)*($J$5:$J$504&lt;J409))+(SUMPRODUCT(($C$5:$C$504=$C409)*ISNUMBER($J$5:$J$504)*($J$5:$J$504=J409))+1)/2)</f>
        <v>1</v>
      </c>
      <c r="Q409" s="17" t="n">
        <f aca="false">IF(K409="","",SUMPRODUCT(($C$5:$C$504=$C409)*ISNUMBER($K$5:$K$504)*($K$5:$K$504&lt;K409))+(SUMPRODUCT(($C$5:$C$504=$C409)*ISNUMBER($K$5:$K$504)*($K$5:$K$504=K409))+1)/2)</f>
        <v>1</v>
      </c>
      <c r="R409" s="17" t="str">
        <f aca="false">IF(OR(O409="",$D409&lt;&gt;"Yes",L409&lt;6),"",100*(L409-O409)/(L409-1))</f>
        <v/>
      </c>
      <c r="S409" s="17" t="str">
        <f aca="false">IF(OR(P409="",$D409&lt;&gt;"Yes",M409&lt;6),"",100*(M409-P409)/(M409-1))</f>
        <v/>
      </c>
      <c r="T409" s="17" t="str">
        <f aca="false">IF(OR(Q409="",$D409&lt;&gt;"Yes",N409&lt;6),"",100*(N409-Q409)/(N409-1))</f>
        <v/>
      </c>
      <c r="U409" s="17" t="str">
        <f aca="false">IF(COUNT(R409:T409)=3,AVERAGE(R409:T409),"")</f>
        <v/>
      </c>
      <c r="V409" s="18" t="n">
        <v>0</v>
      </c>
      <c r="W409" s="19" t="n">
        <v>0</v>
      </c>
      <c r="X409" s="19" t="n">
        <v>0.792250024911053</v>
      </c>
      <c r="Y409" s="20" t="n">
        <f aca="false">MIN(10,V409+3*IF(ISNUMBER(W409),MIN(1,W409),0)+2*IF(ISNUMBER(X409),MAX(0,MIN(1,X409)),0))</f>
        <v>1.58450004982211</v>
      </c>
      <c r="Z409" s="17" t="str">
        <f aca="false">IF(U409="","",MIN(100,U409+Y409))</f>
        <v/>
      </c>
      <c r="AA409" s="0" t="str">
        <f aca="false">IF(OR(Z409="",AB409&lt;10),"",1+SUMPRODUCT(($C$5:$C$504=$C409)*ISNUMBER($Z$5:$Z$504)*($Z$5:$Z$504&gt;Z409)))</f>
        <v/>
      </c>
      <c r="AB409" s="16" t="n">
        <f aca="false">SUMPRODUCT(($C$5:$C$504=$C409)*ISNUMBER($Z$5:$Z$504))</f>
        <v>0</v>
      </c>
      <c r="AC409" s="14"/>
      <c r="AD409" s="0" t="str">
        <f aca="false">IF(AND(AA409="",AC409=""),"ok",IF(AA409=AC409,"ok","CHECK"))</f>
        <v>ok</v>
      </c>
    </row>
    <row r="410" customFormat="false" ht="15" hidden="false" customHeight="false" outlineLevel="0" collapsed="false">
      <c r="A410" s="7" t="s">
        <v>985</v>
      </c>
      <c r="B410" s="7" t="s">
        <v>986</v>
      </c>
      <c r="C410" s="7" t="s">
        <v>89</v>
      </c>
      <c r="D410" s="7" t="s">
        <v>1241</v>
      </c>
      <c r="E410" s="14" t="n">
        <v>100468.61</v>
      </c>
      <c r="F410" s="14" t="n">
        <v>1140128</v>
      </c>
      <c r="G410" s="14" t="n">
        <v>9598083</v>
      </c>
      <c r="H410" s="14" t="n">
        <v>346659</v>
      </c>
      <c r="I410" s="15" t="n">
        <f aca="false">IF(AND(ISNUMBER(F410),ISNUMBER($E410)),F410/$E410,"")</f>
        <v>11.3481016608073</v>
      </c>
      <c r="J410" s="15" t="n">
        <f aca="false">IF(AND(ISNUMBER(G410),ISNUMBER($E410)),G410/$E410,"")</f>
        <v>95.5331520959631</v>
      </c>
      <c r="K410" s="15" t="n">
        <f aca="false">IF(AND(ISNUMBER(H410),ISNUMBER($E410)),H410/$E410,"")</f>
        <v>3.45042098223515</v>
      </c>
      <c r="L410" s="16" t="n">
        <f aca="false">SUMPRODUCT(($C$5:$C$504=$C410)*ISNUMBER($I$5:$I$504))</f>
        <v>19</v>
      </c>
      <c r="M410" s="16" t="n">
        <f aca="false">SUMPRODUCT(($C$5:$C$504=$C410)*ISNUMBER($J$5:$J$504))</f>
        <v>18</v>
      </c>
      <c r="N410" s="16" t="n">
        <f aca="false">SUMPRODUCT(($C$5:$C$504=$C410)*ISNUMBER($K$5:$K$504))</f>
        <v>18</v>
      </c>
      <c r="O410" s="17" t="n">
        <f aca="false">IF(I410="","",SUMPRODUCT(($C$5:$C$504=$C410)*ISNUMBER($I$5:$I$504)*($I$5:$I$504&lt;I410))+(SUMPRODUCT(($C$5:$C$504=$C410)*ISNUMBER($I$5:$I$504)*($I$5:$I$504=I410))+1)/2)</f>
        <v>3</v>
      </c>
      <c r="P410" s="17" t="n">
        <f aca="false">IF(J410="","",SUMPRODUCT(($C$5:$C$504=$C410)*ISNUMBER($J$5:$J$504)*($J$5:$J$504&lt;J410))+(SUMPRODUCT(($C$5:$C$504=$C410)*ISNUMBER($J$5:$J$504)*($J$5:$J$504=J410))+1)/2)</f>
        <v>2</v>
      </c>
      <c r="Q410" s="17" t="n">
        <f aca="false">IF(K410="","",SUMPRODUCT(($C$5:$C$504=$C410)*ISNUMBER($K$5:$K$504)*($K$5:$K$504&lt;K410))+(SUMPRODUCT(($C$5:$C$504=$C410)*ISNUMBER($K$5:$K$504)*($K$5:$K$504=K410))+1)/2)</f>
        <v>4</v>
      </c>
      <c r="R410" s="17" t="n">
        <f aca="false">IF(OR(O410="",$D410&lt;&gt;"Yes",L410&lt;6),"",100*(L410-O410)/(L410-1))</f>
        <v>88.8888888888889</v>
      </c>
      <c r="S410" s="17" t="n">
        <f aca="false">IF(OR(P410="",$D410&lt;&gt;"Yes",M410&lt;6),"",100*(M410-P410)/(M410-1))</f>
        <v>94.1176470588235</v>
      </c>
      <c r="T410" s="17" t="n">
        <f aca="false">IF(OR(Q410="",$D410&lt;&gt;"Yes",N410&lt;6),"",100*(N410-Q410)/(N410-1))</f>
        <v>82.3529411764706</v>
      </c>
      <c r="U410" s="17" t="n">
        <f aca="false">IF(COUNT(R410:T410)=3,AVERAGE(R410:T410),"")</f>
        <v>88.4531590413943</v>
      </c>
      <c r="V410" s="18" t="n">
        <v>0</v>
      </c>
      <c r="W410" s="19" t="n">
        <v>0.471059456122587</v>
      </c>
      <c r="X410" s="19" t="n">
        <v>0.191322119349392</v>
      </c>
      <c r="Y410" s="20" t="n">
        <f aca="false">MIN(10,V410+3*IF(ISNUMBER(W410),MIN(1,W410),0)+2*IF(ISNUMBER(X410),MAX(0,MIN(1,X410)),0))</f>
        <v>1.79582260706655</v>
      </c>
      <c r="Z410" s="17" t="n">
        <f aca="false">IF(U410="","",MIN(100,U410+Y410))</f>
        <v>90.2489816484609</v>
      </c>
      <c r="AA410" s="16" t="n">
        <f aca="false">IF(OR(Z410="",AB410&lt;10),"",1+SUMPRODUCT(($C$5:$C$504=$C410)*ISNUMBER($Z$5:$Z$504)*($Z$5:$Z$504&gt;Z410)))</f>
        <v>2</v>
      </c>
      <c r="AB410" s="16" t="n">
        <f aca="false">SUMPRODUCT(($C$5:$C$504=$C410)*ISNUMBER($Z$5:$Z$504))</f>
        <v>17</v>
      </c>
      <c r="AC410" s="14" t="n">
        <v>2</v>
      </c>
      <c r="AD410" s="0" t="str">
        <f aca="false">IF(AND(AA410="",AC410=""),"ok",IF(AA410=AC410,"ok","CHECK"))</f>
        <v>ok</v>
      </c>
    </row>
    <row r="411" customFormat="false" ht="15" hidden="false" customHeight="false" outlineLevel="0" collapsed="false">
      <c r="A411" s="7" t="s">
        <v>1019</v>
      </c>
      <c r="B411" s="7" t="s">
        <v>1020</v>
      </c>
      <c r="C411" s="7" t="s">
        <v>89</v>
      </c>
      <c r="D411" s="7" t="s">
        <v>1241</v>
      </c>
      <c r="E411" s="14" t="n">
        <v>2653.38</v>
      </c>
      <c r="F411" s="14" t="n">
        <v>438869</v>
      </c>
      <c r="G411" s="14" t="n">
        <v>3518707.38</v>
      </c>
      <c r="H411" s="14"/>
      <c r="I411" s="15" t="n">
        <f aca="false">IF(AND(ISNUMBER(F411),ISNUMBER($E411)),F411/$E411,"")</f>
        <v>165.399980402355</v>
      </c>
      <c r="J411" s="15" t="n">
        <f aca="false">IF(AND(ISNUMBER(G411),ISNUMBER($E411)),G411/$E411,"")</f>
        <v>1326.12267372182</v>
      </c>
      <c r="K411" s="15" t="str">
        <f aca="false">IF(AND(ISNUMBER(H411),ISNUMBER($E411)),H411/$E411,"")</f>
        <v/>
      </c>
      <c r="L411" s="16" t="n">
        <f aca="false">SUMPRODUCT(($C$5:$C$504=$C411)*ISNUMBER($I$5:$I$504))</f>
        <v>19</v>
      </c>
      <c r="M411" s="16" t="n">
        <f aca="false">SUMPRODUCT(($C$5:$C$504=$C411)*ISNUMBER($J$5:$J$504))</f>
        <v>18</v>
      </c>
      <c r="N411" s="16" t="n">
        <f aca="false">SUMPRODUCT(($C$5:$C$504=$C411)*ISNUMBER($K$5:$K$504))</f>
        <v>18</v>
      </c>
      <c r="O411" s="17" t="n">
        <f aca="false">IF(I411="","",SUMPRODUCT(($C$5:$C$504=$C411)*ISNUMBER($I$5:$I$504)*($I$5:$I$504&lt;I411))+(SUMPRODUCT(($C$5:$C$504=$C411)*ISNUMBER($I$5:$I$504)*($I$5:$I$504=I411))+1)/2)</f>
        <v>9</v>
      </c>
      <c r="P411" s="17" t="n">
        <f aca="false">IF(J411="","",SUMPRODUCT(($C$5:$C$504=$C411)*ISNUMBER($J$5:$J$504)*($J$5:$J$504&lt;J411))+(SUMPRODUCT(($C$5:$C$504=$C411)*ISNUMBER($J$5:$J$504)*($J$5:$J$504=J411))+1)/2)</f>
        <v>11</v>
      </c>
      <c r="Q411" s="17" t="str">
        <f aca="false">IF(K411="","",SUMPRODUCT(($C$5:$C$504=$C411)*ISNUMBER($K$5:$K$504)*($K$5:$K$504&lt;K411))+(SUMPRODUCT(($C$5:$C$504=$C411)*ISNUMBER($K$5:$K$504)*($K$5:$K$504=K411))+1)/2)</f>
        <v/>
      </c>
      <c r="R411" s="17" t="n">
        <f aca="false">IF(OR(O411="",$D411&lt;&gt;"Yes",L411&lt;6),"",100*(L411-O411)/(L411-1))</f>
        <v>55.5555555555556</v>
      </c>
      <c r="S411" s="17" t="n">
        <f aca="false">IF(OR(P411="",$D411&lt;&gt;"Yes",M411&lt;6),"",100*(M411-P411)/(M411-1))</f>
        <v>41.1764705882353</v>
      </c>
      <c r="T411" s="17" t="str">
        <f aca="false">IF(OR(Q411="",$D411&lt;&gt;"Yes",N411&lt;6),"",100*(N411-Q411)/(N411-1))</f>
        <v/>
      </c>
      <c r="U411" s="17" t="str">
        <f aca="false">IF(COUNT(R411:T411)=3,AVERAGE(R411:T411),"")</f>
        <v/>
      </c>
      <c r="V411" s="18" t="n">
        <v>5</v>
      </c>
      <c r="W411" s="19" t="n">
        <v>0.996602194361479</v>
      </c>
      <c r="X411" s="19" t="n">
        <v>0.0036912134432931</v>
      </c>
      <c r="Y411" s="20" t="n">
        <f aca="false">MIN(10,V411+3*IF(ISNUMBER(W411),MIN(1,W411),0)+2*IF(ISNUMBER(X411),MAX(0,MIN(1,X411)),0))</f>
        <v>7.99718900997102</v>
      </c>
      <c r="Z411" s="17" t="str">
        <f aca="false">IF(U411="","",MIN(100,U411+Y411))</f>
        <v/>
      </c>
      <c r="AA411" s="0" t="str">
        <f aca="false">IF(OR(Z411="",AB411&lt;10),"",1+SUMPRODUCT(($C$5:$C$504=$C411)*ISNUMBER($Z$5:$Z$504)*($Z$5:$Z$504&gt;Z411)))</f>
        <v/>
      </c>
      <c r="AB411" s="16" t="n">
        <f aca="false">SUMPRODUCT(($C$5:$C$504=$C411)*ISNUMBER($Z$5:$Z$504))</f>
        <v>17</v>
      </c>
      <c r="AC411" s="14"/>
      <c r="AD411" s="0" t="str">
        <f aca="false">IF(AND(AA411="",AC411=""),"ok",IF(AA411=AC411,"ok","CHECK"))</f>
        <v>ok</v>
      </c>
    </row>
    <row r="412" customFormat="false" ht="15" hidden="false" customHeight="false" outlineLevel="0" collapsed="false">
      <c r="A412" s="7" t="s">
        <v>983</v>
      </c>
      <c r="B412" s="7" t="s">
        <v>984</v>
      </c>
      <c r="C412" s="7" t="s">
        <v>89</v>
      </c>
      <c r="D412" s="7" t="s">
        <v>1241</v>
      </c>
      <c r="E412" s="14" t="n">
        <v>3481.37</v>
      </c>
      <c r="F412" s="14" t="n">
        <v>108680</v>
      </c>
      <c r="G412" s="14" t="n">
        <v>95530.9</v>
      </c>
      <c r="H412" s="14" t="n">
        <v>9526.932</v>
      </c>
      <c r="I412" s="15" t="n">
        <f aca="false">IF(AND(ISNUMBER(F412),ISNUMBER($E412)),F412/$E412,"")</f>
        <v>31.2175953719369</v>
      </c>
      <c r="J412" s="15" t="n">
        <f aca="false">IF(AND(ISNUMBER(G412),ISNUMBER($E412)),G412/$E412,"")</f>
        <v>27.4406052789563</v>
      </c>
      <c r="K412" s="15" t="n">
        <f aca="false">IF(AND(ISNUMBER(H412),ISNUMBER($E412)),H412/$E412,"")</f>
        <v>2.73654681921198</v>
      </c>
      <c r="L412" s="16" t="n">
        <f aca="false">SUMPRODUCT(($C$5:$C$504=$C412)*ISNUMBER($I$5:$I$504))</f>
        <v>19</v>
      </c>
      <c r="M412" s="16" t="n">
        <f aca="false">SUMPRODUCT(($C$5:$C$504=$C412)*ISNUMBER($J$5:$J$504))</f>
        <v>18</v>
      </c>
      <c r="N412" s="16" t="n">
        <f aca="false">SUMPRODUCT(($C$5:$C$504=$C412)*ISNUMBER($K$5:$K$504))</f>
        <v>18</v>
      </c>
      <c r="O412" s="17" t="n">
        <f aca="false">IF(I412="","",SUMPRODUCT(($C$5:$C$504=$C412)*ISNUMBER($I$5:$I$504)*($I$5:$I$504&lt;I412))+(SUMPRODUCT(($C$5:$C$504=$C412)*ISNUMBER($I$5:$I$504)*($I$5:$I$504=I412))+1)/2)</f>
        <v>4</v>
      </c>
      <c r="P412" s="17" t="n">
        <f aca="false">IF(J412="","",SUMPRODUCT(($C$5:$C$504=$C412)*ISNUMBER($J$5:$J$504)*($J$5:$J$504&lt;J412))+(SUMPRODUCT(($C$5:$C$504=$C412)*ISNUMBER($J$5:$J$504)*($J$5:$J$504=J412))+1)/2)</f>
        <v>1</v>
      </c>
      <c r="Q412" s="17" t="n">
        <f aca="false">IF(K412="","",SUMPRODUCT(($C$5:$C$504=$C412)*ISNUMBER($K$5:$K$504)*($K$5:$K$504&lt;K412))+(SUMPRODUCT(($C$5:$C$504=$C412)*ISNUMBER($K$5:$K$504)*($K$5:$K$504=K412))+1)/2)</f>
        <v>3</v>
      </c>
      <c r="R412" s="17" t="n">
        <f aca="false">IF(OR(O412="",$D412&lt;&gt;"Yes",L412&lt;6),"",100*(L412-O412)/(L412-1))</f>
        <v>83.3333333333333</v>
      </c>
      <c r="S412" s="17" t="n">
        <f aca="false">IF(OR(P412="",$D412&lt;&gt;"Yes",M412&lt;6),"",100*(M412-P412)/(M412-1))</f>
        <v>100</v>
      </c>
      <c r="T412" s="17" t="n">
        <f aca="false">IF(OR(Q412="",$D412&lt;&gt;"Yes",N412&lt;6),"",100*(N412-Q412)/(N412-1))</f>
        <v>88.2352941176471</v>
      </c>
      <c r="U412" s="17" t="n">
        <f aca="false">IF(COUNT(R412:T412)=3,AVERAGE(R412:T412),"")</f>
        <v>90.5228758169935</v>
      </c>
      <c r="V412" s="18" t="n">
        <v>0</v>
      </c>
      <c r="W412" s="19" t="n">
        <v>0.294161856093861</v>
      </c>
      <c r="X412" s="19" t="n">
        <v>0.107251173378165</v>
      </c>
      <c r="Y412" s="20" t="n">
        <f aca="false">MIN(10,V412+3*IF(ISNUMBER(W412),MIN(1,W412),0)+2*IF(ISNUMBER(X412),MAX(0,MIN(1,X412)),0))</f>
        <v>1.09698791503791</v>
      </c>
      <c r="Z412" s="17" t="n">
        <f aca="false">IF(U412="","",MIN(100,U412+Y412))</f>
        <v>91.6198637320314</v>
      </c>
      <c r="AA412" s="16" t="n">
        <f aca="false">IF(OR(Z412="",AB412&lt;10),"",1+SUMPRODUCT(($C$5:$C$504=$C412)*ISNUMBER($Z$5:$Z$504)*($Z$5:$Z$504&gt;Z412)))</f>
        <v>1</v>
      </c>
      <c r="AB412" s="16" t="n">
        <f aca="false">SUMPRODUCT(($C$5:$C$504=$C412)*ISNUMBER($Z$5:$Z$504))</f>
        <v>17</v>
      </c>
      <c r="AC412" s="14" t="n">
        <v>1</v>
      </c>
      <c r="AD412" s="0" t="str">
        <f aca="false">IF(AND(AA412="",AC412=""),"ok",IF(AA412=AC412,"ok","CHECK"))</f>
        <v>ok</v>
      </c>
    </row>
    <row r="413" customFormat="false" ht="15" hidden="false" customHeight="false" outlineLevel="0" collapsed="false">
      <c r="A413" s="7" t="s">
        <v>991</v>
      </c>
      <c r="B413" s="7" t="s">
        <v>992</v>
      </c>
      <c r="C413" s="7" t="s">
        <v>89</v>
      </c>
      <c r="D413" s="7" t="s">
        <v>1241</v>
      </c>
      <c r="E413" s="14" t="n">
        <v>112553</v>
      </c>
      <c r="F413" s="14" t="n">
        <v>25300000</v>
      </c>
      <c r="G413" s="14" t="n">
        <v>75016845.99</v>
      </c>
      <c r="H413" s="14" t="n">
        <v>9603516.66</v>
      </c>
      <c r="I413" s="15" t="n">
        <f aca="false">IF(AND(ISNUMBER(F413),ISNUMBER($E413)),F413/$E413,"")</f>
        <v>224.782991124182</v>
      </c>
      <c r="J413" s="15" t="n">
        <f aca="false">IF(AND(ISNUMBER(G413),ISNUMBER($E413)),G413/$E413,"")</f>
        <v>666.502412108074</v>
      </c>
      <c r="K413" s="15" t="n">
        <f aca="false">IF(AND(ISNUMBER(H413),ISNUMBER($E413)),H413/$E413,"")</f>
        <v>85.3243952626763</v>
      </c>
      <c r="L413" s="16" t="n">
        <f aca="false">SUMPRODUCT(($C$5:$C$504=$C413)*ISNUMBER($I$5:$I$504))</f>
        <v>19</v>
      </c>
      <c r="M413" s="16" t="n">
        <f aca="false">SUMPRODUCT(($C$5:$C$504=$C413)*ISNUMBER($J$5:$J$504))</f>
        <v>18</v>
      </c>
      <c r="N413" s="16" t="n">
        <f aca="false">SUMPRODUCT(($C$5:$C$504=$C413)*ISNUMBER($K$5:$K$504))</f>
        <v>18</v>
      </c>
      <c r="O413" s="17" t="n">
        <f aca="false">IF(I413="","",SUMPRODUCT(($C$5:$C$504=$C413)*ISNUMBER($I$5:$I$504)*($I$5:$I$504&lt;I413))+(SUMPRODUCT(($C$5:$C$504=$C413)*ISNUMBER($I$5:$I$504)*($I$5:$I$504=I413))+1)/2)</f>
        <v>10</v>
      </c>
      <c r="P413" s="17" t="n">
        <f aca="false">IF(J413="","",SUMPRODUCT(($C$5:$C$504=$C413)*ISNUMBER($J$5:$J$504)*($J$5:$J$504&lt;J413))+(SUMPRODUCT(($C$5:$C$504=$C413)*ISNUMBER($J$5:$J$504)*($J$5:$J$504=J413))+1)/2)</f>
        <v>6</v>
      </c>
      <c r="Q413" s="17" t="n">
        <f aca="false">IF(K413="","",SUMPRODUCT(($C$5:$C$504=$C413)*ISNUMBER($K$5:$K$504)*($K$5:$K$504&lt;K413))+(SUMPRODUCT(($C$5:$C$504=$C413)*ISNUMBER($K$5:$K$504)*($K$5:$K$504=K413))+1)/2)</f>
        <v>7</v>
      </c>
      <c r="R413" s="17" t="n">
        <f aca="false">IF(OR(O413="",$D413&lt;&gt;"Yes",L413&lt;6),"",100*(L413-O413)/(L413-1))</f>
        <v>50</v>
      </c>
      <c r="S413" s="17" t="n">
        <f aca="false">IF(OR(P413="",$D413&lt;&gt;"Yes",M413&lt;6),"",100*(M413-P413)/(M413-1))</f>
        <v>70.5882352941177</v>
      </c>
      <c r="T413" s="17" t="n">
        <f aca="false">IF(OR(Q413="",$D413&lt;&gt;"Yes",N413&lt;6),"",100*(N413-Q413)/(N413-1))</f>
        <v>64.7058823529412</v>
      </c>
      <c r="U413" s="17" t="n">
        <f aca="false">IF(COUNT(R413:T413)=3,AVERAGE(R413:T413),"")</f>
        <v>61.764705882353</v>
      </c>
      <c r="V413" s="18" t="n">
        <v>5</v>
      </c>
      <c r="W413" s="19" t="n">
        <v>1</v>
      </c>
      <c r="X413" s="19" t="n">
        <v>0.613806324862159</v>
      </c>
      <c r="Y413" s="20" t="n">
        <f aca="false">MIN(10,V413+3*IF(ISNUMBER(W413),MIN(1,W413),0)+2*IF(ISNUMBER(X413),MAX(0,MIN(1,X413)),0))</f>
        <v>9.22761264972432</v>
      </c>
      <c r="Z413" s="17" t="n">
        <f aca="false">IF(U413="","",MIN(100,U413+Y413))</f>
        <v>70.9923185320773</v>
      </c>
      <c r="AA413" s="16" t="n">
        <f aca="false">IF(OR(Z413="",AB413&lt;10),"",1+SUMPRODUCT(($C$5:$C$504=$C413)*ISNUMBER($Z$5:$Z$504)*($Z$5:$Z$504&gt;Z413)))</f>
        <v>5</v>
      </c>
      <c r="AB413" s="16" t="n">
        <f aca="false">SUMPRODUCT(($C$5:$C$504=$C413)*ISNUMBER($Z$5:$Z$504))</f>
        <v>17</v>
      </c>
      <c r="AC413" s="14" t="n">
        <v>5</v>
      </c>
      <c r="AD413" s="0" t="str">
        <f aca="false">IF(AND(AA413="",AC413=""),"ok",IF(AA413=AC413,"ok","CHECK"))</f>
        <v>ok</v>
      </c>
    </row>
    <row r="414" customFormat="false" ht="15" hidden="false" customHeight="false" outlineLevel="0" collapsed="false">
      <c r="A414" s="7" t="s">
        <v>1007</v>
      </c>
      <c r="B414" s="7" t="s">
        <v>1008</v>
      </c>
      <c r="C414" s="7" t="s">
        <v>89</v>
      </c>
      <c r="D414" s="7" t="s">
        <v>1241</v>
      </c>
      <c r="E414" s="14" t="n">
        <v>3077.92</v>
      </c>
      <c r="F414" s="14" t="n">
        <v>120564.08</v>
      </c>
      <c r="G414" s="14" t="n">
        <v>16477712.19</v>
      </c>
      <c r="H414" s="14" t="n">
        <v>3553259.361</v>
      </c>
      <c r="I414" s="15" t="n">
        <f aca="false">IF(AND(ISNUMBER(F414),ISNUMBER($E414)),F414/$E414,"")</f>
        <v>39.1706347143526</v>
      </c>
      <c r="J414" s="15" t="n">
        <f aca="false">IF(AND(ISNUMBER(G414),ISNUMBER($E414)),G414/$E414,"")</f>
        <v>5353.52192064771</v>
      </c>
      <c r="K414" s="15" t="n">
        <f aca="false">IF(AND(ISNUMBER(H414),ISNUMBER($E414)),H414/$E414,"")</f>
        <v>1154.43525530228</v>
      </c>
      <c r="L414" s="16" t="n">
        <f aca="false">SUMPRODUCT(($C$5:$C$504=$C414)*ISNUMBER($I$5:$I$504))</f>
        <v>19</v>
      </c>
      <c r="M414" s="16" t="n">
        <f aca="false">SUMPRODUCT(($C$5:$C$504=$C414)*ISNUMBER($J$5:$J$504))</f>
        <v>18</v>
      </c>
      <c r="N414" s="16" t="n">
        <f aca="false">SUMPRODUCT(($C$5:$C$504=$C414)*ISNUMBER($K$5:$K$504))</f>
        <v>18</v>
      </c>
      <c r="O414" s="17" t="n">
        <f aca="false">IF(I414="","",SUMPRODUCT(($C$5:$C$504=$C414)*ISNUMBER($I$5:$I$504)*($I$5:$I$504&lt;I414))+(SUMPRODUCT(($C$5:$C$504=$C414)*ISNUMBER($I$5:$I$504)*($I$5:$I$504=I414))+1)/2)</f>
        <v>5</v>
      </c>
      <c r="P414" s="17" t="n">
        <f aca="false">IF(J414="","",SUMPRODUCT(($C$5:$C$504=$C414)*ISNUMBER($J$5:$J$504)*($J$5:$J$504&lt;J414))+(SUMPRODUCT(($C$5:$C$504=$C414)*ISNUMBER($J$5:$J$504)*($J$5:$J$504=J414))+1)/2)</f>
        <v>18</v>
      </c>
      <c r="Q414" s="17" t="n">
        <f aca="false">IF(K414="","",SUMPRODUCT(($C$5:$C$504=$C414)*ISNUMBER($K$5:$K$504)*($K$5:$K$504&lt;K414))+(SUMPRODUCT(($C$5:$C$504=$C414)*ISNUMBER($K$5:$K$504)*($K$5:$K$504=K414))+1)/2)</f>
        <v>15</v>
      </c>
      <c r="R414" s="17" t="n">
        <f aca="false">IF(OR(O414="",$D414&lt;&gt;"Yes",L414&lt;6),"",100*(L414-O414)/(L414-1))</f>
        <v>77.7777777777778</v>
      </c>
      <c r="S414" s="17" t="n">
        <f aca="false">IF(OR(P414="",$D414&lt;&gt;"Yes",M414&lt;6),"",100*(M414-P414)/(M414-1))</f>
        <v>0</v>
      </c>
      <c r="T414" s="17" t="n">
        <f aca="false">IF(OR(Q414="",$D414&lt;&gt;"Yes",N414&lt;6),"",100*(N414-Q414)/(N414-1))</f>
        <v>17.6470588235294</v>
      </c>
      <c r="U414" s="17" t="n">
        <f aca="false">IF(COUNT(R414:T414)=3,AVERAGE(R414:T414),"")</f>
        <v>31.8082788671024</v>
      </c>
      <c r="V414" s="18" t="n">
        <v>0</v>
      </c>
      <c r="W414" s="19" t="n">
        <v>0.0004602264664237</v>
      </c>
      <c r="X414" s="19" t="n">
        <v>0.0655123572108733</v>
      </c>
      <c r="Y414" s="20" t="n">
        <f aca="false">MIN(10,V414+3*IF(ISNUMBER(W414),MIN(1,W414),0)+2*IF(ISNUMBER(X414),MAX(0,MIN(1,X414)),0))</f>
        <v>0.132405393821018</v>
      </c>
      <c r="Z414" s="17" t="n">
        <f aca="false">IF(U414="","",MIN(100,U414+Y414))</f>
        <v>31.9406842609234</v>
      </c>
      <c r="AA414" s="16" t="n">
        <f aca="false">IF(OR(Z414="",AB414&lt;10),"",1+SUMPRODUCT(($C$5:$C$504=$C414)*ISNUMBER($Z$5:$Z$504)*($Z$5:$Z$504&gt;Z414)))</f>
        <v>12</v>
      </c>
      <c r="AB414" s="16" t="n">
        <f aca="false">SUMPRODUCT(($C$5:$C$504=$C414)*ISNUMBER($Z$5:$Z$504))</f>
        <v>17</v>
      </c>
      <c r="AC414" s="14" t="n">
        <v>12</v>
      </c>
      <c r="AD414" s="0" t="str">
        <f aca="false">IF(AND(AA414="",AC414=""),"ok",IF(AA414=AC414,"ok","CHECK"))</f>
        <v>ok</v>
      </c>
    </row>
    <row r="415" customFormat="false" ht="15" hidden="false" customHeight="false" outlineLevel="0" collapsed="false">
      <c r="A415" s="7" t="s">
        <v>999</v>
      </c>
      <c r="B415" s="7" t="s">
        <v>1000</v>
      </c>
      <c r="C415" s="7" t="s">
        <v>89</v>
      </c>
      <c r="D415" s="7" t="s">
        <v>1241</v>
      </c>
      <c r="E415" s="14" t="n">
        <v>40844</v>
      </c>
      <c r="F415" s="14" t="n">
        <v>5023769</v>
      </c>
      <c r="G415" s="14" t="n">
        <v>27772320</v>
      </c>
      <c r="H415" s="14" t="n">
        <v>20488200</v>
      </c>
      <c r="I415" s="15" t="n">
        <f aca="false">IF(AND(ISNUMBER(F415),ISNUMBER($E415)),F415/$E415,"")</f>
        <v>122.998947213789</v>
      </c>
      <c r="J415" s="15" t="n">
        <f aca="false">IF(AND(ISNUMBER(G415),ISNUMBER($E415)),G415/$E415,"")</f>
        <v>679.960826559593</v>
      </c>
      <c r="K415" s="15" t="n">
        <f aca="false">IF(AND(ISNUMBER(H415),ISNUMBER($E415)),H415/$E415,"")</f>
        <v>501.620801096856</v>
      </c>
      <c r="L415" s="16" t="n">
        <f aca="false">SUMPRODUCT(($C$5:$C$504=$C415)*ISNUMBER($I$5:$I$504))</f>
        <v>19</v>
      </c>
      <c r="M415" s="16" t="n">
        <f aca="false">SUMPRODUCT(($C$5:$C$504=$C415)*ISNUMBER($J$5:$J$504))</f>
        <v>18</v>
      </c>
      <c r="N415" s="16" t="n">
        <f aca="false">SUMPRODUCT(($C$5:$C$504=$C415)*ISNUMBER($K$5:$K$504))</f>
        <v>18</v>
      </c>
      <c r="O415" s="17" t="n">
        <f aca="false">IF(I415="","",SUMPRODUCT(($C$5:$C$504=$C415)*ISNUMBER($I$5:$I$504)*($I$5:$I$504&lt;I415))+(SUMPRODUCT(($C$5:$C$504=$C415)*ISNUMBER($I$5:$I$504)*($I$5:$I$504=I415))+1)/2)</f>
        <v>8</v>
      </c>
      <c r="P415" s="17" t="n">
        <f aca="false">IF(J415="","",SUMPRODUCT(($C$5:$C$504=$C415)*ISNUMBER($J$5:$J$504)*($J$5:$J$504&lt;J415))+(SUMPRODUCT(($C$5:$C$504=$C415)*ISNUMBER($J$5:$J$504)*($J$5:$J$504=J415))+1)/2)</f>
        <v>7</v>
      </c>
      <c r="Q415" s="17" t="n">
        <f aca="false">IF(K415="","",SUMPRODUCT(($C$5:$C$504=$C415)*ISNUMBER($K$5:$K$504)*($K$5:$K$504&lt;K415))+(SUMPRODUCT(($C$5:$C$504=$C415)*ISNUMBER($K$5:$K$504)*($K$5:$K$504=K415))+1)/2)</f>
        <v>13</v>
      </c>
      <c r="R415" s="17" t="n">
        <f aca="false">IF(OR(O415="",$D415&lt;&gt;"Yes",L415&lt;6),"",100*(L415-O415)/(L415-1))</f>
        <v>61.1111111111111</v>
      </c>
      <c r="S415" s="17" t="n">
        <f aca="false">IF(OR(P415="",$D415&lt;&gt;"Yes",M415&lt;6),"",100*(M415-P415)/(M415-1))</f>
        <v>64.7058823529412</v>
      </c>
      <c r="T415" s="17" t="n">
        <f aca="false">IF(OR(Q415="",$D415&lt;&gt;"Yes",N415&lt;6),"",100*(N415-Q415)/(N415-1))</f>
        <v>29.4117647058824</v>
      </c>
      <c r="U415" s="17" t="n">
        <f aca="false">IF(COUNT(R415:T415)=3,AVERAGE(R415:T415),"")</f>
        <v>51.7429193899782</v>
      </c>
      <c r="V415" s="18" t="n">
        <v>2</v>
      </c>
      <c r="W415" s="19" t="n">
        <v>0.332275314083228</v>
      </c>
      <c r="X415" s="19" t="n">
        <v>0.646063105247123</v>
      </c>
      <c r="Y415" s="20" t="n">
        <f aca="false">MIN(10,V415+3*IF(ISNUMBER(W415),MIN(1,W415),0)+2*IF(ISNUMBER(X415),MAX(0,MIN(1,X415)),0))</f>
        <v>4.28895215274393</v>
      </c>
      <c r="Z415" s="17" t="n">
        <f aca="false">IF(U415="","",MIN(100,U415+Y415))</f>
        <v>56.0318715427222</v>
      </c>
      <c r="AA415" s="16" t="n">
        <f aca="false">IF(OR(Z415="",AB415&lt;10),"",1+SUMPRODUCT(($C$5:$C$504=$C415)*ISNUMBER($Z$5:$Z$504)*($Z$5:$Z$504&gt;Z415)))</f>
        <v>8</v>
      </c>
      <c r="AB415" s="16" t="n">
        <f aca="false">SUMPRODUCT(($C$5:$C$504=$C415)*ISNUMBER($Z$5:$Z$504))</f>
        <v>17</v>
      </c>
      <c r="AC415" s="14" t="n">
        <v>8</v>
      </c>
      <c r="AD415" s="0" t="str">
        <f aca="false">IF(AND(AA415="",AC415=""),"ok",IF(AA415=AC415,"ok","CHECK"))</f>
        <v>ok</v>
      </c>
    </row>
    <row r="416" customFormat="false" ht="15" hidden="false" customHeight="false" outlineLevel="0" collapsed="false">
      <c r="A416" s="7" t="s">
        <v>1021</v>
      </c>
      <c r="B416" s="7" t="s">
        <v>1022</v>
      </c>
      <c r="C416" s="7" t="s">
        <v>89</v>
      </c>
      <c r="D416" s="7" t="s">
        <v>1241</v>
      </c>
      <c r="E416" s="14" t="n">
        <v>9543.113</v>
      </c>
      <c r="F416" s="14" t="n">
        <v>28701.07</v>
      </c>
      <c r="G416" s="14"/>
      <c r="H416" s="14" t="n">
        <v>8127.82</v>
      </c>
      <c r="I416" s="15" t="n">
        <f aca="false">IF(AND(ISNUMBER(F416),ISNUMBER($E416)),F416/$E416,"")</f>
        <v>3.00751652002863</v>
      </c>
      <c r="J416" s="15" t="str">
        <f aca="false">IF(AND(ISNUMBER(G416),ISNUMBER($E416)),G416/$E416,"")</f>
        <v/>
      </c>
      <c r="K416" s="15" t="n">
        <f aca="false">IF(AND(ISNUMBER(H416),ISNUMBER($E416)),H416/$E416,"")</f>
        <v>0.851694829559285</v>
      </c>
      <c r="L416" s="16" t="n">
        <f aca="false">SUMPRODUCT(($C$5:$C$504=$C416)*ISNUMBER($I$5:$I$504))</f>
        <v>19</v>
      </c>
      <c r="M416" s="16" t="n">
        <f aca="false">SUMPRODUCT(($C$5:$C$504=$C416)*ISNUMBER($J$5:$J$504))</f>
        <v>18</v>
      </c>
      <c r="N416" s="16" t="n">
        <f aca="false">SUMPRODUCT(($C$5:$C$504=$C416)*ISNUMBER($K$5:$K$504))</f>
        <v>18</v>
      </c>
      <c r="O416" s="17" t="n">
        <f aca="false">IF(I416="","",SUMPRODUCT(($C$5:$C$504=$C416)*ISNUMBER($I$5:$I$504)*($I$5:$I$504&lt;I416))+(SUMPRODUCT(($C$5:$C$504=$C416)*ISNUMBER($I$5:$I$504)*($I$5:$I$504=I416))+1)/2)</f>
        <v>1</v>
      </c>
      <c r="P416" s="17" t="str">
        <f aca="false">IF(J416="","",SUMPRODUCT(($C$5:$C$504=$C416)*ISNUMBER($J$5:$J$504)*($J$5:$J$504&lt;J416))+(SUMPRODUCT(($C$5:$C$504=$C416)*ISNUMBER($J$5:$J$504)*($J$5:$J$504=J416))+1)/2)</f>
        <v/>
      </c>
      <c r="Q416" s="17" t="n">
        <f aca="false">IF(K416="","",SUMPRODUCT(($C$5:$C$504=$C416)*ISNUMBER($K$5:$K$504)*($K$5:$K$504&lt;K416))+(SUMPRODUCT(($C$5:$C$504=$C416)*ISNUMBER($K$5:$K$504)*($K$5:$K$504=K416))+1)/2)</f>
        <v>1</v>
      </c>
      <c r="R416" s="17" t="n">
        <f aca="false">IF(OR(O416="",$D416&lt;&gt;"Yes",L416&lt;6),"",100*(L416-O416)/(L416-1))</f>
        <v>100</v>
      </c>
      <c r="S416" s="17" t="str">
        <f aca="false">IF(OR(P416="",$D416&lt;&gt;"Yes",M416&lt;6),"",100*(M416-P416)/(M416-1))</f>
        <v/>
      </c>
      <c r="T416" s="17" t="n">
        <f aca="false">IF(OR(Q416="",$D416&lt;&gt;"Yes",N416&lt;6),"",100*(N416-Q416)/(N416-1))</f>
        <v>100</v>
      </c>
      <c r="U416" s="17" t="str">
        <f aca="false">IF(COUNT(R416:T416)=3,AVERAGE(R416:T416),"")</f>
        <v/>
      </c>
      <c r="V416" s="18" t="n">
        <v>0</v>
      </c>
      <c r="W416" s="19" t="n">
        <v>0</v>
      </c>
      <c r="X416" s="19" t="n">
        <v>0.76427335096987</v>
      </c>
      <c r="Y416" s="20" t="n">
        <f aca="false">MIN(10,V416+3*IF(ISNUMBER(W416),MIN(1,W416),0)+2*IF(ISNUMBER(X416),MAX(0,MIN(1,X416)),0))</f>
        <v>1.52854670193974</v>
      </c>
      <c r="Z416" s="17" t="str">
        <f aca="false">IF(U416="","",MIN(100,U416+Y416))</f>
        <v/>
      </c>
      <c r="AA416" s="0" t="str">
        <f aca="false">IF(OR(Z416="",AB416&lt;10),"",1+SUMPRODUCT(($C$5:$C$504=$C416)*ISNUMBER($Z$5:$Z$504)*($Z$5:$Z$504&gt;Z416)))</f>
        <v/>
      </c>
      <c r="AB416" s="16" t="n">
        <f aca="false">SUMPRODUCT(($C$5:$C$504=$C416)*ISNUMBER($Z$5:$Z$504))</f>
        <v>17</v>
      </c>
      <c r="AC416" s="14"/>
      <c r="AD416" s="0" t="str">
        <f aca="false">IF(AND(AA416="",AC416=""),"ok",IF(AA416=AC416,"ok","CHECK"))</f>
        <v>ok</v>
      </c>
    </row>
    <row r="417" customFormat="false" ht="15" hidden="false" customHeight="false" outlineLevel="0" collapsed="false">
      <c r="A417" s="7" t="s">
        <v>1009</v>
      </c>
      <c r="B417" s="7" t="s">
        <v>1010</v>
      </c>
      <c r="C417" s="7" t="s">
        <v>89</v>
      </c>
      <c r="D417" s="7" t="s">
        <v>1241</v>
      </c>
      <c r="E417" s="14" t="n">
        <v>54023.14</v>
      </c>
      <c r="F417" s="14" t="n">
        <v>36320000</v>
      </c>
      <c r="G417" s="14" t="n">
        <v>75420000</v>
      </c>
      <c r="H417" s="14" t="n">
        <v>12949507.48</v>
      </c>
      <c r="I417" s="15" t="n">
        <f aca="false">IF(AND(ISNUMBER(F417),ISNUMBER($E417)),F417/$E417,"")</f>
        <v>672.30449766526</v>
      </c>
      <c r="J417" s="15" t="n">
        <f aca="false">IF(AND(ISNUMBER(G417),ISNUMBER($E417)),G417/$E417,"")</f>
        <v>1396.06842549322</v>
      </c>
      <c r="K417" s="15" t="n">
        <f aca="false">IF(AND(ISNUMBER(H417),ISNUMBER($E417)),H417/$E417,"")</f>
        <v>239.702976909524</v>
      </c>
      <c r="L417" s="16" t="n">
        <f aca="false">SUMPRODUCT(($C$5:$C$504=$C417)*ISNUMBER($I$5:$I$504))</f>
        <v>19</v>
      </c>
      <c r="M417" s="16" t="n">
        <f aca="false">SUMPRODUCT(($C$5:$C$504=$C417)*ISNUMBER($J$5:$J$504))</f>
        <v>18</v>
      </c>
      <c r="N417" s="16" t="n">
        <f aca="false">SUMPRODUCT(($C$5:$C$504=$C417)*ISNUMBER($K$5:$K$504))</f>
        <v>18</v>
      </c>
      <c r="O417" s="17" t="n">
        <f aca="false">IF(I417="","",SUMPRODUCT(($C$5:$C$504=$C417)*ISNUMBER($I$5:$I$504)*($I$5:$I$504&lt;I417))+(SUMPRODUCT(($C$5:$C$504=$C417)*ISNUMBER($I$5:$I$504)*($I$5:$I$504=I417))+1)/2)</f>
        <v>17</v>
      </c>
      <c r="P417" s="17" t="n">
        <f aca="false">IF(J417="","",SUMPRODUCT(($C$5:$C$504=$C417)*ISNUMBER($J$5:$J$504)*($J$5:$J$504&lt;J417))+(SUMPRODUCT(($C$5:$C$504=$C417)*ISNUMBER($J$5:$J$504)*($J$5:$J$504=J417))+1)/2)</f>
        <v>13</v>
      </c>
      <c r="Q417" s="17" t="n">
        <f aca="false">IF(K417="","",SUMPRODUCT(($C$5:$C$504=$C417)*ISNUMBER($K$5:$K$504)*($K$5:$K$504&lt;K417))+(SUMPRODUCT(($C$5:$C$504=$C417)*ISNUMBER($K$5:$K$504)*($K$5:$K$504=K417))+1)/2)</f>
        <v>12</v>
      </c>
      <c r="R417" s="17" t="n">
        <f aca="false">IF(OR(O417="",$D417&lt;&gt;"Yes",L417&lt;6),"",100*(L417-O417)/(L417-1))</f>
        <v>11.1111111111111</v>
      </c>
      <c r="S417" s="17" t="n">
        <f aca="false">IF(OR(P417="",$D417&lt;&gt;"Yes",M417&lt;6),"",100*(M417-P417)/(M417-1))</f>
        <v>29.4117647058824</v>
      </c>
      <c r="T417" s="17" t="n">
        <f aca="false">IF(OR(Q417="",$D417&lt;&gt;"Yes",N417&lt;6),"",100*(N417-Q417)/(N417-1))</f>
        <v>35.2941176470588</v>
      </c>
      <c r="U417" s="17" t="n">
        <f aca="false">IF(COUNT(R417:T417)=3,AVERAGE(R417:T417),"")</f>
        <v>25.2723311546841</v>
      </c>
      <c r="V417" s="18" t="n">
        <v>2</v>
      </c>
      <c r="W417" s="19" t="n">
        <v>0.830999640458913</v>
      </c>
      <c r="X417" s="19" t="n">
        <v>0.12267433066102</v>
      </c>
      <c r="Y417" s="20" t="n">
        <f aca="false">MIN(10,V417+3*IF(ISNUMBER(W417),MIN(1,W417),0)+2*IF(ISNUMBER(X417),MAX(0,MIN(1,X417)),0))</f>
        <v>4.73834758269878</v>
      </c>
      <c r="Z417" s="17" t="n">
        <f aca="false">IF(U417="","",MIN(100,U417+Y417))</f>
        <v>30.0106787373829</v>
      </c>
      <c r="AA417" s="16" t="n">
        <f aca="false">IF(OR(Z417="",AB417&lt;10),"",1+SUMPRODUCT(($C$5:$C$504=$C417)*ISNUMBER($Z$5:$Z$504)*($Z$5:$Z$504&gt;Z417)))</f>
        <v>13</v>
      </c>
      <c r="AB417" s="16" t="n">
        <f aca="false">SUMPRODUCT(($C$5:$C$504=$C417)*ISNUMBER($Z$5:$Z$504))</f>
        <v>17</v>
      </c>
      <c r="AC417" s="14" t="n">
        <v>13</v>
      </c>
      <c r="AD417" s="0" t="str">
        <f aca="false">IF(AND(AA417="",AC417=""),"ok",IF(AA417=AC417,"ok","CHECK"))</f>
        <v>ok</v>
      </c>
    </row>
    <row r="418" customFormat="false" ht="15" hidden="false" customHeight="false" outlineLevel="0" collapsed="false">
      <c r="A418" s="7" t="s">
        <v>987</v>
      </c>
      <c r="B418" s="7" t="s">
        <v>988</v>
      </c>
      <c r="C418" s="7" t="s">
        <v>89</v>
      </c>
      <c r="D418" s="7" t="s">
        <v>1241</v>
      </c>
      <c r="E418" s="14" t="n">
        <v>42680.224</v>
      </c>
      <c r="F418" s="14" t="n">
        <v>3549843</v>
      </c>
      <c r="G418" s="14" t="n">
        <v>14928397</v>
      </c>
      <c r="H418" s="14" t="n">
        <v>1904178.21</v>
      </c>
      <c r="I418" s="15" t="n">
        <f aca="false">IF(AND(ISNUMBER(F418),ISNUMBER($E418)),F418/$E418,"")</f>
        <v>83.1730170863208</v>
      </c>
      <c r="J418" s="15" t="n">
        <f aca="false">IF(AND(ISNUMBER(G418),ISNUMBER($E418)),G418/$E418,"")</f>
        <v>349.773164264555</v>
      </c>
      <c r="K418" s="15" t="n">
        <f aca="false">IF(AND(ISNUMBER(H418),ISNUMBER($E418)),H418/$E418,"")</f>
        <v>44.6150003805041</v>
      </c>
      <c r="L418" s="16" t="n">
        <f aca="false">SUMPRODUCT(($C$5:$C$504=$C418)*ISNUMBER($I$5:$I$504))</f>
        <v>19</v>
      </c>
      <c r="M418" s="16" t="n">
        <f aca="false">SUMPRODUCT(($C$5:$C$504=$C418)*ISNUMBER($J$5:$J$504))</f>
        <v>18</v>
      </c>
      <c r="N418" s="16" t="n">
        <f aca="false">SUMPRODUCT(($C$5:$C$504=$C418)*ISNUMBER($K$5:$K$504))</f>
        <v>18</v>
      </c>
      <c r="O418" s="17" t="n">
        <f aca="false">IF(I418="","",SUMPRODUCT(($C$5:$C$504=$C418)*ISNUMBER($I$5:$I$504)*($I$5:$I$504&lt;I418))+(SUMPRODUCT(($C$5:$C$504=$C418)*ISNUMBER($I$5:$I$504)*($I$5:$I$504=I418))+1)/2)</f>
        <v>6</v>
      </c>
      <c r="P418" s="17" t="n">
        <f aca="false">IF(J418="","",SUMPRODUCT(($C$5:$C$504=$C418)*ISNUMBER($J$5:$J$504)*($J$5:$J$504&lt;J418))+(SUMPRODUCT(($C$5:$C$504=$C418)*ISNUMBER($J$5:$J$504)*($J$5:$J$504=J418))+1)/2)</f>
        <v>4</v>
      </c>
      <c r="Q418" s="17" t="n">
        <f aca="false">IF(K418="","",SUMPRODUCT(($C$5:$C$504=$C418)*ISNUMBER($K$5:$K$504)*($K$5:$K$504&lt;K418))+(SUMPRODUCT(($C$5:$C$504=$C418)*ISNUMBER($K$5:$K$504)*($K$5:$K$504=K418))+1)/2)</f>
        <v>6</v>
      </c>
      <c r="R418" s="17" t="n">
        <f aca="false">IF(OR(O418="",$D418&lt;&gt;"Yes",L418&lt;6),"",100*(L418-O418)/(L418-1))</f>
        <v>72.2222222222222</v>
      </c>
      <c r="S418" s="17" t="n">
        <f aca="false">IF(OR(P418="",$D418&lt;&gt;"Yes",M418&lt;6),"",100*(M418-P418)/(M418-1))</f>
        <v>82.3529411764706</v>
      </c>
      <c r="T418" s="17" t="n">
        <f aca="false">IF(OR(Q418="",$D418&lt;&gt;"Yes",N418&lt;6),"",100*(N418-Q418)/(N418-1))</f>
        <v>70.5882352941177</v>
      </c>
      <c r="U418" s="17" t="n">
        <f aca="false">IF(COUNT(R418:T418)=3,AVERAGE(R418:T418),"")</f>
        <v>75.0544662309368</v>
      </c>
      <c r="V418" s="18" t="n">
        <v>0</v>
      </c>
      <c r="W418" s="19" t="n">
        <v>1</v>
      </c>
      <c r="X418" s="19" t="n">
        <v>0.47199151566963</v>
      </c>
      <c r="Y418" s="20" t="n">
        <f aca="false">MIN(10,V418+3*IF(ISNUMBER(W418),MIN(1,W418),0)+2*IF(ISNUMBER(X418),MAX(0,MIN(1,X418)),0))</f>
        <v>3.94398303133926</v>
      </c>
      <c r="Z418" s="17" t="n">
        <f aca="false">IF(U418="","",MIN(100,U418+Y418))</f>
        <v>78.9984492622761</v>
      </c>
      <c r="AA418" s="16" t="n">
        <f aca="false">IF(OR(Z418="",AB418&lt;10),"",1+SUMPRODUCT(($C$5:$C$504=$C418)*ISNUMBER($Z$5:$Z$504)*($Z$5:$Z$504&gt;Z418)))</f>
        <v>3</v>
      </c>
      <c r="AB418" s="16" t="n">
        <f aca="false">SUMPRODUCT(($C$5:$C$504=$C418)*ISNUMBER($Z$5:$Z$504))</f>
        <v>17</v>
      </c>
      <c r="AC418" s="14" t="n">
        <v>3</v>
      </c>
      <c r="AD418" s="0" t="str">
        <f aca="false">IF(AND(AA418="",AC418=""),"ok",IF(AA418=AC418,"ok","CHECK"))</f>
        <v>ok</v>
      </c>
    </row>
    <row r="419" customFormat="false" ht="15" hidden="false" customHeight="false" outlineLevel="0" collapsed="false">
      <c r="A419" s="7" t="s">
        <v>1003</v>
      </c>
      <c r="B419" s="7" t="s">
        <v>1004</v>
      </c>
      <c r="C419" s="7" t="s">
        <v>89</v>
      </c>
      <c r="D419" s="7" t="s">
        <v>1241</v>
      </c>
      <c r="E419" s="14" t="n">
        <v>132847</v>
      </c>
      <c r="F419" s="14" t="n">
        <v>61281615.93</v>
      </c>
      <c r="G419" s="14" t="n">
        <v>109183898.8</v>
      </c>
      <c r="H419" s="14" t="n">
        <v>24095702.2882</v>
      </c>
      <c r="I419" s="15" t="n">
        <f aca="false">IF(AND(ISNUMBER(F419),ISNUMBER($E419)),F419/$E419,"")</f>
        <v>461.294691863572</v>
      </c>
      <c r="J419" s="15" t="n">
        <f aca="false">IF(AND(ISNUMBER(G419),ISNUMBER($E419)),G419/$E419,"")</f>
        <v>821.87703749426</v>
      </c>
      <c r="K419" s="15" t="n">
        <f aca="false">IF(AND(ISNUMBER(H419),ISNUMBER($E419)),H419/$E419,"")</f>
        <v>181.37934833455</v>
      </c>
      <c r="L419" s="16" t="n">
        <f aca="false">SUMPRODUCT(($C$5:$C$504=$C419)*ISNUMBER($I$5:$I$504))</f>
        <v>19</v>
      </c>
      <c r="M419" s="16" t="n">
        <f aca="false">SUMPRODUCT(($C$5:$C$504=$C419)*ISNUMBER($J$5:$J$504))</f>
        <v>18</v>
      </c>
      <c r="N419" s="16" t="n">
        <f aca="false">SUMPRODUCT(($C$5:$C$504=$C419)*ISNUMBER($K$5:$K$504))</f>
        <v>18</v>
      </c>
      <c r="O419" s="17" t="n">
        <f aca="false">IF(I419="","",SUMPRODUCT(($C$5:$C$504=$C419)*ISNUMBER($I$5:$I$504)*($I$5:$I$504&lt;I419))+(SUMPRODUCT(($C$5:$C$504=$C419)*ISNUMBER($I$5:$I$504)*($I$5:$I$504=I419))+1)/2)</f>
        <v>11</v>
      </c>
      <c r="P419" s="17" t="n">
        <f aca="false">IF(J419="","",SUMPRODUCT(($C$5:$C$504=$C419)*ISNUMBER($J$5:$J$504)*($J$5:$J$504&lt;J419))+(SUMPRODUCT(($C$5:$C$504=$C419)*ISNUMBER($J$5:$J$504)*($J$5:$J$504=J419))+1)/2)</f>
        <v>9</v>
      </c>
      <c r="Q419" s="17" t="n">
        <f aca="false">IF(K419="","",SUMPRODUCT(($C$5:$C$504=$C419)*ISNUMBER($K$5:$K$504)*($K$5:$K$504&lt;K419))+(SUMPRODUCT(($C$5:$C$504=$C419)*ISNUMBER($K$5:$K$504)*($K$5:$K$504=K419))+1)/2)</f>
        <v>11</v>
      </c>
      <c r="R419" s="17" t="n">
        <f aca="false">IF(OR(O419="",$D419&lt;&gt;"Yes",L419&lt;6),"",100*(L419-O419)/(L419-1))</f>
        <v>44.4444444444444</v>
      </c>
      <c r="S419" s="17" t="n">
        <f aca="false">IF(OR(P419="",$D419&lt;&gt;"Yes",M419&lt;6),"",100*(M419-P419)/(M419-1))</f>
        <v>52.9411764705882</v>
      </c>
      <c r="T419" s="17" t="n">
        <f aca="false">IF(OR(Q419="",$D419&lt;&gt;"Yes",N419&lt;6),"",100*(N419-Q419)/(N419-1))</f>
        <v>41.1764705882353</v>
      </c>
      <c r="U419" s="17" t="n">
        <f aca="false">IF(COUNT(R419:T419)=3,AVERAGE(R419:T419),"")</f>
        <v>46.1873638344227</v>
      </c>
      <c r="V419" s="18" t="n">
        <v>0</v>
      </c>
      <c r="W419" s="19" t="n">
        <v>0.793106830605168</v>
      </c>
      <c r="X419" s="19" t="n">
        <v>0.262426326501943</v>
      </c>
      <c r="Y419" s="20" t="n">
        <f aca="false">MIN(10,V419+3*IF(ISNUMBER(W419),MIN(1,W419),0)+2*IF(ISNUMBER(X419),MAX(0,MIN(1,X419)),0))</f>
        <v>2.90417314481939</v>
      </c>
      <c r="Z419" s="17" t="n">
        <f aca="false">IF(U419="","",MIN(100,U419+Y419))</f>
        <v>49.091536979242</v>
      </c>
      <c r="AA419" s="16" t="n">
        <f aca="false">IF(OR(Z419="",AB419&lt;10),"",1+SUMPRODUCT(($C$5:$C$504=$C419)*ISNUMBER($Z$5:$Z$504)*($Z$5:$Z$504&gt;Z419)))</f>
        <v>10</v>
      </c>
      <c r="AB419" s="16" t="n">
        <f aca="false">SUMPRODUCT(($C$5:$C$504=$C419)*ISNUMBER($Z$5:$Z$504))</f>
        <v>17</v>
      </c>
      <c r="AC419" s="14" t="n">
        <v>10</v>
      </c>
      <c r="AD419" s="0" t="str">
        <f aca="false">IF(AND(AA419="",AC419=""),"ok",IF(AA419=AC419,"ok","CHECK"))</f>
        <v>ok</v>
      </c>
    </row>
    <row r="420" customFormat="false" ht="15" hidden="false" customHeight="false" outlineLevel="0" collapsed="false">
      <c r="A420" s="7" t="s">
        <v>995</v>
      </c>
      <c r="B420" s="7" t="s">
        <v>996</v>
      </c>
      <c r="C420" s="7" t="s">
        <v>89</v>
      </c>
      <c r="D420" s="7" t="s">
        <v>1241</v>
      </c>
      <c r="E420" s="14" t="n">
        <v>613.46</v>
      </c>
      <c r="F420" s="14" t="n">
        <v>283806</v>
      </c>
      <c r="G420" s="14" t="n">
        <v>838012</v>
      </c>
      <c r="H420" s="14" t="n">
        <v>723.05</v>
      </c>
      <c r="I420" s="15" t="n">
        <f aca="false">IF(AND(ISNUMBER(F420),ISNUMBER($E420)),F420/$E420,"")</f>
        <v>462.631630424152</v>
      </c>
      <c r="J420" s="15" t="n">
        <f aca="false">IF(AND(ISNUMBER(G420),ISNUMBER($E420)),G420/$E420,"")</f>
        <v>1366.0417957161</v>
      </c>
      <c r="K420" s="15" t="n">
        <f aca="false">IF(AND(ISNUMBER(H420),ISNUMBER($E420)),H420/$E420,"")</f>
        <v>1.17864245427575</v>
      </c>
      <c r="L420" s="16" t="n">
        <f aca="false">SUMPRODUCT(($C$5:$C$504=$C420)*ISNUMBER($I$5:$I$504))</f>
        <v>19</v>
      </c>
      <c r="M420" s="16" t="n">
        <f aca="false">SUMPRODUCT(($C$5:$C$504=$C420)*ISNUMBER($J$5:$J$504))</f>
        <v>18</v>
      </c>
      <c r="N420" s="16" t="n">
        <f aca="false">SUMPRODUCT(($C$5:$C$504=$C420)*ISNUMBER($K$5:$K$504))</f>
        <v>18</v>
      </c>
      <c r="O420" s="17" t="n">
        <f aca="false">IF(I420="","",SUMPRODUCT(($C$5:$C$504=$C420)*ISNUMBER($I$5:$I$504)*($I$5:$I$504&lt;I420))+(SUMPRODUCT(($C$5:$C$504=$C420)*ISNUMBER($I$5:$I$504)*($I$5:$I$504=I420))+1)/2)</f>
        <v>12</v>
      </c>
      <c r="P420" s="17" t="n">
        <f aca="false">IF(J420="","",SUMPRODUCT(($C$5:$C$504=$C420)*ISNUMBER($J$5:$J$504)*($J$5:$J$504&lt;J420))+(SUMPRODUCT(($C$5:$C$504=$C420)*ISNUMBER($J$5:$J$504)*($J$5:$J$504=J420))+1)/2)</f>
        <v>12</v>
      </c>
      <c r="Q420" s="17" t="n">
        <f aca="false">IF(K420="","",SUMPRODUCT(($C$5:$C$504=$C420)*ISNUMBER($K$5:$K$504)*($K$5:$K$504&lt;K420))+(SUMPRODUCT(($C$5:$C$504=$C420)*ISNUMBER($K$5:$K$504)*($K$5:$K$504=K420))+1)/2)</f>
        <v>2</v>
      </c>
      <c r="R420" s="17" t="n">
        <f aca="false">IF(OR(O420="",$D420&lt;&gt;"Yes",L420&lt;6),"",100*(L420-O420)/(L420-1))</f>
        <v>38.8888888888889</v>
      </c>
      <c r="S420" s="17" t="n">
        <f aca="false">IF(OR(P420="",$D420&lt;&gt;"Yes",M420&lt;6),"",100*(M420-P420)/(M420-1))</f>
        <v>35.2941176470588</v>
      </c>
      <c r="T420" s="17" t="n">
        <f aca="false">IF(OR(Q420="",$D420&lt;&gt;"Yes",N420&lt;6),"",100*(N420-Q420)/(N420-1))</f>
        <v>94.1176470588235</v>
      </c>
      <c r="U420" s="17" t="n">
        <f aca="false">IF(COUNT(R420:T420)=3,AVERAGE(R420:T420),"")</f>
        <v>56.1002178649237</v>
      </c>
      <c r="V420" s="18" t="n">
        <v>2</v>
      </c>
      <c r="W420" s="19" t="n">
        <v>0.998340363736948</v>
      </c>
      <c r="X420" s="19" t="n">
        <v>0.53633426949568</v>
      </c>
      <c r="Y420" s="20" t="n">
        <f aca="false">MIN(10,V420+3*IF(ISNUMBER(W420),MIN(1,W420),0)+2*IF(ISNUMBER(X420),MAX(0,MIN(1,X420)),0))</f>
        <v>6.0676896302022</v>
      </c>
      <c r="Z420" s="17" t="n">
        <f aca="false">IF(U420="","",MIN(100,U420+Y420))</f>
        <v>62.1679074951259</v>
      </c>
      <c r="AA420" s="16" t="n">
        <f aca="false">IF(OR(Z420="",AB420&lt;10),"",1+SUMPRODUCT(($C$5:$C$504=$C420)*ISNUMBER($Z$5:$Z$504)*($Z$5:$Z$504&gt;Z420)))</f>
        <v>7</v>
      </c>
      <c r="AB420" s="16" t="n">
        <f aca="false">SUMPRODUCT(($C$5:$C$504=$C420)*ISNUMBER($Z$5:$Z$504))</f>
        <v>17</v>
      </c>
      <c r="AC420" s="14" t="n">
        <v>7</v>
      </c>
      <c r="AD420" s="0" t="str">
        <f aca="false">IF(AND(AA420="",AC420=""),"ok",IF(AA420=AC420,"ok","CHECK"))</f>
        <v>ok</v>
      </c>
    </row>
    <row r="421" customFormat="false" ht="15" hidden="false" customHeight="false" outlineLevel="0" collapsed="false">
      <c r="A421" s="7" t="s">
        <v>989</v>
      </c>
      <c r="B421" s="7" t="s">
        <v>990</v>
      </c>
      <c r="C421" s="7" t="s">
        <v>89</v>
      </c>
      <c r="D421" s="7" t="s">
        <v>1241</v>
      </c>
      <c r="E421" s="14" t="n">
        <v>13680.6</v>
      </c>
      <c r="F421" s="14" t="n">
        <v>1319229.58</v>
      </c>
      <c r="G421" s="14" t="n">
        <v>7828045</v>
      </c>
      <c r="H421" s="14" t="n">
        <v>252022.7</v>
      </c>
      <c r="I421" s="15" t="n">
        <f aca="false">IF(AND(ISNUMBER(F421),ISNUMBER($E421)),F421/$E421,"")</f>
        <v>96.4306814028625</v>
      </c>
      <c r="J421" s="15" t="n">
        <f aca="false">IF(AND(ISNUMBER(G421),ISNUMBER($E421)),G421/$E421,"")</f>
        <v>572.200415186468</v>
      </c>
      <c r="K421" s="15" t="n">
        <f aca="false">IF(AND(ISNUMBER(H421),ISNUMBER($E421)),H421/$E421,"")</f>
        <v>18.421904010058</v>
      </c>
      <c r="L421" s="16" t="n">
        <f aca="false">SUMPRODUCT(($C$5:$C$504=$C421)*ISNUMBER($I$5:$I$504))</f>
        <v>19</v>
      </c>
      <c r="M421" s="16" t="n">
        <f aca="false">SUMPRODUCT(($C$5:$C$504=$C421)*ISNUMBER($J$5:$J$504))</f>
        <v>18</v>
      </c>
      <c r="N421" s="16" t="n">
        <f aca="false">SUMPRODUCT(($C$5:$C$504=$C421)*ISNUMBER($K$5:$K$504))</f>
        <v>18</v>
      </c>
      <c r="O421" s="17" t="n">
        <f aca="false">IF(I421="","",SUMPRODUCT(($C$5:$C$504=$C421)*ISNUMBER($I$5:$I$504)*($I$5:$I$504&lt;I421))+(SUMPRODUCT(($C$5:$C$504=$C421)*ISNUMBER($I$5:$I$504)*($I$5:$I$504=I421))+1)/2)</f>
        <v>7</v>
      </c>
      <c r="P421" s="17" t="n">
        <f aca="false">IF(J421="","",SUMPRODUCT(($C$5:$C$504=$C421)*ISNUMBER($J$5:$J$504)*($J$5:$J$504&lt;J421))+(SUMPRODUCT(($C$5:$C$504=$C421)*ISNUMBER($J$5:$J$504)*($J$5:$J$504=J421))+1)/2)</f>
        <v>5</v>
      </c>
      <c r="Q421" s="17" t="n">
        <f aca="false">IF(K421="","",SUMPRODUCT(($C$5:$C$504=$C421)*ISNUMBER($K$5:$K$504)*($K$5:$K$504&lt;K421))+(SUMPRODUCT(($C$5:$C$504=$C421)*ISNUMBER($K$5:$K$504)*($K$5:$K$504=K421))+1)/2)</f>
        <v>5</v>
      </c>
      <c r="R421" s="17" t="n">
        <f aca="false">IF(OR(O421="",$D421&lt;&gt;"Yes",L421&lt;6),"",100*(L421-O421)/(L421-1))</f>
        <v>66.6666666666667</v>
      </c>
      <c r="S421" s="17" t="n">
        <f aca="false">IF(OR(P421="",$D421&lt;&gt;"Yes",M421&lt;6),"",100*(M421-P421)/(M421-1))</f>
        <v>76.4705882352941</v>
      </c>
      <c r="T421" s="17" t="n">
        <f aca="false">IF(OR(Q421="",$D421&lt;&gt;"Yes",N421&lt;6),"",100*(N421-Q421)/(N421-1))</f>
        <v>76.4705882352941</v>
      </c>
      <c r="U421" s="17" t="n">
        <f aca="false">IF(COUNT(R421:T421)=3,AVERAGE(R421:T421),"")</f>
        <v>73.202614379085</v>
      </c>
      <c r="V421" s="18" t="n">
        <v>0</v>
      </c>
      <c r="W421" s="19" t="n">
        <v>0.999907905121245</v>
      </c>
      <c r="X421" s="19" t="n">
        <v>0.103821732517091</v>
      </c>
      <c r="Y421" s="20" t="n">
        <f aca="false">MIN(10,V421+3*IF(ISNUMBER(W421),MIN(1,W421),0)+2*IF(ISNUMBER(X421),MAX(0,MIN(1,X421)),0))</f>
        <v>3.20736718039792</v>
      </c>
      <c r="Z421" s="17" t="n">
        <f aca="false">IF(U421="","",MIN(100,U421+Y421))</f>
        <v>76.4099815594829</v>
      </c>
      <c r="AA421" s="16" t="n">
        <f aca="false">IF(OR(Z421="",AB421&lt;10),"",1+SUMPRODUCT(($C$5:$C$504=$C421)*ISNUMBER($Z$5:$Z$504)*($Z$5:$Z$504&gt;Z421)))</f>
        <v>4</v>
      </c>
      <c r="AB421" s="16" t="n">
        <f aca="false">SUMPRODUCT(($C$5:$C$504=$C421)*ISNUMBER($Z$5:$Z$504))</f>
        <v>17</v>
      </c>
      <c r="AC421" s="14" t="n">
        <v>4</v>
      </c>
      <c r="AD421" s="0" t="str">
        <f aca="false">IF(AND(AA421="",AC421=""),"ok",IF(AA421=AC421,"ok","CHECK"))</f>
        <v>ok</v>
      </c>
    </row>
    <row r="422" customFormat="false" ht="15" hidden="false" customHeight="false" outlineLevel="0" collapsed="false">
      <c r="A422" s="7" t="s">
        <v>1013</v>
      </c>
      <c r="B422" s="7" t="s">
        <v>1014</v>
      </c>
      <c r="C422" s="7" t="s">
        <v>89</v>
      </c>
      <c r="D422" s="7" t="s">
        <v>1241</v>
      </c>
      <c r="E422" s="14" t="n">
        <v>17843.05</v>
      </c>
      <c r="F422" s="14" t="n">
        <v>11581017.04</v>
      </c>
      <c r="G422" s="14" t="n">
        <v>48783928.6</v>
      </c>
      <c r="H422" s="14" t="n">
        <v>32672330.91</v>
      </c>
      <c r="I422" s="15" t="n">
        <f aca="false">IF(AND(ISNUMBER(F422),ISNUMBER($E422)),F422/$E422,"")</f>
        <v>649.049183855899</v>
      </c>
      <c r="J422" s="15" t="n">
        <f aca="false">IF(AND(ISNUMBER(G422),ISNUMBER($E422)),G422/$E422,"")</f>
        <v>2734.05771995259</v>
      </c>
      <c r="K422" s="15" t="n">
        <f aca="false">IF(AND(ISNUMBER(H422),ISNUMBER($E422)),H422/$E422,"")</f>
        <v>1831.09563163248</v>
      </c>
      <c r="L422" s="16" t="n">
        <f aca="false">SUMPRODUCT(($C$5:$C$504=$C422)*ISNUMBER($I$5:$I$504))</f>
        <v>19</v>
      </c>
      <c r="M422" s="16" t="n">
        <f aca="false">SUMPRODUCT(($C$5:$C$504=$C422)*ISNUMBER($J$5:$J$504))</f>
        <v>18</v>
      </c>
      <c r="N422" s="16" t="n">
        <f aca="false">SUMPRODUCT(($C$5:$C$504=$C422)*ISNUMBER($K$5:$K$504))</f>
        <v>18</v>
      </c>
      <c r="O422" s="17" t="n">
        <f aca="false">IF(I422="","",SUMPRODUCT(($C$5:$C$504=$C422)*ISNUMBER($I$5:$I$504)*($I$5:$I$504&lt;I422))+(SUMPRODUCT(($C$5:$C$504=$C422)*ISNUMBER($I$5:$I$504)*($I$5:$I$504=I422))+1)/2)</f>
        <v>16</v>
      </c>
      <c r="P422" s="17" t="n">
        <f aca="false">IF(J422="","",SUMPRODUCT(($C$5:$C$504=$C422)*ISNUMBER($J$5:$J$504)*($J$5:$J$504&lt;J422))+(SUMPRODUCT(($C$5:$C$504=$C422)*ISNUMBER($J$5:$J$504)*($J$5:$J$504=J422))+1)/2)</f>
        <v>14</v>
      </c>
      <c r="Q422" s="17" t="n">
        <f aca="false">IF(K422="","",SUMPRODUCT(($C$5:$C$504=$C422)*ISNUMBER($K$5:$K$504)*($K$5:$K$504&lt;K422))+(SUMPRODUCT(($C$5:$C$504=$C422)*ISNUMBER($K$5:$K$504)*($K$5:$K$504=K422))+1)/2)</f>
        <v>16</v>
      </c>
      <c r="R422" s="17" t="n">
        <f aca="false">IF(OR(O422="",$D422&lt;&gt;"Yes",L422&lt;6),"",100*(L422-O422)/(L422-1))</f>
        <v>16.6666666666667</v>
      </c>
      <c r="S422" s="17" t="n">
        <f aca="false">IF(OR(P422="",$D422&lt;&gt;"Yes",M422&lt;6),"",100*(M422-P422)/(M422-1))</f>
        <v>23.5294117647059</v>
      </c>
      <c r="T422" s="17" t="n">
        <f aca="false">IF(OR(Q422="",$D422&lt;&gt;"Yes",N422&lt;6),"",100*(N422-Q422)/(N422-1))</f>
        <v>11.7647058823529</v>
      </c>
      <c r="U422" s="17" t="n">
        <f aca="false">IF(COUNT(R422:T422)=3,AVERAGE(R422:T422),"")</f>
        <v>17.3202614379085</v>
      </c>
      <c r="V422" s="18" t="n">
        <v>2</v>
      </c>
      <c r="W422" s="19" t="n">
        <v>0.0321131413271426</v>
      </c>
      <c r="X422" s="19" t="n">
        <v>0.411061515564725</v>
      </c>
      <c r="Y422" s="20" t="n">
        <f aca="false">MIN(10,V422+3*IF(ISNUMBER(W422),MIN(1,W422),0)+2*IF(ISNUMBER(X422),MAX(0,MIN(1,X422)),0))</f>
        <v>2.91846245511088</v>
      </c>
      <c r="Z422" s="17" t="n">
        <f aca="false">IF(U422="","",MIN(100,U422+Y422))</f>
        <v>20.2387238930194</v>
      </c>
      <c r="AA422" s="16" t="n">
        <f aca="false">IF(OR(Z422="",AB422&lt;10),"",1+SUMPRODUCT(($C$5:$C$504=$C422)*ISNUMBER($Z$5:$Z$504)*($Z$5:$Z$504&gt;Z422)))</f>
        <v>15</v>
      </c>
      <c r="AB422" s="16" t="n">
        <f aca="false">SUMPRODUCT(($C$5:$C$504=$C422)*ISNUMBER($Z$5:$Z$504))</f>
        <v>17</v>
      </c>
      <c r="AC422" s="14" t="n">
        <v>15</v>
      </c>
      <c r="AD422" s="0" t="str">
        <f aca="false">IF(AND(AA422="",AC422=""),"ok",IF(AA422=AC422,"ok","CHECK"))</f>
        <v>ok</v>
      </c>
    </row>
    <row r="423" customFormat="false" ht="15" hidden="false" customHeight="false" outlineLevel="0" collapsed="false">
      <c r="A423" s="7" t="s">
        <v>993</v>
      </c>
      <c r="B423" s="7" t="s">
        <v>994</v>
      </c>
      <c r="C423" s="7" t="s">
        <v>89</v>
      </c>
      <c r="D423" s="7" t="s">
        <v>1241</v>
      </c>
      <c r="E423" s="14" t="n">
        <v>31553.7</v>
      </c>
      <c r="F423" s="14" t="n">
        <v>198372</v>
      </c>
      <c r="G423" s="14" t="n">
        <v>9932412</v>
      </c>
      <c r="H423" s="14" t="n">
        <v>21356375.05</v>
      </c>
      <c r="I423" s="15" t="n">
        <f aca="false">IF(AND(ISNUMBER(F423),ISNUMBER($E423)),F423/$E423,"")</f>
        <v>6.28680630163816</v>
      </c>
      <c r="J423" s="15" t="n">
        <f aca="false">IF(AND(ISNUMBER(G423),ISNUMBER($E423)),G423/$E423,"")</f>
        <v>314.778045047015</v>
      </c>
      <c r="K423" s="15" t="n">
        <f aca="false">IF(AND(ISNUMBER(H423),ISNUMBER($E423)),H423/$E423,"")</f>
        <v>676.826332569556</v>
      </c>
      <c r="L423" s="16" t="n">
        <f aca="false">SUMPRODUCT(($C$5:$C$504=$C423)*ISNUMBER($I$5:$I$504))</f>
        <v>19</v>
      </c>
      <c r="M423" s="16" t="n">
        <f aca="false">SUMPRODUCT(($C$5:$C$504=$C423)*ISNUMBER($J$5:$J$504))</f>
        <v>18</v>
      </c>
      <c r="N423" s="16" t="n">
        <f aca="false">SUMPRODUCT(($C$5:$C$504=$C423)*ISNUMBER($K$5:$K$504))</f>
        <v>18</v>
      </c>
      <c r="O423" s="17" t="n">
        <f aca="false">IF(I423="","",SUMPRODUCT(($C$5:$C$504=$C423)*ISNUMBER($I$5:$I$504)*($I$5:$I$504&lt;I423))+(SUMPRODUCT(($C$5:$C$504=$C423)*ISNUMBER($I$5:$I$504)*($I$5:$I$504=I423))+1)/2)</f>
        <v>2</v>
      </c>
      <c r="P423" s="17" t="n">
        <f aca="false">IF(J423="","",SUMPRODUCT(($C$5:$C$504=$C423)*ISNUMBER($J$5:$J$504)*($J$5:$J$504&lt;J423))+(SUMPRODUCT(($C$5:$C$504=$C423)*ISNUMBER($J$5:$J$504)*($J$5:$J$504=J423))+1)/2)</f>
        <v>3</v>
      </c>
      <c r="Q423" s="17" t="n">
        <f aca="false">IF(K423="","",SUMPRODUCT(($C$5:$C$504=$C423)*ISNUMBER($K$5:$K$504)*($K$5:$K$504&lt;K423))+(SUMPRODUCT(($C$5:$C$504=$C423)*ISNUMBER($K$5:$K$504)*($K$5:$K$504=K423))+1)/2)</f>
        <v>14</v>
      </c>
      <c r="R423" s="17" t="n">
        <f aca="false">IF(OR(O423="",$D423&lt;&gt;"Yes",L423&lt;6),"",100*(L423-O423)/(L423-1))</f>
        <v>94.4444444444444</v>
      </c>
      <c r="S423" s="17" t="n">
        <f aca="false">IF(OR(P423="",$D423&lt;&gt;"Yes",M423&lt;6),"",100*(M423-P423)/(M423-1))</f>
        <v>88.2352941176471</v>
      </c>
      <c r="T423" s="17" t="n">
        <f aca="false">IF(OR(Q423="",$D423&lt;&gt;"Yes",N423&lt;6),"",100*(N423-Q423)/(N423-1))</f>
        <v>23.5294117647059</v>
      </c>
      <c r="U423" s="17" t="n">
        <f aca="false">IF(COUNT(R423:T423)=3,AVERAGE(R423:T423),"")</f>
        <v>68.7363834422658</v>
      </c>
      <c r="V423" s="18" t="n">
        <v>0</v>
      </c>
      <c r="W423" s="19" t="n">
        <v>1.64082153071197E-005</v>
      </c>
      <c r="X423" s="19" t="n">
        <v>0.0108815342210914</v>
      </c>
      <c r="Y423" s="20" t="n">
        <f aca="false">MIN(10,V423+3*IF(ISNUMBER(W423),MIN(1,W423),0)+2*IF(ISNUMBER(X423),MAX(0,MIN(1,X423)),0))</f>
        <v>0.0218122930881042</v>
      </c>
      <c r="Z423" s="17" t="n">
        <f aca="false">IF(U423="","",MIN(100,U423+Y423))</f>
        <v>68.7581957353539</v>
      </c>
      <c r="AA423" s="16" t="n">
        <f aca="false">IF(OR(Z423="",AB423&lt;10),"",1+SUMPRODUCT(($C$5:$C$504=$C423)*ISNUMBER($Z$5:$Z$504)*($Z$5:$Z$504&gt;Z423)))</f>
        <v>6</v>
      </c>
      <c r="AB423" s="16" t="n">
        <f aca="false">SUMPRODUCT(($C$5:$C$504=$C423)*ISNUMBER($Z$5:$Z$504))</f>
        <v>17</v>
      </c>
      <c r="AC423" s="14" t="n">
        <v>6</v>
      </c>
      <c r="AD423" s="0" t="str">
        <f aca="false">IF(AND(AA423="",AC423=""),"ok",IF(AA423=AC423,"ok","CHECK"))</f>
        <v>ok</v>
      </c>
    </row>
    <row r="424" customFormat="false" ht="15" hidden="false" customHeight="false" outlineLevel="0" collapsed="false">
      <c r="A424" s="7" t="s">
        <v>1005</v>
      </c>
      <c r="B424" s="7" t="s">
        <v>1006</v>
      </c>
      <c r="C424" s="7" t="s">
        <v>89</v>
      </c>
      <c r="D424" s="7" t="s">
        <v>1241</v>
      </c>
      <c r="E424" s="14" t="n">
        <v>13641.81</v>
      </c>
      <c r="F424" s="14" t="n">
        <v>8344874.73</v>
      </c>
      <c r="G424" s="14" t="n">
        <v>13570870</v>
      </c>
      <c r="H424" s="14" t="n">
        <v>1472210.4</v>
      </c>
      <c r="I424" s="15" t="n">
        <f aca="false">IF(AND(ISNUMBER(F424),ISNUMBER($E424)),F424/$E424,"")</f>
        <v>611.713161963112</v>
      </c>
      <c r="J424" s="15" t="n">
        <f aca="false">IF(AND(ISNUMBER(G424),ISNUMBER($E424)),G424/$E424,"")</f>
        <v>994.799810289104</v>
      </c>
      <c r="K424" s="15" t="n">
        <f aca="false">IF(AND(ISNUMBER(H424),ISNUMBER($E424)),H424/$E424,"")</f>
        <v>107.918993154134</v>
      </c>
      <c r="L424" s="16" t="n">
        <f aca="false">SUMPRODUCT(($C$5:$C$504=$C424)*ISNUMBER($I$5:$I$504))</f>
        <v>19</v>
      </c>
      <c r="M424" s="16" t="n">
        <f aca="false">SUMPRODUCT(($C$5:$C$504=$C424)*ISNUMBER($J$5:$J$504))</f>
        <v>18</v>
      </c>
      <c r="N424" s="16" t="n">
        <f aca="false">SUMPRODUCT(($C$5:$C$504=$C424)*ISNUMBER($K$5:$K$504))</f>
        <v>18</v>
      </c>
      <c r="O424" s="17" t="n">
        <f aca="false">IF(I424="","",SUMPRODUCT(($C$5:$C$504=$C424)*ISNUMBER($I$5:$I$504)*($I$5:$I$504&lt;I424))+(SUMPRODUCT(($C$5:$C$504=$C424)*ISNUMBER($I$5:$I$504)*($I$5:$I$504=I424))+1)/2)</f>
        <v>15</v>
      </c>
      <c r="P424" s="17" t="n">
        <f aca="false">IF(J424="","",SUMPRODUCT(($C$5:$C$504=$C424)*ISNUMBER($J$5:$J$504)*($J$5:$J$504&lt;J424))+(SUMPRODUCT(($C$5:$C$504=$C424)*ISNUMBER($J$5:$J$504)*($J$5:$J$504=J424))+1)/2)</f>
        <v>10</v>
      </c>
      <c r="Q424" s="17" t="n">
        <f aca="false">IF(K424="","",SUMPRODUCT(($C$5:$C$504=$C424)*ISNUMBER($K$5:$K$504)*($K$5:$K$504&lt;K424))+(SUMPRODUCT(($C$5:$C$504=$C424)*ISNUMBER($K$5:$K$504)*($K$5:$K$504=K424))+1)/2)</f>
        <v>8</v>
      </c>
      <c r="R424" s="17" t="n">
        <f aca="false">IF(OR(O424="",$D424&lt;&gt;"Yes",L424&lt;6),"",100*(L424-O424)/(L424-1))</f>
        <v>22.2222222222222</v>
      </c>
      <c r="S424" s="17" t="n">
        <f aca="false">IF(OR(P424="",$D424&lt;&gt;"Yes",M424&lt;6),"",100*(M424-P424)/(M424-1))</f>
        <v>47.0588235294118</v>
      </c>
      <c r="T424" s="17" t="n">
        <f aca="false">IF(OR(Q424="",$D424&lt;&gt;"Yes",N424&lt;6),"",100*(N424-Q424)/(N424-1))</f>
        <v>58.8235294117647</v>
      </c>
      <c r="U424" s="17" t="n">
        <f aca="false">IF(COUNT(R424:T424)=3,AVERAGE(R424:T424),"")</f>
        <v>42.7015250544662</v>
      </c>
      <c r="V424" s="18" t="n">
        <v>0</v>
      </c>
      <c r="W424" s="19" t="n">
        <v>0.999918150286128</v>
      </c>
      <c r="X424" s="19" t="n">
        <v>0</v>
      </c>
      <c r="Y424" s="20" t="n">
        <f aca="false">MIN(10,V424+3*IF(ISNUMBER(W424),MIN(1,W424),0)+2*IF(ISNUMBER(X424),MAX(0,MIN(1,X424)),0))</f>
        <v>2.99975445085838</v>
      </c>
      <c r="Z424" s="17" t="n">
        <f aca="false">IF(U424="","",MIN(100,U424+Y424))</f>
        <v>45.7012795053246</v>
      </c>
      <c r="AA424" s="16" t="n">
        <f aca="false">IF(OR(Z424="",AB424&lt;10),"",1+SUMPRODUCT(($C$5:$C$504=$C424)*ISNUMBER($Z$5:$Z$504)*($Z$5:$Z$504&gt;Z424)))</f>
        <v>11</v>
      </c>
      <c r="AB424" s="16" t="n">
        <f aca="false">SUMPRODUCT(($C$5:$C$504=$C424)*ISNUMBER($Z$5:$Z$504))</f>
        <v>17</v>
      </c>
      <c r="AC424" s="14" t="n">
        <v>11</v>
      </c>
      <c r="AD424" s="0" t="str">
        <f aca="false">IF(AND(AA424="",AC424=""),"ok",IF(AA424=AC424,"ok","CHECK"))</f>
        <v>ok</v>
      </c>
    </row>
    <row r="425" customFormat="false" ht="15" hidden="false" customHeight="false" outlineLevel="0" collapsed="false">
      <c r="A425" s="7" t="s">
        <v>1011</v>
      </c>
      <c r="B425" s="7" t="s">
        <v>1012</v>
      </c>
      <c r="C425" s="7" t="s">
        <v>89</v>
      </c>
      <c r="D425" s="7" t="s">
        <v>1241</v>
      </c>
      <c r="E425" s="14" t="n">
        <v>110810.24</v>
      </c>
      <c r="F425" s="14" t="n">
        <v>58307440</v>
      </c>
      <c r="G425" s="14" t="n">
        <v>436584450</v>
      </c>
      <c r="H425" s="14" t="n">
        <v>14530392</v>
      </c>
      <c r="I425" s="15" t="n">
        <f aca="false">IF(AND(ISNUMBER(F425),ISNUMBER($E425)),F425/$E425,"")</f>
        <v>526.191803212411</v>
      </c>
      <c r="J425" s="15" t="n">
        <f aca="false">IF(AND(ISNUMBER(G425),ISNUMBER($E425)),G425/$E425,"")</f>
        <v>3939.92874665735</v>
      </c>
      <c r="K425" s="15" t="n">
        <f aca="false">IF(AND(ISNUMBER(H425),ISNUMBER($E425)),H425/$E425,"")</f>
        <v>131.128603277098</v>
      </c>
      <c r="L425" s="16" t="n">
        <f aca="false">SUMPRODUCT(($C$5:$C$504=$C425)*ISNUMBER($I$5:$I$504))</f>
        <v>19</v>
      </c>
      <c r="M425" s="16" t="n">
        <f aca="false">SUMPRODUCT(($C$5:$C$504=$C425)*ISNUMBER($J$5:$J$504))</f>
        <v>18</v>
      </c>
      <c r="N425" s="16" t="n">
        <f aca="false">SUMPRODUCT(($C$5:$C$504=$C425)*ISNUMBER($K$5:$K$504))</f>
        <v>18</v>
      </c>
      <c r="O425" s="17" t="n">
        <f aca="false">IF(I425="","",SUMPRODUCT(($C$5:$C$504=$C425)*ISNUMBER($I$5:$I$504)*($I$5:$I$504&lt;I425))+(SUMPRODUCT(($C$5:$C$504=$C425)*ISNUMBER($I$5:$I$504)*($I$5:$I$504=I425))+1)/2)</f>
        <v>14</v>
      </c>
      <c r="P425" s="17" t="n">
        <f aca="false">IF(J425="","",SUMPRODUCT(($C$5:$C$504=$C425)*ISNUMBER($J$5:$J$504)*($J$5:$J$504&lt;J425))+(SUMPRODUCT(($C$5:$C$504=$C425)*ISNUMBER($J$5:$J$504)*($J$5:$J$504=J425))+1)/2)</f>
        <v>17</v>
      </c>
      <c r="Q425" s="17" t="n">
        <f aca="false">IF(K425="","",SUMPRODUCT(($C$5:$C$504=$C425)*ISNUMBER($K$5:$K$504)*($K$5:$K$504&lt;K425))+(SUMPRODUCT(($C$5:$C$504=$C425)*ISNUMBER($K$5:$K$504)*($K$5:$K$504=K425))+1)/2)</f>
        <v>9</v>
      </c>
      <c r="R425" s="17" t="n">
        <f aca="false">IF(OR(O425="",$D425&lt;&gt;"Yes",L425&lt;6),"",100*(L425-O425)/(L425-1))</f>
        <v>27.7777777777778</v>
      </c>
      <c r="S425" s="17" t="n">
        <f aca="false">IF(OR(P425="",$D425&lt;&gt;"Yes",M425&lt;6),"",100*(M425-P425)/(M425-1))</f>
        <v>5.88235294117647</v>
      </c>
      <c r="T425" s="17" t="n">
        <f aca="false">IF(OR(Q425="",$D425&lt;&gt;"Yes",N425&lt;6),"",100*(N425-Q425)/(N425-1))</f>
        <v>52.9411764705882</v>
      </c>
      <c r="U425" s="17" t="n">
        <f aca="false">IF(COUNT(R425:T425)=3,AVERAGE(R425:T425),"")</f>
        <v>28.8671023965142</v>
      </c>
      <c r="V425" s="18" t="n">
        <v>0</v>
      </c>
      <c r="W425" s="19" t="n">
        <v>0.328140631030464</v>
      </c>
      <c r="X425" s="19" t="n">
        <v>0.0774684196957978</v>
      </c>
      <c r="Y425" s="20" t="n">
        <f aca="false">MIN(10,V425+3*IF(ISNUMBER(W425),MIN(1,W425),0)+2*IF(ISNUMBER(X425),MAX(0,MIN(1,X425)),0))</f>
        <v>1.13935873248299</v>
      </c>
      <c r="Z425" s="17" t="n">
        <f aca="false">IF(U425="","",MIN(100,U425+Y425))</f>
        <v>30.0064611289971</v>
      </c>
      <c r="AA425" s="16" t="n">
        <f aca="false">IF(OR(Z425="",AB425&lt;10),"",1+SUMPRODUCT(($C$5:$C$504=$C425)*ISNUMBER($Z$5:$Z$504)*($Z$5:$Z$504&gt;Z425)))</f>
        <v>14</v>
      </c>
      <c r="AB425" s="16" t="n">
        <f aca="false">SUMPRODUCT(($C$5:$C$504=$C425)*ISNUMBER($Z$5:$Z$504))</f>
        <v>17</v>
      </c>
      <c r="AC425" s="14" t="n">
        <v>14</v>
      </c>
      <c r="AD425" s="0" t="str">
        <f aca="false">IF(AND(AA425="",AC425=""),"ok",IF(AA425=AC425,"ok","CHECK"))</f>
        <v>ok</v>
      </c>
    </row>
    <row r="426" customFormat="false" ht="15" hidden="false" customHeight="false" outlineLevel="0" collapsed="false">
      <c r="A426" s="7" t="s">
        <v>1017</v>
      </c>
      <c r="B426" s="7" t="s">
        <v>1018</v>
      </c>
      <c r="C426" s="7" t="s">
        <v>89</v>
      </c>
      <c r="D426" s="7" t="s">
        <v>1241</v>
      </c>
      <c r="E426" s="14" t="n">
        <v>4333.69</v>
      </c>
      <c r="F426" s="14" t="n">
        <v>8504962.62</v>
      </c>
      <c r="G426" s="14" t="n">
        <v>14043760.1</v>
      </c>
      <c r="H426" s="14" t="n">
        <v>8511812.36</v>
      </c>
      <c r="I426" s="15" t="n">
        <f aca="false">IF(AND(ISNUMBER(F426),ISNUMBER($E426)),F426/$E426,"")</f>
        <v>1962.52215086912</v>
      </c>
      <c r="J426" s="15" t="n">
        <f aca="false">IF(AND(ISNUMBER(G426),ISNUMBER($E426)),G426/$E426,"")</f>
        <v>3240.60098899552</v>
      </c>
      <c r="K426" s="15" t="n">
        <f aca="false">IF(AND(ISNUMBER(H426),ISNUMBER($E426)),H426/$E426,"")</f>
        <v>1964.10273000607</v>
      </c>
      <c r="L426" s="16" t="n">
        <f aca="false">SUMPRODUCT(($C$5:$C$504=$C426)*ISNUMBER($I$5:$I$504))</f>
        <v>19</v>
      </c>
      <c r="M426" s="16" t="n">
        <f aca="false">SUMPRODUCT(($C$5:$C$504=$C426)*ISNUMBER($J$5:$J$504))</f>
        <v>18</v>
      </c>
      <c r="N426" s="16" t="n">
        <f aca="false">SUMPRODUCT(($C$5:$C$504=$C426)*ISNUMBER($K$5:$K$504))</f>
        <v>18</v>
      </c>
      <c r="O426" s="17" t="n">
        <f aca="false">IF(I426="","",SUMPRODUCT(($C$5:$C$504=$C426)*ISNUMBER($I$5:$I$504)*($I$5:$I$504&lt;I426))+(SUMPRODUCT(($C$5:$C$504=$C426)*ISNUMBER($I$5:$I$504)*($I$5:$I$504=I426))+1)/2)</f>
        <v>19</v>
      </c>
      <c r="P426" s="17" t="n">
        <f aca="false">IF(J426="","",SUMPRODUCT(($C$5:$C$504=$C426)*ISNUMBER($J$5:$J$504)*($J$5:$J$504&lt;J426))+(SUMPRODUCT(($C$5:$C$504=$C426)*ISNUMBER($J$5:$J$504)*($J$5:$J$504=J426))+1)/2)</f>
        <v>16</v>
      </c>
      <c r="Q426" s="17" t="n">
        <f aca="false">IF(K426="","",SUMPRODUCT(($C$5:$C$504=$C426)*ISNUMBER($K$5:$K$504)*($K$5:$K$504&lt;K426))+(SUMPRODUCT(($C$5:$C$504=$C426)*ISNUMBER($K$5:$K$504)*($K$5:$K$504=K426))+1)/2)</f>
        <v>18</v>
      </c>
      <c r="R426" s="17" t="n">
        <f aca="false">IF(OR(O426="",$D426&lt;&gt;"Yes",L426&lt;6),"",100*(L426-O426)/(L426-1))</f>
        <v>0</v>
      </c>
      <c r="S426" s="17" t="n">
        <f aca="false">IF(OR(P426="",$D426&lt;&gt;"Yes",M426&lt;6),"",100*(M426-P426)/(M426-1))</f>
        <v>11.7647058823529</v>
      </c>
      <c r="T426" s="17" t="n">
        <f aca="false">IF(OR(Q426="",$D426&lt;&gt;"Yes",N426&lt;6),"",100*(N426-Q426)/(N426-1))</f>
        <v>0</v>
      </c>
      <c r="U426" s="17" t="n">
        <f aca="false">IF(COUNT(R426:T426)=3,AVERAGE(R426:T426),"")</f>
        <v>3.92156862745098</v>
      </c>
      <c r="V426" s="18" t="n">
        <v>0</v>
      </c>
      <c r="W426" s="19" t="n">
        <v>0.0225428348140888</v>
      </c>
      <c r="X426" s="19" t="n">
        <v>0.0032662480607558</v>
      </c>
      <c r="Y426" s="20" t="n">
        <f aca="false">MIN(10,V426+3*IF(ISNUMBER(W426),MIN(1,W426),0)+2*IF(ISNUMBER(X426),MAX(0,MIN(1,X426)),0))</f>
        <v>0.074161000563778</v>
      </c>
      <c r="Z426" s="17" t="n">
        <f aca="false">IF(U426="","",MIN(100,U426+Y426))</f>
        <v>3.99572962801476</v>
      </c>
      <c r="AA426" s="16" t="n">
        <f aca="false">IF(OR(Z426="",AB426&lt;10),"",1+SUMPRODUCT(($C$5:$C$504=$C426)*ISNUMBER($Z$5:$Z$504)*($Z$5:$Z$504&gt;Z426)))</f>
        <v>17</v>
      </c>
      <c r="AB426" s="16" t="n">
        <f aca="false">SUMPRODUCT(($C$5:$C$504=$C426)*ISNUMBER($Z$5:$Z$504))</f>
        <v>17</v>
      </c>
      <c r="AC426" s="14" t="n">
        <v>17</v>
      </c>
      <c r="AD426" s="0" t="str">
        <f aca="false">IF(AND(AA426="",AC426=""),"ok",IF(AA426=AC426,"ok","CHECK"))</f>
        <v>ok</v>
      </c>
    </row>
    <row r="427" customFormat="false" ht="15" hidden="false" customHeight="false" outlineLevel="0" collapsed="false">
      <c r="A427" s="7" t="s">
        <v>1001</v>
      </c>
      <c r="B427" s="7" t="s">
        <v>1002</v>
      </c>
      <c r="C427" s="7" t="s">
        <v>89</v>
      </c>
      <c r="D427" s="7" t="s">
        <v>1241</v>
      </c>
      <c r="E427" s="14" t="n">
        <v>139720.22</v>
      </c>
      <c r="F427" s="14" t="n">
        <v>69000000</v>
      </c>
      <c r="G427" s="14" t="n">
        <v>110622895.53</v>
      </c>
      <c r="H427" s="14" t="n">
        <v>18782249</v>
      </c>
      <c r="I427" s="15" t="n">
        <f aca="false">IF(AND(ISNUMBER(F427),ISNUMBER($E427)),F427/$E427,"")</f>
        <v>493.844054926338</v>
      </c>
      <c r="J427" s="15" t="n">
        <f aca="false">IF(AND(ISNUMBER(G427),ISNUMBER($E427)),G427/$E427,"")</f>
        <v>791.745786901853</v>
      </c>
      <c r="K427" s="15" t="n">
        <f aca="false">IF(AND(ISNUMBER(H427),ISNUMBER($E427)),H427/$E427,"")</f>
        <v>134.427565315886</v>
      </c>
      <c r="L427" s="16" t="n">
        <f aca="false">SUMPRODUCT(($C$5:$C$504=$C427)*ISNUMBER($I$5:$I$504))</f>
        <v>19</v>
      </c>
      <c r="M427" s="16" t="n">
        <f aca="false">SUMPRODUCT(($C$5:$C$504=$C427)*ISNUMBER($J$5:$J$504))</f>
        <v>18</v>
      </c>
      <c r="N427" s="16" t="n">
        <f aca="false">SUMPRODUCT(($C$5:$C$504=$C427)*ISNUMBER($K$5:$K$504))</f>
        <v>18</v>
      </c>
      <c r="O427" s="17" t="n">
        <f aca="false">IF(I427="","",SUMPRODUCT(($C$5:$C$504=$C427)*ISNUMBER($I$5:$I$504)*($I$5:$I$504&lt;I427))+(SUMPRODUCT(($C$5:$C$504=$C427)*ISNUMBER($I$5:$I$504)*($I$5:$I$504=I427))+1)/2)</f>
        <v>13</v>
      </c>
      <c r="P427" s="17" t="n">
        <f aca="false">IF(J427="","",SUMPRODUCT(($C$5:$C$504=$C427)*ISNUMBER($J$5:$J$504)*($J$5:$J$504&lt;J427))+(SUMPRODUCT(($C$5:$C$504=$C427)*ISNUMBER($J$5:$J$504)*($J$5:$J$504=J427))+1)/2)</f>
        <v>8</v>
      </c>
      <c r="Q427" s="17" t="n">
        <f aca="false">IF(K427="","",SUMPRODUCT(($C$5:$C$504=$C427)*ISNUMBER($K$5:$K$504)*($K$5:$K$504&lt;K427))+(SUMPRODUCT(($C$5:$C$504=$C427)*ISNUMBER($K$5:$K$504)*($K$5:$K$504=K427))+1)/2)</f>
        <v>10</v>
      </c>
      <c r="R427" s="17" t="n">
        <f aca="false">IF(OR(O427="",$D427&lt;&gt;"Yes",L427&lt;6),"",100*(L427-O427)/(L427-1))</f>
        <v>33.3333333333333</v>
      </c>
      <c r="S427" s="17" t="n">
        <f aca="false">IF(OR(P427="",$D427&lt;&gt;"Yes",M427&lt;6),"",100*(M427-P427)/(M427-1))</f>
        <v>58.8235294117647</v>
      </c>
      <c r="T427" s="17" t="n">
        <f aca="false">IF(OR(Q427="",$D427&lt;&gt;"Yes",N427&lt;6),"",100*(N427-Q427)/(N427-1))</f>
        <v>47.0588235294118</v>
      </c>
      <c r="U427" s="17" t="n">
        <f aca="false">IF(COUNT(R427:T427)=3,AVERAGE(R427:T427),"")</f>
        <v>46.4052287581699</v>
      </c>
      <c r="V427" s="18" t="n">
        <v>0</v>
      </c>
      <c r="W427" s="19" t="n">
        <v>1</v>
      </c>
      <c r="X427" s="19" t="n">
        <v>0.0462730068040013</v>
      </c>
      <c r="Y427" s="20" t="n">
        <f aca="false">MIN(10,V427+3*IF(ISNUMBER(W427),MIN(1,W427),0)+2*IF(ISNUMBER(X427),MAX(0,MIN(1,X427)),0))</f>
        <v>3.092546013608</v>
      </c>
      <c r="Z427" s="17" t="n">
        <f aca="false">IF(U427="","",MIN(100,U427+Y427))</f>
        <v>49.4977747717779</v>
      </c>
      <c r="AA427" s="16" t="n">
        <f aca="false">IF(OR(Z427="",AB427&lt;10),"",1+SUMPRODUCT(($C$5:$C$504=$C427)*ISNUMBER($Z$5:$Z$504)*($Z$5:$Z$504&gt;Z427)))</f>
        <v>9</v>
      </c>
      <c r="AB427" s="16" t="n">
        <f aca="false">SUMPRODUCT(($C$5:$C$504=$C427)*ISNUMBER($Z$5:$Z$504))</f>
        <v>17</v>
      </c>
      <c r="AC427" s="14" t="n">
        <v>9</v>
      </c>
      <c r="AD427" s="0" t="str">
        <f aca="false">IF(AND(AA427="",AC427=""),"ok",IF(AA427=AC427,"ok","CHECK"))</f>
        <v>ok</v>
      </c>
    </row>
    <row r="428" customFormat="false" ht="15" hidden="false" customHeight="false" outlineLevel="0" collapsed="false">
      <c r="A428" s="7" t="s">
        <v>1024</v>
      </c>
      <c r="B428" s="7" t="s">
        <v>1025</v>
      </c>
      <c r="C428" s="7" t="s">
        <v>89</v>
      </c>
      <c r="D428" s="7" t="s">
        <v>1241</v>
      </c>
      <c r="E428" s="14"/>
      <c r="F428" s="14"/>
      <c r="G428" s="14"/>
      <c r="H428" s="14"/>
      <c r="I428" s="15" t="str">
        <f aca="false">IF(AND(ISNUMBER(F428),ISNUMBER($E428)),F428/$E428,"")</f>
        <v/>
      </c>
      <c r="J428" s="15" t="str">
        <f aca="false">IF(AND(ISNUMBER(G428),ISNUMBER($E428)),G428/$E428,"")</f>
        <v/>
      </c>
      <c r="K428" s="15" t="str">
        <f aca="false">IF(AND(ISNUMBER(H428),ISNUMBER($E428)),H428/$E428,"")</f>
        <v/>
      </c>
      <c r="L428" s="16" t="n">
        <f aca="false">SUMPRODUCT(($C$5:$C$504=$C428)*ISNUMBER($I$5:$I$504))</f>
        <v>19</v>
      </c>
      <c r="M428" s="16" t="n">
        <f aca="false">SUMPRODUCT(($C$5:$C$504=$C428)*ISNUMBER($J$5:$J$504))</f>
        <v>18</v>
      </c>
      <c r="N428" s="16" t="n">
        <f aca="false">SUMPRODUCT(($C$5:$C$504=$C428)*ISNUMBER($K$5:$K$504))</f>
        <v>18</v>
      </c>
      <c r="O428" s="17" t="str">
        <f aca="false">IF(I428="","",SUMPRODUCT(($C$5:$C$504=$C428)*ISNUMBER($I$5:$I$504)*($I$5:$I$504&lt;I428))+(SUMPRODUCT(($C$5:$C$504=$C428)*ISNUMBER($I$5:$I$504)*($I$5:$I$504=I428))+1)/2)</f>
        <v/>
      </c>
      <c r="P428" s="17" t="str">
        <f aca="false">IF(J428="","",SUMPRODUCT(($C$5:$C$504=$C428)*ISNUMBER($J$5:$J$504)*($J$5:$J$504&lt;J428))+(SUMPRODUCT(($C$5:$C$504=$C428)*ISNUMBER($J$5:$J$504)*($J$5:$J$504=J428))+1)/2)</f>
        <v/>
      </c>
      <c r="Q428" s="17" t="str">
        <f aca="false">IF(K428="","",SUMPRODUCT(($C$5:$C$504=$C428)*ISNUMBER($K$5:$K$504)*($K$5:$K$504&lt;K428))+(SUMPRODUCT(($C$5:$C$504=$C428)*ISNUMBER($K$5:$K$504)*($K$5:$K$504=K428))+1)/2)</f>
        <v/>
      </c>
      <c r="R428" s="17" t="str">
        <f aca="false">IF(OR(O428="",$D428&lt;&gt;"Yes",L428&lt;6),"",100*(L428-O428)/(L428-1))</f>
        <v/>
      </c>
      <c r="S428" s="17" t="str">
        <f aca="false">IF(OR(P428="",$D428&lt;&gt;"Yes",M428&lt;6),"",100*(M428-P428)/(M428-1))</f>
        <v/>
      </c>
      <c r="T428" s="17" t="str">
        <f aca="false">IF(OR(Q428="",$D428&lt;&gt;"Yes",N428&lt;6),"",100*(N428-Q428)/(N428-1))</f>
        <v/>
      </c>
      <c r="U428" s="17" t="str">
        <f aca="false">IF(COUNT(R428:T428)=3,AVERAGE(R428:T428),"")</f>
        <v/>
      </c>
      <c r="V428" s="18" t="n">
        <v>0</v>
      </c>
      <c r="W428" s="19"/>
      <c r="X428" s="19"/>
      <c r="Y428" s="20" t="n">
        <f aca="false">MIN(10,V428+3*IF(ISNUMBER(W428),MIN(1,W428),0)+2*IF(ISNUMBER(X428),MAX(0,MIN(1,X428)),0))</f>
        <v>0</v>
      </c>
      <c r="Z428" s="17" t="str">
        <f aca="false">IF(U428="","",MIN(100,U428+Y428))</f>
        <v/>
      </c>
      <c r="AA428" s="0" t="str">
        <f aca="false">IF(OR(Z428="",AB428&lt;10),"",1+SUMPRODUCT(($C$5:$C$504=$C428)*ISNUMBER($Z$5:$Z$504)*($Z$5:$Z$504&gt;Z428)))</f>
        <v/>
      </c>
      <c r="AB428" s="16" t="n">
        <f aca="false">SUMPRODUCT(($C$5:$C$504=$C428)*ISNUMBER($Z$5:$Z$504))</f>
        <v>17</v>
      </c>
      <c r="AC428" s="14"/>
      <c r="AD428" s="0" t="str">
        <f aca="false">IF(AND(AA428="",AC428=""),"ok",IF(AA428=AC428,"ok","CHECK"))</f>
        <v>ok</v>
      </c>
    </row>
    <row r="429" customFormat="false" ht="15" hidden="false" customHeight="false" outlineLevel="0" collapsed="false">
      <c r="A429" s="7" t="s">
        <v>1015</v>
      </c>
      <c r="B429" s="7" t="s">
        <v>1016</v>
      </c>
      <c r="C429" s="7" t="s">
        <v>89</v>
      </c>
      <c r="D429" s="7" t="s">
        <v>1241</v>
      </c>
      <c r="E429" s="14" t="n">
        <v>78437</v>
      </c>
      <c r="F429" s="14" t="n">
        <v>71448289</v>
      </c>
      <c r="G429" s="14" t="n">
        <v>233178540</v>
      </c>
      <c r="H429" s="14" t="n">
        <v>149677705</v>
      </c>
      <c r="I429" s="15" t="n">
        <f aca="false">IF(AND(ISNUMBER(F429),ISNUMBER($E429)),F429/$E429,"")</f>
        <v>910.900327651491</v>
      </c>
      <c r="J429" s="15" t="n">
        <f aca="false">IF(AND(ISNUMBER(G429),ISNUMBER($E429)),G429/$E429,"")</f>
        <v>2972.8130856611</v>
      </c>
      <c r="K429" s="15" t="n">
        <f aca="false">IF(AND(ISNUMBER(H429),ISNUMBER($E429)),H429/$E429,"")</f>
        <v>1908.2538215383</v>
      </c>
      <c r="L429" s="16" t="n">
        <f aca="false">SUMPRODUCT(($C$5:$C$504=$C429)*ISNUMBER($I$5:$I$504))</f>
        <v>19</v>
      </c>
      <c r="M429" s="16" t="n">
        <f aca="false">SUMPRODUCT(($C$5:$C$504=$C429)*ISNUMBER($J$5:$J$504))</f>
        <v>18</v>
      </c>
      <c r="N429" s="16" t="n">
        <f aca="false">SUMPRODUCT(($C$5:$C$504=$C429)*ISNUMBER($K$5:$K$504))</f>
        <v>18</v>
      </c>
      <c r="O429" s="17" t="n">
        <f aca="false">IF(I429="","",SUMPRODUCT(($C$5:$C$504=$C429)*ISNUMBER($I$5:$I$504)*($I$5:$I$504&lt;I429))+(SUMPRODUCT(($C$5:$C$504=$C429)*ISNUMBER($I$5:$I$504)*($I$5:$I$504=I429))+1)/2)</f>
        <v>18</v>
      </c>
      <c r="P429" s="17" t="n">
        <f aca="false">IF(J429="","",SUMPRODUCT(($C$5:$C$504=$C429)*ISNUMBER($J$5:$J$504)*($J$5:$J$504&lt;J429))+(SUMPRODUCT(($C$5:$C$504=$C429)*ISNUMBER($J$5:$J$504)*($J$5:$J$504=J429))+1)/2)</f>
        <v>15</v>
      </c>
      <c r="Q429" s="17" t="n">
        <f aca="false">IF(K429="","",SUMPRODUCT(($C$5:$C$504=$C429)*ISNUMBER($K$5:$K$504)*($K$5:$K$504&lt;K429))+(SUMPRODUCT(($C$5:$C$504=$C429)*ISNUMBER($K$5:$K$504)*($K$5:$K$504=K429))+1)/2)</f>
        <v>17</v>
      </c>
      <c r="R429" s="17" t="n">
        <f aca="false">IF(OR(O429="",$D429&lt;&gt;"Yes",L429&lt;6),"",100*(L429-O429)/(L429-1))</f>
        <v>5.55555555555556</v>
      </c>
      <c r="S429" s="17" t="n">
        <f aca="false">IF(OR(P429="",$D429&lt;&gt;"Yes",M429&lt;6),"",100*(M429-P429)/(M429-1))</f>
        <v>17.6470588235294</v>
      </c>
      <c r="T429" s="17" t="n">
        <f aca="false">IF(OR(Q429="",$D429&lt;&gt;"Yes",N429&lt;6),"",100*(N429-Q429)/(N429-1))</f>
        <v>5.88235294117647</v>
      </c>
      <c r="U429" s="17" t="n">
        <f aca="false">IF(COUNT(R429:T429)=3,AVERAGE(R429:T429),"")</f>
        <v>9.69498910675381</v>
      </c>
      <c r="V429" s="18" t="n">
        <v>0</v>
      </c>
      <c r="W429" s="19" t="n">
        <v>0.321634307527631</v>
      </c>
      <c r="X429" s="19" t="n">
        <v>0.423091908588707</v>
      </c>
      <c r="Y429" s="20" t="n">
        <f aca="false">MIN(10,V429+3*IF(ISNUMBER(W429),MIN(1,W429),0)+2*IF(ISNUMBER(X429),MAX(0,MIN(1,X429)),0))</f>
        <v>1.81108673976031</v>
      </c>
      <c r="Z429" s="17" t="n">
        <f aca="false">IF(U429="","",MIN(100,U429+Y429))</f>
        <v>11.5060758465141</v>
      </c>
      <c r="AA429" s="16" t="n">
        <f aca="false">IF(OR(Z429="",AB429&lt;10),"",1+SUMPRODUCT(($C$5:$C$504=$C429)*ISNUMBER($Z$5:$Z$504)*($Z$5:$Z$504&gt;Z429)))</f>
        <v>16</v>
      </c>
      <c r="AB429" s="16" t="n">
        <f aca="false">SUMPRODUCT(($C$5:$C$504=$C429)*ISNUMBER($Z$5:$Z$504))</f>
        <v>17</v>
      </c>
      <c r="AC429" s="14" t="n">
        <v>16</v>
      </c>
      <c r="AD429" s="0" t="str">
        <f aca="false">IF(AND(AA429="",AC429=""),"ok",IF(AA429=AC429,"ok","CHECK"))</f>
        <v>ok</v>
      </c>
    </row>
    <row r="430" customFormat="false" ht="15" hidden="false" customHeight="false" outlineLevel="0" collapsed="false">
      <c r="A430" s="7" t="s">
        <v>1031</v>
      </c>
      <c r="B430" s="7" t="s">
        <v>1032</v>
      </c>
      <c r="C430" s="7" t="s">
        <v>90</v>
      </c>
      <c r="D430" s="7" t="s">
        <v>1241</v>
      </c>
      <c r="E430" s="14" t="n">
        <v>4491.5446</v>
      </c>
      <c r="F430" s="14" t="n">
        <v>5402</v>
      </c>
      <c r="G430" s="14" t="n">
        <v>13183</v>
      </c>
      <c r="H430" s="14" t="n">
        <v>17.72</v>
      </c>
      <c r="I430" s="15" t="n">
        <f aca="false">IF(AND(ISNUMBER(F430),ISNUMBER($E430)),F430/$E430,"")</f>
        <v>1.20270429909568</v>
      </c>
      <c r="J430" s="15" t="n">
        <f aca="false">IF(AND(ISNUMBER(G430),ISNUMBER($E430)),G430/$E430,"")</f>
        <v>2.9350704877783</v>
      </c>
      <c r="K430" s="15" t="n">
        <f aca="false">IF(AND(ISNUMBER(H430),ISNUMBER($E430)),H430/$E430,"")</f>
        <v>0.00394519070343863</v>
      </c>
      <c r="L430" s="16" t="n">
        <f aca="false">SUMPRODUCT(($C$5:$C$504=$C430)*ISNUMBER($I$5:$I$504))</f>
        <v>15</v>
      </c>
      <c r="M430" s="16" t="n">
        <f aca="false">SUMPRODUCT(($C$5:$C$504=$C430)*ISNUMBER($J$5:$J$504))</f>
        <v>15</v>
      </c>
      <c r="N430" s="16" t="n">
        <f aca="false">SUMPRODUCT(($C$5:$C$504=$C430)*ISNUMBER($K$5:$K$504))</f>
        <v>14</v>
      </c>
      <c r="O430" s="17" t="n">
        <f aca="false">IF(I430="","",SUMPRODUCT(($C$5:$C$504=$C430)*ISNUMBER($I$5:$I$504)*($I$5:$I$504&lt;I430))+(SUMPRODUCT(($C$5:$C$504=$C430)*ISNUMBER($I$5:$I$504)*($I$5:$I$504=I430))+1)/2)</f>
        <v>1</v>
      </c>
      <c r="P430" s="17" t="n">
        <f aca="false">IF(J430="","",SUMPRODUCT(($C$5:$C$504=$C430)*ISNUMBER($J$5:$J$504)*($J$5:$J$504&lt;J430))+(SUMPRODUCT(($C$5:$C$504=$C430)*ISNUMBER($J$5:$J$504)*($J$5:$J$504=J430))+1)/2)</f>
        <v>3</v>
      </c>
      <c r="Q430" s="17" t="n">
        <f aca="false">IF(K430="","",SUMPRODUCT(($C$5:$C$504=$C430)*ISNUMBER($K$5:$K$504)*($K$5:$K$504&lt;K430))+(SUMPRODUCT(($C$5:$C$504=$C430)*ISNUMBER($K$5:$K$504)*($K$5:$K$504=K430))+1)/2)</f>
        <v>2</v>
      </c>
      <c r="R430" s="17" t="n">
        <f aca="false">IF(OR(O430="",$D430&lt;&gt;"Yes",L430&lt;6),"",100*(L430-O430)/(L430-1))</f>
        <v>100</v>
      </c>
      <c r="S430" s="17" t="n">
        <f aca="false">IF(OR(P430="",$D430&lt;&gt;"Yes",M430&lt;6),"",100*(M430-P430)/(M430-1))</f>
        <v>85.7142857142857</v>
      </c>
      <c r="T430" s="17" t="n">
        <f aca="false">IF(OR(Q430="",$D430&lt;&gt;"Yes",N430&lt;6),"",100*(N430-Q430)/(N430-1))</f>
        <v>92.3076923076923</v>
      </c>
      <c r="U430" s="17" t="n">
        <f aca="false">IF(COUNT(R430:T430)=3,AVERAGE(R430:T430),"")</f>
        <v>92.6739926739927</v>
      </c>
      <c r="V430" s="18" t="n">
        <v>0</v>
      </c>
      <c r="W430" s="19" t="n">
        <v>0.154063205417607</v>
      </c>
      <c r="X430" s="19" t="n">
        <v>0.261547036769973</v>
      </c>
      <c r="Y430" s="20" t="n">
        <f aca="false">MIN(10,V430+3*IF(ISNUMBER(W430),MIN(1,W430),0)+2*IF(ISNUMBER(X430),MAX(0,MIN(1,X430)),0))</f>
        <v>0.985283689792768</v>
      </c>
      <c r="Z430" s="17" t="n">
        <f aca="false">IF(U430="","",MIN(100,U430+Y430))</f>
        <v>93.6592763637855</v>
      </c>
      <c r="AA430" s="16" t="n">
        <f aca="false">IF(OR(Z430="",AB430&lt;10),"",1+SUMPRODUCT(($C$5:$C$504=$C430)*ISNUMBER($Z$5:$Z$504)*($Z$5:$Z$504&gt;Z430)))</f>
        <v>2</v>
      </c>
      <c r="AB430" s="16" t="n">
        <f aca="false">SUMPRODUCT(($C$5:$C$504=$C430)*ISNUMBER($Z$5:$Z$504))</f>
        <v>14</v>
      </c>
      <c r="AC430" s="14" t="n">
        <v>2</v>
      </c>
      <c r="AD430" s="0" t="str">
        <f aca="false">IF(AND(AA430="",AC430=""),"ok",IF(AA430=AC430,"ok","CHECK"))</f>
        <v>ok</v>
      </c>
    </row>
    <row r="431" customFormat="false" ht="15" hidden="false" customHeight="false" outlineLevel="0" collapsed="false">
      <c r="A431" s="7" t="s">
        <v>1058</v>
      </c>
      <c r="B431" s="7" t="s">
        <v>1059</v>
      </c>
      <c r="C431" s="7" t="s">
        <v>90</v>
      </c>
      <c r="D431" s="7" t="s">
        <v>1241</v>
      </c>
      <c r="E431" s="14" t="n">
        <v>642.1248</v>
      </c>
      <c r="F431" s="14"/>
      <c r="G431" s="14"/>
      <c r="H431" s="14"/>
      <c r="I431" s="15" t="str">
        <f aca="false">IF(AND(ISNUMBER(F431),ISNUMBER($E431)),F431/$E431,"")</f>
        <v/>
      </c>
      <c r="J431" s="15" t="str">
        <f aca="false">IF(AND(ISNUMBER(G431),ISNUMBER($E431)),G431/$E431,"")</f>
        <v/>
      </c>
      <c r="K431" s="15" t="str">
        <f aca="false">IF(AND(ISNUMBER(H431),ISNUMBER($E431)),H431/$E431,"")</f>
        <v/>
      </c>
      <c r="L431" s="16" t="n">
        <f aca="false">SUMPRODUCT(($C$5:$C$504=$C431)*ISNUMBER($I$5:$I$504))</f>
        <v>15</v>
      </c>
      <c r="M431" s="16" t="n">
        <f aca="false">SUMPRODUCT(($C$5:$C$504=$C431)*ISNUMBER($J$5:$J$504))</f>
        <v>15</v>
      </c>
      <c r="N431" s="16" t="n">
        <f aca="false">SUMPRODUCT(($C$5:$C$504=$C431)*ISNUMBER($K$5:$K$504))</f>
        <v>14</v>
      </c>
      <c r="O431" s="17" t="str">
        <f aca="false">IF(I431="","",SUMPRODUCT(($C$5:$C$504=$C431)*ISNUMBER($I$5:$I$504)*($I$5:$I$504&lt;I431))+(SUMPRODUCT(($C$5:$C$504=$C431)*ISNUMBER($I$5:$I$504)*($I$5:$I$504=I431))+1)/2)</f>
        <v/>
      </c>
      <c r="P431" s="17" t="str">
        <f aca="false">IF(J431="","",SUMPRODUCT(($C$5:$C$504=$C431)*ISNUMBER($J$5:$J$504)*($J$5:$J$504&lt;J431))+(SUMPRODUCT(($C$5:$C$504=$C431)*ISNUMBER($J$5:$J$504)*($J$5:$J$504=J431))+1)/2)</f>
        <v/>
      </c>
      <c r="Q431" s="17" t="str">
        <f aca="false">IF(K431="","",SUMPRODUCT(($C$5:$C$504=$C431)*ISNUMBER($K$5:$K$504)*($K$5:$K$504&lt;K431))+(SUMPRODUCT(($C$5:$C$504=$C431)*ISNUMBER($K$5:$K$504)*($K$5:$K$504=K431))+1)/2)</f>
        <v/>
      </c>
      <c r="R431" s="17" t="str">
        <f aca="false">IF(OR(O431="",$D431&lt;&gt;"Yes",L431&lt;6),"",100*(L431-O431)/(L431-1))</f>
        <v/>
      </c>
      <c r="S431" s="17" t="str">
        <f aca="false">IF(OR(P431="",$D431&lt;&gt;"Yes",M431&lt;6),"",100*(M431-P431)/(M431-1))</f>
        <v/>
      </c>
      <c r="T431" s="17" t="str">
        <f aca="false">IF(OR(Q431="",$D431&lt;&gt;"Yes",N431&lt;6),"",100*(N431-Q431)/(N431-1))</f>
        <v/>
      </c>
      <c r="U431" s="17" t="str">
        <f aca="false">IF(COUNT(R431:T431)=3,AVERAGE(R431:T431),"")</f>
        <v/>
      </c>
      <c r="V431" s="18" t="n">
        <v>0</v>
      </c>
      <c r="W431" s="19"/>
      <c r="X431" s="19"/>
      <c r="Y431" s="20" t="n">
        <f aca="false">MIN(10,V431+3*IF(ISNUMBER(W431),MIN(1,W431),0)+2*IF(ISNUMBER(X431),MAX(0,MIN(1,X431)),0))</f>
        <v>0</v>
      </c>
      <c r="Z431" s="17" t="str">
        <f aca="false">IF(U431="","",MIN(100,U431+Y431))</f>
        <v/>
      </c>
      <c r="AA431" s="0" t="str">
        <f aca="false">IF(OR(Z431="",AB431&lt;10),"",1+SUMPRODUCT(($C$5:$C$504=$C431)*ISNUMBER($Z$5:$Z$504)*($Z$5:$Z$504&gt;Z431)))</f>
        <v/>
      </c>
      <c r="AB431" s="16" t="n">
        <f aca="false">SUMPRODUCT(($C$5:$C$504=$C431)*ISNUMBER($Z$5:$Z$504))</f>
        <v>14</v>
      </c>
      <c r="AC431" s="14"/>
      <c r="AD431" s="0" t="str">
        <f aca="false">IF(AND(AA431="",AC431=""),"ok",IF(AA431=AC431,"ok","CHECK"))</f>
        <v>ok</v>
      </c>
    </row>
    <row r="432" customFormat="false" ht="15" hidden="false" customHeight="false" outlineLevel="0" collapsed="false">
      <c r="A432" s="7" t="s">
        <v>1035</v>
      </c>
      <c r="B432" s="7" t="s">
        <v>1036</v>
      </c>
      <c r="C432" s="7" t="s">
        <v>90</v>
      </c>
      <c r="D432" s="7" t="s">
        <v>1241</v>
      </c>
      <c r="E432" s="14" t="n">
        <v>6408.53</v>
      </c>
      <c r="F432" s="14" t="n">
        <v>139712</v>
      </c>
      <c r="G432" s="14" t="n">
        <v>124586</v>
      </c>
      <c r="H432" s="14" t="n">
        <v>127.35</v>
      </c>
      <c r="I432" s="15" t="n">
        <f aca="false">IF(AND(ISNUMBER(F432),ISNUMBER($E432)),F432/$E432,"")</f>
        <v>21.8009434300846</v>
      </c>
      <c r="J432" s="15" t="n">
        <f aca="false">IF(AND(ISNUMBER(G432),ISNUMBER($E432)),G432/$E432,"")</f>
        <v>19.440651756331</v>
      </c>
      <c r="K432" s="15" t="n">
        <f aca="false">IF(AND(ISNUMBER(H432),ISNUMBER($E432)),H432/$E432,"")</f>
        <v>0.0198719519140895</v>
      </c>
      <c r="L432" s="16" t="n">
        <f aca="false">SUMPRODUCT(($C$5:$C$504=$C432)*ISNUMBER($I$5:$I$504))</f>
        <v>15</v>
      </c>
      <c r="M432" s="16" t="n">
        <f aca="false">SUMPRODUCT(($C$5:$C$504=$C432)*ISNUMBER($J$5:$J$504))</f>
        <v>15</v>
      </c>
      <c r="N432" s="16" t="n">
        <f aca="false">SUMPRODUCT(($C$5:$C$504=$C432)*ISNUMBER($K$5:$K$504))</f>
        <v>14</v>
      </c>
      <c r="O432" s="17" t="n">
        <f aca="false">IF(I432="","",SUMPRODUCT(($C$5:$C$504=$C432)*ISNUMBER($I$5:$I$504)*($I$5:$I$504&lt;I432))+(SUMPRODUCT(($C$5:$C$504=$C432)*ISNUMBER($I$5:$I$504)*($I$5:$I$504=I432))+1)/2)</f>
        <v>6</v>
      </c>
      <c r="P432" s="17" t="n">
        <f aca="false">IF(J432="","",SUMPRODUCT(($C$5:$C$504=$C432)*ISNUMBER($J$5:$J$504)*($J$5:$J$504&lt;J432))+(SUMPRODUCT(($C$5:$C$504=$C432)*ISNUMBER($J$5:$J$504)*($J$5:$J$504=J432))+1)/2)</f>
        <v>5</v>
      </c>
      <c r="Q432" s="17" t="n">
        <f aca="false">IF(K432="","",SUMPRODUCT(($C$5:$C$504=$C432)*ISNUMBER($K$5:$K$504)*($K$5:$K$504&lt;K432))+(SUMPRODUCT(($C$5:$C$504=$C432)*ISNUMBER($K$5:$K$504)*($K$5:$K$504=K432))+1)/2)</f>
        <v>3</v>
      </c>
      <c r="R432" s="17" t="n">
        <f aca="false">IF(OR(O432="",$D432&lt;&gt;"Yes",L432&lt;6),"",100*(L432-O432)/(L432-1))</f>
        <v>64.2857142857143</v>
      </c>
      <c r="S432" s="17" t="n">
        <f aca="false">IF(OR(P432="",$D432&lt;&gt;"Yes",M432&lt;6),"",100*(M432-P432)/(M432-1))</f>
        <v>71.4285714285714</v>
      </c>
      <c r="T432" s="17" t="n">
        <f aca="false">IF(OR(Q432="",$D432&lt;&gt;"Yes",N432&lt;6),"",100*(N432-Q432)/(N432-1))</f>
        <v>84.6153846153846</v>
      </c>
      <c r="U432" s="17" t="n">
        <f aca="false">IF(COUNT(R432:T432)=3,AVERAGE(R432:T432),"")</f>
        <v>73.4432234432235</v>
      </c>
      <c r="V432" s="18" t="n">
        <v>2</v>
      </c>
      <c r="W432" s="19" t="n">
        <v>0.992147624656459</v>
      </c>
      <c r="X432" s="19" t="n">
        <v>0.0164387659001709</v>
      </c>
      <c r="Y432" s="20" t="n">
        <f aca="false">MIN(10,V432+3*IF(ISNUMBER(W432),MIN(1,W432),0)+2*IF(ISNUMBER(X432),MAX(0,MIN(1,X432)),0))</f>
        <v>5.00932040576972</v>
      </c>
      <c r="Z432" s="17" t="n">
        <f aca="false">IF(U432="","",MIN(100,U432+Y432))</f>
        <v>78.4525438489932</v>
      </c>
      <c r="AA432" s="16" t="n">
        <f aca="false">IF(OR(Z432="",AB432&lt;10),"",1+SUMPRODUCT(($C$5:$C$504=$C432)*ISNUMBER($Z$5:$Z$504)*($Z$5:$Z$504&gt;Z432)))</f>
        <v>4</v>
      </c>
      <c r="AB432" s="16" t="n">
        <f aca="false">SUMPRODUCT(($C$5:$C$504=$C432)*ISNUMBER($Z$5:$Z$504))</f>
        <v>14</v>
      </c>
      <c r="AC432" s="14" t="n">
        <v>4</v>
      </c>
      <c r="AD432" s="0" t="str">
        <f aca="false">IF(AND(AA432="",AC432=""),"ok",IF(AA432=AC432,"ok","CHECK"))</f>
        <v>ok</v>
      </c>
    </row>
    <row r="433" customFormat="false" ht="15" hidden="false" customHeight="false" outlineLevel="0" collapsed="false">
      <c r="A433" s="7" t="s">
        <v>1060</v>
      </c>
      <c r="B433" s="7" t="s">
        <v>1061</v>
      </c>
      <c r="C433" s="7" t="s">
        <v>90</v>
      </c>
      <c r="D433" s="7" t="s">
        <v>1241</v>
      </c>
      <c r="E433" s="14" t="n">
        <v>13644.78</v>
      </c>
      <c r="F433" s="14"/>
      <c r="G433" s="14"/>
      <c r="H433" s="14"/>
      <c r="I433" s="15" t="str">
        <f aca="false">IF(AND(ISNUMBER(F433),ISNUMBER($E433)),F433/$E433,"")</f>
        <v/>
      </c>
      <c r="J433" s="15" t="str">
        <f aca="false">IF(AND(ISNUMBER(G433),ISNUMBER($E433)),G433/$E433,"")</f>
        <v/>
      </c>
      <c r="K433" s="15" t="str">
        <f aca="false">IF(AND(ISNUMBER(H433),ISNUMBER($E433)),H433/$E433,"")</f>
        <v/>
      </c>
      <c r="L433" s="16" t="n">
        <f aca="false">SUMPRODUCT(($C$5:$C$504=$C433)*ISNUMBER($I$5:$I$504))</f>
        <v>15</v>
      </c>
      <c r="M433" s="16" t="n">
        <f aca="false">SUMPRODUCT(($C$5:$C$504=$C433)*ISNUMBER($J$5:$J$504))</f>
        <v>15</v>
      </c>
      <c r="N433" s="16" t="n">
        <f aca="false">SUMPRODUCT(($C$5:$C$504=$C433)*ISNUMBER($K$5:$K$504))</f>
        <v>14</v>
      </c>
      <c r="O433" s="17" t="str">
        <f aca="false">IF(I433="","",SUMPRODUCT(($C$5:$C$504=$C433)*ISNUMBER($I$5:$I$504)*($I$5:$I$504&lt;I433))+(SUMPRODUCT(($C$5:$C$504=$C433)*ISNUMBER($I$5:$I$504)*($I$5:$I$504=I433))+1)/2)</f>
        <v/>
      </c>
      <c r="P433" s="17" t="str">
        <f aca="false">IF(J433="","",SUMPRODUCT(($C$5:$C$504=$C433)*ISNUMBER($J$5:$J$504)*($J$5:$J$504&lt;J433))+(SUMPRODUCT(($C$5:$C$504=$C433)*ISNUMBER($J$5:$J$504)*($J$5:$J$504=J433))+1)/2)</f>
        <v/>
      </c>
      <c r="Q433" s="17" t="str">
        <f aca="false">IF(K433="","",SUMPRODUCT(($C$5:$C$504=$C433)*ISNUMBER($K$5:$K$504)*($K$5:$K$504&lt;K433))+(SUMPRODUCT(($C$5:$C$504=$C433)*ISNUMBER($K$5:$K$504)*($K$5:$K$504=K433))+1)/2)</f>
        <v/>
      </c>
      <c r="R433" s="17" t="str">
        <f aca="false">IF(OR(O433="",$D433&lt;&gt;"Yes",L433&lt;6),"",100*(L433-O433)/(L433-1))</f>
        <v/>
      </c>
      <c r="S433" s="17" t="str">
        <f aca="false">IF(OR(P433="",$D433&lt;&gt;"Yes",M433&lt;6),"",100*(M433-P433)/(M433-1))</f>
        <v/>
      </c>
      <c r="T433" s="17" t="str">
        <f aca="false">IF(OR(Q433="",$D433&lt;&gt;"Yes",N433&lt;6),"",100*(N433-Q433)/(N433-1))</f>
        <v/>
      </c>
      <c r="U433" s="17" t="str">
        <f aca="false">IF(COUNT(R433:T433)=3,AVERAGE(R433:T433),"")</f>
        <v/>
      </c>
      <c r="V433" s="18" t="n">
        <v>0</v>
      </c>
      <c r="W433" s="19"/>
      <c r="X433" s="19"/>
      <c r="Y433" s="20" t="n">
        <f aca="false">MIN(10,V433+3*IF(ISNUMBER(W433),MIN(1,W433),0)+2*IF(ISNUMBER(X433),MAX(0,MIN(1,X433)),0))</f>
        <v>0</v>
      </c>
      <c r="Z433" s="17" t="str">
        <f aca="false">IF(U433="","",MIN(100,U433+Y433))</f>
        <v/>
      </c>
      <c r="AA433" s="0" t="str">
        <f aca="false">IF(OR(Z433="",AB433&lt;10),"",1+SUMPRODUCT(($C$5:$C$504=$C433)*ISNUMBER($Z$5:$Z$504)*($Z$5:$Z$504&gt;Z433)))</f>
        <v/>
      </c>
      <c r="AB433" s="16" t="n">
        <f aca="false">SUMPRODUCT(($C$5:$C$504=$C433)*ISNUMBER($Z$5:$Z$504))</f>
        <v>14</v>
      </c>
      <c r="AC433" s="14"/>
      <c r="AD433" s="0" t="str">
        <f aca="false">IF(AND(AA433="",AC433=""),"ok",IF(AA433=AC433,"ok","CHECK"))</f>
        <v>ok</v>
      </c>
    </row>
    <row r="434" customFormat="false" ht="15" hidden="false" customHeight="false" outlineLevel="0" collapsed="false">
      <c r="A434" s="7" t="s">
        <v>1042</v>
      </c>
      <c r="B434" s="7" t="s">
        <v>1043</v>
      </c>
      <c r="C434" s="7" t="s">
        <v>90</v>
      </c>
      <c r="D434" s="7" t="s">
        <v>1241</v>
      </c>
      <c r="E434" s="14" t="n">
        <v>522668.25</v>
      </c>
      <c r="F434" s="14" t="n">
        <v>10466381.9</v>
      </c>
      <c r="G434" s="14" t="n">
        <v>50909250</v>
      </c>
      <c r="H434" s="14" t="n">
        <v>167080.46</v>
      </c>
      <c r="I434" s="15" t="n">
        <f aca="false">IF(AND(ISNUMBER(F434),ISNUMBER($E434)),F434/$E434,"")</f>
        <v>20.0249047077185</v>
      </c>
      <c r="J434" s="15" t="n">
        <f aca="false">IF(AND(ISNUMBER(G434),ISNUMBER($E434)),G434/$E434,"")</f>
        <v>97.4026067204197</v>
      </c>
      <c r="K434" s="15" t="n">
        <f aca="false">IF(AND(ISNUMBER(H434),ISNUMBER($E434)),H434/$E434,"")</f>
        <v>0.319668279066119</v>
      </c>
      <c r="L434" s="16" t="n">
        <f aca="false">SUMPRODUCT(($C$5:$C$504=$C434)*ISNUMBER($I$5:$I$504))</f>
        <v>15</v>
      </c>
      <c r="M434" s="16" t="n">
        <f aca="false">SUMPRODUCT(($C$5:$C$504=$C434)*ISNUMBER($J$5:$J$504))</f>
        <v>15</v>
      </c>
      <c r="N434" s="16" t="n">
        <f aca="false">SUMPRODUCT(($C$5:$C$504=$C434)*ISNUMBER($K$5:$K$504))</f>
        <v>14</v>
      </c>
      <c r="O434" s="17" t="n">
        <f aca="false">IF(I434="","",SUMPRODUCT(($C$5:$C$504=$C434)*ISNUMBER($I$5:$I$504)*($I$5:$I$504&lt;I434))+(SUMPRODUCT(($C$5:$C$504=$C434)*ISNUMBER($I$5:$I$504)*($I$5:$I$504=I434))+1)/2)</f>
        <v>5</v>
      </c>
      <c r="P434" s="17" t="n">
        <f aca="false">IF(J434="","",SUMPRODUCT(($C$5:$C$504=$C434)*ISNUMBER($J$5:$J$504)*($J$5:$J$504&lt;J434))+(SUMPRODUCT(($C$5:$C$504=$C434)*ISNUMBER($J$5:$J$504)*($J$5:$J$504=J434))+1)/2)</f>
        <v>6</v>
      </c>
      <c r="Q434" s="17" t="n">
        <f aca="false">IF(K434="","",SUMPRODUCT(($C$5:$C$504=$C434)*ISNUMBER($K$5:$K$504)*($K$5:$K$504&lt;K434))+(SUMPRODUCT(($C$5:$C$504=$C434)*ISNUMBER($K$5:$K$504)*($K$5:$K$504=K434))+1)/2)</f>
        <v>11</v>
      </c>
      <c r="R434" s="17" t="n">
        <f aca="false">IF(OR(O434="",$D434&lt;&gt;"Yes",L434&lt;6),"",100*(L434-O434)/(L434-1))</f>
        <v>71.4285714285714</v>
      </c>
      <c r="S434" s="17" t="n">
        <f aca="false">IF(OR(P434="",$D434&lt;&gt;"Yes",M434&lt;6),"",100*(M434-P434)/(M434-1))</f>
        <v>64.2857142857143</v>
      </c>
      <c r="T434" s="17" t="n">
        <f aca="false">IF(OR(Q434="",$D434&lt;&gt;"Yes",N434&lt;6),"",100*(N434-Q434)/(N434-1))</f>
        <v>23.0769230769231</v>
      </c>
      <c r="U434" s="17" t="n">
        <f aca="false">IF(COUNT(R434:T434)=3,AVERAGE(R434:T434),"")</f>
        <v>52.9304029304029</v>
      </c>
      <c r="V434" s="18" t="n">
        <v>2</v>
      </c>
      <c r="W434" s="19" t="n">
        <v>0.703666305443497</v>
      </c>
      <c r="X434" s="19" t="n">
        <v>0.0529174066352662</v>
      </c>
      <c r="Y434" s="20" t="n">
        <f aca="false">MIN(10,V434+3*IF(ISNUMBER(W434),MIN(1,W434),0)+2*IF(ISNUMBER(X434),MAX(0,MIN(1,X434)),0))</f>
        <v>4.21683372960102</v>
      </c>
      <c r="Z434" s="17" t="n">
        <f aca="false">IF(U434="","",MIN(100,U434+Y434))</f>
        <v>57.147236660004</v>
      </c>
      <c r="AA434" s="16" t="n">
        <f aca="false">IF(OR(Z434="",AB434&lt;10),"",1+SUMPRODUCT(($C$5:$C$504=$C434)*ISNUMBER($Z$5:$Z$504)*($Z$5:$Z$504&gt;Z434)))</f>
        <v>7</v>
      </c>
      <c r="AB434" s="16" t="n">
        <f aca="false">SUMPRODUCT(($C$5:$C$504=$C434)*ISNUMBER($Z$5:$Z$504))</f>
        <v>14</v>
      </c>
      <c r="AC434" s="14" t="n">
        <v>7</v>
      </c>
      <c r="AD434" s="0" t="str">
        <f aca="false">IF(AND(AA434="",AC434=""),"ok",IF(AA434=AC434,"ok","CHECK"))</f>
        <v>ok</v>
      </c>
    </row>
    <row r="435" customFormat="false" ht="15" hidden="false" customHeight="false" outlineLevel="0" collapsed="false">
      <c r="A435" s="7" t="s">
        <v>1062</v>
      </c>
      <c r="B435" s="7" t="s">
        <v>1063</v>
      </c>
      <c r="C435" s="7" t="s">
        <v>90</v>
      </c>
      <c r="D435" s="7" t="s">
        <v>1241</v>
      </c>
      <c r="E435" s="14"/>
      <c r="F435" s="14"/>
      <c r="G435" s="14"/>
      <c r="H435" s="14"/>
      <c r="I435" s="15" t="str">
        <f aca="false">IF(AND(ISNUMBER(F435),ISNUMBER($E435)),F435/$E435,"")</f>
        <v/>
      </c>
      <c r="J435" s="15" t="str">
        <f aca="false">IF(AND(ISNUMBER(G435),ISNUMBER($E435)),G435/$E435,"")</f>
        <v/>
      </c>
      <c r="K435" s="15" t="str">
        <f aca="false">IF(AND(ISNUMBER(H435),ISNUMBER($E435)),H435/$E435,"")</f>
        <v/>
      </c>
      <c r="L435" s="16" t="n">
        <f aca="false">SUMPRODUCT(($C$5:$C$504=$C435)*ISNUMBER($I$5:$I$504))</f>
        <v>15</v>
      </c>
      <c r="M435" s="16" t="n">
        <f aca="false">SUMPRODUCT(($C$5:$C$504=$C435)*ISNUMBER($J$5:$J$504))</f>
        <v>15</v>
      </c>
      <c r="N435" s="16" t="n">
        <f aca="false">SUMPRODUCT(($C$5:$C$504=$C435)*ISNUMBER($K$5:$K$504))</f>
        <v>14</v>
      </c>
      <c r="O435" s="17" t="str">
        <f aca="false">IF(I435="","",SUMPRODUCT(($C$5:$C$504=$C435)*ISNUMBER($I$5:$I$504)*($I$5:$I$504&lt;I435))+(SUMPRODUCT(($C$5:$C$504=$C435)*ISNUMBER($I$5:$I$504)*($I$5:$I$504=I435))+1)/2)</f>
        <v/>
      </c>
      <c r="P435" s="17" t="str">
        <f aca="false">IF(J435="","",SUMPRODUCT(($C$5:$C$504=$C435)*ISNUMBER($J$5:$J$504)*($J$5:$J$504&lt;J435))+(SUMPRODUCT(($C$5:$C$504=$C435)*ISNUMBER($J$5:$J$504)*($J$5:$J$504=J435))+1)/2)</f>
        <v/>
      </c>
      <c r="Q435" s="17" t="str">
        <f aca="false">IF(K435="","",SUMPRODUCT(($C$5:$C$504=$C435)*ISNUMBER($K$5:$K$504)*($K$5:$K$504&lt;K435))+(SUMPRODUCT(($C$5:$C$504=$C435)*ISNUMBER($K$5:$K$504)*($K$5:$K$504=K435))+1)/2)</f>
        <v/>
      </c>
      <c r="R435" s="17" t="str">
        <f aca="false">IF(OR(O435="",$D435&lt;&gt;"Yes",L435&lt;6),"",100*(L435-O435)/(L435-1))</f>
        <v/>
      </c>
      <c r="S435" s="17" t="str">
        <f aca="false">IF(OR(P435="",$D435&lt;&gt;"Yes",M435&lt;6),"",100*(M435-P435)/(M435-1))</f>
        <v/>
      </c>
      <c r="T435" s="17" t="str">
        <f aca="false">IF(OR(Q435="",$D435&lt;&gt;"Yes",N435&lt;6),"",100*(N435-Q435)/(N435-1))</f>
        <v/>
      </c>
      <c r="U435" s="17" t="str">
        <f aca="false">IF(COUNT(R435:T435)=3,AVERAGE(R435:T435),"")</f>
        <v/>
      </c>
      <c r="V435" s="18" t="n">
        <v>0</v>
      </c>
      <c r="W435" s="19"/>
      <c r="X435" s="19"/>
      <c r="Y435" s="20" t="n">
        <f aca="false">MIN(10,V435+3*IF(ISNUMBER(W435),MIN(1,W435),0)+2*IF(ISNUMBER(X435),MAX(0,MIN(1,X435)),0))</f>
        <v>0</v>
      </c>
      <c r="Z435" s="17" t="str">
        <f aca="false">IF(U435="","",MIN(100,U435+Y435))</f>
        <v/>
      </c>
      <c r="AA435" s="0" t="str">
        <f aca="false">IF(OR(Z435="",AB435&lt;10),"",1+SUMPRODUCT(($C$5:$C$504=$C435)*ISNUMBER($Z$5:$Z$504)*($Z$5:$Z$504&gt;Z435)))</f>
        <v/>
      </c>
      <c r="AB435" s="16" t="n">
        <f aca="false">SUMPRODUCT(($C$5:$C$504=$C435)*ISNUMBER($Z$5:$Z$504))</f>
        <v>14</v>
      </c>
      <c r="AC435" s="14"/>
      <c r="AD435" s="0" t="str">
        <f aca="false">IF(AND(AA435="",AC435=""),"ok",IF(AA435=AC435,"ok","CHECK"))</f>
        <v>ok</v>
      </c>
    </row>
    <row r="436" customFormat="false" ht="15" hidden="false" customHeight="false" outlineLevel="0" collapsed="false">
      <c r="A436" s="7" t="s">
        <v>1046</v>
      </c>
      <c r="B436" s="7" t="s">
        <v>1047</v>
      </c>
      <c r="C436" s="7" t="s">
        <v>90</v>
      </c>
      <c r="D436" s="7" t="s">
        <v>1241</v>
      </c>
      <c r="E436" s="14" t="n">
        <v>78610.66</v>
      </c>
      <c r="F436" s="14" t="n">
        <v>2630380</v>
      </c>
      <c r="G436" s="14" t="n">
        <v>8415670</v>
      </c>
      <c r="H436" s="14" t="n">
        <v>19202.94</v>
      </c>
      <c r="I436" s="15" t="n">
        <f aca="false">IF(AND(ISNUMBER(F436),ISNUMBER($E436)),F436/$E436,"")</f>
        <v>33.4608563266102</v>
      </c>
      <c r="J436" s="15" t="n">
        <f aca="false">IF(AND(ISNUMBER(G436),ISNUMBER($E436)),G436/$E436,"")</f>
        <v>107.0550737012</v>
      </c>
      <c r="K436" s="15" t="n">
        <f aca="false">IF(AND(ISNUMBER(H436),ISNUMBER($E436)),H436/$E436,"")</f>
        <v>0.244279083778205</v>
      </c>
      <c r="L436" s="16" t="n">
        <f aca="false">SUMPRODUCT(($C$5:$C$504=$C436)*ISNUMBER($I$5:$I$504))</f>
        <v>15</v>
      </c>
      <c r="M436" s="16" t="n">
        <f aca="false">SUMPRODUCT(($C$5:$C$504=$C436)*ISNUMBER($J$5:$J$504))</f>
        <v>15</v>
      </c>
      <c r="N436" s="16" t="n">
        <f aca="false">SUMPRODUCT(($C$5:$C$504=$C436)*ISNUMBER($K$5:$K$504))</f>
        <v>14</v>
      </c>
      <c r="O436" s="17" t="n">
        <f aca="false">IF(I436="","",SUMPRODUCT(($C$5:$C$504=$C436)*ISNUMBER($I$5:$I$504)*($I$5:$I$504&lt;I436))+(SUMPRODUCT(($C$5:$C$504=$C436)*ISNUMBER($I$5:$I$504)*($I$5:$I$504=I436))+1)/2)</f>
        <v>9</v>
      </c>
      <c r="P436" s="17" t="n">
        <f aca="false">IF(J436="","",SUMPRODUCT(($C$5:$C$504=$C436)*ISNUMBER($J$5:$J$504)*($J$5:$J$504&lt;J436))+(SUMPRODUCT(($C$5:$C$504=$C436)*ISNUMBER($J$5:$J$504)*($J$5:$J$504=J436))+1)/2)</f>
        <v>7</v>
      </c>
      <c r="Q436" s="17" t="n">
        <f aca="false">IF(K436="","",SUMPRODUCT(($C$5:$C$504=$C436)*ISNUMBER($K$5:$K$504)*($K$5:$K$504&lt;K436))+(SUMPRODUCT(($C$5:$C$504=$C436)*ISNUMBER($K$5:$K$504)*($K$5:$K$504=K436))+1)/2)</f>
        <v>10</v>
      </c>
      <c r="R436" s="17" t="n">
        <f aca="false">IF(OR(O436="",$D436&lt;&gt;"Yes",L436&lt;6),"",100*(L436-O436)/(L436-1))</f>
        <v>42.8571428571429</v>
      </c>
      <c r="S436" s="17" t="n">
        <f aca="false">IF(OR(P436="",$D436&lt;&gt;"Yes",M436&lt;6),"",100*(M436-P436)/(M436-1))</f>
        <v>57.1428571428571</v>
      </c>
      <c r="T436" s="17" t="n">
        <f aca="false">IF(OR(Q436="",$D436&lt;&gt;"Yes",N436&lt;6),"",100*(N436-Q436)/(N436-1))</f>
        <v>30.7692307692308</v>
      </c>
      <c r="U436" s="17" t="n">
        <f aca="false">IF(COUNT(R436:T436)=3,AVERAGE(R436:T436),"")</f>
        <v>43.5897435897436</v>
      </c>
      <c r="V436" s="18" t="n">
        <v>2</v>
      </c>
      <c r="W436" s="19" t="n">
        <v>0.521304029487152</v>
      </c>
      <c r="X436" s="19" t="n">
        <v>0.0074512885999256</v>
      </c>
      <c r="Y436" s="20" t="n">
        <f aca="false">MIN(10,V436+3*IF(ISNUMBER(W436),MIN(1,W436),0)+2*IF(ISNUMBER(X436),MAX(0,MIN(1,X436)),0))</f>
        <v>3.57881466566131</v>
      </c>
      <c r="Z436" s="17" t="n">
        <f aca="false">IF(U436="","",MIN(100,U436+Y436))</f>
        <v>47.1685582554049</v>
      </c>
      <c r="AA436" s="16" t="n">
        <f aca="false">IF(OR(Z436="",AB436&lt;10),"",1+SUMPRODUCT(($C$5:$C$504=$C436)*ISNUMBER($Z$5:$Z$504)*($Z$5:$Z$504&gt;Z436)))</f>
        <v>9</v>
      </c>
      <c r="AB436" s="16" t="n">
        <f aca="false">SUMPRODUCT(($C$5:$C$504=$C436)*ISNUMBER($Z$5:$Z$504))</f>
        <v>14</v>
      </c>
      <c r="AC436" s="14" t="n">
        <v>9</v>
      </c>
      <c r="AD436" s="0" t="str">
        <f aca="false">IF(AND(AA436="",AC436=""),"ok",IF(AA436=AC436,"ok","CHECK"))</f>
        <v>ok</v>
      </c>
    </row>
    <row r="437" customFormat="false" ht="15" hidden="false" customHeight="false" outlineLevel="0" collapsed="false">
      <c r="A437" s="7" t="s">
        <v>1064</v>
      </c>
      <c r="B437" s="7" t="s">
        <v>1065</v>
      </c>
      <c r="C437" s="7" t="s">
        <v>90</v>
      </c>
      <c r="D437" s="7" t="s">
        <v>1241</v>
      </c>
      <c r="E437" s="14" t="n">
        <v>168400.29</v>
      </c>
      <c r="F437" s="14" t="n">
        <v>35895249.77</v>
      </c>
      <c r="G437" s="14" t="n">
        <v>643396000</v>
      </c>
      <c r="H437" s="14"/>
      <c r="I437" s="15" t="n">
        <f aca="false">IF(AND(ISNUMBER(F437),ISNUMBER($E437)),F437/$E437,"")</f>
        <v>213.154322774622</v>
      </c>
      <c r="J437" s="15" t="n">
        <f aca="false">IF(AND(ISNUMBER(G437),ISNUMBER($E437)),G437/$E437,"")</f>
        <v>3820.63475068837</v>
      </c>
      <c r="K437" s="15" t="str">
        <f aca="false">IF(AND(ISNUMBER(H437),ISNUMBER($E437)),H437/$E437,"")</f>
        <v/>
      </c>
      <c r="L437" s="16" t="n">
        <f aca="false">SUMPRODUCT(($C$5:$C$504=$C437)*ISNUMBER($I$5:$I$504))</f>
        <v>15</v>
      </c>
      <c r="M437" s="16" t="n">
        <f aca="false">SUMPRODUCT(($C$5:$C$504=$C437)*ISNUMBER($J$5:$J$504))</f>
        <v>15</v>
      </c>
      <c r="N437" s="16" t="n">
        <f aca="false">SUMPRODUCT(($C$5:$C$504=$C437)*ISNUMBER($K$5:$K$504))</f>
        <v>14</v>
      </c>
      <c r="O437" s="17" t="n">
        <f aca="false">IF(I437="","",SUMPRODUCT(($C$5:$C$504=$C437)*ISNUMBER($I$5:$I$504)*($I$5:$I$504&lt;I437))+(SUMPRODUCT(($C$5:$C$504=$C437)*ISNUMBER($I$5:$I$504)*($I$5:$I$504=I437))+1)/2)</f>
        <v>15</v>
      </c>
      <c r="P437" s="17" t="n">
        <f aca="false">IF(J437="","",SUMPRODUCT(($C$5:$C$504=$C437)*ISNUMBER($J$5:$J$504)*($J$5:$J$504&lt;J437))+(SUMPRODUCT(($C$5:$C$504=$C437)*ISNUMBER($J$5:$J$504)*($J$5:$J$504=J437))+1)/2)</f>
        <v>15</v>
      </c>
      <c r="Q437" s="17" t="str">
        <f aca="false">IF(K437="","",SUMPRODUCT(($C$5:$C$504=$C437)*ISNUMBER($K$5:$K$504)*($K$5:$K$504&lt;K437))+(SUMPRODUCT(($C$5:$C$504=$C437)*ISNUMBER($K$5:$K$504)*($K$5:$K$504=K437))+1)/2)</f>
        <v/>
      </c>
      <c r="R437" s="17" t="n">
        <f aca="false">IF(OR(O437="",$D437&lt;&gt;"Yes",L437&lt;6),"",100*(L437-O437)/(L437-1))</f>
        <v>0</v>
      </c>
      <c r="S437" s="17" t="n">
        <f aca="false">IF(OR(P437="",$D437&lt;&gt;"Yes",M437&lt;6),"",100*(M437-P437)/(M437-1))</f>
        <v>0</v>
      </c>
      <c r="T437" s="17" t="str">
        <f aca="false">IF(OR(Q437="",$D437&lt;&gt;"Yes",N437&lt;6),"",100*(N437-Q437)/(N437-1))</f>
        <v/>
      </c>
      <c r="U437" s="17" t="str">
        <f aca="false">IF(COUNT(R437:T437)=3,AVERAGE(R437:T437),"")</f>
        <v/>
      </c>
      <c r="V437" s="18" t="n">
        <v>5</v>
      </c>
      <c r="W437" s="19" t="n">
        <v>0.999999499364932</v>
      </c>
      <c r="X437" s="19" t="n">
        <v>0.049673802968101</v>
      </c>
      <c r="Y437" s="20" t="n">
        <f aca="false">MIN(10,V437+3*IF(ISNUMBER(W437),MIN(1,W437),0)+2*IF(ISNUMBER(X437),MAX(0,MIN(1,X437)),0))</f>
        <v>8.099346104031</v>
      </c>
      <c r="Z437" s="17" t="str">
        <f aca="false">IF(U437="","",MIN(100,U437+Y437))</f>
        <v/>
      </c>
      <c r="AA437" s="0" t="str">
        <f aca="false">IF(OR(Z437="",AB437&lt;10),"",1+SUMPRODUCT(($C$5:$C$504=$C437)*ISNUMBER($Z$5:$Z$504)*($Z$5:$Z$504&gt;Z437)))</f>
        <v/>
      </c>
      <c r="AB437" s="16" t="n">
        <f aca="false">SUMPRODUCT(($C$5:$C$504=$C437)*ISNUMBER($Z$5:$Z$504))</f>
        <v>14</v>
      </c>
      <c r="AC437" s="14"/>
      <c r="AD437" s="0" t="str">
        <f aca="false">IF(AND(AA437="",AC437=""),"ok",IF(AA437=AC437,"ok","CHECK"))</f>
        <v>ok</v>
      </c>
    </row>
    <row r="438" customFormat="false" ht="15" hidden="false" customHeight="false" outlineLevel="0" collapsed="false">
      <c r="A438" s="7" t="s">
        <v>1044</v>
      </c>
      <c r="B438" s="7" t="s">
        <v>1045</v>
      </c>
      <c r="C438" s="7" t="s">
        <v>90</v>
      </c>
      <c r="D438" s="7" t="s">
        <v>1241</v>
      </c>
      <c r="E438" s="14" t="n">
        <v>138696.52</v>
      </c>
      <c r="F438" s="14" t="n">
        <v>3509867</v>
      </c>
      <c r="G438" s="14" t="n">
        <v>20018355</v>
      </c>
      <c r="H438" s="14" t="n">
        <v>13108.1</v>
      </c>
      <c r="I438" s="15" t="n">
        <f aca="false">IF(AND(ISNUMBER(F438),ISNUMBER($E438)),F438/$E438,"")</f>
        <v>25.3060927556077</v>
      </c>
      <c r="J438" s="15" t="n">
        <f aca="false">IF(AND(ISNUMBER(G438),ISNUMBER($E438)),G438/$E438,"")</f>
        <v>144.332063991223</v>
      </c>
      <c r="K438" s="15" t="n">
        <f aca="false">IF(AND(ISNUMBER(H438),ISNUMBER($E438)),H438/$E438,"")</f>
        <v>0.0945092205629961</v>
      </c>
      <c r="L438" s="16" t="n">
        <f aca="false">SUMPRODUCT(($C$5:$C$504=$C438)*ISNUMBER($I$5:$I$504))</f>
        <v>15</v>
      </c>
      <c r="M438" s="16" t="n">
        <f aca="false">SUMPRODUCT(($C$5:$C$504=$C438)*ISNUMBER($J$5:$J$504))</f>
        <v>15</v>
      </c>
      <c r="N438" s="16" t="n">
        <f aca="false">SUMPRODUCT(($C$5:$C$504=$C438)*ISNUMBER($K$5:$K$504))</f>
        <v>14</v>
      </c>
      <c r="O438" s="17" t="n">
        <f aca="false">IF(I438="","",SUMPRODUCT(($C$5:$C$504=$C438)*ISNUMBER($I$5:$I$504)*($I$5:$I$504&lt;I438))+(SUMPRODUCT(($C$5:$C$504=$C438)*ISNUMBER($I$5:$I$504)*($I$5:$I$504=I438))+1)/2)</f>
        <v>8</v>
      </c>
      <c r="P438" s="17" t="n">
        <f aca="false">IF(J438="","",SUMPRODUCT(($C$5:$C$504=$C438)*ISNUMBER($J$5:$J$504)*($J$5:$J$504&lt;J438))+(SUMPRODUCT(($C$5:$C$504=$C438)*ISNUMBER($J$5:$J$504)*($J$5:$J$504=J438))+1)/2)</f>
        <v>11</v>
      </c>
      <c r="Q438" s="17" t="n">
        <f aca="false">IF(K438="","",SUMPRODUCT(($C$5:$C$504=$C438)*ISNUMBER($K$5:$K$504)*($K$5:$K$504&lt;K438))+(SUMPRODUCT(($C$5:$C$504=$C438)*ISNUMBER($K$5:$K$504)*($K$5:$K$504=K438))+1)/2)</f>
        <v>6</v>
      </c>
      <c r="R438" s="17" t="n">
        <f aca="false">IF(OR(O438="",$D438&lt;&gt;"Yes",L438&lt;6),"",100*(L438-O438)/(L438-1))</f>
        <v>50</v>
      </c>
      <c r="S438" s="17" t="n">
        <f aca="false">IF(OR(P438="",$D438&lt;&gt;"Yes",M438&lt;6),"",100*(M438-P438)/(M438-1))</f>
        <v>28.5714285714286</v>
      </c>
      <c r="T438" s="17" t="n">
        <f aca="false">IF(OR(Q438="",$D438&lt;&gt;"Yes",N438&lt;6),"",100*(N438-Q438)/(N438-1))</f>
        <v>61.5384615384615</v>
      </c>
      <c r="U438" s="17" t="n">
        <f aca="false">IF(COUNT(R438:T438)=3,AVERAGE(R438:T438),"")</f>
        <v>46.7032967032967</v>
      </c>
      <c r="V438" s="18" t="n">
        <v>2</v>
      </c>
      <c r="W438" s="19" t="n">
        <v>0.928524347540834</v>
      </c>
      <c r="X438" s="19" t="n">
        <v>0.0797293937907259</v>
      </c>
      <c r="Y438" s="20" t="n">
        <f aca="false">MIN(10,V438+3*IF(ISNUMBER(W438),MIN(1,W438),0)+2*IF(ISNUMBER(X438),MAX(0,MIN(1,X438)),0))</f>
        <v>4.94503183020395</v>
      </c>
      <c r="Z438" s="17" t="n">
        <f aca="false">IF(U438="","",MIN(100,U438+Y438))</f>
        <v>51.6483285335007</v>
      </c>
      <c r="AA438" s="16" t="n">
        <f aca="false">IF(OR(Z438="",AB438&lt;10),"",1+SUMPRODUCT(($C$5:$C$504=$C438)*ISNUMBER($Z$5:$Z$504)*($Z$5:$Z$504&gt;Z438)))</f>
        <v>8</v>
      </c>
      <c r="AB438" s="16" t="n">
        <f aca="false">SUMPRODUCT(($C$5:$C$504=$C438)*ISNUMBER($Z$5:$Z$504))</f>
        <v>14</v>
      </c>
      <c r="AC438" s="14" t="n">
        <v>8</v>
      </c>
      <c r="AD438" s="0" t="str">
        <f aca="false">IF(AND(AA438="",AC438=""),"ok",IF(AA438=AC438,"ok","CHECK"))</f>
        <v>ok</v>
      </c>
    </row>
    <row r="439" customFormat="false" ht="15" hidden="false" customHeight="false" outlineLevel="0" collapsed="false">
      <c r="A439" s="7" t="s">
        <v>1033</v>
      </c>
      <c r="B439" s="7" t="s">
        <v>1034</v>
      </c>
      <c r="C439" s="7" t="s">
        <v>90</v>
      </c>
      <c r="D439" s="7" t="s">
        <v>1241</v>
      </c>
      <c r="E439" s="14" t="n">
        <v>24198</v>
      </c>
      <c r="F439" s="14" t="n">
        <v>171249.31</v>
      </c>
      <c r="G439" s="14" t="n">
        <v>86482.35</v>
      </c>
      <c r="H439" s="14" t="n">
        <v>598.21</v>
      </c>
      <c r="I439" s="15" t="n">
        <f aca="false">IF(AND(ISNUMBER(F439),ISNUMBER($E439)),F439/$E439,"")</f>
        <v>7.07700264484668</v>
      </c>
      <c r="J439" s="15" t="n">
        <f aca="false">IF(AND(ISNUMBER(G439),ISNUMBER($E439)),G439/$E439,"")</f>
        <v>3.57394619390032</v>
      </c>
      <c r="K439" s="15" t="n">
        <f aca="false">IF(AND(ISNUMBER(H439),ISNUMBER($E439)),H439/$E439,"")</f>
        <v>0.0247214645838499</v>
      </c>
      <c r="L439" s="16" t="n">
        <f aca="false">SUMPRODUCT(($C$5:$C$504=$C439)*ISNUMBER($I$5:$I$504))</f>
        <v>15</v>
      </c>
      <c r="M439" s="16" t="n">
        <f aca="false">SUMPRODUCT(($C$5:$C$504=$C439)*ISNUMBER($J$5:$J$504))</f>
        <v>15</v>
      </c>
      <c r="N439" s="16" t="n">
        <f aca="false">SUMPRODUCT(($C$5:$C$504=$C439)*ISNUMBER($K$5:$K$504))</f>
        <v>14</v>
      </c>
      <c r="O439" s="17" t="n">
        <f aca="false">IF(I439="","",SUMPRODUCT(($C$5:$C$504=$C439)*ISNUMBER($I$5:$I$504)*($I$5:$I$504&lt;I439))+(SUMPRODUCT(($C$5:$C$504=$C439)*ISNUMBER($I$5:$I$504)*($I$5:$I$504=I439))+1)/2)</f>
        <v>2</v>
      </c>
      <c r="P439" s="17" t="n">
        <f aca="false">IF(J439="","",SUMPRODUCT(($C$5:$C$504=$C439)*ISNUMBER($J$5:$J$504)*($J$5:$J$504&lt;J439))+(SUMPRODUCT(($C$5:$C$504=$C439)*ISNUMBER($J$5:$J$504)*($J$5:$J$504=J439))+1)/2)</f>
        <v>4</v>
      </c>
      <c r="Q439" s="17" t="n">
        <f aca="false">IF(K439="","",SUMPRODUCT(($C$5:$C$504=$C439)*ISNUMBER($K$5:$K$504)*($K$5:$K$504&lt;K439))+(SUMPRODUCT(($C$5:$C$504=$C439)*ISNUMBER($K$5:$K$504)*($K$5:$K$504=K439))+1)/2)</f>
        <v>5</v>
      </c>
      <c r="R439" s="17" t="n">
        <f aca="false">IF(OR(O439="",$D439&lt;&gt;"Yes",L439&lt;6),"",100*(L439-O439)/(L439-1))</f>
        <v>92.8571428571429</v>
      </c>
      <c r="S439" s="17" t="n">
        <f aca="false">IF(OR(P439="",$D439&lt;&gt;"Yes",M439&lt;6),"",100*(M439-P439)/(M439-1))</f>
        <v>78.5714285714286</v>
      </c>
      <c r="T439" s="17" t="n">
        <f aca="false">IF(OR(Q439="",$D439&lt;&gt;"Yes",N439&lt;6),"",100*(N439-Q439)/(N439-1))</f>
        <v>69.2307692307692</v>
      </c>
      <c r="U439" s="17" t="n">
        <f aca="false">IF(COUNT(R439:T439)=3,AVERAGE(R439:T439),"")</f>
        <v>80.2197802197802</v>
      </c>
      <c r="V439" s="18" t="n">
        <v>2</v>
      </c>
      <c r="W439" s="19" t="n">
        <v>0.181541599103994</v>
      </c>
      <c r="X439" s="19" t="n">
        <v>1.845120091868E-005</v>
      </c>
      <c r="Y439" s="20" t="n">
        <f aca="false">MIN(10,V439+3*IF(ISNUMBER(W439),MIN(1,W439),0)+2*IF(ISNUMBER(X439),MAX(0,MIN(1,X439)),0))</f>
        <v>2.54466169971382</v>
      </c>
      <c r="Z439" s="17" t="n">
        <f aca="false">IF(U439="","",MIN(100,U439+Y439))</f>
        <v>82.764441919494</v>
      </c>
      <c r="AA439" s="16" t="n">
        <f aca="false">IF(OR(Z439="",AB439&lt;10),"",1+SUMPRODUCT(($C$5:$C$504=$C439)*ISNUMBER($Z$5:$Z$504)*($Z$5:$Z$504&gt;Z439)))</f>
        <v>3</v>
      </c>
      <c r="AB439" s="16" t="n">
        <f aca="false">SUMPRODUCT(($C$5:$C$504=$C439)*ISNUMBER($Z$5:$Z$504))</f>
        <v>14</v>
      </c>
      <c r="AC439" s="14" t="n">
        <v>3</v>
      </c>
      <c r="AD439" s="0" t="str">
        <f aca="false">IF(AND(AA439="",AC439=""),"ok",IF(AA439=AC439,"ok","CHECK"))</f>
        <v>ok</v>
      </c>
    </row>
    <row r="440" customFormat="false" ht="15" hidden="false" customHeight="false" outlineLevel="0" collapsed="false">
      <c r="A440" s="7" t="s">
        <v>1040</v>
      </c>
      <c r="B440" s="7" t="s">
        <v>1041</v>
      </c>
      <c r="C440" s="7" t="s">
        <v>90</v>
      </c>
      <c r="D440" s="7" t="s">
        <v>1241</v>
      </c>
      <c r="E440" s="14" t="n">
        <v>478543.05</v>
      </c>
      <c r="F440" s="14" t="n">
        <v>6698847.12</v>
      </c>
      <c r="G440" s="14" t="n">
        <v>65801747.94</v>
      </c>
      <c r="H440" s="14" t="n">
        <v>59610.08</v>
      </c>
      <c r="I440" s="15" t="n">
        <f aca="false">IF(AND(ISNUMBER(F440),ISNUMBER($E440)),F440/$E440,"")</f>
        <v>13.998421082492</v>
      </c>
      <c r="J440" s="15" t="n">
        <f aca="false">IF(AND(ISNUMBER(G440),ISNUMBER($E440)),G440/$E440,"")</f>
        <v>137.504343527714</v>
      </c>
      <c r="K440" s="15" t="n">
        <f aca="false">IF(AND(ISNUMBER(H440),ISNUMBER($E440)),H440/$E440,"")</f>
        <v>0.124565762683211</v>
      </c>
      <c r="L440" s="16" t="n">
        <f aca="false">SUMPRODUCT(($C$5:$C$504=$C440)*ISNUMBER($I$5:$I$504))</f>
        <v>15</v>
      </c>
      <c r="M440" s="16" t="n">
        <f aca="false">SUMPRODUCT(($C$5:$C$504=$C440)*ISNUMBER($J$5:$J$504))</f>
        <v>15</v>
      </c>
      <c r="N440" s="16" t="n">
        <f aca="false">SUMPRODUCT(($C$5:$C$504=$C440)*ISNUMBER($K$5:$K$504))</f>
        <v>14</v>
      </c>
      <c r="O440" s="17" t="n">
        <f aca="false">IF(I440="","",SUMPRODUCT(($C$5:$C$504=$C440)*ISNUMBER($I$5:$I$504)*($I$5:$I$504&lt;I440))+(SUMPRODUCT(($C$5:$C$504=$C440)*ISNUMBER($I$5:$I$504)*($I$5:$I$504=I440))+1)/2)</f>
        <v>4</v>
      </c>
      <c r="P440" s="17" t="n">
        <f aca="false">IF(J440="","",SUMPRODUCT(($C$5:$C$504=$C440)*ISNUMBER($J$5:$J$504)*($J$5:$J$504&lt;J440))+(SUMPRODUCT(($C$5:$C$504=$C440)*ISNUMBER($J$5:$J$504)*($J$5:$J$504=J440))+1)/2)</f>
        <v>10</v>
      </c>
      <c r="Q440" s="17" t="n">
        <f aca="false">IF(K440="","",SUMPRODUCT(($C$5:$C$504=$C440)*ISNUMBER($K$5:$K$504)*($K$5:$K$504&lt;K440))+(SUMPRODUCT(($C$5:$C$504=$C440)*ISNUMBER($K$5:$K$504)*($K$5:$K$504=K440))+1)/2)</f>
        <v>7</v>
      </c>
      <c r="R440" s="17" t="n">
        <f aca="false">IF(OR(O440="",$D440&lt;&gt;"Yes",L440&lt;6),"",100*(L440-O440)/(L440-1))</f>
        <v>78.5714285714286</v>
      </c>
      <c r="S440" s="17" t="n">
        <f aca="false">IF(OR(P440="",$D440&lt;&gt;"Yes",M440&lt;6),"",100*(M440-P440)/(M440-1))</f>
        <v>35.7142857142857</v>
      </c>
      <c r="T440" s="17" t="n">
        <f aca="false">IF(OR(Q440="",$D440&lt;&gt;"Yes",N440&lt;6),"",100*(N440-Q440)/(N440-1))</f>
        <v>53.8461538461539</v>
      </c>
      <c r="U440" s="17" t="n">
        <f aca="false">IF(COUNT(R440:T440)=3,AVERAGE(R440:T440),"")</f>
        <v>56.0439560439561</v>
      </c>
      <c r="V440" s="18" t="n">
        <v>0</v>
      </c>
      <c r="W440" s="19" t="n">
        <v>0.373639659601195</v>
      </c>
      <c r="X440" s="19" t="n">
        <v>0.0415372362389407</v>
      </c>
      <c r="Y440" s="20" t="n">
        <f aca="false">MIN(10,V440+3*IF(ISNUMBER(W440),MIN(1,W440),0)+2*IF(ISNUMBER(X440),MAX(0,MIN(1,X440)),0))</f>
        <v>1.20399345128147</v>
      </c>
      <c r="Z440" s="17" t="n">
        <f aca="false">IF(U440="","",MIN(100,U440+Y440))</f>
        <v>57.2479494952375</v>
      </c>
      <c r="AA440" s="16" t="n">
        <f aca="false">IF(OR(Z440="",AB440&lt;10),"",1+SUMPRODUCT(($C$5:$C$504=$C440)*ISNUMBER($Z$5:$Z$504)*($Z$5:$Z$504&gt;Z440)))</f>
        <v>6</v>
      </c>
      <c r="AB440" s="16" t="n">
        <f aca="false">SUMPRODUCT(($C$5:$C$504=$C440)*ISNUMBER($Z$5:$Z$504))</f>
        <v>14</v>
      </c>
      <c r="AC440" s="14" t="n">
        <v>6</v>
      </c>
      <c r="AD440" s="0" t="str">
        <f aca="false">IF(AND(AA440="",AC440=""),"ok",IF(AA440=AC440,"ok","CHECK"))</f>
        <v>ok</v>
      </c>
    </row>
    <row r="441" customFormat="false" ht="15" hidden="false" customHeight="false" outlineLevel="0" collapsed="false">
      <c r="A441" s="7" t="s">
        <v>1037</v>
      </c>
      <c r="B441" s="7" t="s">
        <v>1038</v>
      </c>
      <c r="C441" s="7" t="s">
        <v>90</v>
      </c>
      <c r="D441" s="7" t="s">
        <v>1241</v>
      </c>
      <c r="E441" s="14" t="n">
        <v>17845.71</v>
      </c>
      <c r="F441" s="14" t="n">
        <v>624214.74</v>
      </c>
      <c r="G441" s="14" t="n">
        <v>7944</v>
      </c>
      <c r="H441" s="14" t="n">
        <v>364.51</v>
      </c>
      <c r="I441" s="15" t="n">
        <f aca="false">IF(AND(ISNUMBER(F441),ISNUMBER($E441)),F441/$E441,"")</f>
        <v>34.9784200236359</v>
      </c>
      <c r="J441" s="15" t="n">
        <f aca="false">IF(AND(ISNUMBER(G441),ISNUMBER($E441)),G441/$E441,"")</f>
        <v>0.445149002197167</v>
      </c>
      <c r="K441" s="15" t="n">
        <f aca="false">IF(AND(ISNUMBER(H441),ISNUMBER($E441)),H441/$E441,"")</f>
        <v>0.0204256373100314</v>
      </c>
      <c r="L441" s="16" t="n">
        <f aca="false">SUMPRODUCT(($C$5:$C$504=$C441)*ISNUMBER($I$5:$I$504))</f>
        <v>15</v>
      </c>
      <c r="M441" s="16" t="n">
        <f aca="false">SUMPRODUCT(($C$5:$C$504=$C441)*ISNUMBER($J$5:$J$504))</f>
        <v>15</v>
      </c>
      <c r="N441" s="16" t="n">
        <f aca="false">SUMPRODUCT(($C$5:$C$504=$C441)*ISNUMBER($K$5:$K$504))</f>
        <v>14</v>
      </c>
      <c r="O441" s="17" t="n">
        <f aca="false">IF(I441="","",SUMPRODUCT(($C$5:$C$504=$C441)*ISNUMBER($I$5:$I$504)*($I$5:$I$504&lt;I441))+(SUMPRODUCT(($C$5:$C$504=$C441)*ISNUMBER($I$5:$I$504)*($I$5:$I$504=I441))+1)/2)</f>
        <v>10</v>
      </c>
      <c r="P441" s="17" t="n">
        <f aca="false">IF(J441="","",SUMPRODUCT(($C$5:$C$504=$C441)*ISNUMBER($J$5:$J$504)*($J$5:$J$504&lt;J441))+(SUMPRODUCT(($C$5:$C$504=$C441)*ISNUMBER($J$5:$J$504)*($J$5:$J$504=J441))+1)/2)</f>
        <v>1</v>
      </c>
      <c r="Q441" s="17" t="n">
        <f aca="false">IF(K441="","",SUMPRODUCT(($C$5:$C$504=$C441)*ISNUMBER($K$5:$K$504)*($K$5:$K$504&lt;K441))+(SUMPRODUCT(($C$5:$C$504=$C441)*ISNUMBER($K$5:$K$504)*($K$5:$K$504=K441))+1)/2)</f>
        <v>4</v>
      </c>
      <c r="R441" s="17" t="n">
        <f aca="false">IF(OR(O441="",$D441&lt;&gt;"Yes",L441&lt;6),"",100*(L441-O441)/(L441-1))</f>
        <v>35.7142857142857</v>
      </c>
      <c r="S441" s="17" t="n">
        <f aca="false">IF(OR(P441="",$D441&lt;&gt;"Yes",M441&lt;6),"",100*(M441-P441)/(M441-1))</f>
        <v>100</v>
      </c>
      <c r="T441" s="17" t="n">
        <f aca="false">IF(OR(Q441="",$D441&lt;&gt;"Yes",N441&lt;6),"",100*(N441-Q441)/(N441-1))</f>
        <v>76.9230769230769</v>
      </c>
      <c r="U441" s="17" t="n">
        <f aca="false">IF(COUNT(R441:T441)=3,AVERAGE(R441:T441),"")</f>
        <v>70.8791208791209</v>
      </c>
      <c r="V441" s="18" t="n">
        <v>0</v>
      </c>
      <c r="W441" s="19" t="n">
        <v>1</v>
      </c>
      <c r="X441" s="19" t="n">
        <v>0.0027308109487653</v>
      </c>
      <c r="Y441" s="20" t="n">
        <f aca="false">MIN(10,V441+3*IF(ISNUMBER(W441),MIN(1,W441),0)+2*IF(ISNUMBER(X441),MAX(0,MIN(1,X441)),0))</f>
        <v>3.00546162189753</v>
      </c>
      <c r="Z441" s="17" t="n">
        <f aca="false">IF(U441="","",MIN(100,U441+Y441))</f>
        <v>73.8845825010184</v>
      </c>
      <c r="AA441" s="16" t="n">
        <f aca="false">IF(OR(Z441="",AB441&lt;10),"",1+SUMPRODUCT(($C$5:$C$504=$C441)*ISNUMBER($Z$5:$Z$504)*($Z$5:$Z$504&gt;Z441)))</f>
        <v>5</v>
      </c>
      <c r="AB441" s="16" t="n">
        <f aca="false">SUMPRODUCT(($C$5:$C$504=$C441)*ISNUMBER($Z$5:$Z$504))</f>
        <v>14</v>
      </c>
      <c r="AC441" s="14" t="n">
        <v>5</v>
      </c>
      <c r="AD441" s="0" t="str">
        <f aca="false">IF(AND(AA441="",AC441=""),"ok",IF(AA441=AC441,"ok","CHECK"))</f>
        <v>ok</v>
      </c>
    </row>
    <row r="442" customFormat="false" ht="15" hidden="false" customHeight="false" outlineLevel="0" collapsed="false">
      <c r="A442" s="7" t="s">
        <v>1048</v>
      </c>
      <c r="B442" s="7" t="s">
        <v>1049</v>
      </c>
      <c r="C442" s="7" t="s">
        <v>90</v>
      </c>
      <c r="D442" s="7" t="s">
        <v>1241</v>
      </c>
      <c r="E442" s="14" t="n">
        <v>886224.41</v>
      </c>
      <c r="F442" s="14" t="n">
        <v>22060000</v>
      </c>
      <c r="G442" s="14" t="n">
        <v>112080461</v>
      </c>
      <c r="H442" s="14" t="n">
        <v>426439</v>
      </c>
      <c r="I442" s="15" t="n">
        <f aca="false">IF(AND(ISNUMBER(F442),ISNUMBER($E442)),F442/$E442,"")</f>
        <v>24.8921150795203</v>
      </c>
      <c r="J442" s="15" t="n">
        <f aca="false">IF(AND(ISNUMBER(G442),ISNUMBER($E442)),G442/$E442,"")</f>
        <v>126.469616200258</v>
      </c>
      <c r="K442" s="15" t="n">
        <f aca="false">IF(AND(ISNUMBER(H442),ISNUMBER($E442)),H442/$E442,"")</f>
        <v>0.48118624942863</v>
      </c>
      <c r="L442" s="16" t="n">
        <f aca="false">SUMPRODUCT(($C$5:$C$504=$C442)*ISNUMBER($I$5:$I$504))</f>
        <v>15</v>
      </c>
      <c r="M442" s="16" t="n">
        <f aca="false">SUMPRODUCT(($C$5:$C$504=$C442)*ISNUMBER($J$5:$J$504))</f>
        <v>15</v>
      </c>
      <c r="N442" s="16" t="n">
        <f aca="false">SUMPRODUCT(($C$5:$C$504=$C442)*ISNUMBER($K$5:$K$504))</f>
        <v>14</v>
      </c>
      <c r="O442" s="17" t="n">
        <f aca="false">IF(I442="","",SUMPRODUCT(($C$5:$C$504=$C442)*ISNUMBER($I$5:$I$504)*($I$5:$I$504&lt;I442))+(SUMPRODUCT(($C$5:$C$504=$C442)*ISNUMBER($I$5:$I$504)*($I$5:$I$504=I442))+1)/2)</f>
        <v>7</v>
      </c>
      <c r="P442" s="17" t="n">
        <f aca="false">IF(J442="","",SUMPRODUCT(($C$5:$C$504=$C442)*ISNUMBER($J$5:$J$504)*($J$5:$J$504&lt;J442))+(SUMPRODUCT(($C$5:$C$504=$C442)*ISNUMBER($J$5:$J$504)*($J$5:$J$504=J442))+1)/2)</f>
        <v>9</v>
      </c>
      <c r="Q442" s="17" t="n">
        <f aca="false">IF(K442="","",SUMPRODUCT(($C$5:$C$504=$C442)*ISNUMBER($K$5:$K$504)*($K$5:$K$504&lt;K442))+(SUMPRODUCT(($C$5:$C$504=$C442)*ISNUMBER($K$5:$K$504)*($K$5:$K$504=K442))+1)/2)</f>
        <v>12</v>
      </c>
      <c r="R442" s="17" t="n">
        <f aca="false">IF(OR(O442="",$D442&lt;&gt;"Yes",L442&lt;6),"",100*(L442-O442)/(L442-1))</f>
        <v>57.1428571428571</v>
      </c>
      <c r="S442" s="17" t="n">
        <f aca="false">IF(OR(P442="",$D442&lt;&gt;"Yes",M442&lt;6),"",100*(M442-P442)/(M442-1))</f>
        <v>42.8571428571429</v>
      </c>
      <c r="T442" s="17" t="n">
        <f aca="false">IF(OR(Q442="",$D442&lt;&gt;"Yes",N442&lt;6),"",100*(N442-Q442)/(N442-1))</f>
        <v>15.3846153846154</v>
      </c>
      <c r="U442" s="17" t="n">
        <f aca="false">IF(COUNT(R442:T442)=3,AVERAGE(R442:T442),"")</f>
        <v>38.4615384615385</v>
      </c>
      <c r="V442" s="18" t="n">
        <v>2</v>
      </c>
      <c r="W442" s="19" t="n">
        <v>0.75411020099006</v>
      </c>
      <c r="X442" s="19" t="n">
        <v>0.0533669262482821</v>
      </c>
      <c r="Y442" s="20" t="n">
        <f aca="false">MIN(10,V442+3*IF(ISNUMBER(W442),MIN(1,W442),0)+2*IF(ISNUMBER(X442),MAX(0,MIN(1,X442)),0))</f>
        <v>4.36906445546674</v>
      </c>
      <c r="Z442" s="17" t="n">
        <f aca="false">IF(U442="","",MIN(100,U442+Y442))</f>
        <v>42.8306029170052</v>
      </c>
      <c r="AA442" s="16" t="n">
        <f aca="false">IF(OR(Z442="",AB442&lt;10),"",1+SUMPRODUCT(($C$5:$C$504=$C442)*ISNUMBER($Z$5:$Z$504)*($Z$5:$Z$504&gt;Z442)))</f>
        <v>10</v>
      </c>
      <c r="AB442" s="16" t="n">
        <f aca="false">SUMPRODUCT(($C$5:$C$504=$C442)*ISNUMBER($Z$5:$Z$504))</f>
        <v>14</v>
      </c>
      <c r="AC442" s="14" t="n">
        <v>10</v>
      </c>
      <c r="AD442" s="0" t="str">
        <f aca="false">IF(AND(AA442="",AC442=""),"ok",IF(AA442=AC442,"ok","CHECK"))</f>
        <v>ok</v>
      </c>
    </row>
    <row r="443" customFormat="false" ht="15" hidden="false" customHeight="false" outlineLevel="0" collapsed="false">
      <c r="A443" s="7" t="s">
        <v>1050</v>
      </c>
      <c r="B443" s="7" t="s">
        <v>1051</v>
      </c>
      <c r="C443" s="7" t="s">
        <v>90</v>
      </c>
      <c r="D443" s="7" t="s">
        <v>1241</v>
      </c>
      <c r="E443" s="14" t="n">
        <v>105155.487</v>
      </c>
      <c r="F443" s="14" t="n">
        <v>5292159</v>
      </c>
      <c r="G443" s="14" t="n">
        <v>23170931</v>
      </c>
      <c r="H443" s="14" t="n">
        <v>16888.81</v>
      </c>
      <c r="I443" s="15" t="n">
        <f aca="false">IF(AND(ISNUMBER(F443),ISNUMBER($E443)),F443/$E443,"")</f>
        <v>50.3269886430178</v>
      </c>
      <c r="J443" s="15" t="n">
        <f aca="false">IF(AND(ISNUMBER(G443),ISNUMBER($E443)),G443/$E443,"")</f>
        <v>220.349233892094</v>
      </c>
      <c r="K443" s="15" t="n">
        <f aca="false">IF(AND(ISNUMBER(H443),ISNUMBER($E443)),H443/$E443,"")</f>
        <v>0.160607976643197</v>
      </c>
      <c r="L443" s="16" t="n">
        <f aca="false">SUMPRODUCT(($C$5:$C$504=$C443)*ISNUMBER($I$5:$I$504))</f>
        <v>15</v>
      </c>
      <c r="M443" s="16" t="n">
        <f aca="false">SUMPRODUCT(($C$5:$C$504=$C443)*ISNUMBER($J$5:$J$504))</f>
        <v>15</v>
      </c>
      <c r="N443" s="16" t="n">
        <f aca="false">SUMPRODUCT(($C$5:$C$504=$C443)*ISNUMBER($K$5:$K$504))</f>
        <v>14</v>
      </c>
      <c r="O443" s="17" t="n">
        <f aca="false">IF(I443="","",SUMPRODUCT(($C$5:$C$504=$C443)*ISNUMBER($I$5:$I$504)*($I$5:$I$504&lt;I443))+(SUMPRODUCT(($C$5:$C$504=$C443)*ISNUMBER($I$5:$I$504)*($I$5:$I$504=I443))+1)/2)</f>
        <v>11</v>
      </c>
      <c r="P443" s="17" t="n">
        <f aca="false">IF(J443="","",SUMPRODUCT(($C$5:$C$504=$C443)*ISNUMBER($J$5:$J$504)*($J$5:$J$504&lt;J443))+(SUMPRODUCT(($C$5:$C$504=$C443)*ISNUMBER($J$5:$J$504)*($J$5:$J$504=J443))+1)/2)</f>
        <v>12</v>
      </c>
      <c r="Q443" s="17" t="n">
        <f aca="false">IF(K443="","",SUMPRODUCT(($C$5:$C$504=$C443)*ISNUMBER($K$5:$K$504)*($K$5:$K$504&lt;K443))+(SUMPRODUCT(($C$5:$C$504=$C443)*ISNUMBER($K$5:$K$504)*($K$5:$K$504=K443))+1)/2)</f>
        <v>9</v>
      </c>
      <c r="R443" s="17" t="n">
        <f aca="false">IF(OR(O443="",$D443&lt;&gt;"Yes",L443&lt;6),"",100*(L443-O443)/(L443-1))</f>
        <v>28.5714285714286</v>
      </c>
      <c r="S443" s="17" t="n">
        <f aca="false">IF(OR(P443="",$D443&lt;&gt;"Yes",M443&lt;6),"",100*(M443-P443)/(M443-1))</f>
        <v>21.4285714285714</v>
      </c>
      <c r="T443" s="17" t="n">
        <f aca="false">IF(OR(Q443="",$D443&lt;&gt;"Yes",N443&lt;6),"",100*(N443-Q443)/(N443-1))</f>
        <v>38.4615384615385</v>
      </c>
      <c r="U443" s="17" t="n">
        <f aca="false">IF(COUNT(R443:T443)=3,AVERAGE(R443:T443),"")</f>
        <v>29.4871794871795</v>
      </c>
      <c r="V443" s="18" t="n">
        <v>0</v>
      </c>
      <c r="W443" s="19" t="n">
        <v>0.513002396261193</v>
      </c>
      <c r="X443" s="19" t="n">
        <v>0.905716598879962</v>
      </c>
      <c r="Y443" s="20" t="n">
        <f aca="false">MIN(10,V443+3*IF(ISNUMBER(W443),MIN(1,W443),0)+2*IF(ISNUMBER(X443),MAX(0,MIN(1,X443)),0))</f>
        <v>3.3504403865435</v>
      </c>
      <c r="Z443" s="17" t="n">
        <f aca="false">IF(U443="","",MIN(100,U443+Y443))</f>
        <v>32.837619873723</v>
      </c>
      <c r="AA443" s="16" t="n">
        <f aca="false">IF(OR(Z443="",AB443&lt;10),"",1+SUMPRODUCT(($C$5:$C$504=$C443)*ISNUMBER($Z$5:$Z$504)*($Z$5:$Z$504&gt;Z443)))</f>
        <v>11</v>
      </c>
      <c r="AB443" s="16" t="n">
        <f aca="false">SUMPRODUCT(($C$5:$C$504=$C443)*ISNUMBER($Z$5:$Z$504))</f>
        <v>14</v>
      </c>
      <c r="AC443" s="14" t="n">
        <v>11</v>
      </c>
      <c r="AD443" s="0" t="str">
        <f aca="false">IF(AND(AA443="",AC443=""),"ok",IF(AA443=AC443,"ok","CHECK"))</f>
        <v>ok</v>
      </c>
    </row>
    <row r="444" customFormat="false" ht="15" hidden="false" customHeight="false" outlineLevel="0" collapsed="false">
      <c r="A444" s="7" t="s">
        <v>1052</v>
      </c>
      <c r="B444" s="7" t="s">
        <v>1053</v>
      </c>
      <c r="C444" s="7" t="s">
        <v>90</v>
      </c>
      <c r="D444" s="7" t="s">
        <v>1241</v>
      </c>
      <c r="E444" s="14" t="n">
        <v>21345.94</v>
      </c>
      <c r="F444" s="14" t="n">
        <v>1190338</v>
      </c>
      <c r="G444" s="14" t="n">
        <v>2625037.9</v>
      </c>
      <c r="H444" s="14" t="n">
        <v>11256.785</v>
      </c>
      <c r="I444" s="15" t="n">
        <f aca="false">IF(AND(ISNUMBER(F444),ISNUMBER($E444)),F444/$E444,"")</f>
        <v>55.7641406281476</v>
      </c>
      <c r="J444" s="15" t="n">
        <f aca="false">IF(AND(ISNUMBER(G444),ISNUMBER($E444)),G444/$E444,"")</f>
        <v>122.975980444056</v>
      </c>
      <c r="K444" s="15" t="n">
        <f aca="false">IF(AND(ISNUMBER(H444),ISNUMBER($E444)),H444/$E444,"")</f>
        <v>0.527350165886347</v>
      </c>
      <c r="L444" s="16" t="n">
        <f aca="false">SUMPRODUCT(($C$5:$C$504=$C444)*ISNUMBER($I$5:$I$504))</f>
        <v>15</v>
      </c>
      <c r="M444" s="16" t="n">
        <f aca="false">SUMPRODUCT(($C$5:$C$504=$C444)*ISNUMBER($J$5:$J$504))</f>
        <v>15</v>
      </c>
      <c r="N444" s="16" t="n">
        <f aca="false">SUMPRODUCT(($C$5:$C$504=$C444)*ISNUMBER($K$5:$K$504))</f>
        <v>14</v>
      </c>
      <c r="O444" s="17" t="n">
        <f aca="false">IF(I444="","",SUMPRODUCT(($C$5:$C$504=$C444)*ISNUMBER($I$5:$I$504)*($I$5:$I$504&lt;I444))+(SUMPRODUCT(($C$5:$C$504=$C444)*ISNUMBER($I$5:$I$504)*($I$5:$I$504=I444))+1)/2)</f>
        <v>12</v>
      </c>
      <c r="P444" s="17" t="n">
        <f aca="false">IF(J444="","",SUMPRODUCT(($C$5:$C$504=$C444)*ISNUMBER($J$5:$J$504)*($J$5:$J$504&lt;J444))+(SUMPRODUCT(($C$5:$C$504=$C444)*ISNUMBER($J$5:$J$504)*($J$5:$J$504=J444))+1)/2)</f>
        <v>8</v>
      </c>
      <c r="Q444" s="17" t="n">
        <f aca="false">IF(K444="","",SUMPRODUCT(($C$5:$C$504=$C444)*ISNUMBER($K$5:$K$504)*($K$5:$K$504&lt;K444))+(SUMPRODUCT(($C$5:$C$504=$C444)*ISNUMBER($K$5:$K$504)*($K$5:$K$504=K444))+1)/2)</f>
        <v>13</v>
      </c>
      <c r="R444" s="17" t="n">
        <f aca="false">IF(OR(O444="",$D444&lt;&gt;"Yes",L444&lt;6),"",100*(L444-O444)/(L444-1))</f>
        <v>21.4285714285714</v>
      </c>
      <c r="S444" s="17" t="n">
        <f aca="false">IF(OR(P444="",$D444&lt;&gt;"Yes",M444&lt;6),"",100*(M444-P444)/(M444-1))</f>
        <v>50</v>
      </c>
      <c r="T444" s="17" t="n">
        <f aca="false">IF(OR(Q444="",$D444&lt;&gt;"Yes",N444&lt;6),"",100*(N444-Q444)/(N444-1))</f>
        <v>7.69230769230769</v>
      </c>
      <c r="U444" s="17" t="n">
        <f aca="false">IF(COUNT(R444:T444)=3,AVERAGE(R444:T444),"")</f>
        <v>26.3736263736264</v>
      </c>
      <c r="V444" s="18" t="n">
        <v>0</v>
      </c>
      <c r="W444" s="19" t="n">
        <v>0.590224473506423</v>
      </c>
      <c r="X444" s="19" t="n">
        <v>0.0494170076444766</v>
      </c>
      <c r="Y444" s="20" t="n">
        <f aca="false">MIN(10,V444+3*IF(ISNUMBER(W444),MIN(1,W444),0)+2*IF(ISNUMBER(X444),MAX(0,MIN(1,X444)),0))</f>
        <v>1.86950743580822</v>
      </c>
      <c r="Z444" s="17" t="n">
        <f aca="false">IF(U444="","",MIN(100,U444+Y444))</f>
        <v>28.2431338094346</v>
      </c>
      <c r="AA444" s="16" t="n">
        <f aca="false">IF(OR(Z444="",AB444&lt;10),"",1+SUMPRODUCT(($C$5:$C$504=$C444)*ISNUMBER($Z$5:$Z$504)*($Z$5:$Z$504&gt;Z444)))</f>
        <v>12</v>
      </c>
      <c r="AB444" s="16" t="n">
        <f aca="false">SUMPRODUCT(($C$5:$C$504=$C444)*ISNUMBER($Z$5:$Z$504))</f>
        <v>14</v>
      </c>
      <c r="AC444" s="14" t="n">
        <v>12</v>
      </c>
      <c r="AD444" s="0" t="str">
        <f aca="false">IF(AND(AA444="",AC444=""),"ok",IF(AA444=AC444,"ok","CHECK"))</f>
        <v>ok</v>
      </c>
    </row>
    <row r="445" customFormat="false" ht="15" hidden="false" customHeight="false" outlineLevel="0" collapsed="false">
      <c r="A445" s="7" t="s">
        <v>1054</v>
      </c>
      <c r="B445" s="7" t="s">
        <v>1055</v>
      </c>
      <c r="C445" s="7" t="s">
        <v>90</v>
      </c>
      <c r="D445" s="7" t="s">
        <v>1241</v>
      </c>
      <c r="E445" s="14" t="n">
        <v>132508.136</v>
      </c>
      <c r="F445" s="14" t="n">
        <v>8811319.65</v>
      </c>
      <c r="G445" s="14" t="n">
        <v>170419344.18</v>
      </c>
      <c r="H445" s="14" t="n">
        <v>19743.47</v>
      </c>
      <c r="I445" s="15" t="n">
        <f aca="false">IF(AND(ISNUMBER(F445),ISNUMBER($E445)),F445/$E445,"")</f>
        <v>66.4964425278762</v>
      </c>
      <c r="J445" s="15" t="n">
        <f aca="false">IF(AND(ISNUMBER(G445),ISNUMBER($E445)),G445/$E445,"")</f>
        <v>1286.10475797501</v>
      </c>
      <c r="K445" s="15" t="n">
        <f aca="false">IF(AND(ISNUMBER(H445),ISNUMBER($E445)),H445/$E445,"")</f>
        <v>0.148998171704717</v>
      </c>
      <c r="L445" s="16" t="n">
        <f aca="false">SUMPRODUCT(($C$5:$C$504=$C445)*ISNUMBER($I$5:$I$504))</f>
        <v>15</v>
      </c>
      <c r="M445" s="16" t="n">
        <f aca="false">SUMPRODUCT(($C$5:$C$504=$C445)*ISNUMBER($J$5:$J$504))</f>
        <v>15</v>
      </c>
      <c r="N445" s="16" t="n">
        <f aca="false">SUMPRODUCT(($C$5:$C$504=$C445)*ISNUMBER($K$5:$K$504))</f>
        <v>14</v>
      </c>
      <c r="O445" s="17" t="n">
        <f aca="false">IF(I445="","",SUMPRODUCT(($C$5:$C$504=$C445)*ISNUMBER($I$5:$I$504)*($I$5:$I$504&lt;I445))+(SUMPRODUCT(($C$5:$C$504=$C445)*ISNUMBER($I$5:$I$504)*($I$5:$I$504=I445))+1)/2)</f>
        <v>13</v>
      </c>
      <c r="P445" s="17" t="n">
        <f aca="false">IF(J445="","",SUMPRODUCT(($C$5:$C$504=$C445)*ISNUMBER($J$5:$J$504)*($J$5:$J$504&lt;J445))+(SUMPRODUCT(($C$5:$C$504=$C445)*ISNUMBER($J$5:$J$504)*($J$5:$J$504=J445))+1)/2)</f>
        <v>14</v>
      </c>
      <c r="Q445" s="17" t="n">
        <f aca="false">IF(K445="","",SUMPRODUCT(($C$5:$C$504=$C445)*ISNUMBER($K$5:$K$504)*($K$5:$K$504&lt;K445))+(SUMPRODUCT(($C$5:$C$504=$C445)*ISNUMBER($K$5:$K$504)*($K$5:$K$504=K445))+1)/2)</f>
        <v>8</v>
      </c>
      <c r="R445" s="17" t="n">
        <f aca="false">IF(OR(O445="",$D445&lt;&gt;"Yes",L445&lt;6),"",100*(L445-O445)/(L445-1))</f>
        <v>14.2857142857143</v>
      </c>
      <c r="S445" s="17" t="n">
        <f aca="false">IF(OR(P445="",$D445&lt;&gt;"Yes",M445&lt;6),"",100*(M445-P445)/(M445-1))</f>
        <v>7.14285714285714</v>
      </c>
      <c r="T445" s="17" t="n">
        <f aca="false">IF(OR(Q445="",$D445&lt;&gt;"Yes",N445&lt;6),"",100*(N445-Q445)/(N445-1))</f>
        <v>46.1538461538462</v>
      </c>
      <c r="U445" s="17" t="n">
        <f aca="false">IF(COUNT(R445:T445)=3,AVERAGE(R445:T445),"")</f>
        <v>22.5274725274725</v>
      </c>
      <c r="V445" s="18" t="n">
        <v>0</v>
      </c>
      <c r="W445" s="19" t="n">
        <v>0.0098792157609579</v>
      </c>
      <c r="X445" s="19" t="n">
        <v>0.150503282399574</v>
      </c>
      <c r="Y445" s="20" t="n">
        <f aca="false">MIN(10,V445+3*IF(ISNUMBER(W445),MIN(1,W445),0)+2*IF(ISNUMBER(X445),MAX(0,MIN(1,X445)),0))</f>
        <v>0.330644212082022</v>
      </c>
      <c r="Z445" s="17" t="n">
        <f aca="false">IF(U445="","",MIN(100,U445+Y445))</f>
        <v>22.8581167395545</v>
      </c>
      <c r="AA445" s="16" t="n">
        <f aca="false">IF(OR(Z445="",AB445&lt;10),"",1+SUMPRODUCT(($C$5:$C$504=$C445)*ISNUMBER($Z$5:$Z$504)*($Z$5:$Z$504&gt;Z445)))</f>
        <v>13</v>
      </c>
      <c r="AB445" s="16" t="n">
        <f aca="false">SUMPRODUCT(($C$5:$C$504=$C445)*ISNUMBER($Z$5:$Z$504))</f>
        <v>14</v>
      </c>
      <c r="AC445" s="14" t="n">
        <v>13</v>
      </c>
      <c r="AD445" s="0" t="str">
        <f aca="false">IF(AND(AA445="",AC445=""),"ok",IF(AA445=AC445,"ok","CHECK"))</f>
        <v>ok</v>
      </c>
    </row>
    <row r="446" customFormat="false" ht="15" hidden="false" customHeight="false" outlineLevel="0" collapsed="false">
      <c r="A446" s="7" t="s">
        <v>1028</v>
      </c>
      <c r="B446" s="7" t="s">
        <v>1029</v>
      </c>
      <c r="C446" s="7" t="s">
        <v>90</v>
      </c>
      <c r="D446" s="7" t="s">
        <v>1241</v>
      </c>
      <c r="E446" s="14" t="n">
        <v>43494.91</v>
      </c>
      <c r="F446" s="14" t="n">
        <v>396172.72</v>
      </c>
      <c r="G446" s="14" t="n">
        <v>103669.2</v>
      </c>
      <c r="H446" s="14" t="n">
        <v>43.46</v>
      </c>
      <c r="I446" s="15" t="n">
        <f aca="false">IF(AND(ISNUMBER(F446),ISNUMBER($E446)),F446/$E446,"")</f>
        <v>9.10848464797375</v>
      </c>
      <c r="J446" s="15" t="n">
        <f aca="false">IF(AND(ISNUMBER(G446),ISNUMBER($E446)),G446/$E446,"")</f>
        <v>2.38347889442696</v>
      </c>
      <c r="K446" s="15" t="n">
        <f aca="false">IF(AND(ISNUMBER(H446),ISNUMBER($E446)),H446/$E446,"")</f>
        <v>0.000999197377348292</v>
      </c>
      <c r="L446" s="16" t="n">
        <f aca="false">SUMPRODUCT(($C$5:$C$504=$C446)*ISNUMBER($I$5:$I$504))</f>
        <v>15</v>
      </c>
      <c r="M446" s="16" t="n">
        <f aca="false">SUMPRODUCT(($C$5:$C$504=$C446)*ISNUMBER($J$5:$J$504))</f>
        <v>15</v>
      </c>
      <c r="N446" s="16" t="n">
        <f aca="false">SUMPRODUCT(($C$5:$C$504=$C446)*ISNUMBER($K$5:$K$504))</f>
        <v>14</v>
      </c>
      <c r="O446" s="17" t="n">
        <f aca="false">IF(I446="","",SUMPRODUCT(($C$5:$C$504=$C446)*ISNUMBER($I$5:$I$504)*($I$5:$I$504&lt;I446))+(SUMPRODUCT(($C$5:$C$504=$C446)*ISNUMBER($I$5:$I$504)*($I$5:$I$504=I446))+1)/2)</f>
        <v>3</v>
      </c>
      <c r="P446" s="17" t="n">
        <f aca="false">IF(J446="","",SUMPRODUCT(($C$5:$C$504=$C446)*ISNUMBER($J$5:$J$504)*($J$5:$J$504&lt;J446))+(SUMPRODUCT(($C$5:$C$504=$C446)*ISNUMBER($J$5:$J$504)*($J$5:$J$504=J446))+1)/2)</f>
        <v>2</v>
      </c>
      <c r="Q446" s="17" t="n">
        <f aca="false">IF(K446="","",SUMPRODUCT(($C$5:$C$504=$C446)*ISNUMBER($K$5:$K$504)*($K$5:$K$504&lt;K446))+(SUMPRODUCT(($C$5:$C$504=$C446)*ISNUMBER($K$5:$K$504)*($K$5:$K$504=K446))+1)/2)</f>
        <v>1</v>
      </c>
      <c r="R446" s="17" t="n">
        <f aca="false">IF(OR(O446="",$D446&lt;&gt;"Yes",L446&lt;6),"",100*(L446-O446)/(L446-1))</f>
        <v>85.7142857142857</v>
      </c>
      <c r="S446" s="17" t="n">
        <f aca="false">IF(OR(P446="",$D446&lt;&gt;"Yes",M446&lt;6),"",100*(M446-P446)/(M446-1))</f>
        <v>92.8571428571429</v>
      </c>
      <c r="T446" s="17" t="n">
        <f aca="false">IF(OR(Q446="",$D446&lt;&gt;"Yes",N446&lt;6),"",100*(N446-Q446)/(N446-1))</f>
        <v>100</v>
      </c>
      <c r="U446" s="17" t="n">
        <f aca="false">IF(COUNT(R446:T446)=3,AVERAGE(R446:T446),"")</f>
        <v>92.8571428571429</v>
      </c>
      <c r="V446" s="18" t="n">
        <v>0</v>
      </c>
      <c r="W446" s="19" t="n">
        <v>0.662908421537046</v>
      </c>
      <c r="X446" s="19" t="n">
        <v>0.006531472224944</v>
      </c>
      <c r="Y446" s="20" t="n">
        <f aca="false">MIN(10,V446+3*IF(ISNUMBER(W446),MIN(1,W446),0)+2*IF(ISNUMBER(X446),MAX(0,MIN(1,X446)),0))</f>
        <v>2.00178820906103</v>
      </c>
      <c r="Z446" s="17" t="n">
        <f aca="false">IF(U446="","",MIN(100,U446+Y446))</f>
        <v>94.8589310662039</v>
      </c>
      <c r="AA446" s="16" t="n">
        <f aca="false">IF(OR(Z446="",AB446&lt;10),"",1+SUMPRODUCT(($C$5:$C$504=$C446)*ISNUMBER($Z$5:$Z$504)*($Z$5:$Z$504&gt;Z446)))</f>
        <v>1</v>
      </c>
      <c r="AB446" s="16" t="n">
        <f aca="false">SUMPRODUCT(($C$5:$C$504=$C446)*ISNUMBER($Z$5:$Z$504))</f>
        <v>14</v>
      </c>
      <c r="AC446" s="14" t="n">
        <v>1</v>
      </c>
      <c r="AD446" s="0" t="str">
        <f aca="false">IF(AND(AA446="",AC446=""),"ok",IF(AA446=AC446,"ok","CHECK"))</f>
        <v>ok</v>
      </c>
    </row>
    <row r="447" customFormat="false" ht="15" hidden="false" customHeight="false" outlineLevel="0" collapsed="false">
      <c r="A447" s="7" t="s">
        <v>1056</v>
      </c>
      <c r="B447" s="7" t="s">
        <v>1057</v>
      </c>
      <c r="C447" s="7" t="s">
        <v>90</v>
      </c>
      <c r="D447" s="7" t="s">
        <v>1241</v>
      </c>
      <c r="E447" s="14" t="n">
        <v>524105</v>
      </c>
      <c r="F447" s="14" t="n">
        <v>38882151</v>
      </c>
      <c r="G447" s="14" t="n">
        <v>204555068</v>
      </c>
      <c r="H447" s="14" t="n">
        <v>993787</v>
      </c>
      <c r="I447" s="15" t="n">
        <f aca="false">IF(AND(ISNUMBER(F447),ISNUMBER($E447)),F447/$E447,"")</f>
        <v>74.1877123858769</v>
      </c>
      <c r="J447" s="15" t="n">
        <f aca="false">IF(AND(ISNUMBER(G447),ISNUMBER($E447)),G447/$E447,"")</f>
        <v>390.294059396495</v>
      </c>
      <c r="K447" s="15" t="n">
        <f aca="false">IF(AND(ISNUMBER(H447),ISNUMBER($E447)),H447/$E447,"")</f>
        <v>1.89616012058652</v>
      </c>
      <c r="L447" s="16" t="n">
        <f aca="false">SUMPRODUCT(($C$5:$C$504=$C447)*ISNUMBER($I$5:$I$504))</f>
        <v>15</v>
      </c>
      <c r="M447" s="16" t="n">
        <f aca="false">SUMPRODUCT(($C$5:$C$504=$C447)*ISNUMBER($J$5:$J$504))</f>
        <v>15</v>
      </c>
      <c r="N447" s="16" t="n">
        <f aca="false">SUMPRODUCT(($C$5:$C$504=$C447)*ISNUMBER($K$5:$K$504))</f>
        <v>14</v>
      </c>
      <c r="O447" s="17" t="n">
        <f aca="false">IF(I447="","",SUMPRODUCT(($C$5:$C$504=$C447)*ISNUMBER($I$5:$I$504)*($I$5:$I$504&lt;I447))+(SUMPRODUCT(($C$5:$C$504=$C447)*ISNUMBER($I$5:$I$504)*($I$5:$I$504=I447))+1)/2)</f>
        <v>14</v>
      </c>
      <c r="P447" s="17" t="n">
        <f aca="false">IF(J447="","",SUMPRODUCT(($C$5:$C$504=$C447)*ISNUMBER($J$5:$J$504)*($J$5:$J$504&lt;J447))+(SUMPRODUCT(($C$5:$C$504=$C447)*ISNUMBER($J$5:$J$504)*($J$5:$J$504=J447))+1)/2)</f>
        <v>13</v>
      </c>
      <c r="Q447" s="17" t="n">
        <f aca="false">IF(K447="","",SUMPRODUCT(($C$5:$C$504=$C447)*ISNUMBER($K$5:$K$504)*($K$5:$K$504&lt;K447))+(SUMPRODUCT(($C$5:$C$504=$C447)*ISNUMBER($K$5:$K$504)*($K$5:$K$504=K447))+1)/2)</f>
        <v>14</v>
      </c>
      <c r="R447" s="17" t="n">
        <f aca="false">IF(OR(O447="",$D447&lt;&gt;"Yes",L447&lt;6),"",100*(L447-O447)/(L447-1))</f>
        <v>7.14285714285714</v>
      </c>
      <c r="S447" s="17" t="n">
        <f aca="false">IF(OR(P447="",$D447&lt;&gt;"Yes",M447&lt;6),"",100*(M447-P447)/(M447-1))</f>
        <v>14.2857142857143</v>
      </c>
      <c r="T447" s="17" t="n">
        <f aca="false">IF(OR(Q447="",$D447&lt;&gt;"Yes",N447&lt;6),"",100*(N447-Q447)/(N447-1))</f>
        <v>0</v>
      </c>
      <c r="U447" s="17" t="n">
        <f aca="false">IF(COUNT(R447:T447)=3,AVERAGE(R447:T447),"")</f>
        <v>7.14285714285714</v>
      </c>
      <c r="V447" s="18" t="n">
        <v>0</v>
      </c>
      <c r="W447" s="19" t="n">
        <v>0.977264745866066</v>
      </c>
      <c r="X447" s="19" t="n">
        <v>0.0433908376879806</v>
      </c>
      <c r="Y447" s="20" t="n">
        <f aca="false">MIN(10,V447+3*IF(ISNUMBER(W447),MIN(1,W447),0)+2*IF(ISNUMBER(X447),MAX(0,MIN(1,X447)),0))</f>
        <v>3.01857591297416</v>
      </c>
      <c r="Z447" s="17" t="n">
        <f aca="false">IF(U447="","",MIN(100,U447+Y447))</f>
        <v>10.1614330558313</v>
      </c>
      <c r="AA447" s="16" t="n">
        <f aca="false">IF(OR(Z447="",AB447&lt;10),"",1+SUMPRODUCT(($C$5:$C$504=$C447)*ISNUMBER($Z$5:$Z$504)*($Z$5:$Z$504&gt;Z447)))</f>
        <v>14</v>
      </c>
      <c r="AB447" s="16" t="n">
        <f aca="false">SUMPRODUCT(($C$5:$C$504=$C447)*ISNUMBER($Z$5:$Z$504))</f>
        <v>14</v>
      </c>
      <c r="AC447" s="14" t="n">
        <v>14</v>
      </c>
      <c r="AD447" s="0" t="str">
        <f aca="false">IF(AND(AA447="",AC447=""),"ok",IF(AA447=AC447,"ok","CHECK"))</f>
        <v>ok</v>
      </c>
    </row>
    <row r="448" customFormat="false" ht="15" hidden="false" customHeight="false" outlineLevel="0" collapsed="false">
      <c r="A448" s="7" t="s">
        <v>1066</v>
      </c>
      <c r="B448" s="7" t="s">
        <v>1067</v>
      </c>
      <c r="C448" s="7" t="s">
        <v>90</v>
      </c>
      <c r="D448" s="7" t="s">
        <v>1241</v>
      </c>
      <c r="E448" s="14" t="n">
        <v>365.94</v>
      </c>
      <c r="F448" s="14"/>
      <c r="G448" s="14"/>
      <c r="H448" s="14"/>
      <c r="I448" s="15" t="str">
        <f aca="false">IF(AND(ISNUMBER(F448),ISNUMBER($E448)),F448/$E448,"")</f>
        <v/>
      </c>
      <c r="J448" s="15" t="str">
        <f aca="false">IF(AND(ISNUMBER(G448),ISNUMBER($E448)),G448/$E448,"")</f>
        <v/>
      </c>
      <c r="K448" s="15" t="str">
        <f aca="false">IF(AND(ISNUMBER(H448),ISNUMBER($E448)),H448/$E448,"")</f>
        <v/>
      </c>
      <c r="L448" s="16" t="n">
        <f aca="false">SUMPRODUCT(($C$5:$C$504=$C448)*ISNUMBER($I$5:$I$504))</f>
        <v>15</v>
      </c>
      <c r="M448" s="16" t="n">
        <f aca="false">SUMPRODUCT(($C$5:$C$504=$C448)*ISNUMBER($J$5:$J$504))</f>
        <v>15</v>
      </c>
      <c r="N448" s="16" t="n">
        <f aca="false">SUMPRODUCT(($C$5:$C$504=$C448)*ISNUMBER($K$5:$K$504))</f>
        <v>14</v>
      </c>
      <c r="O448" s="17" t="str">
        <f aca="false">IF(I448="","",SUMPRODUCT(($C$5:$C$504=$C448)*ISNUMBER($I$5:$I$504)*($I$5:$I$504&lt;I448))+(SUMPRODUCT(($C$5:$C$504=$C448)*ISNUMBER($I$5:$I$504)*($I$5:$I$504=I448))+1)/2)</f>
        <v/>
      </c>
      <c r="P448" s="17" t="str">
        <f aca="false">IF(J448="","",SUMPRODUCT(($C$5:$C$504=$C448)*ISNUMBER($J$5:$J$504)*($J$5:$J$504&lt;J448))+(SUMPRODUCT(($C$5:$C$504=$C448)*ISNUMBER($J$5:$J$504)*($J$5:$J$504=J448))+1)/2)</f>
        <v/>
      </c>
      <c r="Q448" s="17" t="str">
        <f aca="false">IF(K448="","",SUMPRODUCT(($C$5:$C$504=$C448)*ISNUMBER($K$5:$K$504)*($K$5:$K$504&lt;K448))+(SUMPRODUCT(($C$5:$C$504=$C448)*ISNUMBER($K$5:$K$504)*($K$5:$K$504=K448))+1)/2)</f>
        <v/>
      </c>
      <c r="R448" s="17" t="str">
        <f aca="false">IF(OR(O448="",$D448&lt;&gt;"Yes",L448&lt;6),"",100*(L448-O448)/(L448-1))</f>
        <v/>
      </c>
      <c r="S448" s="17" t="str">
        <f aca="false">IF(OR(P448="",$D448&lt;&gt;"Yes",M448&lt;6),"",100*(M448-P448)/(M448-1))</f>
        <v/>
      </c>
      <c r="T448" s="17" t="str">
        <f aca="false">IF(OR(Q448="",$D448&lt;&gt;"Yes",N448&lt;6),"",100*(N448-Q448)/(N448-1))</f>
        <v/>
      </c>
      <c r="U448" s="17" t="str">
        <f aca="false">IF(COUNT(R448:T448)=3,AVERAGE(R448:T448),"")</f>
        <v/>
      </c>
      <c r="V448" s="18" t="n">
        <v>0</v>
      </c>
      <c r="W448" s="19"/>
      <c r="X448" s="19"/>
      <c r="Y448" s="20" t="n">
        <f aca="false">MIN(10,V448+3*IF(ISNUMBER(W448),MIN(1,W448),0)+2*IF(ISNUMBER(X448),MAX(0,MIN(1,X448)),0))</f>
        <v>0</v>
      </c>
      <c r="Z448" s="17" t="str">
        <f aca="false">IF(U448="","",MIN(100,U448+Y448))</f>
        <v/>
      </c>
      <c r="AA448" s="0" t="str">
        <f aca="false">IF(OR(Z448="",AB448&lt;10),"",1+SUMPRODUCT(($C$5:$C$504=$C448)*ISNUMBER($Z$5:$Z$504)*($Z$5:$Z$504&gt;Z448)))</f>
        <v/>
      </c>
      <c r="AB448" s="16" t="n">
        <f aca="false">SUMPRODUCT(($C$5:$C$504=$C448)*ISNUMBER($Z$5:$Z$504))</f>
        <v>14</v>
      </c>
      <c r="AC448" s="14"/>
      <c r="AD448" s="0" t="str">
        <f aca="false">IF(AND(AA448="",AC448=""),"ok",IF(AA448=AC448,"ok","CHECK"))</f>
        <v>ok</v>
      </c>
    </row>
    <row r="449" customFormat="false" ht="15" hidden="false" customHeight="false" outlineLevel="0" collapsed="false">
      <c r="A449" s="7" t="s">
        <v>1071</v>
      </c>
      <c r="B449" s="7" t="s">
        <v>1072</v>
      </c>
      <c r="C449" s="7" t="s">
        <v>91</v>
      </c>
      <c r="D449" s="7" t="s">
        <v>1241</v>
      </c>
      <c r="E449" s="14" t="n">
        <v>2023.379</v>
      </c>
      <c r="F449" s="14" t="n">
        <v>16575.38</v>
      </c>
      <c r="G449" s="14" t="n">
        <v>45267.78</v>
      </c>
      <c r="H449" s="14" t="n">
        <v>449.64</v>
      </c>
      <c r="I449" s="15" t="n">
        <f aca="false">IF(AND(ISNUMBER(F449),ISNUMBER($E449)),F449/$E449,"")</f>
        <v>8.19193042924731</v>
      </c>
      <c r="J449" s="15" t="n">
        <f aca="false">IF(AND(ISNUMBER(G449),ISNUMBER($E449)),G449/$E449,"")</f>
        <v>22.3723682019038</v>
      </c>
      <c r="K449" s="15" t="n">
        <f aca="false">IF(AND(ISNUMBER(H449),ISNUMBER($E449)),H449/$E449,"")</f>
        <v>0.222222332049507</v>
      </c>
      <c r="L449" s="16" t="n">
        <f aca="false">SUMPRODUCT(($C$5:$C$504=$C449)*ISNUMBER($I$5:$I$504))</f>
        <v>15</v>
      </c>
      <c r="M449" s="16" t="n">
        <f aca="false">SUMPRODUCT(($C$5:$C$504=$C449)*ISNUMBER($J$5:$J$504))</f>
        <v>15</v>
      </c>
      <c r="N449" s="16" t="n">
        <f aca="false">SUMPRODUCT(($C$5:$C$504=$C449)*ISNUMBER($K$5:$K$504))</f>
        <v>14</v>
      </c>
      <c r="O449" s="17" t="n">
        <f aca="false">IF(I449="","",SUMPRODUCT(($C$5:$C$504=$C449)*ISNUMBER($I$5:$I$504)*($I$5:$I$504&lt;I449))+(SUMPRODUCT(($C$5:$C$504=$C449)*ISNUMBER($I$5:$I$504)*($I$5:$I$504=I449))+1)/2)</f>
        <v>5</v>
      </c>
      <c r="P449" s="17" t="n">
        <f aca="false">IF(J449="","",SUMPRODUCT(($C$5:$C$504=$C449)*ISNUMBER($J$5:$J$504)*($J$5:$J$504&lt;J449))+(SUMPRODUCT(($C$5:$C$504=$C449)*ISNUMBER($J$5:$J$504)*($J$5:$J$504=J449))+1)/2)</f>
        <v>1</v>
      </c>
      <c r="Q449" s="17" t="n">
        <f aca="false">IF(K449="","",SUMPRODUCT(($C$5:$C$504=$C449)*ISNUMBER($K$5:$K$504)*($K$5:$K$504&lt;K449))+(SUMPRODUCT(($C$5:$C$504=$C449)*ISNUMBER($K$5:$K$504)*($K$5:$K$504=K449))+1)/2)</f>
        <v>3</v>
      </c>
      <c r="R449" s="17" t="n">
        <f aca="false">IF(OR(O449="",$D449&lt;&gt;"Yes",L449&lt;6),"",100*(L449-O449)/(L449-1))</f>
        <v>71.4285714285714</v>
      </c>
      <c r="S449" s="17" t="n">
        <f aca="false">IF(OR(P449="",$D449&lt;&gt;"Yes",M449&lt;6),"",100*(M449-P449)/(M449-1))</f>
        <v>100</v>
      </c>
      <c r="T449" s="17" t="n">
        <f aca="false">IF(OR(Q449="",$D449&lt;&gt;"Yes",N449&lt;6),"",100*(N449-Q449)/(N449-1))</f>
        <v>84.6153846153846</v>
      </c>
      <c r="U449" s="17" t="n">
        <f aca="false">IF(COUNT(R449:T449)=3,AVERAGE(R449:T449),"")</f>
        <v>85.3479853479853</v>
      </c>
      <c r="V449" s="18" t="n">
        <v>0</v>
      </c>
      <c r="W449" s="19" t="n">
        <v>0</v>
      </c>
      <c r="X449" s="19" t="n">
        <v>0</v>
      </c>
      <c r="Y449" s="20" t="n">
        <f aca="false">MIN(10,V449+3*IF(ISNUMBER(W449),MIN(1,W449),0)+2*IF(ISNUMBER(X449),MAX(0,MIN(1,X449)),0))</f>
        <v>0</v>
      </c>
      <c r="Z449" s="17" t="n">
        <f aca="false">IF(U449="","",MIN(100,U449+Y449))</f>
        <v>85.3479853479853</v>
      </c>
      <c r="AA449" s="16" t="n">
        <f aca="false">IF(OR(Z449="",AB449&lt;10),"",1+SUMPRODUCT(($C$5:$C$504=$C449)*ISNUMBER($Z$5:$Z$504)*($Z$5:$Z$504&gt;Z449)))</f>
        <v>2</v>
      </c>
      <c r="AB449" s="16" t="n">
        <f aca="false">SUMPRODUCT(($C$5:$C$504=$C449)*ISNUMBER($Z$5:$Z$504))</f>
        <v>13</v>
      </c>
      <c r="AC449" s="14" t="n">
        <v>2</v>
      </c>
      <c r="AD449" s="0" t="str">
        <f aca="false">IF(AND(AA449="",AC449=""),"ok",IF(AA449=AC449,"ok","CHECK"))</f>
        <v>ok</v>
      </c>
    </row>
    <row r="450" customFormat="false" ht="15" hidden="false" customHeight="false" outlineLevel="0" collapsed="false">
      <c r="A450" s="7" t="s">
        <v>1097</v>
      </c>
      <c r="B450" s="7" t="s">
        <v>1098</v>
      </c>
      <c r="C450" s="7" t="s">
        <v>91</v>
      </c>
      <c r="D450" s="7" t="s">
        <v>1241</v>
      </c>
      <c r="E450" s="14" t="n">
        <v>27588.03</v>
      </c>
      <c r="F450" s="14" t="n">
        <v>507746</v>
      </c>
      <c r="G450" s="14"/>
      <c r="H450" s="14" t="n">
        <v>5231.194</v>
      </c>
      <c r="I450" s="15" t="n">
        <f aca="false">IF(AND(ISNUMBER(F450),ISNUMBER($E450)),F450/$E450,"")</f>
        <v>18.4045761875712</v>
      </c>
      <c r="J450" s="15" t="str">
        <f aca="false">IF(AND(ISNUMBER(G450),ISNUMBER($E450)),G450/$E450,"")</f>
        <v/>
      </c>
      <c r="K450" s="15" t="n">
        <f aca="false">IF(AND(ISNUMBER(H450),ISNUMBER($E450)),H450/$E450,"")</f>
        <v>0.18961825110383</v>
      </c>
      <c r="L450" s="16" t="n">
        <f aca="false">SUMPRODUCT(($C$5:$C$504=$C450)*ISNUMBER($I$5:$I$504))</f>
        <v>15</v>
      </c>
      <c r="M450" s="16" t="n">
        <f aca="false">SUMPRODUCT(($C$5:$C$504=$C450)*ISNUMBER($J$5:$J$504))</f>
        <v>15</v>
      </c>
      <c r="N450" s="16" t="n">
        <f aca="false">SUMPRODUCT(($C$5:$C$504=$C450)*ISNUMBER($K$5:$K$504))</f>
        <v>14</v>
      </c>
      <c r="O450" s="17" t="n">
        <f aca="false">IF(I450="","",SUMPRODUCT(($C$5:$C$504=$C450)*ISNUMBER($I$5:$I$504)*($I$5:$I$504&lt;I450))+(SUMPRODUCT(($C$5:$C$504=$C450)*ISNUMBER($I$5:$I$504)*($I$5:$I$504=I450))+1)/2)</f>
        <v>6</v>
      </c>
      <c r="P450" s="17" t="str">
        <f aca="false">IF(J450="","",SUMPRODUCT(($C$5:$C$504=$C450)*ISNUMBER($J$5:$J$504)*($J$5:$J$504&lt;J450))+(SUMPRODUCT(($C$5:$C$504=$C450)*ISNUMBER($J$5:$J$504)*($J$5:$J$504=J450))+1)/2)</f>
        <v/>
      </c>
      <c r="Q450" s="17" t="n">
        <f aca="false">IF(K450="","",SUMPRODUCT(($C$5:$C$504=$C450)*ISNUMBER($K$5:$K$504)*($K$5:$K$504&lt;K450))+(SUMPRODUCT(($C$5:$C$504=$C450)*ISNUMBER($K$5:$K$504)*($K$5:$K$504=K450))+1)/2)</f>
        <v>2</v>
      </c>
      <c r="R450" s="17" t="n">
        <f aca="false">IF(OR(O450="",$D450&lt;&gt;"Yes",L450&lt;6),"",100*(L450-O450)/(L450-1))</f>
        <v>64.2857142857143</v>
      </c>
      <c r="S450" s="17" t="str">
        <f aca="false">IF(OR(P450="",$D450&lt;&gt;"Yes",M450&lt;6),"",100*(M450-P450)/(M450-1))</f>
        <v/>
      </c>
      <c r="T450" s="17" t="n">
        <f aca="false">IF(OR(Q450="",$D450&lt;&gt;"Yes",N450&lt;6),"",100*(N450-Q450)/(N450-1))</f>
        <v>92.3076923076923</v>
      </c>
      <c r="U450" s="17" t="str">
        <f aca="false">IF(COUNT(R450:T450)=3,AVERAGE(R450:T450),"")</f>
        <v/>
      </c>
      <c r="V450" s="18" t="n">
        <v>2</v>
      </c>
      <c r="W450" s="19" t="n">
        <v>0.946211706161156</v>
      </c>
      <c r="X450" s="19" t="n">
        <v>0.64505914080094</v>
      </c>
      <c r="Y450" s="20" t="n">
        <f aca="false">MIN(10,V450+3*IF(ISNUMBER(W450),MIN(1,W450),0)+2*IF(ISNUMBER(X450),MAX(0,MIN(1,X450)),0))</f>
        <v>6.12875340008535</v>
      </c>
      <c r="Z450" s="17" t="str">
        <f aca="false">IF(U450="","",MIN(100,U450+Y450))</f>
        <v/>
      </c>
      <c r="AA450" s="0" t="str">
        <f aca="false">IF(OR(Z450="",AB450&lt;10),"",1+SUMPRODUCT(($C$5:$C$504=$C450)*ISNUMBER($Z$5:$Z$504)*($Z$5:$Z$504&gt;Z450)))</f>
        <v/>
      </c>
      <c r="AB450" s="16" t="n">
        <f aca="false">SUMPRODUCT(($C$5:$C$504=$C450)*ISNUMBER($Z$5:$Z$504))</f>
        <v>13</v>
      </c>
      <c r="AC450" s="14"/>
      <c r="AD450" s="0" t="str">
        <f aca="false">IF(AND(AA450="",AC450=""),"ok",IF(AA450=AC450,"ok","CHECK"))</f>
        <v>ok</v>
      </c>
    </row>
    <row r="451" customFormat="false" ht="15" hidden="false" customHeight="false" outlineLevel="0" collapsed="false">
      <c r="A451" s="7" t="s">
        <v>1079</v>
      </c>
      <c r="B451" s="7" t="s">
        <v>1080</v>
      </c>
      <c r="C451" s="7" t="s">
        <v>91</v>
      </c>
      <c r="D451" s="7" t="s">
        <v>1241</v>
      </c>
      <c r="E451" s="14" t="n">
        <v>12928</v>
      </c>
      <c r="F451" s="14" t="n">
        <v>82053</v>
      </c>
      <c r="G451" s="14" t="n">
        <v>2116588</v>
      </c>
      <c r="H451" s="14" t="n">
        <v>7905.78</v>
      </c>
      <c r="I451" s="15" t="n">
        <f aca="false">IF(AND(ISNUMBER(F451),ISNUMBER($E451)),F451/$E451,"")</f>
        <v>6.34692141089109</v>
      </c>
      <c r="J451" s="15" t="n">
        <f aca="false">IF(AND(ISNUMBER(G451),ISNUMBER($E451)),G451/$E451,"")</f>
        <v>163.721225247525</v>
      </c>
      <c r="K451" s="15" t="n">
        <f aca="false">IF(AND(ISNUMBER(H451),ISNUMBER($E451)),H451/$E451,"")</f>
        <v>0.611523824257426</v>
      </c>
      <c r="L451" s="16" t="n">
        <f aca="false">SUMPRODUCT(($C$5:$C$504=$C451)*ISNUMBER($I$5:$I$504))</f>
        <v>15</v>
      </c>
      <c r="M451" s="16" t="n">
        <f aca="false">SUMPRODUCT(($C$5:$C$504=$C451)*ISNUMBER($J$5:$J$504))</f>
        <v>15</v>
      </c>
      <c r="N451" s="16" t="n">
        <f aca="false">SUMPRODUCT(($C$5:$C$504=$C451)*ISNUMBER($K$5:$K$504))</f>
        <v>14</v>
      </c>
      <c r="O451" s="17" t="n">
        <f aca="false">IF(I451="","",SUMPRODUCT(($C$5:$C$504=$C451)*ISNUMBER($I$5:$I$504)*($I$5:$I$504&lt;I451))+(SUMPRODUCT(($C$5:$C$504=$C451)*ISNUMBER($I$5:$I$504)*($I$5:$I$504=I451))+1)/2)</f>
        <v>3</v>
      </c>
      <c r="P451" s="17" t="n">
        <f aca="false">IF(J451="","",SUMPRODUCT(($C$5:$C$504=$C451)*ISNUMBER($J$5:$J$504)*($J$5:$J$504&lt;J451))+(SUMPRODUCT(($C$5:$C$504=$C451)*ISNUMBER($J$5:$J$504)*($J$5:$J$504=J451))+1)/2)</f>
        <v>4</v>
      </c>
      <c r="Q451" s="17" t="n">
        <f aca="false">IF(K451="","",SUMPRODUCT(($C$5:$C$504=$C451)*ISNUMBER($K$5:$K$504)*($K$5:$K$504&lt;K451))+(SUMPRODUCT(($C$5:$C$504=$C451)*ISNUMBER($K$5:$K$504)*($K$5:$K$504=K451))+1)/2)</f>
        <v>7</v>
      </c>
      <c r="R451" s="17" t="n">
        <f aca="false">IF(OR(O451="",$D451&lt;&gt;"Yes",L451&lt;6),"",100*(L451-O451)/(L451-1))</f>
        <v>85.7142857142857</v>
      </c>
      <c r="S451" s="17" t="n">
        <f aca="false">IF(OR(P451="",$D451&lt;&gt;"Yes",M451&lt;6),"",100*(M451-P451)/(M451-1))</f>
        <v>78.5714285714286</v>
      </c>
      <c r="T451" s="17" t="n">
        <f aca="false">IF(OR(Q451="",$D451&lt;&gt;"Yes",N451&lt;6),"",100*(N451-Q451)/(N451-1))</f>
        <v>53.8461538461539</v>
      </c>
      <c r="U451" s="17" t="n">
        <f aca="false">IF(COUNT(R451:T451)=3,AVERAGE(R451:T451),"")</f>
        <v>72.7106227106227</v>
      </c>
      <c r="V451" s="18" t="n">
        <v>0</v>
      </c>
      <c r="W451" s="19" t="n">
        <v>0.9998747751645</v>
      </c>
      <c r="X451" s="19" t="n">
        <v>0.880097596511775</v>
      </c>
      <c r="Y451" s="20" t="n">
        <f aca="false">MIN(10,V451+3*IF(ISNUMBER(W451),MIN(1,W451),0)+2*IF(ISNUMBER(X451),MAX(0,MIN(1,X451)),0))</f>
        <v>4.75981951851705</v>
      </c>
      <c r="Z451" s="17" t="n">
        <f aca="false">IF(U451="","",MIN(100,U451+Y451))</f>
        <v>77.4704422291398</v>
      </c>
      <c r="AA451" s="16" t="n">
        <f aca="false">IF(OR(Z451="",AB451&lt;10),"",1+SUMPRODUCT(($C$5:$C$504=$C451)*ISNUMBER($Z$5:$Z$504)*($Z$5:$Z$504&gt;Z451)))</f>
        <v>5</v>
      </c>
      <c r="AB451" s="16" t="n">
        <f aca="false">SUMPRODUCT(($C$5:$C$504=$C451)*ISNUMBER($Z$5:$Z$504))</f>
        <v>13</v>
      </c>
      <c r="AC451" s="14" t="n">
        <v>5</v>
      </c>
      <c r="AD451" s="0" t="str">
        <f aca="false">IF(AND(AA451="",AC451=""),"ok",IF(AA451=AC451,"ok","CHECK"))</f>
        <v>ok</v>
      </c>
    </row>
    <row r="452" customFormat="false" ht="15" hidden="false" customHeight="false" outlineLevel="0" collapsed="false">
      <c r="A452" s="7" t="s">
        <v>1091</v>
      </c>
      <c r="B452" s="7" t="s">
        <v>1092</v>
      </c>
      <c r="C452" s="7" t="s">
        <v>91</v>
      </c>
      <c r="D452" s="7" t="s">
        <v>1241</v>
      </c>
      <c r="E452" s="14" t="n">
        <v>54240.52</v>
      </c>
      <c r="F452" s="14" t="n">
        <v>90117998.27</v>
      </c>
      <c r="G452" s="14" t="n">
        <v>965535620</v>
      </c>
      <c r="H452" s="14" t="n">
        <v>16791823.64</v>
      </c>
      <c r="I452" s="15" t="n">
        <f aca="false">IF(AND(ISNUMBER(F452),ISNUMBER($E452)),F452/$E452,"")</f>
        <v>1661.45159135643</v>
      </c>
      <c r="J452" s="15" t="n">
        <f aca="false">IF(AND(ISNUMBER(G452),ISNUMBER($E452)),G452/$E452,"")</f>
        <v>17801.0022765268</v>
      </c>
      <c r="K452" s="15" t="n">
        <f aca="false">IF(AND(ISNUMBER(H452),ISNUMBER($E452)),H452/$E452,"")</f>
        <v>309.580801216508</v>
      </c>
      <c r="L452" s="16" t="n">
        <f aca="false">SUMPRODUCT(($C$5:$C$504=$C452)*ISNUMBER($I$5:$I$504))</f>
        <v>15</v>
      </c>
      <c r="M452" s="16" t="n">
        <f aca="false">SUMPRODUCT(($C$5:$C$504=$C452)*ISNUMBER($J$5:$J$504))</f>
        <v>15</v>
      </c>
      <c r="N452" s="16" t="n">
        <f aca="false">SUMPRODUCT(($C$5:$C$504=$C452)*ISNUMBER($K$5:$K$504))</f>
        <v>14</v>
      </c>
      <c r="O452" s="17" t="n">
        <f aca="false">IF(I452="","",SUMPRODUCT(($C$5:$C$504=$C452)*ISNUMBER($I$5:$I$504)*($I$5:$I$504&lt;I452))+(SUMPRODUCT(($C$5:$C$504=$C452)*ISNUMBER($I$5:$I$504)*($I$5:$I$504=I452))+1)/2)</f>
        <v>10</v>
      </c>
      <c r="P452" s="17" t="n">
        <f aca="false">IF(J452="","",SUMPRODUCT(($C$5:$C$504=$C452)*ISNUMBER($J$5:$J$504)*($J$5:$J$504&lt;J452))+(SUMPRODUCT(($C$5:$C$504=$C452)*ISNUMBER($J$5:$J$504)*($J$5:$J$504=J452))+1)/2)</f>
        <v>13</v>
      </c>
      <c r="Q452" s="17" t="n">
        <f aca="false">IF(K452="","",SUMPRODUCT(($C$5:$C$504=$C452)*ISNUMBER($K$5:$K$504)*($K$5:$K$504&lt;K452))+(SUMPRODUCT(($C$5:$C$504=$C452)*ISNUMBER($K$5:$K$504)*($K$5:$K$504=K452))+1)/2)</f>
        <v>11</v>
      </c>
      <c r="R452" s="17" t="n">
        <f aca="false">IF(OR(O452="",$D452&lt;&gt;"Yes",L452&lt;6),"",100*(L452-O452)/(L452-1))</f>
        <v>35.7142857142857</v>
      </c>
      <c r="S452" s="17" t="n">
        <f aca="false">IF(OR(P452="",$D452&lt;&gt;"Yes",M452&lt;6),"",100*(M452-P452)/(M452-1))</f>
        <v>14.2857142857143</v>
      </c>
      <c r="T452" s="17" t="n">
        <f aca="false">IF(OR(Q452="",$D452&lt;&gt;"Yes",N452&lt;6),"",100*(N452-Q452)/(N452-1))</f>
        <v>23.0769230769231</v>
      </c>
      <c r="U452" s="17" t="n">
        <f aca="false">IF(COUNT(R452:T452)=3,AVERAGE(R452:T452),"")</f>
        <v>24.3589743589744</v>
      </c>
      <c r="V452" s="18" t="n">
        <v>2</v>
      </c>
      <c r="W452" s="19" t="n">
        <v>1</v>
      </c>
      <c r="X452" s="19" t="n">
        <v>0.0019477511161876</v>
      </c>
      <c r="Y452" s="20" t="n">
        <f aca="false">MIN(10,V452+3*IF(ISNUMBER(W452),MIN(1,W452),0)+2*IF(ISNUMBER(X452),MAX(0,MIN(1,X452)),0))</f>
        <v>5.00389550223238</v>
      </c>
      <c r="Z452" s="17" t="n">
        <f aca="false">IF(U452="","",MIN(100,U452+Y452))</f>
        <v>29.3628698612067</v>
      </c>
      <c r="AA452" s="16" t="n">
        <f aca="false">IF(OR(Z452="",AB452&lt;10),"",1+SUMPRODUCT(($C$5:$C$504=$C452)*ISNUMBER($Z$5:$Z$504)*($Z$5:$Z$504&gt;Z452)))</f>
        <v>11</v>
      </c>
      <c r="AB452" s="16" t="n">
        <f aca="false">SUMPRODUCT(($C$5:$C$504=$C452)*ISNUMBER($Z$5:$Z$504))</f>
        <v>13</v>
      </c>
      <c r="AC452" s="14" t="n">
        <v>11</v>
      </c>
      <c r="AD452" s="0" t="str">
        <f aca="false">IF(AND(AA452="",AC452=""),"ok",IF(AA452=AC452,"ok","CHECK"))</f>
        <v>ok</v>
      </c>
    </row>
    <row r="453" customFormat="false" ht="15" hidden="false" customHeight="false" outlineLevel="0" collapsed="false">
      <c r="A453" s="7" t="s">
        <v>1099</v>
      </c>
      <c r="B453" s="7" t="s">
        <v>1100</v>
      </c>
      <c r="C453" s="7" t="s">
        <v>91</v>
      </c>
      <c r="D453" s="7" t="s">
        <v>1241</v>
      </c>
      <c r="E453" s="14" t="n">
        <v>9732.29</v>
      </c>
      <c r="F453" s="14" t="n">
        <v>5325887.65</v>
      </c>
      <c r="G453" s="14" t="n">
        <v>72336713</v>
      </c>
      <c r="H453" s="14"/>
      <c r="I453" s="15" t="n">
        <f aca="false">IF(AND(ISNUMBER(F453),ISNUMBER($E453)),F453/$E453,"")</f>
        <v>547.23889752566</v>
      </c>
      <c r="J453" s="15" t="n">
        <f aca="false">IF(AND(ISNUMBER(G453),ISNUMBER($E453)),G453/$E453,"")</f>
        <v>7432.65079441735</v>
      </c>
      <c r="K453" s="15" t="str">
        <f aca="false">IF(AND(ISNUMBER(H453),ISNUMBER($E453)),H453/$E453,"")</f>
        <v/>
      </c>
      <c r="L453" s="16" t="n">
        <f aca="false">SUMPRODUCT(($C$5:$C$504=$C453)*ISNUMBER($I$5:$I$504))</f>
        <v>15</v>
      </c>
      <c r="M453" s="16" t="n">
        <f aca="false">SUMPRODUCT(($C$5:$C$504=$C453)*ISNUMBER($J$5:$J$504))</f>
        <v>15</v>
      </c>
      <c r="N453" s="16" t="n">
        <f aca="false">SUMPRODUCT(($C$5:$C$504=$C453)*ISNUMBER($K$5:$K$504))</f>
        <v>14</v>
      </c>
      <c r="O453" s="17" t="n">
        <f aca="false">IF(I453="","",SUMPRODUCT(($C$5:$C$504=$C453)*ISNUMBER($I$5:$I$504)*($I$5:$I$504&lt;I453))+(SUMPRODUCT(($C$5:$C$504=$C453)*ISNUMBER($I$5:$I$504)*($I$5:$I$504=I453))+1)/2)</f>
        <v>9</v>
      </c>
      <c r="P453" s="17" t="n">
        <f aca="false">IF(J453="","",SUMPRODUCT(($C$5:$C$504=$C453)*ISNUMBER($J$5:$J$504)*($J$5:$J$504&lt;J453))+(SUMPRODUCT(($C$5:$C$504=$C453)*ISNUMBER($J$5:$J$504)*($J$5:$J$504=J453))+1)/2)</f>
        <v>9</v>
      </c>
      <c r="Q453" s="17" t="str">
        <f aca="false">IF(K453="","",SUMPRODUCT(($C$5:$C$504=$C453)*ISNUMBER($K$5:$K$504)*($K$5:$K$504&lt;K453))+(SUMPRODUCT(($C$5:$C$504=$C453)*ISNUMBER($K$5:$K$504)*($K$5:$K$504=K453))+1)/2)</f>
        <v/>
      </c>
      <c r="R453" s="17" t="n">
        <f aca="false">IF(OR(O453="",$D453&lt;&gt;"Yes",L453&lt;6),"",100*(L453-O453)/(L453-1))</f>
        <v>42.8571428571429</v>
      </c>
      <c r="S453" s="17" t="n">
        <f aca="false">IF(OR(P453="",$D453&lt;&gt;"Yes",M453&lt;6),"",100*(M453-P453)/(M453-1))</f>
        <v>42.8571428571429</v>
      </c>
      <c r="T453" s="17" t="str">
        <f aca="false">IF(OR(Q453="",$D453&lt;&gt;"Yes",N453&lt;6),"",100*(N453-Q453)/(N453-1))</f>
        <v/>
      </c>
      <c r="U453" s="17" t="str">
        <f aca="false">IF(COUNT(R453:T453)=3,AVERAGE(R453:T453),"")</f>
        <v/>
      </c>
      <c r="V453" s="18" t="n">
        <v>0</v>
      </c>
      <c r="W453" s="19" t="n">
        <v>0.7004142228739</v>
      </c>
      <c r="X453" s="19" t="n">
        <v>0.0257461767469301</v>
      </c>
      <c r="Y453" s="20" t="n">
        <f aca="false">MIN(10,V453+3*IF(ISNUMBER(W453),MIN(1,W453),0)+2*IF(ISNUMBER(X453),MAX(0,MIN(1,X453)),0))</f>
        <v>2.15273502211556</v>
      </c>
      <c r="Z453" s="17" t="str">
        <f aca="false">IF(U453="","",MIN(100,U453+Y453))</f>
        <v/>
      </c>
      <c r="AA453" s="0" t="str">
        <f aca="false">IF(OR(Z453="",AB453&lt;10),"",1+SUMPRODUCT(($C$5:$C$504=$C453)*ISNUMBER($Z$5:$Z$504)*($Z$5:$Z$504&gt;Z453)))</f>
        <v/>
      </c>
      <c r="AB453" s="16" t="n">
        <f aca="false">SUMPRODUCT(($C$5:$C$504=$C453)*ISNUMBER($Z$5:$Z$504))</f>
        <v>13</v>
      </c>
      <c r="AC453" s="14"/>
      <c r="AD453" s="0" t="str">
        <f aca="false">IF(AND(AA453="",AC453=""),"ok",IF(AA453=AC453,"ok","CHECK"))</f>
        <v>ok</v>
      </c>
    </row>
    <row r="454" customFormat="false" ht="15" hidden="false" customHeight="false" outlineLevel="0" collapsed="false">
      <c r="A454" s="7" t="s">
        <v>1101</v>
      </c>
      <c r="B454" s="7" t="s">
        <v>1102</v>
      </c>
      <c r="C454" s="7" t="s">
        <v>91</v>
      </c>
      <c r="D454" s="7" t="s">
        <v>1241</v>
      </c>
      <c r="E454" s="14"/>
      <c r="F454" s="14"/>
      <c r="G454" s="14"/>
      <c r="H454" s="14"/>
      <c r="I454" s="15" t="str">
        <f aca="false">IF(AND(ISNUMBER(F454),ISNUMBER($E454)),F454/$E454,"")</f>
        <v/>
      </c>
      <c r="J454" s="15" t="str">
        <f aca="false">IF(AND(ISNUMBER(G454),ISNUMBER($E454)),G454/$E454,"")</f>
        <v/>
      </c>
      <c r="K454" s="15" t="str">
        <f aca="false">IF(AND(ISNUMBER(H454),ISNUMBER($E454)),H454/$E454,"")</f>
        <v/>
      </c>
      <c r="L454" s="16" t="n">
        <f aca="false">SUMPRODUCT(($C$5:$C$504=$C454)*ISNUMBER($I$5:$I$504))</f>
        <v>15</v>
      </c>
      <c r="M454" s="16" t="n">
        <f aca="false">SUMPRODUCT(($C$5:$C$504=$C454)*ISNUMBER($J$5:$J$504))</f>
        <v>15</v>
      </c>
      <c r="N454" s="16" t="n">
        <f aca="false">SUMPRODUCT(($C$5:$C$504=$C454)*ISNUMBER($K$5:$K$504))</f>
        <v>14</v>
      </c>
      <c r="O454" s="17" t="str">
        <f aca="false">IF(I454="","",SUMPRODUCT(($C$5:$C$504=$C454)*ISNUMBER($I$5:$I$504)*($I$5:$I$504&lt;I454))+(SUMPRODUCT(($C$5:$C$504=$C454)*ISNUMBER($I$5:$I$504)*($I$5:$I$504=I454))+1)/2)</f>
        <v/>
      </c>
      <c r="P454" s="17" t="str">
        <f aca="false">IF(J454="","",SUMPRODUCT(($C$5:$C$504=$C454)*ISNUMBER($J$5:$J$504)*($J$5:$J$504&lt;J454))+(SUMPRODUCT(($C$5:$C$504=$C454)*ISNUMBER($J$5:$J$504)*($J$5:$J$504=J454))+1)/2)</f>
        <v/>
      </c>
      <c r="Q454" s="17" t="str">
        <f aca="false">IF(K454="","",SUMPRODUCT(($C$5:$C$504=$C454)*ISNUMBER($K$5:$K$504)*($K$5:$K$504&lt;K454))+(SUMPRODUCT(($C$5:$C$504=$C454)*ISNUMBER($K$5:$K$504)*($K$5:$K$504=K454))+1)/2)</f>
        <v/>
      </c>
      <c r="R454" s="17" t="str">
        <f aca="false">IF(OR(O454="",$D454&lt;&gt;"Yes",L454&lt;6),"",100*(L454-O454)/(L454-1))</f>
        <v/>
      </c>
      <c r="S454" s="17" t="str">
        <f aca="false">IF(OR(P454="",$D454&lt;&gt;"Yes",M454&lt;6),"",100*(M454-P454)/(M454-1))</f>
        <v/>
      </c>
      <c r="T454" s="17" t="str">
        <f aca="false">IF(OR(Q454="",$D454&lt;&gt;"Yes",N454&lt;6),"",100*(N454-Q454)/(N454-1))</f>
        <v/>
      </c>
      <c r="U454" s="17" t="str">
        <f aca="false">IF(COUNT(R454:T454)=3,AVERAGE(R454:T454),"")</f>
        <v/>
      </c>
      <c r="V454" s="18" t="n">
        <v>0</v>
      </c>
      <c r="W454" s="19" t="n">
        <v>1</v>
      </c>
      <c r="X454" s="19"/>
      <c r="Y454" s="20" t="n">
        <f aca="false">MIN(10,V454+3*IF(ISNUMBER(W454),MIN(1,W454),0)+2*IF(ISNUMBER(X454),MAX(0,MIN(1,X454)),0))</f>
        <v>3</v>
      </c>
      <c r="Z454" s="17" t="str">
        <f aca="false">IF(U454="","",MIN(100,U454+Y454))</f>
        <v/>
      </c>
      <c r="AA454" s="0" t="str">
        <f aca="false">IF(OR(Z454="",AB454&lt;10),"",1+SUMPRODUCT(($C$5:$C$504=$C454)*ISNUMBER($Z$5:$Z$504)*($Z$5:$Z$504&gt;Z454)))</f>
        <v/>
      </c>
      <c r="AB454" s="16" t="n">
        <f aca="false">SUMPRODUCT(($C$5:$C$504=$C454)*ISNUMBER($Z$5:$Z$504))</f>
        <v>13</v>
      </c>
      <c r="AC454" s="14"/>
      <c r="AD454" s="0" t="str">
        <f aca="false">IF(AND(AA454="",AC454=""),"ok",IF(AA454=AC454,"ok","CHECK"))</f>
        <v>ok</v>
      </c>
    </row>
    <row r="455" customFormat="false" ht="15" hidden="false" customHeight="false" outlineLevel="0" collapsed="false">
      <c r="A455" s="7" t="s">
        <v>1095</v>
      </c>
      <c r="B455" s="7" t="s">
        <v>1096</v>
      </c>
      <c r="C455" s="7" t="s">
        <v>91</v>
      </c>
      <c r="D455" s="7" t="s">
        <v>1241</v>
      </c>
      <c r="E455" s="14" t="n">
        <v>5563.46</v>
      </c>
      <c r="F455" s="14" t="n">
        <v>20105038.5</v>
      </c>
      <c r="G455" s="14" t="n">
        <v>26943022.52</v>
      </c>
      <c r="H455" s="14" t="n">
        <v>2768107.98</v>
      </c>
      <c r="I455" s="15" t="n">
        <f aca="false">IF(AND(ISNUMBER(F455),ISNUMBER($E455)),F455/$E455,"")</f>
        <v>3613.76526478127</v>
      </c>
      <c r="J455" s="15" t="n">
        <f aca="false">IF(AND(ISNUMBER(G455),ISNUMBER($E455)),G455/$E455,"")</f>
        <v>4842.85364143896</v>
      </c>
      <c r="K455" s="15" t="n">
        <f aca="false">IF(AND(ISNUMBER(H455),ISNUMBER($E455)),H455/$E455,"")</f>
        <v>497.551520097206</v>
      </c>
      <c r="L455" s="16" t="n">
        <f aca="false">SUMPRODUCT(($C$5:$C$504=$C455)*ISNUMBER($I$5:$I$504))</f>
        <v>15</v>
      </c>
      <c r="M455" s="16" t="n">
        <f aca="false">SUMPRODUCT(($C$5:$C$504=$C455)*ISNUMBER($J$5:$J$504))</f>
        <v>15</v>
      </c>
      <c r="N455" s="16" t="n">
        <f aca="false">SUMPRODUCT(($C$5:$C$504=$C455)*ISNUMBER($K$5:$K$504))</f>
        <v>14</v>
      </c>
      <c r="O455" s="17" t="n">
        <f aca="false">IF(I455="","",SUMPRODUCT(($C$5:$C$504=$C455)*ISNUMBER($I$5:$I$504)*($I$5:$I$504&lt;I455))+(SUMPRODUCT(($C$5:$C$504=$C455)*ISNUMBER($I$5:$I$504)*($I$5:$I$504=I455))+1)/2)</f>
        <v>15</v>
      </c>
      <c r="P455" s="17" t="n">
        <f aca="false">IF(J455="","",SUMPRODUCT(($C$5:$C$504=$C455)*ISNUMBER($J$5:$J$504)*($J$5:$J$504&lt;J455))+(SUMPRODUCT(($C$5:$C$504=$C455)*ISNUMBER($J$5:$J$504)*($J$5:$J$504=J455))+1)/2)</f>
        <v>8</v>
      </c>
      <c r="Q455" s="17" t="n">
        <f aca="false">IF(K455="","",SUMPRODUCT(($C$5:$C$504=$C455)*ISNUMBER($K$5:$K$504)*($K$5:$K$504&lt;K455))+(SUMPRODUCT(($C$5:$C$504=$C455)*ISNUMBER($K$5:$K$504)*($K$5:$K$504=K455))+1)/2)</f>
        <v>14</v>
      </c>
      <c r="R455" s="17" t="n">
        <f aca="false">IF(OR(O455="",$D455&lt;&gt;"Yes",L455&lt;6),"",100*(L455-O455)/(L455-1))</f>
        <v>0</v>
      </c>
      <c r="S455" s="17" t="n">
        <f aca="false">IF(OR(P455="",$D455&lt;&gt;"Yes",M455&lt;6),"",100*(M455-P455)/(M455-1))</f>
        <v>50</v>
      </c>
      <c r="T455" s="17" t="n">
        <f aca="false">IF(OR(Q455="",$D455&lt;&gt;"Yes",N455&lt;6),"",100*(N455-Q455)/(N455-1))</f>
        <v>0</v>
      </c>
      <c r="U455" s="17" t="n">
        <f aca="false">IF(COUNT(R455:T455)=3,AVERAGE(R455:T455),"")</f>
        <v>16.6666666666667</v>
      </c>
      <c r="V455" s="18" t="n">
        <v>2</v>
      </c>
      <c r="W455" s="19" t="n">
        <v>0.0461839389661381</v>
      </c>
      <c r="X455" s="19" t="n">
        <v>0.664011491348565</v>
      </c>
      <c r="Y455" s="20" t="n">
        <f aca="false">MIN(10,V455+3*IF(ISNUMBER(W455),MIN(1,W455),0)+2*IF(ISNUMBER(X455),MAX(0,MIN(1,X455)),0))</f>
        <v>3.46657479959555</v>
      </c>
      <c r="Z455" s="17" t="n">
        <f aca="false">IF(U455="","",MIN(100,U455+Y455))</f>
        <v>20.1332414662622</v>
      </c>
      <c r="AA455" s="16" t="n">
        <f aca="false">IF(OR(Z455="",AB455&lt;10),"",1+SUMPRODUCT(($C$5:$C$504=$C455)*ISNUMBER($Z$5:$Z$504)*($Z$5:$Z$504&gt;Z455)))</f>
        <v>13</v>
      </c>
      <c r="AB455" s="16" t="n">
        <f aca="false">SUMPRODUCT(($C$5:$C$504=$C455)*ISNUMBER($Z$5:$Z$504))</f>
        <v>13</v>
      </c>
      <c r="AC455" s="14" t="n">
        <v>13</v>
      </c>
      <c r="AD455" s="0" t="str">
        <f aca="false">IF(AND(AA455="",AC455=""),"ok",IF(AA455=AC455,"ok","CHECK"))</f>
        <v>ok</v>
      </c>
    </row>
    <row r="456" customFormat="false" ht="15" hidden="false" customHeight="false" outlineLevel="0" collapsed="false">
      <c r="A456" s="7" t="s">
        <v>1085</v>
      </c>
      <c r="B456" s="7" t="s">
        <v>1086</v>
      </c>
      <c r="C456" s="7" t="s">
        <v>91</v>
      </c>
      <c r="D456" s="7" t="s">
        <v>1241</v>
      </c>
      <c r="E456" s="14" t="n">
        <v>18901.13</v>
      </c>
      <c r="F456" s="14" t="n">
        <v>32129187.25</v>
      </c>
      <c r="G456" s="14" t="n">
        <v>156314699.23</v>
      </c>
      <c r="H456" s="14" t="n">
        <v>5978975.52569</v>
      </c>
      <c r="I456" s="15" t="n">
        <f aca="false">IF(AND(ISNUMBER(F456),ISNUMBER($E456)),F456/$E456,"")</f>
        <v>1699.8553657903</v>
      </c>
      <c r="J456" s="15" t="n">
        <f aca="false">IF(AND(ISNUMBER(G456),ISNUMBER($E456)),G456/$E456,"")</f>
        <v>8270.12454969624</v>
      </c>
      <c r="K456" s="15" t="n">
        <f aca="false">IF(AND(ISNUMBER(H456),ISNUMBER($E456)),H456/$E456,"")</f>
        <v>316.328998620188</v>
      </c>
      <c r="L456" s="16" t="n">
        <f aca="false">SUMPRODUCT(($C$5:$C$504=$C456)*ISNUMBER($I$5:$I$504))</f>
        <v>15</v>
      </c>
      <c r="M456" s="16" t="n">
        <f aca="false">SUMPRODUCT(($C$5:$C$504=$C456)*ISNUMBER($J$5:$J$504))</f>
        <v>15</v>
      </c>
      <c r="N456" s="16" t="n">
        <f aca="false">SUMPRODUCT(($C$5:$C$504=$C456)*ISNUMBER($K$5:$K$504))</f>
        <v>14</v>
      </c>
      <c r="O456" s="17" t="n">
        <f aca="false">IF(I456="","",SUMPRODUCT(($C$5:$C$504=$C456)*ISNUMBER($I$5:$I$504)*($I$5:$I$504&lt;I456))+(SUMPRODUCT(($C$5:$C$504=$C456)*ISNUMBER($I$5:$I$504)*($I$5:$I$504=I456))+1)/2)</f>
        <v>11</v>
      </c>
      <c r="P456" s="17" t="n">
        <f aca="false">IF(J456="","",SUMPRODUCT(($C$5:$C$504=$C456)*ISNUMBER($J$5:$J$504)*($J$5:$J$504&lt;J456))+(SUMPRODUCT(($C$5:$C$504=$C456)*ISNUMBER($J$5:$J$504)*($J$5:$J$504=J456))+1)/2)</f>
        <v>10</v>
      </c>
      <c r="Q456" s="17" t="n">
        <f aca="false">IF(K456="","",SUMPRODUCT(($C$5:$C$504=$C456)*ISNUMBER($K$5:$K$504)*($K$5:$K$504&lt;K456))+(SUMPRODUCT(($C$5:$C$504=$C456)*ISNUMBER($K$5:$K$504)*($K$5:$K$504=K456))+1)/2)</f>
        <v>12</v>
      </c>
      <c r="R456" s="17" t="n">
        <f aca="false">IF(OR(O456="",$D456&lt;&gt;"Yes",L456&lt;6),"",100*(L456-O456)/(L456-1))</f>
        <v>28.5714285714286</v>
      </c>
      <c r="S456" s="17" t="n">
        <f aca="false">IF(OR(P456="",$D456&lt;&gt;"Yes",M456&lt;6),"",100*(M456-P456)/(M456-1))</f>
        <v>35.7142857142857</v>
      </c>
      <c r="T456" s="17" t="n">
        <f aca="false">IF(OR(Q456="",$D456&lt;&gt;"Yes",N456&lt;6),"",100*(N456-Q456)/(N456-1))</f>
        <v>15.3846153846154</v>
      </c>
      <c r="U456" s="17" t="n">
        <f aca="false">IF(COUNT(R456:T456)=3,AVERAGE(R456:T456),"")</f>
        <v>26.5567765567766</v>
      </c>
      <c r="V456" s="18" t="n">
        <v>0</v>
      </c>
      <c r="W456" s="19" t="n">
        <v>0.962857512171473</v>
      </c>
      <c r="X456" s="19" t="n">
        <v>0.754288517308444</v>
      </c>
      <c r="Y456" s="20" t="n">
        <f aca="false">MIN(10,V456+3*IF(ISNUMBER(W456),MIN(1,W456),0)+2*IF(ISNUMBER(X456),MAX(0,MIN(1,X456)),0))</f>
        <v>4.39714957113131</v>
      </c>
      <c r="Z456" s="17" t="n">
        <f aca="false">IF(U456="","",MIN(100,U456+Y456))</f>
        <v>30.9539261279079</v>
      </c>
      <c r="AA456" s="16" t="n">
        <f aca="false">IF(OR(Z456="",AB456&lt;10),"",1+SUMPRODUCT(($C$5:$C$504=$C456)*ISNUMBER($Z$5:$Z$504)*($Z$5:$Z$504&gt;Z456)))</f>
        <v>8</v>
      </c>
      <c r="AB456" s="16" t="n">
        <f aca="false">SUMPRODUCT(($C$5:$C$504=$C456)*ISNUMBER($Z$5:$Z$504))</f>
        <v>13</v>
      </c>
      <c r="AC456" s="14" t="n">
        <v>8</v>
      </c>
      <c r="AD456" s="0" t="str">
        <f aca="false">IF(AND(AA456="",AC456=""),"ok",IF(AA456=AC456,"ok","CHECK"))</f>
        <v>ok</v>
      </c>
    </row>
    <row r="457" customFormat="false" ht="15" hidden="false" customHeight="false" outlineLevel="0" collapsed="false">
      <c r="A457" s="7" t="s">
        <v>1087</v>
      </c>
      <c r="B457" s="7" t="s">
        <v>1088</v>
      </c>
      <c r="C457" s="7" t="s">
        <v>91</v>
      </c>
      <c r="D457" s="7" t="s">
        <v>1241</v>
      </c>
      <c r="E457" s="14" t="n">
        <v>1924.7308</v>
      </c>
      <c r="F457" s="14" t="n">
        <v>3327308.8</v>
      </c>
      <c r="G457" s="14" t="n">
        <v>4670646.42</v>
      </c>
      <c r="H457" s="14" t="n">
        <v>907900.025</v>
      </c>
      <c r="I457" s="15" t="n">
        <f aca="false">IF(AND(ISNUMBER(F457),ISNUMBER($E457)),F457/$E457,"")</f>
        <v>1728.71385442577</v>
      </c>
      <c r="J457" s="15" t="n">
        <f aca="false">IF(AND(ISNUMBER(G457),ISNUMBER($E457)),G457/$E457,"")</f>
        <v>2426.64918127771</v>
      </c>
      <c r="K457" s="15" t="n">
        <f aca="false">IF(AND(ISNUMBER(H457),ISNUMBER($E457)),H457/$E457,"")</f>
        <v>471.702341439125</v>
      </c>
      <c r="L457" s="16" t="n">
        <f aca="false">SUMPRODUCT(($C$5:$C$504=$C457)*ISNUMBER($I$5:$I$504))</f>
        <v>15</v>
      </c>
      <c r="M457" s="16" t="n">
        <f aca="false">SUMPRODUCT(($C$5:$C$504=$C457)*ISNUMBER($J$5:$J$504))</f>
        <v>15</v>
      </c>
      <c r="N457" s="16" t="n">
        <f aca="false">SUMPRODUCT(($C$5:$C$504=$C457)*ISNUMBER($K$5:$K$504))</f>
        <v>14</v>
      </c>
      <c r="O457" s="17" t="n">
        <f aca="false">IF(I457="","",SUMPRODUCT(($C$5:$C$504=$C457)*ISNUMBER($I$5:$I$504)*($I$5:$I$504&lt;I457))+(SUMPRODUCT(($C$5:$C$504=$C457)*ISNUMBER($I$5:$I$504)*($I$5:$I$504=I457))+1)/2)</f>
        <v>12</v>
      </c>
      <c r="P457" s="17" t="n">
        <f aca="false">IF(J457="","",SUMPRODUCT(($C$5:$C$504=$C457)*ISNUMBER($J$5:$J$504)*($J$5:$J$504&lt;J457))+(SUMPRODUCT(($C$5:$C$504=$C457)*ISNUMBER($J$5:$J$504)*($J$5:$J$504=J457))+1)/2)</f>
        <v>7</v>
      </c>
      <c r="Q457" s="17" t="n">
        <f aca="false">IF(K457="","",SUMPRODUCT(($C$5:$C$504=$C457)*ISNUMBER($K$5:$K$504)*($K$5:$K$504&lt;K457))+(SUMPRODUCT(($C$5:$C$504=$C457)*ISNUMBER($K$5:$K$504)*($K$5:$K$504=K457))+1)/2)</f>
        <v>13</v>
      </c>
      <c r="R457" s="17" t="n">
        <f aca="false">IF(OR(O457="",$D457&lt;&gt;"Yes",L457&lt;6),"",100*(L457-O457)/(L457-1))</f>
        <v>21.4285714285714</v>
      </c>
      <c r="S457" s="17" t="n">
        <f aca="false">IF(OR(P457="",$D457&lt;&gt;"Yes",M457&lt;6),"",100*(M457-P457)/(M457-1))</f>
        <v>57.1428571428571</v>
      </c>
      <c r="T457" s="17" t="n">
        <f aca="false">IF(OR(Q457="",$D457&lt;&gt;"Yes",N457&lt;6),"",100*(N457-Q457)/(N457-1))</f>
        <v>7.69230769230769</v>
      </c>
      <c r="U457" s="17" t="n">
        <f aca="false">IF(COUNT(R457:T457)=3,AVERAGE(R457:T457),"")</f>
        <v>28.7545787545788</v>
      </c>
      <c r="V457" s="18" t="n">
        <v>2</v>
      </c>
      <c r="W457" s="19" t="n">
        <v>0.0135047909047034</v>
      </c>
      <c r="X457" s="19" t="n">
        <v>2.9625313810193E-005</v>
      </c>
      <c r="Y457" s="20" t="n">
        <f aca="false">MIN(10,V457+3*IF(ISNUMBER(W457),MIN(1,W457),0)+2*IF(ISNUMBER(X457),MAX(0,MIN(1,X457)),0))</f>
        <v>2.04057362334173</v>
      </c>
      <c r="Z457" s="17" t="n">
        <f aca="false">IF(U457="","",MIN(100,U457+Y457))</f>
        <v>30.7951523779205</v>
      </c>
      <c r="AA457" s="16" t="n">
        <f aca="false">IF(OR(Z457="",AB457&lt;10),"",1+SUMPRODUCT(($C$5:$C$504=$C457)*ISNUMBER($Z$5:$Z$504)*($Z$5:$Z$504&gt;Z457)))</f>
        <v>9</v>
      </c>
      <c r="AB457" s="16" t="n">
        <f aca="false">SUMPRODUCT(($C$5:$C$504=$C457)*ISNUMBER($Z$5:$Z$504))</f>
        <v>13</v>
      </c>
      <c r="AC457" s="14" t="n">
        <v>9</v>
      </c>
      <c r="AD457" s="0" t="str">
        <f aca="false">IF(AND(AA457="",AC457=""),"ok",IF(AA457=AC457,"ok","CHECK"))</f>
        <v>ok</v>
      </c>
    </row>
    <row r="458" customFormat="false" ht="15" hidden="false" customHeight="false" outlineLevel="0" collapsed="false">
      <c r="A458" s="7" t="s">
        <v>1076</v>
      </c>
      <c r="B458" s="7" t="s">
        <v>1077</v>
      </c>
      <c r="C458" s="7" t="s">
        <v>91</v>
      </c>
      <c r="D458" s="7" t="s">
        <v>1241</v>
      </c>
      <c r="E458" s="14" t="n">
        <v>10328.26</v>
      </c>
      <c r="F458" s="14" t="n">
        <v>43388</v>
      </c>
      <c r="G458" s="14" t="n">
        <v>2031188</v>
      </c>
      <c r="H458" s="14" t="n">
        <v>2395.55</v>
      </c>
      <c r="I458" s="15" t="n">
        <f aca="false">IF(AND(ISNUMBER(F458),ISNUMBER($E458)),F458/$E458,"")</f>
        <v>4.20090121666186</v>
      </c>
      <c r="J458" s="15" t="n">
        <f aca="false">IF(AND(ISNUMBER(G458),ISNUMBER($E458)),G458/$E458,"")</f>
        <v>196.663135900917</v>
      </c>
      <c r="K458" s="15" t="n">
        <f aca="false">IF(AND(ISNUMBER(H458),ISNUMBER($E458)),H458/$E458,"")</f>
        <v>0.23194129504873</v>
      </c>
      <c r="L458" s="16" t="n">
        <f aca="false">SUMPRODUCT(($C$5:$C$504=$C458)*ISNUMBER($I$5:$I$504))</f>
        <v>15</v>
      </c>
      <c r="M458" s="16" t="n">
        <f aca="false">SUMPRODUCT(($C$5:$C$504=$C458)*ISNUMBER($J$5:$J$504))</f>
        <v>15</v>
      </c>
      <c r="N458" s="16" t="n">
        <f aca="false">SUMPRODUCT(($C$5:$C$504=$C458)*ISNUMBER($K$5:$K$504))</f>
        <v>14</v>
      </c>
      <c r="O458" s="17" t="n">
        <f aca="false">IF(I458="","",SUMPRODUCT(($C$5:$C$504=$C458)*ISNUMBER($I$5:$I$504)*($I$5:$I$504&lt;I458))+(SUMPRODUCT(($C$5:$C$504=$C458)*ISNUMBER($I$5:$I$504)*($I$5:$I$504=I458))+1)/2)</f>
        <v>2</v>
      </c>
      <c r="P458" s="17" t="n">
        <f aca="false">IF(J458="","",SUMPRODUCT(($C$5:$C$504=$C458)*ISNUMBER($J$5:$J$504)*($J$5:$J$504&lt;J458))+(SUMPRODUCT(($C$5:$C$504=$C458)*ISNUMBER($J$5:$J$504)*($J$5:$J$504=J458))+1)/2)</f>
        <v>5</v>
      </c>
      <c r="Q458" s="17" t="n">
        <f aca="false">IF(K458="","",SUMPRODUCT(($C$5:$C$504=$C458)*ISNUMBER($K$5:$K$504)*($K$5:$K$504&lt;K458))+(SUMPRODUCT(($C$5:$C$504=$C458)*ISNUMBER($K$5:$K$504)*($K$5:$K$504=K458))+1)/2)</f>
        <v>4</v>
      </c>
      <c r="R458" s="17" t="n">
        <f aca="false">IF(OR(O458="",$D458&lt;&gt;"Yes",L458&lt;6),"",100*(L458-O458)/(L458-1))</f>
        <v>92.8571428571429</v>
      </c>
      <c r="S458" s="17" t="n">
        <f aca="false">IF(OR(P458="",$D458&lt;&gt;"Yes",M458&lt;6),"",100*(M458-P458)/(M458-1))</f>
        <v>71.4285714285714</v>
      </c>
      <c r="T458" s="17" t="n">
        <f aca="false">IF(OR(Q458="",$D458&lt;&gt;"Yes",N458&lt;6),"",100*(N458-Q458)/(N458-1))</f>
        <v>76.9230769230769</v>
      </c>
      <c r="U458" s="17" t="n">
        <f aca="false">IF(COUNT(R458:T458)=3,AVERAGE(R458:T458),"")</f>
        <v>80.4029304029304</v>
      </c>
      <c r="V458" s="18" t="n">
        <v>0</v>
      </c>
      <c r="W458" s="19" t="n">
        <v>0.0159879777086681</v>
      </c>
      <c r="X458" s="19" t="n">
        <v>0.830649530345075</v>
      </c>
      <c r="Y458" s="20" t="n">
        <f aca="false">MIN(10,V458+3*IF(ISNUMBER(W458),MIN(1,W458),0)+2*IF(ISNUMBER(X458),MAX(0,MIN(1,X458)),0))</f>
        <v>1.70926299381615</v>
      </c>
      <c r="Z458" s="17" t="n">
        <f aca="false">IF(U458="","",MIN(100,U458+Y458))</f>
        <v>82.1121933967466</v>
      </c>
      <c r="AA458" s="16" t="n">
        <f aca="false">IF(OR(Z458="",AB458&lt;10),"",1+SUMPRODUCT(($C$5:$C$504=$C458)*ISNUMBER($Z$5:$Z$504)*($Z$5:$Z$504&gt;Z458)))</f>
        <v>4</v>
      </c>
      <c r="AB458" s="16" t="n">
        <f aca="false">SUMPRODUCT(($C$5:$C$504=$C458)*ISNUMBER($Z$5:$Z$504))</f>
        <v>13</v>
      </c>
      <c r="AC458" s="14" t="n">
        <v>4</v>
      </c>
      <c r="AD458" s="0" t="str">
        <f aca="false">IF(AND(AA458="",AC458=""),"ok",IF(AA458=AC458,"ok","CHECK"))</f>
        <v>ok</v>
      </c>
    </row>
    <row r="459" customFormat="false" ht="15" hidden="false" customHeight="false" outlineLevel="0" collapsed="false">
      <c r="A459" s="7" t="s">
        <v>1093</v>
      </c>
      <c r="B459" s="7" t="s">
        <v>1094</v>
      </c>
      <c r="C459" s="7" t="s">
        <v>91</v>
      </c>
      <c r="D459" s="7" t="s">
        <v>1241</v>
      </c>
      <c r="E459" s="14" t="n">
        <v>17489.53</v>
      </c>
      <c r="F459" s="14" t="n">
        <v>31648306.77</v>
      </c>
      <c r="G459" s="14" t="n">
        <v>252962099.88</v>
      </c>
      <c r="H459" s="14" t="n">
        <v>4564866.829</v>
      </c>
      <c r="I459" s="15" t="n">
        <f aca="false">IF(AND(ISNUMBER(F459),ISNUMBER($E459)),F459/$E459,"")</f>
        <v>1809.55730485611</v>
      </c>
      <c r="J459" s="15" t="n">
        <f aca="false">IF(AND(ISNUMBER(G459),ISNUMBER($E459)),G459/$E459,"")</f>
        <v>14463.6305195165</v>
      </c>
      <c r="K459" s="15" t="n">
        <f aca="false">IF(AND(ISNUMBER(H459),ISNUMBER($E459)),H459/$E459,"")</f>
        <v>261.005689060827</v>
      </c>
      <c r="L459" s="16" t="n">
        <f aca="false">SUMPRODUCT(($C$5:$C$504=$C459)*ISNUMBER($I$5:$I$504))</f>
        <v>15</v>
      </c>
      <c r="M459" s="16" t="n">
        <f aca="false">SUMPRODUCT(($C$5:$C$504=$C459)*ISNUMBER($J$5:$J$504))</f>
        <v>15</v>
      </c>
      <c r="N459" s="16" t="n">
        <f aca="false">SUMPRODUCT(($C$5:$C$504=$C459)*ISNUMBER($K$5:$K$504))</f>
        <v>14</v>
      </c>
      <c r="O459" s="17" t="n">
        <f aca="false">IF(I459="","",SUMPRODUCT(($C$5:$C$504=$C459)*ISNUMBER($I$5:$I$504)*($I$5:$I$504&lt;I459))+(SUMPRODUCT(($C$5:$C$504=$C459)*ISNUMBER($I$5:$I$504)*($I$5:$I$504=I459))+1)/2)</f>
        <v>13</v>
      </c>
      <c r="P459" s="17" t="n">
        <f aca="false">IF(J459="","",SUMPRODUCT(($C$5:$C$504=$C459)*ISNUMBER($J$5:$J$504)*($J$5:$J$504&lt;J459))+(SUMPRODUCT(($C$5:$C$504=$C459)*ISNUMBER($J$5:$J$504)*($J$5:$J$504=J459))+1)/2)</f>
        <v>12</v>
      </c>
      <c r="Q459" s="17" t="n">
        <f aca="false">IF(K459="","",SUMPRODUCT(($C$5:$C$504=$C459)*ISNUMBER($K$5:$K$504)*($K$5:$K$504&lt;K459))+(SUMPRODUCT(($C$5:$C$504=$C459)*ISNUMBER($K$5:$K$504)*($K$5:$K$504=K459))+1)/2)</f>
        <v>10</v>
      </c>
      <c r="R459" s="17" t="n">
        <f aca="false">IF(OR(O459="",$D459&lt;&gt;"Yes",L459&lt;6),"",100*(L459-O459)/(L459-1))</f>
        <v>14.2857142857143</v>
      </c>
      <c r="S459" s="17" t="n">
        <f aca="false">IF(OR(P459="",$D459&lt;&gt;"Yes",M459&lt;6),"",100*(M459-P459)/(M459-1))</f>
        <v>21.4285714285714</v>
      </c>
      <c r="T459" s="17" t="n">
        <f aca="false">IF(OR(Q459="",$D459&lt;&gt;"Yes",N459&lt;6),"",100*(N459-Q459)/(N459-1))</f>
        <v>30.7692307692308</v>
      </c>
      <c r="U459" s="17" t="n">
        <f aca="false">IF(COUNT(R459:T459)=3,AVERAGE(R459:T459),"")</f>
        <v>22.1611721611722</v>
      </c>
      <c r="V459" s="18" t="n">
        <v>2</v>
      </c>
      <c r="W459" s="19" t="n">
        <v>3.48312461143212E-005</v>
      </c>
      <c r="X459" s="19" t="n">
        <v>0.714327542455592</v>
      </c>
      <c r="Y459" s="20" t="n">
        <f aca="false">MIN(10,V459+3*IF(ISNUMBER(W459),MIN(1,W459),0)+2*IF(ISNUMBER(X459),MAX(0,MIN(1,X459)),0))</f>
        <v>3.42875957864953</v>
      </c>
      <c r="Z459" s="17" t="n">
        <f aca="false">IF(U459="","",MIN(100,U459+Y459))</f>
        <v>25.5899317398217</v>
      </c>
      <c r="AA459" s="16" t="n">
        <f aca="false">IF(OR(Z459="",AB459&lt;10),"",1+SUMPRODUCT(($C$5:$C$504=$C459)*ISNUMBER($Z$5:$Z$504)*($Z$5:$Z$504&gt;Z459)))</f>
        <v>12</v>
      </c>
      <c r="AB459" s="16" t="n">
        <f aca="false">SUMPRODUCT(($C$5:$C$504=$C459)*ISNUMBER($Z$5:$Z$504))</f>
        <v>13</v>
      </c>
      <c r="AC459" s="14" t="n">
        <v>12</v>
      </c>
      <c r="AD459" s="0" t="str">
        <f aca="false">IF(AND(AA459="",AC459=""),"ok",IF(AA459=AC459,"ok","CHECK"))</f>
        <v>ok</v>
      </c>
    </row>
    <row r="460" customFormat="false" ht="15" hidden="false" customHeight="false" outlineLevel="0" collapsed="false">
      <c r="A460" s="7" t="s">
        <v>1089</v>
      </c>
      <c r="B460" s="7" t="s">
        <v>1090</v>
      </c>
      <c r="C460" s="7" t="s">
        <v>91</v>
      </c>
      <c r="D460" s="7" t="s">
        <v>1241</v>
      </c>
      <c r="E460" s="14" t="n">
        <v>165493.74</v>
      </c>
      <c r="F460" s="14" t="n">
        <v>309080328.34</v>
      </c>
      <c r="G460" s="14" t="n">
        <v>6035372116.3</v>
      </c>
      <c r="H460" s="14" t="n">
        <v>57192.8</v>
      </c>
      <c r="I460" s="15" t="n">
        <f aca="false">IF(AND(ISNUMBER(F460),ISNUMBER($E460)),F460/$E460,"")</f>
        <v>1867.62549652936</v>
      </c>
      <c r="J460" s="15" t="n">
        <f aca="false">IF(AND(ISNUMBER(G460),ISNUMBER($E460)),G460/$E460,"")</f>
        <v>36468.8846617401</v>
      </c>
      <c r="K460" s="15" t="n">
        <f aca="false">IF(AND(ISNUMBER(H460),ISNUMBER($E460)),H460/$E460,"")</f>
        <v>0.345588902637647</v>
      </c>
      <c r="L460" s="16" t="n">
        <f aca="false">SUMPRODUCT(($C$5:$C$504=$C460)*ISNUMBER($I$5:$I$504))</f>
        <v>15</v>
      </c>
      <c r="M460" s="16" t="n">
        <f aca="false">SUMPRODUCT(($C$5:$C$504=$C460)*ISNUMBER($J$5:$J$504))</f>
        <v>15</v>
      </c>
      <c r="N460" s="16" t="n">
        <f aca="false">SUMPRODUCT(($C$5:$C$504=$C460)*ISNUMBER($K$5:$K$504))</f>
        <v>14</v>
      </c>
      <c r="O460" s="17" t="n">
        <f aca="false">IF(I460="","",SUMPRODUCT(($C$5:$C$504=$C460)*ISNUMBER($I$5:$I$504)*($I$5:$I$504&lt;I460))+(SUMPRODUCT(($C$5:$C$504=$C460)*ISNUMBER($I$5:$I$504)*($I$5:$I$504=I460))+1)/2)</f>
        <v>14</v>
      </c>
      <c r="P460" s="17" t="n">
        <f aca="false">IF(J460="","",SUMPRODUCT(($C$5:$C$504=$C460)*ISNUMBER($J$5:$J$504)*($J$5:$J$504&lt;J460))+(SUMPRODUCT(($C$5:$C$504=$C460)*ISNUMBER($J$5:$J$504)*($J$5:$J$504=J460))+1)/2)</f>
        <v>14</v>
      </c>
      <c r="Q460" s="17" t="n">
        <f aca="false">IF(K460="","",SUMPRODUCT(($C$5:$C$504=$C460)*ISNUMBER($K$5:$K$504)*($K$5:$K$504&lt;K460))+(SUMPRODUCT(($C$5:$C$504=$C460)*ISNUMBER($K$5:$K$504)*($K$5:$K$504=K460))+1)/2)</f>
        <v>6</v>
      </c>
      <c r="R460" s="17" t="n">
        <f aca="false">IF(OR(O460="",$D460&lt;&gt;"Yes",L460&lt;6),"",100*(L460-O460)/(L460-1))</f>
        <v>7.14285714285714</v>
      </c>
      <c r="S460" s="17" t="n">
        <f aca="false">IF(OR(P460="",$D460&lt;&gt;"Yes",M460&lt;6),"",100*(M460-P460)/(M460-1))</f>
        <v>7.14285714285714</v>
      </c>
      <c r="T460" s="17" t="n">
        <f aca="false">IF(OR(Q460="",$D460&lt;&gt;"Yes",N460&lt;6),"",100*(N460-Q460)/(N460-1))</f>
        <v>61.5384615384615</v>
      </c>
      <c r="U460" s="17" t="n">
        <f aca="false">IF(COUNT(R460:T460)=3,AVERAGE(R460:T460),"")</f>
        <v>25.2747252747253</v>
      </c>
      <c r="V460" s="18" t="n">
        <v>2</v>
      </c>
      <c r="W460" s="19" t="n">
        <v>0.937990271502707</v>
      </c>
      <c r="X460" s="19" t="n">
        <v>0.0572727973483388</v>
      </c>
      <c r="Y460" s="20" t="n">
        <f aca="false">MIN(10,V460+3*IF(ISNUMBER(W460),MIN(1,W460),0)+2*IF(ISNUMBER(X460),MAX(0,MIN(1,X460)),0))</f>
        <v>4.9285164092048</v>
      </c>
      <c r="Z460" s="17" t="n">
        <f aca="false">IF(U460="","",MIN(100,U460+Y460))</f>
        <v>30.2032416839301</v>
      </c>
      <c r="AA460" s="16" t="n">
        <f aca="false">IF(OR(Z460="",AB460&lt;10),"",1+SUMPRODUCT(($C$5:$C$504=$C460)*ISNUMBER($Z$5:$Z$504)*($Z$5:$Z$504&gt;Z460)))</f>
        <v>10</v>
      </c>
      <c r="AB460" s="16" t="n">
        <f aca="false">SUMPRODUCT(($C$5:$C$504=$C460)*ISNUMBER($Z$5:$Z$504))</f>
        <v>13</v>
      </c>
      <c r="AC460" s="14" t="n">
        <v>10</v>
      </c>
      <c r="AD460" s="0" t="str">
        <f aca="false">IF(AND(AA460="",AC460=""),"ok",IF(AA460=AC460,"ok","CHECK"))</f>
        <v>ok</v>
      </c>
    </row>
    <row r="461" customFormat="false" ht="15" hidden="false" customHeight="false" outlineLevel="0" collapsed="false">
      <c r="A461" s="7" t="s">
        <v>1074</v>
      </c>
      <c r="B461" s="7" t="s">
        <v>1075</v>
      </c>
      <c r="C461" s="7" t="s">
        <v>91</v>
      </c>
      <c r="D461" s="7" t="s">
        <v>1241</v>
      </c>
      <c r="E461" s="14" t="n">
        <v>40904.2</v>
      </c>
      <c r="F461" s="14" t="n">
        <v>260443</v>
      </c>
      <c r="G461" s="14" t="n">
        <v>2976027</v>
      </c>
      <c r="H461" s="14" t="n">
        <v>11837.12</v>
      </c>
      <c r="I461" s="15" t="n">
        <f aca="false">IF(AND(ISNUMBER(F461),ISNUMBER($E461)),F461/$E461,"")</f>
        <v>6.36714567208257</v>
      </c>
      <c r="J461" s="15" t="n">
        <f aca="false">IF(AND(ISNUMBER(G461),ISNUMBER($E461)),G461/$E461,"")</f>
        <v>72.756025053662</v>
      </c>
      <c r="K461" s="15" t="n">
        <f aca="false">IF(AND(ISNUMBER(H461),ISNUMBER($E461)),H461/$E461,"")</f>
        <v>0.289386419976433</v>
      </c>
      <c r="L461" s="16" t="n">
        <f aca="false">SUMPRODUCT(($C$5:$C$504=$C461)*ISNUMBER($I$5:$I$504))</f>
        <v>15</v>
      </c>
      <c r="M461" s="16" t="n">
        <f aca="false">SUMPRODUCT(($C$5:$C$504=$C461)*ISNUMBER($J$5:$J$504))</f>
        <v>15</v>
      </c>
      <c r="N461" s="16" t="n">
        <f aca="false">SUMPRODUCT(($C$5:$C$504=$C461)*ISNUMBER($K$5:$K$504))</f>
        <v>14</v>
      </c>
      <c r="O461" s="17" t="n">
        <f aca="false">IF(I461="","",SUMPRODUCT(($C$5:$C$504=$C461)*ISNUMBER($I$5:$I$504)*($I$5:$I$504&lt;I461))+(SUMPRODUCT(($C$5:$C$504=$C461)*ISNUMBER($I$5:$I$504)*($I$5:$I$504=I461))+1)/2)</f>
        <v>4</v>
      </c>
      <c r="P461" s="17" t="n">
        <f aca="false">IF(J461="","",SUMPRODUCT(($C$5:$C$504=$C461)*ISNUMBER($J$5:$J$504)*($J$5:$J$504&lt;J461))+(SUMPRODUCT(($C$5:$C$504=$C461)*ISNUMBER($J$5:$J$504)*($J$5:$J$504=J461))+1)/2)</f>
        <v>2</v>
      </c>
      <c r="Q461" s="17" t="n">
        <f aca="false">IF(K461="","",SUMPRODUCT(($C$5:$C$504=$C461)*ISNUMBER($K$5:$K$504)*($K$5:$K$504&lt;K461))+(SUMPRODUCT(($C$5:$C$504=$C461)*ISNUMBER($K$5:$K$504)*($K$5:$K$504=K461))+1)/2)</f>
        <v>5</v>
      </c>
      <c r="R461" s="17" t="n">
        <f aca="false">IF(OR(O461="",$D461&lt;&gt;"Yes",L461&lt;6),"",100*(L461-O461)/(L461-1))</f>
        <v>78.5714285714286</v>
      </c>
      <c r="S461" s="17" t="n">
        <f aca="false">IF(OR(P461="",$D461&lt;&gt;"Yes",M461&lt;6),"",100*(M461-P461)/(M461-1))</f>
        <v>92.8571428571429</v>
      </c>
      <c r="T461" s="17" t="n">
        <f aca="false">IF(OR(Q461="",$D461&lt;&gt;"Yes",N461&lt;6),"",100*(N461-Q461)/(N461-1))</f>
        <v>69.2307692307692</v>
      </c>
      <c r="U461" s="17" t="n">
        <f aca="false">IF(COUNT(R461:T461)=3,AVERAGE(R461:T461),"")</f>
        <v>80.2197802197802</v>
      </c>
      <c r="V461" s="18" t="n">
        <v>0</v>
      </c>
      <c r="W461" s="19" t="n">
        <v>0.825112865291557</v>
      </c>
      <c r="X461" s="19" t="n">
        <v>0.394272063473885</v>
      </c>
      <c r="Y461" s="20" t="n">
        <f aca="false">MIN(10,V461+3*IF(ISNUMBER(W461),MIN(1,W461),0)+2*IF(ISNUMBER(X461),MAX(0,MIN(1,X461)),0))</f>
        <v>3.26388272282244</v>
      </c>
      <c r="Z461" s="17" t="n">
        <f aca="false">IF(U461="","",MIN(100,U461+Y461))</f>
        <v>83.4836629426027</v>
      </c>
      <c r="AA461" s="16" t="n">
        <f aca="false">IF(OR(Z461="",AB461&lt;10),"",1+SUMPRODUCT(($C$5:$C$504=$C461)*ISNUMBER($Z$5:$Z$504)*($Z$5:$Z$504&gt;Z461)))</f>
        <v>3</v>
      </c>
      <c r="AB461" s="16" t="n">
        <f aca="false">SUMPRODUCT(($C$5:$C$504=$C461)*ISNUMBER($Z$5:$Z$504))</f>
        <v>13</v>
      </c>
      <c r="AC461" s="14" t="n">
        <v>3</v>
      </c>
      <c r="AD461" s="0" t="str">
        <f aca="false">IF(AND(AA461="",AC461=""),"ok",IF(AA461=AC461,"ok","CHECK"))</f>
        <v>ok</v>
      </c>
    </row>
    <row r="462" customFormat="false" ht="15" hidden="false" customHeight="false" outlineLevel="0" collapsed="false">
      <c r="A462" s="7" t="s">
        <v>1105</v>
      </c>
      <c r="B462" s="7" t="s">
        <v>1106</v>
      </c>
      <c r="C462" s="7" t="s">
        <v>91</v>
      </c>
      <c r="D462" s="7" t="s">
        <v>1241</v>
      </c>
      <c r="E462" s="14" t="n">
        <v>7619.71</v>
      </c>
      <c r="F462" s="14"/>
      <c r="G462" s="14" t="n">
        <v>71411783</v>
      </c>
      <c r="H462" s="14"/>
      <c r="I462" s="15" t="str">
        <f aca="false">IF(AND(ISNUMBER(F462),ISNUMBER($E462)),F462/$E462,"")</f>
        <v/>
      </c>
      <c r="J462" s="15" t="n">
        <f aca="false">IF(AND(ISNUMBER(G462),ISNUMBER($E462)),G462/$E462,"")</f>
        <v>9371.9817420873</v>
      </c>
      <c r="K462" s="15" t="str">
        <f aca="false">IF(AND(ISNUMBER(H462),ISNUMBER($E462)),H462/$E462,"")</f>
        <v/>
      </c>
      <c r="L462" s="16" t="n">
        <f aca="false">SUMPRODUCT(($C$5:$C$504=$C462)*ISNUMBER($I$5:$I$504))</f>
        <v>15</v>
      </c>
      <c r="M462" s="16" t="n">
        <f aca="false">SUMPRODUCT(($C$5:$C$504=$C462)*ISNUMBER($J$5:$J$504))</f>
        <v>15</v>
      </c>
      <c r="N462" s="16" t="n">
        <f aca="false">SUMPRODUCT(($C$5:$C$504=$C462)*ISNUMBER($K$5:$K$504))</f>
        <v>14</v>
      </c>
      <c r="O462" s="17" t="str">
        <f aca="false">IF(I462="","",SUMPRODUCT(($C$5:$C$504=$C462)*ISNUMBER($I$5:$I$504)*($I$5:$I$504&lt;I462))+(SUMPRODUCT(($C$5:$C$504=$C462)*ISNUMBER($I$5:$I$504)*($I$5:$I$504=I462))+1)/2)</f>
        <v/>
      </c>
      <c r="P462" s="17" t="n">
        <f aca="false">IF(J462="","",SUMPRODUCT(($C$5:$C$504=$C462)*ISNUMBER($J$5:$J$504)*($J$5:$J$504&lt;J462))+(SUMPRODUCT(($C$5:$C$504=$C462)*ISNUMBER($J$5:$J$504)*($J$5:$J$504=J462))+1)/2)</f>
        <v>11</v>
      </c>
      <c r="Q462" s="17" t="str">
        <f aca="false">IF(K462="","",SUMPRODUCT(($C$5:$C$504=$C462)*ISNUMBER($K$5:$K$504)*($K$5:$K$504&lt;K462))+(SUMPRODUCT(($C$5:$C$504=$C462)*ISNUMBER($K$5:$K$504)*($K$5:$K$504=K462))+1)/2)</f>
        <v/>
      </c>
      <c r="R462" s="17" t="str">
        <f aca="false">IF(OR(O462="",$D462&lt;&gt;"Yes",L462&lt;6),"",100*(L462-O462)/(L462-1))</f>
        <v/>
      </c>
      <c r="S462" s="17" t="n">
        <f aca="false">IF(OR(P462="",$D462&lt;&gt;"Yes",M462&lt;6),"",100*(M462-P462)/(M462-1))</f>
        <v>28.5714285714286</v>
      </c>
      <c r="T462" s="17" t="str">
        <f aca="false">IF(OR(Q462="",$D462&lt;&gt;"Yes",N462&lt;6),"",100*(N462-Q462)/(N462-1))</f>
        <v/>
      </c>
      <c r="U462" s="17" t="str">
        <f aca="false">IF(COUNT(R462:T462)=3,AVERAGE(R462:T462),"")</f>
        <v/>
      </c>
      <c r="V462" s="18" t="n">
        <v>5</v>
      </c>
      <c r="W462" s="19" t="n">
        <v>0.0525558124486217</v>
      </c>
      <c r="X462" s="19" t="n">
        <v>0.0012600092756383</v>
      </c>
      <c r="Y462" s="20" t="n">
        <f aca="false">MIN(10,V462+3*IF(ISNUMBER(W462),MIN(1,W462),0)+2*IF(ISNUMBER(X462),MAX(0,MIN(1,X462)),0))</f>
        <v>5.16018745589714</v>
      </c>
      <c r="Z462" s="17" t="str">
        <f aca="false">IF(U462="","",MIN(100,U462+Y462))</f>
        <v/>
      </c>
      <c r="AA462" s="0" t="str">
        <f aca="false">IF(OR(Z462="",AB462&lt;10),"",1+SUMPRODUCT(($C$5:$C$504=$C462)*ISNUMBER($Z$5:$Z$504)*($Z$5:$Z$504&gt;Z462)))</f>
        <v/>
      </c>
      <c r="AB462" s="16" t="n">
        <f aca="false">SUMPRODUCT(($C$5:$C$504=$C462)*ISNUMBER($Z$5:$Z$504))</f>
        <v>13</v>
      </c>
      <c r="AC462" s="14"/>
      <c r="AD462" s="0" t="str">
        <f aca="false">IF(AND(AA462="",AC462=""),"ok",IF(AA462=AC462,"ok","CHECK"))</f>
        <v>ok</v>
      </c>
    </row>
    <row r="463" customFormat="false" ht="15" hidden="false" customHeight="false" outlineLevel="0" collapsed="false">
      <c r="A463" s="7" t="s">
        <v>1068</v>
      </c>
      <c r="B463" s="7" t="s">
        <v>1069</v>
      </c>
      <c r="C463" s="7" t="s">
        <v>91</v>
      </c>
      <c r="D463" s="7" t="s">
        <v>1241</v>
      </c>
      <c r="E463" s="14" t="n">
        <v>3544.52</v>
      </c>
      <c r="F463" s="14" t="n">
        <v>10660.12</v>
      </c>
      <c r="G463" s="14" t="n">
        <v>368426.1</v>
      </c>
      <c r="H463" s="14" t="n">
        <v>532.02</v>
      </c>
      <c r="I463" s="15" t="n">
        <f aca="false">IF(AND(ISNUMBER(F463),ISNUMBER($E463)),F463/$E463,"")</f>
        <v>3.00749325719703</v>
      </c>
      <c r="J463" s="15" t="n">
        <f aca="false">IF(AND(ISNUMBER(G463),ISNUMBER($E463)),G463/$E463,"")</f>
        <v>103.942452010427</v>
      </c>
      <c r="K463" s="15" t="n">
        <f aca="false">IF(AND(ISNUMBER(H463),ISNUMBER($E463)),H463/$E463,"")</f>
        <v>0.150096486971438</v>
      </c>
      <c r="L463" s="16" t="n">
        <f aca="false">SUMPRODUCT(($C$5:$C$504=$C463)*ISNUMBER($I$5:$I$504))</f>
        <v>15</v>
      </c>
      <c r="M463" s="16" t="n">
        <f aca="false">SUMPRODUCT(($C$5:$C$504=$C463)*ISNUMBER($J$5:$J$504))</f>
        <v>15</v>
      </c>
      <c r="N463" s="16" t="n">
        <f aca="false">SUMPRODUCT(($C$5:$C$504=$C463)*ISNUMBER($K$5:$K$504))</f>
        <v>14</v>
      </c>
      <c r="O463" s="17" t="n">
        <f aca="false">IF(I463="","",SUMPRODUCT(($C$5:$C$504=$C463)*ISNUMBER($I$5:$I$504)*($I$5:$I$504&lt;I463))+(SUMPRODUCT(($C$5:$C$504=$C463)*ISNUMBER($I$5:$I$504)*($I$5:$I$504=I463))+1)/2)</f>
        <v>1</v>
      </c>
      <c r="P463" s="17" t="n">
        <f aca="false">IF(J463="","",SUMPRODUCT(($C$5:$C$504=$C463)*ISNUMBER($J$5:$J$504)*($J$5:$J$504&lt;J463))+(SUMPRODUCT(($C$5:$C$504=$C463)*ISNUMBER($J$5:$J$504)*($J$5:$J$504=J463))+1)/2)</f>
        <v>3</v>
      </c>
      <c r="Q463" s="17" t="n">
        <f aca="false">IF(K463="","",SUMPRODUCT(($C$5:$C$504=$C463)*ISNUMBER($K$5:$K$504)*($K$5:$K$504&lt;K463))+(SUMPRODUCT(($C$5:$C$504=$C463)*ISNUMBER($K$5:$K$504)*($K$5:$K$504=K463))+1)/2)</f>
        <v>1</v>
      </c>
      <c r="R463" s="17" t="n">
        <f aca="false">IF(OR(O463="",$D463&lt;&gt;"Yes",L463&lt;6),"",100*(L463-O463)/(L463-1))</f>
        <v>100</v>
      </c>
      <c r="S463" s="17" t="n">
        <f aca="false">IF(OR(P463="",$D463&lt;&gt;"Yes",M463&lt;6),"",100*(M463-P463)/(M463-1))</f>
        <v>85.7142857142857</v>
      </c>
      <c r="T463" s="17" t="n">
        <f aca="false">IF(OR(Q463="",$D463&lt;&gt;"Yes",N463&lt;6),"",100*(N463-Q463)/(N463-1))</f>
        <v>100</v>
      </c>
      <c r="U463" s="17" t="n">
        <f aca="false">IF(COUNT(R463:T463)=3,AVERAGE(R463:T463),"")</f>
        <v>95.2380952380952</v>
      </c>
      <c r="V463" s="18" t="n">
        <v>0</v>
      </c>
      <c r="W463" s="19" t="n">
        <v>0.198733130333446</v>
      </c>
      <c r="X463" s="19" t="n">
        <v>0.872074542333011</v>
      </c>
      <c r="Y463" s="20" t="n">
        <f aca="false">MIN(10,V463+3*IF(ISNUMBER(W463),MIN(1,W463),0)+2*IF(ISNUMBER(X463),MAX(0,MIN(1,X463)),0))</f>
        <v>2.34034847566636</v>
      </c>
      <c r="Z463" s="17" t="n">
        <f aca="false">IF(U463="","",MIN(100,U463+Y463))</f>
        <v>97.5784437137616</v>
      </c>
      <c r="AA463" s="16" t="n">
        <f aca="false">IF(OR(Z463="",AB463&lt;10),"",1+SUMPRODUCT(($C$5:$C$504=$C463)*ISNUMBER($Z$5:$Z$504)*($Z$5:$Z$504&gt;Z463)))</f>
        <v>1</v>
      </c>
      <c r="AB463" s="16" t="n">
        <f aca="false">SUMPRODUCT(($C$5:$C$504=$C463)*ISNUMBER($Z$5:$Z$504))</f>
        <v>13</v>
      </c>
      <c r="AC463" s="14" t="n">
        <v>1</v>
      </c>
      <c r="AD463" s="0" t="str">
        <f aca="false">IF(AND(AA463="",AC463=""),"ok",IF(AA463=AC463,"ok","CHECK"))</f>
        <v>ok</v>
      </c>
    </row>
    <row r="464" customFormat="false" ht="15" hidden="false" customHeight="false" outlineLevel="0" collapsed="false">
      <c r="A464" s="7" t="s">
        <v>1083</v>
      </c>
      <c r="B464" s="7" t="s">
        <v>1084</v>
      </c>
      <c r="C464" s="7" t="s">
        <v>91</v>
      </c>
      <c r="D464" s="7" t="s">
        <v>1241</v>
      </c>
      <c r="E464" s="14" t="n">
        <v>62428.59</v>
      </c>
      <c r="F464" s="14" t="n">
        <v>28653866</v>
      </c>
      <c r="G464" s="14" t="n">
        <v>3704563485</v>
      </c>
      <c r="H464" s="14" t="n">
        <v>5585133.178</v>
      </c>
      <c r="I464" s="15" t="n">
        <f aca="false">IF(AND(ISNUMBER(F464),ISNUMBER($E464)),F464/$E464,"")</f>
        <v>458.986275358774</v>
      </c>
      <c r="J464" s="15" t="n">
        <f aca="false">IF(AND(ISNUMBER(G464),ISNUMBER($E464)),G464/$E464,"")</f>
        <v>59340.8162029609</v>
      </c>
      <c r="K464" s="15" t="n">
        <f aca="false">IF(AND(ISNUMBER(H464),ISNUMBER($E464)),H464/$E464,"")</f>
        <v>89.4643492348618</v>
      </c>
      <c r="L464" s="16" t="n">
        <f aca="false">SUMPRODUCT(($C$5:$C$504=$C464)*ISNUMBER($I$5:$I$504))</f>
        <v>15</v>
      </c>
      <c r="M464" s="16" t="n">
        <f aca="false">SUMPRODUCT(($C$5:$C$504=$C464)*ISNUMBER($J$5:$J$504))</f>
        <v>15</v>
      </c>
      <c r="N464" s="16" t="n">
        <f aca="false">SUMPRODUCT(($C$5:$C$504=$C464)*ISNUMBER($K$5:$K$504))</f>
        <v>14</v>
      </c>
      <c r="O464" s="17" t="n">
        <f aca="false">IF(I464="","",SUMPRODUCT(($C$5:$C$504=$C464)*ISNUMBER($I$5:$I$504)*($I$5:$I$504&lt;I464))+(SUMPRODUCT(($C$5:$C$504=$C464)*ISNUMBER($I$5:$I$504)*($I$5:$I$504=I464))+1)/2)</f>
        <v>8</v>
      </c>
      <c r="P464" s="17" t="n">
        <f aca="false">IF(J464="","",SUMPRODUCT(($C$5:$C$504=$C464)*ISNUMBER($J$5:$J$504)*($J$5:$J$504&lt;J464))+(SUMPRODUCT(($C$5:$C$504=$C464)*ISNUMBER($J$5:$J$504)*($J$5:$J$504=J464))+1)/2)</f>
        <v>15</v>
      </c>
      <c r="Q464" s="17" t="n">
        <f aca="false">IF(K464="","",SUMPRODUCT(($C$5:$C$504=$C464)*ISNUMBER($K$5:$K$504)*($K$5:$K$504&lt;K464))+(SUMPRODUCT(($C$5:$C$504=$C464)*ISNUMBER($K$5:$K$504)*($K$5:$K$504=K464))+1)/2)</f>
        <v>9</v>
      </c>
      <c r="R464" s="17" t="n">
        <f aca="false">IF(OR(O464="",$D464&lt;&gt;"Yes",L464&lt;6),"",100*(L464-O464)/(L464-1))</f>
        <v>50</v>
      </c>
      <c r="S464" s="17" t="n">
        <f aca="false">IF(OR(P464="",$D464&lt;&gt;"Yes",M464&lt;6),"",100*(M464-P464)/(M464-1))</f>
        <v>0</v>
      </c>
      <c r="T464" s="17" t="n">
        <f aca="false">IF(OR(Q464="",$D464&lt;&gt;"Yes",N464&lt;6),"",100*(N464-Q464)/(N464-1))</f>
        <v>38.4615384615385</v>
      </c>
      <c r="U464" s="17" t="n">
        <f aca="false">IF(COUNT(R464:T464)=3,AVERAGE(R464:T464),"")</f>
        <v>29.4871794871795</v>
      </c>
      <c r="V464" s="18" t="n">
        <v>0</v>
      </c>
      <c r="W464" s="19" t="n">
        <v>0.980357643317776</v>
      </c>
      <c r="X464" s="19" t="n">
        <v>0.320481792033634</v>
      </c>
      <c r="Y464" s="20" t="n">
        <f aca="false">MIN(10,V464+3*IF(ISNUMBER(W464),MIN(1,W464),0)+2*IF(ISNUMBER(X464),MAX(0,MIN(1,X464)),0))</f>
        <v>3.58203651402059</v>
      </c>
      <c r="Z464" s="17" t="n">
        <f aca="false">IF(U464="","",MIN(100,U464+Y464))</f>
        <v>33.0692160012001</v>
      </c>
      <c r="AA464" s="16" t="n">
        <f aca="false">IF(OR(Z464="",AB464&lt;10),"",1+SUMPRODUCT(($C$5:$C$504=$C464)*ISNUMBER($Z$5:$Z$504)*($Z$5:$Z$504&gt;Z464)))</f>
        <v>7</v>
      </c>
      <c r="AB464" s="16" t="n">
        <f aca="false">SUMPRODUCT(($C$5:$C$504=$C464)*ISNUMBER($Z$5:$Z$504))</f>
        <v>13</v>
      </c>
      <c r="AC464" s="14" t="n">
        <v>7</v>
      </c>
      <c r="AD464" s="0" t="str">
        <f aca="false">IF(AND(AA464="",AC464=""),"ok",IF(AA464=AC464,"ok","CHECK"))</f>
        <v>ok</v>
      </c>
    </row>
    <row r="465" customFormat="false" ht="15" hidden="false" customHeight="false" outlineLevel="0" collapsed="false">
      <c r="A465" s="7" t="s">
        <v>1081</v>
      </c>
      <c r="B465" s="7" t="s">
        <v>1082</v>
      </c>
      <c r="C465" s="7" t="s">
        <v>91</v>
      </c>
      <c r="D465" s="7" t="s">
        <v>1241</v>
      </c>
      <c r="E465" s="14" t="n">
        <v>28966.31</v>
      </c>
      <c r="F465" s="14" t="n">
        <v>5541899.67</v>
      </c>
      <c r="G465" s="14" t="n">
        <v>12992405</v>
      </c>
      <c r="H465" s="14" t="n">
        <v>497881.77</v>
      </c>
      <c r="I465" s="15" t="n">
        <f aca="false">IF(AND(ISNUMBER(F465),ISNUMBER($E465)),F465/$E465,"")</f>
        <v>191.322252299309</v>
      </c>
      <c r="J465" s="15" t="n">
        <f aca="false">IF(AND(ISNUMBER(G465),ISNUMBER($E465)),G465/$E465,"")</f>
        <v>448.535039499336</v>
      </c>
      <c r="K465" s="15" t="n">
        <f aca="false">IF(AND(ISNUMBER(H465),ISNUMBER($E465)),H465/$E465,"")</f>
        <v>17.1883049653201</v>
      </c>
      <c r="L465" s="16" t="n">
        <f aca="false">SUMPRODUCT(($C$5:$C$504=$C465)*ISNUMBER($I$5:$I$504))</f>
        <v>15</v>
      </c>
      <c r="M465" s="16" t="n">
        <f aca="false">SUMPRODUCT(($C$5:$C$504=$C465)*ISNUMBER($J$5:$J$504))</f>
        <v>15</v>
      </c>
      <c r="N465" s="16" t="n">
        <f aca="false">SUMPRODUCT(($C$5:$C$504=$C465)*ISNUMBER($K$5:$K$504))</f>
        <v>14</v>
      </c>
      <c r="O465" s="17" t="n">
        <f aca="false">IF(I465="","",SUMPRODUCT(($C$5:$C$504=$C465)*ISNUMBER($I$5:$I$504)*($I$5:$I$504&lt;I465))+(SUMPRODUCT(($C$5:$C$504=$C465)*ISNUMBER($I$5:$I$504)*($I$5:$I$504=I465))+1)/2)</f>
        <v>7</v>
      </c>
      <c r="P465" s="17" t="n">
        <f aca="false">IF(J465="","",SUMPRODUCT(($C$5:$C$504=$C465)*ISNUMBER($J$5:$J$504)*($J$5:$J$504&lt;J465))+(SUMPRODUCT(($C$5:$C$504=$C465)*ISNUMBER($J$5:$J$504)*($J$5:$J$504=J465))+1)/2)</f>
        <v>6</v>
      </c>
      <c r="Q465" s="17" t="n">
        <f aca="false">IF(K465="","",SUMPRODUCT(($C$5:$C$504=$C465)*ISNUMBER($K$5:$K$504)*($K$5:$K$504&lt;K465))+(SUMPRODUCT(($C$5:$C$504=$C465)*ISNUMBER($K$5:$K$504)*($K$5:$K$504=K465))+1)/2)</f>
        <v>8</v>
      </c>
      <c r="R465" s="17" t="n">
        <f aca="false">IF(OR(O465="",$D465&lt;&gt;"Yes",L465&lt;6),"",100*(L465-O465)/(L465-1))</f>
        <v>57.1428571428571</v>
      </c>
      <c r="S465" s="17" t="n">
        <f aca="false">IF(OR(P465="",$D465&lt;&gt;"Yes",M465&lt;6),"",100*(M465-P465)/(M465-1))</f>
        <v>64.2857142857143</v>
      </c>
      <c r="T465" s="17" t="n">
        <f aca="false">IF(OR(Q465="",$D465&lt;&gt;"Yes",N465&lt;6),"",100*(N465-Q465)/(N465-1))</f>
        <v>46.1538461538462</v>
      </c>
      <c r="U465" s="17" t="n">
        <f aca="false">IF(COUNT(R465:T465)=3,AVERAGE(R465:T465),"")</f>
        <v>55.8608058608059</v>
      </c>
      <c r="V465" s="18" t="n">
        <v>0</v>
      </c>
      <c r="W465" s="19" t="n">
        <v>1</v>
      </c>
      <c r="X465" s="19" t="n">
        <v>0.0680362927399406</v>
      </c>
      <c r="Y465" s="20" t="n">
        <f aca="false">MIN(10,V465+3*IF(ISNUMBER(W465),MIN(1,W465),0)+2*IF(ISNUMBER(X465),MAX(0,MIN(1,X465)),0))</f>
        <v>3.13607258547988</v>
      </c>
      <c r="Z465" s="17" t="n">
        <f aca="false">IF(U465="","",MIN(100,U465+Y465))</f>
        <v>58.9968784462857</v>
      </c>
      <c r="AA465" s="16" t="n">
        <f aca="false">IF(OR(Z465="",AB465&lt;10),"",1+SUMPRODUCT(($C$5:$C$504=$C465)*ISNUMBER($Z$5:$Z$504)*($Z$5:$Z$504&gt;Z465)))</f>
        <v>6</v>
      </c>
      <c r="AB465" s="16" t="n">
        <f aca="false">SUMPRODUCT(($C$5:$C$504=$C465)*ISNUMBER($Z$5:$Z$504))</f>
        <v>13</v>
      </c>
      <c r="AC465" s="14" t="n">
        <v>6</v>
      </c>
      <c r="AD465" s="0" t="str">
        <f aca="false">IF(AND(AA465="",AC465=""),"ok",IF(AA465=AC465,"ok","CHECK"))</f>
        <v>ok</v>
      </c>
    </row>
    <row r="466" customFormat="false" ht="15" hidden="false" customHeight="false" outlineLevel="0" collapsed="false">
      <c r="A466" s="7" t="s">
        <v>1107</v>
      </c>
      <c r="B466" s="7" t="s">
        <v>1108</v>
      </c>
      <c r="C466" s="7" t="s">
        <v>91</v>
      </c>
      <c r="D466" s="7" t="s">
        <v>1241</v>
      </c>
      <c r="E466" s="14" t="n">
        <v>5453.18</v>
      </c>
      <c r="F466" s="14"/>
      <c r="G466" s="14"/>
      <c r="H466" s="14"/>
      <c r="I466" s="15" t="str">
        <f aca="false">IF(AND(ISNUMBER(F466),ISNUMBER($E466)),F466/$E466,"")</f>
        <v/>
      </c>
      <c r="J466" s="15" t="str">
        <f aca="false">IF(AND(ISNUMBER(G466),ISNUMBER($E466)),G466/$E466,"")</f>
        <v/>
      </c>
      <c r="K466" s="15" t="str">
        <f aca="false">IF(AND(ISNUMBER(H466),ISNUMBER($E466)),H466/$E466,"")</f>
        <v/>
      </c>
      <c r="L466" s="16" t="n">
        <f aca="false">SUMPRODUCT(($C$5:$C$504=$C466)*ISNUMBER($I$5:$I$504))</f>
        <v>15</v>
      </c>
      <c r="M466" s="16" t="n">
        <f aca="false">SUMPRODUCT(($C$5:$C$504=$C466)*ISNUMBER($J$5:$J$504))</f>
        <v>15</v>
      </c>
      <c r="N466" s="16" t="n">
        <f aca="false">SUMPRODUCT(($C$5:$C$504=$C466)*ISNUMBER($K$5:$K$504))</f>
        <v>14</v>
      </c>
      <c r="O466" s="17" t="str">
        <f aca="false">IF(I466="","",SUMPRODUCT(($C$5:$C$504=$C466)*ISNUMBER($I$5:$I$504)*($I$5:$I$504&lt;I466))+(SUMPRODUCT(($C$5:$C$504=$C466)*ISNUMBER($I$5:$I$504)*($I$5:$I$504=I466))+1)/2)</f>
        <v/>
      </c>
      <c r="P466" s="17" t="str">
        <f aca="false">IF(J466="","",SUMPRODUCT(($C$5:$C$504=$C466)*ISNUMBER($J$5:$J$504)*($J$5:$J$504&lt;J466))+(SUMPRODUCT(($C$5:$C$504=$C466)*ISNUMBER($J$5:$J$504)*($J$5:$J$504=J466))+1)/2)</f>
        <v/>
      </c>
      <c r="Q466" s="17" t="str">
        <f aca="false">IF(K466="","",SUMPRODUCT(($C$5:$C$504=$C466)*ISNUMBER($K$5:$K$504)*($K$5:$K$504&lt;K466))+(SUMPRODUCT(($C$5:$C$504=$C466)*ISNUMBER($K$5:$K$504)*($K$5:$K$504=K466))+1)/2)</f>
        <v/>
      </c>
      <c r="R466" s="17" t="str">
        <f aca="false">IF(OR(O466="",$D466&lt;&gt;"Yes",L466&lt;6),"",100*(L466-O466)/(L466-1))</f>
        <v/>
      </c>
      <c r="S466" s="17" t="str">
        <f aca="false">IF(OR(P466="",$D466&lt;&gt;"Yes",M466&lt;6),"",100*(M466-P466)/(M466-1))</f>
        <v/>
      </c>
      <c r="T466" s="17" t="str">
        <f aca="false">IF(OR(Q466="",$D466&lt;&gt;"Yes",N466&lt;6),"",100*(N466-Q466)/(N466-1))</f>
        <v/>
      </c>
      <c r="U466" s="17" t="str">
        <f aca="false">IF(COUNT(R466:T466)=3,AVERAGE(R466:T466),"")</f>
        <v/>
      </c>
      <c r="V466" s="18" t="n">
        <v>0</v>
      </c>
      <c r="W466" s="19"/>
      <c r="X466" s="19"/>
      <c r="Y466" s="20" t="n">
        <f aca="false">MIN(10,V466+3*IF(ISNUMBER(W466),MIN(1,W466),0)+2*IF(ISNUMBER(X466),MAX(0,MIN(1,X466)),0))</f>
        <v>0</v>
      </c>
      <c r="Z466" s="17" t="str">
        <f aca="false">IF(U466="","",MIN(100,U466+Y466))</f>
        <v/>
      </c>
      <c r="AA466" s="0" t="str">
        <f aca="false">IF(OR(Z466="",AB466&lt;10),"",1+SUMPRODUCT(($C$5:$C$504=$C466)*ISNUMBER($Z$5:$Z$504)*($Z$5:$Z$504&gt;Z466)))</f>
        <v/>
      </c>
      <c r="AB466" s="16" t="n">
        <f aca="false">SUMPRODUCT(($C$5:$C$504=$C466)*ISNUMBER($Z$5:$Z$504))</f>
        <v>13</v>
      </c>
      <c r="AC466" s="14"/>
      <c r="AD466" s="0" t="str">
        <f aca="false">IF(AND(AA466="",AC466=""),"ok",IF(AA466=AC466,"ok","CHECK"))</f>
        <v>ok</v>
      </c>
    </row>
    <row r="467" customFormat="false" ht="15" hidden="false" customHeight="false" outlineLevel="0" collapsed="false">
      <c r="A467" s="7" t="s">
        <v>1109</v>
      </c>
      <c r="B467" s="7" t="s">
        <v>1110</v>
      </c>
      <c r="C467" s="7" t="s">
        <v>99</v>
      </c>
      <c r="D467" s="7" t="s">
        <v>1241</v>
      </c>
      <c r="E467" s="14" t="n">
        <v>407.18</v>
      </c>
      <c r="F467" s="14"/>
      <c r="G467" s="14" t="n">
        <v>11404570.07</v>
      </c>
      <c r="H467" s="14" t="n">
        <v>358727.69</v>
      </c>
      <c r="I467" s="15" t="str">
        <f aca="false">IF(AND(ISNUMBER(F467),ISNUMBER($E467)),F467/$E467,"")</f>
        <v/>
      </c>
      <c r="J467" s="15" t="n">
        <f aca="false">IF(AND(ISNUMBER(G467),ISNUMBER($E467)),G467/$E467,"")</f>
        <v>28008.6695564615</v>
      </c>
      <c r="K467" s="15" t="n">
        <f aca="false">IF(AND(ISNUMBER(H467),ISNUMBER($E467)),H467/$E467,"")</f>
        <v>881.005181983398</v>
      </c>
      <c r="L467" s="16" t="n">
        <f aca="false">SUMPRODUCT(($C$5:$C$504=$C467)*ISNUMBER($I$5:$I$504))</f>
        <v>9</v>
      </c>
      <c r="M467" s="16" t="n">
        <f aca="false">SUMPRODUCT(($C$5:$C$504=$C467)*ISNUMBER($J$5:$J$504))</f>
        <v>11</v>
      </c>
      <c r="N467" s="16" t="n">
        <f aca="false">SUMPRODUCT(($C$5:$C$504=$C467)*ISNUMBER($K$5:$K$504))</f>
        <v>10</v>
      </c>
      <c r="O467" s="17" t="str">
        <f aca="false">IF(I467="","",SUMPRODUCT(($C$5:$C$504=$C467)*ISNUMBER($I$5:$I$504)*($I$5:$I$504&lt;I467))+(SUMPRODUCT(($C$5:$C$504=$C467)*ISNUMBER($I$5:$I$504)*($I$5:$I$504=I467))+1)/2)</f>
        <v/>
      </c>
      <c r="P467" s="17" t="n">
        <f aca="false">IF(J467="","",SUMPRODUCT(($C$5:$C$504=$C467)*ISNUMBER($J$5:$J$504)*($J$5:$J$504&lt;J467))+(SUMPRODUCT(($C$5:$C$504=$C467)*ISNUMBER($J$5:$J$504)*($J$5:$J$504=J467))+1)/2)</f>
        <v>11</v>
      </c>
      <c r="Q467" s="17" t="n">
        <f aca="false">IF(K467="","",SUMPRODUCT(($C$5:$C$504=$C467)*ISNUMBER($K$5:$K$504)*($K$5:$K$504&lt;K467))+(SUMPRODUCT(($C$5:$C$504=$C467)*ISNUMBER($K$5:$K$504)*($K$5:$K$504=K467))+1)/2)</f>
        <v>10</v>
      </c>
      <c r="R467" s="17" t="str">
        <f aca="false">IF(OR(O467="",$D467&lt;&gt;"Yes",L467&lt;6),"",100*(L467-O467)/(L467-1))</f>
        <v/>
      </c>
      <c r="S467" s="17" t="n">
        <f aca="false">IF(OR(P467="",$D467&lt;&gt;"Yes",M467&lt;6),"",100*(M467-P467)/(M467-1))</f>
        <v>0</v>
      </c>
      <c r="T467" s="17" t="n">
        <f aca="false">IF(OR(Q467="",$D467&lt;&gt;"Yes",N467&lt;6),"",100*(N467-Q467)/(N467-1))</f>
        <v>0</v>
      </c>
      <c r="U467" s="17" t="str">
        <f aca="false">IF(COUNT(R467:T467)=3,AVERAGE(R467:T467),"")</f>
        <v/>
      </c>
      <c r="V467" s="18" t="n">
        <v>2</v>
      </c>
      <c r="W467" s="19" t="n">
        <v>0.961424249128914</v>
      </c>
      <c r="X467" s="19" t="n">
        <v>0.316764705882353</v>
      </c>
      <c r="Y467" s="20" t="n">
        <f aca="false">MIN(10,V467+3*IF(ISNUMBER(W467),MIN(1,W467),0)+2*IF(ISNUMBER(X467),MAX(0,MIN(1,X467)),0))</f>
        <v>5.51780215915145</v>
      </c>
      <c r="Z467" s="17" t="str">
        <f aca="false">IF(U467="","",MIN(100,U467+Y467))</f>
        <v/>
      </c>
      <c r="AA467" s="0" t="str">
        <f aca="false">IF(OR(Z467="",AB467&lt;10),"",1+SUMPRODUCT(($C$5:$C$504=$C467)*ISNUMBER($Z$5:$Z$504)*($Z$5:$Z$504&gt;Z467)))</f>
        <v/>
      </c>
      <c r="AB467" s="16" t="n">
        <f aca="false">SUMPRODUCT(($C$5:$C$504=$C467)*ISNUMBER($Z$5:$Z$504))</f>
        <v>8</v>
      </c>
      <c r="AC467" s="14"/>
      <c r="AD467" s="0" t="str">
        <f aca="false">IF(AND(AA467="",AC467=""),"ok",IF(AA467=AC467,"ok","CHECK"))</f>
        <v>ok</v>
      </c>
    </row>
    <row r="468" customFormat="false" ht="15" hidden="false" customHeight="false" outlineLevel="0" collapsed="false">
      <c r="A468" s="7" t="s">
        <v>1113</v>
      </c>
      <c r="B468" s="7" t="s">
        <v>1114</v>
      </c>
      <c r="C468" s="7" t="s">
        <v>99</v>
      </c>
      <c r="D468" s="7" t="s">
        <v>1241</v>
      </c>
      <c r="E468" s="14" t="n">
        <v>2511.6</v>
      </c>
      <c r="F468" s="14" t="n">
        <v>5935.27</v>
      </c>
      <c r="G468" s="14" t="n">
        <v>106574.75</v>
      </c>
      <c r="H468" s="14"/>
      <c r="I468" s="15" t="n">
        <f aca="false">IF(AND(ISNUMBER(F468),ISNUMBER($E468)),F468/$E468,"")</f>
        <v>2.36314301640389</v>
      </c>
      <c r="J468" s="15" t="n">
        <f aca="false">IF(AND(ISNUMBER(G468),ISNUMBER($E468)),G468/$E468,"")</f>
        <v>42.43301082975</v>
      </c>
      <c r="K468" s="15" t="str">
        <f aca="false">IF(AND(ISNUMBER(H468),ISNUMBER($E468)),H468/$E468,"")</f>
        <v/>
      </c>
      <c r="L468" s="16" t="n">
        <f aca="false">SUMPRODUCT(($C$5:$C$504=$C468)*ISNUMBER($I$5:$I$504))</f>
        <v>9</v>
      </c>
      <c r="M468" s="16" t="n">
        <f aca="false">SUMPRODUCT(($C$5:$C$504=$C468)*ISNUMBER($J$5:$J$504))</f>
        <v>11</v>
      </c>
      <c r="N468" s="16" t="n">
        <f aca="false">SUMPRODUCT(($C$5:$C$504=$C468)*ISNUMBER($K$5:$K$504))</f>
        <v>10</v>
      </c>
      <c r="O468" s="17" t="n">
        <f aca="false">IF(I468="","",SUMPRODUCT(($C$5:$C$504=$C468)*ISNUMBER($I$5:$I$504)*($I$5:$I$504&lt;I468))+(SUMPRODUCT(($C$5:$C$504=$C468)*ISNUMBER($I$5:$I$504)*($I$5:$I$504=I468))+1)/2)</f>
        <v>2</v>
      </c>
      <c r="P468" s="17" t="n">
        <f aca="false">IF(J468="","",SUMPRODUCT(($C$5:$C$504=$C468)*ISNUMBER($J$5:$J$504)*($J$5:$J$504&lt;J468))+(SUMPRODUCT(($C$5:$C$504=$C468)*ISNUMBER($J$5:$J$504)*($J$5:$J$504=J468))+1)/2)</f>
        <v>2</v>
      </c>
      <c r="Q468" s="17" t="str">
        <f aca="false">IF(K468="","",SUMPRODUCT(($C$5:$C$504=$C468)*ISNUMBER($K$5:$K$504)*($K$5:$K$504&lt;K468))+(SUMPRODUCT(($C$5:$C$504=$C468)*ISNUMBER($K$5:$K$504)*($K$5:$K$504=K468))+1)/2)</f>
        <v/>
      </c>
      <c r="R468" s="17" t="n">
        <f aca="false">IF(OR(O468="",$D468&lt;&gt;"Yes",L468&lt;6),"",100*(L468-O468)/(L468-1))</f>
        <v>87.5</v>
      </c>
      <c r="S468" s="17" t="n">
        <f aca="false">IF(OR(P468="",$D468&lt;&gt;"Yes",M468&lt;6),"",100*(M468-P468)/(M468-1))</f>
        <v>90</v>
      </c>
      <c r="T468" s="17" t="str">
        <f aca="false">IF(OR(Q468="",$D468&lt;&gt;"Yes",N468&lt;6),"",100*(N468-Q468)/(N468-1))</f>
        <v/>
      </c>
      <c r="U468" s="17" t="str">
        <f aca="false">IF(COUNT(R468:T468)=3,AVERAGE(R468:T468),"")</f>
        <v/>
      </c>
      <c r="V468" s="18" t="n">
        <v>0</v>
      </c>
      <c r="W468" s="19" t="n">
        <v>1</v>
      </c>
      <c r="X468" s="19" t="n">
        <v>0</v>
      </c>
      <c r="Y468" s="20" t="n">
        <f aca="false">MIN(10,V468+3*IF(ISNUMBER(W468),MIN(1,W468),0)+2*IF(ISNUMBER(X468),MAX(0,MIN(1,X468)),0))</f>
        <v>3</v>
      </c>
      <c r="Z468" s="17" t="str">
        <f aca="false">IF(U468="","",MIN(100,U468+Y468))</f>
        <v/>
      </c>
      <c r="AA468" s="0" t="str">
        <f aca="false">IF(OR(Z468="",AB468&lt;10),"",1+SUMPRODUCT(($C$5:$C$504=$C468)*ISNUMBER($Z$5:$Z$504)*($Z$5:$Z$504&gt;Z468)))</f>
        <v/>
      </c>
      <c r="AB468" s="16" t="n">
        <f aca="false">SUMPRODUCT(($C$5:$C$504=$C468)*ISNUMBER($Z$5:$Z$504))</f>
        <v>8</v>
      </c>
      <c r="AC468" s="14"/>
      <c r="AD468" s="0" t="str">
        <f aca="false">IF(AND(AA468="",AC468=""),"ok",IF(AA468=AC468,"ok","CHECK"))</f>
        <v>ok</v>
      </c>
    </row>
    <row r="469" customFormat="false" ht="15" hidden="false" customHeight="false" outlineLevel="0" collapsed="false">
      <c r="A469" s="7" t="s">
        <v>1115</v>
      </c>
      <c r="B469" s="7" t="s">
        <v>1116</v>
      </c>
      <c r="C469" s="7" t="s">
        <v>99</v>
      </c>
      <c r="D469" s="7" t="s">
        <v>1241</v>
      </c>
      <c r="E469" s="14" t="n">
        <v>5697.22</v>
      </c>
      <c r="F469" s="14" t="n">
        <v>95321.94</v>
      </c>
      <c r="G469" s="14" t="n">
        <v>3724932.28</v>
      </c>
      <c r="H469" s="14" t="n">
        <v>2023693.4747</v>
      </c>
      <c r="I469" s="15" t="n">
        <f aca="false">IF(AND(ISNUMBER(F469),ISNUMBER($E469)),F469/$E469,"")</f>
        <v>16.7313075499981</v>
      </c>
      <c r="J469" s="15" t="n">
        <f aca="false">IF(AND(ISNUMBER(G469),ISNUMBER($E469)),G469/$E469,"")</f>
        <v>653.815769796497</v>
      </c>
      <c r="K469" s="15" t="n">
        <f aca="false">IF(AND(ISNUMBER(H469),ISNUMBER($E469)),H469/$E469,"")</f>
        <v>355.207184328497</v>
      </c>
      <c r="L469" s="16" t="n">
        <f aca="false">SUMPRODUCT(($C$5:$C$504=$C469)*ISNUMBER($I$5:$I$504))</f>
        <v>9</v>
      </c>
      <c r="M469" s="16" t="n">
        <f aca="false">SUMPRODUCT(($C$5:$C$504=$C469)*ISNUMBER($J$5:$J$504))</f>
        <v>11</v>
      </c>
      <c r="N469" s="16" t="n">
        <f aca="false">SUMPRODUCT(($C$5:$C$504=$C469)*ISNUMBER($K$5:$K$504))</f>
        <v>10</v>
      </c>
      <c r="O469" s="17" t="n">
        <f aca="false">IF(I469="","",SUMPRODUCT(($C$5:$C$504=$C469)*ISNUMBER($I$5:$I$504)*($I$5:$I$504&lt;I469))+(SUMPRODUCT(($C$5:$C$504=$C469)*ISNUMBER($I$5:$I$504)*($I$5:$I$504=I469))+1)/2)</f>
        <v>7</v>
      </c>
      <c r="P469" s="17" t="n">
        <f aca="false">IF(J469="","",SUMPRODUCT(($C$5:$C$504=$C469)*ISNUMBER($J$5:$J$504)*($J$5:$J$504&lt;J469))+(SUMPRODUCT(($C$5:$C$504=$C469)*ISNUMBER($J$5:$J$504)*($J$5:$J$504=J469))+1)/2)</f>
        <v>9</v>
      </c>
      <c r="Q469" s="17" t="n">
        <f aca="false">IF(K469="","",SUMPRODUCT(($C$5:$C$504=$C469)*ISNUMBER($K$5:$K$504)*($K$5:$K$504&lt;K469))+(SUMPRODUCT(($C$5:$C$504=$C469)*ISNUMBER($K$5:$K$504)*($K$5:$K$504=K469))+1)/2)</f>
        <v>8</v>
      </c>
      <c r="R469" s="17" t="n">
        <f aca="false">IF(OR(O469="",$D469&lt;&gt;"Yes",L469&lt;6),"",100*(L469-O469)/(L469-1))</f>
        <v>25</v>
      </c>
      <c r="S469" s="17" t="n">
        <f aca="false">IF(OR(P469="",$D469&lt;&gt;"Yes",M469&lt;6),"",100*(M469-P469)/(M469-1))</f>
        <v>20</v>
      </c>
      <c r="T469" s="17" t="n">
        <f aca="false">IF(OR(Q469="",$D469&lt;&gt;"Yes",N469&lt;6),"",100*(N469-Q469)/(N469-1))</f>
        <v>22.2222222222222</v>
      </c>
      <c r="U469" s="17" t="n">
        <f aca="false">IF(COUNT(R469:T469)=3,AVERAGE(R469:T469),"")</f>
        <v>22.4074074074074</v>
      </c>
      <c r="V469" s="18" t="n">
        <v>0</v>
      </c>
      <c r="W469" s="19" t="n">
        <v>0.999970582204892</v>
      </c>
      <c r="X469" s="19" t="n">
        <v>0.326093587803661</v>
      </c>
      <c r="Y469" s="20" t="n">
        <f aca="false">MIN(10,V469+3*IF(ISNUMBER(W469),MIN(1,W469),0)+2*IF(ISNUMBER(X469),MAX(0,MIN(1,X469)),0))</f>
        <v>3.652098922222</v>
      </c>
      <c r="Z469" s="17" t="n">
        <f aca="false">IF(U469="","",MIN(100,U469+Y469))</f>
        <v>26.0595063296294</v>
      </c>
      <c r="AA469" s="0" t="str">
        <f aca="false">IF(OR(Z469="",AB469&lt;10),"",1+SUMPRODUCT(($C$5:$C$504=$C469)*ISNUMBER($Z$5:$Z$504)*($Z$5:$Z$504&gt;Z469)))</f>
        <v/>
      </c>
      <c r="AB469" s="16" t="n">
        <f aca="false">SUMPRODUCT(($C$5:$C$504=$C469)*ISNUMBER($Z$5:$Z$504))</f>
        <v>8</v>
      </c>
      <c r="AC469" s="14"/>
      <c r="AD469" s="0" t="str">
        <f aca="false">IF(AND(AA469="",AC469=""),"ok",IF(AA469=AC469,"ok","CHECK"))</f>
        <v>ok</v>
      </c>
    </row>
    <row r="470" customFormat="false" ht="15" hidden="false" customHeight="false" outlineLevel="0" collapsed="false">
      <c r="A470" s="7" t="s">
        <v>1117</v>
      </c>
      <c r="B470" s="7" t="s">
        <v>1118</v>
      </c>
      <c r="C470" s="7" t="s">
        <v>99</v>
      </c>
      <c r="D470" s="7" t="s">
        <v>1241</v>
      </c>
      <c r="E470" s="14" t="n">
        <v>8194.0178</v>
      </c>
      <c r="F470" s="14" t="n">
        <v>190909.91</v>
      </c>
      <c r="G470" s="14" t="n">
        <v>7151087.23</v>
      </c>
      <c r="H470" s="14" t="n">
        <v>236461.93</v>
      </c>
      <c r="I470" s="15" t="n">
        <f aca="false">IF(AND(ISNUMBER(F470),ISNUMBER($E470)),F470/$E470,"")</f>
        <v>23.2986935908292</v>
      </c>
      <c r="J470" s="15" t="n">
        <f aca="false">IF(AND(ISNUMBER(G470),ISNUMBER($E470)),G470/$E470,"")</f>
        <v>872.720490062885</v>
      </c>
      <c r="K470" s="15" t="n">
        <f aca="false">IF(AND(ISNUMBER(H470),ISNUMBER($E470)),H470/$E470,"")</f>
        <v>28.857873606279</v>
      </c>
      <c r="L470" s="16" t="n">
        <f aca="false">SUMPRODUCT(($C$5:$C$504=$C470)*ISNUMBER($I$5:$I$504))</f>
        <v>9</v>
      </c>
      <c r="M470" s="16" t="n">
        <f aca="false">SUMPRODUCT(($C$5:$C$504=$C470)*ISNUMBER($J$5:$J$504))</f>
        <v>11</v>
      </c>
      <c r="N470" s="16" t="n">
        <f aca="false">SUMPRODUCT(($C$5:$C$504=$C470)*ISNUMBER($K$5:$K$504))</f>
        <v>10</v>
      </c>
      <c r="O470" s="17" t="n">
        <f aca="false">IF(I470="","",SUMPRODUCT(($C$5:$C$504=$C470)*ISNUMBER($I$5:$I$504)*($I$5:$I$504&lt;I470))+(SUMPRODUCT(($C$5:$C$504=$C470)*ISNUMBER($I$5:$I$504)*($I$5:$I$504=I470))+1)/2)</f>
        <v>9</v>
      </c>
      <c r="P470" s="17" t="n">
        <f aca="false">IF(J470="","",SUMPRODUCT(($C$5:$C$504=$C470)*ISNUMBER($J$5:$J$504)*($J$5:$J$504&lt;J470))+(SUMPRODUCT(($C$5:$C$504=$C470)*ISNUMBER($J$5:$J$504)*($J$5:$J$504=J470))+1)/2)</f>
        <v>10</v>
      </c>
      <c r="Q470" s="17" t="n">
        <f aca="false">IF(K470="","",SUMPRODUCT(($C$5:$C$504=$C470)*ISNUMBER($K$5:$K$504)*($K$5:$K$504&lt;K470))+(SUMPRODUCT(($C$5:$C$504=$C470)*ISNUMBER($K$5:$K$504)*($K$5:$K$504=K470))+1)/2)</f>
        <v>6</v>
      </c>
      <c r="R470" s="17" t="n">
        <f aca="false">IF(OR(O470="",$D470&lt;&gt;"Yes",L470&lt;6),"",100*(L470-O470)/(L470-1))</f>
        <v>0</v>
      </c>
      <c r="S470" s="17" t="n">
        <f aca="false">IF(OR(P470="",$D470&lt;&gt;"Yes",M470&lt;6),"",100*(M470-P470)/(M470-1))</f>
        <v>10</v>
      </c>
      <c r="T470" s="17" t="n">
        <f aca="false">IF(OR(Q470="",$D470&lt;&gt;"Yes",N470&lt;6),"",100*(N470-Q470)/(N470-1))</f>
        <v>44.4444444444444</v>
      </c>
      <c r="U470" s="17" t="n">
        <f aca="false">IF(COUNT(R470:T470)=3,AVERAGE(R470:T470),"")</f>
        <v>18.1481481481482</v>
      </c>
      <c r="V470" s="18" t="n">
        <v>2</v>
      </c>
      <c r="W470" s="19" t="n">
        <v>0.0550216265256737</v>
      </c>
      <c r="X470" s="19" t="n">
        <v>0.211232347391681</v>
      </c>
      <c r="Y470" s="20" t="n">
        <f aca="false">MIN(10,V470+3*IF(ISNUMBER(W470),MIN(1,W470),0)+2*IF(ISNUMBER(X470),MAX(0,MIN(1,X470)),0))</f>
        <v>2.58752957436038</v>
      </c>
      <c r="Z470" s="17" t="n">
        <f aca="false">IF(U470="","",MIN(100,U470+Y470))</f>
        <v>20.7356777225085</v>
      </c>
      <c r="AA470" s="0" t="str">
        <f aca="false">IF(OR(Z470="",AB470&lt;10),"",1+SUMPRODUCT(($C$5:$C$504=$C470)*ISNUMBER($Z$5:$Z$504)*($Z$5:$Z$504&gt;Z470)))</f>
        <v/>
      </c>
      <c r="AB470" s="16" t="n">
        <f aca="false">SUMPRODUCT(($C$5:$C$504=$C470)*ISNUMBER($Z$5:$Z$504))</f>
        <v>8</v>
      </c>
      <c r="AC470" s="14"/>
      <c r="AD470" s="0" t="str">
        <f aca="false">IF(AND(AA470="",AC470=""),"ok",IF(AA470=AC470,"ok","CHECK"))</f>
        <v>ok</v>
      </c>
    </row>
    <row r="471" customFormat="false" ht="15" hidden="false" customHeight="false" outlineLevel="0" collapsed="false">
      <c r="A471" s="7" t="s">
        <v>1119</v>
      </c>
      <c r="B471" s="7" t="s">
        <v>1120</v>
      </c>
      <c r="C471" s="7" t="s">
        <v>99</v>
      </c>
      <c r="D471" s="7" t="s">
        <v>1241</v>
      </c>
      <c r="E471" s="14" t="n">
        <v>5131.43</v>
      </c>
      <c r="F471" s="14" t="n">
        <v>4767.97</v>
      </c>
      <c r="G471" s="14" t="n">
        <v>441116</v>
      </c>
      <c r="H471" s="14" t="n">
        <v>2911835.16</v>
      </c>
      <c r="I471" s="15" t="n">
        <f aca="false">IF(AND(ISNUMBER(F471),ISNUMBER($E471)),F471/$E471,"")</f>
        <v>0.929169841545144</v>
      </c>
      <c r="J471" s="15" t="n">
        <f aca="false">IF(AND(ISNUMBER(G471),ISNUMBER($E471)),G471/$E471,"")</f>
        <v>85.9635618141532</v>
      </c>
      <c r="K471" s="15" t="n">
        <f aca="false">IF(AND(ISNUMBER(H471),ISNUMBER($E471)),H471/$E471,"")</f>
        <v>567.45101462945</v>
      </c>
      <c r="L471" s="16" t="n">
        <f aca="false">SUMPRODUCT(($C$5:$C$504=$C471)*ISNUMBER($I$5:$I$504))</f>
        <v>9</v>
      </c>
      <c r="M471" s="16" t="n">
        <f aca="false">SUMPRODUCT(($C$5:$C$504=$C471)*ISNUMBER($J$5:$J$504))</f>
        <v>11</v>
      </c>
      <c r="N471" s="16" t="n">
        <f aca="false">SUMPRODUCT(($C$5:$C$504=$C471)*ISNUMBER($K$5:$K$504))</f>
        <v>10</v>
      </c>
      <c r="O471" s="17" t="n">
        <f aca="false">IF(I471="","",SUMPRODUCT(($C$5:$C$504=$C471)*ISNUMBER($I$5:$I$504)*($I$5:$I$504&lt;I471))+(SUMPRODUCT(($C$5:$C$504=$C471)*ISNUMBER($I$5:$I$504)*($I$5:$I$504=I471))+1)/2)</f>
        <v>1</v>
      </c>
      <c r="P471" s="17" t="n">
        <f aca="false">IF(J471="","",SUMPRODUCT(($C$5:$C$504=$C471)*ISNUMBER($J$5:$J$504)*($J$5:$J$504&lt;J471))+(SUMPRODUCT(($C$5:$C$504=$C471)*ISNUMBER($J$5:$J$504)*($J$5:$J$504=J471))+1)/2)</f>
        <v>5</v>
      </c>
      <c r="Q471" s="17" t="n">
        <f aca="false">IF(K471="","",SUMPRODUCT(($C$5:$C$504=$C471)*ISNUMBER($K$5:$K$504)*($K$5:$K$504&lt;K471))+(SUMPRODUCT(($C$5:$C$504=$C471)*ISNUMBER($K$5:$K$504)*($K$5:$K$504=K471))+1)/2)</f>
        <v>9</v>
      </c>
      <c r="R471" s="17" t="n">
        <f aca="false">IF(OR(O471="",$D471&lt;&gt;"Yes",L471&lt;6),"",100*(L471-O471)/(L471-1))</f>
        <v>100</v>
      </c>
      <c r="S471" s="17" t="n">
        <f aca="false">IF(OR(P471="",$D471&lt;&gt;"Yes",M471&lt;6),"",100*(M471-P471)/(M471-1))</f>
        <v>60</v>
      </c>
      <c r="T471" s="17" t="n">
        <f aca="false">IF(OR(Q471="",$D471&lt;&gt;"Yes",N471&lt;6),"",100*(N471-Q471)/(N471-1))</f>
        <v>11.1111111111111</v>
      </c>
      <c r="U471" s="17" t="n">
        <f aca="false">IF(COUNT(R471:T471)=3,AVERAGE(R471:T471),"")</f>
        <v>57.037037037037</v>
      </c>
      <c r="V471" s="18" t="n">
        <v>0</v>
      </c>
      <c r="W471" s="19" t="n">
        <v>0.989285052798112</v>
      </c>
      <c r="X471" s="19" t="n">
        <v>0.428373885668893</v>
      </c>
      <c r="Y471" s="20" t="n">
        <f aca="false">MIN(10,V471+3*IF(ISNUMBER(W471),MIN(1,W471),0)+2*IF(ISNUMBER(X471),MAX(0,MIN(1,X471)),0))</f>
        <v>3.82460292973212</v>
      </c>
      <c r="Z471" s="17" t="n">
        <f aca="false">IF(U471="","",MIN(100,U471+Y471))</f>
        <v>60.8616399667692</v>
      </c>
      <c r="AA471" s="0" t="str">
        <f aca="false">IF(OR(Z471="",AB471&lt;10),"",1+SUMPRODUCT(($C$5:$C$504=$C471)*ISNUMBER($Z$5:$Z$504)*($Z$5:$Z$504&gt;Z471)))</f>
        <v/>
      </c>
      <c r="AB471" s="16" t="n">
        <f aca="false">SUMPRODUCT(($C$5:$C$504=$C471)*ISNUMBER($Z$5:$Z$504))</f>
        <v>8</v>
      </c>
      <c r="AC471" s="14"/>
      <c r="AD471" s="0" t="str">
        <f aca="false">IF(AND(AA471="",AC471=""),"ok",IF(AA471=AC471,"ok","CHECK"))</f>
        <v>ok</v>
      </c>
    </row>
    <row r="472" customFormat="false" ht="15" hidden="false" customHeight="false" outlineLevel="0" collapsed="false">
      <c r="A472" s="7" t="s">
        <v>1121</v>
      </c>
      <c r="B472" s="7" t="s">
        <v>1122</v>
      </c>
      <c r="C472" s="7" t="s">
        <v>99</v>
      </c>
      <c r="D472" s="7" t="s">
        <v>1241</v>
      </c>
      <c r="E472" s="14" t="n">
        <v>16676.2</v>
      </c>
      <c r="F472" s="14"/>
      <c r="G472" s="14" t="n">
        <v>1009539</v>
      </c>
      <c r="H472" s="14" t="n">
        <v>138449.1794</v>
      </c>
      <c r="I472" s="15" t="str">
        <f aca="false">IF(AND(ISNUMBER(F472),ISNUMBER($E472)),F472/$E472,"")</f>
        <v/>
      </c>
      <c r="J472" s="15" t="n">
        <f aca="false">IF(AND(ISNUMBER(G472),ISNUMBER($E472)),G472/$E472,"")</f>
        <v>60.5377124284909</v>
      </c>
      <c r="K472" s="15" t="n">
        <f aca="false">IF(AND(ISNUMBER(H472),ISNUMBER($E472)),H472/$E472,"")</f>
        <v>8.30220190451062</v>
      </c>
      <c r="L472" s="16" t="n">
        <f aca="false">SUMPRODUCT(($C$5:$C$504=$C472)*ISNUMBER($I$5:$I$504))</f>
        <v>9</v>
      </c>
      <c r="M472" s="16" t="n">
        <f aca="false">SUMPRODUCT(($C$5:$C$504=$C472)*ISNUMBER($J$5:$J$504))</f>
        <v>11</v>
      </c>
      <c r="N472" s="16" t="n">
        <f aca="false">SUMPRODUCT(($C$5:$C$504=$C472)*ISNUMBER($K$5:$K$504))</f>
        <v>10</v>
      </c>
      <c r="O472" s="17" t="str">
        <f aca="false">IF(I472="","",SUMPRODUCT(($C$5:$C$504=$C472)*ISNUMBER($I$5:$I$504)*($I$5:$I$504&lt;I472))+(SUMPRODUCT(($C$5:$C$504=$C472)*ISNUMBER($I$5:$I$504)*($I$5:$I$504=I472))+1)/2)</f>
        <v/>
      </c>
      <c r="P472" s="17" t="n">
        <f aca="false">IF(J472="","",SUMPRODUCT(($C$5:$C$504=$C472)*ISNUMBER($J$5:$J$504)*($J$5:$J$504&lt;J472))+(SUMPRODUCT(($C$5:$C$504=$C472)*ISNUMBER($J$5:$J$504)*($J$5:$J$504=J472))+1)/2)</f>
        <v>4</v>
      </c>
      <c r="Q472" s="17" t="n">
        <f aca="false">IF(K472="","",SUMPRODUCT(($C$5:$C$504=$C472)*ISNUMBER($K$5:$K$504)*($K$5:$K$504&lt;K472))+(SUMPRODUCT(($C$5:$C$504=$C472)*ISNUMBER($K$5:$K$504)*($K$5:$K$504=K472))+1)/2)</f>
        <v>5</v>
      </c>
      <c r="R472" s="17" t="str">
        <f aca="false">IF(OR(O472="",$D472&lt;&gt;"Yes",L472&lt;6),"",100*(L472-O472)/(L472-1))</f>
        <v/>
      </c>
      <c r="S472" s="17" t="n">
        <f aca="false">IF(OR(P472="",$D472&lt;&gt;"Yes",M472&lt;6),"",100*(M472-P472)/(M472-1))</f>
        <v>70</v>
      </c>
      <c r="T472" s="17" t="n">
        <f aca="false">IF(OR(Q472="",$D472&lt;&gt;"Yes",N472&lt;6),"",100*(N472-Q472)/(N472-1))</f>
        <v>55.5555555555556</v>
      </c>
      <c r="U472" s="17" t="str">
        <f aca="false">IF(COUNT(R472:T472)=3,AVERAGE(R472:T472),"")</f>
        <v/>
      </c>
      <c r="V472" s="18" t="n">
        <v>0</v>
      </c>
      <c r="W472" s="19" t="n">
        <v>0.99089981959113</v>
      </c>
      <c r="X472" s="19" t="n">
        <v>0.838549726406563</v>
      </c>
      <c r="Y472" s="20" t="n">
        <f aca="false">MIN(10,V472+3*IF(ISNUMBER(W472),MIN(1,W472),0)+2*IF(ISNUMBER(X472),MAX(0,MIN(1,X472)),0))</f>
        <v>4.64979891158652</v>
      </c>
      <c r="Z472" s="17" t="str">
        <f aca="false">IF(U472="","",MIN(100,U472+Y472))</f>
        <v/>
      </c>
      <c r="AA472" s="0" t="str">
        <f aca="false">IF(OR(Z472="",AB472&lt;10),"",1+SUMPRODUCT(($C$5:$C$504=$C472)*ISNUMBER($Z$5:$Z$504)*($Z$5:$Z$504&gt;Z472)))</f>
        <v/>
      </c>
      <c r="AB472" s="16" t="n">
        <f aca="false">SUMPRODUCT(($C$5:$C$504=$C472)*ISNUMBER($Z$5:$Z$504))</f>
        <v>8</v>
      </c>
      <c r="AC472" s="14"/>
      <c r="AD472" s="0" t="str">
        <f aca="false">IF(AND(AA472="",AC472=""),"ok",IF(AA472=AC472,"ok","CHECK"))</f>
        <v>ok</v>
      </c>
    </row>
    <row r="473" customFormat="false" ht="15" hidden="false" customHeight="false" outlineLevel="0" collapsed="false">
      <c r="A473" s="7" t="s">
        <v>1123</v>
      </c>
      <c r="B473" s="7" t="s">
        <v>1124</v>
      </c>
      <c r="C473" s="7" t="s">
        <v>99</v>
      </c>
      <c r="D473" s="7" t="s">
        <v>1241</v>
      </c>
      <c r="E473" s="14" t="n">
        <v>6009.0613</v>
      </c>
      <c r="F473" s="14" t="n">
        <v>35655.91</v>
      </c>
      <c r="G473" s="14" t="n">
        <v>201693.09</v>
      </c>
      <c r="H473" s="14" t="n">
        <v>333517.467</v>
      </c>
      <c r="I473" s="15" t="n">
        <f aca="false">IF(AND(ISNUMBER(F473),ISNUMBER($E473)),F473/$E473,"")</f>
        <v>5.93369050836609</v>
      </c>
      <c r="J473" s="15" t="n">
        <f aca="false">IF(AND(ISNUMBER(G473),ISNUMBER($E473)),G473/$E473,"")</f>
        <v>33.5648248421097</v>
      </c>
      <c r="K473" s="15" t="n">
        <f aca="false">IF(AND(ISNUMBER(H473),ISNUMBER($E473)),H473/$E473,"")</f>
        <v>55.5024238145149</v>
      </c>
      <c r="L473" s="16" t="n">
        <f aca="false">SUMPRODUCT(($C$5:$C$504=$C473)*ISNUMBER($I$5:$I$504))</f>
        <v>9</v>
      </c>
      <c r="M473" s="16" t="n">
        <f aca="false">SUMPRODUCT(($C$5:$C$504=$C473)*ISNUMBER($J$5:$J$504))</f>
        <v>11</v>
      </c>
      <c r="N473" s="16" t="n">
        <f aca="false">SUMPRODUCT(($C$5:$C$504=$C473)*ISNUMBER($K$5:$K$504))</f>
        <v>10</v>
      </c>
      <c r="O473" s="17" t="n">
        <f aca="false">IF(I473="","",SUMPRODUCT(($C$5:$C$504=$C473)*ISNUMBER($I$5:$I$504)*($I$5:$I$504&lt;I473))+(SUMPRODUCT(($C$5:$C$504=$C473)*ISNUMBER($I$5:$I$504)*($I$5:$I$504=I473))+1)/2)</f>
        <v>5</v>
      </c>
      <c r="P473" s="17" t="n">
        <f aca="false">IF(J473="","",SUMPRODUCT(($C$5:$C$504=$C473)*ISNUMBER($J$5:$J$504)*($J$5:$J$504&lt;J473))+(SUMPRODUCT(($C$5:$C$504=$C473)*ISNUMBER($J$5:$J$504)*($J$5:$J$504=J473))+1)/2)</f>
        <v>1</v>
      </c>
      <c r="Q473" s="17" t="n">
        <f aca="false">IF(K473="","",SUMPRODUCT(($C$5:$C$504=$C473)*ISNUMBER($K$5:$K$504)*($K$5:$K$504&lt;K473))+(SUMPRODUCT(($C$5:$C$504=$C473)*ISNUMBER($K$5:$K$504)*($K$5:$K$504=K473))+1)/2)</f>
        <v>7</v>
      </c>
      <c r="R473" s="17" t="n">
        <f aca="false">IF(OR(O473="",$D473&lt;&gt;"Yes",L473&lt;6),"",100*(L473-O473)/(L473-1))</f>
        <v>50</v>
      </c>
      <c r="S473" s="17" t="n">
        <f aca="false">IF(OR(P473="",$D473&lt;&gt;"Yes",M473&lt;6),"",100*(M473-P473)/(M473-1))</f>
        <v>100</v>
      </c>
      <c r="T473" s="17" t="n">
        <f aca="false">IF(OR(Q473="",$D473&lt;&gt;"Yes",N473&lt;6),"",100*(N473-Q473)/(N473-1))</f>
        <v>33.3333333333333</v>
      </c>
      <c r="U473" s="17" t="n">
        <f aca="false">IF(COUNT(R473:T473)=3,AVERAGE(R473:T473),"")</f>
        <v>61.1111111111111</v>
      </c>
      <c r="V473" s="18" t="n">
        <v>0</v>
      </c>
      <c r="W473" s="19" t="n">
        <v>0.999999979011594</v>
      </c>
      <c r="X473" s="19" t="n">
        <v>0.0944202917108663</v>
      </c>
      <c r="Y473" s="20" t="n">
        <f aca="false">MIN(10,V473+3*IF(ISNUMBER(W473),MIN(1,W473),0)+2*IF(ISNUMBER(X473),MAX(0,MIN(1,X473)),0))</f>
        <v>3.18884052045651</v>
      </c>
      <c r="Z473" s="17" t="n">
        <f aca="false">IF(U473="","",MIN(100,U473+Y473))</f>
        <v>64.2999516315676</v>
      </c>
      <c r="AA473" s="0" t="str">
        <f aca="false">IF(OR(Z473="",AB473&lt;10),"",1+SUMPRODUCT(($C$5:$C$504=$C473)*ISNUMBER($Z$5:$Z$504)*($Z$5:$Z$504&gt;Z473)))</f>
        <v/>
      </c>
      <c r="AB473" s="16" t="n">
        <f aca="false">SUMPRODUCT(($C$5:$C$504=$C473)*ISNUMBER($Z$5:$Z$504))</f>
        <v>8</v>
      </c>
      <c r="AC473" s="14"/>
      <c r="AD473" s="0" t="str">
        <f aca="false">IF(AND(AA473="",AC473=""),"ok",IF(AA473=AC473,"ok","CHECK"))</f>
        <v>ok</v>
      </c>
    </row>
    <row r="474" customFormat="false" ht="15" hidden="false" customHeight="false" outlineLevel="0" collapsed="false">
      <c r="A474" s="7" t="s">
        <v>1131</v>
      </c>
      <c r="B474" s="7" t="s">
        <v>1132</v>
      </c>
      <c r="C474" s="7" t="s">
        <v>99</v>
      </c>
      <c r="D474" s="7" t="s">
        <v>1241</v>
      </c>
      <c r="E474" s="14" t="n">
        <v>543.9409</v>
      </c>
      <c r="F474" s="14" t="n">
        <v>11997.19</v>
      </c>
      <c r="G474" s="14" t="n">
        <v>155064</v>
      </c>
      <c r="H474" s="14" t="n">
        <v>598.4772</v>
      </c>
      <c r="I474" s="15" t="n">
        <f aca="false">IF(AND(ISNUMBER(F474),ISNUMBER($E474)),F474/$E474,"")</f>
        <v>22.0560542514821</v>
      </c>
      <c r="J474" s="15" t="n">
        <f aca="false">IF(AND(ISNUMBER(G474),ISNUMBER($E474)),G474/$E474,"")</f>
        <v>285.075088120787</v>
      </c>
      <c r="K474" s="15" t="n">
        <f aca="false">IF(AND(ISNUMBER(H474),ISNUMBER($E474)),H474/$E474,"")</f>
        <v>1.10026144384436</v>
      </c>
      <c r="L474" s="16" t="n">
        <f aca="false">SUMPRODUCT(($C$5:$C$504=$C474)*ISNUMBER($I$5:$I$504))</f>
        <v>9</v>
      </c>
      <c r="M474" s="16" t="n">
        <f aca="false">SUMPRODUCT(($C$5:$C$504=$C474)*ISNUMBER($J$5:$J$504))</f>
        <v>11</v>
      </c>
      <c r="N474" s="16" t="n">
        <f aca="false">SUMPRODUCT(($C$5:$C$504=$C474)*ISNUMBER($K$5:$K$504))</f>
        <v>10</v>
      </c>
      <c r="O474" s="17" t="n">
        <f aca="false">IF(I474="","",SUMPRODUCT(($C$5:$C$504=$C474)*ISNUMBER($I$5:$I$504)*($I$5:$I$504&lt;I474))+(SUMPRODUCT(($C$5:$C$504=$C474)*ISNUMBER($I$5:$I$504)*($I$5:$I$504=I474))+1)/2)</f>
        <v>8</v>
      </c>
      <c r="P474" s="17" t="n">
        <f aca="false">IF(J474="","",SUMPRODUCT(($C$5:$C$504=$C474)*ISNUMBER($J$5:$J$504)*($J$5:$J$504&lt;J474))+(SUMPRODUCT(($C$5:$C$504=$C474)*ISNUMBER($J$5:$J$504)*($J$5:$J$504=J474))+1)/2)</f>
        <v>8</v>
      </c>
      <c r="Q474" s="17" t="n">
        <f aca="false">IF(K474="","",SUMPRODUCT(($C$5:$C$504=$C474)*ISNUMBER($K$5:$K$504)*($K$5:$K$504&lt;K474))+(SUMPRODUCT(($C$5:$C$504=$C474)*ISNUMBER($K$5:$K$504)*($K$5:$K$504=K474))+1)/2)</f>
        <v>3</v>
      </c>
      <c r="R474" s="17" t="n">
        <f aca="false">IF(OR(O474="",$D474&lt;&gt;"Yes",L474&lt;6),"",100*(L474-O474)/(L474-1))</f>
        <v>12.5</v>
      </c>
      <c r="S474" s="17" t="n">
        <f aca="false">IF(OR(P474="",$D474&lt;&gt;"Yes",M474&lt;6),"",100*(M474-P474)/(M474-1))</f>
        <v>30</v>
      </c>
      <c r="T474" s="17" t="n">
        <f aca="false">IF(OR(Q474="",$D474&lt;&gt;"Yes",N474&lt;6),"",100*(N474-Q474)/(N474-1))</f>
        <v>77.7777777777778</v>
      </c>
      <c r="U474" s="17" t="n">
        <f aca="false">IF(COUNT(R474:T474)=3,AVERAGE(R474:T474),"")</f>
        <v>40.0925925925926</v>
      </c>
      <c r="V474" s="18" t="n">
        <v>0</v>
      </c>
      <c r="W474" s="19" t="n">
        <v>0.999999665818514</v>
      </c>
      <c r="X474" s="19" t="n">
        <v>0.0033800667370223</v>
      </c>
      <c r="Y474" s="20" t="n">
        <f aca="false">MIN(10,V474+3*IF(ISNUMBER(W474),MIN(1,W474),0)+2*IF(ISNUMBER(X474),MAX(0,MIN(1,X474)),0))</f>
        <v>3.00675913092959</v>
      </c>
      <c r="Z474" s="17" t="n">
        <f aca="false">IF(U474="","",MIN(100,U474+Y474))</f>
        <v>43.0993517235222</v>
      </c>
      <c r="AA474" s="0" t="str">
        <f aca="false">IF(OR(Z474="",AB474&lt;10),"",1+SUMPRODUCT(($C$5:$C$504=$C474)*ISNUMBER($Z$5:$Z$504)*($Z$5:$Z$504&gt;Z474)))</f>
        <v/>
      </c>
      <c r="AB474" s="16" t="n">
        <f aca="false">SUMPRODUCT(($C$5:$C$504=$C474)*ISNUMBER($Z$5:$Z$504))</f>
        <v>8</v>
      </c>
      <c r="AC474" s="14"/>
      <c r="AD474" s="0" t="str">
        <f aca="false">IF(AND(AA474="",AC474=""),"ok",IF(AA474=AC474,"ok","CHECK"))</f>
        <v>ok</v>
      </c>
    </row>
    <row r="475" customFormat="false" ht="15" hidden="false" customHeight="false" outlineLevel="0" collapsed="false">
      <c r="A475" s="7" t="s">
        <v>1125</v>
      </c>
      <c r="B475" s="7" t="s">
        <v>1126</v>
      </c>
      <c r="C475" s="7" t="s">
        <v>99</v>
      </c>
      <c r="D475" s="7" t="s">
        <v>1241</v>
      </c>
      <c r="E475" s="14" t="n">
        <v>12685.4</v>
      </c>
      <c r="F475" s="14" t="n">
        <v>84647.03</v>
      </c>
      <c r="G475" s="14" t="n">
        <v>708813.78</v>
      </c>
      <c r="H475" s="14" t="n">
        <v>4736.14</v>
      </c>
      <c r="I475" s="15" t="n">
        <f aca="false">IF(AND(ISNUMBER(F475),ISNUMBER($E475)),F475/$E475,"")</f>
        <v>6.67279155564665</v>
      </c>
      <c r="J475" s="15" t="n">
        <f aca="false">IF(AND(ISNUMBER(G475),ISNUMBER($E475)),G475/$E475,"")</f>
        <v>55.8763444589844</v>
      </c>
      <c r="K475" s="15" t="n">
        <f aca="false">IF(AND(ISNUMBER(H475),ISNUMBER($E475)),H475/$E475,"")</f>
        <v>0.373353619121194</v>
      </c>
      <c r="L475" s="16" t="n">
        <f aca="false">SUMPRODUCT(($C$5:$C$504=$C475)*ISNUMBER($I$5:$I$504))</f>
        <v>9</v>
      </c>
      <c r="M475" s="16" t="n">
        <f aca="false">SUMPRODUCT(($C$5:$C$504=$C475)*ISNUMBER($J$5:$J$504))</f>
        <v>11</v>
      </c>
      <c r="N475" s="16" t="n">
        <f aca="false">SUMPRODUCT(($C$5:$C$504=$C475)*ISNUMBER($K$5:$K$504))</f>
        <v>10</v>
      </c>
      <c r="O475" s="17" t="n">
        <f aca="false">IF(I475="","",SUMPRODUCT(($C$5:$C$504=$C475)*ISNUMBER($I$5:$I$504)*($I$5:$I$504&lt;I475))+(SUMPRODUCT(($C$5:$C$504=$C475)*ISNUMBER($I$5:$I$504)*($I$5:$I$504=I475))+1)/2)</f>
        <v>6</v>
      </c>
      <c r="P475" s="17" t="n">
        <f aca="false">IF(J475="","",SUMPRODUCT(($C$5:$C$504=$C475)*ISNUMBER($J$5:$J$504)*($J$5:$J$504&lt;J475))+(SUMPRODUCT(($C$5:$C$504=$C475)*ISNUMBER($J$5:$J$504)*($J$5:$J$504=J475))+1)/2)</f>
        <v>3</v>
      </c>
      <c r="Q475" s="17" t="n">
        <f aca="false">IF(K475="","",SUMPRODUCT(($C$5:$C$504=$C475)*ISNUMBER($K$5:$K$504)*($K$5:$K$504&lt;K475))+(SUMPRODUCT(($C$5:$C$504=$C475)*ISNUMBER($K$5:$K$504)*($K$5:$K$504=K475))+1)/2)</f>
        <v>1</v>
      </c>
      <c r="R475" s="17" t="n">
        <f aca="false">IF(OR(O475="",$D475&lt;&gt;"Yes",L475&lt;6),"",100*(L475-O475)/(L475-1))</f>
        <v>37.5</v>
      </c>
      <c r="S475" s="17" t="n">
        <f aca="false">IF(OR(P475="",$D475&lt;&gt;"Yes",M475&lt;6),"",100*(M475-P475)/(M475-1))</f>
        <v>80</v>
      </c>
      <c r="T475" s="17" t="n">
        <f aca="false">IF(OR(Q475="",$D475&lt;&gt;"Yes",N475&lt;6),"",100*(N475-Q475)/(N475-1))</f>
        <v>100</v>
      </c>
      <c r="U475" s="17" t="n">
        <f aca="false">IF(COUNT(R475:T475)=3,AVERAGE(R475:T475),"")</f>
        <v>72.5</v>
      </c>
      <c r="V475" s="18" t="n">
        <v>0</v>
      </c>
      <c r="W475" s="19" t="n">
        <v>0.537397543146951</v>
      </c>
      <c r="X475" s="19" t="n">
        <v>0.402121521939838</v>
      </c>
      <c r="Y475" s="20" t="n">
        <f aca="false">MIN(10,V475+3*IF(ISNUMBER(W475),MIN(1,W475),0)+2*IF(ISNUMBER(X475),MAX(0,MIN(1,X475)),0))</f>
        <v>2.41643567332053</v>
      </c>
      <c r="Z475" s="17" t="n">
        <f aca="false">IF(U475="","",MIN(100,U475+Y475))</f>
        <v>74.9164356733205</v>
      </c>
      <c r="AA475" s="0" t="str">
        <f aca="false">IF(OR(Z475="",AB475&lt;10),"",1+SUMPRODUCT(($C$5:$C$504=$C475)*ISNUMBER($Z$5:$Z$504)*($Z$5:$Z$504&gt;Z475)))</f>
        <v/>
      </c>
      <c r="AB475" s="16" t="n">
        <f aca="false">SUMPRODUCT(($C$5:$C$504=$C475)*ISNUMBER($Z$5:$Z$504))</f>
        <v>8</v>
      </c>
      <c r="AC475" s="14"/>
      <c r="AD475" s="0" t="str">
        <f aca="false">IF(AND(AA475="",AC475=""),"ok",IF(AA475=AC475,"ok","CHECK"))</f>
        <v>ok</v>
      </c>
    </row>
    <row r="476" customFormat="false" ht="15" hidden="false" customHeight="false" outlineLevel="0" collapsed="false">
      <c r="A476" s="7" t="s">
        <v>1127</v>
      </c>
      <c r="B476" s="7" t="s">
        <v>1128</v>
      </c>
      <c r="C476" s="7" t="s">
        <v>99</v>
      </c>
      <c r="D476" s="7" t="s">
        <v>1241</v>
      </c>
      <c r="E476" s="14" t="n">
        <v>2595.865</v>
      </c>
      <c r="F476" s="14" t="n">
        <v>8470.25</v>
      </c>
      <c r="G476" s="14" t="n">
        <v>261393.4</v>
      </c>
      <c r="H476" s="14" t="n">
        <v>2424.8068</v>
      </c>
      <c r="I476" s="15" t="n">
        <f aca="false">IF(AND(ISNUMBER(F476),ISNUMBER($E476)),F476/$E476,"")</f>
        <v>3.26297785131353</v>
      </c>
      <c r="J476" s="15" t="n">
        <f aca="false">IF(AND(ISNUMBER(G476),ISNUMBER($E476)),G476/$E476,"")</f>
        <v>100.696068555183</v>
      </c>
      <c r="K476" s="15" t="n">
        <f aca="false">IF(AND(ISNUMBER(H476),ISNUMBER($E476)),H476/$E476,"")</f>
        <v>0.93410358396912</v>
      </c>
      <c r="L476" s="16" t="n">
        <f aca="false">SUMPRODUCT(($C$5:$C$504=$C476)*ISNUMBER($I$5:$I$504))</f>
        <v>9</v>
      </c>
      <c r="M476" s="16" t="n">
        <f aca="false">SUMPRODUCT(($C$5:$C$504=$C476)*ISNUMBER($J$5:$J$504))</f>
        <v>11</v>
      </c>
      <c r="N476" s="16" t="n">
        <f aca="false">SUMPRODUCT(($C$5:$C$504=$C476)*ISNUMBER($K$5:$K$504))</f>
        <v>10</v>
      </c>
      <c r="O476" s="17" t="n">
        <f aca="false">IF(I476="","",SUMPRODUCT(($C$5:$C$504=$C476)*ISNUMBER($I$5:$I$504)*($I$5:$I$504&lt;I476))+(SUMPRODUCT(($C$5:$C$504=$C476)*ISNUMBER($I$5:$I$504)*($I$5:$I$504=I476))+1)/2)</f>
        <v>3</v>
      </c>
      <c r="P476" s="17" t="n">
        <f aca="false">IF(J476="","",SUMPRODUCT(($C$5:$C$504=$C476)*ISNUMBER($J$5:$J$504)*($J$5:$J$504&lt;J476))+(SUMPRODUCT(($C$5:$C$504=$C476)*ISNUMBER($J$5:$J$504)*($J$5:$J$504=J476))+1)/2)</f>
        <v>6</v>
      </c>
      <c r="Q476" s="17" t="n">
        <f aca="false">IF(K476="","",SUMPRODUCT(($C$5:$C$504=$C476)*ISNUMBER($K$5:$K$504)*($K$5:$K$504&lt;K476))+(SUMPRODUCT(($C$5:$C$504=$C476)*ISNUMBER($K$5:$K$504)*($K$5:$K$504=K476))+1)/2)</f>
        <v>2</v>
      </c>
      <c r="R476" s="17" t="n">
        <f aca="false">IF(OR(O476="",$D476&lt;&gt;"Yes",L476&lt;6),"",100*(L476-O476)/(L476-1))</f>
        <v>75</v>
      </c>
      <c r="S476" s="17" t="n">
        <f aca="false">IF(OR(P476="",$D476&lt;&gt;"Yes",M476&lt;6),"",100*(M476-P476)/(M476-1))</f>
        <v>50</v>
      </c>
      <c r="T476" s="17" t="n">
        <f aca="false">IF(OR(Q476="",$D476&lt;&gt;"Yes",N476&lt;6),"",100*(N476-Q476)/(N476-1))</f>
        <v>88.8888888888889</v>
      </c>
      <c r="U476" s="17" t="n">
        <f aca="false">IF(COUNT(R476:T476)=3,AVERAGE(R476:T476),"")</f>
        <v>71.2962962962963</v>
      </c>
      <c r="V476" s="18" t="n">
        <v>0</v>
      </c>
      <c r="W476" s="19" t="n">
        <v>0.0854913471869181</v>
      </c>
      <c r="X476" s="19" t="n">
        <v>0</v>
      </c>
      <c r="Y476" s="20" t="n">
        <f aca="false">MIN(10,V476+3*IF(ISNUMBER(W476),MIN(1,W476),0)+2*IF(ISNUMBER(X476),MAX(0,MIN(1,X476)),0))</f>
        <v>0.256474041560754</v>
      </c>
      <c r="Z476" s="17" t="n">
        <f aca="false">IF(U476="","",MIN(100,U476+Y476))</f>
        <v>71.552770337857</v>
      </c>
      <c r="AA476" s="0" t="str">
        <f aca="false">IF(OR(Z476="",AB476&lt;10),"",1+SUMPRODUCT(($C$5:$C$504=$C476)*ISNUMBER($Z$5:$Z$504)*($Z$5:$Z$504&gt;Z476)))</f>
        <v/>
      </c>
      <c r="AB476" s="16" t="n">
        <f aca="false">SUMPRODUCT(($C$5:$C$504=$C476)*ISNUMBER($Z$5:$Z$504))</f>
        <v>8</v>
      </c>
      <c r="AC476" s="14"/>
      <c r="AD476" s="0" t="str">
        <f aca="false">IF(AND(AA476="",AC476=""),"ok",IF(AA476=AC476,"ok","CHECK"))</f>
        <v>ok</v>
      </c>
    </row>
    <row r="477" customFormat="false" ht="15" hidden="false" customHeight="false" outlineLevel="0" collapsed="false">
      <c r="A477" s="7" t="s">
        <v>1129</v>
      </c>
      <c r="B477" s="7" t="s">
        <v>1130</v>
      </c>
      <c r="C477" s="7" t="s">
        <v>99</v>
      </c>
      <c r="D477" s="7" t="s">
        <v>1241</v>
      </c>
      <c r="E477" s="14" t="n">
        <v>5367.664</v>
      </c>
      <c r="F477" s="14" t="n">
        <v>22636.85</v>
      </c>
      <c r="G477" s="14" t="n">
        <v>1064126.17</v>
      </c>
      <c r="H477" s="14" t="n">
        <v>17829.85</v>
      </c>
      <c r="I477" s="15" t="n">
        <f aca="false">IF(AND(ISNUMBER(F477),ISNUMBER($E477)),F477/$E477,"")</f>
        <v>4.21726285400875</v>
      </c>
      <c r="J477" s="15" t="n">
        <f aca="false">IF(AND(ISNUMBER(G477),ISNUMBER($E477)),G477/$E477,"")</f>
        <v>198.247537476265</v>
      </c>
      <c r="K477" s="15" t="n">
        <f aca="false">IF(AND(ISNUMBER(H477),ISNUMBER($E477)),H477/$E477,"")</f>
        <v>3.32171499557349</v>
      </c>
      <c r="L477" s="16" t="n">
        <f aca="false">SUMPRODUCT(($C$5:$C$504=$C477)*ISNUMBER($I$5:$I$504))</f>
        <v>9</v>
      </c>
      <c r="M477" s="16" t="n">
        <f aca="false">SUMPRODUCT(($C$5:$C$504=$C477)*ISNUMBER($J$5:$J$504))</f>
        <v>11</v>
      </c>
      <c r="N477" s="16" t="n">
        <f aca="false">SUMPRODUCT(($C$5:$C$504=$C477)*ISNUMBER($K$5:$K$504))</f>
        <v>10</v>
      </c>
      <c r="O477" s="17" t="n">
        <f aca="false">IF(I477="","",SUMPRODUCT(($C$5:$C$504=$C477)*ISNUMBER($I$5:$I$504)*($I$5:$I$504&lt;I477))+(SUMPRODUCT(($C$5:$C$504=$C477)*ISNUMBER($I$5:$I$504)*($I$5:$I$504=I477))+1)/2)</f>
        <v>4</v>
      </c>
      <c r="P477" s="17" t="n">
        <f aca="false">IF(J477="","",SUMPRODUCT(($C$5:$C$504=$C477)*ISNUMBER($J$5:$J$504)*($J$5:$J$504&lt;J477))+(SUMPRODUCT(($C$5:$C$504=$C477)*ISNUMBER($J$5:$J$504)*($J$5:$J$504=J477))+1)/2)</f>
        <v>7</v>
      </c>
      <c r="Q477" s="17" t="n">
        <f aca="false">IF(K477="","",SUMPRODUCT(($C$5:$C$504=$C477)*ISNUMBER($K$5:$K$504)*($K$5:$K$504&lt;K477))+(SUMPRODUCT(($C$5:$C$504=$C477)*ISNUMBER($K$5:$K$504)*($K$5:$K$504=K477))+1)/2)</f>
        <v>4</v>
      </c>
      <c r="R477" s="17" t="n">
        <f aca="false">IF(OR(O477="",$D477&lt;&gt;"Yes",L477&lt;6),"",100*(L477-O477)/(L477-1))</f>
        <v>62.5</v>
      </c>
      <c r="S477" s="17" t="n">
        <f aca="false">IF(OR(P477="",$D477&lt;&gt;"Yes",M477&lt;6),"",100*(M477-P477)/(M477-1))</f>
        <v>40</v>
      </c>
      <c r="T477" s="17" t="n">
        <f aca="false">IF(OR(Q477="",$D477&lt;&gt;"Yes",N477&lt;6),"",100*(N477-Q477)/(N477-1))</f>
        <v>66.6666666666667</v>
      </c>
      <c r="U477" s="17" t="n">
        <f aca="false">IF(COUNT(R477:T477)=3,AVERAGE(R477:T477),"")</f>
        <v>56.3888888888889</v>
      </c>
      <c r="V477" s="18" t="n">
        <v>0</v>
      </c>
      <c r="W477" s="19" t="n">
        <v>0.278510475410618</v>
      </c>
      <c r="X477" s="19" t="n">
        <v>0.0644500885441977</v>
      </c>
      <c r="Y477" s="20" t="n">
        <f aca="false">MIN(10,V477+3*IF(ISNUMBER(W477),MIN(1,W477),0)+2*IF(ISNUMBER(X477),MAX(0,MIN(1,X477)),0))</f>
        <v>0.964431603320248</v>
      </c>
      <c r="Z477" s="17" t="n">
        <f aca="false">IF(U477="","",MIN(100,U477+Y477))</f>
        <v>57.3533204922091</v>
      </c>
      <c r="AA477" s="0" t="str">
        <f aca="false">IF(OR(Z477="",AB477&lt;10),"",1+SUMPRODUCT(($C$5:$C$504=$C477)*ISNUMBER($Z$5:$Z$504)*($Z$5:$Z$504&gt;Z477)))</f>
        <v/>
      </c>
      <c r="AB477" s="16" t="n">
        <f aca="false">SUMPRODUCT(($C$5:$C$504=$C477)*ISNUMBER($Z$5:$Z$504))</f>
        <v>8</v>
      </c>
      <c r="AC477" s="14"/>
      <c r="AD477" s="0" t="str">
        <f aca="false">IF(AND(AA477="",AC477=""),"ok",IF(AA477=AC477,"ok","CHECK"))</f>
        <v>ok</v>
      </c>
    </row>
    <row r="478" customFormat="false" ht="15" hidden="false" customHeight="false" outlineLevel="0" collapsed="false">
      <c r="A478" s="7" t="s">
        <v>1141</v>
      </c>
      <c r="B478" s="7" t="s">
        <v>1142</v>
      </c>
      <c r="C478" s="7" t="s">
        <v>94</v>
      </c>
      <c r="D478" s="7" t="s">
        <v>1241</v>
      </c>
      <c r="E478" s="14" t="n">
        <v>38735.77</v>
      </c>
      <c r="F478" s="14" t="n">
        <v>441687.55</v>
      </c>
      <c r="G478" s="14" t="n">
        <v>7855544.89</v>
      </c>
      <c r="H478" s="14" t="n">
        <v>14359</v>
      </c>
      <c r="I478" s="15" t="n">
        <f aca="false">IF(AND(ISNUMBER(F478),ISNUMBER($E478)),F478/$E478,"")</f>
        <v>11.4025757071565</v>
      </c>
      <c r="J478" s="15" t="n">
        <f aca="false">IF(AND(ISNUMBER(G478),ISNUMBER($E478)),G478/$E478,"")</f>
        <v>202.798211833662</v>
      </c>
      <c r="K478" s="15" t="n">
        <f aca="false">IF(AND(ISNUMBER(H478),ISNUMBER($E478)),H478/$E478,"")</f>
        <v>0.370690965998611</v>
      </c>
      <c r="L478" s="16" t="n">
        <f aca="false">SUMPRODUCT(($C$5:$C$504=$C478)*ISNUMBER($I$5:$I$504))</f>
        <v>11</v>
      </c>
      <c r="M478" s="16" t="n">
        <f aca="false">SUMPRODUCT(($C$5:$C$504=$C478)*ISNUMBER($J$5:$J$504))</f>
        <v>12</v>
      </c>
      <c r="N478" s="16" t="n">
        <f aca="false">SUMPRODUCT(($C$5:$C$504=$C478)*ISNUMBER($K$5:$K$504))</f>
        <v>11</v>
      </c>
      <c r="O478" s="17" t="n">
        <f aca="false">IF(I478="","",SUMPRODUCT(($C$5:$C$504=$C478)*ISNUMBER($I$5:$I$504)*($I$5:$I$504&lt;I478))+(SUMPRODUCT(($C$5:$C$504=$C478)*ISNUMBER($I$5:$I$504)*($I$5:$I$504=I478))+1)/2)</f>
        <v>5</v>
      </c>
      <c r="P478" s="17" t="n">
        <f aca="false">IF(J478="","",SUMPRODUCT(($C$5:$C$504=$C478)*ISNUMBER($J$5:$J$504)*($J$5:$J$504&lt;J478))+(SUMPRODUCT(($C$5:$C$504=$C478)*ISNUMBER($J$5:$J$504)*($J$5:$J$504=J478))+1)/2)</f>
        <v>12</v>
      </c>
      <c r="Q478" s="17" t="n">
        <f aca="false">IF(K478="","",SUMPRODUCT(($C$5:$C$504=$C478)*ISNUMBER($K$5:$K$504)*($K$5:$K$504&lt;K478))+(SUMPRODUCT(($C$5:$C$504=$C478)*ISNUMBER($K$5:$K$504)*($K$5:$K$504=K478))+1)/2)</f>
        <v>6</v>
      </c>
      <c r="R478" s="17" t="n">
        <f aca="false">IF(OR(O478="",$D478&lt;&gt;"Yes",L478&lt;6),"",100*(L478-O478)/(L478-1))</f>
        <v>60</v>
      </c>
      <c r="S478" s="17" t="n">
        <f aca="false">IF(OR(P478="",$D478&lt;&gt;"Yes",M478&lt;6),"",100*(M478-P478)/(M478-1))</f>
        <v>0</v>
      </c>
      <c r="T478" s="17" t="n">
        <f aca="false">IF(OR(Q478="",$D478&lt;&gt;"Yes",N478&lt;6),"",100*(N478-Q478)/(N478-1))</f>
        <v>50</v>
      </c>
      <c r="U478" s="17" t="n">
        <f aca="false">IF(COUNT(R478:T478)=3,AVERAGE(R478:T478),"")</f>
        <v>36.6666666666667</v>
      </c>
      <c r="V478" s="18" t="n">
        <v>5</v>
      </c>
      <c r="W478" s="19" t="n">
        <v>0.803607493558047</v>
      </c>
      <c r="X478" s="19" t="n">
        <v>0.277756852898096</v>
      </c>
      <c r="Y478" s="20" t="n">
        <f aca="false">MIN(10,V478+3*IF(ISNUMBER(W478),MIN(1,W478),0)+2*IF(ISNUMBER(X478),MAX(0,MIN(1,X478)),0))</f>
        <v>7.96633618647033</v>
      </c>
      <c r="Z478" s="17" t="n">
        <f aca="false">IF(U478="","",MIN(100,U478+Y478))</f>
        <v>44.633002853137</v>
      </c>
      <c r="AA478" s="16" t="n">
        <f aca="false">IF(OR(Z478="",AB478&lt;10),"",1+SUMPRODUCT(($C$5:$C$504=$C478)*ISNUMBER($Z$5:$Z$504)*($Z$5:$Z$504&gt;Z478)))</f>
        <v>5</v>
      </c>
      <c r="AB478" s="16" t="n">
        <f aca="false">SUMPRODUCT(($C$5:$C$504=$C478)*ISNUMBER($Z$5:$Z$504))</f>
        <v>10</v>
      </c>
      <c r="AC478" s="14" t="n">
        <v>5</v>
      </c>
      <c r="AD478" s="0" t="str">
        <f aca="false">IF(AND(AA478="",AC478=""),"ok",IF(AA478=AC478,"ok","CHECK"))</f>
        <v>ok</v>
      </c>
    </row>
    <row r="479" customFormat="false" ht="15" hidden="false" customHeight="false" outlineLevel="0" collapsed="false">
      <c r="A479" s="7" t="s">
        <v>1139</v>
      </c>
      <c r="B479" s="7" t="s">
        <v>1140</v>
      </c>
      <c r="C479" s="7" t="s">
        <v>94</v>
      </c>
      <c r="D479" s="7" t="s">
        <v>1241</v>
      </c>
      <c r="E479" s="14" t="n">
        <v>6140.88</v>
      </c>
      <c r="F479" s="14" t="n">
        <v>142878.23</v>
      </c>
      <c r="G479" s="14" t="n">
        <v>193350.94</v>
      </c>
      <c r="H479" s="14" t="n">
        <v>366.66</v>
      </c>
      <c r="I479" s="15" t="n">
        <f aca="false">IF(AND(ISNUMBER(F479),ISNUMBER($E479)),F479/$E479,"")</f>
        <v>23.2667353864593</v>
      </c>
      <c r="J479" s="15" t="n">
        <f aca="false">IF(AND(ISNUMBER(G479),ISNUMBER($E479)),G479/$E479,"")</f>
        <v>31.4858684748766</v>
      </c>
      <c r="K479" s="15" t="n">
        <f aca="false">IF(AND(ISNUMBER(H479),ISNUMBER($E479)),H479/$E479,"")</f>
        <v>0.0597080548716145</v>
      </c>
      <c r="L479" s="16" t="n">
        <f aca="false">SUMPRODUCT(($C$5:$C$504=$C479)*ISNUMBER($I$5:$I$504))</f>
        <v>11</v>
      </c>
      <c r="M479" s="16" t="n">
        <f aca="false">SUMPRODUCT(($C$5:$C$504=$C479)*ISNUMBER($J$5:$J$504))</f>
        <v>12</v>
      </c>
      <c r="N479" s="16" t="n">
        <f aca="false">SUMPRODUCT(($C$5:$C$504=$C479)*ISNUMBER($K$5:$K$504))</f>
        <v>11</v>
      </c>
      <c r="O479" s="17" t="n">
        <f aca="false">IF(I479="","",SUMPRODUCT(($C$5:$C$504=$C479)*ISNUMBER($I$5:$I$504)*($I$5:$I$504&lt;I479))+(SUMPRODUCT(($C$5:$C$504=$C479)*ISNUMBER($I$5:$I$504)*($I$5:$I$504=I479))+1)/2)</f>
        <v>7</v>
      </c>
      <c r="P479" s="17" t="n">
        <f aca="false">IF(J479="","",SUMPRODUCT(($C$5:$C$504=$C479)*ISNUMBER($J$5:$J$504)*($J$5:$J$504&lt;J479))+(SUMPRODUCT(($C$5:$C$504=$C479)*ISNUMBER($J$5:$J$504)*($J$5:$J$504=J479))+1)/2)</f>
        <v>6</v>
      </c>
      <c r="Q479" s="17" t="n">
        <f aca="false">IF(K479="","",SUMPRODUCT(($C$5:$C$504=$C479)*ISNUMBER($K$5:$K$504)*($K$5:$K$504&lt;K479))+(SUMPRODUCT(($C$5:$C$504=$C479)*ISNUMBER($K$5:$K$504)*($K$5:$K$504=K479))+1)/2)</f>
        <v>4</v>
      </c>
      <c r="R479" s="17" t="n">
        <f aca="false">IF(OR(O479="",$D479&lt;&gt;"Yes",L479&lt;6),"",100*(L479-O479)/(L479-1))</f>
        <v>40</v>
      </c>
      <c r="S479" s="17" t="n">
        <f aca="false">IF(OR(P479="",$D479&lt;&gt;"Yes",M479&lt;6),"",100*(M479-P479)/(M479-1))</f>
        <v>54.5454545454546</v>
      </c>
      <c r="T479" s="17" t="n">
        <f aca="false">IF(OR(Q479="",$D479&lt;&gt;"Yes",N479&lt;6),"",100*(N479-Q479)/(N479-1))</f>
        <v>70</v>
      </c>
      <c r="U479" s="17" t="n">
        <f aca="false">IF(COUNT(R479:T479)=3,AVERAGE(R479:T479),"")</f>
        <v>54.8484848484849</v>
      </c>
      <c r="V479" s="18" t="n">
        <v>2</v>
      </c>
      <c r="W479" s="19" t="n">
        <v>0.978808705612829</v>
      </c>
      <c r="X479" s="19" t="n">
        <v>0.0126726470915183</v>
      </c>
      <c r="Y479" s="20" t="n">
        <f aca="false">MIN(10,V479+3*IF(ISNUMBER(W479),MIN(1,W479),0)+2*IF(ISNUMBER(X479),MAX(0,MIN(1,X479)),0))</f>
        <v>4.96177141102152</v>
      </c>
      <c r="Z479" s="17" t="n">
        <f aca="false">IF(U479="","",MIN(100,U479+Y479))</f>
        <v>59.8102562595064</v>
      </c>
      <c r="AA479" s="16" t="n">
        <f aca="false">IF(OR(Z479="",AB479&lt;10),"",1+SUMPRODUCT(($C$5:$C$504=$C479)*ISNUMBER($Z$5:$Z$504)*($Z$5:$Z$504&gt;Z479)))</f>
        <v>4</v>
      </c>
      <c r="AB479" s="16" t="n">
        <f aca="false">SUMPRODUCT(($C$5:$C$504=$C479)*ISNUMBER($Z$5:$Z$504))</f>
        <v>10</v>
      </c>
      <c r="AC479" s="14" t="n">
        <v>4</v>
      </c>
      <c r="AD479" s="0" t="str">
        <f aca="false">IF(AND(AA479="",AC479=""),"ok",IF(AA479=AC479,"ok","CHECK"))</f>
        <v>ok</v>
      </c>
    </row>
    <row r="480" customFormat="false" ht="15" hidden="false" customHeight="false" outlineLevel="0" collapsed="false">
      <c r="A480" s="7" t="s">
        <v>1153</v>
      </c>
      <c r="B480" s="7" t="s">
        <v>1154</v>
      </c>
      <c r="C480" s="7" t="s">
        <v>94</v>
      </c>
      <c r="D480" s="7" t="s">
        <v>1241</v>
      </c>
      <c r="E480" s="14" t="n">
        <v>2316.53</v>
      </c>
      <c r="F480" s="14"/>
      <c r="G480" s="14"/>
      <c r="H480" s="14"/>
      <c r="I480" s="15" t="str">
        <f aca="false">IF(AND(ISNUMBER(F480),ISNUMBER($E480)),F480/$E480,"")</f>
        <v/>
      </c>
      <c r="J480" s="15" t="str">
        <f aca="false">IF(AND(ISNUMBER(G480),ISNUMBER($E480)),G480/$E480,"")</f>
        <v/>
      </c>
      <c r="K480" s="15" t="str">
        <f aca="false">IF(AND(ISNUMBER(H480),ISNUMBER($E480)),H480/$E480,"")</f>
        <v/>
      </c>
      <c r="L480" s="16" t="n">
        <f aca="false">SUMPRODUCT(($C$5:$C$504=$C480)*ISNUMBER($I$5:$I$504))</f>
        <v>11</v>
      </c>
      <c r="M480" s="16" t="n">
        <f aca="false">SUMPRODUCT(($C$5:$C$504=$C480)*ISNUMBER($J$5:$J$504))</f>
        <v>12</v>
      </c>
      <c r="N480" s="16" t="n">
        <f aca="false">SUMPRODUCT(($C$5:$C$504=$C480)*ISNUMBER($K$5:$K$504))</f>
        <v>11</v>
      </c>
      <c r="O480" s="17" t="str">
        <f aca="false">IF(I480="","",SUMPRODUCT(($C$5:$C$504=$C480)*ISNUMBER($I$5:$I$504)*($I$5:$I$504&lt;I480))+(SUMPRODUCT(($C$5:$C$504=$C480)*ISNUMBER($I$5:$I$504)*($I$5:$I$504=I480))+1)/2)</f>
        <v/>
      </c>
      <c r="P480" s="17" t="str">
        <f aca="false">IF(J480="","",SUMPRODUCT(($C$5:$C$504=$C480)*ISNUMBER($J$5:$J$504)*($J$5:$J$504&lt;J480))+(SUMPRODUCT(($C$5:$C$504=$C480)*ISNUMBER($J$5:$J$504)*($J$5:$J$504=J480))+1)/2)</f>
        <v/>
      </c>
      <c r="Q480" s="17" t="str">
        <f aca="false">IF(K480="","",SUMPRODUCT(($C$5:$C$504=$C480)*ISNUMBER($K$5:$K$504)*($K$5:$K$504&lt;K480))+(SUMPRODUCT(($C$5:$C$504=$C480)*ISNUMBER($K$5:$K$504)*($K$5:$K$504=K480))+1)/2)</f>
        <v/>
      </c>
      <c r="R480" s="17" t="str">
        <f aca="false">IF(OR(O480="",$D480&lt;&gt;"Yes",L480&lt;6),"",100*(L480-O480)/(L480-1))</f>
        <v/>
      </c>
      <c r="S480" s="17" t="str">
        <f aca="false">IF(OR(P480="",$D480&lt;&gt;"Yes",M480&lt;6),"",100*(M480-P480)/(M480-1))</f>
        <v/>
      </c>
      <c r="T480" s="17" t="str">
        <f aca="false">IF(OR(Q480="",$D480&lt;&gt;"Yes",N480&lt;6),"",100*(N480-Q480)/(N480-1))</f>
        <v/>
      </c>
      <c r="U480" s="17" t="str">
        <f aca="false">IF(COUNT(R480:T480)=3,AVERAGE(R480:T480),"")</f>
        <v/>
      </c>
      <c r="V480" s="18" t="n">
        <v>0</v>
      </c>
      <c r="W480" s="19"/>
      <c r="X480" s="19"/>
      <c r="Y480" s="20" t="n">
        <f aca="false">MIN(10,V480+3*IF(ISNUMBER(W480),MIN(1,W480),0)+2*IF(ISNUMBER(X480),MAX(0,MIN(1,X480)),0))</f>
        <v>0</v>
      </c>
      <c r="Z480" s="17" t="str">
        <f aca="false">IF(U480="","",MIN(100,U480+Y480))</f>
        <v/>
      </c>
      <c r="AA480" s="0" t="str">
        <f aca="false">IF(OR(Z480="",AB480&lt;10),"",1+SUMPRODUCT(($C$5:$C$504=$C480)*ISNUMBER($Z$5:$Z$504)*($Z$5:$Z$504&gt;Z480)))</f>
        <v/>
      </c>
      <c r="AB480" s="16" t="n">
        <f aca="false">SUMPRODUCT(($C$5:$C$504=$C480)*ISNUMBER($Z$5:$Z$504))</f>
        <v>10</v>
      </c>
      <c r="AC480" s="14"/>
      <c r="AD480" s="0" t="str">
        <f aca="false">IF(AND(AA480="",AC480=""),"ok",IF(AA480=AC480,"ok","CHECK"))</f>
        <v>ok</v>
      </c>
    </row>
    <row r="481" customFormat="false" ht="15" hidden="false" customHeight="false" outlineLevel="0" collapsed="false">
      <c r="A481" s="7" t="s">
        <v>1155</v>
      </c>
      <c r="B481" s="7" t="s">
        <v>1156</v>
      </c>
      <c r="C481" s="7" t="s">
        <v>94</v>
      </c>
      <c r="D481" s="7" t="s">
        <v>1241</v>
      </c>
      <c r="E481" s="14" t="n">
        <v>9059.45</v>
      </c>
      <c r="F481" s="14" t="n">
        <v>45823.49</v>
      </c>
      <c r="G481" s="14" t="n">
        <v>199106</v>
      </c>
      <c r="H481" s="14"/>
      <c r="I481" s="15" t="n">
        <f aca="false">IF(AND(ISNUMBER(F481),ISNUMBER($E481)),F481/$E481,"")</f>
        <v>5.05808741148745</v>
      </c>
      <c r="J481" s="15" t="n">
        <f aca="false">IF(AND(ISNUMBER(G481),ISNUMBER($E481)),G481/$E481,"")</f>
        <v>21.9777138788779</v>
      </c>
      <c r="K481" s="15" t="str">
        <f aca="false">IF(AND(ISNUMBER(H481),ISNUMBER($E481)),H481/$E481,"")</f>
        <v/>
      </c>
      <c r="L481" s="16" t="n">
        <f aca="false">SUMPRODUCT(($C$5:$C$504=$C481)*ISNUMBER($I$5:$I$504))</f>
        <v>11</v>
      </c>
      <c r="M481" s="16" t="n">
        <f aca="false">SUMPRODUCT(($C$5:$C$504=$C481)*ISNUMBER($J$5:$J$504))</f>
        <v>12</v>
      </c>
      <c r="N481" s="16" t="n">
        <f aca="false">SUMPRODUCT(($C$5:$C$504=$C481)*ISNUMBER($K$5:$K$504))</f>
        <v>11</v>
      </c>
      <c r="O481" s="17" t="n">
        <f aca="false">IF(I481="","",SUMPRODUCT(($C$5:$C$504=$C481)*ISNUMBER($I$5:$I$504)*($I$5:$I$504&lt;I481))+(SUMPRODUCT(($C$5:$C$504=$C481)*ISNUMBER($I$5:$I$504)*($I$5:$I$504=I481))+1)/2)</f>
        <v>4</v>
      </c>
      <c r="P481" s="17" t="n">
        <f aca="false">IF(J481="","",SUMPRODUCT(($C$5:$C$504=$C481)*ISNUMBER($J$5:$J$504)*($J$5:$J$504&lt;J481))+(SUMPRODUCT(($C$5:$C$504=$C481)*ISNUMBER($J$5:$J$504)*($J$5:$J$504=J481))+1)/2)</f>
        <v>3</v>
      </c>
      <c r="Q481" s="17" t="str">
        <f aca="false">IF(K481="","",SUMPRODUCT(($C$5:$C$504=$C481)*ISNUMBER($K$5:$K$504)*($K$5:$K$504&lt;K481))+(SUMPRODUCT(($C$5:$C$504=$C481)*ISNUMBER($K$5:$K$504)*($K$5:$K$504=K481))+1)/2)</f>
        <v/>
      </c>
      <c r="R481" s="17" t="n">
        <f aca="false">IF(OR(O481="",$D481&lt;&gt;"Yes",L481&lt;6),"",100*(L481-O481)/(L481-1))</f>
        <v>70</v>
      </c>
      <c r="S481" s="17" t="n">
        <f aca="false">IF(OR(P481="",$D481&lt;&gt;"Yes",M481&lt;6),"",100*(M481-P481)/(M481-1))</f>
        <v>81.8181818181818</v>
      </c>
      <c r="T481" s="17" t="str">
        <f aca="false">IF(OR(Q481="",$D481&lt;&gt;"Yes",N481&lt;6),"",100*(N481-Q481)/(N481-1))</f>
        <v/>
      </c>
      <c r="U481" s="17" t="str">
        <f aca="false">IF(COUNT(R481:T481)=3,AVERAGE(R481:T481),"")</f>
        <v/>
      </c>
      <c r="V481" s="18" t="n">
        <v>0</v>
      </c>
      <c r="W481" s="19" t="n">
        <v>0</v>
      </c>
      <c r="X481" s="19" t="n">
        <v>0.0036376276162807</v>
      </c>
      <c r="Y481" s="20" t="n">
        <f aca="false">MIN(10,V481+3*IF(ISNUMBER(W481),MIN(1,W481),0)+2*IF(ISNUMBER(X481),MAX(0,MIN(1,X481)),0))</f>
        <v>0.0072752552325614</v>
      </c>
      <c r="Z481" s="17" t="str">
        <f aca="false">IF(U481="","",MIN(100,U481+Y481))</f>
        <v/>
      </c>
      <c r="AA481" s="0" t="str">
        <f aca="false">IF(OR(Z481="",AB481&lt;10),"",1+SUMPRODUCT(($C$5:$C$504=$C481)*ISNUMBER($Z$5:$Z$504)*($Z$5:$Z$504&gt;Z481)))</f>
        <v/>
      </c>
      <c r="AB481" s="16" t="n">
        <f aca="false">SUMPRODUCT(($C$5:$C$504=$C481)*ISNUMBER($Z$5:$Z$504))</f>
        <v>10</v>
      </c>
      <c r="AC481" s="14"/>
      <c r="AD481" s="0" t="str">
        <f aca="false">IF(AND(AA481="",AC481=""),"ok",IF(AA481=AC481,"ok","CHECK"))</f>
        <v>ok</v>
      </c>
    </row>
    <row r="482" customFormat="false" ht="15" hidden="false" customHeight="false" outlineLevel="0" collapsed="false">
      <c r="A482" s="7" t="s">
        <v>1145</v>
      </c>
      <c r="B482" s="7" t="s">
        <v>1146</v>
      </c>
      <c r="C482" s="7" t="s">
        <v>94</v>
      </c>
      <c r="D482" s="7" t="s">
        <v>1241</v>
      </c>
      <c r="E482" s="14" t="n">
        <v>10508.307</v>
      </c>
      <c r="F482" s="14" t="n">
        <v>274916</v>
      </c>
      <c r="G482" s="14" t="n">
        <v>1046691</v>
      </c>
      <c r="H482" s="14" t="n">
        <v>4641.5</v>
      </c>
      <c r="I482" s="15" t="n">
        <f aca="false">IF(AND(ISNUMBER(F482),ISNUMBER($E482)),F482/$E482,"")</f>
        <v>26.1617784862966</v>
      </c>
      <c r="J482" s="15" t="n">
        <f aca="false">IF(AND(ISNUMBER(G482),ISNUMBER($E482)),G482/$E482,"")</f>
        <v>99.6060545242921</v>
      </c>
      <c r="K482" s="15" t="n">
        <f aca="false">IF(AND(ISNUMBER(H482),ISNUMBER($E482)),H482/$E482,"")</f>
        <v>0.44169817269328</v>
      </c>
      <c r="L482" s="16" t="n">
        <f aca="false">SUMPRODUCT(($C$5:$C$504=$C482)*ISNUMBER($I$5:$I$504))</f>
        <v>11</v>
      </c>
      <c r="M482" s="16" t="n">
        <f aca="false">SUMPRODUCT(($C$5:$C$504=$C482)*ISNUMBER($J$5:$J$504))</f>
        <v>12</v>
      </c>
      <c r="N482" s="16" t="n">
        <f aca="false">SUMPRODUCT(($C$5:$C$504=$C482)*ISNUMBER($K$5:$K$504))</f>
        <v>11</v>
      </c>
      <c r="O482" s="17" t="n">
        <f aca="false">IF(I482="","",SUMPRODUCT(($C$5:$C$504=$C482)*ISNUMBER($I$5:$I$504)*($I$5:$I$504&lt;I482))+(SUMPRODUCT(($C$5:$C$504=$C482)*ISNUMBER($I$5:$I$504)*($I$5:$I$504=I482))+1)/2)</f>
        <v>8</v>
      </c>
      <c r="P482" s="17" t="n">
        <f aca="false">IF(J482="","",SUMPRODUCT(($C$5:$C$504=$C482)*ISNUMBER($J$5:$J$504)*($J$5:$J$504&lt;J482))+(SUMPRODUCT(($C$5:$C$504=$C482)*ISNUMBER($J$5:$J$504)*($J$5:$J$504=J482))+1)/2)</f>
        <v>10</v>
      </c>
      <c r="Q482" s="17" t="n">
        <f aca="false">IF(K482="","",SUMPRODUCT(($C$5:$C$504=$C482)*ISNUMBER($K$5:$K$504)*($K$5:$K$504&lt;K482))+(SUMPRODUCT(($C$5:$C$504=$C482)*ISNUMBER($K$5:$K$504)*($K$5:$K$504=K482))+1)/2)</f>
        <v>7</v>
      </c>
      <c r="R482" s="17" t="n">
        <f aca="false">IF(OR(O482="",$D482&lt;&gt;"Yes",L482&lt;6),"",100*(L482-O482)/(L482-1))</f>
        <v>30</v>
      </c>
      <c r="S482" s="17" t="n">
        <f aca="false">IF(OR(P482="",$D482&lt;&gt;"Yes",M482&lt;6),"",100*(M482-P482)/(M482-1))</f>
        <v>18.1818181818182</v>
      </c>
      <c r="T482" s="17" t="n">
        <f aca="false">IF(OR(Q482="",$D482&lt;&gt;"Yes",N482&lt;6),"",100*(N482-Q482)/(N482-1))</f>
        <v>40</v>
      </c>
      <c r="U482" s="17" t="n">
        <f aca="false">IF(COUNT(R482:T482)=3,AVERAGE(R482:T482),"")</f>
        <v>29.3939393939394</v>
      </c>
      <c r="V482" s="18" t="n">
        <v>0</v>
      </c>
      <c r="W482" s="19" t="n">
        <v>0.908327049445222</v>
      </c>
      <c r="X482" s="19" t="n">
        <v>0.032111610619097</v>
      </c>
      <c r="Y482" s="20" t="n">
        <f aca="false">MIN(10,V482+3*IF(ISNUMBER(W482),MIN(1,W482),0)+2*IF(ISNUMBER(X482),MAX(0,MIN(1,X482)),0))</f>
        <v>2.78920436957386</v>
      </c>
      <c r="Z482" s="17" t="n">
        <f aca="false">IF(U482="","",MIN(100,U482+Y482))</f>
        <v>32.1831437635133</v>
      </c>
      <c r="AA482" s="16" t="n">
        <f aca="false">IF(OR(Z482="",AB482&lt;10),"",1+SUMPRODUCT(($C$5:$C$504=$C482)*ISNUMBER($Z$5:$Z$504)*($Z$5:$Z$504&gt;Z482)))</f>
        <v>7</v>
      </c>
      <c r="AB482" s="16" t="n">
        <f aca="false">SUMPRODUCT(($C$5:$C$504=$C482)*ISNUMBER($Z$5:$Z$504))</f>
        <v>10</v>
      </c>
      <c r="AC482" s="14" t="n">
        <v>7</v>
      </c>
      <c r="AD482" s="0" t="str">
        <f aca="false">IF(AND(AA482="",AC482=""),"ok",IF(AA482=AC482,"ok","CHECK"))</f>
        <v>ok</v>
      </c>
    </row>
    <row r="483" customFormat="false" ht="15" hidden="false" customHeight="false" outlineLevel="0" collapsed="false">
      <c r="A483" s="7" t="s">
        <v>1133</v>
      </c>
      <c r="B483" s="7" t="s">
        <v>1134</v>
      </c>
      <c r="C483" s="7" t="s">
        <v>94</v>
      </c>
      <c r="D483" s="7" t="s">
        <v>1241</v>
      </c>
      <c r="E483" s="14" t="n">
        <v>4117.026</v>
      </c>
      <c r="F483" s="14" t="n">
        <v>3676</v>
      </c>
      <c r="G483" s="14" t="n">
        <v>104448</v>
      </c>
      <c r="H483" s="14" t="n">
        <v>152.47</v>
      </c>
      <c r="I483" s="15" t="n">
        <f aca="false">IF(AND(ISNUMBER(F483),ISNUMBER($E483)),F483/$E483,"")</f>
        <v>0.892877528584954</v>
      </c>
      <c r="J483" s="15" t="n">
        <f aca="false">IF(AND(ISNUMBER(G483),ISNUMBER($E483)),G483/$E483,"")</f>
        <v>25.3697693432104</v>
      </c>
      <c r="K483" s="15" t="n">
        <f aca="false">IF(AND(ISNUMBER(H483),ISNUMBER($E483)),H483/$E483,"")</f>
        <v>0.0370340143589086</v>
      </c>
      <c r="L483" s="16" t="n">
        <f aca="false">SUMPRODUCT(($C$5:$C$504=$C483)*ISNUMBER($I$5:$I$504))</f>
        <v>11</v>
      </c>
      <c r="M483" s="16" t="n">
        <f aca="false">SUMPRODUCT(($C$5:$C$504=$C483)*ISNUMBER($J$5:$J$504))</f>
        <v>12</v>
      </c>
      <c r="N483" s="16" t="n">
        <f aca="false">SUMPRODUCT(($C$5:$C$504=$C483)*ISNUMBER($K$5:$K$504))</f>
        <v>11</v>
      </c>
      <c r="O483" s="17" t="n">
        <f aca="false">IF(I483="","",SUMPRODUCT(($C$5:$C$504=$C483)*ISNUMBER($I$5:$I$504)*($I$5:$I$504&lt;I483))+(SUMPRODUCT(($C$5:$C$504=$C483)*ISNUMBER($I$5:$I$504)*($I$5:$I$504=I483))+1)/2)</f>
        <v>1</v>
      </c>
      <c r="P483" s="17" t="n">
        <f aca="false">IF(J483="","",SUMPRODUCT(($C$5:$C$504=$C483)*ISNUMBER($J$5:$J$504)*($J$5:$J$504&lt;J483))+(SUMPRODUCT(($C$5:$C$504=$C483)*ISNUMBER($J$5:$J$504)*($J$5:$J$504=J483))+1)/2)</f>
        <v>4</v>
      </c>
      <c r="Q483" s="17" t="n">
        <f aca="false">IF(K483="","",SUMPRODUCT(($C$5:$C$504=$C483)*ISNUMBER($K$5:$K$504)*($K$5:$K$504&lt;K483))+(SUMPRODUCT(($C$5:$C$504=$C483)*ISNUMBER($K$5:$K$504)*($K$5:$K$504=K483))+1)/2)</f>
        <v>2</v>
      </c>
      <c r="R483" s="17" t="n">
        <f aca="false">IF(OR(O483="",$D483&lt;&gt;"Yes",L483&lt;6),"",100*(L483-O483)/(L483-1))</f>
        <v>100</v>
      </c>
      <c r="S483" s="17" t="n">
        <f aca="false">IF(OR(P483="",$D483&lt;&gt;"Yes",M483&lt;6),"",100*(M483-P483)/(M483-1))</f>
        <v>72.7272727272727</v>
      </c>
      <c r="T483" s="17" t="n">
        <f aca="false">IF(OR(Q483="",$D483&lt;&gt;"Yes",N483&lt;6),"",100*(N483-Q483)/(N483-1))</f>
        <v>90</v>
      </c>
      <c r="U483" s="17" t="n">
        <f aca="false">IF(COUNT(R483:T483)=3,AVERAGE(R483:T483),"")</f>
        <v>87.5757575757576</v>
      </c>
      <c r="V483" s="18" t="n">
        <v>0</v>
      </c>
      <c r="W483" s="19" t="n">
        <v>0.567718239653702</v>
      </c>
      <c r="X483" s="19" t="n">
        <v>0.72965511103447</v>
      </c>
      <c r="Y483" s="20" t="n">
        <f aca="false">MIN(10,V483+3*IF(ISNUMBER(W483),MIN(1,W483),0)+2*IF(ISNUMBER(X483),MAX(0,MIN(1,X483)),0))</f>
        <v>3.16246494103005</v>
      </c>
      <c r="Z483" s="17" t="n">
        <f aca="false">IF(U483="","",MIN(100,U483+Y483))</f>
        <v>90.7382225167876</v>
      </c>
      <c r="AA483" s="16" t="n">
        <f aca="false">IF(OR(Z483="",AB483&lt;10),"",1+SUMPRODUCT(($C$5:$C$504=$C483)*ISNUMBER($Z$5:$Z$504)*($Z$5:$Z$504&gt;Z483)))</f>
        <v>1</v>
      </c>
      <c r="AB483" s="16" t="n">
        <f aca="false">SUMPRODUCT(($C$5:$C$504=$C483)*ISNUMBER($Z$5:$Z$504))</f>
        <v>10</v>
      </c>
      <c r="AC483" s="14" t="n">
        <v>1</v>
      </c>
      <c r="AD483" s="0" t="str">
        <f aca="false">IF(AND(AA483="",AC483=""),"ok",IF(AA483=AC483,"ok","CHECK"))</f>
        <v>ok</v>
      </c>
    </row>
    <row r="484" customFormat="false" ht="15" hidden="false" customHeight="false" outlineLevel="0" collapsed="false">
      <c r="A484" s="7" t="s">
        <v>1135</v>
      </c>
      <c r="B484" s="7" t="s">
        <v>1136</v>
      </c>
      <c r="C484" s="7" t="s">
        <v>94</v>
      </c>
      <c r="D484" s="7" t="s">
        <v>1241</v>
      </c>
      <c r="E484" s="14" t="n">
        <v>9556.394</v>
      </c>
      <c r="F484" s="14" t="n">
        <v>11352</v>
      </c>
      <c r="G484" s="14" t="n">
        <v>282542</v>
      </c>
      <c r="H484" s="14" t="n">
        <v>693</v>
      </c>
      <c r="I484" s="15" t="n">
        <f aca="false">IF(AND(ISNUMBER(F484),ISNUMBER($E484)),F484/$E484,"")</f>
        <v>1.18789576905264</v>
      </c>
      <c r="J484" s="15" t="n">
        <f aca="false">IF(AND(ISNUMBER(G484),ISNUMBER($E484)),G484/$E484,"")</f>
        <v>29.5657546141358</v>
      </c>
      <c r="K484" s="15" t="n">
        <f aca="false">IF(AND(ISNUMBER(H484),ISNUMBER($E484)),H484/$E484,"")</f>
        <v>0.0725168928782133</v>
      </c>
      <c r="L484" s="16" t="n">
        <f aca="false">SUMPRODUCT(($C$5:$C$504=$C484)*ISNUMBER($I$5:$I$504))</f>
        <v>11</v>
      </c>
      <c r="M484" s="16" t="n">
        <f aca="false">SUMPRODUCT(($C$5:$C$504=$C484)*ISNUMBER($J$5:$J$504))</f>
        <v>12</v>
      </c>
      <c r="N484" s="16" t="n">
        <f aca="false">SUMPRODUCT(($C$5:$C$504=$C484)*ISNUMBER($K$5:$K$504))</f>
        <v>11</v>
      </c>
      <c r="O484" s="17" t="n">
        <f aca="false">IF(I484="","",SUMPRODUCT(($C$5:$C$504=$C484)*ISNUMBER($I$5:$I$504)*($I$5:$I$504&lt;I484))+(SUMPRODUCT(($C$5:$C$504=$C484)*ISNUMBER($I$5:$I$504)*($I$5:$I$504=I484))+1)/2)</f>
        <v>2</v>
      </c>
      <c r="P484" s="17" t="n">
        <f aca="false">IF(J484="","",SUMPRODUCT(($C$5:$C$504=$C484)*ISNUMBER($J$5:$J$504)*($J$5:$J$504&lt;J484))+(SUMPRODUCT(($C$5:$C$504=$C484)*ISNUMBER($J$5:$J$504)*($J$5:$J$504=J484))+1)/2)</f>
        <v>5</v>
      </c>
      <c r="Q484" s="17" t="n">
        <f aca="false">IF(K484="","",SUMPRODUCT(($C$5:$C$504=$C484)*ISNUMBER($K$5:$K$504)*($K$5:$K$504&lt;K484))+(SUMPRODUCT(($C$5:$C$504=$C484)*ISNUMBER($K$5:$K$504)*($K$5:$K$504=K484))+1)/2)</f>
        <v>5</v>
      </c>
      <c r="R484" s="17" t="n">
        <f aca="false">IF(OR(O484="",$D484&lt;&gt;"Yes",L484&lt;6),"",100*(L484-O484)/(L484-1))</f>
        <v>90</v>
      </c>
      <c r="S484" s="17" t="n">
        <f aca="false">IF(OR(P484="",$D484&lt;&gt;"Yes",M484&lt;6),"",100*(M484-P484)/(M484-1))</f>
        <v>63.6363636363636</v>
      </c>
      <c r="T484" s="17" t="n">
        <f aca="false">IF(OR(Q484="",$D484&lt;&gt;"Yes",N484&lt;6),"",100*(N484-Q484)/(N484-1))</f>
        <v>60</v>
      </c>
      <c r="U484" s="17" t="n">
        <f aca="false">IF(COUNT(R484:T484)=3,AVERAGE(R484:T484),"")</f>
        <v>71.2121212121212</v>
      </c>
      <c r="V484" s="18" t="n">
        <v>2</v>
      </c>
      <c r="W484" s="19" t="n">
        <v>0.766233766233766</v>
      </c>
      <c r="X484" s="19" t="n">
        <v>0.21800462344656</v>
      </c>
      <c r="Y484" s="20" t="n">
        <f aca="false">MIN(10,V484+3*IF(ISNUMBER(W484),MIN(1,W484),0)+2*IF(ISNUMBER(X484),MAX(0,MIN(1,X484)),0))</f>
        <v>4.73471054559442</v>
      </c>
      <c r="Z484" s="17" t="n">
        <f aca="false">IF(U484="","",MIN(100,U484+Y484))</f>
        <v>75.9468317577156</v>
      </c>
      <c r="AA484" s="16" t="n">
        <f aca="false">IF(OR(Z484="",AB484&lt;10),"",1+SUMPRODUCT(($C$5:$C$504=$C484)*ISNUMBER($Z$5:$Z$504)*($Z$5:$Z$504&gt;Z484)))</f>
        <v>2</v>
      </c>
      <c r="AB484" s="16" t="n">
        <f aca="false">SUMPRODUCT(($C$5:$C$504=$C484)*ISNUMBER($Z$5:$Z$504))</f>
        <v>10</v>
      </c>
      <c r="AC484" s="14" t="n">
        <v>2</v>
      </c>
      <c r="AD484" s="0" t="str">
        <f aca="false">IF(AND(AA484="",AC484=""),"ok",IF(AA484=AC484,"ok","CHECK"))</f>
        <v>ok</v>
      </c>
    </row>
    <row r="485" customFormat="false" ht="15" hidden="false" customHeight="false" outlineLevel="0" collapsed="false">
      <c r="A485" s="7" t="s">
        <v>1151</v>
      </c>
      <c r="B485" s="7" t="s">
        <v>1152</v>
      </c>
      <c r="C485" s="7" t="s">
        <v>94</v>
      </c>
      <c r="D485" s="7" t="s">
        <v>1241</v>
      </c>
      <c r="E485" s="14" t="n">
        <v>3659.04</v>
      </c>
      <c r="F485" s="14" t="n">
        <v>810974.601</v>
      </c>
      <c r="G485" s="14" t="n">
        <v>165222.78</v>
      </c>
      <c r="H485" s="14" t="n">
        <v>5556.65</v>
      </c>
      <c r="I485" s="15" t="n">
        <f aca="false">IF(AND(ISNUMBER(F485),ISNUMBER($E485)),F485/$E485,"")</f>
        <v>221.635893841008</v>
      </c>
      <c r="J485" s="15" t="n">
        <f aca="false">IF(AND(ISNUMBER(G485),ISNUMBER($E485)),G485/$E485,"")</f>
        <v>45.1546799160436</v>
      </c>
      <c r="K485" s="15" t="n">
        <f aca="false">IF(AND(ISNUMBER(H485),ISNUMBER($E485)),H485/$E485,"")</f>
        <v>1.51860870610871</v>
      </c>
      <c r="L485" s="16" t="n">
        <f aca="false">SUMPRODUCT(($C$5:$C$504=$C485)*ISNUMBER($I$5:$I$504))</f>
        <v>11</v>
      </c>
      <c r="M485" s="16" t="n">
        <f aca="false">SUMPRODUCT(($C$5:$C$504=$C485)*ISNUMBER($J$5:$J$504))</f>
        <v>12</v>
      </c>
      <c r="N485" s="16" t="n">
        <f aca="false">SUMPRODUCT(($C$5:$C$504=$C485)*ISNUMBER($K$5:$K$504))</f>
        <v>11</v>
      </c>
      <c r="O485" s="17" t="n">
        <f aca="false">IF(I485="","",SUMPRODUCT(($C$5:$C$504=$C485)*ISNUMBER($I$5:$I$504)*($I$5:$I$504&lt;I485))+(SUMPRODUCT(($C$5:$C$504=$C485)*ISNUMBER($I$5:$I$504)*($I$5:$I$504=I485))+1)/2)</f>
        <v>11</v>
      </c>
      <c r="P485" s="17" t="n">
        <f aca="false">IF(J485="","",SUMPRODUCT(($C$5:$C$504=$C485)*ISNUMBER($J$5:$J$504)*($J$5:$J$504&lt;J485))+(SUMPRODUCT(($C$5:$C$504=$C485)*ISNUMBER($J$5:$J$504)*($J$5:$J$504=J485))+1)/2)</f>
        <v>8</v>
      </c>
      <c r="Q485" s="17" t="n">
        <f aca="false">IF(K485="","",SUMPRODUCT(($C$5:$C$504=$C485)*ISNUMBER($K$5:$K$504)*($K$5:$K$504&lt;K485))+(SUMPRODUCT(($C$5:$C$504=$C485)*ISNUMBER($K$5:$K$504)*($K$5:$K$504=K485))+1)/2)</f>
        <v>10</v>
      </c>
      <c r="R485" s="17" t="n">
        <f aca="false">IF(OR(O485="",$D485&lt;&gt;"Yes",L485&lt;6),"",100*(L485-O485)/(L485-1))</f>
        <v>0</v>
      </c>
      <c r="S485" s="17" t="n">
        <f aca="false">IF(OR(P485="",$D485&lt;&gt;"Yes",M485&lt;6),"",100*(M485-P485)/(M485-1))</f>
        <v>36.3636363636364</v>
      </c>
      <c r="T485" s="17" t="n">
        <f aca="false">IF(OR(Q485="",$D485&lt;&gt;"Yes",N485&lt;6),"",100*(N485-Q485)/(N485-1))</f>
        <v>10</v>
      </c>
      <c r="U485" s="17" t="n">
        <f aca="false">IF(COUNT(R485:T485)=3,AVERAGE(R485:T485),"")</f>
        <v>15.4545454545455</v>
      </c>
      <c r="V485" s="18" t="n">
        <v>0</v>
      </c>
      <c r="W485" s="19" t="n">
        <v>0.0132381920761609</v>
      </c>
      <c r="X485" s="19" t="n">
        <v>0.218061518401224</v>
      </c>
      <c r="Y485" s="20" t="n">
        <f aca="false">MIN(10,V485+3*IF(ISNUMBER(W485),MIN(1,W485),0)+2*IF(ISNUMBER(X485),MAX(0,MIN(1,X485)),0))</f>
        <v>0.475837613030931</v>
      </c>
      <c r="Z485" s="17" t="n">
        <f aca="false">IF(U485="","",MIN(100,U485+Y485))</f>
        <v>15.9303830675764</v>
      </c>
      <c r="AA485" s="16" t="n">
        <f aca="false">IF(OR(Z485="",AB485&lt;10),"",1+SUMPRODUCT(($C$5:$C$504=$C485)*ISNUMBER($Z$5:$Z$504)*($Z$5:$Z$504&gt;Z485)))</f>
        <v>10</v>
      </c>
      <c r="AB485" s="16" t="n">
        <f aca="false">SUMPRODUCT(($C$5:$C$504=$C485)*ISNUMBER($Z$5:$Z$504))</f>
        <v>10</v>
      </c>
      <c r="AC485" s="14" t="n">
        <v>10</v>
      </c>
      <c r="AD485" s="0" t="str">
        <f aca="false">IF(AND(AA485="",AC485=""),"ok",IF(AA485=AC485,"ok","CHECK"))</f>
        <v>ok</v>
      </c>
    </row>
    <row r="486" customFormat="false" ht="15" hidden="false" customHeight="false" outlineLevel="0" collapsed="false">
      <c r="A486" s="7" t="s">
        <v>1143</v>
      </c>
      <c r="B486" s="7" t="s">
        <v>1144</v>
      </c>
      <c r="C486" s="7" t="s">
        <v>94</v>
      </c>
      <c r="D486" s="7" t="s">
        <v>1241</v>
      </c>
      <c r="E486" s="14" t="n">
        <v>14807.41</v>
      </c>
      <c r="F486" s="14" t="n">
        <v>38365</v>
      </c>
      <c r="G486" s="14" t="n">
        <v>2673373</v>
      </c>
      <c r="H486" s="14" t="n">
        <v>16198.61</v>
      </c>
      <c r="I486" s="15" t="n">
        <f aca="false">IF(AND(ISNUMBER(F486),ISNUMBER($E486)),F486/$E486,"")</f>
        <v>2.59093251284323</v>
      </c>
      <c r="J486" s="15" t="n">
        <f aca="false">IF(AND(ISNUMBER(G486),ISNUMBER($E486)),G486/$E486,"")</f>
        <v>180.542917363671</v>
      </c>
      <c r="K486" s="15" t="n">
        <f aca="false">IF(AND(ISNUMBER(H486),ISNUMBER($E486)),H486/$E486,"")</f>
        <v>1.09395296003825</v>
      </c>
      <c r="L486" s="16" t="n">
        <f aca="false">SUMPRODUCT(($C$5:$C$504=$C486)*ISNUMBER($I$5:$I$504))</f>
        <v>11</v>
      </c>
      <c r="M486" s="16" t="n">
        <f aca="false">SUMPRODUCT(($C$5:$C$504=$C486)*ISNUMBER($J$5:$J$504))</f>
        <v>12</v>
      </c>
      <c r="N486" s="16" t="n">
        <f aca="false">SUMPRODUCT(($C$5:$C$504=$C486)*ISNUMBER($K$5:$K$504))</f>
        <v>11</v>
      </c>
      <c r="O486" s="17" t="n">
        <f aca="false">IF(I486="","",SUMPRODUCT(($C$5:$C$504=$C486)*ISNUMBER($I$5:$I$504)*($I$5:$I$504&lt;I486))+(SUMPRODUCT(($C$5:$C$504=$C486)*ISNUMBER($I$5:$I$504)*($I$5:$I$504=I486))+1)/2)</f>
        <v>3</v>
      </c>
      <c r="P486" s="17" t="n">
        <f aca="false">IF(J486="","",SUMPRODUCT(($C$5:$C$504=$C486)*ISNUMBER($J$5:$J$504)*($J$5:$J$504&lt;J486))+(SUMPRODUCT(($C$5:$C$504=$C486)*ISNUMBER($J$5:$J$504)*($J$5:$J$504=J486))+1)/2)</f>
        <v>11</v>
      </c>
      <c r="Q486" s="17" t="n">
        <f aca="false">IF(K486="","",SUMPRODUCT(($C$5:$C$504=$C486)*ISNUMBER($K$5:$K$504)*($K$5:$K$504&lt;K486))+(SUMPRODUCT(($C$5:$C$504=$C486)*ISNUMBER($K$5:$K$504)*($K$5:$K$504=K486))+1)/2)</f>
        <v>9</v>
      </c>
      <c r="R486" s="17" t="n">
        <f aca="false">IF(OR(O486="",$D486&lt;&gt;"Yes",L486&lt;6),"",100*(L486-O486)/(L486-1))</f>
        <v>80</v>
      </c>
      <c r="S486" s="17" t="n">
        <f aca="false">IF(OR(P486="",$D486&lt;&gt;"Yes",M486&lt;6),"",100*(M486-P486)/(M486-1))</f>
        <v>9.09090909090909</v>
      </c>
      <c r="T486" s="17" t="n">
        <f aca="false">IF(OR(Q486="",$D486&lt;&gt;"Yes",N486&lt;6),"",100*(N486-Q486)/(N486-1))</f>
        <v>20</v>
      </c>
      <c r="U486" s="17" t="n">
        <f aca="false">IF(COUNT(R486:T486)=3,AVERAGE(R486:T486),"")</f>
        <v>36.3636363636364</v>
      </c>
      <c r="V486" s="18" t="n">
        <v>0</v>
      </c>
      <c r="W486" s="19" t="n">
        <v>1</v>
      </c>
      <c r="X486" s="19" t="n">
        <v>0.857432095768875</v>
      </c>
      <c r="Y486" s="20" t="n">
        <f aca="false">MIN(10,V486+3*IF(ISNUMBER(W486),MIN(1,W486),0)+2*IF(ISNUMBER(X486),MAX(0,MIN(1,X486)),0))</f>
        <v>4.71486419153775</v>
      </c>
      <c r="Z486" s="17" t="n">
        <f aca="false">IF(U486="","",MIN(100,U486+Y486))</f>
        <v>41.0785005551741</v>
      </c>
      <c r="AA486" s="16" t="n">
        <f aca="false">IF(OR(Z486="",AB486&lt;10),"",1+SUMPRODUCT(($C$5:$C$504=$C486)*ISNUMBER($Z$5:$Z$504)*($Z$5:$Z$504&gt;Z486)))</f>
        <v>6</v>
      </c>
      <c r="AB486" s="16" t="n">
        <f aca="false">SUMPRODUCT(($C$5:$C$504=$C486)*ISNUMBER($Z$5:$Z$504))</f>
        <v>10</v>
      </c>
      <c r="AC486" s="14" t="n">
        <v>6</v>
      </c>
      <c r="AD486" s="0" t="str">
        <f aca="false">IF(AND(AA486="",AC486=""),"ok",IF(AA486=AC486,"ok","CHECK"))</f>
        <v>ok</v>
      </c>
    </row>
    <row r="487" customFormat="false" ht="15" hidden="false" customHeight="false" outlineLevel="0" collapsed="false">
      <c r="A487" s="7" t="s">
        <v>1157</v>
      </c>
      <c r="B487" s="7" t="s">
        <v>1158</v>
      </c>
      <c r="C487" s="7" t="s">
        <v>94</v>
      </c>
      <c r="D487" s="7" t="s">
        <v>1241</v>
      </c>
      <c r="E487" s="14"/>
      <c r="F487" s="14"/>
      <c r="G487" s="14"/>
      <c r="H487" s="14"/>
      <c r="I487" s="15" t="str">
        <f aca="false">IF(AND(ISNUMBER(F487),ISNUMBER($E487)),F487/$E487,"")</f>
        <v/>
      </c>
      <c r="J487" s="15" t="str">
        <f aca="false">IF(AND(ISNUMBER(G487),ISNUMBER($E487)),G487/$E487,"")</f>
        <v/>
      </c>
      <c r="K487" s="15" t="str">
        <f aca="false">IF(AND(ISNUMBER(H487),ISNUMBER($E487)),H487/$E487,"")</f>
        <v/>
      </c>
      <c r="L487" s="16" t="n">
        <f aca="false">SUMPRODUCT(($C$5:$C$504=$C487)*ISNUMBER($I$5:$I$504))</f>
        <v>11</v>
      </c>
      <c r="M487" s="16" t="n">
        <f aca="false">SUMPRODUCT(($C$5:$C$504=$C487)*ISNUMBER($J$5:$J$504))</f>
        <v>12</v>
      </c>
      <c r="N487" s="16" t="n">
        <f aca="false">SUMPRODUCT(($C$5:$C$504=$C487)*ISNUMBER($K$5:$K$504))</f>
        <v>11</v>
      </c>
      <c r="O487" s="17" t="str">
        <f aca="false">IF(I487="","",SUMPRODUCT(($C$5:$C$504=$C487)*ISNUMBER($I$5:$I$504)*($I$5:$I$504&lt;I487))+(SUMPRODUCT(($C$5:$C$504=$C487)*ISNUMBER($I$5:$I$504)*($I$5:$I$504=I487))+1)/2)</f>
        <v/>
      </c>
      <c r="P487" s="17" t="str">
        <f aca="false">IF(J487="","",SUMPRODUCT(($C$5:$C$504=$C487)*ISNUMBER($J$5:$J$504)*($J$5:$J$504&lt;J487))+(SUMPRODUCT(($C$5:$C$504=$C487)*ISNUMBER($J$5:$J$504)*($J$5:$J$504=J487))+1)/2)</f>
        <v/>
      </c>
      <c r="Q487" s="17" t="str">
        <f aca="false">IF(K487="","",SUMPRODUCT(($C$5:$C$504=$C487)*ISNUMBER($K$5:$K$504)*($K$5:$K$504&lt;K487))+(SUMPRODUCT(($C$5:$C$504=$C487)*ISNUMBER($K$5:$K$504)*($K$5:$K$504=K487))+1)/2)</f>
        <v/>
      </c>
      <c r="R487" s="17" t="str">
        <f aca="false">IF(OR(O487="",$D487&lt;&gt;"Yes",L487&lt;6),"",100*(L487-O487)/(L487-1))</f>
        <v/>
      </c>
      <c r="S487" s="17" t="str">
        <f aca="false">IF(OR(P487="",$D487&lt;&gt;"Yes",M487&lt;6),"",100*(M487-P487)/(M487-1))</f>
        <v/>
      </c>
      <c r="T487" s="17" t="str">
        <f aca="false">IF(OR(Q487="",$D487&lt;&gt;"Yes",N487&lt;6),"",100*(N487-Q487)/(N487-1))</f>
        <v/>
      </c>
      <c r="U487" s="17" t="str">
        <f aca="false">IF(COUNT(R487:T487)=3,AVERAGE(R487:T487),"")</f>
        <v/>
      </c>
      <c r="V487" s="18" t="n">
        <v>0</v>
      </c>
      <c r="W487" s="19"/>
      <c r="X487" s="19"/>
      <c r="Y487" s="20" t="n">
        <f aca="false">MIN(10,V487+3*IF(ISNUMBER(W487),MIN(1,W487),0)+2*IF(ISNUMBER(X487),MAX(0,MIN(1,X487)),0))</f>
        <v>0</v>
      </c>
      <c r="Z487" s="17" t="str">
        <f aca="false">IF(U487="","",MIN(100,U487+Y487))</f>
        <v/>
      </c>
      <c r="AA487" s="0" t="str">
        <f aca="false">IF(OR(Z487="",AB487&lt;10),"",1+SUMPRODUCT(($C$5:$C$504=$C487)*ISNUMBER($Z$5:$Z$504)*($Z$5:$Z$504&gt;Z487)))</f>
        <v/>
      </c>
      <c r="AB487" s="16" t="n">
        <f aca="false">SUMPRODUCT(($C$5:$C$504=$C487)*ISNUMBER($Z$5:$Z$504))</f>
        <v>10</v>
      </c>
      <c r="AC487" s="14"/>
      <c r="AD487" s="0" t="str">
        <f aca="false">IF(AND(AA487="",AC487=""),"ok",IF(AA487=AC487,"ok","CHECK"))</f>
        <v>ok</v>
      </c>
    </row>
    <row r="488" customFormat="false" ht="15" hidden="false" customHeight="false" outlineLevel="0" collapsed="false">
      <c r="A488" s="7" t="s">
        <v>1137</v>
      </c>
      <c r="B488" s="7" t="s">
        <v>1138</v>
      </c>
      <c r="C488" s="7" t="s">
        <v>94</v>
      </c>
      <c r="D488" s="7" t="s">
        <v>1241</v>
      </c>
      <c r="E488" s="14" t="n">
        <v>84961.9</v>
      </c>
      <c r="F488" s="14" t="n">
        <v>10430314.7</v>
      </c>
      <c r="G488" s="14" t="n">
        <v>119933.8</v>
      </c>
      <c r="H488" s="14" t="n">
        <v>4244.82</v>
      </c>
      <c r="I488" s="15" t="n">
        <f aca="false">IF(AND(ISNUMBER(F488),ISNUMBER($E488)),F488/$E488,"")</f>
        <v>122.764612137911</v>
      </c>
      <c r="J488" s="15" t="n">
        <f aca="false">IF(AND(ISNUMBER(G488),ISNUMBER($E488)),G488/$E488,"")</f>
        <v>1.4116186196401</v>
      </c>
      <c r="K488" s="15" t="n">
        <f aca="false">IF(AND(ISNUMBER(H488),ISNUMBER($E488)),H488/$E488,"")</f>
        <v>0.0499614533102485</v>
      </c>
      <c r="L488" s="16" t="n">
        <f aca="false">SUMPRODUCT(($C$5:$C$504=$C488)*ISNUMBER($I$5:$I$504))</f>
        <v>11</v>
      </c>
      <c r="M488" s="16" t="n">
        <f aca="false">SUMPRODUCT(($C$5:$C$504=$C488)*ISNUMBER($J$5:$J$504))</f>
        <v>12</v>
      </c>
      <c r="N488" s="16" t="n">
        <f aca="false">SUMPRODUCT(($C$5:$C$504=$C488)*ISNUMBER($K$5:$K$504))</f>
        <v>11</v>
      </c>
      <c r="O488" s="17" t="n">
        <f aca="false">IF(I488="","",SUMPRODUCT(($C$5:$C$504=$C488)*ISNUMBER($I$5:$I$504)*($I$5:$I$504&lt;I488))+(SUMPRODUCT(($C$5:$C$504=$C488)*ISNUMBER($I$5:$I$504)*($I$5:$I$504=I488))+1)/2)</f>
        <v>9</v>
      </c>
      <c r="P488" s="17" t="n">
        <f aca="false">IF(J488="","",SUMPRODUCT(($C$5:$C$504=$C488)*ISNUMBER($J$5:$J$504)*($J$5:$J$504&lt;J488))+(SUMPRODUCT(($C$5:$C$504=$C488)*ISNUMBER($J$5:$J$504)*($J$5:$J$504=J488))+1)/2)</f>
        <v>2</v>
      </c>
      <c r="Q488" s="17" t="n">
        <f aca="false">IF(K488="","",SUMPRODUCT(($C$5:$C$504=$C488)*ISNUMBER($K$5:$K$504)*($K$5:$K$504&lt;K488))+(SUMPRODUCT(($C$5:$C$504=$C488)*ISNUMBER($K$5:$K$504)*($K$5:$K$504=K488))+1)/2)</f>
        <v>3</v>
      </c>
      <c r="R488" s="17" t="n">
        <f aca="false">IF(OR(O488="",$D488&lt;&gt;"Yes",L488&lt;6),"",100*(L488-O488)/(L488-1))</f>
        <v>20</v>
      </c>
      <c r="S488" s="17" t="n">
        <f aca="false">IF(OR(P488="",$D488&lt;&gt;"Yes",M488&lt;6),"",100*(M488-P488)/(M488-1))</f>
        <v>90.9090909090909</v>
      </c>
      <c r="T488" s="17" t="n">
        <f aca="false">IF(OR(Q488="",$D488&lt;&gt;"Yes",N488&lt;6),"",100*(N488-Q488)/(N488-1))</f>
        <v>80</v>
      </c>
      <c r="U488" s="17" t="n">
        <f aca="false">IF(COUNT(R488:T488)=3,AVERAGE(R488:T488),"")</f>
        <v>63.6363636363636</v>
      </c>
      <c r="V488" s="18" t="n">
        <v>0</v>
      </c>
      <c r="W488" s="19" t="n">
        <v>0.97852912490989</v>
      </c>
      <c r="X488" s="19" t="n">
        <v>0.248421649317871</v>
      </c>
      <c r="Y488" s="20" t="n">
        <f aca="false">MIN(10,V488+3*IF(ISNUMBER(W488),MIN(1,W488),0)+2*IF(ISNUMBER(X488),MAX(0,MIN(1,X488)),0))</f>
        <v>3.43243067336541</v>
      </c>
      <c r="Z488" s="17" t="n">
        <f aca="false">IF(U488="","",MIN(100,U488+Y488))</f>
        <v>67.068794309729</v>
      </c>
      <c r="AA488" s="16" t="n">
        <f aca="false">IF(OR(Z488="",AB488&lt;10),"",1+SUMPRODUCT(($C$5:$C$504=$C488)*ISNUMBER($Z$5:$Z$504)*($Z$5:$Z$504&gt;Z488)))</f>
        <v>3</v>
      </c>
      <c r="AB488" s="16" t="n">
        <f aca="false">SUMPRODUCT(($C$5:$C$504=$C488)*ISNUMBER($Z$5:$Z$504))</f>
        <v>10</v>
      </c>
      <c r="AC488" s="14" t="n">
        <v>3</v>
      </c>
      <c r="AD488" s="0" t="str">
        <f aca="false">IF(AND(AA488="",AC488=""),"ok",IF(AA488=AC488,"ok","CHECK"))</f>
        <v>ok</v>
      </c>
    </row>
    <row r="489" customFormat="false" ht="15" hidden="false" customHeight="false" outlineLevel="0" collapsed="false">
      <c r="A489" s="7" t="s">
        <v>1147</v>
      </c>
      <c r="B489" s="7" t="s">
        <v>1148</v>
      </c>
      <c r="C489" s="7" t="s">
        <v>94</v>
      </c>
      <c r="D489" s="7" t="s">
        <v>1241</v>
      </c>
      <c r="E489" s="14" t="n">
        <v>5361.44</v>
      </c>
      <c r="F489" s="14" t="n">
        <v>114204.12</v>
      </c>
      <c r="G489" s="14" t="n">
        <v>479404.57</v>
      </c>
      <c r="H489" s="14" t="n">
        <v>33749.68126</v>
      </c>
      <c r="I489" s="15" t="n">
        <f aca="false">IF(AND(ISNUMBER(F489),ISNUMBER($E489)),F489/$E489,"")</f>
        <v>21.3010161449163</v>
      </c>
      <c r="J489" s="15" t="n">
        <f aca="false">IF(AND(ISNUMBER(G489),ISNUMBER($E489)),G489/$E489,"")</f>
        <v>89.4171286072399</v>
      </c>
      <c r="K489" s="15" t="n">
        <f aca="false">IF(AND(ISNUMBER(H489),ISNUMBER($E489)),H489/$E489,"")</f>
        <v>6.29489115983766</v>
      </c>
      <c r="L489" s="16" t="n">
        <f aca="false">SUMPRODUCT(($C$5:$C$504=$C489)*ISNUMBER($I$5:$I$504))</f>
        <v>11</v>
      </c>
      <c r="M489" s="16" t="n">
        <f aca="false">SUMPRODUCT(($C$5:$C$504=$C489)*ISNUMBER($J$5:$J$504))</f>
        <v>12</v>
      </c>
      <c r="N489" s="16" t="n">
        <f aca="false">SUMPRODUCT(($C$5:$C$504=$C489)*ISNUMBER($K$5:$K$504))</f>
        <v>11</v>
      </c>
      <c r="O489" s="17" t="n">
        <f aca="false">IF(I489="","",SUMPRODUCT(($C$5:$C$504=$C489)*ISNUMBER($I$5:$I$504)*($I$5:$I$504&lt;I489))+(SUMPRODUCT(($C$5:$C$504=$C489)*ISNUMBER($I$5:$I$504)*($I$5:$I$504=I489))+1)/2)</f>
        <v>6</v>
      </c>
      <c r="P489" s="17" t="n">
        <f aca="false">IF(J489="","",SUMPRODUCT(($C$5:$C$504=$C489)*ISNUMBER($J$5:$J$504)*($J$5:$J$504&lt;J489))+(SUMPRODUCT(($C$5:$C$504=$C489)*ISNUMBER($J$5:$J$504)*($J$5:$J$504=J489))+1)/2)</f>
        <v>9</v>
      </c>
      <c r="Q489" s="17" t="n">
        <f aca="false">IF(K489="","",SUMPRODUCT(($C$5:$C$504=$C489)*ISNUMBER($K$5:$K$504)*($K$5:$K$504&lt;K489))+(SUMPRODUCT(($C$5:$C$504=$C489)*ISNUMBER($K$5:$K$504)*($K$5:$K$504=K489))+1)/2)</f>
        <v>11</v>
      </c>
      <c r="R489" s="17" t="n">
        <f aca="false">IF(OR(O489="",$D489&lt;&gt;"Yes",L489&lt;6),"",100*(L489-O489)/(L489-1))</f>
        <v>50</v>
      </c>
      <c r="S489" s="17" t="n">
        <f aca="false">IF(OR(P489="",$D489&lt;&gt;"Yes",M489&lt;6),"",100*(M489-P489)/(M489-1))</f>
        <v>27.2727272727273</v>
      </c>
      <c r="T489" s="17" t="n">
        <f aca="false">IF(OR(Q489="",$D489&lt;&gt;"Yes",N489&lt;6),"",100*(N489-Q489)/(N489-1))</f>
        <v>0</v>
      </c>
      <c r="U489" s="17" t="n">
        <f aca="false">IF(COUNT(R489:T489)=3,AVERAGE(R489:T489),"")</f>
        <v>25.7575757575758</v>
      </c>
      <c r="V489" s="18" t="n">
        <v>0</v>
      </c>
      <c r="W489" s="19" t="n">
        <v>0.998464810390331</v>
      </c>
      <c r="X489" s="19" t="n">
        <v>0.159443347589208</v>
      </c>
      <c r="Y489" s="20" t="n">
        <f aca="false">MIN(10,V489+3*IF(ISNUMBER(W489),MIN(1,W489),0)+2*IF(ISNUMBER(X489),MAX(0,MIN(1,X489)),0))</f>
        <v>3.31428112634941</v>
      </c>
      <c r="Z489" s="17" t="n">
        <f aca="false">IF(U489="","",MIN(100,U489+Y489))</f>
        <v>29.0718568839252</v>
      </c>
      <c r="AA489" s="16" t="n">
        <f aca="false">IF(OR(Z489="",AB489&lt;10),"",1+SUMPRODUCT(($C$5:$C$504=$C489)*ISNUMBER($Z$5:$Z$504)*($Z$5:$Z$504&gt;Z489)))</f>
        <v>8</v>
      </c>
      <c r="AB489" s="16" t="n">
        <f aca="false">SUMPRODUCT(($C$5:$C$504=$C489)*ISNUMBER($Z$5:$Z$504))</f>
        <v>10</v>
      </c>
      <c r="AC489" s="14" t="n">
        <v>8</v>
      </c>
      <c r="AD489" s="0" t="str">
        <f aca="false">IF(AND(AA489="",AC489=""),"ok",IF(AA489=AC489,"ok","CHECK"))</f>
        <v>ok</v>
      </c>
    </row>
    <row r="490" customFormat="false" ht="15" hidden="false" customHeight="false" outlineLevel="0" collapsed="false">
      <c r="A490" s="7" t="s">
        <v>1159</v>
      </c>
      <c r="B490" s="7" t="s">
        <v>1160</v>
      </c>
      <c r="C490" s="7" t="s">
        <v>94</v>
      </c>
      <c r="D490" s="7" t="s">
        <v>1241</v>
      </c>
      <c r="E490" s="14" t="n">
        <v>119162.36</v>
      </c>
      <c r="F490" s="14"/>
      <c r="G490" s="14" t="n">
        <v>33860</v>
      </c>
      <c r="H490" s="14" t="n">
        <v>1030.84</v>
      </c>
      <c r="I490" s="15" t="str">
        <f aca="false">IF(AND(ISNUMBER(F490),ISNUMBER($E490)),F490/$E490,"")</f>
        <v/>
      </c>
      <c r="J490" s="15" t="n">
        <f aca="false">IF(AND(ISNUMBER(G490),ISNUMBER($E490)),G490/$E490,"")</f>
        <v>0.284150129285791</v>
      </c>
      <c r="K490" s="15" t="n">
        <f aca="false">IF(AND(ISNUMBER(H490),ISNUMBER($E490)),H490/$E490,"")</f>
        <v>0.00865071823015254</v>
      </c>
      <c r="L490" s="16" t="n">
        <f aca="false">SUMPRODUCT(($C$5:$C$504=$C490)*ISNUMBER($I$5:$I$504))</f>
        <v>11</v>
      </c>
      <c r="M490" s="16" t="n">
        <f aca="false">SUMPRODUCT(($C$5:$C$504=$C490)*ISNUMBER($J$5:$J$504))</f>
        <v>12</v>
      </c>
      <c r="N490" s="16" t="n">
        <f aca="false">SUMPRODUCT(($C$5:$C$504=$C490)*ISNUMBER($K$5:$K$504))</f>
        <v>11</v>
      </c>
      <c r="O490" s="17" t="str">
        <f aca="false">IF(I490="","",SUMPRODUCT(($C$5:$C$504=$C490)*ISNUMBER($I$5:$I$504)*($I$5:$I$504&lt;I490))+(SUMPRODUCT(($C$5:$C$504=$C490)*ISNUMBER($I$5:$I$504)*($I$5:$I$504=I490))+1)/2)</f>
        <v/>
      </c>
      <c r="P490" s="17" t="n">
        <f aca="false">IF(J490="","",SUMPRODUCT(($C$5:$C$504=$C490)*ISNUMBER($J$5:$J$504)*($J$5:$J$504&lt;J490))+(SUMPRODUCT(($C$5:$C$504=$C490)*ISNUMBER($J$5:$J$504)*($J$5:$J$504=J490))+1)/2)</f>
        <v>1</v>
      </c>
      <c r="Q490" s="17" t="n">
        <f aca="false">IF(K490="","",SUMPRODUCT(($C$5:$C$504=$C490)*ISNUMBER($K$5:$K$504)*($K$5:$K$504&lt;K490))+(SUMPRODUCT(($C$5:$C$504=$C490)*ISNUMBER($K$5:$K$504)*($K$5:$K$504=K490))+1)/2)</f>
        <v>1</v>
      </c>
      <c r="R490" s="17" t="str">
        <f aca="false">IF(OR(O490="",$D490&lt;&gt;"Yes",L490&lt;6),"",100*(L490-O490)/(L490-1))</f>
        <v/>
      </c>
      <c r="S490" s="17" t="n">
        <f aca="false">IF(OR(P490="",$D490&lt;&gt;"Yes",M490&lt;6),"",100*(M490-P490)/(M490-1))</f>
        <v>100</v>
      </c>
      <c r="T490" s="17" t="n">
        <f aca="false">IF(OR(Q490="",$D490&lt;&gt;"Yes",N490&lt;6),"",100*(N490-Q490)/(N490-1))</f>
        <v>100</v>
      </c>
      <c r="U490" s="17" t="str">
        <f aca="false">IF(COUNT(R490:T490)=3,AVERAGE(R490:T490),"")</f>
        <v/>
      </c>
      <c r="V490" s="18" t="n">
        <v>0</v>
      </c>
      <c r="W490" s="19" t="n">
        <v>0.0006577160374063</v>
      </c>
      <c r="X490" s="19" t="n">
        <v>0.0380206159082881</v>
      </c>
      <c r="Y490" s="20" t="n">
        <f aca="false">MIN(10,V490+3*IF(ISNUMBER(W490),MIN(1,W490),0)+2*IF(ISNUMBER(X490),MAX(0,MIN(1,X490)),0))</f>
        <v>0.0780143799287951</v>
      </c>
      <c r="Z490" s="17" t="str">
        <f aca="false">IF(U490="","",MIN(100,U490+Y490))</f>
        <v/>
      </c>
      <c r="AA490" s="0" t="str">
        <f aca="false">IF(OR(Z490="",AB490&lt;10),"",1+SUMPRODUCT(($C$5:$C$504=$C490)*ISNUMBER($Z$5:$Z$504)*($Z$5:$Z$504&gt;Z490)))</f>
        <v/>
      </c>
      <c r="AB490" s="16" t="n">
        <f aca="false">SUMPRODUCT(($C$5:$C$504=$C490)*ISNUMBER($Z$5:$Z$504))</f>
        <v>10</v>
      </c>
      <c r="AC490" s="14"/>
      <c r="AD490" s="0" t="str">
        <f aca="false">IF(AND(AA490="",AC490=""),"ok",IF(AA490=AC490,"ok","CHECK"))</f>
        <v>ok</v>
      </c>
    </row>
    <row r="491" customFormat="false" ht="15" hidden="false" customHeight="false" outlineLevel="0" collapsed="false">
      <c r="A491" s="7" t="s">
        <v>1149</v>
      </c>
      <c r="B491" s="7" t="s">
        <v>1150</v>
      </c>
      <c r="C491" s="7" t="s">
        <v>94</v>
      </c>
      <c r="D491" s="7" t="s">
        <v>1241</v>
      </c>
      <c r="E491" s="14" t="n">
        <v>5778.13</v>
      </c>
      <c r="F491" s="14" t="n">
        <v>1193651.24</v>
      </c>
      <c r="G491" s="14" t="n">
        <v>242072.12</v>
      </c>
      <c r="H491" s="14" t="n">
        <v>4252.15</v>
      </c>
      <c r="I491" s="15" t="n">
        <f aca="false">IF(AND(ISNUMBER(F491),ISNUMBER($E491)),F491/$E491,"")</f>
        <v>206.580890357261</v>
      </c>
      <c r="J491" s="15" t="n">
        <f aca="false">IF(AND(ISNUMBER(G491),ISNUMBER($E491)),G491/$E491,"")</f>
        <v>41.8945437364684</v>
      </c>
      <c r="K491" s="15" t="n">
        <f aca="false">IF(AND(ISNUMBER(H491),ISNUMBER($E491)),H491/$E491,"")</f>
        <v>0.735904176610772</v>
      </c>
      <c r="L491" s="16" t="n">
        <f aca="false">SUMPRODUCT(($C$5:$C$504=$C491)*ISNUMBER($I$5:$I$504))</f>
        <v>11</v>
      </c>
      <c r="M491" s="16" t="n">
        <f aca="false">SUMPRODUCT(($C$5:$C$504=$C491)*ISNUMBER($J$5:$J$504))</f>
        <v>12</v>
      </c>
      <c r="N491" s="16" t="n">
        <f aca="false">SUMPRODUCT(($C$5:$C$504=$C491)*ISNUMBER($K$5:$K$504))</f>
        <v>11</v>
      </c>
      <c r="O491" s="17" t="n">
        <f aca="false">IF(I491="","",SUMPRODUCT(($C$5:$C$504=$C491)*ISNUMBER($I$5:$I$504)*($I$5:$I$504&lt;I491))+(SUMPRODUCT(($C$5:$C$504=$C491)*ISNUMBER($I$5:$I$504)*($I$5:$I$504=I491))+1)/2)</f>
        <v>10</v>
      </c>
      <c r="P491" s="17" t="n">
        <f aca="false">IF(J491="","",SUMPRODUCT(($C$5:$C$504=$C491)*ISNUMBER($J$5:$J$504)*($J$5:$J$504&lt;J491))+(SUMPRODUCT(($C$5:$C$504=$C491)*ISNUMBER($J$5:$J$504)*($J$5:$J$504=J491))+1)/2)</f>
        <v>7</v>
      </c>
      <c r="Q491" s="17" t="n">
        <f aca="false">IF(K491="","",SUMPRODUCT(($C$5:$C$504=$C491)*ISNUMBER($K$5:$K$504)*($K$5:$K$504&lt;K491))+(SUMPRODUCT(($C$5:$C$504=$C491)*ISNUMBER($K$5:$K$504)*($K$5:$K$504=K491))+1)/2)</f>
        <v>8</v>
      </c>
      <c r="R491" s="17" t="n">
        <f aca="false">IF(OR(O491="",$D491&lt;&gt;"Yes",L491&lt;6),"",100*(L491-O491)/(L491-1))</f>
        <v>10</v>
      </c>
      <c r="S491" s="17" t="n">
        <f aca="false">IF(OR(P491="",$D491&lt;&gt;"Yes",M491&lt;6),"",100*(M491-P491)/(M491-1))</f>
        <v>45.4545454545455</v>
      </c>
      <c r="T491" s="17" t="n">
        <f aca="false">IF(OR(Q491="",$D491&lt;&gt;"Yes",N491&lt;6),"",100*(N491-Q491)/(N491-1))</f>
        <v>30</v>
      </c>
      <c r="U491" s="17" t="n">
        <f aca="false">IF(COUNT(R491:T491)=3,AVERAGE(R491:T491),"")</f>
        <v>28.4848484848485</v>
      </c>
      <c r="V491" s="18" t="n">
        <v>0</v>
      </c>
      <c r="W491" s="19" t="n">
        <v>0</v>
      </c>
      <c r="X491" s="19" t="n">
        <v>0</v>
      </c>
      <c r="Y491" s="20" t="n">
        <f aca="false">MIN(10,V491+3*IF(ISNUMBER(W491),MIN(1,W491),0)+2*IF(ISNUMBER(X491),MAX(0,MIN(1,X491)),0))</f>
        <v>0</v>
      </c>
      <c r="Z491" s="17" t="n">
        <f aca="false">IF(U491="","",MIN(100,U491+Y491))</f>
        <v>28.4848484848485</v>
      </c>
      <c r="AA491" s="16" t="n">
        <f aca="false">IF(OR(Z491="",AB491&lt;10),"",1+SUMPRODUCT(($C$5:$C$504=$C491)*ISNUMBER($Z$5:$Z$504)*($Z$5:$Z$504&gt;Z491)))</f>
        <v>9</v>
      </c>
      <c r="AB491" s="16" t="n">
        <f aca="false">SUMPRODUCT(($C$5:$C$504=$C491)*ISNUMBER($Z$5:$Z$504))</f>
        <v>10</v>
      </c>
      <c r="AC491" s="14" t="n">
        <v>9</v>
      </c>
      <c r="AD491" s="0" t="str">
        <f aca="false">IF(AND(AA491="",AC491=""),"ok",IF(AA491=AC491,"ok","CHECK"))</f>
        <v>ok</v>
      </c>
    </row>
    <row r="492" customFormat="false" ht="15" hidden="false" customHeight="false" outlineLevel="0" collapsed="false">
      <c r="A492" s="7" t="s">
        <v>1162</v>
      </c>
      <c r="B492" s="7" t="s">
        <v>1163</v>
      </c>
      <c r="C492" s="7" t="s">
        <v>102</v>
      </c>
      <c r="D492" s="7" t="s">
        <v>1242</v>
      </c>
      <c r="E492" s="14" t="n">
        <v>121492.7</v>
      </c>
      <c r="F492" s="14" t="n">
        <v>294050</v>
      </c>
      <c r="G492" s="14" t="n">
        <v>128426</v>
      </c>
      <c r="H492" s="14" t="n">
        <v>8553</v>
      </c>
      <c r="I492" s="15" t="n">
        <f aca="false">IF(AND(ISNUMBER(F492),ISNUMBER($E492)),F492/$E492,"")</f>
        <v>2.42031002685758</v>
      </c>
      <c r="J492" s="15" t="n">
        <f aca="false">IF(AND(ISNUMBER(G492),ISNUMBER($E492)),G492/$E492,"")</f>
        <v>1.05706762628537</v>
      </c>
      <c r="K492" s="15" t="n">
        <f aca="false">IF(AND(ISNUMBER(H492),ISNUMBER($E492)),H492/$E492,"")</f>
        <v>0.0703992914800642</v>
      </c>
      <c r="L492" s="16" t="n">
        <f aca="false">SUMPRODUCT(($C$5:$C$504=$C492)*ISNUMBER($I$5:$I$504))</f>
        <v>8</v>
      </c>
      <c r="M492" s="16" t="n">
        <f aca="false">SUMPRODUCT(($C$5:$C$504=$C492)*ISNUMBER($J$5:$J$504))</f>
        <v>8</v>
      </c>
      <c r="N492" s="16" t="n">
        <f aca="false">SUMPRODUCT(($C$5:$C$504=$C492)*ISNUMBER($K$5:$K$504))</f>
        <v>8</v>
      </c>
      <c r="O492" s="17" t="n">
        <f aca="false">IF(I492="","",SUMPRODUCT(($C$5:$C$504=$C492)*ISNUMBER($I$5:$I$504)*($I$5:$I$504&lt;I492))+(SUMPRODUCT(($C$5:$C$504=$C492)*ISNUMBER($I$5:$I$504)*($I$5:$I$504=I492))+1)/2)</f>
        <v>1</v>
      </c>
      <c r="P492" s="17" t="n">
        <f aca="false">IF(J492="","",SUMPRODUCT(($C$5:$C$504=$C492)*ISNUMBER($J$5:$J$504)*($J$5:$J$504&lt;J492))+(SUMPRODUCT(($C$5:$C$504=$C492)*ISNUMBER($J$5:$J$504)*($J$5:$J$504=J492))+1)/2)</f>
        <v>2</v>
      </c>
      <c r="Q492" s="17" t="n">
        <f aca="false">IF(K492="","",SUMPRODUCT(($C$5:$C$504=$C492)*ISNUMBER($K$5:$K$504)*($K$5:$K$504&lt;K492))+(SUMPRODUCT(($C$5:$C$504=$C492)*ISNUMBER($K$5:$K$504)*($K$5:$K$504=K492))+1)/2)</f>
        <v>2</v>
      </c>
      <c r="R492" s="17" t="str">
        <f aca="false">IF(OR(O492="",$D492&lt;&gt;"Yes",L492&lt;6),"",100*(L492-O492)/(L492-1))</f>
        <v/>
      </c>
      <c r="S492" s="17" t="str">
        <f aca="false">IF(OR(P492="",$D492&lt;&gt;"Yes",M492&lt;6),"",100*(M492-P492)/(M492-1))</f>
        <v/>
      </c>
      <c r="T492" s="17" t="str">
        <f aca="false">IF(OR(Q492="",$D492&lt;&gt;"Yes",N492&lt;6),"",100*(N492-Q492)/(N492-1))</f>
        <v/>
      </c>
      <c r="U492" s="17" t="str">
        <f aca="false">IF(COUNT(R492:T492)=3,AVERAGE(R492:T492),"")</f>
        <v/>
      </c>
      <c r="V492" s="18" t="n">
        <v>0</v>
      </c>
      <c r="W492" s="19" t="n">
        <v>1</v>
      </c>
      <c r="X492" s="19" t="n">
        <v>0.0190410806345429</v>
      </c>
      <c r="Y492" s="20" t="n">
        <f aca="false">MIN(10,V492+3*IF(ISNUMBER(W492),MIN(1,W492),0)+2*IF(ISNUMBER(X492),MAX(0,MIN(1,X492)),0))</f>
        <v>3.03808216126909</v>
      </c>
      <c r="Z492" s="17" t="str">
        <f aca="false">IF(U492="","",MIN(100,U492+Y492))</f>
        <v/>
      </c>
      <c r="AA492" s="0" t="str">
        <f aca="false">IF(OR(Z492="",AB492&lt;10),"",1+SUMPRODUCT(($C$5:$C$504=$C492)*ISNUMBER($Z$5:$Z$504)*($Z$5:$Z$504&gt;Z492)))</f>
        <v/>
      </c>
      <c r="AB492" s="16" t="n">
        <f aca="false">SUMPRODUCT(($C$5:$C$504=$C492)*ISNUMBER($Z$5:$Z$504))</f>
        <v>0</v>
      </c>
      <c r="AC492" s="14"/>
      <c r="AD492" s="0" t="str">
        <f aca="false">IF(AND(AA492="",AC492=""),"ok",IF(AA492=AC492,"ok","CHECK"))</f>
        <v>ok</v>
      </c>
    </row>
    <row r="493" customFormat="false" ht="15" hidden="false" customHeight="false" outlineLevel="0" collapsed="false">
      <c r="A493" s="7" t="s">
        <v>1164</v>
      </c>
      <c r="B493" s="7" t="s">
        <v>1165</v>
      </c>
      <c r="C493" s="7" t="s">
        <v>102</v>
      </c>
      <c r="D493" s="7" t="s">
        <v>1242</v>
      </c>
      <c r="E493" s="14" t="n">
        <v>9353.8</v>
      </c>
      <c r="F493" s="14" t="n">
        <v>148140</v>
      </c>
      <c r="G493" s="14" t="n">
        <v>3718</v>
      </c>
      <c r="H493" s="14" t="n">
        <v>1061</v>
      </c>
      <c r="I493" s="15" t="n">
        <f aca="false">IF(AND(ISNUMBER(F493),ISNUMBER($E493)),F493/$E493,"")</f>
        <v>15.837413671449</v>
      </c>
      <c r="J493" s="15" t="n">
        <f aca="false">IF(AND(ISNUMBER(G493),ISNUMBER($E493)),G493/$E493,"")</f>
        <v>0.397485513908786</v>
      </c>
      <c r="K493" s="15" t="n">
        <f aca="false">IF(AND(ISNUMBER(H493),ISNUMBER($E493)),H493/$E493,"")</f>
        <v>0.11342983600248</v>
      </c>
      <c r="L493" s="16" t="n">
        <f aca="false">SUMPRODUCT(($C$5:$C$504=$C493)*ISNUMBER($I$5:$I$504))</f>
        <v>8</v>
      </c>
      <c r="M493" s="16" t="n">
        <f aca="false">SUMPRODUCT(($C$5:$C$504=$C493)*ISNUMBER($J$5:$J$504))</f>
        <v>8</v>
      </c>
      <c r="N493" s="16" t="n">
        <f aca="false">SUMPRODUCT(($C$5:$C$504=$C493)*ISNUMBER($K$5:$K$504))</f>
        <v>8</v>
      </c>
      <c r="O493" s="17" t="n">
        <f aca="false">IF(I493="","",SUMPRODUCT(($C$5:$C$504=$C493)*ISNUMBER($I$5:$I$504)*($I$5:$I$504&lt;I493))+(SUMPRODUCT(($C$5:$C$504=$C493)*ISNUMBER($I$5:$I$504)*($I$5:$I$504=I493))+1)/2)</f>
        <v>6</v>
      </c>
      <c r="P493" s="17" t="n">
        <f aca="false">IF(J493="","",SUMPRODUCT(($C$5:$C$504=$C493)*ISNUMBER($J$5:$J$504)*($J$5:$J$504&lt;J493))+(SUMPRODUCT(($C$5:$C$504=$C493)*ISNUMBER($J$5:$J$504)*($J$5:$J$504=J493))+1)/2)</f>
        <v>1</v>
      </c>
      <c r="Q493" s="17" t="n">
        <f aca="false">IF(K493="","",SUMPRODUCT(($C$5:$C$504=$C493)*ISNUMBER($K$5:$K$504)*($K$5:$K$504&lt;K493))+(SUMPRODUCT(($C$5:$C$504=$C493)*ISNUMBER($K$5:$K$504)*($K$5:$K$504=K493))+1)/2)</f>
        <v>3</v>
      </c>
      <c r="R493" s="17" t="str">
        <f aca="false">IF(OR(O493="",$D493&lt;&gt;"Yes",L493&lt;6),"",100*(L493-O493)/(L493-1))</f>
        <v/>
      </c>
      <c r="S493" s="17" t="str">
        <f aca="false">IF(OR(P493="",$D493&lt;&gt;"Yes",M493&lt;6),"",100*(M493-P493)/(M493-1))</f>
        <v/>
      </c>
      <c r="T493" s="17" t="str">
        <f aca="false">IF(OR(Q493="",$D493&lt;&gt;"Yes",N493&lt;6),"",100*(N493-Q493)/(N493-1))</f>
        <v/>
      </c>
      <c r="U493" s="17" t="str">
        <f aca="false">IF(COUNT(R493:T493)=3,AVERAGE(R493:T493),"")</f>
        <v/>
      </c>
      <c r="V493" s="18" t="n">
        <v>0</v>
      </c>
      <c r="W493" s="19" t="n">
        <v>1</v>
      </c>
      <c r="X493" s="19" t="n">
        <v>0.0690016378807571</v>
      </c>
      <c r="Y493" s="20" t="n">
        <f aca="false">MIN(10,V493+3*IF(ISNUMBER(W493),MIN(1,W493),0)+2*IF(ISNUMBER(X493),MAX(0,MIN(1,X493)),0))</f>
        <v>3.13800327576151</v>
      </c>
      <c r="Z493" s="17" t="str">
        <f aca="false">IF(U493="","",MIN(100,U493+Y493))</f>
        <v/>
      </c>
      <c r="AA493" s="0" t="str">
        <f aca="false">IF(OR(Z493="",AB493&lt;10),"",1+SUMPRODUCT(($C$5:$C$504=$C493)*ISNUMBER($Z$5:$Z$504)*($Z$5:$Z$504&gt;Z493)))</f>
        <v/>
      </c>
      <c r="AB493" s="16" t="n">
        <f aca="false">SUMPRODUCT(($C$5:$C$504=$C493)*ISNUMBER($Z$5:$Z$504))</f>
        <v>0</v>
      </c>
      <c r="AC493" s="14"/>
      <c r="AD493" s="0" t="str">
        <f aca="false">IF(AND(AA493="",AC493=""),"ok",IF(AA493=AC493,"ok","CHECK"))</f>
        <v>ok</v>
      </c>
    </row>
    <row r="494" customFormat="false" ht="15" hidden="false" customHeight="false" outlineLevel="0" collapsed="false">
      <c r="A494" s="7" t="s">
        <v>1166</v>
      </c>
      <c r="B494" s="7" t="s">
        <v>1167</v>
      </c>
      <c r="C494" s="7" t="s">
        <v>102</v>
      </c>
      <c r="D494" s="7" t="s">
        <v>1242</v>
      </c>
      <c r="E494" s="14" t="n">
        <v>4527.54</v>
      </c>
      <c r="F494" s="14" t="n">
        <v>39143</v>
      </c>
      <c r="G494" s="14" t="n">
        <v>169615</v>
      </c>
      <c r="H494" s="14" t="n">
        <v>1884</v>
      </c>
      <c r="I494" s="15" t="n">
        <f aca="false">IF(AND(ISNUMBER(F494),ISNUMBER($E494)),F494/$E494,"")</f>
        <v>8.64553377772477</v>
      </c>
      <c r="J494" s="15" t="n">
        <f aca="false">IF(AND(ISNUMBER(G494),ISNUMBER($E494)),G494/$E494,"")</f>
        <v>37.4629489744983</v>
      </c>
      <c r="K494" s="15" t="n">
        <f aca="false">IF(AND(ISNUMBER(H494),ISNUMBER($E494)),H494/$E494,"")</f>
        <v>0.416120012192051</v>
      </c>
      <c r="L494" s="16" t="n">
        <f aca="false">SUMPRODUCT(($C$5:$C$504=$C494)*ISNUMBER($I$5:$I$504))</f>
        <v>8</v>
      </c>
      <c r="M494" s="16" t="n">
        <f aca="false">SUMPRODUCT(($C$5:$C$504=$C494)*ISNUMBER($J$5:$J$504))</f>
        <v>8</v>
      </c>
      <c r="N494" s="16" t="n">
        <f aca="false">SUMPRODUCT(($C$5:$C$504=$C494)*ISNUMBER($K$5:$K$504))</f>
        <v>8</v>
      </c>
      <c r="O494" s="17" t="n">
        <f aca="false">IF(I494="","",SUMPRODUCT(($C$5:$C$504=$C494)*ISNUMBER($I$5:$I$504)*($I$5:$I$504&lt;I494))+(SUMPRODUCT(($C$5:$C$504=$C494)*ISNUMBER($I$5:$I$504)*($I$5:$I$504=I494))+1)/2)</f>
        <v>4</v>
      </c>
      <c r="P494" s="17" t="n">
        <f aca="false">IF(J494="","",SUMPRODUCT(($C$5:$C$504=$C494)*ISNUMBER($J$5:$J$504)*($J$5:$J$504&lt;J494))+(SUMPRODUCT(($C$5:$C$504=$C494)*ISNUMBER($J$5:$J$504)*($J$5:$J$504=J494))+1)/2)</f>
        <v>6</v>
      </c>
      <c r="Q494" s="17" t="n">
        <f aca="false">IF(K494="","",SUMPRODUCT(($C$5:$C$504=$C494)*ISNUMBER($K$5:$K$504)*($K$5:$K$504&lt;K494))+(SUMPRODUCT(($C$5:$C$504=$C494)*ISNUMBER($K$5:$K$504)*($K$5:$K$504=K494))+1)/2)</f>
        <v>5</v>
      </c>
      <c r="R494" s="17" t="str">
        <f aca="false">IF(OR(O494="",$D494&lt;&gt;"Yes",L494&lt;6),"",100*(L494-O494)/(L494-1))</f>
        <v/>
      </c>
      <c r="S494" s="17" t="str">
        <f aca="false">IF(OR(P494="",$D494&lt;&gt;"Yes",M494&lt;6),"",100*(M494-P494)/(M494-1))</f>
        <v/>
      </c>
      <c r="T494" s="17" t="str">
        <f aca="false">IF(OR(Q494="",$D494&lt;&gt;"Yes",N494&lt;6),"",100*(N494-Q494)/(N494-1))</f>
        <v/>
      </c>
      <c r="U494" s="17" t="str">
        <f aca="false">IF(COUNT(R494:T494)=3,AVERAGE(R494:T494),"")</f>
        <v/>
      </c>
      <c r="V494" s="18" t="n">
        <v>2</v>
      </c>
      <c r="W494" s="19" t="n">
        <v>0.955414012738854</v>
      </c>
      <c r="X494" s="19" t="n">
        <v>0.0664534551684751</v>
      </c>
      <c r="Y494" s="20" t="n">
        <f aca="false">MIN(10,V494+3*IF(ISNUMBER(W494),MIN(1,W494),0)+2*IF(ISNUMBER(X494),MAX(0,MIN(1,X494)),0))</f>
        <v>4.99914894855351</v>
      </c>
      <c r="Z494" s="17" t="str">
        <f aca="false">IF(U494="","",MIN(100,U494+Y494))</f>
        <v/>
      </c>
      <c r="AA494" s="0" t="str">
        <f aca="false">IF(OR(Z494="",AB494&lt;10),"",1+SUMPRODUCT(($C$5:$C$504=$C494)*ISNUMBER($Z$5:$Z$504)*($Z$5:$Z$504&gt;Z494)))</f>
        <v/>
      </c>
      <c r="AB494" s="16" t="n">
        <f aca="false">SUMPRODUCT(($C$5:$C$504=$C494)*ISNUMBER($Z$5:$Z$504))</f>
        <v>0</v>
      </c>
      <c r="AC494" s="14"/>
      <c r="AD494" s="0" t="str">
        <f aca="false">IF(AND(AA494="",AC494=""),"ok",IF(AA494=AC494,"ok","CHECK"))</f>
        <v>ok</v>
      </c>
    </row>
    <row r="495" customFormat="false" ht="15" hidden="false" customHeight="false" outlineLevel="0" collapsed="false">
      <c r="A495" s="7" t="s">
        <v>1176</v>
      </c>
      <c r="B495" s="7" t="s">
        <v>1177</v>
      </c>
      <c r="C495" s="7" t="s">
        <v>102</v>
      </c>
      <c r="D495" s="7" t="s">
        <v>1242</v>
      </c>
      <c r="E495" s="14" t="n">
        <v>44385</v>
      </c>
      <c r="F495" s="14" t="n">
        <v>309144.24</v>
      </c>
      <c r="G495" s="14" t="n">
        <v>174029.6</v>
      </c>
      <c r="H495" s="14" t="n">
        <v>5635.37</v>
      </c>
      <c r="I495" s="15" t="n">
        <f aca="false">IF(AND(ISNUMBER(F495),ISNUMBER($E495)),F495/$E495,"")</f>
        <v>6.96506116931396</v>
      </c>
      <c r="J495" s="15" t="n">
        <f aca="false">IF(AND(ISNUMBER(G495),ISNUMBER($E495)),G495/$E495,"")</f>
        <v>3.92091021741579</v>
      </c>
      <c r="K495" s="15" t="n">
        <f aca="false">IF(AND(ISNUMBER(H495),ISNUMBER($E495)),H495/$E495,"")</f>
        <v>0.126965641545567</v>
      </c>
      <c r="L495" s="16" t="n">
        <f aca="false">SUMPRODUCT(($C$5:$C$504=$C495)*ISNUMBER($I$5:$I$504))</f>
        <v>8</v>
      </c>
      <c r="M495" s="16" t="n">
        <f aca="false">SUMPRODUCT(($C$5:$C$504=$C495)*ISNUMBER($J$5:$J$504))</f>
        <v>8</v>
      </c>
      <c r="N495" s="16" t="n">
        <f aca="false">SUMPRODUCT(($C$5:$C$504=$C495)*ISNUMBER($K$5:$K$504))</f>
        <v>8</v>
      </c>
      <c r="O495" s="17" t="n">
        <f aca="false">IF(I495="","",SUMPRODUCT(($C$5:$C$504=$C495)*ISNUMBER($I$5:$I$504)*($I$5:$I$504&lt;I495))+(SUMPRODUCT(($C$5:$C$504=$C495)*ISNUMBER($I$5:$I$504)*($I$5:$I$504=I495))+1)/2)</f>
        <v>3</v>
      </c>
      <c r="P495" s="17" t="n">
        <f aca="false">IF(J495="","",SUMPRODUCT(($C$5:$C$504=$C495)*ISNUMBER($J$5:$J$504)*($J$5:$J$504&lt;J495))+(SUMPRODUCT(($C$5:$C$504=$C495)*ISNUMBER($J$5:$J$504)*($J$5:$J$504=J495))+1)/2)</f>
        <v>3</v>
      </c>
      <c r="Q495" s="17" t="n">
        <f aca="false">IF(K495="","",SUMPRODUCT(($C$5:$C$504=$C495)*ISNUMBER($K$5:$K$504)*($K$5:$K$504&lt;K495))+(SUMPRODUCT(($C$5:$C$504=$C495)*ISNUMBER($K$5:$K$504)*($K$5:$K$504=K495))+1)/2)</f>
        <v>4</v>
      </c>
      <c r="R495" s="17" t="str">
        <f aca="false">IF(OR(O495="",$D495&lt;&gt;"Yes",L495&lt;6),"",100*(L495-O495)/(L495-1))</f>
        <v/>
      </c>
      <c r="S495" s="17" t="str">
        <f aca="false">IF(OR(P495="",$D495&lt;&gt;"Yes",M495&lt;6),"",100*(M495-P495)/(M495-1))</f>
        <v/>
      </c>
      <c r="T495" s="17" t="str">
        <f aca="false">IF(OR(Q495="",$D495&lt;&gt;"Yes",N495&lt;6),"",100*(N495-Q495)/(N495-1))</f>
        <v/>
      </c>
      <c r="U495" s="17" t="str">
        <f aca="false">IF(COUNT(R495:T495)=3,AVERAGE(R495:T495),"")</f>
        <v/>
      </c>
      <c r="V495" s="18" t="n">
        <v>0</v>
      </c>
      <c r="W495" s="19" t="n">
        <v>0</v>
      </c>
      <c r="X495" s="19" t="n">
        <v>0.10811023884148</v>
      </c>
      <c r="Y495" s="20" t="n">
        <f aca="false">MIN(10,V495+3*IF(ISNUMBER(W495),MIN(1,W495),0)+2*IF(ISNUMBER(X495),MAX(0,MIN(1,X495)),0))</f>
        <v>0.216220477682959</v>
      </c>
      <c r="Z495" s="17" t="str">
        <f aca="false">IF(U495="","",MIN(100,U495+Y495))</f>
        <v/>
      </c>
      <c r="AA495" s="0" t="str">
        <f aca="false">IF(OR(Z495="",AB495&lt;10),"",1+SUMPRODUCT(($C$5:$C$504=$C495)*ISNUMBER($Z$5:$Z$504)*($Z$5:$Z$504&gt;Z495)))</f>
        <v/>
      </c>
      <c r="AB495" s="16" t="n">
        <f aca="false">SUMPRODUCT(($C$5:$C$504=$C495)*ISNUMBER($Z$5:$Z$504))</f>
        <v>0</v>
      </c>
      <c r="AC495" s="14"/>
      <c r="AD495" s="0" t="str">
        <f aca="false">IF(AND(AA495="",AC495=""),"ok",IF(AA495=AC495,"ok","CHECK"))</f>
        <v>ok</v>
      </c>
    </row>
    <row r="496" customFormat="false" ht="15" hidden="false" customHeight="false" outlineLevel="0" collapsed="false">
      <c r="A496" s="7" t="s">
        <v>1168</v>
      </c>
      <c r="B496" s="7" t="s">
        <v>1169</v>
      </c>
      <c r="C496" s="7" t="s">
        <v>102</v>
      </c>
      <c r="D496" s="7" t="s">
        <v>1242</v>
      </c>
      <c r="E496" s="14" t="n">
        <v>32493.1</v>
      </c>
      <c r="F496" s="14" t="n">
        <v>7874088</v>
      </c>
      <c r="G496" s="14" t="n">
        <v>305364</v>
      </c>
      <c r="H496" s="14" t="n">
        <v>76469</v>
      </c>
      <c r="I496" s="15" t="n">
        <f aca="false">IF(AND(ISNUMBER(F496),ISNUMBER($E496)),F496/$E496,"")</f>
        <v>242.331079521498</v>
      </c>
      <c r="J496" s="15" t="n">
        <f aca="false">IF(AND(ISNUMBER(G496),ISNUMBER($E496)),G496/$E496,"")</f>
        <v>9.39781061209919</v>
      </c>
      <c r="K496" s="15" t="n">
        <f aca="false">IF(AND(ISNUMBER(H496),ISNUMBER($E496)),H496/$E496,"")</f>
        <v>2.3533919509065</v>
      </c>
      <c r="L496" s="16" t="n">
        <f aca="false">SUMPRODUCT(($C$5:$C$504=$C496)*ISNUMBER($I$5:$I$504))</f>
        <v>8</v>
      </c>
      <c r="M496" s="16" t="n">
        <f aca="false">SUMPRODUCT(($C$5:$C$504=$C496)*ISNUMBER($J$5:$J$504))</f>
        <v>8</v>
      </c>
      <c r="N496" s="16" t="n">
        <f aca="false">SUMPRODUCT(($C$5:$C$504=$C496)*ISNUMBER($K$5:$K$504))</f>
        <v>8</v>
      </c>
      <c r="O496" s="17" t="n">
        <f aca="false">IF(I496="","",SUMPRODUCT(($C$5:$C$504=$C496)*ISNUMBER($I$5:$I$504)*($I$5:$I$504&lt;I496))+(SUMPRODUCT(($C$5:$C$504=$C496)*ISNUMBER($I$5:$I$504)*($I$5:$I$504=I496))+1)/2)</f>
        <v>8</v>
      </c>
      <c r="P496" s="17" t="n">
        <f aca="false">IF(J496="","",SUMPRODUCT(($C$5:$C$504=$C496)*ISNUMBER($J$5:$J$504)*($J$5:$J$504&lt;J496))+(SUMPRODUCT(($C$5:$C$504=$C496)*ISNUMBER($J$5:$J$504)*($J$5:$J$504=J496))+1)/2)</f>
        <v>5</v>
      </c>
      <c r="Q496" s="17" t="n">
        <f aca="false">IF(K496="","",SUMPRODUCT(($C$5:$C$504=$C496)*ISNUMBER($K$5:$K$504)*($K$5:$K$504&lt;K496))+(SUMPRODUCT(($C$5:$C$504=$C496)*ISNUMBER($K$5:$K$504)*($K$5:$K$504=K496))+1)/2)</f>
        <v>6</v>
      </c>
      <c r="R496" s="17" t="str">
        <f aca="false">IF(OR(O496="",$D496&lt;&gt;"Yes",L496&lt;6),"",100*(L496-O496)/(L496-1))</f>
        <v/>
      </c>
      <c r="S496" s="17" t="str">
        <f aca="false">IF(OR(P496="",$D496&lt;&gt;"Yes",M496&lt;6),"",100*(M496-P496)/(M496-1))</f>
        <v/>
      </c>
      <c r="T496" s="17" t="str">
        <f aca="false">IF(OR(Q496="",$D496&lt;&gt;"Yes",N496&lt;6),"",100*(N496-Q496)/(N496-1))</f>
        <v/>
      </c>
      <c r="U496" s="17" t="str">
        <f aca="false">IF(COUNT(R496:T496)=3,AVERAGE(R496:T496),"")</f>
        <v/>
      </c>
      <c r="V496" s="18" t="n">
        <v>0</v>
      </c>
      <c r="W496" s="19" t="n">
        <v>1</v>
      </c>
      <c r="X496" s="19" t="n">
        <v>0</v>
      </c>
      <c r="Y496" s="20" t="n">
        <f aca="false">MIN(10,V496+3*IF(ISNUMBER(W496),MIN(1,W496),0)+2*IF(ISNUMBER(X496),MAX(0,MIN(1,X496)),0))</f>
        <v>3</v>
      </c>
      <c r="Z496" s="17" t="str">
        <f aca="false">IF(U496="","",MIN(100,U496+Y496))</f>
        <v/>
      </c>
      <c r="AA496" s="0" t="str">
        <f aca="false">IF(OR(Z496="",AB496&lt;10),"",1+SUMPRODUCT(($C$5:$C$504=$C496)*ISNUMBER($Z$5:$Z$504)*($Z$5:$Z$504&gt;Z496)))</f>
        <v/>
      </c>
      <c r="AB496" s="16" t="n">
        <f aca="false">SUMPRODUCT(($C$5:$C$504=$C496)*ISNUMBER($Z$5:$Z$504))</f>
        <v>0</v>
      </c>
      <c r="AC496" s="14"/>
      <c r="AD496" s="0" t="str">
        <f aca="false">IF(AND(AA496="",AC496=""),"ok",IF(AA496=AC496,"ok","CHECK"))</f>
        <v>ok</v>
      </c>
    </row>
    <row r="497" customFormat="false" ht="15" hidden="false" customHeight="false" outlineLevel="0" collapsed="false">
      <c r="A497" s="7" t="s">
        <v>1170</v>
      </c>
      <c r="B497" s="7" t="s">
        <v>1171</v>
      </c>
      <c r="C497" s="7" t="s">
        <v>102</v>
      </c>
      <c r="D497" s="7" t="s">
        <v>1242</v>
      </c>
      <c r="E497" s="14" t="n">
        <v>2183.72</v>
      </c>
      <c r="F497" s="14" t="n">
        <v>20587</v>
      </c>
      <c r="G497" s="14" t="n">
        <v>637348</v>
      </c>
      <c r="H497" s="14" t="n">
        <v>11964</v>
      </c>
      <c r="I497" s="15" t="n">
        <f aca="false">IF(AND(ISNUMBER(F497),ISNUMBER($E497)),F497/$E497,"")</f>
        <v>9.4274907039364</v>
      </c>
      <c r="J497" s="15" t="n">
        <f aca="false">IF(AND(ISNUMBER(G497),ISNUMBER($E497)),G497/$E497,"")</f>
        <v>291.863425713919</v>
      </c>
      <c r="K497" s="15" t="n">
        <f aca="false">IF(AND(ISNUMBER(H497),ISNUMBER($E497)),H497/$E497,"")</f>
        <v>5.47872437858334</v>
      </c>
      <c r="L497" s="16" t="n">
        <f aca="false">SUMPRODUCT(($C$5:$C$504=$C497)*ISNUMBER($I$5:$I$504))</f>
        <v>8</v>
      </c>
      <c r="M497" s="16" t="n">
        <f aca="false">SUMPRODUCT(($C$5:$C$504=$C497)*ISNUMBER($J$5:$J$504))</f>
        <v>8</v>
      </c>
      <c r="N497" s="16" t="n">
        <f aca="false">SUMPRODUCT(($C$5:$C$504=$C497)*ISNUMBER($K$5:$K$504))</f>
        <v>8</v>
      </c>
      <c r="O497" s="17" t="n">
        <f aca="false">IF(I497="","",SUMPRODUCT(($C$5:$C$504=$C497)*ISNUMBER($I$5:$I$504)*($I$5:$I$504&lt;I497))+(SUMPRODUCT(($C$5:$C$504=$C497)*ISNUMBER($I$5:$I$504)*($I$5:$I$504=I497))+1)/2)</f>
        <v>5</v>
      </c>
      <c r="P497" s="17" t="n">
        <f aca="false">IF(J497="","",SUMPRODUCT(($C$5:$C$504=$C497)*ISNUMBER($J$5:$J$504)*($J$5:$J$504&lt;J497))+(SUMPRODUCT(($C$5:$C$504=$C497)*ISNUMBER($J$5:$J$504)*($J$5:$J$504=J497))+1)/2)</f>
        <v>8</v>
      </c>
      <c r="Q497" s="17" t="n">
        <f aca="false">IF(K497="","",SUMPRODUCT(($C$5:$C$504=$C497)*ISNUMBER($K$5:$K$504)*($K$5:$K$504&lt;K497))+(SUMPRODUCT(($C$5:$C$504=$C497)*ISNUMBER($K$5:$K$504)*($K$5:$K$504=K497))+1)/2)</f>
        <v>7</v>
      </c>
      <c r="R497" s="17" t="str">
        <f aca="false">IF(OR(O497="",$D497&lt;&gt;"Yes",L497&lt;6),"",100*(L497-O497)/(L497-1))</f>
        <v/>
      </c>
      <c r="S497" s="17" t="str">
        <f aca="false">IF(OR(P497="",$D497&lt;&gt;"Yes",M497&lt;6),"",100*(M497-P497)/(M497-1))</f>
        <v/>
      </c>
      <c r="T497" s="17" t="str">
        <f aca="false">IF(OR(Q497="",$D497&lt;&gt;"Yes",N497&lt;6),"",100*(N497-Q497)/(N497-1))</f>
        <v/>
      </c>
      <c r="U497" s="17" t="str">
        <f aca="false">IF(COUNT(R497:T497)=3,AVERAGE(R497:T497),"")</f>
        <v/>
      </c>
      <c r="V497" s="18" t="n">
        <v>0</v>
      </c>
      <c r="W497" s="19"/>
      <c r="X497" s="19" t="n">
        <v>0.0450352129098456</v>
      </c>
      <c r="Y497" s="20" t="n">
        <f aca="false">MIN(10,V497+3*IF(ISNUMBER(W497),MIN(1,W497),0)+2*IF(ISNUMBER(X497),MAX(0,MIN(1,X497)),0))</f>
        <v>0.0900704258196912</v>
      </c>
      <c r="Z497" s="17" t="str">
        <f aca="false">IF(U497="","",MIN(100,U497+Y497))</f>
        <v/>
      </c>
      <c r="AA497" s="0" t="str">
        <f aca="false">IF(OR(Z497="",AB497&lt;10),"",1+SUMPRODUCT(($C$5:$C$504=$C497)*ISNUMBER($Z$5:$Z$504)*($Z$5:$Z$504&gt;Z497)))</f>
        <v/>
      </c>
      <c r="AB497" s="16" t="n">
        <f aca="false">SUMPRODUCT(($C$5:$C$504=$C497)*ISNUMBER($Z$5:$Z$504))</f>
        <v>0</v>
      </c>
      <c r="AC497" s="14"/>
      <c r="AD497" s="0" t="str">
        <f aca="false">IF(AND(AA497="",AC497=""),"ok",IF(AA497=AC497,"ok","CHECK"))</f>
        <v>ok</v>
      </c>
    </row>
    <row r="498" customFormat="false" ht="15" hidden="false" customHeight="false" outlineLevel="0" collapsed="false">
      <c r="A498" s="7" t="s">
        <v>1172</v>
      </c>
      <c r="B498" s="7" t="s">
        <v>1173</v>
      </c>
      <c r="C498" s="7" t="s">
        <v>102</v>
      </c>
      <c r="D498" s="7" t="s">
        <v>1242</v>
      </c>
      <c r="E498" s="14" t="n">
        <v>2446</v>
      </c>
      <c r="F498" s="14" t="n">
        <v>98907.32</v>
      </c>
      <c r="G498" s="14" t="n">
        <v>326594</v>
      </c>
      <c r="H498" s="14" t="n">
        <v>15790.74</v>
      </c>
      <c r="I498" s="15" t="n">
        <f aca="false">IF(AND(ISNUMBER(F498),ISNUMBER($E498)),F498/$E498,"")</f>
        <v>40.4363532297629</v>
      </c>
      <c r="J498" s="15" t="n">
        <f aca="false">IF(AND(ISNUMBER(G498),ISNUMBER($E498)),G498/$E498,"")</f>
        <v>133.521668029436</v>
      </c>
      <c r="K498" s="15" t="n">
        <f aca="false">IF(AND(ISNUMBER(H498),ISNUMBER($E498)),H498/$E498,"")</f>
        <v>6.45573998364677</v>
      </c>
      <c r="L498" s="16" t="n">
        <f aca="false">SUMPRODUCT(($C$5:$C$504=$C498)*ISNUMBER($I$5:$I$504))</f>
        <v>8</v>
      </c>
      <c r="M498" s="16" t="n">
        <f aca="false">SUMPRODUCT(($C$5:$C$504=$C498)*ISNUMBER($J$5:$J$504))</f>
        <v>8</v>
      </c>
      <c r="N498" s="16" t="n">
        <f aca="false">SUMPRODUCT(($C$5:$C$504=$C498)*ISNUMBER($K$5:$K$504))</f>
        <v>8</v>
      </c>
      <c r="O498" s="17" t="n">
        <f aca="false">IF(I498="","",SUMPRODUCT(($C$5:$C$504=$C498)*ISNUMBER($I$5:$I$504)*($I$5:$I$504&lt;I498))+(SUMPRODUCT(($C$5:$C$504=$C498)*ISNUMBER($I$5:$I$504)*($I$5:$I$504=I498))+1)/2)</f>
        <v>7</v>
      </c>
      <c r="P498" s="17" t="n">
        <f aca="false">IF(J498="","",SUMPRODUCT(($C$5:$C$504=$C498)*ISNUMBER($J$5:$J$504)*($J$5:$J$504&lt;J498))+(SUMPRODUCT(($C$5:$C$504=$C498)*ISNUMBER($J$5:$J$504)*($J$5:$J$504=J498))+1)/2)</f>
        <v>7</v>
      </c>
      <c r="Q498" s="17" t="n">
        <f aca="false">IF(K498="","",SUMPRODUCT(($C$5:$C$504=$C498)*ISNUMBER($K$5:$K$504)*($K$5:$K$504&lt;K498))+(SUMPRODUCT(($C$5:$C$504=$C498)*ISNUMBER($K$5:$K$504)*($K$5:$K$504=K498))+1)/2)</f>
        <v>8</v>
      </c>
      <c r="R498" s="17" t="str">
        <f aca="false">IF(OR(O498="",$D498&lt;&gt;"Yes",L498&lt;6),"",100*(L498-O498)/(L498-1))</f>
        <v/>
      </c>
      <c r="S498" s="17" t="str">
        <f aca="false">IF(OR(P498="",$D498&lt;&gt;"Yes",M498&lt;6),"",100*(M498-P498)/(M498-1))</f>
        <v/>
      </c>
      <c r="T498" s="17" t="str">
        <f aca="false">IF(OR(Q498="",$D498&lt;&gt;"Yes",N498&lt;6),"",100*(N498-Q498)/(N498-1))</f>
        <v/>
      </c>
      <c r="U498" s="17" t="str">
        <f aca="false">IF(COUNT(R498:T498)=3,AVERAGE(R498:T498),"")</f>
        <v/>
      </c>
      <c r="V498" s="18" t="n">
        <v>2</v>
      </c>
      <c r="W498" s="19" t="n">
        <v>0.937942110376081</v>
      </c>
      <c r="X498" s="19" t="n">
        <v>0.0243538044539717</v>
      </c>
      <c r="Y498" s="20" t="n">
        <f aca="false">MIN(10,V498+3*IF(ISNUMBER(W498),MIN(1,W498),0)+2*IF(ISNUMBER(X498),MAX(0,MIN(1,X498)),0))</f>
        <v>4.86253394003619</v>
      </c>
      <c r="Z498" s="17" t="str">
        <f aca="false">IF(U498="","",MIN(100,U498+Y498))</f>
        <v/>
      </c>
      <c r="AA498" s="0" t="str">
        <f aca="false">IF(OR(Z498="",AB498&lt;10),"",1+SUMPRODUCT(($C$5:$C$504=$C498)*ISNUMBER($Z$5:$Z$504)*($Z$5:$Z$504&gt;Z498)))</f>
        <v/>
      </c>
      <c r="AB498" s="16" t="n">
        <f aca="false">SUMPRODUCT(($C$5:$C$504=$C498)*ISNUMBER($Z$5:$Z$504))</f>
        <v>0</v>
      </c>
      <c r="AC498" s="14"/>
      <c r="AD498" s="0" t="str">
        <f aca="false">IF(AND(AA498="",AC498=""),"ok",IF(AA498=AC498,"ok","CHECK"))</f>
        <v>ok</v>
      </c>
    </row>
    <row r="499" customFormat="false" ht="15" hidden="false" customHeight="false" outlineLevel="0" collapsed="false">
      <c r="A499" s="7" t="s">
        <v>1174</v>
      </c>
      <c r="B499" s="7" t="s">
        <v>1175</v>
      </c>
      <c r="C499" s="7" t="s">
        <v>102</v>
      </c>
      <c r="D499" s="7" t="s">
        <v>1242</v>
      </c>
      <c r="E499" s="14" t="n">
        <v>24802.72</v>
      </c>
      <c r="F499" s="14" t="n">
        <v>60956</v>
      </c>
      <c r="G499" s="14" t="n">
        <v>170947</v>
      </c>
      <c r="H499" s="14" t="n">
        <v>543.38</v>
      </c>
      <c r="I499" s="15" t="n">
        <f aca="false">IF(AND(ISNUMBER(F499),ISNUMBER($E499)),F499/$E499,"")</f>
        <v>2.45763367888683</v>
      </c>
      <c r="J499" s="15" t="n">
        <f aca="false">IF(AND(ISNUMBER(G499),ISNUMBER($E499)),G499/$E499,"")</f>
        <v>6.89226826735132</v>
      </c>
      <c r="K499" s="15" t="n">
        <f aca="false">IF(AND(ISNUMBER(H499),ISNUMBER($E499)),H499/$E499,"")</f>
        <v>0.0219080810491753</v>
      </c>
      <c r="L499" s="16" t="n">
        <f aca="false">SUMPRODUCT(($C$5:$C$504=$C499)*ISNUMBER($I$5:$I$504))</f>
        <v>8</v>
      </c>
      <c r="M499" s="16" t="n">
        <f aca="false">SUMPRODUCT(($C$5:$C$504=$C499)*ISNUMBER($J$5:$J$504))</f>
        <v>8</v>
      </c>
      <c r="N499" s="16" t="n">
        <f aca="false">SUMPRODUCT(($C$5:$C$504=$C499)*ISNUMBER($K$5:$K$504))</f>
        <v>8</v>
      </c>
      <c r="O499" s="17" t="n">
        <f aca="false">IF(I499="","",SUMPRODUCT(($C$5:$C$504=$C499)*ISNUMBER($I$5:$I$504)*($I$5:$I$504&lt;I499))+(SUMPRODUCT(($C$5:$C$504=$C499)*ISNUMBER($I$5:$I$504)*($I$5:$I$504=I499))+1)/2)</f>
        <v>2</v>
      </c>
      <c r="P499" s="17" t="n">
        <f aca="false">IF(J499="","",SUMPRODUCT(($C$5:$C$504=$C499)*ISNUMBER($J$5:$J$504)*($J$5:$J$504&lt;J499))+(SUMPRODUCT(($C$5:$C$504=$C499)*ISNUMBER($J$5:$J$504)*($J$5:$J$504=J499))+1)/2)</f>
        <v>4</v>
      </c>
      <c r="Q499" s="17" t="n">
        <f aca="false">IF(K499="","",SUMPRODUCT(($C$5:$C$504=$C499)*ISNUMBER($K$5:$K$504)*($K$5:$K$504&lt;K499))+(SUMPRODUCT(($C$5:$C$504=$C499)*ISNUMBER($K$5:$K$504)*($K$5:$K$504=K499))+1)/2)</f>
        <v>1</v>
      </c>
      <c r="R499" s="17" t="str">
        <f aca="false">IF(OR(O499="",$D499&lt;&gt;"Yes",L499&lt;6),"",100*(L499-O499)/(L499-1))</f>
        <v/>
      </c>
      <c r="S499" s="17" t="str">
        <f aca="false">IF(OR(P499="",$D499&lt;&gt;"Yes",M499&lt;6),"",100*(M499-P499)/(M499-1))</f>
        <v/>
      </c>
      <c r="T499" s="17" t="str">
        <f aca="false">IF(OR(Q499="",$D499&lt;&gt;"Yes",N499&lt;6),"",100*(N499-Q499)/(N499-1))</f>
        <v/>
      </c>
      <c r="U499" s="17" t="str">
        <f aca="false">IF(COUNT(R499:T499)=3,AVERAGE(R499:T499),"")</f>
        <v/>
      </c>
      <c r="V499" s="18" t="n">
        <v>0</v>
      </c>
      <c r="W499" s="19" t="n">
        <v>1</v>
      </c>
      <c r="X499" s="19" t="n">
        <v>0.434358012911186</v>
      </c>
      <c r="Y499" s="20" t="n">
        <f aca="false">MIN(10,V499+3*IF(ISNUMBER(W499),MIN(1,W499),0)+2*IF(ISNUMBER(X499),MAX(0,MIN(1,X499)),0))</f>
        <v>3.86871602582237</v>
      </c>
      <c r="Z499" s="17" t="str">
        <f aca="false">IF(U499="","",MIN(100,U499+Y499))</f>
        <v/>
      </c>
      <c r="AA499" s="0" t="str">
        <f aca="false">IF(OR(Z499="",AB499&lt;10),"",1+SUMPRODUCT(($C$5:$C$504=$C499)*ISNUMBER($Z$5:$Z$504)*($Z$5:$Z$504&gt;Z499)))</f>
        <v/>
      </c>
      <c r="AB499" s="16" t="n">
        <f aca="false">SUMPRODUCT(($C$5:$C$504=$C499)*ISNUMBER($Z$5:$Z$504))</f>
        <v>0</v>
      </c>
      <c r="AC499" s="14"/>
      <c r="AD499" s="0" t="str">
        <f aca="false">IF(AND(AA499="",AC499=""),"ok",IF(AA499=AC499,"ok","CHECK"))</f>
        <v>ok</v>
      </c>
    </row>
    <row r="500" customFormat="false" ht="15" hidden="false" customHeight="false" outlineLevel="0" collapsed="false">
      <c r="A500" s="7" t="s">
        <v>1178</v>
      </c>
      <c r="B500" s="7" t="s">
        <v>1179</v>
      </c>
      <c r="C500" s="7" t="s">
        <v>104</v>
      </c>
      <c r="D500" s="7" t="s">
        <v>1242</v>
      </c>
      <c r="E500" s="14" t="n">
        <v>4306.37</v>
      </c>
      <c r="F500" s="14" t="n">
        <v>82072.8</v>
      </c>
      <c r="G500" s="14" t="n">
        <v>998858.2</v>
      </c>
      <c r="H500" s="14" t="n">
        <v>34589.98</v>
      </c>
      <c r="I500" s="15" t="n">
        <f aca="false">IF(AND(ISNUMBER(F500),ISNUMBER($E500)),F500/$E500,"")</f>
        <v>19.0584645536728</v>
      </c>
      <c r="J500" s="15" t="n">
        <f aca="false">IF(AND(ISNUMBER(G500),ISNUMBER($E500)),G500/$E500,"")</f>
        <v>231.9489964866</v>
      </c>
      <c r="K500" s="15" t="n">
        <f aca="false">IF(AND(ISNUMBER(H500),ISNUMBER($E500)),H500/$E500,"")</f>
        <v>8.03228240954679</v>
      </c>
      <c r="L500" s="16" t="n">
        <f aca="false">SUMPRODUCT(($C$5:$C$504=$C500)*ISNUMBER($I$5:$I$504))</f>
        <v>5</v>
      </c>
      <c r="M500" s="16" t="n">
        <f aca="false">SUMPRODUCT(($C$5:$C$504=$C500)*ISNUMBER($J$5:$J$504))</f>
        <v>5</v>
      </c>
      <c r="N500" s="16" t="n">
        <f aca="false">SUMPRODUCT(($C$5:$C$504=$C500)*ISNUMBER($K$5:$K$504))</f>
        <v>5</v>
      </c>
      <c r="O500" s="17" t="n">
        <f aca="false">IF(I500="","",SUMPRODUCT(($C$5:$C$504=$C500)*ISNUMBER($I$5:$I$504)*($I$5:$I$504&lt;I500))+(SUMPRODUCT(($C$5:$C$504=$C500)*ISNUMBER($I$5:$I$504)*($I$5:$I$504=I500))+1)/2)</f>
        <v>2</v>
      </c>
      <c r="P500" s="17" t="n">
        <f aca="false">IF(J500="","",SUMPRODUCT(($C$5:$C$504=$C500)*ISNUMBER($J$5:$J$504)*($J$5:$J$504&lt;J500))+(SUMPRODUCT(($C$5:$C$504=$C500)*ISNUMBER($J$5:$J$504)*($J$5:$J$504=J500))+1)/2)</f>
        <v>2</v>
      </c>
      <c r="Q500" s="17" t="n">
        <f aca="false">IF(K500="","",SUMPRODUCT(($C$5:$C$504=$C500)*ISNUMBER($K$5:$K$504)*($K$5:$K$504&lt;K500))+(SUMPRODUCT(($C$5:$C$504=$C500)*ISNUMBER($K$5:$K$504)*($K$5:$K$504=K500))+1)/2)</f>
        <v>3</v>
      </c>
      <c r="R500" s="17" t="str">
        <f aca="false">IF(OR(O500="",$D500&lt;&gt;"Yes",L500&lt;6),"",100*(L500-O500)/(L500-1))</f>
        <v/>
      </c>
      <c r="S500" s="17" t="str">
        <f aca="false">IF(OR(P500="",$D500&lt;&gt;"Yes",M500&lt;6),"",100*(M500-P500)/(M500-1))</f>
        <v/>
      </c>
      <c r="T500" s="17" t="str">
        <f aca="false">IF(OR(Q500="",$D500&lt;&gt;"Yes",N500&lt;6),"",100*(N500-Q500)/(N500-1))</f>
        <v/>
      </c>
      <c r="U500" s="17" t="str">
        <f aca="false">IF(COUNT(R500:T500)=3,AVERAGE(R500:T500),"")</f>
        <v/>
      </c>
      <c r="V500" s="18" t="n">
        <v>0</v>
      </c>
      <c r="W500" s="19" t="n">
        <v>0</v>
      </c>
      <c r="X500" s="19" t="n">
        <v>0.717802148695701</v>
      </c>
      <c r="Y500" s="20" t="n">
        <f aca="false">MIN(10,V500+3*IF(ISNUMBER(W500),MIN(1,W500),0)+2*IF(ISNUMBER(X500),MAX(0,MIN(1,X500)),0))</f>
        <v>1.4356042973914</v>
      </c>
      <c r="Z500" s="17" t="str">
        <f aca="false">IF(U500="","",MIN(100,U500+Y500))</f>
        <v/>
      </c>
      <c r="AA500" s="0" t="str">
        <f aca="false">IF(OR(Z500="",AB500&lt;10),"",1+SUMPRODUCT(($C$5:$C$504=$C500)*ISNUMBER($Z$5:$Z$504)*($Z$5:$Z$504&gt;Z500)))</f>
        <v/>
      </c>
      <c r="AB500" s="16" t="n">
        <f aca="false">SUMPRODUCT(($C$5:$C$504=$C500)*ISNUMBER($Z$5:$Z$504))</f>
        <v>0</v>
      </c>
      <c r="AC500" s="14"/>
      <c r="AD500" s="0" t="str">
        <f aca="false">IF(AND(AA500="",AC500=""),"ok",IF(AA500=AC500,"ok","CHECK"))</f>
        <v>ok</v>
      </c>
    </row>
    <row r="501" customFormat="false" ht="15" hidden="false" customHeight="false" outlineLevel="0" collapsed="false">
      <c r="A501" s="7" t="s">
        <v>1180</v>
      </c>
      <c r="B501" s="7" t="s">
        <v>1181</v>
      </c>
      <c r="C501" s="7" t="s">
        <v>104</v>
      </c>
      <c r="D501" s="7" t="s">
        <v>1242</v>
      </c>
      <c r="E501" s="14" t="n">
        <v>5246.776</v>
      </c>
      <c r="F501" s="14" t="n">
        <v>14866</v>
      </c>
      <c r="G501" s="14" t="n">
        <v>179629.07</v>
      </c>
      <c r="H501" s="14" t="n">
        <v>6080.46</v>
      </c>
      <c r="I501" s="15" t="n">
        <f aca="false">IF(AND(ISNUMBER(F501),ISNUMBER($E501)),F501/$E501,"")</f>
        <v>2.83335899988869</v>
      </c>
      <c r="J501" s="15" t="n">
        <f aca="false">IF(AND(ISNUMBER(G501),ISNUMBER($E501)),G501/$E501,"")</f>
        <v>34.2360851692544</v>
      </c>
      <c r="K501" s="15" t="n">
        <f aca="false">IF(AND(ISNUMBER(H501),ISNUMBER($E501)),H501/$E501,"")</f>
        <v>1.15889452875442</v>
      </c>
      <c r="L501" s="16" t="n">
        <f aca="false">SUMPRODUCT(($C$5:$C$504=$C501)*ISNUMBER($I$5:$I$504))</f>
        <v>5</v>
      </c>
      <c r="M501" s="16" t="n">
        <f aca="false">SUMPRODUCT(($C$5:$C$504=$C501)*ISNUMBER($J$5:$J$504))</f>
        <v>5</v>
      </c>
      <c r="N501" s="16" t="n">
        <f aca="false">SUMPRODUCT(($C$5:$C$504=$C501)*ISNUMBER($K$5:$K$504))</f>
        <v>5</v>
      </c>
      <c r="O501" s="17" t="n">
        <f aca="false">IF(I501="","",SUMPRODUCT(($C$5:$C$504=$C501)*ISNUMBER($I$5:$I$504)*($I$5:$I$504&lt;I501))+(SUMPRODUCT(($C$5:$C$504=$C501)*ISNUMBER($I$5:$I$504)*($I$5:$I$504=I501))+1)/2)</f>
        <v>1</v>
      </c>
      <c r="P501" s="17" t="n">
        <f aca="false">IF(J501="","",SUMPRODUCT(($C$5:$C$504=$C501)*ISNUMBER($J$5:$J$504)*($J$5:$J$504&lt;J501))+(SUMPRODUCT(($C$5:$C$504=$C501)*ISNUMBER($J$5:$J$504)*($J$5:$J$504=J501))+1)/2)</f>
        <v>1</v>
      </c>
      <c r="Q501" s="17" t="n">
        <f aca="false">IF(K501="","",SUMPRODUCT(($C$5:$C$504=$C501)*ISNUMBER($K$5:$K$504)*($K$5:$K$504&lt;K501))+(SUMPRODUCT(($C$5:$C$504=$C501)*ISNUMBER($K$5:$K$504)*($K$5:$K$504=K501))+1)/2)</f>
        <v>1</v>
      </c>
      <c r="R501" s="17" t="str">
        <f aca="false">IF(OR(O501="",$D501&lt;&gt;"Yes",L501&lt;6),"",100*(L501-O501)/(L501-1))</f>
        <v/>
      </c>
      <c r="S501" s="17" t="str">
        <f aca="false">IF(OR(P501="",$D501&lt;&gt;"Yes",M501&lt;6),"",100*(M501-P501)/(M501-1))</f>
        <v/>
      </c>
      <c r="T501" s="17" t="str">
        <f aca="false">IF(OR(Q501="",$D501&lt;&gt;"Yes",N501&lt;6),"",100*(N501-Q501)/(N501-1))</f>
        <v/>
      </c>
      <c r="U501" s="17" t="str">
        <f aca="false">IF(COUNT(R501:T501)=3,AVERAGE(R501:T501),"")</f>
        <v/>
      </c>
      <c r="V501" s="18" t="n">
        <v>0</v>
      </c>
      <c r="W501" s="19" t="n">
        <v>0.96027274252277</v>
      </c>
      <c r="X501" s="19" t="n">
        <v>0.0214197371404744</v>
      </c>
      <c r="Y501" s="20" t="n">
        <f aca="false">MIN(10,V501+3*IF(ISNUMBER(W501),MIN(1,W501),0)+2*IF(ISNUMBER(X501),MAX(0,MIN(1,X501)),0))</f>
        <v>2.92365770184926</v>
      </c>
      <c r="Z501" s="17" t="str">
        <f aca="false">IF(U501="","",MIN(100,U501+Y501))</f>
        <v/>
      </c>
      <c r="AA501" s="0" t="str">
        <f aca="false">IF(OR(Z501="",AB501&lt;10),"",1+SUMPRODUCT(($C$5:$C$504=$C501)*ISNUMBER($Z$5:$Z$504)*($Z$5:$Z$504&gt;Z501)))</f>
        <v/>
      </c>
      <c r="AB501" s="16" t="n">
        <f aca="false">SUMPRODUCT(($C$5:$C$504=$C501)*ISNUMBER($Z$5:$Z$504))</f>
        <v>0</v>
      </c>
      <c r="AC501" s="14"/>
      <c r="AD501" s="0" t="str">
        <f aca="false">IF(AND(AA501="",AC501=""),"ok",IF(AA501=AC501,"ok","CHECK"))</f>
        <v>ok</v>
      </c>
    </row>
    <row r="502" customFormat="false" ht="15" hidden="false" customHeight="false" outlineLevel="0" collapsed="false">
      <c r="A502" s="7" t="s">
        <v>1182</v>
      </c>
      <c r="B502" s="7" t="s">
        <v>1183</v>
      </c>
      <c r="C502" s="7" t="s">
        <v>104</v>
      </c>
      <c r="D502" s="7" t="s">
        <v>1242</v>
      </c>
      <c r="E502" s="14" t="n">
        <v>6681.16</v>
      </c>
      <c r="F502" s="14" t="n">
        <v>844260</v>
      </c>
      <c r="G502" s="14" t="n">
        <v>11400626</v>
      </c>
      <c r="H502" s="14" t="n">
        <v>265313.52</v>
      </c>
      <c r="I502" s="15" t="n">
        <f aca="false">IF(AND(ISNUMBER(F502),ISNUMBER($E502)),F502/$E502,"")</f>
        <v>126.364284046483</v>
      </c>
      <c r="J502" s="15" t="n">
        <f aca="false">IF(AND(ISNUMBER(G502),ISNUMBER($E502)),G502/$E502,"")</f>
        <v>1706.38422070419</v>
      </c>
      <c r="K502" s="15" t="n">
        <f aca="false">IF(AND(ISNUMBER(H502),ISNUMBER($E502)),H502/$E502,"")</f>
        <v>39.7106969448419</v>
      </c>
      <c r="L502" s="16" t="n">
        <f aca="false">SUMPRODUCT(($C$5:$C$504=$C502)*ISNUMBER($I$5:$I$504))</f>
        <v>5</v>
      </c>
      <c r="M502" s="16" t="n">
        <f aca="false">SUMPRODUCT(($C$5:$C$504=$C502)*ISNUMBER($J$5:$J$504))</f>
        <v>5</v>
      </c>
      <c r="N502" s="16" t="n">
        <f aca="false">SUMPRODUCT(($C$5:$C$504=$C502)*ISNUMBER($K$5:$K$504))</f>
        <v>5</v>
      </c>
      <c r="O502" s="17" t="n">
        <f aca="false">IF(I502="","",SUMPRODUCT(($C$5:$C$504=$C502)*ISNUMBER($I$5:$I$504)*($I$5:$I$504&lt;I502))+(SUMPRODUCT(($C$5:$C$504=$C502)*ISNUMBER($I$5:$I$504)*($I$5:$I$504=I502))+1)/2)</f>
        <v>5</v>
      </c>
      <c r="P502" s="17" t="n">
        <f aca="false">IF(J502="","",SUMPRODUCT(($C$5:$C$504=$C502)*ISNUMBER($J$5:$J$504)*($J$5:$J$504&lt;J502))+(SUMPRODUCT(($C$5:$C$504=$C502)*ISNUMBER($J$5:$J$504)*($J$5:$J$504=J502))+1)/2)</f>
        <v>5</v>
      </c>
      <c r="Q502" s="17" t="n">
        <f aca="false">IF(K502="","",SUMPRODUCT(($C$5:$C$504=$C502)*ISNUMBER($K$5:$K$504)*($K$5:$K$504&lt;K502))+(SUMPRODUCT(($C$5:$C$504=$C502)*ISNUMBER($K$5:$K$504)*($K$5:$K$504=K502))+1)/2)</f>
        <v>5</v>
      </c>
      <c r="R502" s="17" t="str">
        <f aca="false">IF(OR(O502="",$D502&lt;&gt;"Yes",L502&lt;6),"",100*(L502-O502)/(L502-1))</f>
        <v/>
      </c>
      <c r="S502" s="17" t="str">
        <f aca="false">IF(OR(P502="",$D502&lt;&gt;"Yes",M502&lt;6),"",100*(M502-P502)/(M502-1))</f>
        <v/>
      </c>
      <c r="T502" s="17" t="str">
        <f aca="false">IF(OR(Q502="",$D502&lt;&gt;"Yes",N502&lt;6),"",100*(N502-Q502)/(N502-1))</f>
        <v/>
      </c>
      <c r="U502" s="17" t="str">
        <f aca="false">IF(COUNT(R502:T502)=3,AVERAGE(R502:T502),"")</f>
        <v/>
      </c>
      <c r="V502" s="18" t="n">
        <v>0</v>
      </c>
      <c r="W502" s="19" t="n">
        <v>0.405074532198736</v>
      </c>
      <c r="X502" s="19" t="n">
        <v>0.119003900082857</v>
      </c>
      <c r="Y502" s="20" t="n">
        <f aca="false">MIN(10,V502+3*IF(ISNUMBER(W502),MIN(1,W502),0)+2*IF(ISNUMBER(X502),MAX(0,MIN(1,X502)),0))</f>
        <v>1.45323139676192</v>
      </c>
      <c r="Z502" s="17" t="str">
        <f aca="false">IF(U502="","",MIN(100,U502+Y502))</f>
        <v/>
      </c>
      <c r="AA502" s="0" t="str">
        <f aca="false">IF(OR(Z502="",AB502&lt;10),"",1+SUMPRODUCT(($C$5:$C$504=$C502)*ISNUMBER($Z$5:$Z$504)*($Z$5:$Z$504&gt;Z502)))</f>
        <v/>
      </c>
      <c r="AB502" s="16" t="n">
        <f aca="false">SUMPRODUCT(($C$5:$C$504=$C502)*ISNUMBER($Z$5:$Z$504))</f>
        <v>0</v>
      </c>
      <c r="AC502" s="14"/>
      <c r="AD502" s="0" t="str">
        <f aca="false">IF(AND(AA502="",AC502=""),"ok",IF(AA502=AC502,"ok","CHECK"))</f>
        <v>ok</v>
      </c>
    </row>
    <row r="503" customFormat="false" ht="15" hidden="false" customHeight="false" outlineLevel="0" collapsed="false">
      <c r="A503" s="7" t="s">
        <v>1184</v>
      </c>
      <c r="B503" s="7" t="s">
        <v>1185</v>
      </c>
      <c r="C503" s="7" t="s">
        <v>104</v>
      </c>
      <c r="D503" s="7" t="s">
        <v>1242</v>
      </c>
      <c r="E503" s="14" t="n">
        <v>9652.33</v>
      </c>
      <c r="F503" s="14" t="n">
        <v>882975.61</v>
      </c>
      <c r="G503" s="14" t="n">
        <v>7541324.71</v>
      </c>
      <c r="H503" s="14" t="n">
        <v>138378.567</v>
      </c>
      <c r="I503" s="15" t="n">
        <f aca="false">IF(AND(ISNUMBER(F503),ISNUMBER($E503)),F503/$E503,"")</f>
        <v>91.4779757840853</v>
      </c>
      <c r="J503" s="15" t="n">
        <f aca="false">IF(AND(ISNUMBER(G503),ISNUMBER($E503)),G503/$E503,"")</f>
        <v>781.295781433084</v>
      </c>
      <c r="K503" s="15" t="n">
        <f aca="false">IF(AND(ISNUMBER(H503),ISNUMBER($E503)),H503/$E503,"")</f>
        <v>14.3362863681619</v>
      </c>
      <c r="L503" s="16" t="n">
        <f aca="false">SUMPRODUCT(($C$5:$C$504=$C503)*ISNUMBER($I$5:$I$504))</f>
        <v>5</v>
      </c>
      <c r="M503" s="16" t="n">
        <f aca="false">SUMPRODUCT(($C$5:$C$504=$C503)*ISNUMBER($J$5:$J$504))</f>
        <v>5</v>
      </c>
      <c r="N503" s="16" t="n">
        <f aca="false">SUMPRODUCT(($C$5:$C$504=$C503)*ISNUMBER($K$5:$K$504))</f>
        <v>5</v>
      </c>
      <c r="O503" s="17" t="n">
        <f aca="false">IF(I503="","",SUMPRODUCT(($C$5:$C$504=$C503)*ISNUMBER($I$5:$I$504)*($I$5:$I$504&lt;I503))+(SUMPRODUCT(($C$5:$C$504=$C503)*ISNUMBER($I$5:$I$504)*($I$5:$I$504=I503))+1)/2)</f>
        <v>3</v>
      </c>
      <c r="P503" s="17" t="n">
        <f aca="false">IF(J503="","",SUMPRODUCT(($C$5:$C$504=$C503)*ISNUMBER($J$5:$J$504)*($J$5:$J$504&lt;J503))+(SUMPRODUCT(($C$5:$C$504=$C503)*ISNUMBER($J$5:$J$504)*($J$5:$J$504=J503))+1)/2)</f>
        <v>3</v>
      </c>
      <c r="Q503" s="17" t="n">
        <f aca="false">IF(K503="","",SUMPRODUCT(($C$5:$C$504=$C503)*ISNUMBER($K$5:$K$504)*($K$5:$K$504&lt;K503))+(SUMPRODUCT(($C$5:$C$504=$C503)*ISNUMBER($K$5:$K$504)*($K$5:$K$504=K503))+1)/2)</f>
        <v>4</v>
      </c>
      <c r="R503" s="17" t="str">
        <f aca="false">IF(OR(O503="",$D503&lt;&gt;"Yes",L503&lt;6),"",100*(L503-O503)/(L503-1))</f>
        <v/>
      </c>
      <c r="S503" s="17" t="str">
        <f aca="false">IF(OR(P503="",$D503&lt;&gt;"Yes",M503&lt;6),"",100*(M503-P503)/(M503-1))</f>
        <v/>
      </c>
      <c r="T503" s="17" t="str">
        <f aca="false">IF(OR(Q503="",$D503&lt;&gt;"Yes",N503&lt;6),"",100*(N503-Q503)/(N503-1))</f>
        <v/>
      </c>
      <c r="U503" s="17" t="str">
        <f aca="false">IF(COUNT(R503:T503)=3,AVERAGE(R503:T503),"")</f>
        <v/>
      </c>
      <c r="V503" s="18" t="n">
        <v>0</v>
      </c>
      <c r="W503" s="19" t="n">
        <v>0.763407601987958</v>
      </c>
      <c r="X503" s="19" t="n">
        <v>0.315104166666667</v>
      </c>
      <c r="Y503" s="20" t="n">
        <f aca="false">MIN(10,V503+3*IF(ISNUMBER(W503),MIN(1,W503),0)+2*IF(ISNUMBER(X503),MAX(0,MIN(1,X503)),0))</f>
        <v>2.92043113929721</v>
      </c>
      <c r="Z503" s="17" t="str">
        <f aca="false">IF(U503="","",MIN(100,U503+Y503))</f>
        <v/>
      </c>
      <c r="AA503" s="0" t="str">
        <f aca="false">IF(OR(Z503="",AB503&lt;10),"",1+SUMPRODUCT(($C$5:$C$504=$C503)*ISNUMBER($Z$5:$Z$504)*($Z$5:$Z$504&gt;Z503)))</f>
        <v/>
      </c>
      <c r="AB503" s="16" t="n">
        <f aca="false">SUMPRODUCT(($C$5:$C$504=$C503)*ISNUMBER($Z$5:$Z$504))</f>
        <v>0</v>
      </c>
      <c r="AC503" s="14"/>
      <c r="AD503" s="0" t="str">
        <f aca="false">IF(AND(AA503="",AC503=""),"ok",IF(AA503=AC503,"ok","CHECK"))</f>
        <v>ok</v>
      </c>
    </row>
    <row r="504" customFormat="false" ht="15" hidden="false" customHeight="false" outlineLevel="0" collapsed="false">
      <c r="A504" s="7" t="s">
        <v>1186</v>
      </c>
      <c r="B504" s="7" t="s">
        <v>1187</v>
      </c>
      <c r="C504" s="7" t="s">
        <v>104</v>
      </c>
      <c r="D504" s="7" t="s">
        <v>1242</v>
      </c>
      <c r="E504" s="14" t="n">
        <v>7592.71</v>
      </c>
      <c r="F504" s="14" t="n">
        <v>796819</v>
      </c>
      <c r="G504" s="14" t="n">
        <v>6167270</v>
      </c>
      <c r="H504" s="14" t="n">
        <v>36147.29083</v>
      </c>
      <c r="I504" s="15" t="n">
        <f aca="false">IF(AND(ISNUMBER(F504),ISNUMBER($E504)),F504/$E504,"")</f>
        <v>104.945269870705</v>
      </c>
      <c r="J504" s="15" t="n">
        <f aca="false">IF(AND(ISNUMBER(G504),ISNUMBER($E504)),G504/$E504,"")</f>
        <v>812.262025021369</v>
      </c>
      <c r="K504" s="15" t="n">
        <f aca="false">IF(AND(ISNUMBER(H504),ISNUMBER($E504)),H504/$E504,"")</f>
        <v>4.76078907662745</v>
      </c>
      <c r="L504" s="16" t="n">
        <f aca="false">SUMPRODUCT(($C$5:$C$504=$C504)*ISNUMBER($I$5:$I$504))</f>
        <v>5</v>
      </c>
      <c r="M504" s="16" t="n">
        <f aca="false">SUMPRODUCT(($C$5:$C$504=$C504)*ISNUMBER($J$5:$J$504))</f>
        <v>5</v>
      </c>
      <c r="N504" s="16" t="n">
        <f aca="false">SUMPRODUCT(($C$5:$C$504=$C504)*ISNUMBER($K$5:$K$504))</f>
        <v>5</v>
      </c>
      <c r="O504" s="17" t="n">
        <f aca="false">IF(I504="","",SUMPRODUCT(($C$5:$C$504=$C504)*ISNUMBER($I$5:$I$504)*($I$5:$I$504&lt;I504))+(SUMPRODUCT(($C$5:$C$504=$C504)*ISNUMBER($I$5:$I$504)*($I$5:$I$504=I504))+1)/2)</f>
        <v>4</v>
      </c>
      <c r="P504" s="17" t="n">
        <f aca="false">IF(J504="","",SUMPRODUCT(($C$5:$C$504=$C504)*ISNUMBER($J$5:$J$504)*($J$5:$J$504&lt;J504))+(SUMPRODUCT(($C$5:$C$504=$C504)*ISNUMBER($J$5:$J$504)*($J$5:$J$504=J504))+1)/2)</f>
        <v>4</v>
      </c>
      <c r="Q504" s="17" t="n">
        <f aca="false">IF(K504="","",SUMPRODUCT(($C$5:$C$504=$C504)*ISNUMBER($K$5:$K$504)*($K$5:$K$504&lt;K504))+(SUMPRODUCT(($C$5:$C$504=$C504)*ISNUMBER($K$5:$K$504)*($K$5:$K$504=K504))+1)/2)</f>
        <v>2</v>
      </c>
      <c r="R504" s="17" t="str">
        <f aca="false">IF(OR(O504="",$D504&lt;&gt;"Yes",L504&lt;6),"",100*(L504-O504)/(L504-1))</f>
        <v/>
      </c>
      <c r="S504" s="17" t="str">
        <f aca="false">IF(OR(P504="",$D504&lt;&gt;"Yes",M504&lt;6),"",100*(M504-P504)/(M504-1))</f>
        <v/>
      </c>
      <c r="T504" s="17" t="str">
        <f aca="false">IF(OR(Q504="",$D504&lt;&gt;"Yes",N504&lt;6),"",100*(N504-Q504)/(N504-1))</f>
        <v/>
      </c>
      <c r="U504" s="17" t="str">
        <f aca="false">IF(COUNT(R504:T504)=3,AVERAGE(R504:T504),"")</f>
        <v/>
      </c>
      <c r="V504" s="18" t="n">
        <v>0</v>
      </c>
      <c r="W504" s="19" t="n">
        <v>0.99758596486773</v>
      </c>
      <c r="X504" s="19" t="n">
        <v>0.292048088341827</v>
      </c>
      <c r="Y504" s="20" t="n">
        <f aca="false">MIN(10,V504+3*IF(ISNUMBER(W504),MIN(1,W504),0)+2*IF(ISNUMBER(X504),MAX(0,MIN(1,X504)),0))</f>
        <v>3.57685407128685</v>
      </c>
      <c r="Z504" s="17" t="str">
        <f aca="false">IF(U504="","",MIN(100,U504+Y504))</f>
        <v/>
      </c>
      <c r="AA504" s="0" t="str">
        <f aca="false">IF(OR(Z504="",AB504&lt;10),"",1+SUMPRODUCT(($C$5:$C$504=$C504)*ISNUMBER($Z$5:$Z$504)*($Z$5:$Z$504&gt;Z504)))</f>
        <v/>
      </c>
      <c r="AB504" s="16" t="n">
        <f aca="false">SUMPRODUCT(($C$5:$C$504=$C504)*ISNUMBER($Z$5:$Z$504))</f>
        <v>0</v>
      </c>
      <c r="AC504" s="14"/>
      <c r="AD504" s="0" t="str">
        <f aca="false">IF(AND(AA504="",AC504=""),"ok",IF(AA504=AC504,"ok","CHECK"))</f>
        <v>ok</v>
      </c>
    </row>
  </sheetData>
  <autoFilter ref="A4:AD504"/>
  <conditionalFormatting sqref="AD5:AD504">
    <cfRule type="expression" priority="2" aboveAverage="0" equalAverage="0" bottom="0" percent="0" rank="0" text="" dxfId="148">
      <formula>AD5="CHECK"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false"/>
  </sheetPr>
  <dimension ref="A1:P7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0"/>
    <col collapsed="false" customWidth="true" hidden="false" outlineLevel="0" max="4" min="3" style="0" width="26"/>
    <col collapsed="false" customWidth="true" hidden="false" outlineLevel="0" max="6" min="5" style="0" width="11"/>
    <col collapsed="false" customWidth="true" hidden="false" outlineLevel="0" max="7" min="7" style="0" width="22"/>
    <col collapsed="false" customWidth="true" hidden="false" outlineLevel="0" max="8" min="8" style="0" width="11"/>
    <col collapsed="false" customWidth="true" hidden="false" outlineLevel="0" max="9" min="9" style="0" width="34"/>
    <col collapsed="false" customWidth="true" hidden="false" outlineLevel="0" max="10" min="10" style="0" width="12.8"/>
    <col collapsed="false" customWidth="true" hidden="false" outlineLevel="0" max="11" min="11" style="0" width="50"/>
    <col collapsed="false" customWidth="true" hidden="false" outlineLevel="0" max="12" min="12" style="0" width="34"/>
    <col collapsed="false" customWidth="true" hidden="false" outlineLevel="0" max="13" min="13" style="0" width="60"/>
    <col collapsed="false" customWidth="true" hidden="false" outlineLevel="0" max="14" min="14" style="0" width="26"/>
    <col collapsed="false" customWidth="true" hidden="false" outlineLevel="0" max="15" min="15" style="0" width="46"/>
    <col collapsed="false" customWidth="true" hidden="false" outlineLevel="0" max="16" min="16" style="0" width="24"/>
  </cols>
  <sheetData>
    <row r="1" customFormat="false" ht="19.7" hidden="false" customHeight="false" outlineLevel="0" collapsed="false">
      <c r="A1" s="1" t="s">
        <v>1243</v>
      </c>
    </row>
    <row r="2" customFormat="false" ht="15" hidden="false" customHeight="false" outlineLevel="0" collapsed="false">
      <c r="A2" s="2" t="s">
        <v>1244</v>
      </c>
    </row>
    <row r="4" customFormat="false" ht="42" hidden="false" customHeight="true" outlineLevel="0" collapsed="false">
      <c r="A4" s="6" t="s">
        <v>111</v>
      </c>
      <c r="B4" s="6" t="s">
        <v>112</v>
      </c>
      <c r="C4" s="6" t="s">
        <v>66</v>
      </c>
      <c r="D4" s="6" t="s">
        <v>1245</v>
      </c>
      <c r="E4" s="6" t="s">
        <v>1246</v>
      </c>
      <c r="F4" s="6" t="s">
        <v>1247</v>
      </c>
      <c r="G4" s="6" t="s">
        <v>76</v>
      </c>
      <c r="H4" s="6" t="s">
        <v>1248</v>
      </c>
      <c r="I4" s="6" t="s">
        <v>1249</v>
      </c>
      <c r="J4" s="6" t="s">
        <v>1250</v>
      </c>
      <c r="K4" s="6" t="s">
        <v>1251</v>
      </c>
      <c r="L4" s="6" t="s">
        <v>1252</v>
      </c>
      <c r="M4" s="6" t="s">
        <v>1253</v>
      </c>
      <c r="N4" s="6" t="s">
        <v>1254</v>
      </c>
      <c r="O4" s="6" t="s">
        <v>1255</v>
      </c>
      <c r="P4" s="6" t="s">
        <v>1256</v>
      </c>
    </row>
    <row r="5" customFormat="false" ht="15" hidden="false" customHeight="false" outlineLevel="0" collapsed="false">
      <c r="A5" s="7" t="s">
        <v>693</v>
      </c>
      <c r="B5" s="7" t="s">
        <v>694</v>
      </c>
      <c r="C5" s="7" t="s">
        <v>92</v>
      </c>
      <c r="D5" s="7" t="s">
        <v>1257</v>
      </c>
      <c r="E5" s="21" t="n">
        <v>2822.34</v>
      </c>
      <c r="F5" s="7" t="s">
        <v>1258</v>
      </c>
      <c r="G5" s="7" t="s">
        <v>1259</v>
      </c>
      <c r="H5" s="7" t="s">
        <v>1260</v>
      </c>
      <c r="I5" s="7" t="s">
        <v>1261</v>
      </c>
      <c r="J5" s="7" t="s">
        <v>1262</v>
      </c>
      <c r="K5" s="22" t="s">
        <v>1263</v>
      </c>
      <c r="L5" s="7" t="s">
        <v>1264</v>
      </c>
      <c r="M5" s="7"/>
      <c r="N5" s="7" t="s">
        <v>1265</v>
      </c>
      <c r="O5" s="7" t="s">
        <v>1266</v>
      </c>
      <c r="P5" s="7" t="s">
        <v>1267</v>
      </c>
    </row>
    <row r="6" customFormat="false" ht="15" hidden="false" customHeight="false" outlineLevel="0" collapsed="false">
      <c r="A6" s="7" t="s">
        <v>693</v>
      </c>
      <c r="B6" s="7" t="s">
        <v>694</v>
      </c>
      <c r="C6" s="7" t="s">
        <v>92</v>
      </c>
      <c r="D6" s="7" t="s">
        <v>1268</v>
      </c>
      <c r="E6" s="7"/>
      <c r="F6" s="7" t="s">
        <v>1269</v>
      </c>
      <c r="G6" s="7" t="s">
        <v>1270</v>
      </c>
      <c r="H6" s="7" t="s">
        <v>1271</v>
      </c>
      <c r="I6" s="7" t="s">
        <v>1272</v>
      </c>
      <c r="J6" s="7"/>
      <c r="K6" s="22" t="s">
        <v>1273</v>
      </c>
      <c r="L6" s="7"/>
      <c r="M6" s="7"/>
      <c r="N6" s="7" t="s">
        <v>1274</v>
      </c>
      <c r="O6" s="7"/>
      <c r="P6" s="7" t="s">
        <v>1275</v>
      </c>
    </row>
    <row r="7" customFormat="false" ht="15" hidden="false" customHeight="false" outlineLevel="0" collapsed="false">
      <c r="A7" s="7" t="s">
        <v>693</v>
      </c>
      <c r="B7" s="7" t="s">
        <v>694</v>
      </c>
      <c r="C7" s="7" t="s">
        <v>92</v>
      </c>
      <c r="D7" s="7" t="s">
        <v>1276</v>
      </c>
      <c r="E7" s="7"/>
      <c r="F7" s="7" t="s">
        <v>1269</v>
      </c>
      <c r="G7" s="7" t="s">
        <v>1270</v>
      </c>
      <c r="H7" s="7" t="s">
        <v>1271</v>
      </c>
      <c r="I7" s="7" t="s">
        <v>1272</v>
      </c>
      <c r="J7" s="7"/>
      <c r="K7" s="22" t="s">
        <v>1273</v>
      </c>
      <c r="L7" s="7"/>
      <c r="M7" s="7"/>
      <c r="N7" s="7" t="s">
        <v>1274</v>
      </c>
      <c r="O7" s="7"/>
      <c r="P7" s="7" t="s">
        <v>1275</v>
      </c>
    </row>
    <row r="8" customFormat="false" ht="15" hidden="false" customHeight="false" outlineLevel="0" collapsed="false">
      <c r="A8" s="7" t="s">
        <v>693</v>
      </c>
      <c r="B8" s="7" t="s">
        <v>694</v>
      </c>
      <c r="C8" s="7" t="s">
        <v>92</v>
      </c>
      <c r="D8" s="7" t="s">
        <v>1277</v>
      </c>
      <c r="E8" s="21" t="n">
        <v>1216.17</v>
      </c>
      <c r="F8" s="7" t="s">
        <v>1258</v>
      </c>
      <c r="G8" s="7" t="s">
        <v>1259</v>
      </c>
      <c r="H8" s="7" t="s">
        <v>1260</v>
      </c>
      <c r="I8" s="7" t="s">
        <v>1261</v>
      </c>
      <c r="J8" s="7" t="s">
        <v>1278</v>
      </c>
      <c r="K8" s="22" t="s">
        <v>1263</v>
      </c>
      <c r="L8" s="7" t="s">
        <v>1264</v>
      </c>
      <c r="M8" s="7"/>
      <c r="N8" s="7" t="s">
        <v>1265</v>
      </c>
      <c r="O8" s="7" t="s">
        <v>1279</v>
      </c>
      <c r="P8" s="7" t="s">
        <v>1267</v>
      </c>
    </row>
    <row r="9" customFormat="false" ht="15" hidden="false" customHeight="false" outlineLevel="0" collapsed="false">
      <c r="A9" s="7" t="s">
        <v>693</v>
      </c>
      <c r="B9" s="7" t="s">
        <v>694</v>
      </c>
      <c r="C9" s="7" t="s">
        <v>92</v>
      </c>
      <c r="D9" s="7" t="s">
        <v>1280</v>
      </c>
      <c r="E9" s="21" t="n">
        <v>70.8967275735761</v>
      </c>
      <c r="F9" s="7" t="s">
        <v>1281</v>
      </c>
      <c r="G9" s="7" t="s">
        <v>1259</v>
      </c>
      <c r="H9" s="7" t="s">
        <v>1260</v>
      </c>
      <c r="I9" s="7" t="s">
        <v>25</v>
      </c>
      <c r="J9" s="7"/>
      <c r="K9" s="22" t="s">
        <v>1273</v>
      </c>
      <c r="L9" s="7" t="s">
        <v>1282</v>
      </c>
      <c r="M9" s="7"/>
      <c r="N9" s="7" t="s">
        <v>1274</v>
      </c>
      <c r="O9" s="7" t="s">
        <v>1283</v>
      </c>
      <c r="P9" s="7" t="s">
        <v>1275</v>
      </c>
    </row>
    <row r="10" customFormat="false" ht="15" hidden="false" customHeight="false" outlineLevel="0" collapsed="false">
      <c r="A10" s="7" t="s">
        <v>693</v>
      </c>
      <c r="B10" s="7" t="s">
        <v>694</v>
      </c>
      <c r="C10" s="7" t="s">
        <v>92</v>
      </c>
      <c r="D10" s="7" t="s">
        <v>1284</v>
      </c>
      <c r="E10" s="21" t="n">
        <v>4361.62</v>
      </c>
      <c r="F10" s="7" t="s">
        <v>1258</v>
      </c>
      <c r="G10" s="7" t="s">
        <v>1285</v>
      </c>
      <c r="H10" s="7" t="s">
        <v>1260</v>
      </c>
      <c r="I10" s="7" t="s">
        <v>1261</v>
      </c>
      <c r="J10" s="7" t="s">
        <v>1286</v>
      </c>
      <c r="K10" s="22" t="s">
        <v>1263</v>
      </c>
      <c r="L10" s="7" t="s">
        <v>1287</v>
      </c>
      <c r="M10" s="7"/>
      <c r="N10" s="7" t="s">
        <v>1288</v>
      </c>
      <c r="O10" s="7" t="s">
        <v>1289</v>
      </c>
      <c r="P10" s="7" t="s">
        <v>1290</v>
      </c>
    </row>
    <row r="11" customFormat="false" ht="15" hidden="false" customHeight="false" outlineLevel="0" collapsed="false">
      <c r="A11" s="7" t="s">
        <v>693</v>
      </c>
      <c r="B11" s="7" t="s">
        <v>694</v>
      </c>
      <c r="C11" s="7" t="s">
        <v>92</v>
      </c>
      <c r="D11" s="7" t="s">
        <v>1291</v>
      </c>
      <c r="E11" s="7"/>
      <c r="F11" s="7" t="s">
        <v>1269</v>
      </c>
      <c r="G11" s="7" t="s">
        <v>1270</v>
      </c>
      <c r="H11" s="7" t="s">
        <v>1271</v>
      </c>
      <c r="I11" s="7" t="s">
        <v>1272</v>
      </c>
      <c r="J11" s="7"/>
      <c r="K11" s="22" t="s">
        <v>1273</v>
      </c>
      <c r="L11" s="7"/>
      <c r="M11" s="7"/>
      <c r="N11" s="7" t="s">
        <v>1274</v>
      </c>
      <c r="O11" s="7"/>
      <c r="P11" s="7" t="s">
        <v>1275</v>
      </c>
    </row>
    <row r="12" customFormat="false" ht="15" hidden="false" customHeight="false" outlineLevel="0" collapsed="false">
      <c r="A12" s="7" t="s">
        <v>693</v>
      </c>
      <c r="B12" s="7" t="s">
        <v>694</v>
      </c>
      <c r="C12" s="7" t="s">
        <v>92</v>
      </c>
      <c r="D12" s="7" t="s">
        <v>1292</v>
      </c>
      <c r="E12" s="21" t="n">
        <v>99.44</v>
      </c>
      <c r="F12" s="7" t="s">
        <v>1293</v>
      </c>
      <c r="G12" s="7" t="s">
        <v>1259</v>
      </c>
      <c r="H12" s="7" t="s">
        <v>1260</v>
      </c>
      <c r="I12" s="7" t="s">
        <v>25</v>
      </c>
      <c r="J12" s="7" t="s">
        <v>1294</v>
      </c>
      <c r="K12" s="22" t="s">
        <v>1273</v>
      </c>
      <c r="L12" s="7" t="s">
        <v>1295</v>
      </c>
      <c r="M12" s="7"/>
      <c r="N12" s="7" t="s">
        <v>1274</v>
      </c>
      <c r="O12" s="7" t="s">
        <v>1283</v>
      </c>
      <c r="P12" s="7" t="s">
        <v>1275</v>
      </c>
    </row>
    <row r="13" customFormat="false" ht="15" hidden="false" customHeight="false" outlineLevel="0" collapsed="false">
      <c r="A13" s="7" t="s">
        <v>693</v>
      </c>
      <c r="B13" s="7" t="s">
        <v>694</v>
      </c>
      <c r="C13" s="7" t="s">
        <v>92</v>
      </c>
      <c r="D13" s="7" t="s">
        <v>1296</v>
      </c>
      <c r="E13" s="21" t="n">
        <v>592.48</v>
      </c>
      <c r="F13" s="7" t="s">
        <v>1293</v>
      </c>
      <c r="G13" s="7" t="s">
        <v>1259</v>
      </c>
      <c r="H13" s="7" t="s">
        <v>1260</v>
      </c>
      <c r="I13" s="7" t="s">
        <v>25</v>
      </c>
      <c r="J13" s="7" t="s">
        <v>1294</v>
      </c>
      <c r="K13" s="22" t="s">
        <v>1273</v>
      </c>
      <c r="L13" s="7" t="s">
        <v>1297</v>
      </c>
      <c r="M13" s="7"/>
      <c r="N13" s="7" t="s">
        <v>1274</v>
      </c>
      <c r="O13" s="7" t="s">
        <v>1283</v>
      </c>
      <c r="P13" s="7" t="s">
        <v>1275</v>
      </c>
    </row>
    <row r="14" customFormat="false" ht="15" hidden="false" customHeight="false" outlineLevel="0" collapsed="false">
      <c r="A14" s="7" t="s">
        <v>693</v>
      </c>
      <c r="B14" s="7" t="s">
        <v>694</v>
      </c>
      <c r="C14" s="7" t="s">
        <v>92</v>
      </c>
      <c r="D14" s="7" t="s">
        <v>1298</v>
      </c>
      <c r="E14" s="21" t="n">
        <v>0.23</v>
      </c>
      <c r="F14" s="7" t="s">
        <v>1269</v>
      </c>
      <c r="G14" s="7" t="s">
        <v>1259</v>
      </c>
      <c r="H14" s="7" t="s">
        <v>1260</v>
      </c>
      <c r="I14" s="7" t="s">
        <v>25</v>
      </c>
      <c r="J14" s="7"/>
      <c r="K14" s="22" t="s">
        <v>1273</v>
      </c>
      <c r="L14" s="7" t="s">
        <v>1299</v>
      </c>
      <c r="M14" s="7"/>
      <c r="N14" s="7" t="s">
        <v>1274</v>
      </c>
      <c r="O14" s="7" t="s">
        <v>1283</v>
      </c>
      <c r="P14" s="7" t="s">
        <v>1275</v>
      </c>
    </row>
    <row r="15" customFormat="false" ht="15" hidden="false" customHeight="false" outlineLevel="0" collapsed="false">
      <c r="A15" s="7" t="s">
        <v>693</v>
      </c>
      <c r="B15" s="7" t="s">
        <v>694</v>
      </c>
      <c r="C15" s="7" t="s">
        <v>92</v>
      </c>
      <c r="D15" s="7" t="s">
        <v>1300</v>
      </c>
      <c r="E15" s="21" t="n">
        <v>31.91</v>
      </c>
      <c r="F15" s="7" t="s">
        <v>1269</v>
      </c>
      <c r="G15" s="7" t="s">
        <v>1259</v>
      </c>
      <c r="H15" s="7" t="s">
        <v>1260</v>
      </c>
      <c r="I15" s="7" t="s">
        <v>25</v>
      </c>
      <c r="J15" s="7" t="s">
        <v>1294</v>
      </c>
      <c r="K15" s="22" t="s">
        <v>1273</v>
      </c>
      <c r="L15" s="7" t="s">
        <v>1301</v>
      </c>
      <c r="M15" s="7"/>
      <c r="N15" s="7" t="s">
        <v>1274</v>
      </c>
      <c r="O15" s="7" t="s">
        <v>1283</v>
      </c>
      <c r="P15" s="7" t="s">
        <v>1275</v>
      </c>
    </row>
    <row r="16" customFormat="false" ht="15" hidden="false" customHeight="false" outlineLevel="0" collapsed="false">
      <c r="A16" s="7" t="s">
        <v>693</v>
      </c>
      <c r="B16" s="7" t="s">
        <v>694</v>
      </c>
      <c r="C16" s="7" t="s">
        <v>92</v>
      </c>
      <c r="D16" s="7" t="s">
        <v>1302</v>
      </c>
      <c r="E16" s="21" t="n">
        <v>31.68</v>
      </c>
      <c r="F16" s="7" t="s">
        <v>1269</v>
      </c>
      <c r="G16" s="7" t="s">
        <v>1259</v>
      </c>
      <c r="H16" s="7" t="s">
        <v>1260</v>
      </c>
      <c r="I16" s="7" t="s">
        <v>25</v>
      </c>
      <c r="J16" s="7"/>
      <c r="K16" s="22" t="s">
        <v>1273</v>
      </c>
      <c r="L16" s="7" t="s">
        <v>1303</v>
      </c>
      <c r="M16" s="7"/>
      <c r="N16" s="7" t="s">
        <v>1274</v>
      </c>
      <c r="O16" s="7" t="s">
        <v>1283</v>
      </c>
      <c r="P16" s="7" t="s">
        <v>1275</v>
      </c>
    </row>
    <row r="17" customFormat="false" ht="15" hidden="false" customHeight="false" outlineLevel="0" collapsed="false">
      <c r="A17" s="7" t="s">
        <v>693</v>
      </c>
      <c r="B17" s="7" t="s">
        <v>694</v>
      </c>
      <c r="C17" s="7" t="s">
        <v>92</v>
      </c>
      <c r="D17" s="7" t="s">
        <v>1304</v>
      </c>
      <c r="E17" s="21" t="n">
        <v>17449</v>
      </c>
      <c r="F17" s="7" t="s">
        <v>1305</v>
      </c>
      <c r="G17" s="7" t="s">
        <v>1259</v>
      </c>
      <c r="H17" s="7" t="s">
        <v>1260</v>
      </c>
      <c r="I17" s="7" t="s">
        <v>25</v>
      </c>
      <c r="J17" s="7"/>
      <c r="K17" s="22" t="s">
        <v>1273</v>
      </c>
      <c r="L17" s="7" t="s">
        <v>1306</v>
      </c>
      <c r="M17" s="7"/>
      <c r="N17" s="7" t="s">
        <v>1274</v>
      </c>
      <c r="O17" s="7" t="s">
        <v>1283</v>
      </c>
      <c r="P17" s="7" t="s">
        <v>1275</v>
      </c>
    </row>
    <row r="18" customFormat="false" ht="15" hidden="false" customHeight="false" outlineLevel="0" collapsed="false">
      <c r="A18" s="7" t="s">
        <v>693</v>
      </c>
      <c r="B18" s="7" t="s">
        <v>694</v>
      </c>
      <c r="C18" s="7" t="s">
        <v>92</v>
      </c>
      <c r="D18" s="7" t="s">
        <v>1307</v>
      </c>
      <c r="E18" s="21" t="n">
        <v>17449</v>
      </c>
      <c r="F18" s="7" t="s">
        <v>1305</v>
      </c>
      <c r="G18" s="7" t="s">
        <v>1259</v>
      </c>
      <c r="H18" s="7" t="s">
        <v>1260</v>
      </c>
      <c r="I18" s="7" t="s">
        <v>25</v>
      </c>
      <c r="J18" s="7" t="s">
        <v>1294</v>
      </c>
      <c r="K18" s="22" t="s">
        <v>1273</v>
      </c>
      <c r="L18" s="7" t="s">
        <v>1308</v>
      </c>
      <c r="M18" s="7"/>
      <c r="N18" s="7" t="s">
        <v>1274</v>
      </c>
      <c r="O18" s="7" t="s">
        <v>1283</v>
      </c>
      <c r="P18" s="7" t="s">
        <v>1275</v>
      </c>
    </row>
    <row r="19" customFormat="false" ht="15" hidden="false" customHeight="false" outlineLevel="0" collapsed="false">
      <c r="A19" s="7" t="s">
        <v>563</v>
      </c>
      <c r="B19" s="7" t="s">
        <v>564</v>
      </c>
      <c r="C19" s="7" t="s">
        <v>105</v>
      </c>
      <c r="D19" s="7" t="s">
        <v>1257</v>
      </c>
      <c r="E19" s="21" t="n">
        <v>1034.5</v>
      </c>
      <c r="F19" s="7" t="s">
        <v>1258</v>
      </c>
      <c r="G19" s="7" t="s">
        <v>1259</v>
      </c>
      <c r="H19" s="7" t="s">
        <v>1260</v>
      </c>
      <c r="I19" s="7" t="s">
        <v>1261</v>
      </c>
      <c r="J19" s="7" t="s">
        <v>1262</v>
      </c>
      <c r="K19" s="22" t="s">
        <v>1309</v>
      </c>
      <c r="L19" s="7" t="s">
        <v>1264</v>
      </c>
      <c r="M19" s="7"/>
      <c r="N19" s="7" t="s">
        <v>1310</v>
      </c>
      <c r="O19" s="7" t="s">
        <v>1311</v>
      </c>
      <c r="P19" s="7" t="s">
        <v>1267</v>
      </c>
    </row>
    <row r="20" customFormat="false" ht="15" hidden="false" customHeight="false" outlineLevel="0" collapsed="false">
      <c r="A20" s="7" t="s">
        <v>563</v>
      </c>
      <c r="B20" s="7" t="s">
        <v>564</v>
      </c>
      <c r="C20" s="7" t="s">
        <v>105</v>
      </c>
      <c r="D20" s="7" t="s">
        <v>1268</v>
      </c>
      <c r="E20" s="21" t="n">
        <v>0.05</v>
      </c>
      <c r="F20" s="7" t="s">
        <v>1269</v>
      </c>
      <c r="G20" s="7" t="s">
        <v>1259</v>
      </c>
      <c r="H20" s="7" t="s">
        <v>1260</v>
      </c>
      <c r="I20" s="7" t="s">
        <v>25</v>
      </c>
      <c r="J20" s="7"/>
      <c r="K20" s="22" t="s">
        <v>1312</v>
      </c>
      <c r="L20" s="7" t="s">
        <v>1313</v>
      </c>
      <c r="M20" s="7"/>
      <c r="N20" s="7" t="s">
        <v>1314</v>
      </c>
      <c r="O20" s="7" t="s">
        <v>1283</v>
      </c>
      <c r="P20" s="7" t="s">
        <v>1275</v>
      </c>
    </row>
    <row r="21" customFormat="false" ht="15" hidden="false" customHeight="false" outlineLevel="0" collapsed="false">
      <c r="A21" s="7" t="s">
        <v>563</v>
      </c>
      <c r="B21" s="7" t="s">
        <v>564</v>
      </c>
      <c r="C21" s="7" t="s">
        <v>105</v>
      </c>
      <c r="D21" s="7" t="s">
        <v>1276</v>
      </c>
      <c r="E21" s="21" t="n">
        <v>0.045</v>
      </c>
      <c r="F21" s="7" t="s">
        <v>1269</v>
      </c>
      <c r="G21" s="7" t="s">
        <v>1259</v>
      </c>
      <c r="H21" s="7" t="s">
        <v>1260</v>
      </c>
      <c r="I21" s="7" t="s">
        <v>25</v>
      </c>
      <c r="J21" s="7"/>
      <c r="K21" s="22" t="s">
        <v>1312</v>
      </c>
      <c r="L21" s="7" t="s">
        <v>1315</v>
      </c>
      <c r="M21" s="7"/>
      <c r="N21" s="7" t="s">
        <v>1314</v>
      </c>
      <c r="O21" s="7" t="s">
        <v>1283</v>
      </c>
      <c r="P21" s="7" t="s">
        <v>1275</v>
      </c>
    </row>
    <row r="22" customFormat="false" ht="15" hidden="false" customHeight="false" outlineLevel="0" collapsed="false">
      <c r="A22" s="7" t="s">
        <v>563</v>
      </c>
      <c r="B22" s="7" t="s">
        <v>564</v>
      </c>
      <c r="C22" s="7" t="s">
        <v>105</v>
      </c>
      <c r="D22" s="7" t="s">
        <v>1277</v>
      </c>
      <c r="E22" s="21" t="n">
        <v>522.32</v>
      </c>
      <c r="F22" s="7" t="s">
        <v>1258</v>
      </c>
      <c r="G22" s="7" t="s">
        <v>1259</v>
      </c>
      <c r="H22" s="7" t="s">
        <v>1260</v>
      </c>
      <c r="I22" s="7" t="s">
        <v>1261</v>
      </c>
      <c r="J22" s="7" t="s">
        <v>1278</v>
      </c>
      <c r="K22" s="22" t="s">
        <v>1309</v>
      </c>
      <c r="L22" s="7" t="s">
        <v>1264</v>
      </c>
      <c r="M22" s="7"/>
      <c r="N22" s="7" t="s">
        <v>1310</v>
      </c>
      <c r="O22" s="7" t="s">
        <v>1279</v>
      </c>
      <c r="P22" s="7" t="s">
        <v>1267</v>
      </c>
    </row>
    <row r="23" customFormat="false" ht="15" hidden="false" customHeight="false" outlineLevel="0" collapsed="false">
      <c r="A23" s="7" t="s">
        <v>563</v>
      </c>
      <c r="B23" s="7" t="s">
        <v>564</v>
      </c>
      <c r="C23" s="7" t="s">
        <v>105</v>
      </c>
      <c r="D23" s="7" t="s">
        <v>1280</v>
      </c>
      <c r="E23" s="21" t="n">
        <v>24.031803701656</v>
      </c>
      <c r="F23" s="7" t="s">
        <v>1281</v>
      </c>
      <c r="G23" s="7" t="s">
        <v>1259</v>
      </c>
      <c r="H23" s="7" t="s">
        <v>1260</v>
      </c>
      <c r="I23" s="7" t="s">
        <v>25</v>
      </c>
      <c r="J23" s="7"/>
      <c r="K23" s="22" t="s">
        <v>1312</v>
      </c>
      <c r="L23" s="7" t="s">
        <v>1316</v>
      </c>
      <c r="M23" s="7"/>
      <c r="N23" s="7" t="s">
        <v>1314</v>
      </c>
      <c r="O23" s="7" t="s">
        <v>1283</v>
      </c>
      <c r="P23" s="7" t="s">
        <v>1275</v>
      </c>
    </row>
    <row r="24" customFormat="false" ht="15" hidden="false" customHeight="false" outlineLevel="0" collapsed="false">
      <c r="A24" s="7" t="s">
        <v>563</v>
      </c>
      <c r="B24" s="7" t="s">
        <v>564</v>
      </c>
      <c r="C24" s="7" t="s">
        <v>105</v>
      </c>
      <c r="D24" s="7" t="s">
        <v>1284</v>
      </c>
      <c r="E24" s="21" t="n">
        <v>5089.76</v>
      </c>
      <c r="F24" s="7" t="s">
        <v>1258</v>
      </c>
      <c r="G24" s="7" t="s">
        <v>1285</v>
      </c>
      <c r="H24" s="7" t="s">
        <v>1260</v>
      </c>
      <c r="I24" s="7" t="s">
        <v>1261</v>
      </c>
      <c r="J24" s="7"/>
      <c r="K24" s="22" t="s">
        <v>1317</v>
      </c>
      <c r="L24" s="7" t="s">
        <v>1287</v>
      </c>
      <c r="M24" s="7"/>
      <c r="N24" s="7" t="s">
        <v>1318</v>
      </c>
      <c r="O24" s="7" t="s">
        <v>1289</v>
      </c>
      <c r="P24" s="7" t="s">
        <v>1290</v>
      </c>
    </row>
    <row r="25" customFormat="false" ht="15" hidden="false" customHeight="false" outlineLevel="0" collapsed="false">
      <c r="A25" s="7" t="s">
        <v>563</v>
      </c>
      <c r="B25" s="7" t="s">
        <v>564</v>
      </c>
      <c r="C25" s="7" t="s">
        <v>105</v>
      </c>
      <c r="D25" s="7" t="s">
        <v>1291</v>
      </c>
      <c r="E25" s="21" t="n">
        <v>0.02</v>
      </c>
      <c r="F25" s="7" t="s">
        <v>1269</v>
      </c>
      <c r="G25" s="7" t="s">
        <v>1259</v>
      </c>
      <c r="H25" s="7" t="s">
        <v>1260</v>
      </c>
      <c r="I25" s="7" t="s">
        <v>25</v>
      </c>
      <c r="J25" s="7"/>
      <c r="K25" s="22" t="s">
        <v>1312</v>
      </c>
      <c r="L25" s="7" t="s">
        <v>1319</v>
      </c>
      <c r="M25" s="7"/>
      <c r="N25" s="7" t="s">
        <v>1314</v>
      </c>
      <c r="O25" s="7" t="s">
        <v>1283</v>
      </c>
      <c r="P25" s="7" t="s">
        <v>1275</v>
      </c>
    </row>
    <row r="26" customFormat="false" ht="15" hidden="false" customHeight="false" outlineLevel="0" collapsed="false">
      <c r="A26" s="7" t="s">
        <v>563</v>
      </c>
      <c r="B26" s="7" t="s">
        <v>564</v>
      </c>
      <c r="C26" s="7" t="s">
        <v>105</v>
      </c>
      <c r="D26" s="7" t="s">
        <v>1292</v>
      </c>
      <c r="E26" s="21" t="n">
        <v>5000</v>
      </c>
      <c r="F26" s="7" t="s">
        <v>1293</v>
      </c>
      <c r="G26" s="7" t="s">
        <v>1259</v>
      </c>
      <c r="H26" s="7" t="s">
        <v>1320</v>
      </c>
      <c r="I26" s="7" t="s">
        <v>27</v>
      </c>
      <c r="J26" s="7"/>
      <c r="K26" s="22" t="s">
        <v>1321</v>
      </c>
      <c r="L26" s="7" t="s">
        <v>1322</v>
      </c>
      <c r="M26" s="7" t="s">
        <v>1323</v>
      </c>
      <c r="N26" s="7" t="s">
        <v>1314</v>
      </c>
      <c r="O26" s="7" t="s">
        <v>1324</v>
      </c>
      <c r="P26" s="7" t="s">
        <v>1275</v>
      </c>
    </row>
    <row r="27" customFormat="false" ht="15" hidden="false" customHeight="false" outlineLevel="0" collapsed="false">
      <c r="A27" s="7" t="s">
        <v>563</v>
      </c>
      <c r="B27" s="7" t="s">
        <v>564</v>
      </c>
      <c r="C27" s="7" t="s">
        <v>105</v>
      </c>
      <c r="D27" s="7" t="s">
        <v>1296</v>
      </c>
      <c r="E27" s="21" t="n">
        <v>11382</v>
      </c>
      <c r="F27" s="7" t="s">
        <v>1293</v>
      </c>
      <c r="G27" s="7" t="s">
        <v>1259</v>
      </c>
      <c r="H27" s="7" t="s">
        <v>1320</v>
      </c>
      <c r="I27" s="7" t="s">
        <v>27</v>
      </c>
      <c r="J27" s="7"/>
      <c r="K27" s="22" t="s">
        <v>1321</v>
      </c>
      <c r="L27" s="7" t="s">
        <v>1322</v>
      </c>
      <c r="M27" s="7"/>
      <c r="N27" s="7" t="s">
        <v>1314</v>
      </c>
      <c r="O27" s="7" t="s">
        <v>1324</v>
      </c>
      <c r="P27" s="7" t="s">
        <v>1275</v>
      </c>
    </row>
    <row r="28" customFormat="false" ht="15" hidden="false" customHeight="false" outlineLevel="0" collapsed="false">
      <c r="A28" s="7" t="s">
        <v>563</v>
      </c>
      <c r="B28" s="7" t="s">
        <v>564</v>
      </c>
      <c r="C28" s="7" t="s">
        <v>105</v>
      </c>
      <c r="D28" s="7" t="s">
        <v>1298</v>
      </c>
      <c r="E28" s="21" t="n">
        <v>2683.8</v>
      </c>
      <c r="F28" s="7" t="s">
        <v>1269</v>
      </c>
      <c r="G28" s="7" t="s">
        <v>1259</v>
      </c>
      <c r="H28" s="7" t="s">
        <v>1260</v>
      </c>
      <c r="I28" s="7" t="s">
        <v>25</v>
      </c>
      <c r="J28" s="7"/>
      <c r="K28" s="22" t="s">
        <v>1312</v>
      </c>
      <c r="L28" s="7" t="s">
        <v>1325</v>
      </c>
      <c r="M28" s="7"/>
      <c r="N28" s="7" t="s">
        <v>1314</v>
      </c>
      <c r="O28" s="7" t="s">
        <v>1283</v>
      </c>
      <c r="P28" s="7" t="s">
        <v>1275</v>
      </c>
    </row>
    <row r="29" customFormat="false" ht="15" hidden="false" customHeight="false" outlineLevel="0" collapsed="false">
      <c r="A29" s="7" t="s">
        <v>563</v>
      </c>
      <c r="B29" s="7" t="s">
        <v>564</v>
      </c>
      <c r="C29" s="7" t="s">
        <v>105</v>
      </c>
      <c r="D29" s="7" t="s">
        <v>1300</v>
      </c>
      <c r="E29" s="21" t="n">
        <v>5798.09</v>
      </c>
      <c r="F29" s="7" t="s">
        <v>1269</v>
      </c>
      <c r="G29" s="7" t="s">
        <v>1259</v>
      </c>
      <c r="H29" s="7" t="s">
        <v>1260</v>
      </c>
      <c r="I29" s="7" t="s">
        <v>25</v>
      </c>
      <c r="J29" s="7"/>
      <c r="K29" s="22" t="s">
        <v>1312</v>
      </c>
      <c r="L29" s="7" t="s">
        <v>1326</v>
      </c>
      <c r="M29" s="7"/>
      <c r="N29" s="7" t="s">
        <v>1314</v>
      </c>
      <c r="O29" s="7" t="s">
        <v>1283</v>
      </c>
      <c r="P29" s="7" t="s">
        <v>1275</v>
      </c>
    </row>
    <row r="30" customFormat="false" ht="15" hidden="false" customHeight="false" outlineLevel="0" collapsed="false">
      <c r="A30" s="7" t="s">
        <v>563</v>
      </c>
      <c r="B30" s="7" t="s">
        <v>564</v>
      </c>
      <c r="C30" s="7" t="s">
        <v>105</v>
      </c>
      <c r="D30" s="7" t="s">
        <v>1302</v>
      </c>
      <c r="E30" s="21" t="n">
        <v>3114.3</v>
      </c>
      <c r="F30" s="7" t="s">
        <v>1269</v>
      </c>
      <c r="G30" s="7" t="s">
        <v>1259</v>
      </c>
      <c r="H30" s="7" t="s">
        <v>1260</v>
      </c>
      <c r="I30" s="7" t="s">
        <v>25</v>
      </c>
      <c r="J30" s="7"/>
      <c r="K30" s="22" t="s">
        <v>1312</v>
      </c>
      <c r="L30" s="7" t="s">
        <v>1327</v>
      </c>
      <c r="M30" s="7"/>
      <c r="N30" s="7" t="s">
        <v>1314</v>
      </c>
      <c r="O30" s="7" t="s">
        <v>1283</v>
      </c>
      <c r="P30" s="7" t="s">
        <v>1275</v>
      </c>
    </row>
    <row r="31" customFormat="false" ht="15" hidden="false" customHeight="false" outlineLevel="0" collapsed="false">
      <c r="A31" s="7" t="s">
        <v>563</v>
      </c>
      <c r="B31" s="7" t="s">
        <v>564</v>
      </c>
      <c r="C31" s="7" t="s">
        <v>105</v>
      </c>
      <c r="D31" s="7" t="s">
        <v>1304</v>
      </c>
      <c r="E31" s="21" t="n">
        <v>95921</v>
      </c>
      <c r="F31" s="7" t="s">
        <v>1305</v>
      </c>
      <c r="G31" s="7" t="s">
        <v>1259</v>
      </c>
      <c r="H31" s="7" t="s">
        <v>1260</v>
      </c>
      <c r="I31" s="7" t="s">
        <v>25</v>
      </c>
      <c r="J31" s="7"/>
      <c r="K31" s="22" t="s">
        <v>1312</v>
      </c>
      <c r="L31" s="7" t="s">
        <v>1328</v>
      </c>
      <c r="M31" s="7"/>
      <c r="N31" s="7" t="s">
        <v>1314</v>
      </c>
      <c r="O31" s="7" t="s">
        <v>1283</v>
      </c>
      <c r="P31" s="7" t="s">
        <v>1275</v>
      </c>
    </row>
    <row r="32" customFormat="false" ht="15" hidden="false" customHeight="false" outlineLevel="0" collapsed="false">
      <c r="A32" s="7" t="s">
        <v>563</v>
      </c>
      <c r="B32" s="7" t="s">
        <v>564</v>
      </c>
      <c r="C32" s="7" t="s">
        <v>105</v>
      </c>
      <c r="D32" s="7" t="s">
        <v>1307</v>
      </c>
      <c r="E32" s="21" t="n">
        <v>95921</v>
      </c>
      <c r="F32" s="7" t="s">
        <v>1305</v>
      </c>
      <c r="G32" s="7" t="s">
        <v>1259</v>
      </c>
      <c r="H32" s="7" t="s">
        <v>1260</v>
      </c>
      <c r="I32" s="7" t="s">
        <v>25</v>
      </c>
      <c r="J32" s="7"/>
      <c r="K32" s="22" t="s">
        <v>1312</v>
      </c>
      <c r="L32" s="7" t="s">
        <v>1329</v>
      </c>
      <c r="M32" s="7"/>
      <c r="N32" s="7" t="s">
        <v>1314</v>
      </c>
      <c r="O32" s="7" t="s">
        <v>1283</v>
      </c>
      <c r="P32" s="7" t="s">
        <v>1275</v>
      </c>
    </row>
    <row r="33" customFormat="false" ht="15" hidden="false" customHeight="false" outlineLevel="0" collapsed="false">
      <c r="A33" s="7" t="s">
        <v>771</v>
      </c>
      <c r="B33" s="7" t="s">
        <v>772</v>
      </c>
      <c r="C33" s="7" t="s">
        <v>81</v>
      </c>
      <c r="D33" s="7" t="s">
        <v>1257</v>
      </c>
      <c r="E33" s="21" t="n">
        <v>2818.24</v>
      </c>
      <c r="F33" s="7" t="s">
        <v>1258</v>
      </c>
      <c r="G33" s="7" t="s">
        <v>1259</v>
      </c>
      <c r="H33" s="7" t="s">
        <v>1260</v>
      </c>
      <c r="I33" s="7" t="s">
        <v>1261</v>
      </c>
      <c r="J33" s="7" t="s">
        <v>1262</v>
      </c>
      <c r="K33" s="22" t="s">
        <v>1330</v>
      </c>
      <c r="L33" s="7" t="s">
        <v>1264</v>
      </c>
      <c r="M33" s="7"/>
      <c r="N33" s="7" t="s">
        <v>1265</v>
      </c>
      <c r="O33" s="7" t="s">
        <v>1331</v>
      </c>
      <c r="P33" s="7" t="s">
        <v>1267</v>
      </c>
    </row>
    <row r="34" customFormat="false" ht="15" hidden="false" customHeight="false" outlineLevel="0" collapsed="false">
      <c r="A34" s="7" t="s">
        <v>771</v>
      </c>
      <c r="B34" s="7" t="s">
        <v>772</v>
      </c>
      <c r="C34" s="7" t="s">
        <v>81</v>
      </c>
      <c r="D34" s="7" t="s">
        <v>1268</v>
      </c>
      <c r="E34" s="7"/>
      <c r="F34" s="7" t="s">
        <v>1269</v>
      </c>
      <c r="G34" s="7" t="s">
        <v>1270</v>
      </c>
      <c r="H34" s="7" t="s">
        <v>1271</v>
      </c>
      <c r="I34" s="7" t="s">
        <v>1272</v>
      </c>
      <c r="J34" s="7"/>
      <c r="K34" s="22" t="s">
        <v>1332</v>
      </c>
      <c r="L34" s="7"/>
      <c r="M34" s="7"/>
      <c r="N34" s="7" t="s">
        <v>1274</v>
      </c>
      <c r="O34" s="7"/>
      <c r="P34" s="7" t="s">
        <v>1275</v>
      </c>
    </row>
    <row r="35" customFormat="false" ht="15" hidden="false" customHeight="false" outlineLevel="0" collapsed="false">
      <c r="A35" s="7" t="s">
        <v>771</v>
      </c>
      <c r="B35" s="7" t="s">
        <v>772</v>
      </c>
      <c r="C35" s="7" t="s">
        <v>81</v>
      </c>
      <c r="D35" s="7" t="s">
        <v>1276</v>
      </c>
      <c r="E35" s="7"/>
      <c r="F35" s="7" t="s">
        <v>1269</v>
      </c>
      <c r="G35" s="7" t="s">
        <v>1270</v>
      </c>
      <c r="H35" s="7" t="s">
        <v>1271</v>
      </c>
      <c r="I35" s="7" t="s">
        <v>1272</v>
      </c>
      <c r="J35" s="7"/>
      <c r="K35" s="22" t="s">
        <v>1332</v>
      </c>
      <c r="L35" s="7"/>
      <c r="M35" s="7"/>
      <c r="N35" s="7" t="s">
        <v>1274</v>
      </c>
      <c r="O35" s="7"/>
      <c r="P35" s="7" t="s">
        <v>1275</v>
      </c>
    </row>
    <row r="36" customFormat="false" ht="15" hidden="false" customHeight="false" outlineLevel="0" collapsed="false">
      <c r="A36" s="7" t="s">
        <v>771</v>
      </c>
      <c r="B36" s="7" t="s">
        <v>772</v>
      </c>
      <c r="C36" s="7" t="s">
        <v>81</v>
      </c>
      <c r="D36" s="7" t="s">
        <v>1277</v>
      </c>
      <c r="E36" s="21" t="n">
        <v>1095.88</v>
      </c>
      <c r="F36" s="7" t="s">
        <v>1258</v>
      </c>
      <c r="G36" s="7" t="s">
        <v>1259</v>
      </c>
      <c r="H36" s="7" t="s">
        <v>1260</v>
      </c>
      <c r="I36" s="7" t="s">
        <v>1261</v>
      </c>
      <c r="J36" s="7" t="s">
        <v>1278</v>
      </c>
      <c r="K36" s="22" t="s">
        <v>1330</v>
      </c>
      <c r="L36" s="7" t="s">
        <v>1264</v>
      </c>
      <c r="M36" s="7"/>
      <c r="N36" s="7" t="s">
        <v>1265</v>
      </c>
      <c r="O36" s="7" t="s">
        <v>1279</v>
      </c>
      <c r="P36" s="7" t="s">
        <v>1267</v>
      </c>
    </row>
    <row r="37" customFormat="false" ht="15" hidden="false" customHeight="false" outlineLevel="0" collapsed="false">
      <c r="A37" s="7" t="s">
        <v>771</v>
      </c>
      <c r="B37" s="7" t="s">
        <v>772</v>
      </c>
      <c r="C37" s="7" t="s">
        <v>81</v>
      </c>
      <c r="D37" s="7" t="s">
        <v>1280</v>
      </c>
      <c r="E37" s="21" t="n">
        <v>0</v>
      </c>
      <c r="F37" s="7" t="s">
        <v>1281</v>
      </c>
      <c r="G37" s="7" t="s">
        <v>1333</v>
      </c>
      <c r="H37" s="7" t="s">
        <v>1260</v>
      </c>
      <c r="I37" s="7" t="s">
        <v>25</v>
      </c>
      <c r="J37" s="7"/>
      <c r="K37" s="22" t="s">
        <v>1332</v>
      </c>
      <c r="L37" s="7" t="s">
        <v>1334</v>
      </c>
      <c r="M37" s="7"/>
      <c r="N37" s="7" t="s">
        <v>1274</v>
      </c>
      <c r="O37" s="7" t="s">
        <v>1283</v>
      </c>
      <c r="P37" s="7" t="s">
        <v>1275</v>
      </c>
    </row>
    <row r="38" customFormat="false" ht="15" hidden="false" customHeight="false" outlineLevel="0" collapsed="false">
      <c r="A38" s="7" t="s">
        <v>771</v>
      </c>
      <c r="B38" s="7" t="s">
        <v>772</v>
      </c>
      <c r="C38" s="7" t="s">
        <v>81</v>
      </c>
      <c r="D38" s="7" t="s">
        <v>1284</v>
      </c>
      <c r="E38" s="21" t="n">
        <v>3672.58</v>
      </c>
      <c r="F38" s="7" t="s">
        <v>1258</v>
      </c>
      <c r="G38" s="7" t="s">
        <v>1285</v>
      </c>
      <c r="H38" s="7" t="s">
        <v>1260</v>
      </c>
      <c r="I38" s="7" t="s">
        <v>1261</v>
      </c>
      <c r="J38" s="7" t="s">
        <v>1286</v>
      </c>
      <c r="K38" s="22" t="s">
        <v>1330</v>
      </c>
      <c r="L38" s="7" t="s">
        <v>1287</v>
      </c>
      <c r="M38" s="7"/>
      <c r="N38" s="7" t="s">
        <v>1288</v>
      </c>
      <c r="O38" s="7" t="s">
        <v>1289</v>
      </c>
      <c r="P38" s="7" t="s">
        <v>1290</v>
      </c>
    </row>
    <row r="39" customFormat="false" ht="15" hidden="false" customHeight="false" outlineLevel="0" collapsed="false">
      <c r="A39" s="7" t="s">
        <v>771</v>
      </c>
      <c r="B39" s="7" t="s">
        <v>772</v>
      </c>
      <c r="C39" s="7" t="s">
        <v>81</v>
      </c>
      <c r="D39" s="7" t="s">
        <v>1291</v>
      </c>
      <c r="E39" s="7"/>
      <c r="F39" s="7" t="s">
        <v>1269</v>
      </c>
      <c r="G39" s="7" t="s">
        <v>1270</v>
      </c>
      <c r="H39" s="7" t="s">
        <v>1271</v>
      </c>
      <c r="I39" s="7" t="s">
        <v>1272</v>
      </c>
      <c r="J39" s="7"/>
      <c r="K39" s="22" t="s">
        <v>1332</v>
      </c>
      <c r="L39" s="7"/>
      <c r="M39" s="7"/>
      <c r="N39" s="7" t="s">
        <v>1274</v>
      </c>
      <c r="O39" s="7"/>
      <c r="P39" s="7" t="s">
        <v>1275</v>
      </c>
    </row>
    <row r="40" customFormat="false" ht="15" hidden="false" customHeight="false" outlineLevel="0" collapsed="false">
      <c r="A40" s="7" t="s">
        <v>771</v>
      </c>
      <c r="B40" s="7" t="s">
        <v>772</v>
      </c>
      <c r="C40" s="7" t="s">
        <v>81</v>
      </c>
      <c r="D40" s="7" t="s">
        <v>1292</v>
      </c>
      <c r="E40" s="21" t="n">
        <v>33.9</v>
      </c>
      <c r="F40" s="7" t="s">
        <v>1293</v>
      </c>
      <c r="G40" s="7" t="s">
        <v>1259</v>
      </c>
      <c r="H40" s="7" t="s">
        <v>1335</v>
      </c>
      <c r="I40" s="7" t="s">
        <v>29</v>
      </c>
      <c r="J40" s="7" t="s">
        <v>1294</v>
      </c>
      <c r="K40" s="22" t="s">
        <v>1336</v>
      </c>
      <c r="L40" s="7" t="s">
        <v>1337</v>
      </c>
      <c r="M40" s="7" t="s">
        <v>1338</v>
      </c>
      <c r="N40" s="7" t="s">
        <v>1274</v>
      </c>
      <c r="O40" s="7" t="s">
        <v>1339</v>
      </c>
      <c r="P40" s="7" t="s">
        <v>1275</v>
      </c>
    </row>
    <row r="41" customFormat="false" ht="15" hidden="false" customHeight="false" outlineLevel="0" collapsed="false">
      <c r="A41" s="7" t="s">
        <v>771</v>
      </c>
      <c r="B41" s="7" t="s">
        <v>772</v>
      </c>
      <c r="C41" s="7" t="s">
        <v>81</v>
      </c>
      <c r="D41" s="7" t="s">
        <v>1296</v>
      </c>
      <c r="E41" s="21" t="n">
        <v>245.98</v>
      </c>
      <c r="F41" s="7" t="s">
        <v>1293</v>
      </c>
      <c r="G41" s="7" t="s">
        <v>1259</v>
      </c>
      <c r="H41" s="7" t="s">
        <v>1335</v>
      </c>
      <c r="I41" s="7" t="s">
        <v>29</v>
      </c>
      <c r="J41" s="7" t="s">
        <v>1294</v>
      </c>
      <c r="K41" s="22" t="s">
        <v>1336</v>
      </c>
      <c r="L41" s="7" t="s">
        <v>1337</v>
      </c>
      <c r="M41" s="7" t="s">
        <v>1340</v>
      </c>
      <c r="N41" s="7" t="s">
        <v>1274</v>
      </c>
      <c r="O41" s="7" t="s">
        <v>1339</v>
      </c>
      <c r="P41" s="7" t="s">
        <v>1275</v>
      </c>
    </row>
    <row r="42" customFormat="false" ht="15" hidden="false" customHeight="false" outlineLevel="0" collapsed="false">
      <c r="A42" s="7" t="s">
        <v>771</v>
      </c>
      <c r="B42" s="7" t="s">
        <v>772</v>
      </c>
      <c r="C42" s="7" t="s">
        <v>81</v>
      </c>
      <c r="D42" s="7" t="s">
        <v>1298</v>
      </c>
      <c r="E42" s="21" t="n">
        <v>0</v>
      </c>
      <c r="F42" s="7" t="s">
        <v>1269</v>
      </c>
      <c r="G42" s="7" t="s">
        <v>1333</v>
      </c>
      <c r="H42" s="7" t="s">
        <v>1260</v>
      </c>
      <c r="I42" s="7" t="s">
        <v>25</v>
      </c>
      <c r="J42" s="7"/>
      <c r="K42" s="22" t="s">
        <v>1332</v>
      </c>
      <c r="L42" s="7" t="s">
        <v>1341</v>
      </c>
      <c r="M42" s="7"/>
      <c r="N42" s="7" t="s">
        <v>1274</v>
      </c>
      <c r="O42" s="7" t="s">
        <v>1283</v>
      </c>
      <c r="P42" s="7" t="s">
        <v>1275</v>
      </c>
    </row>
    <row r="43" customFormat="false" ht="15" hidden="false" customHeight="false" outlineLevel="0" collapsed="false">
      <c r="A43" s="7" t="s">
        <v>771</v>
      </c>
      <c r="B43" s="7" t="s">
        <v>772</v>
      </c>
      <c r="C43" s="7" t="s">
        <v>81</v>
      </c>
      <c r="D43" s="7" t="s">
        <v>1300</v>
      </c>
      <c r="E43" s="21" t="n">
        <v>1.338</v>
      </c>
      <c r="F43" s="7" t="s">
        <v>1269</v>
      </c>
      <c r="G43" s="7" t="s">
        <v>1259</v>
      </c>
      <c r="H43" s="7" t="s">
        <v>1260</v>
      </c>
      <c r="I43" s="7" t="s">
        <v>25</v>
      </c>
      <c r="J43" s="7" t="s">
        <v>1294</v>
      </c>
      <c r="K43" s="22" t="s">
        <v>1332</v>
      </c>
      <c r="L43" s="7" t="s">
        <v>1342</v>
      </c>
      <c r="M43" s="7"/>
      <c r="N43" s="7" t="s">
        <v>1274</v>
      </c>
      <c r="O43" s="7" t="s">
        <v>1283</v>
      </c>
      <c r="P43" s="7" t="s">
        <v>1275</v>
      </c>
    </row>
    <row r="44" customFormat="false" ht="15" hidden="false" customHeight="false" outlineLevel="0" collapsed="false">
      <c r="A44" s="7" t="s">
        <v>771</v>
      </c>
      <c r="B44" s="7" t="s">
        <v>772</v>
      </c>
      <c r="C44" s="7" t="s">
        <v>81</v>
      </c>
      <c r="D44" s="7" t="s">
        <v>1302</v>
      </c>
      <c r="E44" s="21" t="n">
        <v>1.338</v>
      </c>
      <c r="F44" s="7" t="s">
        <v>1269</v>
      </c>
      <c r="G44" s="7" t="s">
        <v>1259</v>
      </c>
      <c r="H44" s="7" t="s">
        <v>1260</v>
      </c>
      <c r="I44" s="7" t="s">
        <v>25</v>
      </c>
      <c r="J44" s="7"/>
      <c r="K44" s="22" t="s">
        <v>1332</v>
      </c>
      <c r="L44" s="7" t="s">
        <v>1343</v>
      </c>
      <c r="M44" s="7"/>
      <c r="N44" s="7" t="s">
        <v>1274</v>
      </c>
      <c r="O44" s="7" t="s">
        <v>1283</v>
      </c>
      <c r="P44" s="7" t="s">
        <v>1275</v>
      </c>
    </row>
    <row r="45" customFormat="false" ht="15" hidden="false" customHeight="false" outlineLevel="0" collapsed="false">
      <c r="A45" s="7" t="s">
        <v>771</v>
      </c>
      <c r="B45" s="7" t="s">
        <v>772</v>
      </c>
      <c r="C45" s="7" t="s">
        <v>81</v>
      </c>
      <c r="D45" s="7" t="s">
        <v>1304</v>
      </c>
      <c r="E45" s="21" t="n">
        <v>1196.47</v>
      </c>
      <c r="F45" s="7" t="s">
        <v>1305</v>
      </c>
      <c r="G45" s="7" t="s">
        <v>1259</v>
      </c>
      <c r="H45" s="7" t="s">
        <v>1260</v>
      </c>
      <c r="I45" s="7" t="s">
        <v>25</v>
      </c>
      <c r="J45" s="7"/>
      <c r="K45" s="22" t="s">
        <v>1332</v>
      </c>
      <c r="L45" s="7" t="s">
        <v>1344</v>
      </c>
      <c r="M45" s="7"/>
      <c r="N45" s="7" t="s">
        <v>1274</v>
      </c>
      <c r="O45" s="7" t="s">
        <v>1283</v>
      </c>
      <c r="P45" s="7" t="s">
        <v>1275</v>
      </c>
    </row>
    <row r="46" customFormat="false" ht="15" hidden="false" customHeight="false" outlineLevel="0" collapsed="false">
      <c r="A46" s="7" t="s">
        <v>771</v>
      </c>
      <c r="B46" s="7" t="s">
        <v>772</v>
      </c>
      <c r="C46" s="7" t="s">
        <v>81</v>
      </c>
      <c r="D46" s="7" t="s">
        <v>1307</v>
      </c>
      <c r="E46" s="21" t="n">
        <v>5982.39</v>
      </c>
      <c r="F46" s="7" t="s">
        <v>1305</v>
      </c>
      <c r="G46" s="7" t="s">
        <v>1259</v>
      </c>
      <c r="H46" s="7" t="s">
        <v>1260</v>
      </c>
      <c r="I46" s="7" t="s">
        <v>25</v>
      </c>
      <c r="J46" s="7" t="s">
        <v>1294</v>
      </c>
      <c r="K46" s="22" t="s">
        <v>1332</v>
      </c>
      <c r="L46" s="7" t="s">
        <v>1345</v>
      </c>
      <c r="M46" s="7"/>
      <c r="N46" s="7" t="s">
        <v>1274</v>
      </c>
      <c r="O46" s="7" t="s">
        <v>1283</v>
      </c>
      <c r="P46" s="7" t="s">
        <v>1275</v>
      </c>
    </row>
    <row r="47" customFormat="false" ht="15" hidden="false" customHeight="false" outlineLevel="0" collapsed="false">
      <c r="A47" s="7" t="s">
        <v>409</v>
      </c>
      <c r="B47" s="7" t="s">
        <v>410</v>
      </c>
      <c r="C47" s="7" t="s">
        <v>84</v>
      </c>
      <c r="D47" s="7" t="s">
        <v>1257</v>
      </c>
      <c r="E47" s="21" t="n">
        <v>1172.44</v>
      </c>
      <c r="F47" s="7" t="s">
        <v>1258</v>
      </c>
      <c r="G47" s="7" t="s">
        <v>1259</v>
      </c>
      <c r="H47" s="7" t="s">
        <v>1260</v>
      </c>
      <c r="I47" s="7" t="s">
        <v>1261</v>
      </c>
      <c r="J47" s="7" t="s">
        <v>1262</v>
      </c>
      <c r="K47" s="22" t="s">
        <v>1346</v>
      </c>
      <c r="L47" s="7" t="s">
        <v>1264</v>
      </c>
      <c r="M47" s="7"/>
      <c r="N47" s="7" t="s">
        <v>1265</v>
      </c>
      <c r="O47" s="7" t="s">
        <v>1347</v>
      </c>
      <c r="P47" s="7" t="s">
        <v>1267</v>
      </c>
    </row>
    <row r="48" customFormat="false" ht="15" hidden="false" customHeight="false" outlineLevel="0" collapsed="false">
      <c r="A48" s="7" t="s">
        <v>409</v>
      </c>
      <c r="B48" s="7" t="s">
        <v>410</v>
      </c>
      <c r="C48" s="7" t="s">
        <v>84</v>
      </c>
      <c r="D48" s="7" t="s">
        <v>1268</v>
      </c>
      <c r="E48" s="21" t="n">
        <v>308</v>
      </c>
      <c r="F48" s="7" t="s">
        <v>1269</v>
      </c>
      <c r="G48" s="7" t="s">
        <v>1259</v>
      </c>
      <c r="H48" s="7" t="s">
        <v>1260</v>
      </c>
      <c r="I48" s="7" t="s">
        <v>25</v>
      </c>
      <c r="J48" s="7"/>
      <c r="K48" s="22" t="s">
        <v>1348</v>
      </c>
      <c r="L48" s="7" t="s">
        <v>1349</v>
      </c>
      <c r="M48" s="7"/>
      <c r="N48" s="7" t="s">
        <v>1274</v>
      </c>
      <c r="O48" s="7" t="s">
        <v>1283</v>
      </c>
      <c r="P48" s="7" t="s">
        <v>1275</v>
      </c>
    </row>
    <row r="49" customFormat="false" ht="15" hidden="false" customHeight="false" outlineLevel="0" collapsed="false">
      <c r="A49" s="7" t="s">
        <v>409</v>
      </c>
      <c r="B49" s="7" t="s">
        <v>410</v>
      </c>
      <c r="C49" s="7" t="s">
        <v>84</v>
      </c>
      <c r="D49" s="7" t="s">
        <v>1276</v>
      </c>
      <c r="E49" s="21" t="n">
        <v>453</v>
      </c>
      <c r="F49" s="7" t="s">
        <v>1269</v>
      </c>
      <c r="G49" s="7" t="s">
        <v>1259</v>
      </c>
      <c r="H49" s="7" t="s">
        <v>1260</v>
      </c>
      <c r="I49" s="7" t="s">
        <v>25</v>
      </c>
      <c r="J49" s="7"/>
      <c r="K49" s="22" t="s">
        <v>1348</v>
      </c>
      <c r="L49" s="7" t="s">
        <v>1350</v>
      </c>
      <c r="M49" s="7"/>
      <c r="N49" s="7" t="s">
        <v>1274</v>
      </c>
      <c r="O49" s="7" t="s">
        <v>1283</v>
      </c>
      <c r="P49" s="7" t="s">
        <v>1275</v>
      </c>
    </row>
    <row r="50" customFormat="false" ht="15" hidden="false" customHeight="false" outlineLevel="0" collapsed="false">
      <c r="A50" s="7" t="s">
        <v>409</v>
      </c>
      <c r="B50" s="7" t="s">
        <v>410</v>
      </c>
      <c r="C50" s="7" t="s">
        <v>84</v>
      </c>
      <c r="D50" s="7" t="s">
        <v>1277</v>
      </c>
      <c r="E50" s="21" t="n">
        <v>419.06</v>
      </c>
      <c r="F50" s="7" t="s">
        <v>1258</v>
      </c>
      <c r="G50" s="7" t="s">
        <v>1259</v>
      </c>
      <c r="H50" s="7" t="s">
        <v>1260</v>
      </c>
      <c r="I50" s="7" t="s">
        <v>1261</v>
      </c>
      <c r="J50" s="7" t="s">
        <v>1278</v>
      </c>
      <c r="K50" s="22" t="s">
        <v>1346</v>
      </c>
      <c r="L50" s="7" t="s">
        <v>1264</v>
      </c>
      <c r="M50" s="7"/>
      <c r="N50" s="7" t="s">
        <v>1265</v>
      </c>
      <c r="O50" s="7" t="s">
        <v>1279</v>
      </c>
      <c r="P50" s="7" t="s">
        <v>1267</v>
      </c>
    </row>
    <row r="51" customFormat="false" ht="15" hidden="false" customHeight="false" outlineLevel="0" collapsed="false">
      <c r="A51" s="7" t="s">
        <v>409</v>
      </c>
      <c r="B51" s="7" t="s">
        <v>410</v>
      </c>
      <c r="C51" s="7" t="s">
        <v>84</v>
      </c>
      <c r="D51" s="7" t="s">
        <v>1280</v>
      </c>
      <c r="E51" s="21" t="n">
        <v>21.287340012244</v>
      </c>
      <c r="F51" s="7" t="s">
        <v>1281</v>
      </c>
      <c r="G51" s="7" t="s">
        <v>1259</v>
      </c>
      <c r="H51" s="7" t="s">
        <v>1260</v>
      </c>
      <c r="I51" s="7" t="s">
        <v>25</v>
      </c>
      <c r="J51" s="7"/>
      <c r="K51" s="22" t="s">
        <v>1348</v>
      </c>
      <c r="L51" s="7" t="s">
        <v>1351</v>
      </c>
      <c r="M51" s="7"/>
      <c r="N51" s="7" t="s">
        <v>1274</v>
      </c>
      <c r="O51" s="7" t="s">
        <v>1283</v>
      </c>
      <c r="P51" s="7" t="s">
        <v>1275</v>
      </c>
    </row>
    <row r="52" customFormat="false" ht="15" hidden="false" customHeight="false" outlineLevel="0" collapsed="false">
      <c r="A52" s="7" t="s">
        <v>409</v>
      </c>
      <c r="B52" s="7" t="s">
        <v>410</v>
      </c>
      <c r="C52" s="7" t="s">
        <v>84</v>
      </c>
      <c r="D52" s="7" t="s">
        <v>1284</v>
      </c>
      <c r="E52" s="21" t="n">
        <v>8286.1</v>
      </c>
      <c r="F52" s="7" t="s">
        <v>1258</v>
      </c>
      <c r="G52" s="7" t="s">
        <v>1285</v>
      </c>
      <c r="H52" s="7" t="s">
        <v>1260</v>
      </c>
      <c r="I52" s="7" t="s">
        <v>1261</v>
      </c>
      <c r="J52" s="7" t="s">
        <v>1286</v>
      </c>
      <c r="K52" s="22" t="s">
        <v>1346</v>
      </c>
      <c r="L52" s="7" t="s">
        <v>1287</v>
      </c>
      <c r="M52" s="7"/>
      <c r="N52" s="7" t="s">
        <v>1288</v>
      </c>
      <c r="O52" s="7" t="s">
        <v>1289</v>
      </c>
      <c r="P52" s="7" t="s">
        <v>1290</v>
      </c>
    </row>
    <row r="53" customFormat="false" ht="15" hidden="false" customHeight="false" outlineLevel="0" collapsed="false">
      <c r="A53" s="7" t="s">
        <v>409</v>
      </c>
      <c r="B53" s="7" t="s">
        <v>410</v>
      </c>
      <c r="C53" s="7" t="s">
        <v>84</v>
      </c>
      <c r="D53" s="7" t="s">
        <v>1291</v>
      </c>
      <c r="E53" s="21" t="n">
        <v>629</v>
      </c>
      <c r="F53" s="7" t="s">
        <v>1269</v>
      </c>
      <c r="G53" s="7" t="s">
        <v>1259</v>
      </c>
      <c r="H53" s="7" t="s">
        <v>1260</v>
      </c>
      <c r="I53" s="7" t="s">
        <v>25</v>
      </c>
      <c r="J53" s="7"/>
      <c r="K53" s="22" t="s">
        <v>1348</v>
      </c>
      <c r="L53" s="7" t="s">
        <v>1352</v>
      </c>
      <c r="M53" s="7"/>
      <c r="N53" s="7" t="s">
        <v>1274</v>
      </c>
      <c r="O53" s="7" t="s">
        <v>1283</v>
      </c>
      <c r="P53" s="7" t="s">
        <v>1275</v>
      </c>
    </row>
    <row r="54" customFormat="false" ht="15" hidden="false" customHeight="false" outlineLevel="0" collapsed="false">
      <c r="A54" s="7" t="s">
        <v>409</v>
      </c>
      <c r="B54" s="7" t="s">
        <v>410</v>
      </c>
      <c r="C54" s="7" t="s">
        <v>84</v>
      </c>
      <c r="D54" s="7" t="s">
        <v>1292</v>
      </c>
      <c r="E54" s="21" t="n">
        <v>706923</v>
      </c>
      <c r="F54" s="7" t="s">
        <v>1293</v>
      </c>
      <c r="G54" s="7" t="s">
        <v>1259</v>
      </c>
      <c r="H54" s="7" t="s">
        <v>1260</v>
      </c>
      <c r="I54" s="7" t="s">
        <v>25</v>
      </c>
      <c r="J54" s="7" t="s">
        <v>1294</v>
      </c>
      <c r="K54" s="22" t="s">
        <v>1348</v>
      </c>
      <c r="L54" s="7" t="s">
        <v>1353</v>
      </c>
      <c r="M54" s="7"/>
      <c r="N54" s="7" t="s">
        <v>1274</v>
      </c>
      <c r="O54" s="7" t="s">
        <v>1283</v>
      </c>
      <c r="P54" s="7" t="s">
        <v>1275</v>
      </c>
    </row>
    <row r="55" customFormat="false" ht="15" hidden="false" customHeight="false" outlineLevel="0" collapsed="false">
      <c r="A55" s="7" t="s">
        <v>409</v>
      </c>
      <c r="B55" s="7" t="s">
        <v>410</v>
      </c>
      <c r="C55" s="7" t="s">
        <v>84</v>
      </c>
      <c r="D55" s="7" t="s">
        <v>1296</v>
      </c>
      <c r="E55" s="21" t="n">
        <v>195903</v>
      </c>
      <c r="F55" s="7" t="s">
        <v>1293</v>
      </c>
      <c r="G55" s="7" t="s">
        <v>1259</v>
      </c>
      <c r="H55" s="7" t="s">
        <v>1260</v>
      </c>
      <c r="I55" s="7" t="s">
        <v>25</v>
      </c>
      <c r="J55" s="7" t="s">
        <v>1294</v>
      </c>
      <c r="K55" s="22" t="s">
        <v>1348</v>
      </c>
      <c r="L55" s="7" t="s">
        <v>1354</v>
      </c>
      <c r="M55" s="7"/>
      <c r="N55" s="7" t="s">
        <v>1274</v>
      </c>
      <c r="O55" s="7" t="s">
        <v>1283</v>
      </c>
      <c r="P55" s="7" t="s">
        <v>1275</v>
      </c>
    </row>
    <row r="56" customFormat="false" ht="15" hidden="false" customHeight="false" outlineLevel="0" collapsed="false">
      <c r="A56" s="7" t="s">
        <v>409</v>
      </c>
      <c r="B56" s="7" t="s">
        <v>410</v>
      </c>
      <c r="C56" s="7" t="s">
        <v>84</v>
      </c>
      <c r="D56" s="7" t="s">
        <v>1298</v>
      </c>
      <c r="E56" s="21" t="n">
        <v>25320.04</v>
      </c>
      <c r="F56" s="7" t="s">
        <v>1269</v>
      </c>
      <c r="G56" s="7" t="s">
        <v>1259</v>
      </c>
      <c r="H56" s="7" t="s">
        <v>1260</v>
      </c>
      <c r="I56" s="7" t="s">
        <v>25</v>
      </c>
      <c r="J56" s="7"/>
      <c r="K56" s="22" t="s">
        <v>1348</v>
      </c>
      <c r="L56" s="7" t="s">
        <v>1355</v>
      </c>
      <c r="M56" s="7"/>
      <c r="N56" s="7" t="s">
        <v>1274</v>
      </c>
      <c r="O56" s="7" t="s">
        <v>1283</v>
      </c>
      <c r="P56" s="7" t="s">
        <v>1275</v>
      </c>
    </row>
    <row r="57" customFormat="false" ht="15" hidden="false" customHeight="false" outlineLevel="0" collapsed="false">
      <c r="A57" s="7" t="s">
        <v>409</v>
      </c>
      <c r="B57" s="7" t="s">
        <v>410</v>
      </c>
      <c r="C57" s="7" t="s">
        <v>84</v>
      </c>
      <c r="D57" s="7" t="s">
        <v>1300</v>
      </c>
      <c r="E57" s="21" t="n">
        <v>536355.04</v>
      </c>
      <c r="F57" s="7" t="s">
        <v>1269</v>
      </c>
      <c r="G57" s="7" t="s">
        <v>1259</v>
      </c>
      <c r="H57" s="7" t="s">
        <v>1260</v>
      </c>
      <c r="I57" s="7" t="s">
        <v>25</v>
      </c>
      <c r="J57" s="7" t="s">
        <v>1294</v>
      </c>
      <c r="K57" s="22" t="s">
        <v>1348</v>
      </c>
      <c r="L57" s="7" t="s">
        <v>1356</v>
      </c>
      <c r="M57" s="7"/>
      <c r="N57" s="7" t="s">
        <v>1274</v>
      </c>
      <c r="O57" s="7" t="s">
        <v>1283</v>
      </c>
      <c r="P57" s="7" t="s">
        <v>1275</v>
      </c>
    </row>
    <row r="58" customFormat="false" ht="15" hidden="false" customHeight="false" outlineLevel="0" collapsed="false">
      <c r="A58" s="7" t="s">
        <v>409</v>
      </c>
      <c r="B58" s="7" t="s">
        <v>410</v>
      </c>
      <c r="C58" s="7" t="s">
        <v>84</v>
      </c>
      <c r="D58" s="7" t="s">
        <v>1302</v>
      </c>
      <c r="E58" s="21" t="n">
        <v>511036</v>
      </c>
      <c r="F58" s="7" t="s">
        <v>1269</v>
      </c>
      <c r="G58" s="7" t="s">
        <v>1259</v>
      </c>
      <c r="H58" s="7" t="s">
        <v>1260</v>
      </c>
      <c r="I58" s="7" t="s">
        <v>25</v>
      </c>
      <c r="J58" s="7"/>
      <c r="K58" s="22" t="s">
        <v>1348</v>
      </c>
      <c r="L58" s="7" t="s">
        <v>1357</v>
      </c>
      <c r="M58" s="7"/>
      <c r="N58" s="7" t="s">
        <v>1274</v>
      </c>
      <c r="O58" s="7" t="s">
        <v>1283</v>
      </c>
      <c r="P58" s="7" t="s">
        <v>1275</v>
      </c>
    </row>
    <row r="59" customFormat="false" ht="15" hidden="false" customHeight="false" outlineLevel="0" collapsed="false">
      <c r="A59" s="7" t="s">
        <v>409</v>
      </c>
      <c r="B59" s="7" t="s">
        <v>410</v>
      </c>
      <c r="C59" s="7" t="s">
        <v>84</v>
      </c>
      <c r="D59" s="7" t="s">
        <v>1304</v>
      </c>
      <c r="E59" s="21" t="n">
        <v>2896715</v>
      </c>
      <c r="F59" s="7" t="s">
        <v>1305</v>
      </c>
      <c r="G59" s="7" t="s">
        <v>1259</v>
      </c>
      <c r="H59" s="7" t="s">
        <v>1260</v>
      </c>
      <c r="I59" s="7" t="s">
        <v>25</v>
      </c>
      <c r="J59" s="7"/>
      <c r="K59" s="22" t="s">
        <v>1348</v>
      </c>
      <c r="L59" s="7" t="s">
        <v>1358</v>
      </c>
      <c r="M59" s="7"/>
      <c r="N59" s="7" t="s">
        <v>1274</v>
      </c>
      <c r="O59" s="7" t="s">
        <v>1283</v>
      </c>
      <c r="P59" s="7" t="s">
        <v>1275</v>
      </c>
    </row>
    <row r="60" customFormat="false" ht="15" hidden="false" customHeight="false" outlineLevel="0" collapsed="false">
      <c r="A60" s="7" t="s">
        <v>409</v>
      </c>
      <c r="B60" s="7" t="s">
        <v>410</v>
      </c>
      <c r="C60" s="7" t="s">
        <v>84</v>
      </c>
      <c r="D60" s="7" t="s">
        <v>1307</v>
      </c>
      <c r="E60" s="21" t="n">
        <v>3256051</v>
      </c>
      <c r="F60" s="7" t="s">
        <v>1305</v>
      </c>
      <c r="G60" s="7" t="s">
        <v>1259</v>
      </c>
      <c r="H60" s="7" t="s">
        <v>1260</v>
      </c>
      <c r="I60" s="7" t="s">
        <v>25</v>
      </c>
      <c r="J60" s="7" t="s">
        <v>1294</v>
      </c>
      <c r="K60" s="22" t="s">
        <v>1348</v>
      </c>
      <c r="L60" s="7" t="s">
        <v>1359</v>
      </c>
      <c r="M60" s="7"/>
      <c r="N60" s="7" t="s">
        <v>1274</v>
      </c>
      <c r="O60" s="7" t="s">
        <v>1283</v>
      </c>
      <c r="P60" s="7" t="s">
        <v>1275</v>
      </c>
    </row>
    <row r="61" customFormat="false" ht="15" hidden="false" customHeight="false" outlineLevel="0" collapsed="false">
      <c r="A61" s="7" t="s">
        <v>339</v>
      </c>
      <c r="B61" s="7" t="s">
        <v>340</v>
      </c>
      <c r="C61" s="7" t="s">
        <v>77</v>
      </c>
      <c r="D61" s="7" t="s">
        <v>1257</v>
      </c>
      <c r="E61" s="7"/>
      <c r="F61" s="7" t="s">
        <v>1258</v>
      </c>
      <c r="G61" s="7" t="s">
        <v>1360</v>
      </c>
      <c r="H61" s="7" t="s">
        <v>1271</v>
      </c>
      <c r="I61" s="7" t="s">
        <v>1261</v>
      </c>
      <c r="J61" s="7" t="s">
        <v>1262</v>
      </c>
      <c r="K61" s="22" t="s">
        <v>1361</v>
      </c>
      <c r="L61" s="7"/>
      <c r="M61" s="7"/>
      <c r="N61" s="7" t="s">
        <v>1310</v>
      </c>
      <c r="O61" s="7" t="s">
        <v>1362</v>
      </c>
      <c r="P61" s="7" t="s">
        <v>1267</v>
      </c>
    </row>
    <row r="62" customFormat="false" ht="15" hidden="false" customHeight="false" outlineLevel="0" collapsed="false">
      <c r="A62" s="7" t="s">
        <v>339</v>
      </c>
      <c r="B62" s="7" t="s">
        <v>340</v>
      </c>
      <c r="C62" s="7" t="s">
        <v>77</v>
      </c>
      <c r="D62" s="7" t="s">
        <v>1268</v>
      </c>
      <c r="E62" s="7"/>
      <c r="F62" s="7" t="s">
        <v>1269</v>
      </c>
      <c r="G62" s="7" t="s">
        <v>1270</v>
      </c>
      <c r="H62" s="7" t="s">
        <v>1271</v>
      </c>
      <c r="I62" s="7" t="s">
        <v>1272</v>
      </c>
      <c r="J62" s="7"/>
      <c r="K62" s="7"/>
      <c r="L62" s="7"/>
      <c r="M62" s="7"/>
      <c r="N62" s="7" t="s">
        <v>1363</v>
      </c>
      <c r="O62" s="7"/>
      <c r="P62" s="7" t="s">
        <v>1275</v>
      </c>
    </row>
    <row r="63" customFormat="false" ht="15" hidden="false" customHeight="false" outlineLevel="0" collapsed="false">
      <c r="A63" s="7" t="s">
        <v>339</v>
      </c>
      <c r="B63" s="7" t="s">
        <v>340</v>
      </c>
      <c r="C63" s="7" t="s">
        <v>77</v>
      </c>
      <c r="D63" s="7" t="s">
        <v>1276</v>
      </c>
      <c r="E63" s="7"/>
      <c r="F63" s="7" t="s">
        <v>1269</v>
      </c>
      <c r="G63" s="7" t="s">
        <v>1270</v>
      </c>
      <c r="H63" s="7" t="s">
        <v>1271</v>
      </c>
      <c r="I63" s="7" t="s">
        <v>1272</v>
      </c>
      <c r="J63" s="7"/>
      <c r="K63" s="7"/>
      <c r="L63" s="7"/>
      <c r="M63" s="7"/>
      <c r="N63" s="7" t="s">
        <v>1363</v>
      </c>
      <c r="O63" s="7"/>
      <c r="P63" s="7" t="s">
        <v>1275</v>
      </c>
    </row>
    <row r="64" customFormat="false" ht="15" hidden="false" customHeight="false" outlineLevel="0" collapsed="false">
      <c r="A64" s="7" t="s">
        <v>339</v>
      </c>
      <c r="B64" s="7" t="s">
        <v>340</v>
      </c>
      <c r="C64" s="7" t="s">
        <v>77</v>
      </c>
      <c r="D64" s="7" t="s">
        <v>1277</v>
      </c>
      <c r="E64" s="7"/>
      <c r="F64" s="7" t="s">
        <v>1258</v>
      </c>
      <c r="G64" s="7" t="s">
        <v>1360</v>
      </c>
      <c r="H64" s="7" t="s">
        <v>1271</v>
      </c>
      <c r="I64" s="7" t="s">
        <v>1261</v>
      </c>
      <c r="J64" s="7" t="s">
        <v>1278</v>
      </c>
      <c r="K64" s="22" t="s">
        <v>1361</v>
      </c>
      <c r="L64" s="7"/>
      <c r="M64" s="7"/>
      <c r="N64" s="7" t="s">
        <v>1310</v>
      </c>
      <c r="O64" s="7" t="s">
        <v>1279</v>
      </c>
      <c r="P64" s="7" t="s">
        <v>1267</v>
      </c>
    </row>
    <row r="65" customFormat="false" ht="15" hidden="false" customHeight="false" outlineLevel="0" collapsed="false">
      <c r="A65" s="7" t="s">
        <v>339</v>
      </c>
      <c r="B65" s="7" t="s">
        <v>340</v>
      </c>
      <c r="C65" s="7" t="s">
        <v>77</v>
      </c>
      <c r="D65" s="7" t="s">
        <v>1280</v>
      </c>
      <c r="E65" s="7"/>
      <c r="F65" s="7" t="s">
        <v>1281</v>
      </c>
      <c r="G65" s="7" t="s">
        <v>1270</v>
      </c>
      <c r="H65" s="7" t="s">
        <v>1271</v>
      </c>
      <c r="I65" s="7" t="s">
        <v>1272</v>
      </c>
      <c r="J65" s="7"/>
      <c r="K65" s="7"/>
      <c r="L65" s="7"/>
      <c r="M65" s="7"/>
      <c r="N65" s="7" t="s">
        <v>1363</v>
      </c>
      <c r="O65" s="7"/>
      <c r="P65" s="7" t="s">
        <v>1275</v>
      </c>
    </row>
    <row r="66" customFormat="false" ht="15" hidden="false" customHeight="false" outlineLevel="0" collapsed="false">
      <c r="A66" s="7" t="s">
        <v>339</v>
      </c>
      <c r="B66" s="7" t="s">
        <v>340</v>
      </c>
      <c r="C66" s="7" t="s">
        <v>77</v>
      </c>
      <c r="D66" s="7" t="s">
        <v>1284</v>
      </c>
      <c r="E66" s="21" t="n">
        <v>13227.23</v>
      </c>
      <c r="F66" s="7" t="s">
        <v>1258</v>
      </c>
      <c r="G66" s="7" t="s">
        <v>223</v>
      </c>
      <c r="H66" s="7" t="s">
        <v>1271</v>
      </c>
      <c r="I66" s="7" t="s">
        <v>1261</v>
      </c>
      <c r="J66" s="7"/>
      <c r="K66" s="7"/>
      <c r="L66" s="7"/>
      <c r="M66" s="7"/>
      <c r="N66" s="7"/>
      <c r="O66" s="7" t="s">
        <v>1289</v>
      </c>
      <c r="P66" s="7" t="s">
        <v>1364</v>
      </c>
    </row>
    <row r="67" customFormat="false" ht="15" hidden="false" customHeight="false" outlineLevel="0" collapsed="false">
      <c r="A67" s="7" t="s">
        <v>339</v>
      </c>
      <c r="B67" s="7" t="s">
        <v>340</v>
      </c>
      <c r="C67" s="7" t="s">
        <v>77</v>
      </c>
      <c r="D67" s="7" t="s">
        <v>1291</v>
      </c>
      <c r="E67" s="7"/>
      <c r="F67" s="7" t="s">
        <v>1269</v>
      </c>
      <c r="G67" s="7" t="s">
        <v>1270</v>
      </c>
      <c r="H67" s="7" t="s">
        <v>1271</v>
      </c>
      <c r="I67" s="7" t="s">
        <v>1272</v>
      </c>
      <c r="J67" s="7"/>
      <c r="K67" s="7"/>
      <c r="L67" s="7"/>
      <c r="M67" s="7"/>
      <c r="N67" s="7" t="s">
        <v>1363</v>
      </c>
      <c r="O67" s="7"/>
      <c r="P67" s="7" t="s">
        <v>1275</v>
      </c>
    </row>
    <row r="68" customFormat="false" ht="15" hidden="false" customHeight="false" outlineLevel="0" collapsed="false">
      <c r="A68" s="7" t="s">
        <v>339</v>
      </c>
      <c r="B68" s="7" t="s">
        <v>340</v>
      </c>
      <c r="C68" s="7" t="s">
        <v>77</v>
      </c>
      <c r="D68" s="7" t="s">
        <v>1292</v>
      </c>
      <c r="E68" s="21" t="n">
        <v>2079.52</v>
      </c>
      <c r="F68" s="7" t="s">
        <v>1293</v>
      </c>
      <c r="G68" s="7" t="s">
        <v>1259</v>
      </c>
      <c r="H68" s="7" t="s">
        <v>1335</v>
      </c>
      <c r="I68" s="7" t="s">
        <v>29</v>
      </c>
      <c r="J68" s="7"/>
      <c r="K68" s="22" t="s">
        <v>1365</v>
      </c>
      <c r="L68" s="7" t="s">
        <v>1366</v>
      </c>
      <c r="M68" s="7" t="s">
        <v>1367</v>
      </c>
      <c r="N68" s="7" t="s">
        <v>1363</v>
      </c>
      <c r="O68" s="7" t="s">
        <v>1339</v>
      </c>
      <c r="P68" s="7" t="s">
        <v>1275</v>
      </c>
    </row>
    <row r="69" customFormat="false" ht="15" hidden="false" customHeight="false" outlineLevel="0" collapsed="false">
      <c r="A69" s="7" t="s">
        <v>339</v>
      </c>
      <c r="B69" s="7" t="s">
        <v>340</v>
      </c>
      <c r="C69" s="7" t="s">
        <v>77</v>
      </c>
      <c r="D69" s="7" t="s">
        <v>1296</v>
      </c>
      <c r="E69" s="7"/>
      <c r="F69" s="7" t="s">
        <v>1293</v>
      </c>
      <c r="G69" s="7" t="s">
        <v>1270</v>
      </c>
      <c r="H69" s="7" t="s">
        <v>1271</v>
      </c>
      <c r="I69" s="7" t="s">
        <v>1272</v>
      </c>
      <c r="J69" s="7"/>
      <c r="K69" s="7"/>
      <c r="L69" s="7"/>
      <c r="M69" s="7"/>
      <c r="N69" s="7" t="s">
        <v>1363</v>
      </c>
      <c r="O69" s="7"/>
      <c r="P69" s="7" t="s">
        <v>1275</v>
      </c>
    </row>
    <row r="70" customFormat="false" ht="15" hidden="false" customHeight="false" outlineLevel="0" collapsed="false">
      <c r="A70" s="7" t="s">
        <v>339</v>
      </c>
      <c r="B70" s="7" t="s">
        <v>340</v>
      </c>
      <c r="C70" s="7" t="s">
        <v>77</v>
      </c>
      <c r="D70" s="7" t="s">
        <v>1298</v>
      </c>
      <c r="E70" s="7"/>
      <c r="F70" s="7" t="s">
        <v>1269</v>
      </c>
      <c r="G70" s="7" t="s">
        <v>1270</v>
      </c>
      <c r="H70" s="7" t="s">
        <v>1271</v>
      </c>
      <c r="I70" s="7" t="s">
        <v>1272</v>
      </c>
      <c r="J70" s="7"/>
      <c r="K70" s="7"/>
      <c r="L70" s="7"/>
      <c r="M70" s="7"/>
      <c r="N70" s="7" t="s">
        <v>1363</v>
      </c>
      <c r="O70" s="7"/>
      <c r="P70" s="7" t="s">
        <v>1275</v>
      </c>
    </row>
    <row r="71" customFormat="false" ht="15" hidden="false" customHeight="false" outlineLevel="0" collapsed="false">
      <c r="A71" s="7" t="s">
        <v>339</v>
      </c>
      <c r="B71" s="7" t="s">
        <v>340</v>
      </c>
      <c r="C71" s="7" t="s">
        <v>77</v>
      </c>
      <c r="D71" s="7" t="s">
        <v>1300</v>
      </c>
      <c r="E71" s="7"/>
      <c r="F71" s="7" t="s">
        <v>1269</v>
      </c>
      <c r="G71" s="7" t="s">
        <v>1270</v>
      </c>
      <c r="H71" s="7" t="s">
        <v>1271</v>
      </c>
      <c r="I71" s="7" t="s">
        <v>1272</v>
      </c>
      <c r="J71" s="7"/>
      <c r="K71" s="7"/>
      <c r="L71" s="7"/>
      <c r="M71" s="7"/>
      <c r="N71" s="7" t="s">
        <v>1363</v>
      </c>
      <c r="O71" s="7"/>
      <c r="P71" s="7" t="s">
        <v>1275</v>
      </c>
    </row>
    <row r="72" customFormat="false" ht="15" hidden="false" customHeight="false" outlineLevel="0" collapsed="false">
      <c r="A72" s="7" t="s">
        <v>339</v>
      </c>
      <c r="B72" s="7" t="s">
        <v>340</v>
      </c>
      <c r="C72" s="7" t="s">
        <v>77</v>
      </c>
      <c r="D72" s="7" t="s">
        <v>1302</v>
      </c>
      <c r="E72" s="7"/>
      <c r="F72" s="7" t="s">
        <v>1269</v>
      </c>
      <c r="G72" s="7" t="s">
        <v>1270</v>
      </c>
      <c r="H72" s="7" t="s">
        <v>1271</v>
      </c>
      <c r="I72" s="7" t="s">
        <v>1272</v>
      </c>
      <c r="J72" s="7"/>
      <c r="K72" s="7"/>
      <c r="L72" s="7"/>
      <c r="M72" s="7"/>
      <c r="N72" s="7" t="s">
        <v>1363</v>
      </c>
      <c r="O72" s="7"/>
      <c r="P72" s="7" t="s">
        <v>1275</v>
      </c>
    </row>
    <row r="73" customFormat="false" ht="15" hidden="false" customHeight="false" outlineLevel="0" collapsed="false">
      <c r="A73" s="7" t="s">
        <v>339</v>
      </c>
      <c r="B73" s="7" t="s">
        <v>340</v>
      </c>
      <c r="C73" s="7" t="s">
        <v>77</v>
      </c>
      <c r="D73" s="7" t="s">
        <v>1304</v>
      </c>
      <c r="E73" s="7"/>
      <c r="F73" s="7" t="s">
        <v>1305</v>
      </c>
      <c r="G73" s="7" t="s">
        <v>1270</v>
      </c>
      <c r="H73" s="7" t="s">
        <v>1271</v>
      </c>
      <c r="I73" s="7" t="s">
        <v>1272</v>
      </c>
      <c r="J73" s="7"/>
      <c r="K73" s="7"/>
      <c r="L73" s="7"/>
      <c r="M73" s="7"/>
      <c r="N73" s="7" t="s">
        <v>1363</v>
      </c>
      <c r="O73" s="7"/>
      <c r="P73" s="7" t="s">
        <v>1275</v>
      </c>
    </row>
    <row r="74" customFormat="false" ht="15" hidden="false" customHeight="false" outlineLevel="0" collapsed="false">
      <c r="A74" s="7" t="s">
        <v>339</v>
      </c>
      <c r="B74" s="7" t="s">
        <v>340</v>
      </c>
      <c r="C74" s="7" t="s">
        <v>77</v>
      </c>
      <c r="D74" s="7" t="s">
        <v>1307</v>
      </c>
      <c r="E74" s="7"/>
      <c r="F74" s="7" t="s">
        <v>1305</v>
      </c>
      <c r="G74" s="7" t="s">
        <v>1270</v>
      </c>
      <c r="H74" s="7" t="s">
        <v>1271</v>
      </c>
      <c r="I74" s="7" t="s">
        <v>1272</v>
      </c>
      <c r="J74" s="7"/>
      <c r="K74" s="7"/>
      <c r="L74" s="7"/>
      <c r="M74" s="7"/>
      <c r="N74" s="7" t="s">
        <v>1363</v>
      </c>
      <c r="O74" s="7"/>
      <c r="P74" s="7" t="s">
        <v>1275</v>
      </c>
    </row>
    <row r="75" customFormat="false" ht="15" hidden="false" customHeight="false" outlineLevel="0" collapsed="false">
      <c r="A75" s="7" t="s">
        <v>789</v>
      </c>
      <c r="B75" s="7" t="s">
        <v>790</v>
      </c>
      <c r="C75" s="7" t="s">
        <v>81</v>
      </c>
      <c r="D75" s="7" t="s">
        <v>1257</v>
      </c>
      <c r="E75" s="21" t="n">
        <v>13438.12</v>
      </c>
      <c r="F75" s="7" t="s">
        <v>1258</v>
      </c>
      <c r="G75" s="7" t="s">
        <v>1259</v>
      </c>
      <c r="H75" s="7" t="s">
        <v>1260</v>
      </c>
      <c r="I75" s="7" t="s">
        <v>1261</v>
      </c>
      <c r="J75" s="7" t="s">
        <v>1262</v>
      </c>
      <c r="K75" s="22" t="s">
        <v>1368</v>
      </c>
      <c r="L75" s="7" t="s">
        <v>1264</v>
      </c>
      <c r="M75" s="7"/>
      <c r="N75" s="7" t="s">
        <v>1310</v>
      </c>
      <c r="O75" s="7" t="s">
        <v>1369</v>
      </c>
      <c r="P75" s="7" t="s">
        <v>1267</v>
      </c>
    </row>
    <row r="76" customFormat="false" ht="15" hidden="false" customHeight="false" outlineLevel="0" collapsed="false">
      <c r="A76" s="7" t="s">
        <v>789</v>
      </c>
      <c r="B76" s="7" t="s">
        <v>790</v>
      </c>
      <c r="C76" s="7" t="s">
        <v>81</v>
      </c>
      <c r="D76" s="7" t="s">
        <v>1268</v>
      </c>
      <c r="E76" s="7"/>
      <c r="F76" s="7" t="s">
        <v>1269</v>
      </c>
      <c r="G76" s="7" t="s">
        <v>1270</v>
      </c>
      <c r="H76" s="7" t="s">
        <v>1271</v>
      </c>
      <c r="I76" s="7" t="s">
        <v>1272</v>
      </c>
      <c r="J76" s="7"/>
      <c r="K76" s="22" t="s">
        <v>1370</v>
      </c>
      <c r="L76" s="7"/>
      <c r="M76" s="7"/>
      <c r="N76" s="7" t="s">
        <v>1314</v>
      </c>
      <c r="O76" s="7"/>
      <c r="P76" s="7" t="s">
        <v>1275</v>
      </c>
    </row>
    <row r="77" customFormat="false" ht="15" hidden="false" customHeight="false" outlineLevel="0" collapsed="false">
      <c r="A77" s="7" t="s">
        <v>789</v>
      </c>
      <c r="B77" s="7" t="s">
        <v>790</v>
      </c>
      <c r="C77" s="7" t="s">
        <v>81</v>
      </c>
      <c r="D77" s="7" t="s">
        <v>1276</v>
      </c>
      <c r="E77" s="7"/>
      <c r="F77" s="7" t="s">
        <v>1269</v>
      </c>
      <c r="G77" s="7" t="s">
        <v>1270</v>
      </c>
      <c r="H77" s="7" t="s">
        <v>1271</v>
      </c>
      <c r="I77" s="7" t="s">
        <v>1272</v>
      </c>
      <c r="J77" s="7"/>
      <c r="K77" s="22" t="s">
        <v>1370</v>
      </c>
      <c r="L77" s="7"/>
      <c r="M77" s="7"/>
      <c r="N77" s="7" t="s">
        <v>1314</v>
      </c>
      <c r="O77" s="7"/>
      <c r="P77" s="7" t="s">
        <v>1275</v>
      </c>
    </row>
    <row r="78" customFormat="false" ht="15" hidden="false" customHeight="false" outlineLevel="0" collapsed="false">
      <c r="A78" s="7" t="s">
        <v>789</v>
      </c>
      <c r="B78" s="7" t="s">
        <v>790</v>
      </c>
      <c r="C78" s="7" t="s">
        <v>81</v>
      </c>
      <c r="D78" s="7" t="s">
        <v>1277</v>
      </c>
      <c r="E78" s="21" t="n">
        <v>3109.32</v>
      </c>
      <c r="F78" s="7" t="s">
        <v>1258</v>
      </c>
      <c r="G78" s="7" t="s">
        <v>1259</v>
      </c>
      <c r="H78" s="7" t="s">
        <v>1260</v>
      </c>
      <c r="I78" s="7" t="s">
        <v>1261</v>
      </c>
      <c r="J78" s="7" t="s">
        <v>1278</v>
      </c>
      <c r="K78" s="22" t="s">
        <v>1368</v>
      </c>
      <c r="L78" s="7" t="s">
        <v>1264</v>
      </c>
      <c r="M78" s="7"/>
      <c r="N78" s="7" t="s">
        <v>1310</v>
      </c>
      <c r="O78" s="7" t="s">
        <v>1279</v>
      </c>
      <c r="P78" s="7" t="s">
        <v>1267</v>
      </c>
    </row>
    <row r="79" customFormat="false" ht="15" hidden="false" customHeight="false" outlineLevel="0" collapsed="false">
      <c r="A79" s="7" t="s">
        <v>789</v>
      </c>
      <c r="B79" s="7" t="s">
        <v>790</v>
      </c>
      <c r="C79" s="7" t="s">
        <v>81</v>
      </c>
      <c r="D79" s="7" t="s">
        <v>1280</v>
      </c>
      <c r="E79" s="21" t="n">
        <v>19.0137725132372</v>
      </c>
      <c r="F79" s="7" t="s">
        <v>1281</v>
      </c>
      <c r="G79" s="7" t="s">
        <v>1259</v>
      </c>
      <c r="H79" s="7" t="s">
        <v>1260</v>
      </c>
      <c r="I79" s="7" t="s">
        <v>25</v>
      </c>
      <c r="J79" s="7"/>
      <c r="K79" s="22" t="s">
        <v>1370</v>
      </c>
      <c r="L79" s="7" t="s">
        <v>1371</v>
      </c>
      <c r="M79" s="7"/>
      <c r="N79" s="7" t="s">
        <v>1314</v>
      </c>
      <c r="O79" s="7" t="s">
        <v>1283</v>
      </c>
      <c r="P79" s="7" t="s">
        <v>1275</v>
      </c>
    </row>
    <row r="80" customFormat="false" ht="15" hidden="false" customHeight="false" outlineLevel="0" collapsed="false">
      <c r="A80" s="7" t="s">
        <v>789</v>
      </c>
      <c r="B80" s="7" t="s">
        <v>790</v>
      </c>
      <c r="C80" s="7" t="s">
        <v>81</v>
      </c>
      <c r="D80" s="7" t="s">
        <v>1284</v>
      </c>
      <c r="E80" s="21" t="n">
        <v>17473</v>
      </c>
      <c r="F80" s="7" t="s">
        <v>1258</v>
      </c>
      <c r="G80" s="7" t="s">
        <v>1285</v>
      </c>
      <c r="H80" s="7" t="s">
        <v>1260</v>
      </c>
      <c r="I80" s="7" t="s">
        <v>1261</v>
      </c>
      <c r="J80" s="7" t="s">
        <v>1286</v>
      </c>
      <c r="K80" s="22" t="s">
        <v>1368</v>
      </c>
      <c r="L80" s="7" t="s">
        <v>1287</v>
      </c>
      <c r="M80" s="7"/>
      <c r="N80" s="7" t="s">
        <v>1318</v>
      </c>
      <c r="O80" s="7" t="s">
        <v>1289</v>
      </c>
      <c r="P80" s="7" t="s">
        <v>1290</v>
      </c>
    </row>
    <row r="81" customFormat="false" ht="15" hidden="false" customHeight="false" outlineLevel="0" collapsed="false">
      <c r="A81" s="7" t="s">
        <v>789</v>
      </c>
      <c r="B81" s="7" t="s">
        <v>790</v>
      </c>
      <c r="C81" s="7" t="s">
        <v>81</v>
      </c>
      <c r="D81" s="7" t="s">
        <v>1291</v>
      </c>
      <c r="E81" s="7"/>
      <c r="F81" s="7" t="s">
        <v>1269</v>
      </c>
      <c r="G81" s="7" t="s">
        <v>1270</v>
      </c>
      <c r="H81" s="7" t="s">
        <v>1271</v>
      </c>
      <c r="I81" s="7" t="s">
        <v>1272</v>
      </c>
      <c r="J81" s="7"/>
      <c r="K81" s="22" t="s">
        <v>1370</v>
      </c>
      <c r="L81" s="7"/>
      <c r="M81" s="7"/>
      <c r="N81" s="7" t="s">
        <v>1314</v>
      </c>
      <c r="O81" s="7"/>
      <c r="P81" s="7" t="s">
        <v>1275</v>
      </c>
    </row>
    <row r="82" customFormat="false" ht="15" hidden="false" customHeight="false" outlineLevel="0" collapsed="false">
      <c r="A82" s="7" t="s">
        <v>789</v>
      </c>
      <c r="B82" s="7" t="s">
        <v>790</v>
      </c>
      <c r="C82" s="7" t="s">
        <v>81</v>
      </c>
      <c r="D82" s="7" t="s">
        <v>1292</v>
      </c>
      <c r="E82" s="21" t="n">
        <v>27.61</v>
      </c>
      <c r="F82" s="7" t="s">
        <v>1293</v>
      </c>
      <c r="G82" s="7" t="s">
        <v>1259</v>
      </c>
      <c r="H82" s="7" t="s">
        <v>1320</v>
      </c>
      <c r="I82" s="7" t="s">
        <v>27</v>
      </c>
      <c r="J82" s="7" t="s">
        <v>1294</v>
      </c>
      <c r="K82" s="22" t="s">
        <v>1372</v>
      </c>
      <c r="L82" s="7" t="s">
        <v>1373</v>
      </c>
      <c r="M82" s="7" t="s">
        <v>1323</v>
      </c>
      <c r="N82" s="7" t="s">
        <v>1314</v>
      </c>
      <c r="O82" s="7" t="s">
        <v>1374</v>
      </c>
      <c r="P82" s="7" t="s">
        <v>1275</v>
      </c>
    </row>
    <row r="83" customFormat="false" ht="15" hidden="false" customHeight="false" outlineLevel="0" collapsed="false">
      <c r="A83" s="7" t="s">
        <v>789</v>
      </c>
      <c r="B83" s="7" t="s">
        <v>790</v>
      </c>
      <c r="C83" s="7" t="s">
        <v>81</v>
      </c>
      <c r="D83" s="7" t="s">
        <v>1296</v>
      </c>
      <c r="E83" s="21" t="n">
        <v>6464.17</v>
      </c>
      <c r="F83" s="7" t="s">
        <v>1293</v>
      </c>
      <c r="G83" s="7" t="s">
        <v>1259</v>
      </c>
      <c r="H83" s="7" t="s">
        <v>1320</v>
      </c>
      <c r="I83" s="7" t="s">
        <v>27</v>
      </c>
      <c r="J83" s="7" t="s">
        <v>1294</v>
      </c>
      <c r="K83" s="22" t="s">
        <v>1372</v>
      </c>
      <c r="L83" s="7" t="s">
        <v>1373</v>
      </c>
      <c r="M83" s="7"/>
      <c r="N83" s="7" t="s">
        <v>1314</v>
      </c>
      <c r="O83" s="7" t="s">
        <v>1374</v>
      </c>
      <c r="P83" s="7" t="s">
        <v>1275</v>
      </c>
    </row>
    <row r="84" customFormat="false" ht="15" hidden="false" customHeight="false" outlineLevel="0" collapsed="false">
      <c r="A84" s="7" t="s">
        <v>789</v>
      </c>
      <c r="B84" s="7" t="s">
        <v>790</v>
      </c>
      <c r="C84" s="7" t="s">
        <v>81</v>
      </c>
      <c r="D84" s="7" t="s">
        <v>1298</v>
      </c>
      <c r="E84" s="21" t="n">
        <v>35.29</v>
      </c>
      <c r="F84" s="7" t="s">
        <v>1269</v>
      </c>
      <c r="G84" s="7" t="s">
        <v>1259</v>
      </c>
      <c r="H84" s="7" t="s">
        <v>1260</v>
      </c>
      <c r="I84" s="7" t="s">
        <v>25</v>
      </c>
      <c r="J84" s="7"/>
      <c r="K84" s="22" t="s">
        <v>1370</v>
      </c>
      <c r="L84" s="7" t="s">
        <v>1375</v>
      </c>
      <c r="M84" s="7"/>
      <c r="N84" s="7" t="s">
        <v>1314</v>
      </c>
      <c r="O84" s="7" t="s">
        <v>1283</v>
      </c>
      <c r="P84" s="7" t="s">
        <v>1275</v>
      </c>
    </row>
    <row r="85" customFormat="false" ht="15" hidden="false" customHeight="false" outlineLevel="0" collapsed="false">
      <c r="A85" s="7" t="s">
        <v>789</v>
      </c>
      <c r="B85" s="7" t="s">
        <v>790</v>
      </c>
      <c r="C85" s="7" t="s">
        <v>81</v>
      </c>
      <c r="D85" s="7" t="s">
        <v>1300</v>
      </c>
      <c r="E85" s="21" t="n">
        <v>44.113</v>
      </c>
      <c r="F85" s="7" t="s">
        <v>1269</v>
      </c>
      <c r="G85" s="7" t="s">
        <v>1259</v>
      </c>
      <c r="H85" s="7" t="s">
        <v>1260</v>
      </c>
      <c r="I85" s="7" t="s">
        <v>25</v>
      </c>
      <c r="J85" s="7" t="s">
        <v>1294</v>
      </c>
      <c r="K85" s="22" t="s">
        <v>1370</v>
      </c>
      <c r="L85" s="7" t="s">
        <v>1376</v>
      </c>
      <c r="M85" s="7"/>
      <c r="N85" s="7" t="s">
        <v>1314</v>
      </c>
      <c r="O85" s="7" t="s">
        <v>1283</v>
      </c>
      <c r="P85" s="7" t="s">
        <v>1275</v>
      </c>
    </row>
    <row r="86" customFormat="false" ht="15" hidden="false" customHeight="false" outlineLevel="0" collapsed="false">
      <c r="A86" s="7" t="s">
        <v>789</v>
      </c>
      <c r="B86" s="7" t="s">
        <v>790</v>
      </c>
      <c r="C86" s="7" t="s">
        <v>81</v>
      </c>
      <c r="D86" s="7" t="s">
        <v>1302</v>
      </c>
      <c r="E86" s="21" t="n">
        <v>8.82</v>
      </c>
      <c r="F86" s="7" t="s">
        <v>1269</v>
      </c>
      <c r="G86" s="7" t="s">
        <v>1259</v>
      </c>
      <c r="H86" s="7" t="s">
        <v>1260</v>
      </c>
      <c r="I86" s="7" t="s">
        <v>25</v>
      </c>
      <c r="J86" s="7"/>
      <c r="K86" s="22" t="s">
        <v>1370</v>
      </c>
      <c r="L86" s="7" t="s">
        <v>1377</v>
      </c>
      <c r="M86" s="7"/>
      <c r="N86" s="7" t="s">
        <v>1314</v>
      </c>
      <c r="O86" s="7" t="s">
        <v>1283</v>
      </c>
      <c r="P86" s="7" t="s">
        <v>1275</v>
      </c>
    </row>
    <row r="87" customFormat="false" ht="15" hidden="false" customHeight="false" outlineLevel="0" collapsed="false">
      <c r="A87" s="7" t="s">
        <v>789</v>
      </c>
      <c r="B87" s="7" t="s">
        <v>790</v>
      </c>
      <c r="C87" s="7" t="s">
        <v>81</v>
      </c>
      <c r="D87" s="7" t="s">
        <v>1304</v>
      </c>
      <c r="E87" s="21" t="n">
        <v>18517.5</v>
      </c>
      <c r="F87" s="7" t="s">
        <v>1305</v>
      </c>
      <c r="G87" s="7" t="s">
        <v>1259</v>
      </c>
      <c r="H87" s="7" t="s">
        <v>1260</v>
      </c>
      <c r="I87" s="7" t="s">
        <v>25</v>
      </c>
      <c r="J87" s="7"/>
      <c r="K87" s="22" t="s">
        <v>1370</v>
      </c>
      <c r="L87" s="7" t="s">
        <v>1378</v>
      </c>
      <c r="M87" s="7"/>
      <c r="N87" s="7" t="s">
        <v>1314</v>
      </c>
      <c r="O87" s="7" t="s">
        <v>1283</v>
      </c>
      <c r="P87" s="7" t="s">
        <v>1275</v>
      </c>
    </row>
    <row r="88" customFormat="false" ht="15" hidden="false" customHeight="false" outlineLevel="0" collapsed="false">
      <c r="A88" s="7" t="s">
        <v>789</v>
      </c>
      <c r="B88" s="7" t="s">
        <v>790</v>
      </c>
      <c r="C88" s="7" t="s">
        <v>81</v>
      </c>
      <c r="D88" s="7" t="s">
        <v>1307</v>
      </c>
      <c r="E88" s="21" t="n">
        <v>92587.5</v>
      </c>
      <c r="F88" s="7" t="s">
        <v>1305</v>
      </c>
      <c r="G88" s="7" t="s">
        <v>1259</v>
      </c>
      <c r="H88" s="7" t="s">
        <v>1260</v>
      </c>
      <c r="I88" s="7" t="s">
        <v>25</v>
      </c>
      <c r="J88" s="7" t="s">
        <v>1294</v>
      </c>
      <c r="K88" s="22" t="s">
        <v>1370</v>
      </c>
      <c r="L88" s="7" t="s">
        <v>1379</v>
      </c>
      <c r="M88" s="7"/>
      <c r="N88" s="7" t="s">
        <v>1314</v>
      </c>
      <c r="O88" s="7" t="s">
        <v>1283</v>
      </c>
      <c r="P88" s="7" t="s">
        <v>1275</v>
      </c>
    </row>
    <row r="89" customFormat="false" ht="15" hidden="false" customHeight="false" outlineLevel="0" collapsed="false">
      <c r="A89" s="7" t="s">
        <v>598</v>
      </c>
      <c r="B89" s="7" t="s">
        <v>599</v>
      </c>
      <c r="C89" s="7" t="s">
        <v>83</v>
      </c>
      <c r="D89" s="7" t="s">
        <v>1257</v>
      </c>
      <c r="E89" s="21" t="n">
        <v>604.1667</v>
      </c>
      <c r="F89" s="7" t="s">
        <v>1258</v>
      </c>
      <c r="G89" s="7" t="s">
        <v>1259</v>
      </c>
      <c r="H89" s="7" t="s">
        <v>1260</v>
      </c>
      <c r="I89" s="7" t="s">
        <v>1261</v>
      </c>
      <c r="J89" s="7" t="s">
        <v>1262</v>
      </c>
      <c r="K89" s="22" t="s">
        <v>1380</v>
      </c>
      <c r="L89" s="7" t="s">
        <v>1264</v>
      </c>
      <c r="M89" s="7"/>
      <c r="N89" s="7" t="s">
        <v>1310</v>
      </c>
      <c r="O89" s="7" t="s">
        <v>1381</v>
      </c>
      <c r="P89" s="7" t="s">
        <v>1267</v>
      </c>
    </row>
    <row r="90" customFormat="false" ht="15" hidden="false" customHeight="false" outlineLevel="0" collapsed="false">
      <c r="A90" s="7" t="s">
        <v>598</v>
      </c>
      <c r="B90" s="7" t="s">
        <v>599</v>
      </c>
      <c r="C90" s="7" t="s">
        <v>83</v>
      </c>
      <c r="D90" s="7" t="s">
        <v>1268</v>
      </c>
      <c r="E90" s="21" t="n">
        <v>0</v>
      </c>
      <c r="F90" s="7" t="s">
        <v>1269</v>
      </c>
      <c r="G90" s="7" t="s">
        <v>1333</v>
      </c>
      <c r="H90" s="7" t="s">
        <v>1260</v>
      </c>
      <c r="I90" s="7" t="s">
        <v>25</v>
      </c>
      <c r="J90" s="7"/>
      <c r="K90" s="22" t="s">
        <v>1382</v>
      </c>
      <c r="L90" s="7" t="s">
        <v>1383</v>
      </c>
      <c r="M90" s="7"/>
      <c r="N90" s="7" t="s">
        <v>1314</v>
      </c>
      <c r="O90" s="7" t="s">
        <v>1283</v>
      </c>
      <c r="P90" s="7" t="s">
        <v>1275</v>
      </c>
    </row>
    <row r="91" customFormat="false" ht="15" hidden="false" customHeight="false" outlineLevel="0" collapsed="false">
      <c r="A91" s="7" t="s">
        <v>598</v>
      </c>
      <c r="B91" s="7" t="s">
        <v>599</v>
      </c>
      <c r="C91" s="7" t="s">
        <v>83</v>
      </c>
      <c r="D91" s="7" t="s">
        <v>1276</v>
      </c>
      <c r="E91" s="21" t="n">
        <v>2.24</v>
      </c>
      <c r="F91" s="7" t="s">
        <v>1269</v>
      </c>
      <c r="G91" s="7" t="s">
        <v>1259</v>
      </c>
      <c r="H91" s="7" t="s">
        <v>1260</v>
      </c>
      <c r="I91" s="7" t="s">
        <v>25</v>
      </c>
      <c r="J91" s="7"/>
      <c r="K91" s="22" t="s">
        <v>1382</v>
      </c>
      <c r="L91" s="7" t="s">
        <v>1384</v>
      </c>
      <c r="M91" s="7"/>
      <c r="N91" s="7" t="s">
        <v>1314</v>
      </c>
      <c r="O91" s="7" t="s">
        <v>1283</v>
      </c>
      <c r="P91" s="7" t="s">
        <v>1275</v>
      </c>
    </row>
    <row r="92" customFormat="false" ht="15" hidden="false" customHeight="false" outlineLevel="0" collapsed="false">
      <c r="A92" s="7" t="s">
        <v>598</v>
      </c>
      <c r="B92" s="7" t="s">
        <v>599</v>
      </c>
      <c r="C92" s="7" t="s">
        <v>83</v>
      </c>
      <c r="D92" s="7" t="s">
        <v>1277</v>
      </c>
      <c r="E92" s="21" t="n">
        <v>268.3296</v>
      </c>
      <c r="F92" s="7" t="s">
        <v>1258</v>
      </c>
      <c r="G92" s="7" t="s">
        <v>1259</v>
      </c>
      <c r="H92" s="7" t="s">
        <v>1260</v>
      </c>
      <c r="I92" s="7" t="s">
        <v>1261</v>
      </c>
      <c r="J92" s="7" t="s">
        <v>1278</v>
      </c>
      <c r="K92" s="22" t="s">
        <v>1380</v>
      </c>
      <c r="L92" s="7" t="s">
        <v>1264</v>
      </c>
      <c r="M92" s="7"/>
      <c r="N92" s="7" t="s">
        <v>1310</v>
      </c>
      <c r="O92" s="7" t="s">
        <v>1279</v>
      </c>
      <c r="P92" s="7" t="s">
        <v>1267</v>
      </c>
    </row>
    <row r="93" customFormat="false" ht="15" hidden="false" customHeight="false" outlineLevel="0" collapsed="false">
      <c r="A93" s="7" t="s">
        <v>598</v>
      </c>
      <c r="B93" s="7" t="s">
        <v>599</v>
      </c>
      <c r="C93" s="7" t="s">
        <v>83</v>
      </c>
      <c r="D93" s="7" t="s">
        <v>1280</v>
      </c>
      <c r="E93" s="21" t="n">
        <v>16.4635252059479</v>
      </c>
      <c r="F93" s="7" t="s">
        <v>1281</v>
      </c>
      <c r="G93" s="7" t="s">
        <v>1259</v>
      </c>
      <c r="H93" s="7" t="s">
        <v>1260</v>
      </c>
      <c r="I93" s="7" t="s">
        <v>25</v>
      </c>
      <c r="J93" s="7"/>
      <c r="K93" s="22" t="s">
        <v>1382</v>
      </c>
      <c r="L93" s="7" t="s">
        <v>1385</v>
      </c>
      <c r="M93" s="7"/>
      <c r="N93" s="7" t="s">
        <v>1314</v>
      </c>
      <c r="O93" s="7" t="s">
        <v>1283</v>
      </c>
      <c r="P93" s="7" t="s">
        <v>1275</v>
      </c>
    </row>
    <row r="94" customFormat="false" ht="15" hidden="false" customHeight="false" outlineLevel="0" collapsed="false">
      <c r="A94" s="7" t="s">
        <v>598</v>
      </c>
      <c r="B94" s="7" t="s">
        <v>599</v>
      </c>
      <c r="C94" s="7" t="s">
        <v>83</v>
      </c>
      <c r="D94" s="7" t="s">
        <v>1284</v>
      </c>
      <c r="E94" s="21" t="n">
        <v>7509.8291</v>
      </c>
      <c r="F94" s="7" t="s">
        <v>1258</v>
      </c>
      <c r="G94" s="7" t="s">
        <v>1285</v>
      </c>
      <c r="H94" s="7" t="s">
        <v>1260</v>
      </c>
      <c r="I94" s="7" t="s">
        <v>1261</v>
      </c>
      <c r="J94" s="7" t="s">
        <v>1286</v>
      </c>
      <c r="K94" s="22" t="s">
        <v>1386</v>
      </c>
      <c r="L94" s="7" t="s">
        <v>1287</v>
      </c>
      <c r="M94" s="7"/>
      <c r="N94" s="7" t="s">
        <v>1318</v>
      </c>
      <c r="O94" s="7" t="s">
        <v>1289</v>
      </c>
      <c r="P94" s="7" t="s">
        <v>1290</v>
      </c>
    </row>
    <row r="95" customFormat="false" ht="15" hidden="false" customHeight="false" outlineLevel="0" collapsed="false">
      <c r="A95" s="7" t="s">
        <v>598</v>
      </c>
      <c r="B95" s="7" t="s">
        <v>599</v>
      </c>
      <c r="C95" s="7" t="s">
        <v>83</v>
      </c>
      <c r="D95" s="7" t="s">
        <v>1291</v>
      </c>
      <c r="E95" s="21" t="n">
        <v>0</v>
      </c>
      <c r="F95" s="7" t="s">
        <v>1269</v>
      </c>
      <c r="G95" s="7" t="s">
        <v>1333</v>
      </c>
      <c r="H95" s="7" t="s">
        <v>1260</v>
      </c>
      <c r="I95" s="7" t="s">
        <v>25</v>
      </c>
      <c r="J95" s="7"/>
      <c r="K95" s="22" t="s">
        <v>1382</v>
      </c>
      <c r="L95" s="7" t="s">
        <v>1387</v>
      </c>
      <c r="M95" s="7"/>
      <c r="N95" s="7" t="s">
        <v>1314</v>
      </c>
      <c r="O95" s="7" t="s">
        <v>1283</v>
      </c>
      <c r="P95" s="7" t="s">
        <v>1275</v>
      </c>
    </row>
    <row r="96" customFormat="false" ht="15" hidden="false" customHeight="false" outlineLevel="0" collapsed="false">
      <c r="A96" s="7" t="s">
        <v>598</v>
      </c>
      <c r="B96" s="7" t="s">
        <v>599</v>
      </c>
      <c r="C96" s="7" t="s">
        <v>83</v>
      </c>
      <c r="D96" s="7" t="s">
        <v>1292</v>
      </c>
      <c r="E96" s="21" t="n">
        <v>96854</v>
      </c>
      <c r="F96" s="7" t="s">
        <v>1293</v>
      </c>
      <c r="G96" s="7" t="s">
        <v>1259</v>
      </c>
      <c r="H96" s="7" t="s">
        <v>1260</v>
      </c>
      <c r="I96" s="7" t="s">
        <v>25</v>
      </c>
      <c r="J96" s="7" t="s">
        <v>1294</v>
      </c>
      <c r="K96" s="22" t="s">
        <v>1382</v>
      </c>
      <c r="L96" s="7" t="s">
        <v>1388</v>
      </c>
      <c r="M96" s="7"/>
      <c r="N96" s="7" t="s">
        <v>1314</v>
      </c>
      <c r="O96" s="7" t="s">
        <v>1283</v>
      </c>
      <c r="P96" s="7" t="s">
        <v>1275</v>
      </c>
    </row>
    <row r="97" customFormat="false" ht="15" hidden="false" customHeight="false" outlineLevel="0" collapsed="false">
      <c r="A97" s="7" t="s">
        <v>598</v>
      </c>
      <c r="B97" s="7" t="s">
        <v>599</v>
      </c>
      <c r="C97" s="7" t="s">
        <v>83</v>
      </c>
      <c r="D97" s="7" t="s">
        <v>1296</v>
      </c>
      <c r="E97" s="21" t="n">
        <v>9588</v>
      </c>
      <c r="F97" s="7" t="s">
        <v>1293</v>
      </c>
      <c r="G97" s="7" t="s">
        <v>1259</v>
      </c>
      <c r="H97" s="7" t="s">
        <v>1260</v>
      </c>
      <c r="I97" s="7" t="s">
        <v>25</v>
      </c>
      <c r="J97" s="7" t="s">
        <v>1294</v>
      </c>
      <c r="K97" s="22" t="s">
        <v>1382</v>
      </c>
      <c r="L97" s="7" t="s">
        <v>1389</v>
      </c>
      <c r="M97" s="7"/>
      <c r="N97" s="7" t="s">
        <v>1314</v>
      </c>
      <c r="O97" s="7" t="s">
        <v>1283</v>
      </c>
      <c r="P97" s="7" t="s">
        <v>1275</v>
      </c>
    </row>
    <row r="98" customFormat="false" ht="15" hidden="false" customHeight="false" outlineLevel="0" collapsed="false">
      <c r="A98" s="7" t="s">
        <v>598</v>
      </c>
      <c r="B98" s="7" t="s">
        <v>599</v>
      </c>
      <c r="C98" s="7" t="s">
        <v>83</v>
      </c>
      <c r="D98" s="7" t="s">
        <v>1298</v>
      </c>
      <c r="E98" s="21" t="n">
        <v>0</v>
      </c>
      <c r="F98" s="7" t="s">
        <v>1269</v>
      </c>
      <c r="G98" s="7" t="s">
        <v>1333</v>
      </c>
      <c r="H98" s="7" t="s">
        <v>1260</v>
      </c>
      <c r="I98" s="7" t="s">
        <v>25</v>
      </c>
      <c r="J98" s="7"/>
      <c r="K98" s="22" t="s">
        <v>1382</v>
      </c>
      <c r="L98" s="7" t="s">
        <v>1390</v>
      </c>
      <c r="M98" s="7"/>
      <c r="N98" s="7" t="s">
        <v>1314</v>
      </c>
      <c r="O98" s="7" t="s">
        <v>1283</v>
      </c>
      <c r="P98" s="7" t="s">
        <v>1275</v>
      </c>
    </row>
    <row r="99" customFormat="false" ht="15" hidden="false" customHeight="false" outlineLevel="0" collapsed="false">
      <c r="A99" s="7" t="s">
        <v>598</v>
      </c>
      <c r="B99" s="7" t="s">
        <v>599</v>
      </c>
      <c r="C99" s="7" t="s">
        <v>83</v>
      </c>
      <c r="D99" s="7" t="s">
        <v>1300</v>
      </c>
      <c r="E99" s="21" t="n">
        <v>6028.6</v>
      </c>
      <c r="F99" s="7" t="s">
        <v>1269</v>
      </c>
      <c r="G99" s="7" t="s">
        <v>1259</v>
      </c>
      <c r="H99" s="7" t="s">
        <v>1260</v>
      </c>
      <c r="I99" s="7" t="s">
        <v>25</v>
      </c>
      <c r="J99" s="7" t="s">
        <v>1294</v>
      </c>
      <c r="K99" s="22" t="s">
        <v>1382</v>
      </c>
      <c r="L99" s="7" t="s">
        <v>1391</v>
      </c>
      <c r="M99" s="7"/>
      <c r="N99" s="7" t="s">
        <v>1314</v>
      </c>
      <c r="O99" s="7" t="s">
        <v>1283</v>
      </c>
      <c r="P99" s="7" t="s">
        <v>1275</v>
      </c>
    </row>
    <row r="100" customFormat="false" ht="15" hidden="false" customHeight="false" outlineLevel="0" collapsed="false">
      <c r="A100" s="7" t="s">
        <v>598</v>
      </c>
      <c r="B100" s="7" t="s">
        <v>599</v>
      </c>
      <c r="C100" s="7" t="s">
        <v>83</v>
      </c>
      <c r="D100" s="7" t="s">
        <v>1302</v>
      </c>
      <c r="E100" s="21" t="n">
        <v>0</v>
      </c>
      <c r="F100" s="7" t="s">
        <v>1269</v>
      </c>
      <c r="G100" s="7" t="s">
        <v>1333</v>
      </c>
      <c r="H100" s="7" t="s">
        <v>1260</v>
      </c>
      <c r="I100" s="7" t="s">
        <v>25</v>
      </c>
      <c r="J100" s="7"/>
      <c r="K100" s="22" t="s">
        <v>1382</v>
      </c>
      <c r="L100" s="7" t="s">
        <v>1392</v>
      </c>
      <c r="M100" s="7"/>
      <c r="N100" s="7" t="s">
        <v>1314</v>
      </c>
      <c r="O100" s="7" t="s">
        <v>1283</v>
      </c>
      <c r="P100" s="7" t="s">
        <v>1275</v>
      </c>
    </row>
    <row r="101" customFormat="false" ht="15" hidden="false" customHeight="false" outlineLevel="0" collapsed="false">
      <c r="A101" s="7" t="s">
        <v>598</v>
      </c>
      <c r="B101" s="7" t="s">
        <v>599</v>
      </c>
      <c r="C101" s="7" t="s">
        <v>83</v>
      </c>
      <c r="D101" s="7" t="s">
        <v>1304</v>
      </c>
      <c r="E101" s="21" t="n">
        <v>784541</v>
      </c>
      <c r="F101" s="7" t="s">
        <v>1305</v>
      </c>
      <c r="G101" s="7" t="s">
        <v>1259</v>
      </c>
      <c r="H101" s="7" t="s">
        <v>1260</v>
      </c>
      <c r="I101" s="7" t="s">
        <v>25</v>
      </c>
      <c r="J101" s="7"/>
      <c r="K101" s="22" t="s">
        <v>1382</v>
      </c>
      <c r="L101" s="7" t="s">
        <v>1393</v>
      </c>
      <c r="M101" s="7"/>
      <c r="N101" s="7" t="s">
        <v>1314</v>
      </c>
      <c r="O101" s="7" t="s">
        <v>1283</v>
      </c>
      <c r="P101" s="7" t="s">
        <v>1275</v>
      </c>
    </row>
    <row r="102" customFormat="false" ht="15" hidden="false" customHeight="false" outlineLevel="0" collapsed="false">
      <c r="A102" s="7" t="s">
        <v>598</v>
      </c>
      <c r="B102" s="7" t="s">
        <v>599</v>
      </c>
      <c r="C102" s="7" t="s">
        <v>83</v>
      </c>
      <c r="D102" s="7" t="s">
        <v>1307</v>
      </c>
      <c r="E102" s="21" t="n">
        <v>861793</v>
      </c>
      <c r="F102" s="7" t="s">
        <v>1305</v>
      </c>
      <c r="G102" s="7" t="s">
        <v>1259</v>
      </c>
      <c r="H102" s="7" t="s">
        <v>1260</v>
      </c>
      <c r="I102" s="7" t="s">
        <v>25</v>
      </c>
      <c r="J102" s="7" t="s">
        <v>1294</v>
      </c>
      <c r="K102" s="22" t="s">
        <v>1382</v>
      </c>
      <c r="L102" s="7" t="s">
        <v>1394</v>
      </c>
      <c r="M102" s="7"/>
      <c r="N102" s="7" t="s">
        <v>1314</v>
      </c>
      <c r="O102" s="7" t="s">
        <v>1283</v>
      </c>
      <c r="P102" s="7" t="s">
        <v>1275</v>
      </c>
    </row>
    <row r="103" customFormat="false" ht="15" hidden="false" customHeight="false" outlineLevel="0" collapsed="false">
      <c r="A103" s="7" t="s">
        <v>518</v>
      </c>
      <c r="B103" s="7" t="s">
        <v>519</v>
      </c>
      <c r="C103" s="7" t="s">
        <v>86</v>
      </c>
      <c r="D103" s="7" t="s">
        <v>1257</v>
      </c>
      <c r="E103" s="21" t="n">
        <v>1429.06</v>
      </c>
      <c r="F103" s="7" t="s">
        <v>1258</v>
      </c>
      <c r="G103" s="7" t="s">
        <v>1259</v>
      </c>
      <c r="H103" s="7" t="s">
        <v>1260</v>
      </c>
      <c r="I103" s="7" t="s">
        <v>1261</v>
      </c>
      <c r="J103" s="7" t="s">
        <v>1262</v>
      </c>
      <c r="K103" s="22" t="s">
        <v>1395</v>
      </c>
      <c r="L103" s="7" t="s">
        <v>1264</v>
      </c>
      <c r="M103" s="7"/>
      <c r="N103" s="7" t="s">
        <v>1265</v>
      </c>
      <c r="O103" s="7" t="s">
        <v>1396</v>
      </c>
      <c r="P103" s="7" t="s">
        <v>1267</v>
      </c>
    </row>
    <row r="104" customFormat="false" ht="15" hidden="false" customHeight="false" outlineLevel="0" collapsed="false">
      <c r="A104" s="7" t="s">
        <v>518</v>
      </c>
      <c r="B104" s="7" t="s">
        <v>519</v>
      </c>
      <c r="C104" s="7" t="s">
        <v>86</v>
      </c>
      <c r="D104" s="7" t="s">
        <v>1268</v>
      </c>
      <c r="E104" s="21" t="n">
        <v>8.03</v>
      </c>
      <c r="F104" s="7" t="s">
        <v>1269</v>
      </c>
      <c r="G104" s="7" t="s">
        <v>1259</v>
      </c>
      <c r="H104" s="7" t="s">
        <v>1260</v>
      </c>
      <c r="I104" s="7" t="s">
        <v>25</v>
      </c>
      <c r="J104" s="7"/>
      <c r="K104" s="22" t="s">
        <v>1397</v>
      </c>
      <c r="L104" s="7" t="s">
        <v>1398</v>
      </c>
      <c r="M104" s="7"/>
      <c r="N104" s="7" t="s">
        <v>1274</v>
      </c>
      <c r="O104" s="7" t="s">
        <v>1283</v>
      </c>
      <c r="P104" s="7" t="s">
        <v>1275</v>
      </c>
    </row>
    <row r="105" customFormat="false" ht="15" hidden="false" customHeight="false" outlineLevel="0" collapsed="false">
      <c r="A105" s="7" t="s">
        <v>518</v>
      </c>
      <c r="B105" s="7" t="s">
        <v>519</v>
      </c>
      <c r="C105" s="7" t="s">
        <v>86</v>
      </c>
      <c r="D105" s="7" t="s">
        <v>1276</v>
      </c>
      <c r="E105" s="21" t="n">
        <v>4.28</v>
      </c>
      <c r="F105" s="7" t="s">
        <v>1269</v>
      </c>
      <c r="G105" s="7" t="s">
        <v>1259</v>
      </c>
      <c r="H105" s="7" t="s">
        <v>1260</v>
      </c>
      <c r="I105" s="7" t="s">
        <v>25</v>
      </c>
      <c r="J105" s="7"/>
      <c r="K105" s="22" t="s">
        <v>1397</v>
      </c>
      <c r="L105" s="7" t="s">
        <v>1399</v>
      </c>
      <c r="M105" s="7"/>
      <c r="N105" s="7" t="s">
        <v>1274</v>
      </c>
      <c r="O105" s="7" t="s">
        <v>1283</v>
      </c>
      <c r="P105" s="7" t="s">
        <v>1275</v>
      </c>
    </row>
    <row r="106" customFormat="false" ht="15" hidden="false" customHeight="false" outlineLevel="0" collapsed="false">
      <c r="A106" s="7" t="s">
        <v>518</v>
      </c>
      <c r="B106" s="7" t="s">
        <v>519</v>
      </c>
      <c r="C106" s="7" t="s">
        <v>86</v>
      </c>
      <c r="D106" s="7" t="s">
        <v>1277</v>
      </c>
      <c r="E106" s="21" t="n">
        <v>171.05</v>
      </c>
      <c r="F106" s="7" t="s">
        <v>1258</v>
      </c>
      <c r="G106" s="7" t="s">
        <v>1259</v>
      </c>
      <c r="H106" s="7" t="s">
        <v>1260</v>
      </c>
      <c r="I106" s="7" t="s">
        <v>1261</v>
      </c>
      <c r="J106" s="7" t="s">
        <v>1278</v>
      </c>
      <c r="K106" s="22" t="s">
        <v>1395</v>
      </c>
      <c r="L106" s="7" t="s">
        <v>1264</v>
      </c>
      <c r="M106" s="7"/>
      <c r="N106" s="7" t="s">
        <v>1265</v>
      </c>
      <c r="O106" s="7" t="s">
        <v>1279</v>
      </c>
      <c r="P106" s="7" t="s">
        <v>1267</v>
      </c>
    </row>
    <row r="107" customFormat="false" ht="15" hidden="false" customHeight="false" outlineLevel="0" collapsed="false">
      <c r="A107" s="7" t="s">
        <v>518</v>
      </c>
      <c r="B107" s="7" t="s">
        <v>519</v>
      </c>
      <c r="C107" s="7" t="s">
        <v>86</v>
      </c>
      <c r="D107" s="7" t="s">
        <v>1280</v>
      </c>
      <c r="E107" s="21" t="n">
        <v>3.76313197636244</v>
      </c>
      <c r="F107" s="7" t="s">
        <v>1281</v>
      </c>
      <c r="G107" s="7" t="s">
        <v>1259</v>
      </c>
      <c r="H107" s="7" t="s">
        <v>1260</v>
      </c>
      <c r="I107" s="7" t="s">
        <v>25</v>
      </c>
      <c r="J107" s="7"/>
      <c r="K107" s="22" t="s">
        <v>1397</v>
      </c>
      <c r="L107" s="7" t="s">
        <v>1400</v>
      </c>
      <c r="M107" s="7"/>
      <c r="N107" s="7" t="s">
        <v>1274</v>
      </c>
      <c r="O107" s="7" t="s">
        <v>1283</v>
      </c>
      <c r="P107" s="7" t="s">
        <v>1275</v>
      </c>
    </row>
    <row r="108" customFormat="false" ht="15" hidden="false" customHeight="false" outlineLevel="0" collapsed="false">
      <c r="A108" s="7" t="s">
        <v>518</v>
      </c>
      <c r="B108" s="7" t="s">
        <v>519</v>
      </c>
      <c r="C108" s="7" t="s">
        <v>86</v>
      </c>
      <c r="D108" s="7" t="s">
        <v>1284</v>
      </c>
      <c r="E108" s="21" t="n">
        <v>8395.81</v>
      </c>
      <c r="F108" s="7" t="s">
        <v>1258</v>
      </c>
      <c r="G108" s="7" t="s">
        <v>1285</v>
      </c>
      <c r="H108" s="7" t="s">
        <v>1260</v>
      </c>
      <c r="I108" s="7" t="s">
        <v>1261</v>
      </c>
      <c r="J108" s="7" t="s">
        <v>1286</v>
      </c>
      <c r="K108" s="22" t="s">
        <v>1401</v>
      </c>
      <c r="L108" s="7" t="s">
        <v>1287</v>
      </c>
      <c r="M108" s="7"/>
      <c r="N108" s="7" t="s">
        <v>1288</v>
      </c>
      <c r="O108" s="7" t="s">
        <v>1289</v>
      </c>
      <c r="P108" s="7" t="s">
        <v>1290</v>
      </c>
    </row>
    <row r="109" customFormat="false" ht="15" hidden="false" customHeight="false" outlineLevel="0" collapsed="false">
      <c r="A109" s="7" t="s">
        <v>518</v>
      </c>
      <c r="B109" s="7" t="s">
        <v>519</v>
      </c>
      <c r="C109" s="7" t="s">
        <v>86</v>
      </c>
      <c r="D109" s="7" t="s">
        <v>1291</v>
      </c>
      <c r="E109" s="21" t="n">
        <v>2.33</v>
      </c>
      <c r="F109" s="7" t="s">
        <v>1269</v>
      </c>
      <c r="G109" s="7" t="s">
        <v>1259</v>
      </c>
      <c r="H109" s="7" t="s">
        <v>1260</v>
      </c>
      <c r="I109" s="7" t="s">
        <v>25</v>
      </c>
      <c r="J109" s="7"/>
      <c r="K109" s="22" t="s">
        <v>1397</v>
      </c>
      <c r="L109" s="7" t="s">
        <v>1402</v>
      </c>
      <c r="M109" s="7"/>
      <c r="N109" s="7" t="s">
        <v>1274</v>
      </c>
      <c r="O109" s="7" t="s">
        <v>1283</v>
      </c>
      <c r="P109" s="7" t="s">
        <v>1275</v>
      </c>
    </row>
    <row r="110" customFormat="false" ht="15" hidden="false" customHeight="false" outlineLevel="0" collapsed="false">
      <c r="A110" s="7" t="s">
        <v>518</v>
      </c>
      <c r="B110" s="7" t="s">
        <v>519</v>
      </c>
      <c r="C110" s="7" t="s">
        <v>86</v>
      </c>
      <c r="D110" s="7" t="s">
        <v>1292</v>
      </c>
      <c r="E110" s="21" t="n">
        <v>1004.47</v>
      </c>
      <c r="F110" s="7" t="s">
        <v>1293</v>
      </c>
      <c r="G110" s="7" t="s">
        <v>1259</v>
      </c>
      <c r="H110" s="7" t="s">
        <v>1260</v>
      </c>
      <c r="I110" s="7" t="s">
        <v>25</v>
      </c>
      <c r="J110" s="7" t="s">
        <v>1294</v>
      </c>
      <c r="K110" s="22" t="s">
        <v>1397</v>
      </c>
      <c r="L110" s="7" t="s">
        <v>1403</v>
      </c>
      <c r="M110" s="7"/>
      <c r="N110" s="7" t="s">
        <v>1274</v>
      </c>
      <c r="O110" s="7" t="s">
        <v>1283</v>
      </c>
      <c r="P110" s="7" t="s">
        <v>1275</v>
      </c>
    </row>
    <row r="111" customFormat="false" ht="15" hidden="false" customHeight="false" outlineLevel="0" collapsed="false">
      <c r="A111" s="7" t="s">
        <v>518</v>
      </c>
      <c r="B111" s="7" t="s">
        <v>519</v>
      </c>
      <c r="C111" s="7" t="s">
        <v>86</v>
      </c>
      <c r="D111" s="7" t="s">
        <v>1296</v>
      </c>
      <c r="E111" s="21" t="n">
        <v>46250</v>
      </c>
      <c r="F111" s="7" t="s">
        <v>1293</v>
      </c>
      <c r="G111" s="7" t="s">
        <v>1259</v>
      </c>
      <c r="H111" s="7" t="s">
        <v>1260</v>
      </c>
      <c r="I111" s="7" t="s">
        <v>25</v>
      </c>
      <c r="J111" s="7" t="s">
        <v>1294</v>
      </c>
      <c r="K111" s="22" t="s">
        <v>1397</v>
      </c>
      <c r="L111" s="7" t="s">
        <v>1404</v>
      </c>
      <c r="M111" s="7"/>
      <c r="N111" s="7" t="s">
        <v>1274</v>
      </c>
      <c r="O111" s="7" t="s">
        <v>1283</v>
      </c>
      <c r="P111" s="7" t="s">
        <v>1275</v>
      </c>
    </row>
    <row r="112" customFormat="false" ht="15" hidden="false" customHeight="false" outlineLevel="0" collapsed="false">
      <c r="A112" s="7" t="s">
        <v>518</v>
      </c>
      <c r="B112" s="7" t="s">
        <v>519</v>
      </c>
      <c r="C112" s="7" t="s">
        <v>86</v>
      </c>
      <c r="D112" s="7" t="s">
        <v>1298</v>
      </c>
      <c r="E112" s="21" t="n">
        <v>6.72</v>
      </c>
      <c r="F112" s="7" t="s">
        <v>1269</v>
      </c>
      <c r="G112" s="7" t="s">
        <v>1259</v>
      </c>
      <c r="H112" s="7" t="s">
        <v>1260</v>
      </c>
      <c r="I112" s="7" t="s">
        <v>25</v>
      </c>
      <c r="J112" s="7"/>
      <c r="K112" s="22" t="s">
        <v>1397</v>
      </c>
      <c r="L112" s="7" t="s">
        <v>1405</v>
      </c>
      <c r="M112" s="7"/>
      <c r="N112" s="7" t="s">
        <v>1274</v>
      </c>
      <c r="O112" s="7" t="s">
        <v>1283</v>
      </c>
      <c r="P112" s="7" t="s">
        <v>1275</v>
      </c>
    </row>
    <row r="113" customFormat="false" ht="15" hidden="false" customHeight="false" outlineLevel="0" collapsed="false">
      <c r="A113" s="7" t="s">
        <v>518</v>
      </c>
      <c r="B113" s="7" t="s">
        <v>519</v>
      </c>
      <c r="C113" s="7" t="s">
        <v>86</v>
      </c>
      <c r="D113" s="7" t="s">
        <v>1300</v>
      </c>
      <c r="E113" s="21" t="n">
        <v>5465.7</v>
      </c>
      <c r="F113" s="7" t="s">
        <v>1269</v>
      </c>
      <c r="G113" s="7" t="s">
        <v>1259</v>
      </c>
      <c r="H113" s="7" t="s">
        <v>1260</v>
      </c>
      <c r="I113" s="7" t="s">
        <v>25</v>
      </c>
      <c r="J113" s="7" t="s">
        <v>1294</v>
      </c>
      <c r="K113" s="22" t="s">
        <v>1397</v>
      </c>
      <c r="L113" s="7" t="s">
        <v>1406</v>
      </c>
      <c r="M113" s="7"/>
      <c r="N113" s="7" t="s">
        <v>1274</v>
      </c>
      <c r="O113" s="7" t="s">
        <v>1283</v>
      </c>
      <c r="P113" s="7" t="s">
        <v>1275</v>
      </c>
    </row>
    <row r="114" customFormat="false" ht="15" hidden="false" customHeight="false" outlineLevel="0" collapsed="false">
      <c r="A114" s="7" t="s">
        <v>518</v>
      </c>
      <c r="B114" s="7" t="s">
        <v>519</v>
      </c>
      <c r="C114" s="7" t="s">
        <v>86</v>
      </c>
      <c r="D114" s="7" t="s">
        <v>1302</v>
      </c>
      <c r="E114" s="21" t="n">
        <v>5458.98</v>
      </c>
      <c r="F114" s="7" t="s">
        <v>1269</v>
      </c>
      <c r="G114" s="7" t="s">
        <v>1259</v>
      </c>
      <c r="H114" s="7" t="s">
        <v>1260</v>
      </c>
      <c r="I114" s="7" t="s">
        <v>25</v>
      </c>
      <c r="J114" s="7"/>
      <c r="K114" s="22" t="s">
        <v>1397</v>
      </c>
      <c r="L114" s="7" t="s">
        <v>1407</v>
      </c>
      <c r="M114" s="7"/>
      <c r="N114" s="7" t="s">
        <v>1274</v>
      </c>
      <c r="O114" s="7" t="s">
        <v>1283</v>
      </c>
      <c r="P114" s="7" t="s">
        <v>1275</v>
      </c>
    </row>
    <row r="115" customFormat="false" ht="15" hidden="false" customHeight="false" outlineLevel="0" collapsed="false">
      <c r="A115" s="7" t="s">
        <v>518</v>
      </c>
      <c r="B115" s="7" t="s">
        <v>519</v>
      </c>
      <c r="C115" s="7" t="s">
        <v>86</v>
      </c>
      <c r="D115" s="7" t="s">
        <v>1304</v>
      </c>
      <c r="E115" s="21" t="n">
        <v>203753.97</v>
      </c>
      <c r="F115" s="7" t="s">
        <v>1305</v>
      </c>
      <c r="G115" s="7" t="s">
        <v>1259</v>
      </c>
      <c r="H115" s="7" t="s">
        <v>1260</v>
      </c>
      <c r="I115" s="7" t="s">
        <v>25</v>
      </c>
      <c r="J115" s="7"/>
      <c r="K115" s="22" t="s">
        <v>1397</v>
      </c>
      <c r="L115" s="7" t="s">
        <v>1408</v>
      </c>
      <c r="M115" s="7"/>
      <c r="N115" s="7" t="s">
        <v>1274</v>
      </c>
      <c r="O115" s="7" t="s">
        <v>1283</v>
      </c>
      <c r="P115" s="7" t="s">
        <v>1275</v>
      </c>
    </row>
    <row r="116" customFormat="false" ht="15" hidden="false" customHeight="false" outlineLevel="0" collapsed="false">
      <c r="A116" s="7" t="s">
        <v>518</v>
      </c>
      <c r="B116" s="7" t="s">
        <v>519</v>
      </c>
      <c r="C116" s="7" t="s">
        <v>86</v>
      </c>
      <c r="D116" s="7" t="s">
        <v>1307</v>
      </c>
      <c r="E116" s="21" t="n">
        <v>203753.97</v>
      </c>
      <c r="F116" s="7" t="s">
        <v>1305</v>
      </c>
      <c r="G116" s="7" t="s">
        <v>1259</v>
      </c>
      <c r="H116" s="7" t="s">
        <v>1260</v>
      </c>
      <c r="I116" s="7" t="s">
        <v>25</v>
      </c>
      <c r="J116" s="7" t="s">
        <v>1294</v>
      </c>
      <c r="K116" s="22" t="s">
        <v>1397</v>
      </c>
      <c r="L116" s="7" t="s">
        <v>1409</v>
      </c>
      <c r="M116" s="7"/>
      <c r="N116" s="7" t="s">
        <v>1274</v>
      </c>
      <c r="O116" s="7" t="s">
        <v>1283</v>
      </c>
      <c r="P116" s="7" t="s">
        <v>1275</v>
      </c>
    </row>
    <row r="117" customFormat="false" ht="15" hidden="false" customHeight="false" outlineLevel="0" collapsed="false">
      <c r="A117" s="7" t="s">
        <v>1109</v>
      </c>
      <c r="B117" s="7" t="s">
        <v>1110</v>
      </c>
      <c r="C117" s="7" t="s">
        <v>99</v>
      </c>
      <c r="D117" s="7" t="s">
        <v>1257</v>
      </c>
      <c r="E117" s="21" t="n">
        <v>-307.21</v>
      </c>
      <c r="F117" s="7" t="s">
        <v>1258</v>
      </c>
      <c r="G117" s="7" t="s">
        <v>1259</v>
      </c>
      <c r="H117" s="7" t="s">
        <v>1260</v>
      </c>
      <c r="I117" s="7" t="s">
        <v>1261</v>
      </c>
      <c r="J117" s="7" t="s">
        <v>1262</v>
      </c>
      <c r="K117" s="22" t="s">
        <v>1410</v>
      </c>
      <c r="L117" s="7" t="s">
        <v>1264</v>
      </c>
      <c r="M117" s="7"/>
      <c r="N117" s="7" t="s">
        <v>1265</v>
      </c>
      <c r="O117" s="7" t="s">
        <v>1411</v>
      </c>
      <c r="P117" s="7" t="s">
        <v>1267</v>
      </c>
    </row>
    <row r="118" customFormat="false" ht="15" hidden="false" customHeight="false" outlineLevel="0" collapsed="false">
      <c r="A118" s="7" t="s">
        <v>1109</v>
      </c>
      <c r="B118" s="7" t="s">
        <v>1110</v>
      </c>
      <c r="C118" s="7" t="s">
        <v>99</v>
      </c>
      <c r="D118" s="7" t="s">
        <v>1268</v>
      </c>
      <c r="E118" s="21" t="n">
        <v>0.67</v>
      </c>
      <c r="F118" s="7" t="s">
        <v>1269</v>
      </c>
      <c r="G118" s="7" t="s">
        <v>1259</v>
      </c>
      <c r="H118" s="7" t="s">
        <v>1260</v>
      </c>
      <c r="I118" s="7" t="s">
        <v>25</v>
      </c>
      <c r="J118" s="7"/>
      <c r="K118" s="22" t="s">
        <v>1412</v>
      </c>
      <c r="L118" s="7" t="s">
        <v>1413</v>
      </c>
      <c r="M118" s="7"/>
      <c r="N118" s="7" t="s">
        <v>1274</v>
      </c>
      <c r="O118" s="7" t="s">
        <v>1283</v>
      </c>
      <c r="P118" s="7" t="s">
        <v>1275</v>
      </c>
    </row>
    <row r="119" customFormat="false" ht="15" hidden="false" customHeight="false" outlineLevel="0" collapsed="false">
      <c r="A119" s="7" t="s">
        <v>1109</v>
      </c>
      <c r="B119" s="7" t="s">
        <v>1110</v>
      </c>
      <c r="C119" s="7" t="s">
        <v>99</v>
      </c>
      <c r="D119" s="7" t="s">
        <v>1276</v>
      </c>
      <c r="E119" s="21" t="n">
        <v>0.97</v>
      </c>
      <c r="F119" s="7" t="s">
        <v>1269</v>
      </c>
      <c r="G119" s="7" t="s">
        <v>1259</v>
      </c>
      <c r="H119" s="7" t="s">
        <v>1260</v>
      </c>
      <c r="I119" s="7" t="s">
        <v>25</v>
      </c>
      <c r="J119" s="7"/>
      <c r="K119" s="22" t="s">
        <v>1412</v>
      </c>
      <c r="L119" s="7" t="s">
        <v>1414</v>
      </c>
      <c r="M119" s="7"/>
      <c r="N119" s="7" t="s">
        <v>1274</v>
      </c>
      <c r="O119" s="7" t="s">
        <v>1283</v>
      </c>
      <c r="P119" s="7" t="s">
        <v>1275</v>
      </c>
    </row>
    <row r="120" customFormat="false" ht="15" hidden="false" customHeight="false" outlineLevel="0" collapsed="false">
      <c r="A120" s="7" t="s">
        <v>1109</v>
      </c>
      <c r="B120" s="7" t="s">
        <v>1110</v>
      </c>
      <c r="C120" s="7" t="s">
        <v>99</v>
      </c>
      <c r="D120" s="7" t="s">
        <v>1277</v>
      </c>
      <c r="E120" s="21" t="n">
        <v>-338.07</v>
      </c>
      <c r="F120" s="7" t="s">
        <v>1258</v>
      </c>
      <c r="G120" s="7" t="s">
        <v>1259</v>
      </c>
      <c r="H120" s="7" t="s">
        <v>1260</v>
      </c>
      <c r="I120" s="7" t="s">
        <v>1261</v>
      </c>
      <c r="J120" s="7" t="s">
        <v>1278</v>
      </c>
      <c r="K120" s="22" t="s">
        <v>1410</v>
      </c>
      <c r="L120" s="7" t="s">
        <v>1264</v>
      </c>
      <c r="M120" s="7"/>
      <c r="N120" s="7" t="s">
        <v>1265</v>
      </c>
      <c r="O120" s="7" t="s">
        <v>1279</v>
      </c>
      <c r="P120" s="7" t="s">
        <v>1267</v>
      </c>
    </row>
    <row r="121" customFormat="false" ht="15" hidden="false" customHeight="false" outlineLevel="0" collapsed="false">
      <c r="A121" s="7" t="s">
        <v>1109</v>
      </c>
      <c r="B121" s="7" t="s">
        <v>1110</v>
      </c>
      <c r="C121" s="7" t="s">
        <v>99</v>
      </c>
      <c r="D121" s="7" t="s">
        <v>1280</v>
      </c>
      <c r="E121" s="21" t="n">
        <v>31.6764705882353</v>
      </c>
      <c r="F121" s="7" t="s">
        <v>1281</v>
      </c>
      <c r="G121" s="7" t="s">
        <v>1259</v>
      </c>
      <c r="H121" s="7" t="s">
        <v>1260</v>
      </c>
      <c r="I121" s="7" t="s">
        <v>25</v>
      </c>
      <c r="J121" s="7"/>
      <c r="K121" s="22" t="s">
        <v>1412</v>
      </c>
      <c r="L121" s="7" t="s">
        <v>1415</v>
      </c>
      <c r="M121" s="7"/>
      <c r="N121" s="7" t="s">
        <v>1274</v>
      </c>
      <c r="O121" s="7" t="s">
        <v>1283</v>
      </c>
      <c r="P121" s="7" t="s">
        <v>1275</v>
      </c>
    </row>
    <row r="122" customFormat="false" ht="15" hidden="false" customHeight="false" outlineLevel="0" collapsed="false">
      <c r="A122" s="7" t="s">
        <v>1109</v>
      </c>
      <c r="B122" s="7" t="s">
        <v>1110</v>
      </c>
      <c r="C122" s="7" t="s">
        <v>99</v>
      </c>
      <c r="D122" s="7" t="s">
        <v>1284</v>
      </c>
      <c r="E122" s="21" t="n">
        <v>407.18</v>
      </c>
      <c r="F122" s="7" t="s">
        <v>1258</v>
      </c>
      <c r="G122" s="7" t="s">
        <v>1285</v>
      </c>
      <c r="H122" s="7" t="s">
        <v>1260</v>
      </c>
      <c r="I122" s="7" t="s">
        <v>1261</v>
      </c>
      <c r="J122" s="7"/>
      <c r="K122" s="22" t="s">
        <v>1416</v>
      </c>
      <c r="L122" s="7" t="s">
        <v>1287</v>
      </c>
      <c r="M122" s="7"/>
      <c r="N122" s="7" t="s">
        <v>1288</v>
      </c>
      <c r="O122" s="7" t="s">
        <v>1289</v>
      </c>
      <c r="P122" s="7" t="s">
        <v>1290</v>
      </c>
    </row>
    <row r="123" customFormat="false" ht="15" hidden="false" customHeight="false" outlineLevel="0" collapsed="false">
      <c r="A123" s="7" t="s">
        <v>1109</v>
      </c>
      <c r="B123" s="7" t="s">
        <v>1110</v>
      </c>
      <c r="C123" s="7" t="s">
        <v>99</v>
      </c>
      <c r="D123" s="7" t="s">
        <v>1291</v>
      </c>
      <c r="E123" s="21" t="n">
        <v>0.25</v>
      </c>
      <c r="F123" s="7" t="s">
        <v>1269</v>
      </c>
      <c r="G123" s="7" t="s">
        <v>1259</v>
      </c>
      <c r="H123" s="7" t="s">
        <v>1260</v>
      </c>
      <c r="I123" s="7" t="s">
        <v>25</v>
      </c>
      <c r="J123" s="7"/>
      <c r="K123" s="22" t="s">
        <v>1412</v>
      </c>
      <c r="L123" s="7" t="s">
        <v>1417</v>
      </c>
      <c r="M123" s="7"/>
      <c r="N123" s="7" t="s">
        <v>1274</v>
      </c>
      <c r="O123" s="7" t="s">
        <v>1283</v>
      </c>
      <c r="P123" s="7" t="s">
        <v>1275</v>
      </c>
    </row>
    <row r="124" customFormat="false" ht="15" hidden="false" customHeight="false" outlineLevel="0" collapsed="false">
      <c r="A124" s="7" t="s">
        <v>1109</v>
      </c>
      <c r="B124" s="7" t="s">
        <v>1110</v>
      </c>
      <c r="C124" s="7" t="s">
        <v>99</v>
      </c>
      <c r="D124" s="7" t="s">
        <v>1292</v>
      </c>
      <c r="E124" s="21" t="n">
        <v>876547.77</v>
      </c>
      <c r="F124" s="7" t="s">
        <v>1293</v>
      </c>
      <c r="G124" s="7" t="s">
        <v>1259</v>
      </c>
      <c r="H124" s="7" t="s">
        <v>1320</v>
      </c>
      <c r="I124" s="7" t="s">
        <v>27</v>
      </c>
      <c r="J124" s="7"/>
      <c r="K124" s="22" t="s">
        <v>1418</v>
      </c>
      <c r="L124" s="7" t="s">
        <v>1419</v>
      </c>
      <c r="M124" s="7" t="s">
        <v>1323</v>
      </c>
      <c r="N124" s="7" t="s">
        <v>1274</v>
      </c>
      <c r="O124" s="7" t="s">
        <v>1420</v>
      </c>
      <c r="P124" s="7" t="s">
        <v>1275</v>
      </c>
    </row>
    <row r="125" customFormat="false" ht="15" hidden="false" customHeight="false" outlineLevel="0" collapsed="false">
      <c r="A125" s="7" t="s">
        <v>1109</v>
      </c>
      <c r="B125" s="7" t="s">
        <v>1110</v>
      </c>
      <c r="C125" s="7" t="s">
        <v>99</v>
      </c>
      <c r="D125" s="7" t="s">
        <v>1296</v>
      </c>
      <c r="E125" s="21" t="n">
        <v>9201.36</v>
      </c>
      <c r="F125" s="7" t="s">
        <v>1293</v>
      </c>
      <c r="G125" s="7" t="s">
        <v>1259</v>
      </c>
      <c r="H125" s="7" t="s">
        <v>1320</v>
      </c>
      <c r="I125" s="7" t="s">
        <v>27</v>
      </c>
      <c r="J125" s="7"/>
      <c r="K125" s="22" t="s">
        <v>1418</v>
      </c>
      <c r="L125" s="7" t="s">
        <v>1421</v>
      </c>
      <c r="M125" s="7"/>
      <c r="N125" s="7" t="s">
        <v>1274</v>
      </c>
      <c r="O125" s="7" t="s">
        <v>1422</v>
      </c>
      <c r="P125" s="7" t="s">
        <v>1275</v>
      </c>
    </row>
    <row r="126" customFormat="false" ht="15" hidden="false" customHeight="false" outlineLevel="0" collapsed="false">
      <c r="A126" s="7" t="s">
        <v>1109</v>
      </c>
      <c r="B126" s="7" t="s">
        <v>1110</v>
      </c>
      <c r="C126" s="7" t="s">
        <v>99</v>
      </c>
      <c r="D126" s="7" t="s">
        <v>1298</v>
      </c>
      <c r="E126" s="21" t="n">
        <v>13694.2</v>
      </c>
      <c r="F126" s="7" t="s">
        <v>1269</v>
      </c>
      <c r="G126" s="7" t="s">
        <v>1259</v>
      </c>
      <c r="H126" s="7" t="s">
        <v>1260</v>
      </c>
      <c r="I126" s="7" t="s">
        <v>25</v>
      </c>
      <c r="J126" s="7"/>
      <c r="K126" s="22" t="s">
        <v>1412</v>
      </c>
      <c r="L126" s="7" t="s">
        <v>1423</v>
      </c>
      <c r="M126" s="7"/>
      <c r="N126" s="7" t="s">
        <v>1274</v>
      </c>
      <c r="O126" s="7" t="s">
        <v>1283</v>
      </c>
      <c r="P126" s="7" t="s">
        <v>1275</v>
      </c>
    </row>
    <row r="127" customFormat="false" ht="15" hidden="false" customHeight="false" outlineLevel="0" collapsed="false">
      <c r="A127" s="7" t="s">
        <v>1109</v>
      </c>
      <c r="B127" s="7" t="s">
        <v>1110</v>
      </c>
      <c r="C127" s="7" t="s">
        <v>99</v>
      </c>
      <c r="D127" s="7" t="s">
        <v>1300</v>
      </c>
      <c r="E127" s="21" t="n">
        <v>358727.69</v>
      </c>
      <c r="F127" s="7" t="s">
        <v>1269</v>
      </c>
      <c r="G127" s="7" t="s">
        <v>1259</v>
      </c>
      <c r="H127" s="7" t="s">
        <v>1260</v>
      </c>
      <c r="I127" s="7" t="s">
        <v>25</v>
      </c>
      <c r="J127" s="7"/>
      <c r="K127" s="22" t="s">
        <v>1412</v>
      </c>
      <c r="L127" s="7" t="s">
        <v>1424</v>
      </c>
      <c r="M127" s="7"/>
      <c r="N127" s="7" t="s">
        <v>1274</v>
      </c>
      <c r="O127" s="7" t="s">
        <v>1283</v>
      </c>
      <c r="P127" s="7" t="s">
        <v>1275</v>
      </c>
    </row>
    <row r="128" customFormat="false" ht="15" hidden="false" customHeight="false" outlineLevel="0" collapsed="false">
      <c r="A128" s="7" t="s">
        <v>1109</v>
      </c>
      <c r="B128" s="7" t="s">
        <v>1110</v>
      </c>
      <c r="C128" s="7" t="s">
        <v>99</v>
      </c>
      <c r="D128" s="7" t="s">
        <v>1302</v>
      </c>
      <c r="E128" s="21" t="n">
        <v>344889.5</v>
      </c>
      <c r="F128" s="7" t="s">
        <v>1269</v>
      </c>
      <c r="G128" s="7" t="s">
        <v>1259</v>
      </c>
      <c r="H128" s="7" t="s">
        <v>1260</v>
      </c>
      <c r="I128" s="7" t="s">
        <v>25</v>
      </c>
      <c r="J128" s="7"/>
      <c r="K128" s="22" t="s">
        <v>1412</v>
      </c>
      <c r="L128" s="7" t="s">
        <v>1425</v>
      </c>
      <c r="M128" s="7"/>
      <c r="N128" s="7" t="s">
        <v>1274</v>
      </c>
      <c r="O128" s="7" t="s">
        <v>1283</v>
      </c>
      <c r="P128" s="7" t="s">
        <v>1275</v>
      </c>
    </row>
    <row r="129" customFormat="false" ht="15" hidden="false" customHeight="false" outlineLevel="0" collapsed="false">
      <c r="A129" s="7" t="s">
        <v>1109</v>
      </c>
      <c r="B129" s="7" t="s">
        <v>1110</v>
      </c>
      <c r="C129" s="7" t="s">
        <v>99</v>
      </c>
      <c r="D129" s="7" t="s">
        <v>1304</v>
      </c>
      <c r="E129" s="21" t="n">
        <v>4119453.56</v>
      </c>
      <c r="F129" s="7" t="s">
        <v>1305</v>
      </c>
      <c r="G129" s="7" t="s">
        <v>1259</v>
      </c>
      <c r="H129" s="7" t="s">
        <v>1260</v>
      </c>
      <c r="I129" s="7" t="s">
        <v>25</v>
      </c>
      <c r="J129" s="7"/>
      <c r="K129" s="22" t="s">
        <v>1412</v>
      </c>
      <c r="L129" s="7" t="s">
        <v>1426</v>
      </c>
      <c r="M129" s="7"/>
      <c r="N129" s="7" t="s">
        <v>1274</v>
      </c>
      <c r="O129" s="7" t="s">
        <v>1283</v>
      </c>
      <c r="P129" s="7" t="s">
        <v>1275</v>
      </c>
    </row>
    <row r="130" customFormat="false" ht="15" hidden="false" customHeight="false" outlineLevel="0" collapsed="false">
      <c r="A130" s="7" t="s">
        <v>1109</v>
      </c>
      <c r="B130" s="7" t="s">
        <v>1110</v>
      </c>
      <c r="C130" s="7" t="s">
        <v>99</v>
      </c>
      <c r="D130" s="7" t="s">
        <v>1307</v>
      </c>
      <c r="E130" s="21" t="n">
        <v>11404570.07</v>
      </c>
      <c r="F130" s="7" t="s">
        <v>1305</v>
      </c>
      <c r="G130" s="7" t="s">
        <v>1259</v>
      </c>
      <c r="H130" s="7" t="s">
        <v>1260</v>
      </c>
      <c r="I130" s="7" t="s">
        <v>25</v>
      </c>
      <c r="J130" s="7"/>
      <c r="K130" s="22" t="s">
        <v>1412</v>
      </c>
      <c r="L130" s="7" t="s">
        <v>1427</v>
      </c>
      <c r="M130" s="7"/>
      <c r="N130" s="7" t="s">
        <v>1274</v>
      </c>
      <c r="O130" s="7" t="s">
        <v>1283</v>
      </c>
      <c r="P130" s="7" t="s">
        <v>1275</v>
      </c>
    </row>
    <row r="131" customFormat="false" ht="15" hidden="false" customHeight="false" outlineLevel="0" collapsed="false">
      <c r="A131" s="7" t="s">
        <v>709</v>
      </c>
      <c r="B131" s="7" t="s">
        <v>710</v>
      </c>
      <c r="C131" s="7" t="s">
        <v>92</v>
      </c>
      <c r="D131" s="7" t="s">
        <v>1257</v>
      </c>
      <c r="E131" s="21" t="n">
        <v>1328.57</v>
      </c>
      <c r="F131" s="7" t="s">
        <v>1258</v>
      </c>
      <c r="G131" s="7" t="s">
        <v>1259</v>
      </c>
      <c r="H131" s="7" t="s">
        <v>1260</v>
      </c>
      <c r="I131" s="7" t="s">
        <v>1261</v>
      </c>
      <c r="J131" s="7" t="s">
        <v>1262</v>
      </c>
      <c r="K131" s="22" t="s">
        <v>1428</v>
      </c>
      <c r="L131" s="7" t="s">
        <v>1264</v>
      </c>
      <c r="M131" s="7"/>
      <c r="N131" s="7" t="s">
        <v>1310</v>
      </c>
      <c r="O131" s="7" t="s">
        <v>1429</v>
      </c>
      <c r="P131" s="7" t="s">
        <v>1267</v>
      </c>
    </row>
    <row r="132" customFormat="false" ht="15" hidden="false" customHeight="false" outlineLevel="0" collapsed="false">
      <c r="A132" s="7" t="s">
        <v>709</v>
      </c>
      <c r="B132" s="7" t="s">
        <v>710</v>
      </c>
      <c r="C132" s="7" t="s">
        <v>92</v>
      </c>
      <c r="D132" s="7" t="s">
        <v>1268</v>
      </c>
      <c r="E132" s="7"/>
      <c r="F132" s="7" t="s">
        <v>1269</v>
      </c>
      <c r="G132" s="7" t="s">
        <v>1270</v>
      </c>
      <c r="H132" s="7" t="s">
        <v>1271</v>
      </c>
      <c r="I132" s="7" t="s">
        <v>1272</v>
      </c>
      <c r="J132" s="7"/>
      <c r="K132" s="22" t="s">
        <v>1430</v>
      </c>
      <c r="L132" s="7"/>
      <c r="M132" s="7"/>
      <c r="N132" s="7" t="s">
        <v>1314</v>
      </c>
      <c r="O132" s="7"/>
      <c r="P132" s="7" t="s">
        <v>1275</v>
      </c>
    </row>
    <row r="133" customFormat="false" ht="15" hidden="false" customHeight="false" outlineLevel="0" collapsed="false">
      <c r="A133" s="7" t="s">
        <v>709</v>
      </c>
      <c r="B133" s="7" t="s">
        <v>710</v>
      </c>
      <c r="C133" s="7" t="s">
        <v>92</v>
      </c>
      <c r="D133" s="7" t="s">
        <v>1276</v>
      </c>
      <c r="E133" s="7"/>
      <c r="F133" s="7" t="s">
        <v>1269</v>
      </c>
      <c r="G133" s="7" t="s">
        <v>1270</v>
      </c>
      <c r="H133" s="7" t="s">
        <v>1271</v>
      </c>
      <c r="I133" s="7" t="s">
        <v>1272</v>
      </c>
      <c r="J133" s="7"/>
      <c r="K133" s="22" t="s">
        <v>1430</v>
      </c>
      <c r="L133" s="7"/>
      <c r="M133" s="7"/>
      <c r="N133" s="7" t="s">
        <v>1314</v>
      </c>
      <c r="O133" s="7"/>
      <c r="P133" s="7" t="s">
        <v>1275</v>
      </c>
    </row>
    <row r="134" customFormat="false" ht="15" hidden="false" customHeight="false" outlineLevel="0" collapsed="false">
      <c r="A134" s="7" t="s">
        <v>709</v>
      </c>
      <c r="B134" s="7" t="s">
        <v>710</v>
      </c>
      <c r="C134" s="7" t="s">
        <v>92</v>
      </c>
      <c r="D134" s="7" t="s">
        <v>1277</v>
      </c>
      <c r="E134" s="21" t="n">
        <v>985.69</v>
      </c>
      <c r="F134" s="7" t="s">
        <v>1258</v>
      </c>
      <c r="G134" s="7" t="s">
        <v>1259</v>
      </c>
      <c r="H134" s="7" t="s">
        <v>1260</v>
      </c>
      <c r="I134" s="7" t="s">
        <v>1261</v>
      </c>
      <c r="J134" s="7" t="s">
        <v>1278</v>
      </c>
      <c r="K134" s="22" t="s">
        <v>1428</v>
      </c>
      <c r="L134" s="7" t="s">
        <v>1264</v>
      </c>
      <c r="M134" s="7"/>
      <c r="N134" s="7" t="s">
        <v>1310</v>
      </c>
      <c r="O134" s="7" t="s">
        <v>1279</v>
      </c>
      <c r="P134" s="7" t="s">
        <v>1267</v>
      </c>
    </row>
    <row r="135" customFormat="false" ht="15" hidden="false" customHeight="false" outlineLevel="0" collapsed="false">
      <c r="A135" s="7" t="s">
        <v>709</v>
      </c>
      <c r="B135" s="7" t="s">
        <v>710</v>
      </c>
      <c r="C135" s="7" t="s">
        <v>92</v>
      </c>
      <c r="D135" s="7" t="s">
        <v>1280</v>
      </c>
      <c r="E135" s="21" t="n">
        <v>100</v>
      </c>
      <c r="F135" s="7" t="s">
        <v>1281</v>
      </c>
      <c r="G135" s="7" t="s">
        <v>1259</v>
      </c>
      <c r="H135" s="7" t="s">
        <v>1260</v>
      </c>
      <c r="I135" s="7" t="s">
        <v>25</v>
      </c>
      <c r="J135" s="7"/>
      <c r="K135" s="22" t="s">
        <v>1430</v>
      </c>
      <c r="L135" s="7" t="s">
        <v>1431</v>
      </c>
      <c r="M135" s="7"/>
      <c r="N135" s="7" t="s">
        <v>1314</v>
      </c>
      <c r="O135" s="7" t="s">
        <v>1283</v>
      </c>
      <c r="P135" s="7" t="s">
        <v>1275</v>
      </c>
    </row>
    <row r="136" customFormat="false" ht="15" hidden="false" customHeight="false" outlineLevel="0" collapsed="false">
      <c r="A136" s="7" t="s">
        <v>709</v>
      </c>
      <c r="B136" s="7" t="s">
        <v>710</v>
      </c>
      <c r="C136" s="7" t="s">
        <v>92</v>
      </c>
      <c r="D136" s="7" t="s">
        <v>1284</v>
      </c>
      <c r="E136" s="21" t="n">
        <v>1830.73</v>
      </c>
      <c r="F136" s="7" t="s">
        <v>1258</v>
      </c>
      <c r="G136" s="7" t="s">
        <v>1285</v>
      </c>
      <c r="H136" s="7" t="s">
        <v>1260</v>
      </c>
      <c r="I136" s="7" t="s">
        <v>1261</v>
      </c>
      <c r="J136" s="7"/>
      <c r="K136" s="22" t="s">
        <v>1428</v>
      </c>
      <c r="L136" s="7" t="s">
        <v>1287</v>
      </c>
      <c r="M136" s="7"/>
      <c r="N136" s="7" t="s">
        <v>1318</v>
      </c>
      <c r="O136" s="7" t="s">
        <v>1289</v>
      </c>
      <c r="P136" s="7" t="s">
        <v>1290</v>
      </c>
    </row>
    <row r="137" customFormat="false" ht="15" hidden="false" customHeight="false" outlineLevel="0" collapsed="false">
      <c r="A137" s="7" t="s">
        <v>709</v>
      </c>
      <c r="B137" s="7" t="s">
        <v>710</v>
      </c>
      <c r="C137" s="7" t="s">
        <v>92</v>
      </c>
      <c r="D137" s="7" t="s">
        <v>1291</v>
      </c>
      <c r="E137" s="7"/>
      <c r="F137" s="7" t="s">
        <v>1269</v>
      </c>
      <c r="G137" s="7" t="s">
        <v>1270</v>
      </c>
      <c r="H137" s="7" t="s">
        <v>1271</v>
      </c>
      <c r="I137" s="7" t="s">
        <v>1272</v>
      </c>
      <c r="J137" s="7"/>
      <c r="K137" s="22" t="s">
        <v>1430</v>
      </c>
      <c r="L137" s="7"/>
      <c r="M137" s="7"/>
      <c r="N137" s="7" t="s">
        <v>1314</v>
      </c>
      <c r="O137" s="7"/>
      <c r="P137" s="7" t="s">
        <v>1275</v>
      </c>
    </row>
    <row r="138" customFormat="false" ht="15" hidden="false" customHeight="false" outlineLevel="0" collapsed="false">
      <c r="A138" s="7" t="s">
        <v>709</v>
      </c>
      <c r="B138" s="7" t="s">
        <v>710</v>
      </c>
      <c r="C138" s="7" t="s">
        <v>92</v>
      </c>
      <c r="D138" s="7" t="s">
        <v>1292</v>
      </c>
      <c r="E138" s="21" t="n">
        <v>0</v>
      </c>
      <c r="F138" s="7" t="s">
        <v>1293</v>
      </c>
      <c r="G138" s="7" t="s">
        <v>1333</v>
      </c>
      <c r="H138" s="7" t="s">
        <v>1432</v>
      </c>
      <c r="I138" s="7" t="s">
        <v>31</v>
      </c>
      <c r="J138" s="7"/>
      <c r="K138" s="22" t="s">
        <v>1430</v>
      </c>
      <c r="L138" s="7" t="s">
        <v>1433</v>
      </c>
      <c r="M138" s="7"/>
      <c r="N138" s="7" t="s">
        <v>1314</v>
      </c>
      <c r="O138" s="7" t="s">
        <v>1434</v>
      </c>
      <c r="P138" s="7" t="s">
        <v>1275</v>
      </c>
    </row>
    <row r="139" customFormat="false" ht="15" hidden="false" customHeight="false" outlineLevel="0" collapsed="false">
      <c r="A139" s="7" t="s">
        <v>709</v>
      </c>
      <c r="B139" s="7" t="s">
        <v>710</v>
      </c>
      <c r="C139" s="7" t="s">
        <v>92</v>
      </c>
      <c r="D139" s="7" t="s">
        <v>1296</v>
      </c>
      <c r="E139" s="21" t="n">
        <v>0.29</v>
      </c>
      <c r="F139" s="7" t="s">
        <v>1293</v>
      </c>
      <c r="G139" s="7" t="s">
        <v>1259</v>
      </c>
      <c r="H139" s="7" t="s">
        <v>1432</v>
      </c>
      <c r="I139" s="7" t="s">
        <v>31</v>
      </c>
      <c r="J139" s="7"/>
      <c r="K139" s="22" t="s">
        <v>1430</v>
      </c>
      <c r="L139" s="7" t="s">
        <v>1435</v>
      </c>
      <c r="M139" s="7"/>
      <c r="N139" s="7" t="s">
        <v>1314</v>
      </c>
      <c r="O139" s="7" t="s">
        <v>1434</v>
      </c>
      <c r="P139" s="7" t="s">
        <v>1275</v>
      </c>
    </row>
    <row r="140" customFormat="false" ht="15" hidden="false" customHeight="false" outlineLevel="0" collapsed="false">
      <c r="A140" s="7" t="s">
        <v>709</v>
      </c>
      <c r="B140" s="7" t="s">
        <v>710</v>
      </c>
      <c r="C140" s="7" t="s">
        <v>92</v>
      </c>
      <c r="D140" s="7" t="s">
        <v>1298</v>
      </c>
      <c r="E140" s="7"/>
      <c r="F140" s="7" t="s">
        <v>1269</v>
      </c>
      <c r="G140" s="7" t="s">
        <v>1436</v>
      </c>
      <c r="H140" s="7" t="s">
        <v>1320</v>
      </c>
      <c r="I140" s="7" t="s">
        <v>27</v>
      </c>
      <c r="J140" s="7"/>
      <c r="K140" s="22" t="s">
        <v>1437</v>
      </c>
      <c r="L140" s="7" t="s">
        <v>1421</v>
      </c>
      <c r="M140" s="7"/>
      <c r="N140" s="7" t="s">
        <v>1314</v>
      </c>
      <c r="O140" s="7" t="s">
        <v>1438</v>
      </c>
      <c r="P140" s="7" t="s">
        <v>1275</v>
      </c>
    </row>
    <row r="141" customFormat="false" ht="15" hidden="false" customHeight="false" outlineLevel="0" collapsed="false">
      <c r="A141" s="7" t="s">
        <v>709</v>
      </c>
      <c r="B141" s="7" t="s">
        <v>710</v>
      </c>
      <c r="C141" s="7" t="s">
        <v>92</v>
      </c>
      <c r="D141" s="7" t="s">
        <v>1300</v>
      </c>
      <c r="E141" s="21" t="n">
        <v>8.081</v>
      </c>
      <c r="F141" s="7" t="s">
        <v>1269</v>
      </c>
      <c r="G141" s="7" t="s">
        <v>1259</v>
      </c>
      <c r="H141" s="7" t="s">
        <v>1260</v>
      </c>
      <c r="I141" s="7" t="s">
        <v>25</v>
      </c>
      <c r="J141" s="7"/>
      <c r="K141" s="22" t="s">
        <v>1430</v>
      </c>
      <c r="L141" s="7" t="s">
        <v>1439</v>
      </c>
      <c r="M141" s="7"/>
      <c r="N141" s="7" t="s">
        <v>1314</v>
      </c>
      <c r="O141" s="7" t="s">
        <v>1283</v>
      </c>
      <c r="P141" s="7" t="s">
        <v>1275</v>
      </c>
    </row>
    <row r="142" customFormat="false" ht="15" hidden="false" customHeight="false" outlineLevel="0" collapsed="false">
      <c r="A142" s="7" t="s">
        <v>709</v>
      </c>
      <c r="B142" s="7" t="s">
        <v>710</v>
      </c>
      <c r="C142" s="7" t="s">
        <v>92</v>
      </c>
      <c r="D142" s="7" t="s">
        <v>1302</v>
      </c>
      <c r="E142" s="21" t="n">
        <v>8.081</v>
      </c>
      <c r="F142" s="7" t="s">
        <v>1269</v>
      </c>
      <c r="G142" s="7" t="s">
        <v>1259</v>
      </c>
      <c r="H142" s="7" t="s">
        <v>1260</v>
      </c>
      <c r="I142" s="7" t="s">
        <v>25</v>
      </c>
      <c r="J142" s="7"/>
      <c r="K142" s="22" t="s">
        <v>1430</v>
      </c>
      <c r="L142" s="7" t="s">
        <v>1440</v>
      </c>
      <c r="M142" s="7"/>
      <c r="N142" s="7" t="s">
        <v>1314</v>
      </c>
      <c r="O142" s="7" t="s">
        <v>1283</v>
      </c>
      <c r="P142" s="7" t="s">
        <v>1275</v>
      </c>
    </row>
    <row r="143" customFormat="false" ht="15" hidden="false" customHeight="false" outlineLevel="0" collapsed="false">
      <c r="A143" s="7" t="s">
        <v>709</v>
      </c>
      <c r="B143" s="7" t="s">
        <v>710</v>
      </c>
      <c r="C143" s="7" t="s">
        <v>92</v>
      </c>
      <c r="D143" s="7" t="s">
        <v>1304</v>
      </c>
      <c r="E143" s="21" t="n">
        <v>2475</v>
      </c>
      <c r="F143" s="7" t="s">
        <v>1305</v>
      </c>
      <c r="G143" s="7" t="s">
        <v>1259</v>
      </c>
      <c r="H143" s="7" t="s">
        <v>1260</v>
      </c>
      <c r="I143" s="7" t="s">
        <v>25</v>
      </c>
      <c r="J143" s="7"/>
      <c r="K143" s="22" t="s">
        <v>1430</v>
      </c>
      <c r="L143" s="7" t="s">
        <v>1441</v>
      </c>
      <c r="M143" s="7"/>
      <c r="N143" s="7" t="s">
        <v>1314</v>
      </c>
      <c r="O143" s="7" t="s">
        <v>1283</v>
      </c>
      <c r="P143" s="7" t="s">
        <v>1275</v>
      </c>
    </row>
    <row r="144" customFormat="false" ht="15" hidden="false" customHeight="false" outlineLevel="0" collapsed="false">
      <c r="A144" s="7" t="s">
        <v>709</v>
      </c>
      <c r="B144" s="7" t="s">
        <v>710</v>
      </c>
      <c r="C144" s="7" t="s">
        <v>92</v>
      </c>
      <c r="D144" s="7" t="s">
        <v>1307</v>
      </c>
      <c r="E144" s="21" t="n">
        <v>2475</v>
      </c>
      <c r="F144" s="7" t="s">
        <v>1305</v>
      </c>
      <c r="G144" s="7" t="s">
        <v>1259</v>
      </c>
      <c r="H144" s="7" t="s">
        <v>1260</v>
      </c>
      <c r="I144" s="7" t="s">
        <v>25</v>
      </c>
      <c r="J144" s="7"/>
      <c r="K144" s="22" t="s">
        <v>1430</v>
      </c>
      <c r="L144" s="7" t="s">
        <v>1442</v>
      </c>
      <c r="M144" s="7"/>
      <c r="N144" s="7" t="s">
        <v>1314</v>
      </c>
      <c r="O144" s="7" t="s">
        <v>1283</v>
      </c>
      <c r="P144" s="7" t="s">
        <v>1275</v>
      </c>
    </row>
    <row r="145" customFormat="false" ht="15" hidden="false" customHeight="false" outlineLevel="0" collapsed="false">
      <c r="A145" s="7" t="s">
        <v>449</v>
      </c>
      <c r="B145" s="7" t="s">
        <v>450</v>
      </c>
      <c r="C145" s="7" t="s">
        <v>93</v>
      </c>
      <c r="D145" s="7" t="s">
        <v>1257</v>
      </c>
      <c r="E145" s="21" t="n">
        <v>3306.46</v>
      </c>
      <c r="F145" s="7" t="s">
        <v>1258</v>
      </c>
      <c r="G145" s="7" t="s">
        <v>1259</v>
      </c>
      <c r="H145" s="7" t="s">
        <v>1260</v>
      </c>
      <c r="I145" s="7" t="s">
        <v>1261</v>
      </c>
      <c r="J145" s="7" t="s">
        <v>1262</v>
      </c>
      <c r="K145" s="22" t="s">
        <v>1443</v>
      </c>
      <c r="L145" s="7" t="s">
        <v>1264</v>
      </c>
      <c r="M145" s="7"/>
      <c r="N145" s="7" t="s">
        <v>1310</v>
      </c>
      <c r="O145" s="7" t="s">
        <v>1444</v>
      </c>
      <c r="P145" s="7" t="s">
        <v>1267</v>
      </c>
    </row>
    <row r="146" customFormat="false" ht="15" hidden="false" customHeight="false" outlineLevel="0" collapsed="false">
      <c r="A146" s="7" t="s">
        <v>449</v>
      </c>
      <c r="B146" s="7" t="s">
        <v>450</v>
      </c>
      <c r="C146" s="7" t="s">
        <v>93</v>
      </c>
      <c r="D146" s="7" t="s">
        <v>1268</v>
      </c>
      <c r="E146" s="21" t="n">
        <v>7996</v>
      </c>
      <c r="F146" s="7" t="s">
        <v>1269</v>
      </c>
      <c r="G146" s="7" t="s">
        <v>1259</v>
      </c>
      <c r="H146" s="7" t="s">
        <v>1260</v>
      </c>
      <c r="I146" s="7" t="s">
        <v>25</v>
      </c>
      <c r="J146" s="7"/>
      <c r="K146" s="22" t="s">
        <v>1445</v>
      </c>
      <c r="L146" s="7" t="s">
        <v>1446</v>
      </c>
      <c r="M146" s="7"/>
      <c r="N146" s="7" t="s">
        <v>1314</v>
      </c>
      <c r="O146" s="7" t="s">
        <v>1283</v>
      </c>
      <c r="P146" s="7" t="s">
        <v>1275</v>
      </c>
    </row>
    <row r="147" customFormat="false" ht="15" hidden="false" customHeight="false" outlineLevel="0" collapsed="false">
      <c r="A147" s="7" t="s">
        <v>449</v>
      </c>
      <c r="B147" s="7" t="s">
        <v>450</v>
      </c>
      <c r="C147" s="7" t="s">
        <v>93</v>
      </c>
      <c r="D147" s="7" t="s">
        <v>1276</v>
      </c>
      <c r="E147" s="21" t="n">
        <v>259</v>
      </c>
      <c r="F147" s="7" t="s">
        <v>1269</v>
      </c>
      <c r="G147" s="7" t="s">
        <v>1259</v>
      </c>
      <c r="H147" s="7" t="s">
        <v>1260</v>
      </c>
      <c r="I147" s="7" t="s">
        <v>25</v>
      </c>
      <c r="J147" s="7"/>
      <c r="K147" s="22" t="s">
        <v>1445</v>
      </c>
      <c r="L147" s="7" t="s">
        <v>1447</v>
      </c>
      <c r="M147" s="7"/>
      <c r="N147" s="7" t="s">
        <v>1314</v>
      </c>
      <c r="O147" s="7" t="s">
        <v>1283</v>
      </c>
      <c r="P147" s="7" t="s">
        <v>1275</v>
      </c>
    </row>
    <row r="148" customFormat="false" ht="15" hidden="false" customHeight="false" outlineLevel="0" collapsed="false">
      <c r="A148" s="7" t="s">
        <v>449</v>
      </c>
      <c r="B148" s="7" t="s">
        <v>450</v>
      </c>
      <c r="C148" s="7" t="s">
        <v>93</v>
      </c>
      <c r="D148" s="7" t="s">
        <v>1277</v>
      </c>
      <c r="E148" s="21" t="n">
        <v>2286.78</v>
      </c>
      <c r="F148" s="7" t="s">
        <v>1258</v>
      </c>
      <c r="G148" s="7" t="s">
        <v>1259</v>
      </c>
      <c r="H148" s="7" t="s">
        <v>1260</v>
      </c>
      <c r="I148" s="7" t="s">
        <v>1261</v>
      </c>
      <c r="J148" s="7" t="s">
        <v>1278</v>
      </c>
      <c r="K148" s="22" t="s">
        <v>1443</v>
      </c>
      <c r="L148" s="7" t="s">
        <v>1264</v>
      </c>
      <c r="M148" s="7"/>
      <c r="N148" s="7" t="s">
        <v>1310</v>
      </c>
      <c r="O148" s="7" t="s">
        <v>1279</v>
      </c>
      <c r="P148" s="7" t="s">
        <v>1267</v>
      </c>
    </row>
    <row r="149" customFormat="false" ht="15" hidden="false" customHeight="false" outlineLevel="0" collapsed="false">
      <c r="A149" s="7" t="s">
        <v>449</v>
      </c>
      <c r="B149" s="7" t="s">
        <v>450</v>
      </c>
      <c r="C149" s="7" t="s">
        <v>93</v>
      </c>
      <c r="D149" s="7" t="s">
        <v>1280</v>
      </c>
      <c r="E149" s="21" t="n">
        <v>28.249154460102</v>
      </c>
      <c r="F149" s="7" t="s">
        <v>1281</v>
      </c>
      <c r="G149" s="7" t="s">
        <v>1259</v>
      </c>
      <c r="H149" s="7" t="s">
        <v>1260</v>
      </c>
      <c r="I149" s="7" t="s">
        <v>25</v>
      </c>
      <c r="J149" s="7"/>
      <c r="K149" s="22" t="s">
        <v>1445</v>
      </c>
      <c r="L149" s="7" t="s">
        <v>1448</v>
      </c>
      <c r="M149" s="7"/>
      <c r="N149" s="7" t="s">
        <v>1314</v>
      </c>
      <c r="O149" s="7" t="s">
        <v>1283</v>
      </c>
      <c r="P149" s="7" t="s">
        <v>1275</v>
      </c>
    </row>
    <row r="150" customFormat="false" ht="15" hidden="false" customHeight="false" outlineLevel="0" collapsed="false">
      <c r="A150" s="7" t="s">
        <v>449</v>
      </c>
      <c r="B150" s="7" t="s">
        <v>450</v>
      </c>
      <c r="C150" s="7" t="s">
        <v>93</v>
      </c>
      <c r="D150" s="7" t="s">
        <v>1284</v>
      </c>
      <c r="E150" s="21" t="n">
        <v>25766.48</v>
      </c>
      <c r="F150" s="7" t="s">
        <v>1258</v>
      </c>
      <c r="G150" s="7" t="s">
        <v>1285</v>
      </c>
      <c r="H150" s="7" t="s">
        <v>1260</v>
      </c>
      <c r="I150" s="7" t="s">
        <v>1261</v>
      </c>
      <c r="J150" s="7" t="s">
        <v>1286</v>
      </c>
      <c r="K150" s="22" t="s">
        <v>1449</v>
      </c>
      <c r="L150" s="7" t="s">
        <v>1287</v>
      </c>
      <c r="M150" s="7"/>
      <c r="N150" s="7" t="s">
        <v>1318</v>
      </c>
      <c r="O150" s="7" t="s">
        <v>1289</v>
      </c>
      <c r="P150" s="7" t="s">
        <v>1290</v>
      </c>
    </row>
    <row r="151" customFormat="false" ht="15" hidden="false" customHeight="false" outlineLevel="0" collapsed="false">
      <c r="A151" s="7" t="s">
        <v>449</v>
      </c>
      <c r="B151" s="7" t="s">
        <v>450</v>
      </c>
      <c r="C151" s="7" t="s">
        <v>93</v>
      </c>
      <c r="D151" s="7" t="s">
        <v>1291</v>
      </c>
      <c r="E151" s="21" t="n">
        <v>457</v>
      </c>
      <c r="F151" s="7" t="s">
        <v>1269</v>
      </c>
      <c r="G151" s="7" t="s">
        <v>1259</v>
      </c>
      <c r="H151" s="7" t="s">
        <v>1260</v>
      </c>
      <c r="I151" s="7" t="s">
        <v>25</v>
      </c>
      <c r="J151" s="7"/>
      <c r="K151" s="22" t="s">
        <v>1445</v>
      </c>
      <c r="L151" s="7" t="s">
        <v>1450</v>
      </c>
      <c r="M151" s="7"/>
      <c r="N151" s="7" t="s">
        <v>1314</v>
      </c>
      <c r="O151" s="7" t="s">
        <v>1283</v>
      </c>
      <c r="P151" s="7" t="s">
        <v>1275</v>
      </c>
    </row>
    <row r="152" customFormat="false" ht="15" hidden="false" customHeight="false" outlineLevel="0" collapsed="false">
      <c r="A152" s="7" t="s">
        <v>449</v>
      </c>
      <c r="B152" s="7" t="s">
        <v>450</v>
      </c>
      <c r="C152" s="7" t="s">
        <v>93</v>
      </c>
      <c r="D152" s="7" t="s">
        <v>1292</v>
      </c>
      <c r="E152" s="21" t="n">
        <v>14737570</v>
      </c>
      <c r="F152" s="7" t="s">
        <v>1293</v>
      </c>
      <c r="G152" s="7" t="s">
        <v>1259</v>
      </c>
      <c r="H152" s="7" t="s">
        <v>1260</v>
      </c>
      <c r="I152" s="7" t="s">
        <v>25</v>
      </c>
      <c r="J152" s="7" t="s">
        <v>1294</v>
      </c>
      <c r="K152" s="22" t="s">
        <v>1445</v>
      </c>
      <c r="L152" s="7" t="s">
        <v>1451</v>
      </c>
      <c r="M152" s="7"/>
      <c r="N152" s="7" t="s">
        <v>1314</v>
      </c>
      <c r="O152" s="7" t="s">
        <v>1283</v>
      </c>
      <c r="P152" s="7" t="s">
        <v>1275</v>
      </c>
    </row>
    <row r="153" customFormat="false" ht="15" hidden="false" customHeight="false" outlineLevel="0" collapsed="false">
      <c r="A153" s="7" t="s">
        <v>449</v>
      </c>
      <c r="B153" s="7" t="s">
        <v>450</v>
      </c>
      <c r="C153" s="7" t="s">
        <v>93</v>
      </c>
      <c r="D153" s="7" t="s">
        <v>1296</v>
      </c>
      <c r="E153" s="21" t="n">
        <v>555799</v>
      </c>
      <c r="F153" s="7" t="s">
        <v>1293</v>
      </c>
      <c r="G153" s="7" t="s">
        <v>1259</v>
      </c>
      <c r="H153" s="7" t="s">
        <v>1260</v>
      </c>
      <c r="I153" s="7" t="s">
        <v>25</v>
      </c>
      <c r="J153" s="7" t="s">
        <v>1294</v>
      </c>
      <c r="K153" s="22" t="s">
        <v>1445</v>
      </c>
      <c r="L153" s="7" t="s">
        <v>1452</v>
      </c>
      <c r="M153" s="7"/>
      <c r="N153" s="7" t="s">
        <v>1314</v>
      </c>
      <c r="O153" s="7" t="s">
        <v>1283</v>
      </c>
      <c r="P153" s="7" t="s">
        <v>1275</v>
      </c>
    </row>
    <row r="154" customFormat="false" ht="15" hidden="false" customHeight="false" outlineLevel="0" collapsed="false">
      <c r="A154" s="7" t="s">
        <v>449</v>
      </c>
      <c r="B154" s="7" t="s">
        <v>450</v>
      </c>
      <c r="C154" s="7" t="s">
        <v>93</v>
      </c>
      <c r="D154" s="7" t="s">
        <v>1298</v>
      </c>
      <c r="E154" s="21" t="n">
        <v>0.78</v>
      </c>
      <c r="F154" s="7" t="s">
        <v>1269</v>
      </c>
      <c r="G154" s="7" t="s">
        <v>1259</v>
      </c>
      <c r="H154" s="7" t="s">
        <v>1260</v>
      </c>
      <c r="I154" s="7" t="s">
        <v>25</v>
      </c>
      <c r="J154" s="7"/>
      <c r="K154" s="22" t="s">
        <v>1445</v>
      </c>
      <c r="L154" s="7" t="s">
        <v>1453</v>
      </c>
      <c r="M154" s="7"/>
      <c r="N154" s="7" t="s">
        <v>1314</v>
      </c>
      <c r="O154" s="7" t="s">
        <v>1283</v>
      </c>
      <c r="P154" s="7" t="s">
        <v>1275</v>
      </c>
    </row>
    <row r="155" customFormat="false" ht="15" hidden="false" customHeight="false" outlineLevel="0" collapsed="false">
      <c r="A155" s="7" t="s">
        <v>449</v>
      </c>
      <c r="B155" s="7" t="s">
        <v>450</v>
      </c>
      <c r="C155" s="7" t="s">
        <v>93</v>
      </c>
      <c r="D155" s="7" t="s">
        <v>1300</v>
      </c>
      <c r="E155" s="21" t="n">
        <v>398506.78</v>
      </c>
      <c r="F155" s="7" t="s">
        <v>1269</v>
      </c>
      <c r="G155" s="7" t="s">
        <v>1259</v>
      </c>
      <c r="H155" s="7" t="s">
        <v>1260</v>
      </c>
      <c r="I155" s="7" t="s">
        <v>25</v>
      </c>
      <c r="J155" s="7" t="s">
        <v>1294</v>
      </c>
      <c r="K155" s="22" t="s">
        <v>1445</v>
      </c>
      <c r="L155" s="7" t="s">
        <v>1454</v>
      </c>
      <c r="M155" s="7"/>
      <c r="N155" s="7" t="s">
        <v>1314</v>
      </c>
      <c r="O155" s="7" t="s">
        <v>1283</v>
      </c>
      <c r="P155" s="7" t="s">
        <v>1275</v>
      </c>
    </row>
    <row r="156" customFormat="false" ht="15" hidden="false" customHeight="false" outlineLevel="0" collapsed="false">
      <c r="A156" s="7" t="s">
        <v>449</v>
      </c>
      <c r="B156" s="7" t="s">
        <v>450</v>
      </c>
      <c r="C156" s="7" t="s">
        <v>93</v>
      </c>
      <c r="D156" s="7" t="s">
        <v>1302</v>
      </c>
      <c r="E156" s="21" t="n">
        <v>398506</v>
      </c>
      <c r="F156" s="7" t="s">
        <v>1269</v>
      </c>
      <c r="G156" s="7" t="s">
        <v>1259</v>
      </c>
      <c r="H156" s="7" t="s">
        <v>1260</v>
      </c>
      <c r="I156" s="7" t="s">
        <v>25</v>
      </c>
      <c r="J156" s="7"/>
      <c r="K156" s="22" t="s">
        <v>1445</v>
      </c>
      <c r="L156" s="7" t="s">
        <v>1455</v>
      </c>
      <c r="M156" s="7"/>
      <c r="N156" s="7" t="s">
        <v>1314</v>
      </c>
      <c r="O156" s="7" t="s">
        <v>1283</v>
      </c>
      <c r="P156" s="7" t="s">
        <v>1275</v>
      </c>
    </row>
    <row r="157" customFormat="false" ht="15" hidden="false" customHeight="false" outlineLevel="0" collapsed="false">
      <c r="A157" s="7" t="s">
        <v>449</v>
      </c>
      <c r="B157" s="7" t="s">
        <v>450</v>
      </c>
      <c r="C157" s="7" t="s">
        <v>93</v>
      </c>
      <c r="D157" s="7" t="s">
        <v>1304</v>
      </c>
      <c r="E157" s="21" t="n">
        <v>4141552</v>
      </c>
      <c r="F157" s="7" t="s">
        <v>1305</v>
      </c>
      <c r="G157" s="7" t="s">
        <v>1259</v>
      </c>
      <c r="H157" s="7" t="s">
        <v>1260</v>
      </c>
      <c r="I157" s="7" t="s">
        <v>25</v>
      </c>
      <c r="J157" s="7"/>
      <c r="K157" s="22" t="s">
        <v>1445</v>
      </c>
      <c r="L157" s="7" t="s">
        <v>1456</v>
      </c>
      <c r="M157" s="7"/>
      <c r="N157" s="7" t="s">
        <v>1314</v>
      </c>
      <c r="O157" s="7" t="s">
        <v>1283</v>
      </c>
      <c r="P157" s="7" t="s">
        <v>1275</v>
      </c>
    </row>
    <row r="158" customFormat="false" ht="15" hidden="false" customHeight="false" outlineLevel="0" collapsed="false">
      <c r="A158" s="7" t="s">
        <v>449</v>
      </c>
      <c r="B158" s="7" t="s">
        <v>450</v>
      </c>
      <c r="C158" s="7" t="s">
        <v>93</v>
      </c>
      <c r="D158" s="7" t="s">
        <v>1307</v>
      </c>
      <c r="E158" s="21" t="n">
        <v>4141552</v>
      </c>
      <c r="F158" s="7" t="s">
        <v>1305</v>
      </c>
      <c r="G158" s="7" t="s">
        <v>1259</v>
      </c>
      <c r="H158" s="7" t="s">
        <v>1260</v>
      </c>
      <c r="I158" s="7" t="s">
        <v>25</v>
      </c>
      <c r="J158" s="7" t="s">
        <v>1294</v>
      </c>
      <c r="K158" s="22" t="s">
        <v>1445</v>
      </c>
      <c r="L158" s="7" t="s">
        <v>1457</v>
      </c>
      <c r="M158" s="7"/>
      <c r="N158" s="7" t="s">
        <v>1314</v>
      </c>
      <c r="O158" s="7" t="s">
        <v>1283</v>
      </c>
      <c r="P158" s="7" t="s">
        <v>1275</v>
      </c>
    </row>
    <row r="159" customFormat="false" ht="15" hidden="false" customHeight="false" outlineLevel="0" collapsed="false">
      <c r="A159" s="7" t="s">
        <v>1071</v>
      </c>
      <c r="B159" s="7" t="s">
        <v>1072</v>
      </c>
      <c r="C159" s="7" t="s">
        <v>91</v>
      </c>
      <c r="D159" s="7" t="s">
        <v>1257</v>
      </c>
      <c r="E159" s="21" t="n">
        <v>2265.037</v>
      </c>
      <c r="F159" s="7" t="s">
        <v>1258</v>
      </c>
      <c r="G159" s="7" t="s">
        <v>1259</v>
      </c>
      <c r="H159" s="7" t="s">
        <v>1260</v>
      </c>
      <c r="I159" s="7" t="s">
        <v>1261</v>
      </c>
      <c r="J159" s="7" t="s">
        <v>1262</v>
      </c>
      <c r="K159" s="22" t="s">
        <v>1458</v>
      </c>
      <c r="L159" s="7" t="s">
        <v>1264</v>
      </c>
      <c r="M159" s="7"/>
      <c r="N159" s="7" t="s">
        <v>1265</v>
      </c>
      <c r="O159" s="7" t="s">
        <v>1459</v>
      </c>
      <c r="P159" s="7" t="s">
        <v>1267</v>
      </c>
    </row>
    <row r="160" customFormat="false" ht="15" hidden="false" customHeight="false" outlineLevel="0" collapsed="false">
      <c r="A160" s="7" t="s">
        <v>1071</v>
      </c>
      <c r="B160" s="7" t="s">
        <v>1072</v>
      </c>
      <c r="C160" s="7" t="s">
        <v>91</v>
      </c>
      <c r="D160" s="7" t="s">
        <v>1268</v>
      </c>
      <c r="E160" s="7"/>
      <c r="F160" s="7" t="s">
        <v>1269</v>
      </c>
      <c r="G160" s="7" t="s">
        <v>1270</v>
      </c>
      <c r="H160" s="7" t="s">
        <v>1271</v>
      </c>
      <c r="I160" s="7" t="s">
        <v>1272</v>
      </c>
      <c r="J160" s="7"/>
      <c r="K160" s="22" t="s">
        <v>1460</v>
      </c>
      <c r="L160" s="7"/>
      <c r="M160" s="7"/>
      <c r="N160" s="7" t="s">
        <v>1274</v>
      </c>
      <c r="O160" s="7"/>
      <c r="P160" s="7" t="s">
        <v>1275</v>
      </c>
    </row>
    <row r="161" customFormat="false" ht="15" hidden="false" customHeight="false" outlineLevel="0" collapsed="false">
      <c r="A161" s="7" t="s">
        <v>1071</v>
      </c>
      <c r="B161" s="7" t="s">
        <v>1072</v>
      </c>
      <c r="C161" s="7" t="s">
        <v>91</v>
      </c>
      <c r="D161" s="7" t="s">
        <v>1276</v>
      </c>
      <c r="E161" s="7"/>
      <c r="F161" s="7" t="s">
        <v>1269</v>
      </c>
      <c r="G161" s="7" t="s">
        <v>1270</v>
      </c>
      <c r="H161" s="7" t="s">
        <v>1271</v>
      </c>
      <c r="I161" s="7" t="s">
        <v>1272</v>
      </c>
      <c r="J161" s="7"/>
      <c r="K161" s="22" t="s">
        <v>1460</v>
      </c>
      <c r="L161" s="7"/>
      <c r="M161" s="7"/>
      <c r="N161" s="7" t="s">
        <v>1274</v>
      </c>
      <c r="O161" s="7"/>
      <c r="P161" s="7" t="s">
        <v>1275</v>
      </c>
    </row>
    <row r="162" customFormat="false" ht="15" hidden="false" customHeight="false" outlineLevel="0" collapsed="false">
      <c r="A162" s="7" t="s">
        <v>1071</v>
      </c>
      <c r="B162" s="7" t="s">
        <v>1072</v>
      </c>
      <c r="C162" s="7" t="s">
        <v>91</v>
      </c>
      <c r="D162" s="7" t="s">
        <v>1277</v>
      </c>
      <c r="E162" s="21" t="n">
        <v>497.885</v>
      </c>
      <c r="F162" s="7" t="s">
        <v>1258</v>
      </c>
      <c r="G162" s="7" t="s">
        <v>1259</v>
      </c>
      <c r="H162" s="7" t="s">
        <v>1260</v>
      </c>
      <c r="I162" s="7" t="s">
        <v>1261</v>
      </c>
      <c r="J162" s="7" t="s">
        <v>1278</v>
      </c>
      <c r="K162" s="22" t="s">
        <v>1458</v>
      </c>
      <c r="L162" s="7" t="s">
        <v>1264</v>
      </c>
      <c r="M162" s="7"/>
      <c r="N162" s="7" t="s">
        <v>1265</v>
      </c>
      <c r="O162" s="7" t="s">
        <v>1279</v>
      </c>
      <c r="P162" s="7" t="s">
        <v>1267</v>
      </c>
    </row>
    <row r="163" customFormat="false" ht="15" hidden="false" customHeight="false" outlineLevel="0" collapsed="false">
      <c r="A163" s="7" t="s">
        <v>1071</v>
      </c>
      <c r="B163" s="7" t="s">
        <v>1072</v>
      </c>
      <c r="C163" s="7" t="s">
        <v>91</v>
      </c>
      <c r="D163" s="7" t="s">
        <v>1280</v>
      </c>
      <c r="E163" s="21" t="n">
        <v>0</v>
      </c>
      <c r="F163" s="7" t="s">
        <v>1281</v>
      </c>
      <c r="G163" s="7" t="s">
        <v>1333</v>
      </c>
      <c r="H163" s="7" t="s">
        <v>1260</v>
      </c>
      <c r="I163" s="7" t="s">
        <v>25</v>
      </c>
      <c r="J163" s="7"/>
      <c r="K163" s="22" t="s">
        <v>1460</v>
      </c>
      <c r="L163" s="7" t="s">
        <v>1461</v>
      </c>
      <c r="M163" s="7"/>
      <c r="N163" s="7" t="s">
        <v>1274</v>
      </c>
      <c r="O163" s="7" t="s">
        <v>1283</v>
      </c>
      <c r="P163" s="7" t="s">
        <v>1275</v>
      </c>
    </row>
    <row r="164" customFormat="false" ht="15" hidden="false" customHeight="false" outlineLevel="0" collapsed="false">
      <c r="A164" s="7" t="s">
        <v>1071</v>
      </c>
      <c r="B164" s="7" t="s">
        <v>1072</v>
      </c>
      <c r="C164" s="7" t="s">
        <v>91</v>
      </c>
      <c r="D164" s="7" t="s">
        <v>1284</v>
      </c>
      <c r="E164" s="21" t="n">
        <v>2023.379</v>
      </c>
      <c r="F164" s="7" t="s">
        <v>1258</v>
      </c>
      <c r="G164" s="7" t="s">
        <v>1285</v>
      </c>
      <c r="H164" s="7" t="s">
        <v>1260</v>
      </c>
      <c r="I164" s="7" t="s">
        <v>1261</v>
      </c>
      <c r="J164" s="7" t="s">
        <v>1286</v>
      </c>
      <c r="K164" s="22" t="s">
        <v>1458</v>
      </c>
      <c r="L164" s="7" t="s">
        <v>1287</v>
      </c>
      <c r="M164" s="7"/>
      <c r="N164" s="7" t="s">
        <v>1288</v>
      </c>
      <c r="O164" s="7" t="s">
        <v>1289</v>
      </c>
      <c r="P164" s="7" t="s">
        <v>1290</v>
      </c>
    </row>
    <row r="165" customFormat="false" ht="15" hidden="false" customHeight="false" outlineLevel="0" collapsed="false">
      <c r="A165" s="7" t="s">
        <v>1071</v>
      </c>
      <c r="B165" s="7" t="s">
        <v>1072</v>
      </c>
      <c r="C165" s="7" t="s">
        <v>91</v>
      </c>
      <c r="D165" s="7" t="s">
        <v>1291</v>
      </c>
      <c r="E165" s="7"/>
      <c r="F165" s="7" t="s">
        <v>1269</v>
      </c>
      <c r="G165" s="7" t="s">
        <v>1270</v>
      </c>
      <c r="H165" s="7" t="s">
        <v>1271</v>
      </c>
      <c r="I165" s="7" t="s">
        <v>1272</v>
      </c>
      <c r="J165" s="7"/>
      <c r="K165" s="22" t="s">
        <v>1460</v>
      </c>
      <c r="L165" s="7"/>
      <c r="M165" s="7"/>
      <c r="N165" s="7" t="s">
        <v>1274</v>
      </c>
      <c r="O165" s="7"/>
      <c r="P165" s="7" t="s">
        <v>1275</v>
      </c>
    </row>
    <row r="166" customFormat="false" ht="15" hidden="false" customHeight="false" outlineLevel="0" collapsed="false">
      <c r="A166" s="7" t="s">
        <v>1071</v>
      </c>
      <c r="B166" s="7" t="s">
        <v>1072</v>
      </c>
      <c r="C166" s="7" t="s">
        <v>91</v>
      </c>
      <c r="D166" s="7" t="s">
        <v>1292</v>
      </c>
      <c r="E166" s="21" t="n">
        <v>141.65</v>
      </c>
      <c r="F166" s="7" t="s">
        <v>1293</v>
      </c>
      <c r="G166" s="7" t="s">
        <v>1259</v>
      </c>
      <c r="H166" s="7" t="s">
        <v>1260</v>
      </c>
      <c r="I166" s="7" t="s">
        <v>25</v>
      </c>
      <c r="J166" s="7" t="s">
        <v>1294</v>
      </c>
      <c r="K166" s="22" t="s">
        <v>1460</v>
      </c>
      <c r="L166" s="7" t="s">
        <v>1462</v>
      </c>
      <c r="M166" s="7"/>
      <c r="N166" s="7" t="s">
        <v>1274</v>
      </c>
      <c r="O166" s="7" t="s">
        <v>1283</v>
      </c>
      <c r="P166" s="7" t="s">
        <v>1275</v>
      </c>
    </row>
    <row r="167" customFormat="false" ht="15" hidden="false" customHeight="false" outlineLevel="0" collapsed="false">
      <c r="A167" s="7" t="s">
        <v>1071</v>
      </c>
      <c r="B167" s="7" t="s">
        <v>1072</v>
      </c>
      <c r="C167" s="7" t="s">
        <v>91</v>
      </c>
      <c r="D167" s="7" t="s">
        <v>1296</v>
      </c>
      <c r="E167" s="21" t="n">
        <v>16433.73</v>
      </c>
      <c r="F167" s="7" t="s">
        <v>1293</v>
      </c>
      <c r="G167" s="7" t="s">
        <v>1259</v>
      </c>
      <c r="H167" s="7" t="s">
        <v>1260</v>
      </c>
      <c r="I167" s="7" t="s">
        <v>25</v>
      </c>
      <c r="J167" s="7" t="s">
        <v>1294</v>
      </c>
      <c r="K167" s="22" t="s">
        <v>1460</v>
      </c>
      <c r="L167" s="7" t="s">
        <v>1463</v>
      </c>
      <c r="M167" s="7"/>
      <c r="N167" s="7" t="s">
        <v>1274</v>
      </c>
      <c r="O167" s="7" t="s">
        <v>1283</v>
      </c>
      <c r="P167" s="7" t="s">
        <v>1275</v>
      </c>
    </row>
    <row r="168" customFormat="false" ht="15" hidden="false" customHeight="false" outlineLevel="0" collapsed="false">
      <c r="A168" s="7" t="s">
        <v>1071</v>
      </c>
      <c r="B168" s="7" t="s">
        <v>1072</v>
      </c>
      <c r="C168" s="7" t="s">
        <v>91</v>
      </c>
      <c r="D168" s="7" t="s">
        <v>1298</v>
      </c>
      <c r="E168" s="21" t="n">
        <v>0</v>
      </c>
      <c r="F168" s="7" t="s">
        <v>1269</v>
      </c>
      <c r="G168" s="7" t="s">
        <v>1333</v>
      </c>
      <c r="H168" s="7" t="s">
        <v>1260</v>
      </c>
      <c r="I168" s="7" t="s">
        <v>25</v>
      </c>
      <c r="J168" s="7"/>
      <c r="K168" s="22" t="s">
        <v>1460</v>
      </c>
      <c r="L168" s="7" t="s">
        <v>1464</v>
      </c>
      <c r="M168" s="7"/>
      <c r="N168" s="7" t="s">
        <v>1274</v>
      </c>
      <c r="O168" s="7" t="s">
        <v>1283</v>
      </c>
      <c r="P168" s="7" t="s">
        <v>1275</v>
      </c>
    </row>
    <row r="169" customFormat="false" ht="15" hidden="false" customHeight="false" outlineLevel="0" collapsed="false">
      <c r="A169" s="7" t="s">
        <v>1071</v>
      </c>
      <c r="B169" s="7" t="s">
        <v>1072</v>
      </c>
      <c r="C169" s="7" t="s">
        <v>91</v>
      </c>
      <c r="D169" s="7" t="s">
        <v>1300</v>
      </c>
      <c r="E169" s="21" t="n">
        <v>449.64</v>
      </c>
      <c r="F169" s="7" t="s">
        <v>1269</v>
      </c>
      <c r="G169" s="7" t="s">
        <v>1259</v>
      </c>
      <c r="H169" s="7" t="s">
        <v>1260</v>
      </c>
      <c r="I169" s="7" t="s">
        <v>25</v>
      </c>
      <c r="J169" s="7" t="s">
        <v>1294</v>
      </c>
      <c r="K169" s="22" t="s">
        <v>1460</v>
      </c>
      <c r="L169" s="7" t="s">
        <v>1465</v>
      </c>
      <c r="M169" s="7"/>
      <c r="N169" s="7" t="s">
        <v>1274</v>
      </c>
      <c r="O169" s="7" t="s">
        <v>1283</v>
      </c>
      <c r="P169" s="7" t="s">
        <v>1275</v>
      </c>
    </row>
    <row r="170" customFormat="false" ht="15" hidden="false" customHeight="false" outlineLevel="0" collapsed="false">
      <c r="A170" s="7" t="s">
        <v>1071</v>
      </c>
      <c r="B170" s="7" t="s">
        <v>1072</v>
      </c>
      <c r="C170" s="7" t="s">
        <v>91</v>
      </c>
      <c r="D170" s="7" t="s">
        <v>1302</v>
      </c>
      <c r="E170" s="21" t="n">
        <v>0</v>
      </c>
      <c r="F170" s="7" t="s">
        <v>1269</v>
      </c>
      <c r="G170" s="7" t="s">
        <v>1333</v>
      </c>
      <c r="H170" s="7" t="s">
        <v>1260</v>
      </c>
      <c r="I170" s="7" t="s">
        <v>25</v>
      </c>
      <c r="J170" s="7"/>
      <c r="K170" s="22" t="s">
        <v>1460</v>
      </c>
      <c r="L170" s="7" t="s">
        <v>1466</v>
      </c>
      <c r="M170" s="7"/>
      <c r="N170" s="7" t="s">
        <v>1274</v>
      </c>
      <c r="O170" s="7" t="s">
        <v>1283</v>
      </c>
      <c r="P170" s="7" t="s">
        <v>1275</v>
      </c>
    </row>
    <row r="171" customFormat="false" ht="15" hidden="false" customHeight="false" outlineLevel="0" collapsed="false">
      <c r="A171" s="7" t="s">
        <v>1071</v>
      </c>
      <c r="B171" s="7" t="s">
        <v>1072</v>
      </c>
      <c r="C171" s="7" t="s">
        <v>91</v>
      </c>
      <c r="D171" s="7" t="s">
        <v>1304</v>
      </c>
      <c r="E171" s="21" t="n">
        <v>45267.78</v>
      </c>
      <c r="F171" s="7" t="s">
        <v>1305</v>
      </c>
      <c r="G171" s="7" t="s">
        <v>1259</v>
      </c>
      <c r="H171" s="7" t="s">
        <v>1260</v>
      </c>
      <c r="I171" s="7" t="s">
        <v>25</v>
      </c>
      <c r="J171" s="7"/>
      <c r="K171" s="22" t="s">
        <v>1460</v>
      </c>
      <c r="L171" s="7" t="s">
        <v>1467</v>
      </c>
      <c r="M171" s="7"/>
      <c r="N171" s="7" t="s">
        <v>1274</v>
      </c>
      <c r="O171" s="7" t="s">
        <v>1283</v>
      </c>
      <c r="P171" s="7" t="s">
        <v>1275</v>
      </c>
    </row>
    <row r="172" customFormat="false" ht="15" hidden="false" customHeight="false" outlineLevel="0" collapsed="false">
      <c r="A172" s="7" t="s">
        <v>1071</v>
      </c>
      <c r="B172" s="7" t="s">
        <v>1072</v>
      </c>
      <c r="C172" s="7" t="s">
        <v>91</v>
      </c>
      <c r="D172" s="7" t="s">
        <v>1307</v>
      </c>
      <c r="E172" s="21" t="n">
        <v>45267.78</v>
      </c>
      <c r="F172" s="7" t="s">
        <v>1305</v>
      </c>
      <c r="G172" s="7" t="s">
        <v>1259</v>
      </c>
      <c r="H172" s="7" t="s">
        <v>1260</v>
      </c>
      <c r="I172" s="7" t="s">
        <v>25</v>
      </c>
      <c r="J172" s="7" t="s">
        <v>1294</v>
      </c>
      <c r="K172" s="22" t="s">
        <v>1460</v>
      </c>
      <c r="L172" s="7" t="s">
        <v>1468</v>
      </c>
      <c r="M172" s="7"/>
      <c r="N172" s="7" t="s">
        <v>1274</v>
      </c>
      <c r="O172" s="7" t="s">
        <v>1283</v>
      </c>
      <c r="P172" s="7" t="s">
        <v>1275</v>
      </c>
    </row>
    <row r="173" customFormat="false" ht="15" hidden="false" customHeight="false" outlineLevel="0" collapsed="false">
      <c r="A173" s="7" t="s">
        <v>924</v>
      </c>
      <c r="B173" s="7" t="s">
        <v>925</v>
      </c>
      <c r="C173" s="7" t="s">
        <v>79</v>
      </c>
      <c r="D173" s="7" t="s">
        <v>1257</v>
      </c>
      <c r="E173" s="21" t="n">
        <v>528.8833</v>
      </c>
      <c r="F173" s="7" t="s">
        <v>1258</v>
      </c>
      <c r="G173" s="7" t="s">
        <v>1259</v>
      </c>
      <c r="H173" s="7" t="s">
        <v>1260</v>
      </c>
      <c r="I173" s="7" t="s">
        <v>1261</v>
      </c>
      <c r="J173" s="7" t="s">
        <v>1262</v>
      </c>
      <c r="K173" s="22" t="s">
        <v>1469</v>
      </c>
      <c r="L173" s="7" t="s">
        <v>1264</v>
      </c>
      <c r="M173" s="7"/>
      <c r="N173" s="7" t="s">
        <v>1310</v>
      </c>
      <c r="O173" s="7" t="s">
        <v>1470</v>
      </c>
      <c r="P173" s="7" t="s">
        <v>1267</v>
      </c>
    </row>
    <row r="174" customFormat="false" ht="15" hidden="false" customHeight="false" outlineLevel="0" collapsed="false">
      <c r="A174" s="7" t="s">
        <v>924</v>
      </c>
      <c r="B174" s="7" t="s">
        <v>925</v>
      </c>
      <c r="C174" s="7" t="s">
        <v>79</v>
      </c>
      <c r="D174" s="7" t="s">
        <v>1268</v>
      </c>
      <c r="E174" s="7"/>
      <c r="F174" s="7" t="s">
        <v>1269</v>
      </c>
      <c r="G174" s="7" t="s">
        <v>1471</v>
      </c>
      <c r="H174" s="7" t="s">
        <v>1271</v>
      </c>
      <c r="I174" s="7" t="s">
        <v>1272</v>
      </c>
      <c r="J174" s="7"/>
      <c r="K174" s="22" t="s">
        <v>1472</v>
      </c>
      <c r="L174" s="7" t="s">
        <v>1473</v>
      </c>
      <c r="M174" s="7"/>
      <c r="N174" s="7" t="s">
        <v>1314</v>
      </c>
      <c r="O174" s="7"/>
      <c r="P174" s="7" t="s">
        <v>1275</v>
      </c>
    </row>
    <row r="175" customFormat="false" ht="15" hidden="false" customHeight="false" outlineLevel="0" collapsed="false">
      <c r="A175" s="7" t="s">
        <v>924</v>
      </c>
      <c r="B175" s="7" t="s">
        <v>925</v>
      </c>
      <c r="C175" s="7" t="s">
        <v>79</v>
      </c>
      <c r="D175" s="7" t="s">
        <v>1276</v>
      </c>
      <c r="E175" s="7"/>
      <c r="F175" s="7" t="s">
        <v>1269</v>
      </c>
      <c r="G175" s="7" t="s">
        <v>1471</v>
      </c>
      <c r="H175" s="7" t="s">
        <v>1271</v>
      </c>
      <c r="I175" s="7" t="s">
        <v>1272</v>
      </c>
      <c r="J175" s="7"/>
      <c r="K175" s="22" t="s">
        <v>1472</v>
      </c>
      <c r="L175" s="7" t="s">
        <v>1474</v>
      </c>
      <c r="M175" s="7"/>
      <c r="N175" s="7" t="s">
        <v>1314</v>
      </c>
      <c r="O175" s="7"/>
      <c r="P175" s="7" t="s">
        <v>1275</v>
      </c>
    </row>
    <row r="176" customFormat="false" ht="15" hidden="false" customHeight="false" outlineLevel="0" collapsed="false">
      <c r="A176" s="7" t="s">
        <v>924</v>
      </c>
      <c r="B176" s="7" t="s">
        <v>925</v>
      </c>
      <c r="C176" s="7" t="s">
        <v>79</v>
      </c>
      <c r="D176" s="7" t="s">
        <v>1277</v>
      </c>
      <c r="E176" s="21" t="n">
        <v>366.1745</v>
      </c>
      <c r="F176" s="7" t="s">
        <v>1258</v>
      </c>
      <c r="G176" s="7" t="s">
        <v>1259</v>
      </c>
      <c r="H176" s="7" t="s">
        <v>1260</v>
      </c>
      <c r="I176" s="7" t="s">
        <v>1261</v>
      </c>
      <c r="J176" s="7" t="s">
        <v>1278</v>
      </c>
      <c r="K176" s="22" t="s">
        <v>1469</v>
      </c>
      <c r="L176" s="7" t="s">
        <v>1264</v>
      </c>
      <c r="M176" s="7"/>
      <c r="N176" s="7" t="s">
        <v>1310</v>
      </c>
      <c r="O176" s="7" t="s">
        <v>1279</v>
      </c>
      <c r="P176" s="7" t="s">
        <v>1267</v>
      </c>
    </row>
    <row r="177" customFormat="false" ht="15" hidden="false" customHeight="false" outlineLevel="0" collapsed="false">
      <c r="A177" s="7" t="s">
        <v>924</v>
      </c>
      <c r="B177" s="7" t="s">
        <v>925</v>
      </c>
      <c r="C177" s="7" t="s">
        <v>79</v>
      </c>
      <c r="D177" s="7" t="s">
        <v>1280</v>
      </c>
      <c r="E177" s="21" t="n">
        <v>41.8611027771778</v>
      </c>
      <c r="F177" s="7" t="s">
        <v>1281</v>
      </c>
      <c r="G177" s="7" t="s">
        <v>1259</v>
      </c>
      <c r="H177" s="7" t="s">
        <v>1260</v>
      </c>
      <c r="I177" s="7" t="s">
        <v>25</v>
      </c>
      <c r="J177" s="7"/>
      <c r="K177" s="22" t="s">
        <v>1472</v>
      </c>
      <c r="L177" s="7" t="s">
        <v>1475</v>
      </c>
      <c r="M177" s="7"/>
      <c r="N177" s="7" t="s">
        <v>1314</v>
      </c>
      <c r="O177" s="7" t="s">
        <v>1283</v>
      </c>
      <c r="P177" s="7" t="s">
        <v>1275</v>
      </c>
    </row>
    <row r="178" customFormat="false" ht="15" hidden="false" customHeight="false" outlineLevel="0" collapsed="false">
      <c r="A178" s="7" t="s">
        <v>924</v>
      </c>
      <c r="B178" s="7" t="s">
        <v>925</v>
      </c>
      <c r="C178" s="7" t="s">
        <v>79</v>
      </c>
      <c r="D178" s="7" t="s">
        <v>1284</v>
      </c>
      <c r="E178" s="21" t="n">
        <v>1323.7922</v>
      </c>
      <c r="F178" s="7" t="s">
        <v>1258</v>
      </c>
      <c r="G178" s="7" t="s">
        <v>1285</v>
      </c>
      <c r="H178" s="7" t="s">
        <v>1260</v>
      </c>
      <c r="I178" s="7" t="s">
        <v>1261</v>
      </c>
      <c r="J178" s="7" t="s">
        <v>1286</v>
      </c>
      <c r="K178" s="22" t="s">
        <v>1469</v>
      </c>
      <c r="L178" s="7" t="s">
        <v>1287</v>
      </c>
      <c r="M178" s="7"/>
      <c r="N178" s="7" t="s">
        <v>1318</v>
      </c>
      <c r="O178" s="7" t="s">
        <v>1289</v>
      </c>
      <c r="P178" s="7" t="s">
        <v>1290</v>
      </c>
    </row>
    <row r="179" customFormat="false" ht="15" hidden="false" customHeight="false" outlineLevel="0" collapsed="false">
      <c r="A179" s="7" t="s">
        <v>924</v>
      </c>
      <c r="B179" s="7" t="s">
        <v>925</v>
      </c>
      <c r="C179" s="7" t="s">
        <v>79</v>
      </c>
      <c r="D179" s="7" t="s">
        <v>1291</v>
      </c>
      <c r="E179" s="7"/>
      <c r="F179" s="7" t="s">
        <v>1269</v>
      </c>
      <c r="G179" s="7" t="s">
        <v>1471</v>
      </c>
      <c r="H179" s="7" t="s">
        <v>1271</v>
      </c>
      <c r="I179" s="7" t="s">
        <v>1272</v>
      </c>
      <c r="J179" s="7"/>
      <c r="K179" s="22" t="s">
        <v>1472</v>
      </c>
      <c r="L179" s="7" t="s">
        <v>1476</v>
      </c>
      <c r="M179" s="7"/>
      <c r="N179" s="7" t="s">
        <v>1314</v>
      </c>
      <c r="O179" s="7"/>
      <c r="P179" s="7" t="s">
        <v>1275</v>
      </c>
    </row>
    <row r="180" customFormat="false" ht="15" hidden="false" customHeight="false" outlineLevel="0" collapsed="false">
      <c r="A180" s="7" t="s">
        <v>924</v>
      </c>
      <c r="B180" s="7" t="s">
        <v>925</v>
      </c>
      <c r="C180" s="7" t="s">
        <v>79</v>
      </c>
      <c r="D180" s="7" t="s">
        <v>1292</v>
      </c>
      <c r="E180" s="21" t="n">
        <v>23730</v>
      </c>
      <c r="F180" s="7" t="s">
        <v>1293</v>
      </c>
      <c r="G180" s="7" t="s">
        <v>1259</v>
      </c>
      <c r="H180" s="7" t="s">
        <v>1320</v>
      </c>
      <c r="I180" s="7" t="s">
        <v>27</v>
      </c>
      <c r="J180" s="7" t="s">
        <v>1294</v>
      </c>
      <c r="K180" s="22" t="s">
        <v>1477</v>
      </c>
      <c r="L180" s="7" t="s">
        <v>1478</v>
      </c>
      <c r="M180" s="7" t="s">
        <v>1323</v>
      </c>
      <c r="N180" s="7" t="s">
        <v>1314</v>
      </c>
      <c r="O180" s="7" t="s">
        <v>1324</v>
      </c>
      <c r="P180" s="7" t="s">
        <v>1275</v>
      </c>
    </row>
    <row r="181" customFormat="false" ht="15" hidden="false" customHeight="false" outlineLevel="0" collapsed="false">
      <c r="A181" s="7" t="s">
        <v>924</v>
      </c>
      <c r="B181" s="7" t="s">
        <v>925</v>
      </c>
      <c r="C181" s="7" t="s">
        <v>79</v>
      </c>
      <c r="D181" s="7" t="s">
        <v>1296</v>
      </c>
      <c r="E181" s="21" t="n">
        <v>27674.93</v>
      </c>
      <c r="F181" s="7" t="s">
        <v>1293</v>
      </c>
      <c r="G181" s="7" t="s">
        <v>1259</v>
      </c>
      <c r="H181" s="7" t="s">
        <v>1320</v>
      </c>
      <c r="I181" s="7" t="s">
        <v>27</v>
      </c>
      <c r="J181" s="7" t="s">
        <v>1294</v>
      </c>
      <c r="K181" s="22" t="s">
        <v>1477</v>
      </c>
      <c r="L181" s="7" t="s">
        <v>1478</v>
      </c>
      <c r="M181" s="7"/>
      <c r="N181" s="7" t="s">
        <v>1314</v>
      </c>
      <c r="O181" s="7" t="s">
        <v>1324</v>
      </c>
      <c r="P181" s="7" t="s">
        <v>1275</v>
      </c>
    </row>
    <row r="182" customFormat="false" ht="15" hidden="false" customHeight="false" outlineLevel="0" collapsed="false">
      <c r="A182" s="7" t="s">
        <v>924</v>
      </c>
      <c r="B182" s="7" t="s">
        <v>925</v>
      </c>
      <c r="C182" s="7" t="s">
        <v>79</v>
      </c>
      <c r="D182" s="7" t="s">
        <v>1298</v>
      </c>
      <c r="E182" s="21" t="n">
        <v>2322.16</v>
      </c>
      <c r="F182" s="7" t="s">
        <v>1269</v>
      </c>
      <c r="G182" s="7" t="s">
        <v>1259</v>
      </c>
      <c r="H182" s="7" t="s">
        <v>1260</v>
      </c>
      <c r="I182" s="7" t="s">
        <v>25</v>
      </c>
      <c r="J182" s="7"/>
      <c r="K182" s="22" t="s">
        <v>1472</v>
      </c>
      <c r="L182" s="7" t="s">
        <v>1479</v>
      </c>
      <c r="M182" s="7"/>
      <c r="N182" s="7" t="s">
        <v>1314</v>
      </c>
      <c r="O182" s="7" t="s">
        <v>1283</v>
      </c>
      <c r="P182" s="7" t="s">
        <v>1275</v>
      </c>
    </row>
    <row r="183" customFormat="false" ht="15" hidden="false" customHeight="false" outlineLevel="0" collapsed="false">
      <c r="A183" s="7" t="s">
        <v>924</v>
      </c>
      <c r="B183" s="7" t="s">
        <v>925</v>
      </c>
      <c r="C183" s="7" t="s">
        <v>79</v>
      </c>
      <c r="D183" s="7" t="s">
        <v>1300</v>
      </c>
      <c r="E183" s="21" t="n">
        <v>17023.9029</v>
      </c>
      <c r="F183" s="7" t="s">
        <v>1269</v>
      </c>
      <c r="G183" s="7" t="s">
        <v>1259</v>
      </c>
      <c r="H183" s="7" t="s">
        <v>1260</v>
      </c>
      <c r="I183" s="7" t="s">
        <v>25</v>
      </c>
      <c r="J183" s="7" t="s">
        <v>1294</v>
      </c>
      <c r="K183" s="22" t="s">
        <v>1472</v>
      </c>
      <c r="L183" s="7" t="s">
        <v>1480</v>
      </c>
      <c r="M183" s="7"/>
      <c r="N183" s="7" t="s">
        <v>1314</v>
      </c>
      <c r="O183" s="7" t="s">
        <v>1283</v>
      </c>
      <c r="P183" s="7" t="s">
        <v>1275</v>
      </c>
    </row>
    <row r="184" customFormat="false" ht="15" hidden="false" customHeight="false" outlineLevel="0" collapsed="false">
      <c r="A184" s="7" t="s">
        <v>924</v>
      </c>
      <c r="B184" s="7" t="s">
        <v>925</v>
      </c>
      <c r="C184" s="7" t="s">
        <v>79</v>
      </c>
      <c r="D184" s="7" t="s">
        <v>1302</v>
      </c>
      <c r="E184" s="21" t="n">
        <v>14485.73</v>
      </c>
      <c r="F184" s="7" t="s">
        <v>1269</v>
      </c>
      <c r="G184" s="7" t="s">
        <v>1259</v>
      </c>
      <c r="H184" s="7" t="s">
        <v>1260</v>
      </c>
      <c r="I184" s="7" t="s">
        <v>25</v>
      </c>
      <c r="J184" s="7"/>
      <c r="K184" s="22" t="s">
        <v>1472</v>
      </c>
      <c r="L184" s="7" t="s">
        <v>1481</v>
      </c>
      <c r="M184" s="7"/>
      <c r="N184" s="7" t="s">
        <v>1314</v>
      </c>
      <c r="O184" s="7" t="s">
        <v>1283</v>
      </c>
      <c r="P184" s="7" t="s">
        <v>1275</v>
      </c>
    </row>
    <row r="185" customFormat="false" ht="15" hidden="false" customHeight="false" outlineLevel="0" collapsed="false">
      <c r="A185" s="7" t="s">
        <v>924</v>
      </c>
      <c r="B185" s="7" t="s">
        <v>925</v>
      </c>
      <c r="C185" s="7" t="s">
        <v>79</v>
      </c>
      <c r="D185" s="7" t="s">
        <v>1304</v>
      </c>
      <c r="E185" s="21" t="n">
        <v>80616.05</v>
      </c>
      <c r="F185" s="7" t="s">
        <v>1305</v>
      </c>
      <c r="G185" s="7" t="s">
        <v>1259</v>
      </c>
      <c r="H185" s="7" t="s">
        <v>1260</v>
      </c>
      <c r="I185" s="7" t="s">
        <v>25</v>
      </c>
      <c r="J185" s="7"/>
      <c r="K185" s="22" t="s">
        <v>1472</v>
      </c>
      <c r="L185" s="7" t="s">
        <v>1482</v>
      </c>
      <c r="M185" s="7"/>
      <c r="N185" s="7" t="s">
        <v>1314</v>
      </c>
      <c r="O185" s="7" t="s">
        <v>1283</v>
      </c>
      <c r="P185" s="7" t="s">
        <v>1275</v>
      </c>
    </row>
    <row r="186" customFormat="false" ht="15" hidden="false" customHeight="false" outlineLevel="0" collapsed="false">
      <c r="A186" s="7" t="s">
        <v>924</v>
      </c>
      <c r="B186" s="7" t="s">
        <v>925</v>
      </c>
      <c r="C186" s="7" t="s">
        <v>79</v>
      </c>
      <c r="D186" s="7" t="s">
        <v>1307</v>
      </c>
      <c r="E186" s="21" t="n">
        <v>139547</v>
      </c>
      <c r="F186" s="7" t="s">
        <v>1305</v>
      </c>
      <c r="G186" s="7" t="s">
        <v>1259</v>
      </c>
      <c r="H186" s="7" t="s">
        <v>1260</v>
      </c>
      <c r="I186" s="7" t="s">
        <v>25</v>
      </c>
      <c r="J186" s="7" t="s">
        <v>1294</v>
      </c>
      <c r="K186" s="22" t="s">
        <v>1472</v>
      </c>
      <c r="L186" s="7" t="s">
        <v>1483</v>
      </c>
      <c r="M186" s="7"/>
      <c r="N186" s="7" t="s">
        <v>1314</v>
      </c>
      <c r="O186" s="7" t="s">
        <v>1283</v>
      </c>
      <c r="P186" s="7" t="s">
        <v>1275</v>
      </c>
    </row>
    <row r="187" customFormat="false" ht="15" hidden="false" customHeight="false" outlineLevel="0" collapsed="false">
      <c r="A187" s="7" t="s">
        <v>1097</v>
      </c>
      <c r="B187" s="7" t="s">
        <v>1098</v>
      </c>
      <c r="C187" s="7" t="s">
        <v>91</v>
      </c>
      <c r="D187" s="7" t="s">
        <v>1257</v>
      </c>
      <c r="E187" s="21" t="n">
        <v>9821.53</v>
      </c>
      <c r="F187" s="7" t="s">
        <v>1258</v>
      </c>
      <c r="G187" s="7" t="s">
        <v>1259</v>
      </c>
      <c r="H187" s="7" t="s">
        <v>1260</v>
      </c>
      <c r="I187" s="7" t="s">
        <v>1261</v>
      </c>
      <c r="J187" s="7" t="s">
        <v>1262</v>
      </c>
      <c r="K187" s="22" t="s">
        <v>1484</v>
      </c>
      <c r="L187" s="7" t="s">
        <v>1264</v>
      </c>
      <c r="M187" s="7"/>
      <c r="N187" s="7" t="s">
        <v>1265</v>
      </c>
      <c r="O187" s="7" t="s">
        <v>1485</v>
      </c>
      <c r="P187" s="7" t="s">
        <v>1267</v>
      </c>
    </row>
    <row r="188" customFormat="false" ht="15" hidden="false" customHeight="false" outlineLevel="0" collapsed="false">
      <c r="A188" s="7" t="s">
        <v>1097</v>
      </c>
      <c r="B188" s="7" t="s">
        <v>1098</v>
      </c>
      <c r="C188" s="7" t="s">
        <v>91</v>
      </c>
      <c r="D188" s="7" t="s">
        <v>1268</v>
      </c>
      <c r="E188" s="21" t="n">
        <v>48.59</v>
      </c>
      <c r="F188" s="7" t="s">
        <v>1269</v>
      </c>
      <c r="G188" s="7" t="s">
        <v>1259</v>
      </c>
      <c r="H188" s="7" t="s">
        <v>1320</v>
      </c>
      <c r="I188" s="7" t="s">
        <v>27</v>
      </c>
      <c r="J188" s="7"/>
      <c r="K188" s="7"/>
      <c r="L188" s="7" t="s">
        <v>1421</v>
      </c>
      <c r="M188" s="7" t="s">
        <v>1486</v>
      </c>
      <c r="N188" s="7" t="s">
        <v>1487</v>
      </c>
      <c r="O188" s="7" t="s">
        <v>1488</v>
      </c>
      <c r="P188" s="7" t="s">
        <v>1275</v>
      </c>
    </row>
    <row r="189" customFormat="false" ht="15" hidden="false" customHeight="false" outlineLevel="0" collapsed="false">
      <c r="A189" s="7" t="s">
        <v>1097</v>
      </c>
      <c r="B189" s="7" t="s">
        <v>1098</v>
      </c>
      <c r="C189" s="7" t="s">
        <v>91</v>
      </c>
      <c r="D189" s="7" t="s">
        <v>1276</v>
      </c>
      <c r="E189" s="21" t="n">
        <v>1.25</v>
      </c>
      <c r="F189" s="7" t="s">
        <v>1269</v>
      </c>
      <c r="G189" s="7" t="s">
        <v>1259</v>
      </c>
      <c r="H189" s="7" t="s">
        <v>1320</v>
      </c>
      <c r="I189" s="7" t="s">
        <v>27</v>
      </c>
      <c r="J189" s="7"/>
      <c r="K189" s="7"/>
      <c r="L189" s="7" t="s">
        <v>1421</v>
      </c>
      <c r="M189" s="7" t="s">
        <v>1486</v>
      </c>
      <c r="N189" s="7" t="s">
        <v>1487</v>
      </c>
      <c r="O189" s="7" t="s">
        <v>1488</v>
      </c>
      <c r="P189" s="7" t="s">
        <v>1275</v>
      </c>
    </row>
    <row r="190" customFormat="false" ht="15" hidden="false" customHeight="false" outlineLevel="0" collapsed="false">
      <c r="A190" s="7" t="s">
        <v>1097</v>
      </c>
      <c r="B190" s="7" t="s">
        <v>1098</v>
      </c>
      <c r="C190" s="7" t="s">
        <v>91</v>
      </c>
      <c r="D190" s="7" t="s">
        <v>1277</v>
      </c>
      <c r="E190" s="21" t="n">
        <v>2392.75</v>
      </c>
      <c r="F190" s="7" t="s">
        <v>1258</v>
      </c>
      <c r="G190" s="7" t="s">
        <v>1259</v>
      </c>
      <c r="H190" s="7" t="s">
        <v>1260</v>
      </c>
      <c r="I190" s="7" t="s">
        <v>1261</v>
      </c>
      <c r="J190" s="7" t="s">
        <v>1278</v>
      </c>
      <c r="K190" s="22" t="s">
        <v>1484</v>
      </c>
      <c r="L190" s="7" t="s">
        <v>1264</v>
      </c>
      <c r="M190" s="7"/>
      <c r="N190" s="7" t="s">
        <v>1265</v>
      </c>
      <c r="O190" s="7" t="s">
        <v>1279</v>
      </c>
      <c r="P190" s="7" t="s">
        <v>1267</v>
      </c>
    </row>
    <row r="191" customFormat="false" ht="15" hidden="false" customHeight="false" outlineLevel="0" collapsed="false">
      <c r="A191" s="7" t="s">
        <v>1097</v>
      </c>
      <c r="B191" s="7" t="s">
        <v>1098</v>
      </c>
      <c r="C191" s="7" t="s">
        <v>91</v>
      </c>
      <c r="D191" s="7" t="s">
        <v>1280</v>
      </c>
      <c r="E191" s="21" t="n">
        <v>64.505914080094</v>
      </c>
      <c r="F191" s="7" t="s">
        <v>1281</v>
      </c>
      <c r="G191" s="7" t="s">
        <v>1259</v>
      </c>
      <c r="H191" s="7" t="s">
        <v>1320</v>
      </c>
      <c r="I191" s="7" t="s">
        <v>27</v>
      </c>
      <c r="J191" s="7"/>
      <c r="K191" s="7"/>
      <c r="L191" s="7" t="s">
        <v>1421</v>
      </c>
      <c r="M191" s="7"/>
      <c r="N191" s="7" t="s">
        <v>1487</v>
      </c>
      <c r="O191" s="7" t="s">
        <v>1488</v>
      </c>
      <c r="P191" s="7" t="s">
        <v>1275</v>
      </c>
    </row>
    <row r="192" customFormat="false" ht="15" hidden="false" customHeight="false" outlineLevel="0" collapsed="false">
      <c r="A192" s="7" t="s">
        <v>1097</v>
      </c>
      <c r="B192" s="7" t="s">
        <v>1098</v>
      </c>
      <c r="C192" s="7" t="s">
        <v>91</v>
      </c>
      <c r="D192" s="7" t="s">
        <v>1284</v>
      </c>
      <c r="E192" s="21" t="n">
        <v>27588.03</v>
      </c>
      <c r="F192" s="7" t="s">
        <v>1258</v>
      </c>
      <c r="G192" s="7" t="s">
        <v>1285</v>
      </c>
      <c r="H192" s="7" t="s">
        <v>1260</v>
      </c>
      <c r="I192" s="7" t="s">
        <v>1261</v>
      </c>
      <c r="J192" s="7"/>
      <c r="K192" s="22" t="s">
        <v>1484</v>
      </c>
      <c r="L192" s="7" t="s">
        <v>1287</v>
      </c>
      <c r="M192" s="7"/>
      <c r="N192" s="7" t="s">
        <v>1288</v>
      </c>
      <c r="O192" s="7" t="s">
        <v>1289</v>
      </c>
      <c r="P192" s="7" t="s">
        <v>1290</v>
      </c>
    </row>
    <row r="193" customFormat="false" ht="15" hidden="false" customHeight="false" outlineLevel="0" collapsed="false">
      <c r="A193" s="7" t="s">
        <v>1097</v>
      </c>
      <c r="B193" s="7" t="s">
        <v>1098</v>
      </c>
      <c r="C193" s="7" t="s">
        <v>91</v>
      </c>
      <c r="D193" s="7" t="s">
        <v>1291</v>
      </c>
      <c r="E193" s="21" t="n">
        <v>8.35</v>
      </c>
      <c r="F193" s="7" t="s">
        <v>1269</v>
      </c>
      <c r="G193" s="7" t="s">
        <v>1259</v>
      </c>
      <c r="H193" s="7" t="s">
        <v>1320</v>
      </c>
      <c r="I193" s="7" t="s">
        <v>27</v>
      </c>
      <c r="J193" s="7"/>
      <c r="K193" s="7"/>
      <c r="L193" s="7" t="s">
        <v>1421</v>
      </c>
      <c r="M193" s="7" t="s">
        <v>1486</v>
      </c>
      <c r="N193" s="7" t="s">
        <v>1487</v>
      </c>
      <c r="O193" s="7" t="s">
        <v>1488</v>
      </c>
      <c r="P193" s="7" t="s">
        <v>1275</v>
      </c>
    </row>
    <row r="194" customFormat="false" ht="15" hidden="false" customHeight="false" outlineLevel="0" collapsed="false">
      <c r="A194" s="7" t="s">
        <v>1097</v>
      </c>
      <c r="B194" s="7" t="s">
        <v>1098</v>
      </c>
      <c r="C194" s="7" t="s">
        <v>91</v>
      </c>
      <c r="D194" s="7" t="s">
        <v>1292</v>
      </c>
      <c r="E194" s="21" t="n">
        <v>14473</v>
      </c>
      <c r="F194" s="7" t="s">
        <v>1293</v>
      </c>
      <c r="G194" s="7" t="s">
        <v>1259</v>
      </c>
      <c r="H194" s="7" t="s">
        <v>1320</v>
      </c>
      <c r="I194" s="7" t="s">
        <v>27</v>
      </c>
      <c r="J194" s="7"/>
      <c r="K194" s="7"/>
      <c r="L194" s="7" t="s">
        <v>1421</v>
      </c>
      <c r="M194" s="7" t="s">
        <v>1489</v>
      </c>
      <c r="N194" s="7" t="s">
        <v>1487</v>
      </c>
      <c r="O194" s="7" t="s">
        <v>1488</v>
      </c>
      <c r="P194" s="7" t="s">
        <v>1275</v>
      </c>
    </row>
    <row r="195" customFormat="false" ht="15" hidden="false" customHeight="false" outlineLevel="0" collapsed="false">
      <c r="A195" s="7" t="s">
        <v>1097</v>
      </c>
      <c r="B195" s="7" t="s">
        <v>1098</v>
      </c>
      <c r="C195" s="7" t="s">
        <v>91</v>
      </c>
      <c r="D195" s="7" t="s">
        <v>1296</v>
      </c>
      <c r="E195" s="21" t="n">
        <v>493273</v>
      </c>
      <c r="F195" s="7" t="s">
        <v>1293</v>
      </c>
      <c r="G195" s="7" t="s">
        <v>1259</v>
      </c>
      <c r="H195" s="7" t="s">
        <v>1320</v>
      </c>
      <c r="I195" s="7" t="s">
        <v>27</v>
      </c>
      <c r="J195" s="7"/>
      <c r="K195" s="7"/>
      <c r="L195" s="7" t="s">
        <v>1421</v>
      </c>
      <c r="M195" s="7"/>
      <c r="N195" s="7" t="s">
        <v>1487</v>
      </c>
      <c r="O195" s="7" t="s">
        <v>1488</v>
      </c>
      <c r="P195" s="7" t="s">
        <v>1275</v>
      </c>
    </row>
    <row r="196" customFormat="false" ht="15" hidden="false" customHeight="false" outlineLevel="0" collapsed="false">
      <c r="A196" s="7" t="s">
        <v>1097</v>
      </c>
      <c r="B196" s="7" t="s">
        <v>1098</v>
      </c>
      <c r="C196" s="7" t="s">
        <v>91</v>
      </c>
      <c r="D196" s="7" t="s">
        <v>1298</v>
      </c>
      <c r="E196" s="21" t="n">
        <v>8.15</v>
      </c>
      <c r="F196" s="7" t="s">
        <v>1269</v>
      </c>
      <c r="G196" s="7" t="s">
        <v>1259</v>
      </c>
      <c r="H196" s="7" t="s">
        <v>1320</v>
      </c>
      <c r="I196" s="7" t="s">
        <v>27</v>
      </c>
      <c r="J196" s="7"/>
      <c r="K196" s="7"/>
      <c r="L196" s="7" t="s">
        <v>1421</v>
      </c>
      <c r="M196" s="7"/>
      <c r="N196" s="7" t="s">
        <v>1487</v>
      </c>
      <c r="O196" s="7" t="s">
        <v>1488</v>
      </c>
      <c r="P196" s="7" t="s">
        <v>1275</v>
      </c>
    </row>
    <row r="197" customFormat="false" ht="15" hidden="false" customHeight="false" outlineLevel="0" collapsed="false">
      <c r="A197" s="7" t="s">
        <v>1097</v>
      </c>
      <c r="B197" s="7" t="s">
        <v>1098</v>
      </c>
      <c r="C197" s="7" t="s">
        <v>91</v>
      </c>
      <c r="D197" s="7" t="s">
        <v>1300</v>
      </c>
      <c r="E197" s="21" t="n">
        <v>5231.194</v>
      </c>
      <c r="F197" s="7" t="s">
        <v>1269</v>
      </c>
      <c r="G197" s="7" t="s">
        <v>1259</v>
      </c>
      <c r="H197" s="7" t="s">
        <v>1320</v>
      </c>
      <c r="I197" s="7" t="s">
        <v>27</v>
      </c>
      <c r="J197" s="7"/>
      <c r="K197" s="7"/>
      <c r="L197" s="7" t="s">
        <v>1421</v>
      </c>
      <c r="M197" s="7" t="s">
        <v>1490</v>
      </c>
      <c r="N197" s="7" t="s">
        <v>1487</v>
      </c>
      <c r="O197" s="7" t="s">
        <v>1488</v>
      </c>
      <c r="P197" s="7" t="s">
        <v>1275</v>
      </c>
    </row>
    <row r="198" customFormat="false" ht="15" hidden="false" customHeight="false" outlineLevel="0" collapsed="false">
      <c r="A198" s="7" t="s">
        <v>1097</v>
      </c>
      <c r="B198" s="7" t="s">
        <v>1098</v>
      </c>
      <c r="C198" s="7" t="s">
        <v>91</v>
      </c>
      <c r="D198" s="7" t="s">
        <v>1302</v>
      </c>
      <c r="E198" s="21" t="n">
        <v>4949.817</v>
      </c>
      <c r="F198" s="7" t="s">
        <v>1269</v>
      </c>
      <c r="G198" s="7" t="s">
        <v>1259</v>
      </c>
      <c r="H198" s="7" t="s">
        <v>1320</v>
      </c>
      <c r="I198" s="7" t="s">
        <v>27</v>
      </c>
      <c r="J198" s="7"/>
      <c r="K198" s="7"/>
      <c r="L198" s="7" t="s">
        <v>1421</v>
      </c>
      <c r="M198" s="7"/>
      <c r="N198" s="7" t="s">
        <v>1487</v>
      </c>
      <c r="O198" s="7" t="s">
        <v>1488</v>
      </c>
      <c r="P198" s="7" t="s">
        <v>1275</v>
      </c>
    </row>
    <row r="199" customFormat="false" ht="15" hidden="false" customHeight="false" outlineLevel="0" collapsed="false">
      <c r="A199" s="7" t="s">
        <v>1097</v>
      </c>
      <c r="B199" s="7" t="s">
        <v>1098</v>
      </c>
      <c r="C199" s="7" t="s">
        <v>91</v>
      </c>
      <c r="D199" s="7" t="s">
        <v>1304</v>
      </c>
      <c r="E199" s="21" t="n">
        <v>67731</v>
      </c>
      <c r="F199" s="7" t="s">
        <v>1305</v>
      </c>
      <c r="G199" s="7" t="s">
        <v>1259</v>
      </c>
      <c r="H199" s="7" t="s">
        <v>1320</v>
      </c>
      <c r="I199" s="7" t="s">
        <v>27</v>
      </c>
      <c r="J199" s="7"/>
      <c r="K199" s="7"/>
      <c r="L199" s="7" t="s">
        <v>1421</v>
      </c>
      <c r="M199" s="7"/>
      <c r="N199" s="7" t="s">
        <v>1487</v>
      </c>
      <c r="O199" s="7" t="s">
        <v>1488</v>
      </c>
      <c r="P199" s="7" t="s">
        <v>1275</v>
      </c>
    </row>
    <row r="200" customFormat="false" ht="15" hidden="false" customHeight="false" outlineLevel="0" collapsed="false">
      <c r="A200" s="7" t="s">
        <v>1097</v>
      </c>
      <c r="B200" s="7" t="s">
        <v>1098</v>
      </c>
      <c r="C200" s="7" t="s">
        <v>91</v>
      </c>
      <c r="D200" s="7" t="s">
        <v>1307</v>
      </c>
      <c r="E200" s="21" t="n">
        <v>69078</v>
      </c>
      <c r="F200" s="7" t="s">
        <v>1305</v>
      </c>
      <c r="G200" s="7" t="s">
        <v>1259</v>
      </c>
      <c r="H200" s="7" t="s">
        <v>1320</v>
      </c>
      <c r="I200" s="7" t="s">
        <v>27</v>
      </c>
      <c r="J200" s="7"/>
      <c r="K200" s="7"/>
      <c r="L200" s="7" t="s">
        <v>1421</v>
      </c>
      <c r="M200" s="7"/>
      <c r="N200" s="7" t="s">
        <v>1487</v>
      </c>
      <c r="O200" s="7" t="s">
        <v>1488</v>
      </c>
      <c r="P200" s="7" t="s">
        <v>1275</v>
      </c>
    </row>
    <row r="201" customFormat="false" ht="15" hidden="false" customHeight="false" outlineLevel="0" collapsed="false">
      <c r="A201" s="7" t="s">
        <v>985</v>
      </c>
      <c r="B201" s="7" t="s">
        <v>986</v>
      </c>
      <c r="C201" s="7" t="s">
        <v>89</v>
      </c>
      <c r="D201" s="7" t="s">
        <v>1257</v>
      </c>
      <c r="E201" s="21" t="n">
        <v>16463.75</v>
      </c>
      <c r="F201" s="7" t="s">
        <v>1258</v>
      </c>
      <c r="G201" s="7" t="s">
        <v>1259</v>
      </c>
      <c r="H201" s="7" t="s">
        <v>1260</v>
      </c>
      <c r="I201" s="7" t="s">
        <v>1261</v>
      </c>
      <c r="J201" s="7" t="s">
        <v>1262</v>
      </c>
      <c r="K201" s="22" t="s">
        <v>1491</v>
      </c>
      <c r="L201" s="7" t="s">
        <v>1264</v>
      </c>
      <c r="M201" s="7"/>
      <c r="N201" s="7" t="s">
        <v>1265</v>
      </c>
      <c r="O201" s="7" t="s">
        <v>1492</v>
      </c>
      <c r="P201" s="7" t="s">
        <v>1267</v>
      </c>
    </row>
    <row r="202" customFormat="false" ht="15" hidden="false" customHeight="false" outlineLevel="0" collapsed="false">
      <c r="A202" s="7" t="s">
        <v>985</v>
      </c>
      <c r="B202" s="7" t="s">
        <v>986</v>
      </c>
      <c r="C202" s="7" t="s">
        <v>89</v>
      </c>
      <c r="D202" s="7" t="s">
        <v>1268</v>
      </c>
      <c r="E202" s="21" t="n">
        <v>125</v>
      </c>
      <c r="F202" s="7" t="s">
        <v>1269</v>
      </c>
      <c r="G202" s="7" t="s">
        <v>1259</v>
      </c>
      <c r="H202" s="7" t="s">
        <v>1260</v>
      </c>
      <c r="I202" s="7" t="s">
        <v>25</v>
      </c>
      <c r="J202" s="7"/>
      <c r="K202" s="22" t="s">
        <v>1493</v>
      </c>
      <c r="L202" s="7" t="s">
        <v>1494</v>
      </c>
      <c r="M202" s="7"/>
      <c r="N202" s="7" t="s">
        <v>1274</v>
      </c>
      <c r="O202" s="7" t="s">
        <v>1283</v>
      </c>
      <c r="P202" s="7" t="s">
        <v>1275</v>
      </c>
    </row>
    <row r="203" customFormat="false" ht="15" hidden="false" customHeight="false" outlineLevel="0" collapsed="false">
      <c r="A203" s="7" t="s">
        <v>985</v>
      </c>
      <c r="B203" s="7" t="s">
        <v>986</v>
      </c>
      <c r="C203" s="7" t="s">
        <v>89</v>
      </c>
      <c r="D203" s="7" t="s">
        <v>1276</v>
      </c>
      <c r="E203" s="21" t="n">
        <v>24</v>
      </c>
      <c r="F203" s="7" t="s">
        <v>1269</v>
      </c>
      <c r="G203" s="7" t="s">
        <v>1259</v>
      </c>
      <c r="H203" s="7" t="s">
        <v>1260</v>
      </c>
      <c r="I203" s="7" t="s">
        <v>25</v>
      </c>
      <c r="J203" s="7"/>
      <c r="K203" s="22" t="s">
        <v>1493</v>
      </c>
      <c r="L203" s="7" t="s">
        <v>1495</v>
      </c>
      <c r="M203" s="7"/>
      <c r="N203" s="7" t="s">
        <v>1274</v>
      </c>
      <c r="O203" s="7" t="s">
        <v>1283</v>
      </c>
      <c r="P203" s="7" t="s">
        <v>1275</v>
      </c>
    </row>
    <row r="204" customFormat="false" ht="15" hidden="false" customHeight="false" outlineLevel="0" collapsed="false">
      <c r="A204" s="7" t="s">
        <v>985</v>
      </c>
      <c r="B204" s="7" t="s">
        <v>986</v>
      </c>
      <c r="C204" s="7" t="s">
        <v>89</v>
      </c>
      <c r="D204" s="7" t="s">
        <v>1277</v>
      </c>
      <c r="E204" s="21" t="n">
        <v>9950.69</v>
      </c>
      <c r="F204" s="7" t="s">
        <v>1258</v>
      </c>
      <c r="G204" s="7" t="s">
        <v>1259</v>
      </c>
      <c r="H204" s="7" t="s">
        <v>1260</v>
      </c>
      <c r="I204" s="7" t="s">
        <v>1261</v>
      </c>
      <c r="J204" s="7" t="s">
        <v>1278</v>
      </c>
      <c r="K204" s="22" t="s">
        <v>1491</v>
      </c>
      <c r="L204" s="7" t="s">
        <v>1264</v>
      </c>
      <c r="M204" s="7"/>
      <c r="N204" s="7" t="s">
        <v>1265</v>
      </c>
      <c r="O204" s="7" t="s">
        <v>1279</v>
      </c>
      <c r="P204" s="7" t="s">
        <v>1267</v>
      </c>
    </row>
    <row r="205" customFormat="false" ht="15" hidden="false" customHeight="false" outlineLevel="0" collapsed="false">
      <c r="A205" s="7" t="s">
        <v>985</v>
      </c>
      <c r="B205" s="7" t="s">
        <v>986</v>
      </c>
      <c r="C205" s="7" t="s">
        <v>89</v>
      </c>
      <c r="D205" s="7" t="s">
        <v>1280</v>
      </c>
      <c r="E205" s="21" t="n">
        <v>19.1322119349392</v>
      </c>
      <c r="F205" s="7" t="s">
        <v>1281</v>
      </c>
      <c r="G205" s="7" t="s">
        <v>1259</v>
      </c>
      <c r="H205" s="7" t="s">
        <v>1260</v>
      </c>
      <c r="I205" s="7" t="s">
        <v>25</v>
      </c>
      <c r="J205" s="7"/>
      <c r="K205" s="22" t="s">
        <v>1493</v>
      </c>
      <c r="L205" s="7" t="s">
        <v>1496</v>
      </c>
      <c r="M205" s="7"/>
      <c r="N205" s="7" t="s">
        <v>1274</v>
      </c>
      <c r="O205" s="7" t="s">
        <v>1283</v>
      </c>
      <c r="P205" s="7" t="s">
        <v>1275</v>
      </c>
    </row>
    <row r="206" customFormat="false" ht="15" hidden="false" customHeight="false" outlineLevel="0" collapsed="false">
      <c r="A206" s="7" t="s">
        <v>985</v>
      </c>
      <c r="B206" s="7" t="s">
        <v>986</v>
      </c>
      <c r="C206" s="7" t="s">
        <v>89</v>
      </c>
      <c r="D206" s="7" t="s">
        <v>1284</v>
      </c>
      <c r="E206" s="21" t="n">
        <v>100468.61</v>
      </c>
      <c r="F206" s="7" t="s">
        <v>1258</v>
      </c>
      <c r="G206" s="7" t="s">
        <v>1285</v>
      </c>
      <c r="H206" s="7" t="s">
        <v>1260</v>
      </c>
      <c r="I206" s="7" t="s">
        <v>1261</v>
      </c>
      <c r="J206" s="7" t="s">
        <v>1286</v>
      </c>
      <c r="K206" s="22" t="s">
        <v>1491</v>
      </c>
      <c r="L206" s="7" t="s">
        <v>1287</v>
      </c>
      <c r="M206" s="7"/>
      <c r="N206" s="7" t="s">
        <v>1288</v>
      </c>
      <c r="O206" s="7" t="s">
        <v>1289</v>
      </c>
      <c r="P206" s="7" t="s">
        <v>1290</v>
      </c>
    </row>
    <row r="207" customFormat="false" ht="15" hidden="false" customHeight="false" outlineLevel="0" collapsed="false">
      <c r="A207" s="7" t="s">
        <v>985</v>
      </c>
      <c r="B207" s="7" t="s">
        <v>986</v>
      </c>
      <c r="C207" s="7" t="s">
        <v>89</v>
      </c>
      <c r="D207" s="7" t="s">
        <v>1291</v>
      </c>
      <c r="E207" s="21" t="n">
        <v>492</v>
      </c>
      <c r="F207" s="7" t="s">
        <v>1269</v>
      </c>
      <c r="G207" s="7" t="s">
        <v>1259</v>
      </c>
      <c r="H207" s="7" t="s">
        <v>1260</v>
      </c>
      <c r="I207" s="7" t="s">
        <v>25</v>
      </c>
      <c r="J207" s="7"/>
      <c r="K207" s="22" t="s">
        <v>1493</v>
      </c>
      <c r="L207" s="7" t="s">
        <v>1497</v>
      </c>
      <c r="M207" s="7"/>
      <c r="N207" s="7" t="s">
        <v>1274</v>
      </c>
      <c r="O207" s="7" t="s">
        <v>1283</v>
      </c>
      <c r="P207" s="7" t="s">
        <v>1275</v>
      </c>
    </row>
    <row r="208" customFormat="false" ht="15" hidden="false" customHeight="false" outlineLevel="0" collapsed="false">
      <c r="A208" s="7" t="s">
        <v>985</v>
      </c>
      <c r="B208" s="7" t="s">
        <v>986</v>
      </c>
      <c r="C208" s="7" t="s">
        <v>89</v>
      </c>
      <c r="D208" s="7" t="s">
        <v>1292</v>
      </c>
      <c r="E208" s="21" t="n">
        <v>422295</v>
      </c>
      <c r="F208" s="7" t="s">
        <v>1293</v>
      </c>
      <c r="G208" s="7" t="s">
        <v>1259</v>
      </c>
      <c r="H208" s="7" t="s">
        <v>1260</v>
      </c>
      <c r="I208" s="7" t="s">
        <v>25</v>
      </c>
      <c r="J208" s="7" t="s">
        <v>1294</v>
      </c>
      <c r="K208" s="22" t="s">
        <v>1493</v>
      </c>
      <c r="L208" s="7" t="s">
        <v>1498</v>
      </c>
      <c r="M208" s="7"/>
      <c r="N208" s="7" t="s">
        <v>1274</v>
      </c>
      <c r="O208" s="7" t="s">
        <v>1283</v>
      </c>
      <c r="P208" s="7" t="s">
        <v>1275</v>
      </c>
    </row>
    <row r="209" customFormat="false" ht="15" hidden="false" customHeight="false" outlineLevel="0" collapsed="false">
      <c r="A209" s="7" t="s">
        <v>985</v>
      </c>
      <c r="B209" s="7" t="s">
        <v>986</v>
      </c>
      <c r="C209" s="7" t="s">
        <v>89</v>
      </c>
      <c r="D209" s="7" t="s">
        <v>1296</v>
      </c>
      <c r="E209" s="21" t="n">
        <v>717833</v>
      </c>
      <c r="F209" s="7" t="s">
        <v>1293</v>
      </c>
      <c r="G209" s="7" t="s">
        <v>1259</v>
      </c>
      <c r="H209" s="7" t="s">
        <v>1260</v>
      </c>
      <c r="I209" s="7" t="s">
        <v>25</v>
      </c>
      <c r="J209" s="7" t="s">
        <v>1294</v>
      </c>
      <c r="K209" s="22" t="s">
        <v>1493</v>
      </c>
      <c r="L209" s="7" t="s">
        <v>1499</v>
      </c>
      <c r="M209" s="7"/>
      <c r="N209" s="7" t="s">
        <v>1274</v>
      </c>
      <c r="O209" s="7" t="s">
        <v>1283</v>
      </c>
      <c r="P209" s="7" t="s">
        <v>1275</v>
      </c>
    </row>
    <row r="210" customFormat="false" ht="15" hidden="false" customHeight="false" outlineLevel="0" collapsed="false">
      <c r="A210" s="7" t="s">
        <v>985</v>
      </c>
      <c r="B210" s="7" t="s">
        <v>986</v>
      </c>
      <c r="C210" s="7" t="s">
        <v>89</v>
      </c>
      <c r="D210" s="7" t="s">
        <v>1298</v>
      </c>
      <c r="E210" s="21" t="n">
        <v>19157</v>
      </c>
      <c r="F210" s="7" t="s">
        <v>1269</v>
      </c>
      <c r="G210" s="7" t="s">
        <v>1259</v>
      </c>
      <c r="H210" s="7" t="s">
        <v>1260</v>
      </c>
      <c r="I210" s="7" t="s">
        <v>25</v>
      </c>
      <c r="J210" s="7"/>
      <c r="K210" s="22" t="s">
        <v>1493</v>
      </c>
      <c r="L210" s="7" t="s">
        <v>1500</v>
      </c>
      <c r="M210" s="7"/>
      <c r="N210" s="7" t="s">
        <v>1274</v>
      </c>
      <c r="O210" s="7" t="s">
        <v>1283</v>
      </c>
      <c r="P210" s="7" t="s">
        <v>1275</v>
      </c>
    </row>
    <row r="211" customFormat="false" ht="15" hidden="false" customHeight="false" outlineLevel="0" collapsed="false">
      <c r="A211" s="7" t="s">
        <v>985</v>
      </c>
      <c r="B211" s="7" t="s">
        <v>986</v>
      </c>
      <c r="C211" s="7" t="s">
        <v>89</v>
      </c>
      <c r="D211" s="7" t="s">
        <v>1300</v>
      </c>
      <c r="E211" s="21" t="n">
        <v>346659</v>
      </c>
      <c r="F211" s="7" t="s">
        <v>1269</v>
      </c>
      <c r="G211" s="7" t="s">
        <v>1259</v>
      </c>
      <c r="H211" s="7" t="s">
        <v>1260</v>
      </c>
      <c r="I211" s="7" t="s">
        <v>25</v>
      </c>
      <c r="J211" s="7" t="s">
        <v>1294</v>
      </c>
      <c r="K211" s="22" t="s">
        <v>1493</v>
      </c>
      <c r="L211" s="7" t="s">
        <v>1501</v>
      </c>
      <c r="M211" s="7"/>
      <c r="N211" s="7" t="s">
        <v>1274</v>
      </c>
      <c r="O211" s="7" t="s">
        <v>1283</v>
      </c>
      <c r="P211" s="7" t="s">
        <v>1275</v>
      </c>
    </row>
    <row r="212" customFormat="false" ht="15" hidden="false" customHeight="false" outlineLevel="0" collapsed="false">
      <c r="A212" s="7" t="s">
        <v>985</v>
      </c>
      <c r="B212" s="7" t="s">
        <v>986</v>
      </c>
      <c r="C212" s="7" t="s">
        <v>89</v>
      </c>
      <c r="D212" s="7" t="s">
        <v>1302</v>
      </c>
      <c r="E212" s="21" t="n">
        <v>163297</v>
      </c>
      <c r="F212" s="7" t="s">
        <v>1269</v>
      </c>
      <c r="G212" s="7" t="s">
        <v>1259</v>
      </c>
      <c r="H212" s="7" t="s">
        <v>1260</v>
      </c>
      <c r="I212" s="7" t="s">
        <v>25</v>
      </c>
      <c r="J212" s="7"/>
      <c r="K212" s="22" t="s">
        <v>1493</v>
      </c>
      <c r="L212" s="7" t="s">
        <v>1502</v>
      </c>
      <c r="M212" s="7"/>
      <c r="N212" s="7" t="s">
        <v>1274</v>
      </c>
      <c r="O212" s="7" t="s">
        <v>1283</v>
      </c>
      <c r="P212" s="7" t="s">
        <v>1275</v>
      </c>
    </row>
    <row r="213" customFormat="false" ht="15" hidden="false" customHeight="false" outlineLevel="0" collapsed="false">
      <c r="A213" s="7" t="s">
        <v>985</v>
      </c>
      <c r="B213" s="7" t="s">
        <v>986</v>
      </c>
      <c r="C213" s="7" t="s">
        <v>89</v>
      </c>
      <c r="D213" s="7" t="s">
        <v>1304</v>
      </c>
      <c r="E213" s="21" t="n">
        <v>8164370</v>
      </c>
      <c r="F213" s="7" t="s">
        <v>1305</v>
      </c>
      <c r="G213" s="7" t="s">
        <v>1259</v>
      </c>
      <c r="H213" s="7" t="s">
        <v>1260</v>
      </c>
      <c r="I213" s="7" t="s">
        <v>25</v>
      </c>
      <c r="J213" s="7"/>
      <c r="K213" s="22" t="s">
        <v>1493</v>
      </c>
      <c r="L213" s="7" t="s">
        <v>1503</v>
      </c>
      <c r="M213" s="7"/>
      <c r="N213" s="7" t="s">
        <v>1274</v>
      </c>
      <c r="O213" s="7" t="s">
        <v>1283</v>
      </c>
      <c r="P213" s="7" t="s">
        <v>1275</v>
      </c>
    </row>
    <row r="214" customFormat="false" ht="15" hidden="false" customHeight="false" outlineLevel="0" collapsed="false">
      <c r="A214" s="7" t="s">
        <v>985</v>
      </c>
      <c r="B214" s="7" t="s">
        <v>986</v>
      </c>
      <c r="C214" s="7" t="s">
        <v>89</v>
      </c>
      <c r="D214" s="7" t="s">
        <v>1307</v>
      </c>
      <c r="E214" s="21" t="n">
        <v>9598083</v>
      </c>
      <c r="F214" s="7" t="s">
        <v>1305</v>
      </c>
      <c r="G214" s="7" t="s">
        <v>1259</v>
      </c>
      <c r="H214" s="7" t="s">
        <v>1260</v>
      </c>
      <c r="I214" s="7" t="s">
        <v>25</v>
      </c>
      <c r="J214" s="7" t="s">
        <v>1294</v>
      </c>
      <c r="K214" s="22" t="s">
        <v>1493</v>
      </c>
      <c r="L214" s="7" t="s">
        <v>1504</v>
      </c>
      <c r="M214" s="7"/>
      <c r="N214" s="7" t="s">
        <v>1274</v>
      </c>
      <c r="O214" s="7" t="s">
        <v>1283</v>
      </c>
      <c r="P214" s="7" t="s">
        <v>1275</v>
      </c>
    </row>
    <row r="215" customFormat="false" ht="15" hidden="false" customHeight="false" outlineLevel="0" collapsed="false">
      <c r="A215" s="7" t="s">
        <v>1079</v>
      </c>
      <c r="B215" s="7" t="s">
        <v>1080</v>
      </c>
      <c r="C215" s="7" t="s">
        <v>91</v>
      </c>
      <c r="D215" s="7" t="s">
        <v>1257</v>
      </c>
      <c r="E215" s="21" t="n">
        <v>11659</v>
      </c>
      <c r="F215" s="7" t="s">
        <v>1258</v>
      </c>
      <c r="G215" s="7" t="s">
        <v>1259</v>
      </c>
      <c r="H215" s="7" t="s">
        <v>1260</v>
      </c>
      <c r="I215" s="7" t="s">
        <v>1261</v>
      </c>
      <c r="J215" s="7" t="s">
        <v>1262</v>
      </c>
      <c r="K215" s="22" t="s">
        <v>1505</v>
      </c>
      <c r="L215" s="7" t="s">
        <v>1264</v>
      </c>
      <c r="M215" s="7"/>
      <c r="N215" s="7" t="s">
        <v>1265</v>
      </c>
      <c r="O215" s="7" t="s">
        <v>1506</v>
      </c>
      <c r="P215" s="7" t="s">
        <v>1267</v>
      </c>
    </row>
    <row r="216" customFormat="false" ht="15" hidden="false" customHeight="false" outlineLevel="0" collapsed="false">
      <c r="A216" s="7" t="s">
        <v>1079</v>
      </c>
      <c r="B216" s="7" t="s">
        <v>1080</v>
      </c>
      <c r="C216" s="7" t="s">
        <v>91</v>
      </c>
      <c r="D216" s="7" t="s">
        <v>1268</v>
      </c>
      <c r="E216" s="7"/>
      <c r="F216" s="7" t="s">
        <v>1269</v>
      </c>
      <c r="G216" s="7" t="s">
        <v>1270</v>
      </c>
      <c r="H216" s="7" t="s">
        <v>1271</v>
      </c>
      <c r="I216" s="7" t="s">
        <v>1272</v>
      </c>
      <c r="J216" s="7"/>
      <c r="K216" s="22" t="s">
        <v>1507</v>
      </c>
      <c r="L216" s="7"/>
      <c r="M216" s="7"/>
      <c r="N216" s="7" t="s">
        <v>1274</v>
      </c>
      <c r="O216" s="7"/>
      <c r="P216" s="7" t="s">
        <v>1275</v>
      </c>
    </row>
    <row r="217" customFormat="false" ht="15" hidden="false" customHeight="false" outlineLevel="0" collapsed="false">
      <c r="A217" s="7" t="s">
        <v>1079</v>
      </c>
      <c r="B217" s="7" t="s">
        <v>1080</v>
      </c>
      <c r="C217" s="7" t="s">
        <v>91</v>
      </c>
      <c r="D217" s="7" t="s">
        <v>1276</v>
      </c>
      <c r="E217" s="7"/>
      <c r="F217" s="7" t="s">
        <v>1269</v>
      </c>
      <c r="G217" s="7" t="s">
        <v>1270</v>
      </c>
      <c r="H217" s="7" t="s">
        <v>1271</v>
      </c>
      <c r="I217" s="7" t="s">
        <v>1272</v>
      </c>
      <c r="J217" s="7"/>
      <c r="K217" s="22" t="s">
        <v>1507</v>
      </c>
      <c r="L217" s="7"/>
      <c r="M217" s="7"/>
      <c r="N217" s="7" t="s">
        <v>1274</v>
      </c>
      <c r="O217" s="7"/>
      <c r="P217" s="7" t="s">
        <v>1275</v>
      </c>
    </row>
    <row r="218" customFormat="false" ht="15" hidden="false" customHeight="false" outlineLevel="0" collapsed="false">
      <c r="A218" s="7" t="s">
        <v>1079</v>
      </c>
      <c r="B218" s="7" t="s">
        <v>1080</v>
      </c>
      <c r="C218" s="7" t="s">
        <v>91</v>
      </c>
      <c r="D218" s="7" t="s">
        <v>1277</v>
      </c>
      <c r="E218" s="21" t="n">
        <v>1987</v>
      </c>
      <c r="F218" s="7" t="s">
        <v>1258</v>
      </c>
      <c r="G218" s="7" t="s">
        <v>1259</v>
      </c>
      <c r="H218" s="7" t="s">
        <v>1260</v>
      </c>
      <c r="I218" s="7" t="s">
        <v>1261</v>
      </c>
      <c r="J218" s="7" t="s">
        <v>1278</v>
      </c>
      <c r="K218" s="22" t="s">
        <v>1505</v>
      </c>
      <c r="L218" s="7" t="s">
        <v>1264</v>
      </c>
      <c r="M218" s="7"/>
      <c r="N218" s="7" t="s">
        <v>1265</v>
      </c>
      <c r="O218" s="7" t="s">
        <v>1279</v>
      </c>
      <c r="P218" s="7" t="s">
        <v>1267</v>
      </c>
    </row>
    <row r="219" customFormat="false" ht="15" hidden="false" customHeight="false" outlineLevel="0" collapsed="false">
      <c r="A219" s="7" t="s">
        <v>1079</v>
      </c>
      <c r="B219" s="7" t="s">
        <v>1080</v>
      </c>
      <c r="C219" s="7" t="s">
        <v>91</v>
      </c>
      <c r="D219" s="7" t="s">
        <v>1280</v>
      </c>
      <c r="E219" s="21" t="n">
        <v>88.0097596511775</v>
      </c>
      <c r="F219" s="7" t="s">
        <v>1281</v>
      </c>
      <c r="G219" s="7" t="s">
        <v>1259</v>
      </c>
      <c r="H219" s="7" t="s">
        <v>1260</v>
      </c>
      <c r="I219" s="7" t="s">
        <v>25</v>
      </c>
      <c r="J219" s="7"/>
      <c r="K219" s="22" t="s">
        <v>1507</v>
      </c>
      <c r="L219" s="7" t="s">
        <v>1508</v>
      </c>
      <c r="M219" s="7"/>
      <c r="N219" s="7" t="s">
        <v>1274</v>
      </c>
      <c r="O219" s="7" t="s">
        <v>1283</v>
      </c>
      <c r="P219" s="7" t="s">
        <v>1275</v>
      </c>
    </row>
    <row r="220" customFormat="false" ht="15" hidden="false" customHeight="false" outlineLevel="0" collapsed="false">
      <c r="A220" s="7" t="s">
        <v>1079</v>
      </c>
      <c r="B220" s="7" t="s">
        <v>1080</v>
      </c>
      <c r="C220" s="7" t="s">
        <v>91</v>
      </c>
      <c r="D220" s="7" t="s">
        <v>1284</v>
      </c>
      <c r="E220" s="21" t="n">
        <v>12928</v>
      </c>
      <c r="F220" s="7" t="s">
        <v>1258</v>
      </c>
      <c r="G220" s="7" t="s">
        <v>1285</v>
      </c>
      <c r="H220" s="7" t="s">
        <v>1260</v>
      </c>
      <c r="I220" s="7" t="s">
        <v>1261</v>
      </c>
      <c r="J220" s="7" t="s">
        <v>1286</v>
      </c>
      <c r="K220" s="22" t="s">
        <v>1505</v>
      </c>
      <c r="L220" s="7" t="s">
        <v>1287</v>
      </c>
      <c r="M220" s="7"/>
      <c r="N220" s="7" t="s">
        <v>1288</v>
      </c>
      <c r="O220" s="7" t="s">
        <v>1289</v>
      </c>
      <c r="P220" s="7" t="s">
        <v>1290</v>
      </c>
    </row>
    <row r="221" customFormat="false" ht="15" hidden="false" customHeight="false" outlineLevel="0" collapsed="false">
      <c r="A221" s="7" t="s">
        <v>1079</v>
      </c>
      <c r="B221" s="7" t="s">
        <v>1080</v>
      </c>
      <c r="C221" s="7" t="s">
        <v>91</v>
      </c>
      <c r="D221" s="7" t="s">
        <v>1291</v>
      </c>
      <c r="E221" s="7"/>
      <c r="F221" s="7" t="s">
        <v>1269</v>
      </c>
      <c r="G221" s="7" t="s">
        <v>1270</v>
      </c>
      <c r="H221" s="7" t="s">
        <v>1271</v>
      </c>
      <c r="I221" s="7" t="s">
        <v>1272</v>
      </c>
      <c r="J221" s="7"/>
      <c r="K221" s="22" t="s">
        <v>1507</v>
      </c>
      <c r="L221" s="7"/>
      <c r="M221" s="7"/>
      <c r="N221" s="7" t="s">
        <v>1274</v>
      </c>
      <c r="O221" s="7"/>
      <c r="P221" s="7" t="s">
        <v>1275</v>
      </c>
    </row>
    <row r="222" customFormat="false" ht="15" hidden="false" customHeight="false" outlineLevel="0" collapsed="false">
      <c r="A222" s="7" t="s">
        <v>1079</v>
      </c>
      <c r="B222" s="7" t="s">
        <v>1080</v>
      </c>
      <c r="C222" s="7" t="s">
        <v>91</v>
      </c>
      <c r="D222" s="7" t="s">
        <v>1292</v>
      </c>
      <c r="E222" s="21" t="n">
        <v>6679</v>
      </c>
      <c r="F222" s="7" t="s">
        <v>1293</v>
      </c>
      <c r="G222" s="7" t="s">
        <v>1259</v>
      </c>
      <c r="H222" s="7" t="s">
        <v>1260</v>
      </c>
      <c r="I222" s="7" t="s">
        <v>25</v>
      </c>
      <c r="J222" s="7" t="s">
        <v>1294</v>
      </c>
      <c r="K222" s="22" t="s">
        <v>1507</v>
      </c>
      <c r="L222" s="7" t="s">
        <v>1509</v>
      </c>
      <c r="M222" s="7"/>
      <c r="N222" s="7" t="s">
        <v>1274</v>
      </c>
      <c r="O222" s="7" t="s">
        <v>1283</v>
      </c>
      <c r="P222" s="7" t="s">
        <v>1275</v>
      </c>
    </row>
    <row r="223" customFormat="false" ht="15" hidden="false" customHeight="false" outlineLevel="0" collapsed="false">
      <c r="A223" s="7" t="s">
        <v>1079</v>
      </c>
      <c r="B223" s="7" t="s">
        <v>1080</v>
      </c>
      <c r="C223" s="7" t="s">
        <v>91</v>
      </c>
      <c r="D223" s="7" t="s">
        <v>1296</v>
      </c>
      <c r="E223" s="21" t="n">
        <v>75374</v>
      </c>
      <c r="F223" s="7" t="s">
        <v>1293</v>
      </c>
      <c r="G223" s="7" t="s">
        <v>1259</v>
      </c>
      <c r="H223" s="7" t="s">
        <v>1260</v>
      </c>
      <c r="I223" s="7" t="s">
        <v>25</v>
      </c>
      <c r="J223" s="7" t="s">
        <v>1294</v>
      </c>
      <c r="K223" s="22" t="s">
        <v>1507</v>
      </c>
      <c r="L223" s="7" t="s">
        <v>1510</v>
      </c>
      <c r="M223" s="7"/>
      <c r="N223" s="7" t="s">
        <v>1274</v>
      </c>
      <c r="O223" s="7" t="s">
        <v>1283</v>
      </c>
      <c r="P223" s="7" t="s">
        <v>1275</v>
      </c>
    </row>
    <row r="224" customFormat="false" ht="15" hidden="false" customHeight="false" outlineLevel="0" collapsed="false">
      <c r="A224" s="7" t="s">
        <v>1079</v>
      </c>
      <c r="B224" s="7" t="s">
        <v>1080</v>
      </c>
      <c r="C224" s="7" t="s">
        <v>91</v>
      </c>
      <c r="D224" s="7" t="s">
        <v>1298</v>
      </c>
      <c r="E224" s="21" t="n">
        <v>0.99</v>
      </c>
      <c r="F224" s="7" t="s">
        <v>1269</v>
      </c>
      <c r="G224" s="7" t="s">
        <v>1259</v>
      </c>
      <c r="H224" s="7" t="s">
        <v>1260</v>
      </c>
      <c r="I224" s="7" t="s">
        <v>25</v>
      </c>
      <c r="J224" s="7"/>
      <c r="K224" s="22" t="s">
        <v>1507</v>
      </c>
      <c r="L224" s="7" t="s">
        <v>1511</v>
      </c>
      <c r="M224" s="7"/>
      <c r="N224" s="7" t="s">
        <v>1274</v>
      </c>
      <c r="O224" s="7" t="s">
        <v>1283</v>
      </c>
      <c r="P224" s="7" t="s">
        <v>1275</v>
      </c>
    </row>
    <row r="225" customFormat="false" ht="15" hidden="false" customHeight="false" outlineLevel="0" collapsed="false">
      <c r="A225" s="7" t="s">
        <v>1079</v>
      </c>
      <c r="B225" s="7" t="s">
        <v>1080</v>
      </c>
      <c r="C225" s="7" t="s">
        <v>91</v>
      </c>
      <c r="D225" s="7" t="s">
        <v>1300</v>
      </c>
      <c r="E225" s="21" t="n">
        <v>7905.78</v>
      </c>
      <c r="F225" s="7" t="s">
        <v>1269</v>
      </c>
      <c r="G225" s="7" t="s">
        <v>1259</v>
      </c>
      <c r="H225" s="7" t="s">
        <v>1260</v>
      </c>
      <c r="I225" s="7" t="s">
        <v>25</v>
      </c>
      <c r="J225" s="7" t="s">
        <v>1294</v>
      </c>
      <c r="K225" s="22" t="s">
        <v>1507</v>
      </c>
      <c r="L225" s="7" t="s">
        <v>1512</v>
      </c>
      <c r="M225" s="7"/>
      <c r="N225" s="7" t="s">
        <v>1274</v>
      </c>
      <c r="O225" s="7" t="s">
        <v>1283</v>
      </c>
      <c r="P225" s="7" t="s">
        <v>1275</v>
      </c>
    </row>
    <row r="226" customFormat="false" ht="15" hidden="false" customHeight="false" outlineLevel="0" collapsed="false">
      <c r="A226" s="7" t="s">
        <v>1079</v>
      </c>
      <c r="B226" s="7" t="s">
        <v>1080</v>
      </c>
      <c r="C226" s="7" t="s">
        <v>91</v>
      </c>
      <c r="D226" s="7" t="s">
        <v>1302</v>
      </c>
      <c r="E226" s="21" t="n">
        <v>7904.79</v>
      </c>
      <c r="F226" s="7" t="s">
        <v>1269</v>
      </c>
      <c r="G226" s="7" t="s">
        <v>1259</v>
      </c>
      <c r="H226" s="7" t="s">
        <v>1260</v>
      </c>
      <c r="I226" s="7" t="s">
        <v>25</v>
      </c>
      <c r="J226" s="7"/>
      <c r="K226" s="22" t="s">
        <v>1507</v>
      </c>
      <c r="L226" s="7" t="s">
        <v>1513</v>
      </c>
      <c r="M226" s="7"/>
      <c r="N226" s="7" t="s">
        <v>1274</v>
      </c>
      <c r="O226" s="7" t="s">
        <v>1283</v>
      </c>
      <c r="P226" s="7" t="s">
        <v>1275</v>
      </c>
    </row>
    <row r="227" customFormat="false" ht="15" hidden="false" customHeight="false" outlineLevel="0" collapsed="false">
      <c r="A227" s="7" t="s">
        <v>1079</v>
      </c>
      <c r="B227" s="7" t="s">
        <v>1080</v>
      </c>
      <c r="C227" s="7" t="s">
        <v>91</v>
      </c>
      <c r="D227" s="7" t="s">
        <v>1304</v>
      </c>
      <c r="E227" s="21" t="n">
        <v>2116588</v>
      </c>
      <c r="F227" s="7" t="s">
        <v>1305</v>
      </c>
      <c r="G227" s="7" t="s">
        <v>1259</v>
      </c>
      <c r="H227" s="7" t="s">
        <v>1260</v>
      </c>
      <c r="I227" s="7" t="s">
        <v>25</v>
      </c>
      <c r="J227" s="7"/>
      <c r="K227" s="22" t="s">
        <v>1507</v>
      </c>
      <c r="L227" s="7" t="s">
        <v>1514</v>
      </c>
      <c r="M227" s="7"/>
      <c r="N227" s="7" t="s">
        <v>1274</v>
      </c>
      <c r="O227" s="7" t="s">
        <v>1283</v>
      </c>
      <c r="P227" s="7" t="s">
        <v>1275</v>
      </c>
    </row>
    <row r="228" customFormat="false" ht="15" hidden="false" customHeight="false" outlineLevel="0" collapsed="false">
      <c r="A228" s="7" t="s">
        <v>1079</v>
      </c>
      <c r="B228" s="7" t="s">
        <v>1080</v>
      </c>
      <c r="C228" s="7" t="s">
        <v>91</v>
      </c>
      <c r="D228" s="7" t="s">
        <v>1307</v>
      </c>
      <c r="E228" s="21" t="n">
        <v>2116588</v>
      </c>
      <c r="F228" s="7" t="s">
        <v>1305</v>
      </c>
      <c r="G228" s="7" t="s">
        <v>1259</v>
      </c>
      <c r="H228" s="7" t="s">
        <v>1260</v>
      </c>
      <c r="I228" s="7" t="s">
        <v>25</v>
      </c>
      <c r="J228" s="7" t="s">
        <v>1294</v>
      </c>
      <c r="K228" s="22" t="s">
        <v>1507</v>
      </c>
      <c r="L228" s="7" t="s">
        <v>1515</v>
      </c>
      <c r="M228" s="7"/>
      <c r="N228" s="7" t="s">
        <v>1274</v>
      </c>
      <c r="O228" s="7" t="s">
        <v>1283</v>
      </c>
      <c r="P228" s="7" t="s">
        <v>1275</v>
      </c>
    </row>
    <row r="229" customFormat="false" ht="15" hidden="false" customHeight="false" outlineLevel="0" collapsed="false">
      <c r="A229" s="7" t="s">
        <v>1141</v>
      </c>
      <c r="B229" s="7" t="s">
        <v>1142</v>
      </c>
      <c r="C229" s="7" t="s">
        <v>94</v>
      </c>
      <c r="D229" s="7" t="s">
        <v>1257</v>
      </c>
      <c r="E229" s="21" t="n">
        <v>24970</v>
      </c>
      <c r="F229" s="7" t="s">
        <v>1258</v>
      </c>
      <c r="G229" s="7" t="s">
        <v>1259</v>
      </c>
      <c r="H229" s="7" t="s">
        <v>1260</v>
      </c>
      <c r="I229" s="7" t="s">
        <v>1261</v>
      </c>
      <c r="J229" s="7" t="s">
        <v>1262</v>
      </c>
      <c r="K229" s="22" t="s">
        <v>1516</v>
      </c>
      <c r="L229" s="7" t="s">
        <v>1264</v>
      </c>
      <c r="M229" s="7"/>
      <c r="N229" s="7" t="s">
        <v>1265</v>
      </c>
      <c r="O229" s="7" t="s">
        <v>1517</v>
      </c>
      <c r="P229" s="7" t="s">
        <v>1267</v>
      </c>
    </row>
    <row r="230" customFormat="false" ht="15" hidden="false" customHeight="false" outlineLevel="0" collapsed="false">
      <c r="A230" s="7" t="s">
        <v>1141</v>
      </c>
      <c r="B230" s="7" t="s">
        <v>1142</v>
      </c>
      <c r="C230" s="7" t="s">
        <v>94</v>
      </c>
      <c r="D230" s="7" t="s">
        <v>1268</v>
      </c>
      <c r="E230" s="7"/>
      <c r="F230" s="7" t="s">
        <v>1269</v>
      </c>
      <c r="G230" s="7" t="s">
        <v>1471</v>
      </c>
      <c r="H230" s="7" t="s">
        <v>1271</v>
      </c>
      <c r="I230" s="7" t="s">
        <v>1272</v>
      </c>
      <c r="J230" s="7"/>
      <c r="K230" s="22" t="s">
        <v>1518</v>
      </c>
      <c r="L230" s="7" t="s">
        <v>1519</v>
      </c>
      <c r="M230" s="7"/>
      <c r="N230" s="7" t="s">
        <v>1274</v>
      </c>
      <c r="O230" s="7"/>
      <c r="P230" s="7" t="s">
        <v>1275</v>
      </c>
    </row>
    <row r="231" customFormat="false" ht="15" hidden="false" customHeight="false" outlineLevel="0" collapsed="false">
      <c r="A231" s="7" t="s">
        <v>1141</v>
      </c>
      <c r="B231" s="7" t="s">
        <v>1142</v>
      </c>
      <c r="C231" s="7" t="s">
        <v>94</v>
      </c>
      <c r="D231" s="7" t="s">
        <v>1276</v>
      </c>
      <c r="E231" s="7"/>
      <c r="F231" s="7" t="s">
        <v>1269</v>
      </c>
      <c r="G231" s="7" t="s">
        <v>1471</v>
      </c>
      <c r="H231" s="7" t="s">
        <v>1271</v>
      </c>
      <c r="I231" s="7" t="s">
        <v>1272</v>
      </c>
      <c r="J231" s="7"/>
      <c r="K231" s="22" t="s">
        <v>1518</v>
      </c>
      <c r="L231" s="7" t="s">
        <v>1520</v>
      </c>
      <c r="M231" s="7"/>
      <c r="N231" s="7" t="s">
        <v>1274</v>
      </c>
      <c r="O231" s="7"/>
      <c r="P231" s="7" t="s">
        <v>1275</v>
      </c>
    </row>
    <row r="232" customFormat="false" ht="15" hidden="false" customHeight="false" outlineLevel="0" collapsed="false">
      <c r="A232" s="7" t="s">
        <v>1141</v>
      </c>
      <c r="B232" s="7" t="s">
        <v>1142</v>
      </c>
      <c r="C232" s="7" t="s">
        <v>94</v>
      </c>
      <c r="D232" s="7" t="s">
        <v>1277</v>
      </c>
      <c r="E232" s="21" t="n">
        <v>12782.03</v>
      </c>
      <c r="F232" s="7" t="s">
        <v>1258</v>
      </c>
      <c r="G232" s="7" t="s">
        <v>1259</v>
      </c>
      <c r="H232" s="7" t="s">
        <v>1260</v>
      </c>
      <c r="I232" s="7" t="s">
        <v>1261</v>
      </c>
      <c r="J232" s="7" t="s">
        <v>1278</v>
      </c>
      <c r="K232" s="22" t="s">
        <v>1516</v>
      </c>
      <c r="L232" s="7" t="s">
        <v>1264</v>
      </c>
      <c r="M232" s="7"/>
      <c r="N232" s="7" t="s">
        <v>1265</v>
      </c>
      <c r="O232" s="7" t="s">
        <v>1279</v>
      </c>
      <c r="P232" s="7" t="s">
        <v>1267</v>
      </c>
    </row>
    <row r="233" customFormat="false" ht="15" hidden="false" customHeight="false" outlineLevel="0" collapsed="false">
      <c r="A233" s="7" t="s">
        <v>1141</v>
      </c>
      <c r="B233" s="7" t="s">
        <v>1142</v>
      </c>
      <c r="C233" s="7" t="s">
        <v>94</v>
      </c>
      <c r="D233" s="7" t="s">
        <v>1280</v>
      </c>
      <c r="E233" s="21" t="n">
        <v>27.7756852898096</v>
      </c>
      <c r="F233" s="7" t="s">
        <v>1281</v>
      </c>
      <c r="G233" s="7" t="s">
        <v>1259</v>
      </c>
      <c r="H233" s="7" t="s">
        <v>1260</v>
      </c>
      <c r="I233" s="7" t="s">
        <v>25</v>
      </c>
      <c r="J233" s="7"/>
      <c r="K233" s="22" t="s">
        <v>1518</v>
      </c>
      <c r="L233" s="7" t="s">
        <v>1521</v>
      </c>
      <c r="M233" s="7"/>
      <c r="N233" s="7" t="s">
        <v>1274</v>
      </c>
      <c r="O233" s="7" t="s">
        <v>1283</v>
      </c>
      <c r="P233" s="7" t="s">
        <v>1275</v>
      </c>
    </row>
    <row r="234" customFormat="false" ht="15" hidden="false" customHeight="false" outlineLevel="0" collapsed="false">
      <c r="A234" s="7" t="s">
        <v>1141</v>
      </c>
      <c r="B234" s="7" t="s">
        <v>1142</v>
      </c>
      <c r="C234" s="7" t="s">
        <v>94</v>
      </c>
      <c r="D234" s="7" t="s">
        <v>1284</v>
      </c>
      <c r="E234" s="21" t="n">
        <v>38735.77</v>
      </c>
      <c r="F234" s="7" t="s">
        <v>1258</v>
      </c>
      <c r="G234" s="7" t="s">
        <v>1285</v>
      </c>
      <c r="H234" s="7" t="s">
        <v>1260</v>
      </c>
      <c r="I234" s="7" t="s">
        <v>1261</v>
      </c>
      <c r="J234" s="7" t="s">
        <v>1286</v>
      </c>
      <c r="K234" s="22" t="s">
        <v>1522</v>
      </c>
      <c r="L234" s="7" t="s">
        <v>1287</v>
      </c>
      <c r="M234" s="7"/>
      <c r="N234" s="7" t="s">
        <v>1288</v>
      </c>
      <c r="O234" s="7" t="s">
        <v>1289</v>
      </c>
      <c r="P234" s="7" t="s">
        <v>1290</v>
      </c>
    </row>
    <row r="235" customFormat="false" ht="15" hidden="false" customHeight="false" outlineLevel="0" collapsed="false">
      <c r="A235" s="7" t="s">
        <v>1141</v>
      </c>
      <c r="B235" s="7" t="s">
        <v>1142</v>
      </c>
      <c r="C235" s="7" t="s">
        <v>94</v>
      </c>
      <c r="D235" s="7" t="s">
        <v>1291</v>
      </c>
      <c r="E235" s="7"/>
      <c r="F235" s="7" t="s">
        <v>1269</v>
      </c>
      <c r="G235" s="7" t="s">
        <v>1471</v>
      </c>
      <c r="H235" s="7" t="s">
        <v>1271</v>
      </c>
      <c r="I235" s="7" t="s">
        <v>1272</v>
      </c>
      <c r="J235" s="7"/>
      <c r="K235" s="22" t="s">
        <v>1518</v>
      </c>
      <c r="L235" s="7" t="s">
        <v>1523</v>
      </c>
      <c r="M235" s="7"/>
      <c r="N235" s="7" t="s">
        <v>1274</v>
      </c>
      <c r="O235" s="7"/>
      <c r="P235" s="7" t="s">
        <v>1275</v>
      </c>
    </row>
    <row r="236" customFormat="false" ht="15" hidden="false" customHeight="false" outlineLevel="0" collapsed="false">
      <c r="A236" s="7" t="s">
        <v>1141</v>
      </c>
      <c r="B236" s="7" t="s">
        <v>1142</v>
      </c>
      <c r="C236" s="7" t="s">
        <v>94</v>
      </c>
      <c r="D236" s="7" t="s">
        <v>1292</v>
      </c>
      <c r="E236" s="21" t="n">
        <v>158998</v>
      </c>
      <c r="F236" s="7" t="s">
        <v>1293</v>
      </c>
      <c r="G236" s="7" t="s">
        <v>1259</v>
      </c>
      <c r="H236" s="7" t="s">
        <v>1260</v>
      </c>
      <c r="I236" s="7" t="s">
        <v>25</v>
      </c>
      <c r="J236" s="7" t="s">
        <v>1294</v>
      </c>
      <c r="K236" s="22" t="s">
        <v>1518</v>
      </c>
      <c r="L236" s="7" t="s">
        <v>1524</v>
      </c>
      <c r="M236" s="7"/>
      <c r="N236" s="7" t="s">
        <v>1274</v>
      </c>
      <c r="O236" s="7" t="s">
        <v>1283</v>
      </c>
      <c r="P236" s="7" t="s">
        <v>1275</v>
      </c>
    </row>
    <row r="237" customFormat="false" ht="15" hidden="false" customHeight="false" outlineLevel="0" collapsed="false">
      <c r="A237" s="7" t="s">
        <v>1141</v>
      </c>
      <c r="B237" s="7" t="s">
        <v>1142</v>
      </c>
      <c r="C237" s="7" t="s">
        <v>94</v>
      </c>
      <c r="D237" s="7" t="s">
        <v>1296</v>
      </c>
      <c r="E237" s="21" t="n">
        <v>282689.55</v>
      </c>
      <c r="F237" s="7" t="s">
        <v>1293</v>
      </c>
      <c r="G237" s="7" t="s">
        <v>1259</v>
      </c>
      <c r="H237" s="7" t="s">
        <v>1260</v>
      </c>
      <c r="I237" s="7" t="s">
        <v>25</v>
      </c>
      <c r="J237" s="7" t="s">
        <v>1294</v>
      </c>
      <c r="K237" s="22" t="s">
        <v>1518</v>
      </c>
      <c r="L237" s="7" t="s">
        <v>1525</v>
      </c>
      <c r="M237" s="7"/>
      <c r="N237" s="7" t="s">
        <v>1274</v>
      </c>
      <c r="O237" s="7" t="s">
        <v>1283</v>
      </c>
      <c r="P237" s="7" t="s">
        <v>1275</v>
      </c>
    </row>
    <row r="238" customFormat="false" ht="15" hidden="false" customHeight="false" outlineLevel="0" collapsed="false">
      <c r="A238" s="7" t="s">
        <v>1141</v>
      </c>
      <c r="B238" s="7" t="s">
        <v>1142</v>
      </c>
      <c r="C238" s="7" t="s">
        <v>94</v>
      </c>
      <c r="D238" s="7" t="s">
        <v>1298</v>
      </c>
      <c r="E238" s="21" t="n">
        <v>2820</v>
      </c>
      <c r="F238" s="7" t="s">
        <v>1269</v>
      </c>
      <c r="G238" s="7" t="s">
        <v>1259</v>
      </c>
      <c r="H238" s="7" t="s">
        <v>1260</v>
      </c>
      <c r="I238" s="7" t="s">
        <v>25</v>
      </c>
      <c r="J238" s="7"/>
      <c r="K238" s="22" t="s">
        <v>1518</v>
      </c>
      <c r="L238" s="7" t="s">
        <v>1526</v>
      </c>
      <c r="M238" s="7"/>
      <c r="N238" s="7" t="s">
        <v>1274</v>
      </c>
      <c r="O238" s="7" t="s">
        <v>1283</v>
      </c>
      <c r="P238" s="7" t="s">
        <v>1275</v>
      </c>
    </row>
    <row r="239" customFormat="false" ht="15" hidden="false" customHeight="false" outlineLevel="0" collapsed="false">
      <c r="A239" s="7" t="s">
        <v>1141</v>
      </c>
      <c r="B239" s="7" t="s">
        <v>1142</v>
      </c>
      <c r="C239" s="7" t="s">
        <v>94</v>
      </c>
      <c r="D239" s="7" t="s">
        <v>1300</v>
      </c>
      <c r="E239" s="21" t="n">
        <v>14359</v>
      </c>
      <c r="F239" s="7" t="s">
        <v>1269</v>
      </c>
      <c r="G239" s="7" t="s">
        <v>1259</v>
      </c>
      <c r="H239" s="7" t="s">
        <v>1260</v>
      </c>
      <c r="I239" s="7" t="s">
        <v>25</v>
      </c>
      <c r="J239" s="7" t="s">
        <v>1294</v>
      </c>
      <c r="K239" s="22" t="s">
        <v>1518</v>
      </c>
      <c r="L239" s="7" t="s">
        <v>1527</v>
      </c>
      <c r="M239" s="7"/>
      <c r="N239" s="7" t="s">
        <v>1274</v>
      </c>
      <c r="O239" s="7" t="s">
        <v>1283</v>
      </c>
      <c r="P239" s="7" t="s">
        <v>1275</v>
      </c>
    </row>
    <row r="240" customFormat="false" ht="15" hidden="false" customHeight="false" outlineLevel="0" collapsed="false">
      <c r="A240" s="7" t="s">
        <v>1141</v>
      </c>
      <c r="B240" s="7" t="s">
        <v>1142</v>
      </c>
      <c r="C240" s="7" t="s">
        <v>94</v>
      </c>
      <c r="D240" s="7" t="s">
        <v>1302</v>
      </c>
      <c r="E240" s="21" t="n">
        <v>11539</v>
      </c>
      <c r="F240" s="7" t="s">
        <v>1269</v>
      </c>
      <c r="G240" s="7" t="s">
        <v>1259</v>
      </c>
      <c r="H240" s="7" t="s">
        <v>1260</v>
      </c>
      <c r="I240" s="7" t="s">
        <v>25</v>
      </c>
      <c r="J240" s="7"/>
      <c r="K240" s="22" t="s">
        <v>1518</v>
      </c>
      <c r="L240" s="7" t="s">
        <v>1528</v>
      </c>
      <c r="M240" s="7"/>
      <c r="N240" s="7" t="s">
        <v>1274</v>
      </c>
      <c r="O240" s="7" t="s">
        <v>1283</v>
      </c>
      <c r="P240" s="7" t="s">
        <v>1275</v>
      </c>
    </row>
    <row r="241" customFormat="false" ht="15" hidden="false" customHeight="false" outlineLevel="0" collapsed="false">
      <c r="A241" s="7" t="s">
        <v>1141</v>
      </c>
      <c r="B241" s="7" t="s">
        <v>1142</v>
      </c>
      <c r="C241" s="7" t="s">
        <v>94</v>
      </c>
      <c r="D241" s="7" t="s">
        <v>1304</v>
      </c>
      <c r="E241" s="21" t="n">
        <v>7717746.68</v>
      </c>
      <c r="F241" s="7" t="s">
        <v>1305</v>
      </c>
      <c r="G241" s="7" t="s">
        <v>1259</v>
      </c>
      <c r="H241" s="7" t="s">
        <v>1260</v>
      </c>
      <c r="I241" s="7" t="s">
        <v>25</v>
      </c>
      <c r="J241" s="7"/>
      <c r="K241" s="22" t="s">
        <v>1518</v>
      </c>
      <c r="L241" s="7" t="s">
        <v>1529</v>
      </c>
      <c r="M241" s="7"/>
      <c r="N241" s="7" t="s">
        <v>1274</v>
      </c>
      <c r="O241" s="7" t="s">
        <v>1283</v>
      </c>
      <c r="P241" s="7" t="s">
        <v>1275</v>
      </c>
    </row>
    <row r="242" customFormat="false" ht="15" hidden="false" customHeight="false" outlineLevel="0" collapsed="false">
      <c r="A242" s="7" t="s">
        <v>1141</v>
      </c>
      <c r="B242" s="7" t="s">
        <v>1142</v>
      </c>
      <c r="C242" s="7" t="s">
        <v>94</v>
      </c>
      <c r="D242" s="7" t="s">
        <v>1307</v>
      </c>
      <c r="E242" s="21" t="n">
        <v>7855544.89</v>
      </c>
      <c r="F242" s="7" t="s">
        <v>1305</v>
      </c>
      <c r="G242" s="7" t="s">
        <v>1259</v>
      </c>
      <c r="H242" s="7" t="s">
        <v>1260</v>
      </c>
      <c r="I242" s="7" t="s">
        <v>25</v>
      </c>
      <c r="J242" s="7" t="s">
        <v>1294</v>
      </c>
      <c r="K242" s="22" t="s">
        <v>1518</v>
      </c>
      <c r="L242" s="7" t="s">
        <v>1530</v>
      </c>
      <c r="M242" s="7"/>
      <c r="N242" s="7" t="s">
        <v>1274</v>
      </c>
      <c r="O242" s="7" t="s">
        <v>1283</v>
      </c>
      <c r="P242" s="7" t="s">
        <v>1275</v>
      </c>
    </row>
    <row r="243" customFormat="false" ht="15" hidden="false" customHeight="false" outlineLevel="0" collapsed="false">
      <c r="A243" s="7" t="s">
        <v>1091</v>
      </c>
      <c r="B243" s="7" t="s">
        <v>1092</v>
      </c>
      <c r="C243" s="7" t="s">
        <v>91</v>
      </c>
      <c r="D243" s="7" t="s">
        <v>1257</v>
      </c>
      <c r="E243" s="21" t="n">
        <v>23430.87</v>
      </c>
      <c r="F243" s="7" t="s">
        <v>1258</v>
      </c>
      <c r="G243" s="7" t="s">
        <v>1259</v>
      </c>
      <c r="H243" s="7" t="s">
        <v>1260</v>
      </c>
      <c r="I243" s="7" t="s">
        <v>1261</v>
      </c>
      <c r="J243" s="7" t="s">
        <v>1262</v>
      </c>
      <c r="K243" s="22" t="s">
        <v>1531</v>
      </c>
      <c r="L243" s="7" t="s">
        <v>1264</v>
      </c>
      <c r="M243" s="7"/>
      <c r="N243" s="7" t="s">
        <v>1265</v>
      </c>
      <c r="O243" s="7" t="s">
        <v>1532</v>
      </c>
      <c r="P243" s="7" t="s">
        <v>1267</v>
      </c>
    </row>
    <row r="244" customFormat="false" ht="15" hidden="false" customHeight="false" outlineLevel="0" collapsed="false">
      <c r="A244" s="7" t="s">
        <v>1091</v>
      </c>
      <c r="B244" s="7" t="s">
        <v>1092</v>
      </c>
      <c r="C244" s="7" t="s">
        <v>91</v>
      </c>
      <c r="D244" s="7" t="s">
        <v>1268</v>
      </c>
      <c r="E244" s="21" t="n">
        <v>120189.5</v>
      </c>
      <c r="F244" s="7" t="s">
        <v>1269</v>
      </c>
      <c r="G244" s="7" t="s">
        <v>1259</v>
      </c>
      <c r="H244" s="7" t="s">
        <v>1335</v>
      </c>
      <c r="I244" s="7" t="s">
        <v>29</v>
      </c>
      <c r="J244" s="7"/>
      <c r="K244" s="22" t="s">
        <v>1533</v>
      </c>
      <c r="L244" s="7" t="s">
        <v>1534</v>
      </c>
      <c r="M244" s="7" t="s">
        <v>1535</v>
      </c>
      <c r="N244" s="7" t="s">
        <v>1274</v>
      </c>
      <c r="O244" s="7" t="s">
        <v>1339</v>
      </c>
      <c r="P244" s="7" t="s">
        <v>1275</v>
      </c>
    </row>
    <row r="245" customFormat="false" ht="15" hidden="false" customHeight="false" outlineLevel="0" collapsed="false">
      <c r="A245" s="7" t="s">
        <v>1091</v>
      </c>
      <c r="B245" s="7" t="s">
        <v>1092</v>
      </c>
      <c r="C245" s="7" t="s">
        <v>91</v>
      </c>
      <c r="D245" s="7" t="s">
        <v>1276</v>
      </c>
      <c r="E245" s="21" t="n">
        <v>17211.85</v>
      </c>
      <c r="F245" s="7" t="s">
        <v>1269</v>
      </c>
      <c r="G245" s="7" t="s">
        <v>1259</v>
      </c>
      <c r="H245" s="7" t="s">
        <v>1335</v>
      </c>
      <c r="I245" s="7" t="s">
        <v>29</v>
      </c>
      <c r="J245" s="7"/>
      <c r="K245" s="22" t="s">
        <v>1533</v>
      </c>
      <c r="L245" s="7" t="s">
        <v>1534</v>
      </c>
      <c r="M245" s="7" t="s">
        <v>1536</v>
      </c>
      <c r="N245" s="7" t="s">
        <v>1274</v>
      </c>
      <c r="O245" s="7" t="s">
        <v>1339</v>
      </c>
      <c r="P245" s="7" t="s">
        <v>1275</v>
      </c>
    </row>
    <row r="246" customFormat="false" ht="15" hidden="false" customHeight="false" outlineLevel="0" collapsed="false">
      <c r="A246" s="7" t="s">
        <v>1091</v>
      </c>
      <c r="B246" s="7" t="s">
        <v>1092</v>
      </c>
      <c r="C246" s="7" t="s">
        <v>91</v>
      </c>
      <c r="D246" s="7" t="s">
        <v>1277</v>
      </c>
      <c r="E246" s="21" t="n">
        <v>12971.08</v>
      </c>
      <c r="F246" s="7" t="s">
        <v>1258</v>
      </c>
      <c r="G246" s="7" t="s">
        <v>1259</v>
      </c>
      <c r="H246" s="7" t="s">
        <v>1260</v>
      </c>
      <c r="I246" s="7" t="s">
        <v>1261</v>
      </c>
      <c r="J246" s="7" t="s">
        <v>1278</v>
      </c>
      <c r="K246" s="22" t="s">
        <v>1531</v>
      </c>
      <c r="L246" s="7" t="s">
        <v>1264</v>
      </c>
      <c r="M246" s="7"/>
      <c r="N246" s="7" t="s">
        <v>1265</v>
      </c>
      <c r="O246" s="7" t="s">
        <v>1279</v>
      </c>
      <c r="P246" s="7" t="s">
        <v>1267</v>
      </c>
    </row>
    <row r="247" customFormat="false" ht="15" hidden="false" customHeight="false" outlineLevel="0" collapsed="false">
      <c r="A247" s="7" t="s">
        <v>1091</v>
      </c>
      <c r="B247" s="7" t="s">
        <v>1092</v>
      </c>
      <c r="C247" s="7" t="s">
        <v>91</v>
      </c>
      <c r="D247" s="7" t="s">
        <v>1280</v>
      </c>
      <c r="E247" s="21" t="n">
        <v>0.194775111618762</v>
      </c>
      <c r="F247" s="7" t="s">
        <v>1281</v>
      </c>
      <c r="G247" s="7" t="s">
        <v>1259</v>
      </c>
      <c r="H247" s="7" t="s">
        <v>1260</v>
      </c>
      <c r="I247" s="7" t="s">
        <v>25</v>
      </c>
      <c r="J247" s="7"/>
      <c r="K247" s="22" t="s">
        <v>1537</v>
      </c>
      <c r="L247" s="7" t="s">
        <v>1538</v>
      </c>
      <c r="M247" s="7"/>
      <c r="N247" s="7" t="s">
        <v>1274</v>
      </c>
      <c r="O247" s="7" t="s">
        <v>1283</v>
      </c>
      <c r="P247" s="7" t="s">
        <v>1275</v>
      </c>
    </row>
    <row r="248" customFormat="false" ht="15" hidden="false" customHeight="false" outlineLevel="0" collapsed="false">
      <c r="A248" s="7" t="s">
        <v>1091</v>
      </c>
      <c r="B248" s="7" t="s">
        <v>1092</v>
      </c>
      <c r="C248" s="7" t="s">
        <v>91</v>
      </c>
      <c r="D248" s="7" t="s">
        <v>1284</v>
      </c>
      <c r="E248" s="21" t="n">
        <v>54240.52</v>
      </c>
      <c r="F248" s="7" t="s">
        <v>1258</v>
      </c>
      <c r="G248" s="7" t="s">
        <v>1285</v>
      </c>
      <c r="H248" s="7" t="s">
        <v>1260</v>
      </c>
      <c r="I248" s="7" t="s">
        <v>1261</v>
      </c>
      <c r="J248" s="7" t="s">
        <v>1286</v>
      </c>
      <c r="K248" s="22" t="s">
        <v>1539</v>
      </c>
      <c r="L248" s="7" t="s">
        <v>1287</v>
      </c>
      <c r="M248" s="7"/>
      <c r="N248" s="7" t="s">
        <v>1288</v>
      </c>
      <c r="O248" s="7" t="s">
        <v>1289</v>
      </c>
      <c r="P248" s="7" t="s">
        <v>1290</v>
      </c>
    </row>
    <row r="249" customFormat="false" ht="15" hidden="false" customHeight="false" outlineLevel="0" collapsed="false">
      <c r="A249" s="7" t="s">
        <v>1091</v>
      </c>
      <c r="B249" s="7" t="s">
        <v>1092</v>
      </c>
      <c r="C249" s="7" t="s">
        <v>91</v>
      </c>
      <c r="D249" s="7" t="s">
        <v>1291</v>
      </c>
      <c r="E249" s="21" t="n">
        <v>275141.3</v>
      </c>
      <c r="F249" s="7" t="s">
        <v>1269</v>
      </c>
      <c r="G249" s="7" t="s">
        <v>1259</v>
      </c>
      <c r="H249" s="7" t="s">
        <v>1335</v>
      </c>
      <c r="I249" s="7" t="s">
        <v>29</v>
      </c>
      <c r="J249" s="7"/>
      <c r="K249" s="22" t="s">
        <v>1533</v>
      </c>
      <c r="L249" s="7" t="s">
        <v>1534</v>
      </c>
      <c r="M249" s="7" t="s">
        <v>1540</v>
      </c>
      <c r="N249" s="7" t="s">
        <v>1274</v>
      </c>
      <c r="O249" s="7" t="s">
        <v>1339</v>
      </c>
      <c r="P249" s="7" t="s">
        <v>1275</v>
      </c>
    </row>
    <row r="250" customFormat="false" ht="15" hidden="false" customHeight="false" outlineLevel="0" collapsed="false">
      <c r="A250" s="7" t="s">
        <v>1091</v>
      </c>
      <c r="B250" s="7" t="s">
        <v>1092</v>
      </c>
      <c r="C250" s="7" t="s">
        <v>91</v>
      </c>
      <c r="D250" s="7" t="s">
        <v>1292</v>
      </c>
      <c r="E250" s="21" t="n">
        <v>90065058.43</v>
      </c>
      <c r="F250" s="7" t="s">
        <v>1293</v>
      </c>
      <c r="G250" s="7" t="s">
        <v>1259</v>
      </c>
      <c r="H250" s="7" t="s">
        <v>1320</v>
      </c>
      <c r="I250" s="7" t="s">
        <v>27</v>
      </c>
      <c r="J250" s="7" t="s">
        <v>1294</v>
      </c>
      <c r="K250" s="22" t="s">
        <v>1533</v>
      </c>
      <c r="L250" s="7" t="s">
        <v>1541</v>
      </c>
      <c r="M250" s="7" t="s">
        <v>1323</v>
      </c>
      <c r="N250" s="7" t="s">
        <v>1274</v>
      </c>
      <c r="O250" s="7" t="s">
        <v>1542</v>
      </c>
      <c r="P250" s="7" t="s">
        <v>1275</v>
      </c>
    </row>
    <row r="251" customFormat="false" ht="15" hidden="false" customHeight="false" outlineLevel="0" collapsed="false">
      <c r="A251" s="7" t="s">
        <v>1091</v>
      </c>
      <c r="B251" s="7" t="s">
        <v>1092</v>
      </c>
      <c r="C251" s="7" t="s">
        <v>91</v>
      </c>
      <c r="D251" s="7" t="s">
        <v>1296</v>
      </c>
      <c r="E251" s="21" t="n">
        <v>52939.84</v>
      </c>
      <c r="F251" s="7" t="s">
        <v>1293</v>
      </c>
      <c r="G251" s="7" t="s">
        <v>1259</v>
      </c>
      <c r="H251" s="7" t="s">
        <v>1320</v>
      </c>
      <c r="I251" s="7" t="s">
        <v>27</v>
      </c>
      <c r="J251" s="7" t="s">
        <v>1294</v>
      </c>
      <c r="K251" s="22" t="s">
        <v>1533</v>
      </c>
      <c r="L251" s="7" t="s">
        <v>1541</v>
      </c>
      <c r="M251" s="7"/>
      <c r="N251" s="7" t="s">
        <v>1274</v>
      </c>
      <c r="O251" s="7" t="s">
        <v>1542</v>
      </c>
      <c r="P251" s="7" t="s">
        <v>1275</v>
      </c>
    </row>
    <row r="252" customFormat="false" ht="15" hidden="false" customHeight="false" outlineLevel="0" collapsed="false">
      <c r="A252" s="7" t="s">
        <v>1091</v>
      </c>
      <c r="B252" s="7" t="s">
        <v>1092</v>
      </c>
      <c r="C252" s="7" t="s">
        <v>91</v>
      </c>
      <c r="D252" s="7" t="s">
        <v>1298</v>
      </c>
      <c r="E252" s="21" t="n">
        <v>24.58</v>
      </c>
      <c r="F252" s="7" t="s">
        <v>1269</v>
      </c>
      <c r="G252" s="7" t="s">
        <v>1259</v>
      </c>
      <c r="H252" s="7" t="s">
        <v>1260</v>
      </c>
      <c r="I252" s="7" t="s">
        <v>25</v>
      </c>
      <c r="J252" s="7"/>
      <c r="K252" s="22" t="s">
        <v>1537</v>
      </c>
      <c r="L252" s="7" t="s">
        <v>1543</v>
      </c>
      <c r="M252" s="7"/>
      <c r="N252" s="7" t="s">
        <v>1274</v>
      </c>
      <c r="O252" s="7" t="s">
        <v>1283</v>
      </c>
      <c r="P252" s="7" t="s">
        <v>1275</v>
      </c>
    </row>
    <row r="253" customFormat="false" ht="15" hidden="false" customHeight="false" outlineLevel="0" collapsed="false">
      <c r="A253" s="7" t="s">
        <v>1091</v>
      </c>
      <c r="B253" s="7" t="s">
        <v>1092</v>
      </c>
      <c r="C253" s="7" t="s">
        <v>91</v>
      </c>
      <c r="D253" s="7" t="s">
        <v>1300</v>
      </c>
      <c r="E253" s="21" t="n">
        <v>16791823.64</v>
      </c>
      <c r="F253" s="7" t="s">
        <v>1269</v>
      </c>
      <c r="G253" s="7" t="s">
        <v>1259</v>
      </c>
      <c r="H253" s="7" t="s">
        <v>1260</v>
      </c>
      <c r="I253" s="7" t="s">
        <v>25</v>
      </c>
      <c r="J253" s="7" t="s">
        <v>1294</v>
      </c>
      <c r="K253" s="22" t="s">
        <v>1537</v>
      </c>
      <c r="L253" s="7" t="s">
        <v>1544</v>
      </c>
      <c r="M253" s="7"/>
      <c r="N253" s="7" t="s">
        <v>1274</v>
      </c>
      <c r="O253" s="7" t="s">
        <v>1283</v>
      </c>
      <c r="P253" s="7" t="s">
        <v>1275</v>
      </c>
    </row>
    <row r="254" customFormat="false" ht="15" hidden="false" customHeight="false" outlineLevel="0" collapsed="false">
      <c r="A254" s="7" t="s">
        <v>1091</v>
      </c>
      <c r="B254" s="7" t="s">
        <v>1092</v>
      </c>
      <c r="C254" s="7" t="s">
        <v>91</v>
      </c>
      <c r="D254" s="7" t="s">
        <v>1302</v>
      </c>
      <c r="E254" s="21" t="n">
        <v>18887337.35</v>
      </c>
      <c r="F254" s="7" t="s">
        <v>1269</v>
      </c>
      <c r="G254" s="7" t="s">
        <v>1259</v>
      </c>
      <c r="H254" s="7" t="s">
        <v>1260</v>
      </c>
      <c r="I254" s="7" t="s">
        <v>25</v>
      </c>
      <c r="J254" s="7"/>
      <c r="K254" s="22" t="s">
        <v>1537</v>
      </c>
      <c r="L254" s="7" t="s">
        <v>1545</v>
      </c>
      <c r="M254" s="7"/>
      <c r="N254" s="7" t="s">
        <v>1274</v>
      </c>
      <c r="O254" s="7" t="s">
        <v>1283</v>
      </c>
      <c r="P254" s="7" t="s">
        <v>1275</v>
      </c>
    </row>
    <row r="255" customFormat="false" ht="15" hidden="false" customHeight="false" outlineLevel="0" collapsed="false">
      <c r="A255" s="7" t="s">
        <v>1091</v>
      </c>
      <c r="B255" s="7" t="s">
        <v>1092</v>
      </c>
      <c r="C255" s="7" t="s">
        <v>91</v>
      </c>
      <c r="D255" s="7" t="s">
        <v>1304</v>
      </c>
      <c r="E255" s="21" t="n">
        <v>223403914</v>
      </c>
      <c r="F255" s="7" t="s">
        <v>1305</v>
      </c>
      <c r="G255" s="7" t="s">
        <v>1259</v>
      </c>
      <c r="H255" s="7" t="s">
        <v>1260</v>
      </c>
      <c r="I255" s="7" t="s">
        <v>25</v>
      </c>
      <c r="J255" s="7"/>
      <c r="K255" s="22" t="s">
        <v>1537</v>
      </c>
      <c r="L255" s="7" t="s">
        <v>1546</v>
      </c>
      <c r="M255" s="7"/>
      <c r="N255" s="7" t="s">
        <v>1274</v>
      </c>
      <c r="O255" s="7" t="s">
        <v>1283</v>
      </c>
      <c r="P255" s="7" t="s">
        <v>1275</v>
      </c>
    </row>
    <row r="256" customFormat="false" ht="15" hidden="false" customHeight="false" outlineLevel="0" collapsed="false">
      <c r="A256" s="7" t="s">
        <v>1091</v>
      </c>
      <c r="B256" s="7" t="s">
        <v>1092</v>
      </c>
      <c r="C256" s="7" t="s">
        <v>91</v>
      </c>
      <c r="D256" s="7" t="s">
        <v>1307</v>
      </c>
      <c r="E256" s="21" t="n">
        <v>965535620</v>
      </c>
      <c r="F256" s="7" t="s">
        <v>1305</v>
      </c>
      <c r="G256" s="7" t="s">
        <v>1259</v>
      </c>
      <c r="H256" s="7" t="s">
        <v>1260</v>
      </c>
      <c r="I256" s="7" t="s">
        <v>25</v>
      </c>
      <c r="J256" s="7" t="s">
        <v>1294</v>
      </c>
      <c r="K256" s="22" t="s">
        <v>1537</v>
      </c>
      <c r="L256" s="7" t="s">
        <v>1547</v>
      </c>
      <c r="M256" s="7"/>
      <c r="N256" s="7" t="s">
        <v>1274</v>
      </c>
      <c r="O256" s="7" t="s">
        <v>1283</v>
      </c>
      <c r="P256" s="7" t="s">
        <v>1275</v>
      </c>
    </row>
    <row r="257" customFormat="false" ht="15" hidden="false" customHeight="false" outlineLevel="0" collapsed="false">
      <c r="A257" s="7" t="s">
        <v>1031</v>
      </c>
      <c r="B257" s="7" t="s">
        <v>1032</v>
      </c>
      <c r="C257" s="7" t="s">
        <v>90</v>
      </c>
      <c r="D257" s="7" t="s">
        <v>1257</v>
      </c>
      <c r="E257" s="21" t="n">
        <v>1215.23</v>
      </c>
      <c r="F257" s="7" t="s">
        <v>1258</v>
      </c>
      <c r="G257" s="7" t="s">
        <v>1259</v>
      </c>
      <c r="H257" s="7" t="s">
        <v>1260</v>
      </c>
      <c r="I257" s="7" t="s">
        <v>1261</v>
      </c>
      <c r="J257" s="7" t="s">
        <v>1262</v>
      </c>
      <c r="K257" s="22" t="s">
        <v>1548</v>
      </c>
      <c r="L257" s="7" t="s">
        <v>1264</v>
      </c>
      <c r="M257" s="7"/>
      <c r="N257" s="7" t="s">
        <v>1310</v>
      </c>
      <c r="O257" s="7" t="s">
        <v>1549</v>
      </c>
      <c r="P257" s="7" t="s">
        <v>1267</v>
      </c>
    </row>
    <row r="258" customFormat="false" ht="15" hidden="false" customHeight="false" outlineLevel="0" collapsed="false">
      <c r="A258" s="7" t="s">
        <v>1031</v>
      </c>
      <c r="B258" s="7" t="s">
        <v>1032</v>
      </c>
      <c r="C258" s="7" t="s">
        <v>90</v>
      </c>
      <c r="D258" s="7" t="s">
        <v>1268</v>
      </c>
      <c r="E258" s="7"/>
      <c r="F258" s="7" t="s">
        <v>1269</v>
      </c>
      <c r="G258" s="7" t="s">
        <v>1471</v>
      </c>
      <c r="H258" s="7" t="s">
        <v>1271</v>
      </c>
      <c r="I258" s="7" t="s">
        <v>1272</v>
      </c>
      <c r="J258" s="7"/>
      <c r="K258" s="22" t="s">
        <v>1550</v>
      </c>
      <c r="L258" s="7" t="s">
        <v>1551</v>
      </c>
      <c r="M258" s="7"/>
      <c r="N258" s="7" t="s">
        <v>1314</v>
      </c>
      <c r="O258" s="7"/>
      <c r="P258" s="7" t="s">
        <v>1275</v>
      </c>
    </row>
    <row r="259" customFormat="false" ht="15" hidden="false" customHeight="false" outlineLevel="0" collapsed="false">
      <c r="A259" s="7" t="s">
        <v>1031</v>
      </c>
      <c r="B259" s="7" t="s">
        <v>1032</v>
      </c>
      <c r="C259" s="7" t="s">
        <v>90</v>
      </c>
      <c r="D259" s="7" t="s">
        <v>1276</v>
      </c>
      <c r="E259" s="7"/>
      <c r="F259" s="7" t="s">
        <v>1269</v>
      </c>
      <c r="G259" s="7" t="s">
        <v>1471</v>
      </c>
      <c r="H259" s="7" t="s">
        <v>1271</v>
      </c>
      <c r="I259" s="7" t="s">
        <v>1272</v>
      </c>
      <c r="J259" s="7"/>
      <c r="K259" s="22" t="s">
        <v>1550</v>
      </c>
      <c r="L259" s="7" t="s">
        <v>1552</v>
      </c>
      <c r="M259" s="7"/>
      <c r="N259" s="7" t="s">
        <v>1314</v>
      </c>
      <c r="O259" s="7"/>
      <c r="P259" s="7" t="s">
        <v>1275</v>
      </c>
    </row>
    <row r="260" customFormat="false" ht="15" hidden="false" customHeight="false" outlineLevel="0" collapsed="false">
      <c r="A260" s="7" t="s">
        <v>1031</v>
      </c>
      <c r="B260" s="7" t="s">
        <v>1032</v>
      </c>
      <c r="C260" s="7" t="s">
        <v>90</v>
      </c>
      <c r="D260" s="7" t="s">
        <v>1277</v>
      </c>
      <c r="E260" s="21" t="n">
        <v>943.55</v>
      </c>
      <c r="F260" s="7" t="s">
        <v>1258</v>
      </c>
      <c r="G260" s="7" t="s">
        <v>1259</v>
      </c>
      <c r="H260" s="7" t="s">
        <v>1260</v>
      </c>
      <c r="I260" s="7" t="s">
        <v>1261</v>
      </c>
      <c r="J260" s="7" t="s">
        <v>1278</v>
      </c>
      <c r="K260" s="22" t="s">
        <v>1548</v>
      </c>
      <c r="L260" s="7" t="s">
        <v>1264</v>
      </c>
      <c r="M260" s="7"/>
      <c r="N260" s="7" t="s">
        <v>1310</v>
      </c>
      <c r="O260" s="7" t="s">
        <v>1279</v>
      </c>
      <c r="P260" s="7" t="s">
        <v>1267</v>
      </c>
    </row>
    <row r="261" customFormat="false" ht="15" hidden="false" customHeight="false" outlineLevel="0" collapsed="false">
      <c r="A261" s="7" t="s">
        <v>1031</v>
      </c>
      <c r="B261" s="7" t="s">
        <v>1032</v>
      </c>
      <c r="C261" s="7" t="s">
        <v>90</v>
      </c>
      <c r="D261" s="7" t="s">
        <v>1280</v>
      </c>
      <c r="E261" s="21" t="n">
        <v>26.1547036769973</v>
      </c>
      <c r="F261" s="7" t="s">
        <v>1281</v>
      </c>
      <c r="G261" s="7" t="s">
        <v>1259</v>
      </c>
      <c r="H261" s="7" t="s">
        <v>1260</v>
      </c>
      <c r="I261" s="7" t="s">
        <v>25</v>
      </c>
      <c r="J261" s="7"/>
      <c r="K261" s="22" t="s">
        <v>1550</v>
      </c>
      <c r="L261" s="7" t="s">
        <v>1553</v>
      </c>
      <c r="M261" s="7"/>
      <c r="N261" s="7" t="s">
        <v>1314</v>
      </c>
      <c r="O261" s="7" t="s">
        <v>1283</v>
      </c>
      <c r="P261" s="7" t="s">
        <v>1275</v>
      </c>
    </row>
    <row r="262" customFormat="false" ht="15" hidden="false" customHeight="false" outlineLevel="0" collapsed="false">
      <c r="A262" s="7" t="s">
        <v>1031</v>
      </c>
      <c r="B262" s="7" t="s">
        <v>1032</v>
      </c>
      <c r="C262" s="7" t="s">
        <v>90</v>
      </c>
      <c r="D262" s="7" t="s">
        <v>1284</v>
      </c>
      <c r="E262" s="21" t="n">
        <v>4491.5446</v>
      </c>
      <c r="F262" s="7" t="s">
        <v>1258</v>
      </c>
      <c r="G262" s="7" t="s">
        <v>1285</v>
      </c>
      <c r="H262" s="7" t="s">
        <v>1260</v>
      </c>
      <c r="I262" s="7" t="s">
        <v>1261</v>
      </c>
      <c r="J262" s="7" t="s">
        <v>1286</v>
      </c>
      <c r="K262" s="22" t="s">
        <v>1554</v>
      </c>
      <c r="L262" s="7" t="s">
        <v>1287</v>
      </c>
      <c r="M262" s="7"/>
      <c r="N262" s="7" t="s">
        <v>1318</v>
      </c>
      <c r="O262" s="7" t="s">
        <v>1289</v>
      </c>
      <c r="P262" s="7" t="s">
        <v>1290</v>
      </c>
    </row>
    <row r="263" customFormat="false" ht="15" hidden="false" customHeight="false" outlineLevel="0" collapsed="false">
      <c r="A263" s="7" t="s">
        <v>1031</v>
      </c>
      <c r="B263" s="7" t="s">
        <v>1032</v>
      </c>
      <c r="C263" s="7" t="s">
        <v>90</v>
      </c>
      <c r="D263" s="7" t="s">
        <v>1291</v>
      </c>
      <c r="E263" s="7"/>
      <c r="F263" s="7" t="s">
        <v>1269</v>
      </c>
      <c r="G263" s="7" t="s">
        <v>1471</v>
      </c>
      <c r="H263" s="7" t="s">
        <v>1271</v>
      </c>
      <c r="I263" s="7" t="s">
        <v>1272</v>
      </c>
      <c r="J263" s="7"/>
      <c r="K263" s="22" t="s">
        <v>1550</v>
      </c>
      <c r="L263" s="7" t="s">
        <v>1555</v>
      </c>
      <c r="M263" s="7"/>
      <c r="N263" s="7" t="s">
        <v>1314</v>
      </c>
      <c r="O263" s="7"/>
      <c r="P263" s="7" t="s">
        <v>1275</v>
      </c>
    </row>
    <row r="264" customFormat="false" ht="15" hidden="false" customHeight="false" outlineLevel="0" collapsed="false">
      <c r="A264" s="7" t="s">
        <v>1031</v>
      </c>
      <c r="B264" s="7" t="s">
        <v>1032</v>
      </c>
      <c r="C264" s="7" t="s">
        <v>90</v>
      </c>
      <c r="D264" s="7" t="s">
        <v>1292</v>
      </c>
      <c r="E264" s="21" t="n">
        <v>46</v>
      </c>
      <c r="F264" s="7" t="s">
        <v>1293</v>
      </c>
      <c r="G264" s="7" t="s">
        <v>1259</v>
      </c>
      <c r="H264" s="7" t="s">
        <v>1320</v>
      </c>
      <c r="I264" s="7" t="s">
        <v>27</v>
      </c>
      <c r="J264" s="7" t="s">
        <v>1294</v>
      </c>
      <c r="K264" s="22" t="s">
        <v>1556</v>
      </c>
      <c r="L264" s="7" t="s">
        <v>1557</v>
      </c>
      <c r="M264" s="7" t="s">
        <v>1323</v>
      </c>
      <c r="N264" s="7" t="s">
        <v>1314</v>
      </c>
      <c r="O264" s="7" t="s">
        <v>1324</v>
      </c>
      <c r="P264" s="7" t="s">
        <v>1275</v>
      </c>
    </row>
    <row r="265" customFormat="false" ht="15" hidden="false" customHeight="false" outlineLevel="0" collapsed="false">
      <c r="A265" s="7" t="s">
        <v>1031</v>
      </c>
      <c r="B265" s="7" t="s">
        <v>1032</v>
      </c>
      <c r="C265" s="7" t="s">
        <v>90</v>
      </c>
      <c r="D265" s="7" t="s">
        <v>1296</v>
      </c>
      <c r="E265" s="21" t="n">
        <v>5356</v>
      </c>
      <c r="F265" s="7" t="s">
        <v>1293</v>
      </c>
      <c r="G265" s="7" t="s">
        <v>1259</v>
      </c>
      <c r="H265" s="7" t="s">
        <v>1320</v>
      </c>
      <c r="I265" s="7" t="s">
        <v>27</v>
      </c>
      <c r="J265" s="7" t="s">
        <v>1294</v>
      </c>
      <c r="K265" s="22" t="s">
        <v>1556</v>
      </c>
      <c r="L265" s="7" t="s">
        <v>1557</v>
      </c>
      <c r="M265" s="7"/>
      <c r="N265" s="7" t="s">
        <v>1314</v>
      </c>
      <c r="O265" s="7" t="s">
        <v>1324</v>
      </c>
      <c r="P265" s="7" t="s">
        <v>1275</v>
      </c>
    </row>
    <row r="266" customFormat="false" ht="15" hidden="false" customHeight="false" outlineLevel="0" collapsed="false">
      <c r="A266" s="7" t="s">
        <v>1031</v>
      </c>
      <c r="B266" s="7" t="s">
        <v>1032</v>
      </c>
      <c r="C266" s="7" t="s">
        <v>90</v>
      </c>
      <c r="D266" s="7" t="s">
        <v>1298</v>
      </c>
      <c r="E266" s="21" t="n">
        <v>15.81</v>
      </c>
      <c r="F266" s="7" t="s">
        <v>1269</v>
      </c>
      <c r="G266" s="7" t="s">
        <v>1259</v>
      </c>
      <c r="H266" s="7" t="s">
        <v>1260</v>
      </c>
      <c r="I266" s="7" t="s">
        <v>25</v>
      </c>
      <c r="J266" s="7"/>
      <c r="K266" s="22" t="s">
        <v>1550</v>
      </c>
      <c r="L266" s="7" t="s">
        <v>1558</v>
      </c>
      <c r="M266" s="7"/>
      <c r="N266" s="7" t="s">
        <v>1314</v>
      </c>
      <c r="O266" s="7" t="s">
        <v>1283</v>
      </c>
      <c r="P266" s="7" t="s">
        <v>1275</v>
      </c>
    </row>
    <row r="267" customFormat="false" ht="15" hidden="false" customHeight="false" outlineLevel="0" collapsed="false">
      <c r="A267" s="7" t="s">
        <v>1031</v>
      </c>
      <c r="B267" s="7" t="s">
        <v>1032</v>
      </c>
      <c r="C267" s="7" t="s">
        <v>90</v>
      </c>
      <c r="D267" s="7" t="s">
        <v>1300</v>
      </c>
      <c r="E267" s="21" t="n">
        <v>17.72</v>
      </c>
      <c r="F267" s="7" t="s">
        <v>1269</v>
      </c>
      <c r="G267" s="7" t="s">
        <v>1259</v>
      </c>
      <c r="H267" s="7" t="s">
        <v>1260</v>
      </c>
      <c r="I267" s="7" t="s">
        <v>25</v>
      </c>
      <c r="J267" s="7" t="s">
        <v>1294</v>
      </c>
      <c r="K267" s="22" t="s">
        <v>1550</v>
      </c>
      <c r="L267" s="7" t="s">
        <v>1559</v>
      </c>
      <c r="M267" s="7"/>
      <c r="N267" s="7" t="s">
        <v>1314</v>
      </c>
      <c r="O267" s="7" t="s">
        <v>1283</v>
      </c>
      <c r="P267" s="7" t="s">
        <v>1275</v>
      </c>
    </row>
    <row r="268" customFormat="false" ht="15" hidden="false" customHeight="false" outlineLevel="0" collapsed="false">
      <c r="A268" s="7" t="s">
        <v>1031</v>
      </c>
      <c r="B268" s="7" t="s">
        <v>1032</v>
      </c>
      <c r="C268" s="7" t="s">
        <v>90</v>
      </c>
      <c r="D268" s="7" t="s">
        <v>1302</v>
      </c>
      <c r="E268" s="21" t="n">
        <v>2.73</v>
      </c>
      <c r="F268" s="7" t="s">
        <v>1269</v>
      </c>
      <c r="G268" s="7" t="s">
        <v>1259</v>
      </c>
      <c r="H268" s="7" t="s">
        <v>1260</v>
      </c>
      <c r="I268" s="7" t="s">
        <v>25</v>
      </c>
      <c r="J268" s="7"/>
      <c r="K268" s="22" t="s">
        <v>1550</v>
      </c>
      <c r="L268" s="7" t="s">
        <v>1560</v>
      </c>
      <c r="M268" s="7"/>
      <c r="N268" s="7" t="s">
        <v>1314</v>
      </c>
      <c r="O268" s="7" t="s">
        <v>1283</v>
      </c>
      <c r="P268" s="7" t="s">
        <v>1275</v>
      </c>
    </row>
    <row r="269" customFormat="false" ht="15" hidden="false" customHeight="false" outlineLevel="0" collapsed="false">
      <c r="A269" s="7" t="s">
        <v>1031</v>
      </c>
      <c r="B269" s="7" t="s">
        <v>1032</v>
      </c>
      <c r="C269" s="7" t="s">
        <v>90</v>
      </c>
      <c r="D269" s="7" t="s">
        <v>1304</v>
      </c>
      <c r="E269" s="21" t="n">
        <v>13183</v>
      </c>
      <c r="F269" s="7" t="s">
        <v>1305</v>
      </c>
      <c r="G269" s="7" t="s">
        <v>1259</v>
      </c>
      <c r="H269" s="7" t="s">
        <v>1260</v>
      </c>
      <c r="I269" s="7" t="s">
        <v>25</v>
      </c>
      <c r="J269" s="7"/>
      <c r="K269" s="22" t="s">
        <v>1550</v>
      </c>
      <c r="L269" s="7" t="s">
        <v>1561</v>
      </c>
      <c r="M269" s="7"/>
      <c r="N269" s="7" t="s">
        <v>1314</v>
      </c>
      <c r="O269" s="7" t="s">
        <v>1283</v>
      </c>
      <c r="P269" s="7" t="s">
        <v>1275</v>
      </c>
    </row>
    <row r="270" customFormat="false" ht="15" hidden="false" customHeight="false" outlineLevel="0" collapsed="false">
      <c r="A270" s="7" t="s">
        <v>1031</v>
      </c>
      <c r="B270" s="7" t="s">
        <v>1032</v>
      </c>
      <c r="C270" s="7" t="s">
        <v>90</v>
      </c>
      <c r="D270" s="7" t="s">
        <v>1307</v>
      </c>
      <c r="E270" s="21" t="n">
        <v>13183</v>
      </c>
      <c r="F270" s="7" t="s">
        <v>1305</v>
      </c>
      <c r="G270" s="7" t="s">
        <v>1259</v>
      </c>
      <c r="H270" s="7" t="s">
        <v>1260</v>
      </c>
      <c r="I270" s="7" t="s">
        <v>25</v>
      </c>
      <c r="J270" s="7" t="s">
        <v>1294</v>
      </c>
      <c r="K270" s="22" t="s">
        <v>1550</v>
      </c>
      <c r="L270" s="7" t="s">
        <v>1562</v>
      </c>
      <c r="M270" s="7"/>
      <c r="N270" s="7" t="s">
        <v>1314</v>
      </c>
      <c r="O270" s="7" t="s">
        <v>1283</v>
      </c>
      <c r="P270" s="7" t="s">
        <v>1275</v>
      </c>
    </row>
    <row r="271" customFormat="false" ht="15" hidden="false" customHeight="false" outlineLevel="0" collapsed="false">
      <c r="A271" s="7" t="s">
        <v>1058</v>
      </c>
      <c r="B271" s="7" t="s">
        <v>1059</v>
      </c>
      <c r="C271" s="7" t="s">
        <v>90</v>
      </c>
      <c r="D271" s="7" t="s">
        <v>1257</v>
      </c>
      <c r="E271" s="21" t="n">
        <v>631.9429</v>
      </c>
      <c r="F271" s="7" t="s">
        <v>1258</v>
      </c>
      <c r="G271" s="7" t="s">
        <v>1259</v>
      </c>
      <c r="H271" s="7" t="s">
        <v>1260</v>
      </c>
      <c r="I271" s="7" t="s">
        <v>1261</v>
      </c>
      <c r="J271" s="7" t="s">
        <v>1262</v>
      </c>
      <c r="K271" s="22" t="s">
        <v>1563</v>
      </c>
      <c r="L271" s="7" t="s">
        <v>1264</v>
      </c>
      <c r="M271" s="7"/>
      <c r="N271" s="7" t="s">
        <v>1310</v>
      </c>
      <c r="O271" s="7" t="s">
        <v>1564</v>
      </c>
      <c r="P271" s="7" t="s">
        <v>1267</v>
      </c>
    </row>
    <row r="272" customFormat="false" ht="15" hidden="false" customHeight="false" outlineLevel="0" collapsed="false">
      <c r="A272" s="7" t="s">
        <v>1058</v>
      </c>
      <c r="B272" s="7" t="s">
        <v>1059</v>
      </c>
      <c r="C272" s="7" t="s">
        <v>90</v>
      </c>
      <c r="D272" s="7" t="s">
        <v>1268</v>
      </c>
      <c r="E272" s="7"/>
      <c r="F272" s="7" t="s">
        <v>1269</v>
      </c>
      <c r="G272" s="7" t="s">
        <v>1270</v>
      </c>
      <c r="H272" s="7" t="s">
        <v>1271</v>
      </c>
      <c r="I272" s="7" t="s">
        <v>1272</v>
      </c>
      <c r="J272" s="7"/>
      <c r="K272" s="7"/>
      <c r="L272" s="7"/>
      <c r="M272" s="7"/>
      <c r="N272" s="7" t="s">
        <v>1363</v>
      </c>
      <c r="O272" s="7"/>
      <c r="P272" s="7" t="s">
        <v>1275</v>
      </c>
    </row>
    <row r="273" customFormat="false" ht="15" hidden="false" customHeight="false" outlineLevel="0" collapsed="false">
      <c r="A273" s="7" t="s">
        <v>1058</v>
      </c>
      <c r="B273" s="7" t="s">
        <v>1059</v>
      </c>
      <c r="C273" s="7" t="s">
        <v>90</v>
      </c>
      <c r="D273" s="7" t="s">
        <v>1276</v>
      </c>
      <c r="E273" s="7"/>
      <c r="F273" s="7" t="s">
        <v>1269</v>
      </c>
      <c r="G273" s="7" t="s">
        <v>1270</v>
      </c>
      <c r="H273" s="7" t="s">
        <v>1271</v>
      </c>
      <c r="I273" s="7" t="s">
        <v>1272</v>
      </c>
      <c r="J273" s="7"/>
      <c r="K273" s="7"/>
      <c r="L273" s="7"/>
      <c r="M273" s="7"/>
      <c r="N273" s="7" t="s">
        <v>1363</v>
      </c>
      <c r="O273" s="7"/>
      <c r="P273" s="7" t="s">
        <v>1275</v>
      </c>
    </row>
    <row r="274" customFormat="false" ht="15" hidden="false" customHeight="false" outlineLevel="0" collapsed="false">
      <c r="A274" s="7" t="s">
        <v>1058</v>
      </c>
      <c r="B274" s="7" t="s">
        <v>1059</v>
      </c>
      <c r="C274" s="7" t="s">
        <v>90</v>
      </c>
      <c r="D274" s="7" t="s">
        <v>1277</v>
      </c>
      <c r="E274" s="21" t="n">
        <v>272.7853</v>
      </c>
      <c r="F274" s="7" t="s">
        <v>1258</v>
      </c>
      <c r="G274" s="7" t="s">
        <v>1259</v>
      </c>
      <c r="H274" s="7" t="s">
        <v>1260</v>
      </c>
      <c r="I274" s="7" t="s">
        <v>1261</v>
      </c>
      <c r="J274" s="7" t="s">
        <v>1278</v>
      </c>
      <c r="K274" s="22" t="s">
        <v>1563</v>
      </c>
      <c r="L274" s="7" t="s">
        <v>1264</v>
      </c>
      <c r="M274" s="7"/>
      <c r="N274" s="7" t="s">
        <v>1310</v>
      </c>
      <c r="O274" s="7" t="s">
        <v>1279</v>
      </c>
      <c r="P274" s="7" t="s">
        <v>1267</v>
      </c>
    </row>
    <row r="275" customFormat="false" ht="15" hidden="false" customHeight="false" outlineLevel="0" collapsed="false">
      <c r="A275" s="7" t="s">
        <v>1058</v>
      </c>
      <c r="B275" s="7" t="s">
        <v>1059</v>
      </c>
      <c r="C275" s="7" t="s">
        <v>90</v>
      </c>
      <c r="D275" s="7" t="s">
        <v>1280</v>
      </c>
      <c r="E275" s="7"/>
      <c r="F275" s="7" t="s">
        <v>1281</v>
      </c>
      <c r="G275" s="7" t="s">
        <v>1270</v>
      </c>
      <c r="H275" s="7" t="s">
        <v>1271</v>
      </c>
      <c r="I275" s="7" t="s">
        <v>1272</v>
      </c>
      <c r="J275" s="7"/>
      <c r="K275" s="7"/>
      <c r="L275" s="7"/>
      <c r="M275" s="7"/>
      <c r="N275" s="7" t="s">
        <v>1363</v>
      </c>
      <c r="O275" s="7"/>
      <c r="P275" s="7" t="s">
        <v>1275</v>
      </c>
    </row>
    <row r="276" customFormat="false" ht="15" hidden="false" customHeight="false" outlineLevel="0" collapsed="false">
      <c r="A276" s="7" t="s">
        <v>1058</v>
      </c>
      <c r="B276" s="7" t="s">
        <v>1059</v>
      </c>
      <c r="C276" s="7" t="s">
        <v>90</v>
      </c>
      <c r="D276" s="7" t="s">
        <v>1284</v>
      </c>
      <c r="E276" s="21" t="n">
        <v>642.1248</v>
      </c>
      <c r="F276" s="7" t="s">
        <v>1258</v>
      </c>
      <c r="G276" s="7" t="s">
        <v>1285</v>
      </c>
      <c r="H276" s="7" t="s">
        <v>1260</v>
      </c>
      <c r="I276" s="7" t="s">
        <v>1261</v>
      </c>
      <c r="J276" s="7"/>
      <c r="K276" s="22" t="s">
        <v>1563</v>
      </c>
      <c r="L276" s="7" t="s">
        <v>1287</v>
      </c>
      <c r="M276" s="7"/>
      <c r="N276" s="7" t="s">
        <v>1318</v>
      </c>
      <c r="O276" s="7" t="s">
        <v>1289</v>
      </c>
      <c r="P276" s="7" t="s">
        <v>1290</v>
      </c>
    </row>
    <row r="277" customFormat="false" ht="15" hidden="false" customHeight="false" outlineLevel="0" collapsed="false">
      <c r="A277" s="7" t="s">
        <v>1058</v>
      </c>
      <c r="B277" s="7" t="s">
        <v>1059</v>
      </c>
      <c r="C277" s="7" t="s">
        <v>90</v>
      </c>
      <c r="D277" s="7" t="s">
        <v>1291</v>
      </c>
      <c r="E277" s="7"/>
      <c r="F277" s="7" t="s">
        <v>1269</v>
      </c>
      <c r="G277" s="7" t="s">
        <v>1270</v>
      </c>
      <c r="H277" s="7" t="s">
        <v>1271</v>
      </c>
      <c r="I277" s="7" t="s">
        <v>1272</v>
      </c>
      <c r="J277" s="7"/>
      <c r="K277" s="7"/>
      <c r="L277" s="7"/>
      <c r="M277" s="7"/>
      <c r="N277" s="7" t="s">
        <v>1363</v>
      </c>
      <c r="O277" s="7"/>
      <c r="P277" s="7" t="s">
        <v>1275</v>
      </c>
    </row>
    <row r="278" customFormat="false" ht="15" hidden="false" customHeight="false" outlineLevel="0" collapsed="false">
      <c r="A278" s="7" t="s">
        <v>1058</v>
      </c>
      <c r="B278" s="7" t="s">
        <v>1059</v>
      </c>
      <c r="C278" s="7" t="s">
        <v>90</v>
      </c>
      <c r="D278" s="7" t="s">
        <v>1292</v>
      </c>
      <c r="E278" s="7"/>
      <c r="F278" s="7" t="s">
        <v>1293</v>
      </c>
      <c r="G278" s="7" t="s">
        <v>1270</v>
      </c>
      <c r="H278" s="7" t="s">
        <v>1271</v>
      </c>
      <c r="I278" s="7" t="s">
        <v>1272</v>
      </c>
      <c r="J278" s="7"/>
      <c r="K278" s="7"/>
      <c r="L278" s="7"/>
      <c r="M278" s="7"/>
      <c r="N278" s="7" t="s">
        <v>1363</v>
      </c>
      <c r="O278" s="7"/>
      <c r="P278" s="7" t="s">
        <v>1275</v>
      </c>
    </row>
    <row r="279" customFormat="false" ht="15" hidden="false" customHeight="false" outlineLevel="0" collapsed="false">
      <c r="A279" s="7" t="s">
        <v>1058</v>
      </c>
      <c r="B279" s="7" t="s">
        <v>1059</v>
      </c>
      <c r="C279" s="7" t="s">
        <v>90</v>
      </c>
      <c r="D279" s="7" t="s">
        <v>1296</v>
      </c>
      <c r="E279" s="7"/>
      <c r="F279" s="7" t="s">
        <v>1293</v>
      </c>
      <c r="G279" s="7" t="s">
        <v>1270</v>
      </c>
      <c r="H279" s="7" t="s">
        <v>1271</v>
      </c>
      <c r="I279" s="7" t="s">
        <v>1272</v>
      </c>
      <c r="J279" s="7"/>
      <c r="K279" s="7"/>
      <c r="L279" s="7"/>
      <c r="M279" s="7"/>
      <c r="N279" s="7" t="s">
        <v>1363</v>
      </c>
      <c r="O279" s="7"/>
      <c r="P279" s="7" t="s">
        <v>1275</v>
      </c>
    </row>
    <row r="280" customFormat="false" ht="15" hidden="false" customHeight="false" outlineLevel="0" collapsed="false">
      <c r="A280" s="7" t="s">
        <v>1058</v>
      </c>
      <c r="B280" s="7" t="s">
        <v>1059</v>
      </c>
      <c r="C280" s="7" t="s">
        <v>90</v>
      </c>
      <c r="D280" s="7" t="s">
        <v>1298</v>
      </c>
      <c r="E280" s="7"/>
      <c r="F280" s="7" t="s">
        <v>1269</v>
      </c>
      <c r="G280" s="7" t="s">
        <v>1270</v>
      </c>
      <c r="H280" s="7" t="s">
        <v>1271</v>
      </c>
      <c r="I280" s="7" t="s">
        <v>1272</v>
      </c>
      <c r="J280" s="7"/>
      <c r="K280" s="7"/>
      <c r="L280" s="7"/>
      <c r="M280" s="7"/>
      <c r="N280" s="7" t="s">
        <v>1363</v>
      </c>
      <c r="O280" s="7"/>
      <c r="P280" s="7" t="s">
        <v>1275</v>
      </c>
    </row>
    <row r="281" customFormat="false" ht="15" hidden="false" customHeight="false" outlineLevel="0" collapsed="false">
      <c r="A281" s="7" t="s">
        <v>1058</v>
      </c>
      <c r="B281" s="7" t="s">
        <v>1059</v>
      </c>
      <c r="C281" s="7" t="s">
        <v>90</v>
      </c>
      <c r="D281" s="7" t="s">
        <v>1300</v>
      </c>
      <c r="E281" s="7"/>
      <c r="F281" s="7" t="s">
        <v>1269</v>
      </c>
      <c r="G281" s="7" t="s">
        <v>1270</v>
      </c>
      <c r="H281" s="7" t="s">
        <v>1271</v>
      </c>
      <c r="I281" s="7" t="s">
        <v>1272</v>
      </c>
      <c r="J281" s="7"/>
      <c r="K281" s="7"/>
      <c r="L281" s="7"/>
      <c r="M281" s="7"/>
      <c r="N281" s="7" t="s">
        <v>1363</v>
      </c>
      <c r="O281" s="7"/>
      <c r="P281" s="7" t="s">
        <v>1275</v>
      </c>
    </row>
    <row r="282" customFormat="false" ht="15" hidden="false" customHeight="false" outlineLevel="0" collapsed="false">
      <c r="A282" s="7" t="s">
        <v>1058</v>
      </c>
      <c r="B282" s="7" t="s">
        <v>1059</v>
      </c>
      <c r="C282" s="7" t="s">
        <v>90</v>
      </c>
      <c r="D282" s="7" t="s">
        <v>1302</v>
      </c>
      <c r="E282" s="7"/>
      <c r="F282" s="7" t="s">
        <v>1269</v>
      </c>
      <c r="G282" s="7" t="s">
        <v>1270</v>
      </c>
      <c r="H282" s="7" t="s">
        <v>1271</v>
      </c>
      <c r="I282" s="7" t="s">
        <v>1272</v>
      </c>
      <c r="J282" s="7"/>
      <c r="K282" s="7"/>
      <c r="L282" s="7"/>
      <c r="M282" s="7"/>
      <c r="N282" s="7" t="s">
        <v>1363</v>
      </c>
      <c r="O282" s="7"/>
      <c r="P282" s="7" t="s">
        <v>1275</v>
      </c>
    </row>
    <row r="283" customFormat="false" ht="15" hidden="false" customHeight="false" outlineLevel="0" collapsed="false">
      <c r="A283" s="7" t="s">
        <v>1058</v>
      </c>
      <c r="B283" s="7" t="s">
        <v>1059</v>
      </c>
      <c r="C283" s="7" t="s">
        <v>90</v>
      </c>
      <c r="D283" s="7" t="s">
        <v>1304</v>
      </c>
      <c r="E283" s="7"/>
      <c r="F283" s="7" t="s">
        <v>1305</v>
      </c>
      <c r="G283" s="7" t="s">
        <v>1270</v>
      </c>
      <c r="H283" s="7" t="s">
        <v>1271</v>
      </c>
      <c r="I283" s="7" t="s">
        <v>1272</v>
      </c>
      <c r="J283" s="7"/>
      <c r="K283" s="7"/>
      <c r="L283" s="7"/>
      <c r="M283" s="7"/>
      <c r="N283" s="7" t="s">
        <v>1363</v>
      </c>
      <c r="O283" s="7"/>
      <c r="P283" s="7" t="s">
        <v>1275</v>
      </c>
    </row>
    <row r="284" customFormat="false" ht="15" hidden="false" customHeight="false" outlineLevel="0" collapsed="false">
      <c r="A284" s="7" t="s">
        <v>1058</v>
      </c>
      <c r="B284" s="7" t="s">
        <v>1059</v>
      </c>
      <c r="C284" s="7" t="s">
        <v>90</v>
      </c>
      <c r="D284" s="7" t="s">
        <v>1307</v>
      </c>
      <c r="E284" s="7"/>
      <c r="F284" s="7" t="s">
        <v>1305</v>
      </c>
      <c r="G284" s="7" t="s">
        <v>1270</v>
      </c>
      <c r="H284" s="7" t="s">
        <v>1271</v>
      </c>
      <c r="I284" s="7" t="s">
        <v>1272</v>
      </c>
      <c r="J284" s="7"/>
      <c r="K284" s="7"/>
      <c r="L284" s="7"/>
      <c r="M284" s="7"/>
      <c r="N284" s="7" t="s">
        <v>1363</v>
      </c>
      <c r="O284" s="7"/>
      <c r="P284" s="7" t="s">
        <v>1275</v>
      </c>
    </row>
    <row r="285" customFormat="false" ht="15" hidden="false" customHeight="false" outlineLevel="0" collapsed="false">
      <c r="A285" s="7" t="s">
        <v>423</v>
      </c>
      <c r="B285" s="7" t="s">
        <v>424</v>
      </c>
      <c r="C285" s="7" t="s">
        <v>95</v>
      </c>
      <c r="D285" s="7" t="s">
        <v>1257</v>
      </c>
      <c r="E285" s="21" t="n">
        <v>1627.65</v>
      </c>
      <c r="F285" s="7" t="s">
        <v>1258</v>
      </c>
      <c r="G285" s="7" t="s">
        <v>1259</v>
      </c>
      <c r="H285" s="7" t="s">
        <v>1260</v>
      </c>
      <c r="I285" s="7" t="s">
        <v>1261</v>
      </c>
      <c r="J285" s="7" t="s">
        <v>1262</v>
      </c>
      <c r="K285" s="22" t="s">
        <v>1565</v>
      </c>
      <c r="L285" s="7" t="s">
        <v>1264</v>
      </c>
      <c r="M285" s="7"/>
      <c r="N285" s="7" t="s">
        <v>1310</v>
      </c>
      <c r="O285" s="7" t="s">
        <v>1566</v>
      </c>
      <c r="P285" s="7" t="s">
        <v>1267</v>
      </c>
    </row>
    <row r="286" customFormat="false" ht="15" hidden="false" customHeight="false" outlineLevel="0" collapsed="false">
      <c r="A286" s="7" t="s">
        <v>423</v>
      </c>
      <c r="B286" s="7" t="s">
        <v>424</v>
      </c>
      <c r="C286" s="7" t="s">
        <v>95</v>
      </c>
      <c r="D286" s="7" t="s">
        <v>1268</v>
      </c>
      <c r="E286" s="7"/>
      <c r="F286" s="7" t="s">
        <v>1269</v>
      </c>
      <c r="G286" s="7" t="s">
        <v>1471</v>
      </c>
      <c r="H286" s="7" t="s">
        <v>1271</v>
      </c>
      <c r="I286" s="7" t="s">
        <v>1272</v>
      </c>
      <c r="J286" s="7"/>
      <c r="K286" s="22" t="s">
        <v>1567</v>
      </c>
      <c r="L286" s="7" t="s">
        <v>1568</v>
      </c>
      <c r="M286" s="7"/>
      <c r="N286" s="7" t="s">
        <v>1314</v>
      </c>
      <c r="O286" s="7"/>
      <c r="P286" s="7" t="s">
        <v>1275</v>
      </c>
    </row>
    <row r="287" customFormat="false" ht="15" hidden="false" customHeight="false" outlineLevel="0" collapsed="false">
      <c r="A287" s="7" t="s">
        <v>423</v>
      </c>
      <c r="B287" s="7" t="s">
        <v>424</v>
      </c>
      <c r="C287" s="7" t="s">
        <v>95</v>
      </c>
      <c r="D287" s="7" t="s">
        <v>1276</v>
      </c>
      <c r="E287" s="7"/>
      <c r="F287" s="7" t="s">
        <v>1269</v>
      </c>
      <c r="G287" s="7" t="s">
        <v>1471</v>
      </c>
      <c r="H287" s="7" t="s">
        <v>1271</v>
      </c>
      <c r="I287" s="7" t="s">
        <v>1272</v>
      </c>
      <c r="J287" s="7"/>
      <c r="K287" s="22" t="s">
        <v>1567</v>
      </c>
      <c r="L287" s="7" t="s">
        <v>1569</v>
      </c>
      <c r="M287" s="7"/>
      <c r="N287" s="7" t="s">
        <v>1314</v>
      </c>
      <c r="O287" s="7"/>
      <c r="P287" s="7" t="s">
        <v>1275</v>
      </c>
    </row>
    <row r="288" customFormat="false" ht="15" hidden="false" customHeight="false" outlineLevel="0" collapsed="false">
      <c r="A288" s="7" t="s">
        <v>423</v>
      </c>
      <c r="B288" s="7" t="s">
        <v>424</v>
      </c>
      <c r="C288" s="7" t="s">
        <v>95</v>
      </c>
      <c r="D288" s="7" t="s">
        <v>1277</v>
      </c>
      <c r="E288" s="21" t="n">
        <v>289.9</v>
      </c>
      <c r="F288" s="7" t="s">
        <v>1258</v>
      </c>
      <c r="G288" s="7" t="s">
        <v>1259</v>
      </c>
      <c r="H288" s="7" t="s">
        <v>1260</v>
      </c>
      <c r="I288" s="7" t="s">
        <v>1261</v>
      </c>
      <c r="J288" s="7" t="s">
        <v>1278</v>
      </c>
      <c r="K288" s="22" t="s">
        <v>1565</v>
      </c>
      <c r="L288" s="7" t="s">
        <v>1264</v>
      </c>
      <c r="M288" s="7"/>
      <c r="N288" s="7" t="s">
        <v>1310</v>
      </c>
      <c r="O288" s="7" t="s">
        <v>1279</v>
      </c>
      <c r="P288" s="7" t="s">
        <v>1267</v>
      </c>
    </row>
    <row r="289" customFormat="false" ht="15" hidden="false" customHeight="false" outlineLevel="0" collapsed="false">
      <c r="A289" s="7" t="s">
        <v>423</v>
      </c>
      <c r="B289" s="7" t="s">
        <v>424</v>
      </c>
      <c r="C289" s="7" t="s">
        <v>95</v>
      </c>
      <c r="D289" s="7" t="s">
        <v>1280</v>
      </c>
      <c r="E289" s="21" t="n">
        <v>1.21674675655886</v>
      </c>
      <c r="F289" s="7" t="s">
        <v>1281</v>
      </c>
      <c r="G289" s="7" t="s">
        <v>1259</v>
      </c>
      <c r="H289" s="7" t="s">
        <v>1260</v>
      </c>
      <c r="I289" s="7" t="s">
        <v>25</v>
      </c>
      <c r="J289" s="7"/>
      <c r="K289" s="22" t="s">
        <v>1567</v>
      </c>
      <c r="L289" s="7" t="s">
        <v>1570</v>
      </c>
      <c r="M289" s="7"/>
      <c r="N289" s="7" t="s">
        <v>1314</v>
      </c>
      <c r="O289" s="7" t="s">
        <v>1283</v>
      </c>
      <c r="P289" s="7" t="s">
        <v>1275</v>
      </c>
    </row>
    <row r="290" customFormat="false" ht="15" hidden="false" customHeight="false" outlineLevel="0" collapsed="false">
      <c r="A290" s="7" t="s">
        <v>423</v>
      </c>
      <c r="B290" s="7" t="s">
        <v>424</v>
      </c>
      <c r="C290" s="7" t="s">
        <v>95</v>
      </c>
      <c r="D290" s="7" t="s">
        <v>1284</v>
      </c>
      <c r="E290" s="21" t="n">
        <v>11938.32</v>
      </c>
      <c r="F290" s="7" t="s">
        <v>1258</v>
      </c>
      <c r="G290" s="7" t="s">
        <v>1285</v>
      </c>
      <c r="H290" s="7" t="s">
        <v>1260</v>
      </c>
      <c r="I290" s="7" t="s">
        <v>1261</v>
      </c>
      <c r="J290" s="7" t="s">
        <v>1286</v>
      </c>
      <c r="K290" s="22" t="s">
        <v>1571</v>
      </c>
      <c r="L290" s="7" t="s">
        <v>1287</v>
      </c>
      <c r="M290" s="7"/>
      <c r="N290" s="7" t="s">
        <v>1318</v>
      </c>
      <c r="O290" s="7" t="s">
        <v>1289</v>
      </c>
      <c r="P290" s="7" t="s">
        <v>1290</v>
      </c>
    </row>
    <row r="291" customFormat="false" ht="15" hidden="false" customHeight="false" outlineLevel="0" collapsed="false">
      <c r="A291" s="7" t="s">
        <v>423</v>
      </c>
      <c r="B291" s="7" t="s">
        <v>424</v>
      </c>
      <c r="C291" s="7" t="s">
        <v>95</v>
      </c>
      <c r="D291" s="7" t="s">
        <v>1291</v>
      </c>
      <c r="E291" s="7"/>
      <c r="F291" s="7" t="s">
        <v>1269</v>
      </c>
      <c r="G291" s="7" t="s">
        <v>1471</v>
      </c>
      <c r="H291" s="7" t="s">
        <v>1271</v>
      </c>
      <c r="I291" s="7" t="s">
        <v>1272</v>
      </c>
      <c r="J291" s="7"/>
      <c r="K291" s="22" t="s">
        <v>1567</v>
      </c>
      <c r="L291" s="7" t="s">
        <v>1572</v>
      </c>
      <c r="M291" s="7"/>
      <c r="N291" s="7" t="s">
        <v>1314</v>
      </c>
      <c r="O291" s="7"/>
      <c r="P291" s="7" t="s">
        <v>1275</v>
      </c>
    </row>
    <row r="292" customFormat="false" ht="15" hidden="false" customHeight="false" outlineLevel="0" collapsed="false">
      <c r="A292" s="7" t="s">
        <v>423</v>
      </c>
      <c r="B292" s="7" t="s">
        <v>424</v>
      </c>
      <c r="C292" s="7" t="s">
        <v>95</v>
      </c>
      <c r="D292" s="7" t="s">
        <v>1292</v>
      </c>
      <c r="E292" s="21" t="n">
        <v>106959.68</v>
      </c>
      <c r="F292" s="7" t="s">
        <v>1293</v>
      </c>
      <c r="G292" s="7" t="s">
        <v>1259</v>
      </c>
      <c r="H292" s="7" t="s">
        <v>1260</v>
      </c>
      <c r="I292" s="7" t="s">
        <v>25</v>
      </c>
      <c r="J292" s="7" t="s">
        <v>1294</v>
      </c>
      <c r="K292" s="22" t="s">
        <v>1567</v>
      </c>
      <c r="L292" s="7" t="s">
        <v>1573</v>
      </c>
      <c r="M292" s="7"/>
      <c r="N292" s="7" t="s">
        <v>1314</v>
      </c>
      <c r="O292" s="7" t="s">
        <v>1283</v>
      </c>
      <c r="P292" s="7" t="s">
        <v>1275</v>
      </c>
    </row>
    <row r="293" customFormat="false" ht="15" hidden="false" customHeight="false" outlineLevel="0" collapsed="false">
      <c r="A293" s="7" t="s">
        <v>423</v>
      </c>
      <c r="B293" s="7" t="s">
        <v>424</v>
      </c>
      <c r="C293" s="7" t="s">
        <v>95</v>
      </c>
      <c r="D293" s="7" t="s">
        <v>1296</v>
      </c>
      <c r="E293" s="21" t="n">
        <v>46133.44</v>
      </c>
      <c r="F293" s="7" t="s">
        <v>1293</v>
      </c>
      <c r="G293" s="7" t="s">
        <v>1259</v>
      </c>
      <c r="H293" s="7" t="s">
        <v>1260</v>
      </c>
      <c r="I293" s="7" t="s">
        <v>25</v>
      </c>
      <c r="J293" s="7" t="s">
        <v>1294</v>
      </c>
      <c r="K293" s="22" t="s">
        <v>1567</v>
      </c>
      <c r="L293" s="7" t="s">
        <v>1574</v>
      </c>
      <c r="M293" s="7"/>
      <c r="N293" s="7" t="s">
        <v>1314</v>
      </c>
      <c r="O293" s="7" t="s">
        <v>1283</v>
      </c>
      <c r="P293" s="7" t="s">
        <v>1275</v>
      </c>
    </row>
    <row r="294" customFormat="false" ht="15" hidden="false" customHeight="false" outlineLevel="0" collapsed="false">
      <c r="A294" s="7" t="s">
        <v>423</v>
      </c>
      <c r="B294" s="7" t="s">
        <v>424</v>
      </c>
      <c r="C294" s="7" t="s">
        <v>95</v>
      </c>
      <c r="D294" s="7" t="s">
        <v>1298</v>
      </c>
      <c r="E294" s="21" t="n">
        <v>20140.51</v>
      </c>
      <c r="F294" s="7" t="s">
        <v>1269</v>
      </c>
      <c r="G294" s="7" t="s">
        <v>1259</v>
      </c>
      <c r="H294" s="7" t="s">
        <v>1260</v>
      </c>
      <c r="I294" s="7" t="s">
        <v>25</v>
      </c>
      <c r="J294" s="7"/>
      <c r="K294" s="22" t="s">
        <v>1567</v>
      </c>
      <c r="L294" s="7" t="s">
        <v>1575</v>
      </c>
      <c r="M294" s="7"/>
      <c r="N294" s="7" t="s">
        <v>1314</v>
      </c>
      <c r="O294" s="7" t="s">
        <v>1283</v>
      </c>
      <c r="P294" s="7" t="s">
        <v>1275</v>
      </c>
    </row>
    <row r="295" customFormat="false" ht="15" hidden="false" customHeight="false" outlineLevel="0" collapsed="false">
      <c r="A295" s="7" t="s">
        <v>423</v>
      </c>
      <c r="B295" s="7" t="s">
        <v>424</v>
      </c>
      <c r="C295" s="7" t="s">
        <v>95</v>
      </c>
      <c r="D295" s="7" t="s">
        <v>1300</v>
      </c>
      <c r="E295" s="21" t="n">
        <v>183757.34</v>
      </c>
      <c r="F295" s="7" t="s">
        <v>1269</v>
      </c>
      <c r="G295" s="7" t="s">
        <v>1259</v>
      </c>
      <c r="H295" s="7" t="s">
        <v>1260</v>
      </c>
      <c r="I295" s="7" t="s">
        <v>25</v>
      </c>
      <c r="J295" s="7" t="s">
        <v>1294</v>
      </c>
      <c r="K295" s="22" t="s">
        <v>1567</v>
      </c>
      <c r="L295" s="7" t="s">
        <v>1576</v>
      </c>
      <c r="M295" s="7"/>
      <c r="N295" s="7" t="s">
        <v>1314</v>
      </c>
      <c r="O295" s="7" t="s">
        <v>1283</v>
      </c>
      <c r="P295" s="7" t="s">
        <v>1275</v>
      </c>
    </row>
    <row r="296" customFormat="false" ht="15" hidden="false" customHeight="false" outlineLevel="0" collapsed="false">
      <c r="A296" s="7" t="s">
        <v>423</v>
      </c>
      <c r="B296" s="7" t="s">
        <v>424</v>
      </c>
      <c r="C296" s="7" t="s">
        <v>95</v>
      </c>
      <c r="D296" s="7" t="s">
        <v>1302</v>
      </c>
      <c r="E296" s="21" t="n">
        <v>60656.48</v>
      </c>
      <c r="F296" s="7" t="s">
        <v>1269</v>
      </c>
      <c r="G296" s="7" t="s">
        <v>1259</v>
      </c>
      <c r="H296" s="7" t="s">
        <v>1260</v>
      </c>
      <c r="I296" s="7" t="s">
        <v>25</v>
      </c>
      <c r="J296" s="7"/>
      <c r="K296" s="22" t="s">
        <v>1567</v>
      </c>
      <c r="L296" s="7" t="s">
        <v>1577</v>
      </c>
      <c r="M296" s="7"/>
      <c r="N296" s="7" t="s">
        <v>1314</v>
      </c>
      <c r="O296" s="7" t="s">
        <v>1283</v>
      </c>
      <c r="P296" s="7" t="s">
        <v>1275</v>
      </c>
    </row>
    <row r="297" customFormat="false" ht="15" hidden="false" customHeight="false" outlineLevel="0" collapsed="false">
      <c r="A297" s="7" t="s">
        <v>423</v>
      </c>
      <c r="B297" s="7" t="s">
        <v>424</v>
      </c>
      <c r="C297" s="7" t="s">
        <v>95</v>
      </c>
      <c r="D297" s="7" t="s">
        <v>1304</v>
      </c>
      <c r="E297" s="21" t="n">
        <v>998926</v>
      </c>
      <c r="F297" s="7" t="s">
        <v>1305</v>
      </c>
      <c r="G297" s="7" t="s">
        <v>1259</v>
      </c>
      <c r="H297" s="7" t="s">
        <v>1260</v>
      </c>
      <c r="I297" s="7" t="s">
        <v>25</v>
      </c>
      <c r="J297" s="7"/>
      <c r="K297" s="22" t="s">
        <v>1567</v>
      </c>
      <c r="L297" s="7" t="s">
        <v>1578</v>
      </c>
      <c r="M297" s="7"/>
      <c r="N297" s="7" t="s">
        <v>1314</v>
      </c>
      <c r="O297" s="7" t="s">
        <v>1283</v>
      </c>
      <c r="P297" s="7" t="s">
        <v>1275</v>
      </c>
    </row>
    <row r="298" customFormat="false" ht="15" hidden="false" customHeight="false" outlineLevel="0" collapsed="false">
      <c r="A298" s="7" t="s">
        <v>423</v>
      </c>
      <c r="B298" s="7" t="s">
        <v>424</v>
      </c>
      <c r="C298" s="7" t="s">
        <v>95</v>
      </c>
      <c r="D298" s="7" t="s">
        <v>1307</v>
      </c>
      <c r="E298" s="21" t="n">
        <v>2074800</v>
      </c>
      <c r="F298" s="7" t="s">
        <v>1305</v>
      </c>
      <c r="G298" s="7" t="s">
        <v>1259</v>
      </c>
      <c r="H298" s="7" t="s">
        <v>1260</v>
      </c>
      <c r="I298" s="7" t="s">
        <v>25</v>
      </c>
      <c r="J298" s="7" t="s">
        <v>1294</v>
      </c>
      <c r="K298" s="22" t="s">
        <v>1567</v>
      </c>
      <c r="L298" s="7" t="s">
        <v>1579</v>
      </c>
      <c r="M298" s="7"/>
      <c r="N298" s="7" t="s">
        <v>1314</v>
      </c>
      <c r="O298" s="7" t="s">
        <v>1283</v>
      </c>
      <c r="P298" s="7" t="s">
        <v>1275</v>
      </c>
    </row>
    <row r="299" customFormat="false" ht="15" hidden="false" customHeight="false" outlineLevel="0" collapsed="false">
      <c r="A299" s="7" t="s">
        <v>936</v>
      </c>
      <c r="B299" s="7" t="s">
        <v>937</v>
      </c>
      <c r="C299" s="7" t="s">
        <v>79</v>
      </c>
      <c r="D299" s="7" t="s">
        <v>1257</v>
      </c>
      <c r="E299" s="21" t="n">
        <v>340.73</v>
      </c>
      <c r="F299" s="7" t="s">
        <v>1258</v>
      </c>
      <c r="G299" s="7" t="s">
        <v>1259</v>
      </c>
      <c r="H299" s="7" t="s">
        <v>1260</v>
      </c>
      <c r="I299" s="7" t="s">
        <v>1261</v>
      </c>
      <c r="J299" s="7" t="s">
        <v>1262</v>
      </c>
      <c r="K299" s="22" t="s">
        <v>1580</v>
      </c>
      <c r="L299" s="7" t="s">
        <v>1264</v>
      </c>
      <c r="M299" s="7"/>
      <c r="N299" s="7" t="s">
        <v>1310</v>
      </c>
      <c r="O299" s="7" t="s">
        <v>1581</v>
      </c>
      <c r="P299" s="7" t="s">
        <v>1267</v>
      </c>
    </row>
    <row r="300" customFormat="false" ht="15" hidden="false" customHeight="false" outlineLevel="0" collapsed="false">
      <c r="A300" s="7" t="s">
        <v>936</v>
      </c>
      <c r="B300" s="7" t="s">
        <v>937</v>
      </c>
      <c r="C300" s="7" t="s">
        <v>79</v>
      </c>
      <c r="D300" s="7" t="s">
        <v>1268</v>
      </c>
      <c r="E300" s="7"/>
      <c r="F300" s="7" t="s">
        <v>1269</v>
      </c>
      <c r="G300" s="7" t="s">
        <v>1270</v>
      </c>
      <c r="H300" s="7" t="s">
        <v>1271</v>
      </c>
      <c r="I300" s="7" t="s">
        <v>1272</v>
      </c>
      <c r="J300" s="7"/>
      <c r="K300" s="7"/>
      <c r="L300" s="7"/>
      <c r="M300" s="7"/>
      <c r="N300" s="7" t="s">
        <v>1363</v>
      </c>
      <c r="O300" s="7"/>
      <c r="P300" s="7" t="s">
        <v>1275</v>
      </c>
    </row>
    <row r="301" customFormat="false" ht="15" hidden="false" customHeight="false" outlineLevel="0" collapsed="false">
      <c r="A301" s="7" t="s">
        <v>936</v>
      </c>
      <c r="B301" s="7" t="s">
        <v>937</v>
      </c>
      <c r="C301" s="7" t="s">
        <v>79</v>
      </c>
      <c r="D301" s="7" t="s">
        <v>1276</v>
      </c>
      <c r="E301" s="7"/>
      <c r="F301" s="7" t="s">
        <v>1269</v>
      </c>
      <c r="G301" s="7" t="s">
        <v>1270</v>
      </c>
      <c r="H301" s="7" t="s">
        <v>1271</v>
      </c>
      <c r="I301" s="7" t="s">
        <v>1272</v>
      </c>
      <c r="J301" s="7"/>
      <c r="K301" s="7"/>
      <c r="L301" s="7"/>
      <c r="M301" s="7"/>
      <c r="N301" s="7" t="s">
        <v>1363</v>
      </c>
      <c r="O301" s="7"/>
      <c r="P301" s="7" t="s">
        <v>1275</v>
      </c>
    </row>
    <row r="302" customFormat="false" ht="15" hidden="false" customHeight="false" outlineLevel="0" collapsed="false">
      <c r="A302" s="7" t="s">
        <v>936</v>
      </c>
      <c r="B302" s="7" t="s">
        <v>937</v>
      </c>
      <c r="C302" s="7" t="s">
        <v>79</v>
      </c>
      <c r="D302" s="7" t="s">
        <v>1277</v>
      </c>
      <c r="E302" s="21" t="n">
        <v>39.45</v>
      </c>
      <c r="F302" s="7" t="s">
        <v>1258</v>
      </c>
      <c r="G302" s="7" t="s">
        <v>1259</v>
      </c>
      <c r="H302" s="7" t="s">
        <v>1260</v>
      </c>
      <c r="I302" s="7" t="s">
        <v>1261</v>
      </c>
      <c r="J302" s="7" t="s">
        <v>1278</v>
      </c>
      <c r="K302" s="22" t="s">
        <v>1580</v>
      </c>
      <c r="L302" s="7" t="s">
        <v>1264</v>
      </c>
      <c r="M302" s="7"/>
      <c r="N302" s="7" t="s">
        <v>1310</v>
      </c>
      <c r="O302" s="7" t="s">
        <v>1279</v>
      </c>
      <c r="P302" s="7" t="s">
        <v>1267</v>
      </c>
    </row>
    <row r="303" customFormat="false" ht="15" hidden="false" customHeight="false" outlineLevel="0" collapsed="false">
      <c r="A303" s="7" t="s">
        <v>936</v>
      </c>
      <c r="B303" s="7" t="s">
        <v>937</v>
      </c>
      <c r="C303" s="7" t="s">
        <v>79</v>
      </c>
      <c r="D303" s="7" t="s">
        <v>1280</v>
      </c>
      <c r="E303" s="7"/>
      <c r="F303" s="7" t="s">
        <v>1281</v>
      </c>
      <c r="G303" s="7" t="s">
        <v>1270</v>
      </c>
      <c r="H303" s="7" t="s">
        <v>1271</v>
      </c>
      <c r="I303" s="7" t="s">
        <v>1272</v>
      </c>
      <c r="J303" s="7"/>
      <c r="K303" s="7"/>
      <c r="L303" s="7"/>
      <c r="M303" s="7"/>
      <c r="N303" s="7" t="s">
        <v>1363</v>
      </c>
      <c r="O303" s="7"/>
      <c r="P303" s="7" t="s">
        <v>1275</v>
      </c>
    </row>
    <row r="304" customFormat="false" ht="15" hidden="false" customHeight="false" outlineLevel="0" collapsed="false">
      <c r="A304" s="7" t="s">
        <v>936</v>
      </c>
      <c r="B304" s="7" t="s">
        <v>937</v>
      </c>
      <c r="C304" s="7" t="s">
        <v>79</v>
      </c>
      <c r="D304" s="7" t="s">
        <v>1284</v>
      </c>
      <c r="E304" s="21" t="n">
        <v>1293.39</v>
      </c>
      <c r="F304" s="7" t="s">
        <v>1258</v>
      </c>
      <c r="G304" s="7" t="s">
        <v>1285</v>
      </c>
      <c r="H304" s="7" t="s">
        <v>1260</v>
      </c>
      <c r="I304" s="7" t="s">
        <v>1261</v>
      </c>
      <c r="J304" s="7"/>
      <c r="K304" s="22" t="s">
        <v>1580</v>
      </c>
      <c r="L304" s="7" t="s">
        <v>1287</v>
      </c>
      <c r="M304" s="7"/>
      <c r="N304" s="7" t="s">
        <v>1318</v>
      </c>
      <c r="O304" s="7" t="s">
        <v>1289</v>
      </c>
      <c r="P304" s="7" t="s">
        <v>1290</v>
      </c>
    </row>
    <row r="305" customFormat="false" ht="15" hidden="false" customHeight="false" outlineLevel="0" collapsed="false">
      <c r="A305" s="7" t="s">
        <v>936</v>
      </c>
      <c r="B305" s="7" t="s">
        <v>937</v>
      </c>
      <c r="C305" s="7" t="s">
        <v>79</v>
      </c>
      <c r="D305" s="7" t="s">
        <v>1291</v>
      </c>
      <c r="E305" s="7"/>
      <c r="F305" s="7" t="s">
        <v>1269</v>
      </c>
      <c r="G305" s="7" t="s">
        <v>1270</v>
      </c>
      <c r="H305" s="7" t="s">
        <v>1271</v>
      </c>
      <c r="I305" s="7" t="s">
        <v>1272</v>
      </c>
      <c r="J305" s="7"/>
      <c r="K305" s="7"/>
      <c r="L305" s="7"/>
      <c r="M305" s="7"/>
      <c r="N305" s="7" t="s">
        <v>1363</v>
      </c>
      <c r="O305" s="7"/>
      <c r="P305" s="7" t="s">
        <v>1275</v>
      </c>
    </row>
    <row r="306" customFormat="false" ht="15" hidden="false" customHeight="false" outlineLevel="0" collapsed="false">
      <c r="A306" s="7" t="s">
        <v>936</v>
      </c>
      <c r="B306" s="7" t="s">
        <v>937</v>
      </c>
      <c r="C306" s="7" t="s">
        <v>79</v>
      </c>
      <c r="D306" s="7" t="s">
        <v>1292</v>
      </c>
      <c r="E306" s="7"/>
      <c r="F306" s="7" t="s">
        <v>1293</v>
      </c>
      <c r="G306" s="7" t="s">
        <v>1270</v>
      </c>
      <c r="H306" s="7" t="s">
        <v>1271</v>
      </c>
      <c r="I306" s="7" t="s">
        <v>1272</v>
      </c>
      <c r="J306" s="7"/>
      <c r="K306" s="7"/>
      <c r="L306" s="7"/>
      <c r="M306" s="7"/>
      <c r="N306" s="7" t="s">
        <v>1363</v>
      </c>
      <c r="O306" s="7"/>
      <c r="P306" s="7" t="s">
        <v>1275</v>
      </c>
    </row>
    <row r="307" customFormat="false" ht="15" hidden="false" customHeight="false" outlineLevel="0" collapsed="false">
      <c r="A307" s="7" t="s">
        <v>936</v>
      </c>
      <c r="B307" s="7" t="s">
        <v>937</v>
      </c>
      <c r="C307" s="7" t="s">
        <v>79</v>
      </c>
      <c r="D307" s="7" t="s">
        <v>1296</v>
      </c>
      <c r="E307" s="7"/>
      <c r="F307" s="7" t="s">
        <v>1293</v>
      </c>
      <c r="G307" s="7" t="s">
        <v>1270</v>
      </c>
      <c r="H307" s="7" t="s">
        <v>1271</v>
      </c>
      <c r="I307" s="7" t="s">
        <v>1272</v>
      </c>
      <c r="J307" s="7"/>
      <c r="K307" s="7"/>
      <c r="L307" s="7"/>
      <c r="M307" s="7"/>
      <c r="N307" s="7" t="s">
        <v>1363</v>
      </c>
      <c r="O307" s="7"/>
      <c r="P307" s="7" t="s">
        <v>1275</v>
      </c>
    </row>
    <row r="308" customFormat="false" ht="15" hidden="false" customHeight="false" outlineLevel="0" collapsed="false">
      <c r="A308" s="7" t="s">
        <v>936</v>
      </c>
      <c r="B308" s="7" t="s">
        <v>937</v>
      </c>
      <c r="C308" s="7" t="s">
        <v>79</v>
      </c>
      <c r="D308" s="7" t="s">
        <v>1298</v>
      </c>
      <c r="E308" s="7"/>
      <c r="F308" s="7" t="s">
        <v>1269</v>
      </c>
      <c r="G308" s="7" t="s">
        <v>1270</v>
      </c>
      <c r="H308" s="7" t="s">
        <v>1271</v>
      </c>
      <c r="I308" s="7" t="s">
        <v>1272</v>
      </c>
      <c r="J308" s="7"/>
      <c r="K308" s="7"/>
      <c r="L308" s="7"/>
      <c r="M308" s="7"/>
      <c r="N308" s="7" t="s">
        <v>1363</v>
      </c>
      <c r="O308" s="7"/>
      <c r="P308" s="7" t="s">
        <v>1275</v>
      </c>
    </row>
    <row r="309" customFormat="false" ht="15" hidden="false" customHeight="false" outlineLevel="0" collapsed="false">
      <c r="A309" s="7" t="s">
        <v>936</v>
      </c>
      <c r="B309" s="7" t="s">
        <v>937</v>
      </c>
      <c r="C309" s="7" t="s">
        <v>79</v>
      </c>
      <c r="D309" s="7" t="s">
        <v>1300</v>
      </c>
      <c r="E309" s="7"/>
      <c r="F309" s="7" t="s">
        <v>1269</v>
      </c>
      <c r="G309" s="7" t="s">
        <v>1270</v>
      </c>
      <c r="H309" s="7" t="s">
        <v>1271</v>
      </c>
      <c r="I309" s="7" t="s">
        <v>1272</v>
      </c>
      <c r="J309" s="7"/>
      <c r="K309" s="7"/>
      <c r="L309" s="7"/>
      <c r="M309" s="7"/>
      <c r="N309" s="7" t="s">
        <v>1363</v>
      </c>
      <c r="O309" s="7"/>
      <c r="P309" s="7" t="s">
        <v>1275</v>
      </c>
    </row>
    <row r="310" customFormat="false" ht="15" hidden="false" customHeight="false" outlineLevel="0" collapsed="false">
      <c r="A310" s="7" t="s">
        <v>936</v>
      </c>
      <c r="B310" s="7" t="s">
        <v>937</v>
      </c>
      <c r="C310" s="7" t="s">
        <v>79</v>
      </c>
      <c r="D310" s="7" t="s">
        <v>1302</v>
      </c>
      <c r="E310" s="7"/>
      <c r="F310" s="7" t="s">
        <v>1269</v>
      </c>
      <c r="G310" s="7" t="s">
        <v>1270</v>
      </c>
      <c r="H310" s="7" t="s">
        <v>1271</v>
      </c>
      <c r="I310" s="7" t="s">
        <v>1272</v>
      </c>
      <c r="J310" s="7"/>
      <c r="K310" s="7"/>
      <c r="L310" s="7"/>
      <c r="M310" s="7"/>
      <c r="N310" s="7" t="s">
        <v>1363</v>
      </c>
      <c r="O310" s="7"/>
      <c r="P310" s="7" t="s">
        <v>1275</v>
      </c>
    </row>
    <row r="311" customFormat="false" ht="15" hidden="false" customHeight="false" outlineLevel="0" collapsed="false">
      <c r="A311" s="7" t="s">
        <v>936</v>
      </c>
      <c r="B311" s="7" t="s">
        <v>937</v>
      </c>
      <c r="C311" s="7" t="s">
        <v>79</v>
      </c>
      <c r="D311" s="7" t="s">
        <v>1304</v>
      </c>
      <c r="E311" s="7"/>
      <c r="F311" s="7" t="s">
        <v>1305</v>
      </c>
      <c r="G311" s="7" t="s">
        <v>1270</v>
      </c>
      <c r="H311" s="7" t="s">
        <v>1271</v>
      </c>
      <c r="I311" s="7" t="s">
        <v>1272</v>
      </c>
      <c r="J311" s="7"/>
      <c r="K311" s="7"/>
      <c r="L311" s="7"/>
      <c r="M311" s="7"/>
      <c r="N311" s="7" t="s">
        <v>1363</v>
      </c>
      <c r="O311" s="7"/>
      <c r="P311" s="7" t="s">
        <v>1275</v>
      </c>
    </row>
    <row r="312" customFormat="false" ht="15" hidden="false" customHeight="false" outlineLevel="0" collapsed="false">
      <c r="A312" s="7" t="s">
        <v>936</v>
      </c>
      <c r="B312" s="7" t="s">
        <v>937</v>
      </c>
      <c r="C312" s="7" t="s">
        <v>79</v>
      </c>
      <c r="D312" s="7" t="s">
        <v>1307</v>
      </c>
      <c r="E312" s="7"/>
      <c r="F312" s="7" t="s">
        <v>1305</v>
      </c>
      <c r="G312" s="7" t="s">
        <v>1270</v>
      </c>
      <c r="H312" s="7" t="s">
        <v>1271</v>
      </c>
      <c r="I312" s="7" t="s">
        <v>1272</v>
      </c>
      <c r="J312" s="7"/>
      <c r="K312" s="7"/>
      <c r="L312" s="7"/>
      <c r="M312" s="7"/>
      <c r="N312" s="7" t="s">
        <v>1363</v>
      </c>
      <c r="O312" s="7"/>
      <c r="P312" s="7" t="s">
        <v>1275</v>
      </c>
    </row>
    <row r="313" customFormat="false" ht="15" hidden="false" customHeight="false" outlineLevel="0" collapsed="false">
      <c r="A313" s="7" t="s">
        <v>324</v>
      </c>
      <c r="B313" s="7" t="s">
        <v>325</v>
      </c>
      <c r="C313" s="7" t="s">
        <v>77</v>
      </c>
      <c r="D313" s="7" t="s">
        <v>1257</v>
      </c>
      <c r="E313" s="21" t="n">
        <v>1755.8269</v>
      </c>
      <c r="F313" s="7" t="s">
        <v>1258</v>
      </c>
      <c r="G313" s="7" t="s">
        <v>1259</v>
      </c>
      <c r="H313" s="7" t="s">
        <v>1260</v>
      </c>
      <c r="I313" s="7" t="s">
        <v>1261</v>
      </c>
      <c r="J313" s="7" t="s">
        <v>1262</v>
      </c>
      <c r="K313" s="22" t="s">
        <v>1582</v>
      </c>
      <c r="L313" s="7" t="s">
        <v>1264</v>
      </c>
      <c r="M313" s="7"/>
      <c r="N313" s="7" t="s">
        <v>1310</v>
      </c>
      <c r="O313" s="7" t="s">
        <v>1583</v>
      </c>
      <c r="P313" s="7" t="s">
        <v>1267</v>
      </c>
    </row>
    <row r="314" customFormat="false" ht="15" hidden="false" customHeight="false" outlineLevel="0" collapsed="false">
      <c r="A314" s="7" t="s">
        <v>324</v>
      </c>
      <c r="B314" s="7" t="s">
        <v>325</v>
      </c>
      <c r="C314" s="7" t="s">
        <v>77</v>
      </c>
      <c r="D314" s="7" t="s">
        <v>1268</v>
      </c>
      <c r="E314" s="7"/>
      <c r="F314" s="7" t="s">
        <v>1269</v>
      </c>
      <c r="G314" s="7" t="s">
        <v>1471</v>
      </c>
      <c r="H314" s="7" t="s">
        <v>1271</v>
      </c>
      <c r="I314" s="7" t="s">
        <v>1272</v>
      </c>
      <c r="J314" s="7"/>
      <c r="K314" s="22" t="s">
        <v>1584</v>
      </c>
      <c r="L314" s="7" t="s">
        <v>1585</v>
      </c>
      <c r="M314" s="7"/>
      <c r="N314" s="7" t="s">
        <v>1314</v>
      </c>
      <c r="O314" s="7"/>
      <c r="P314" s="7" t="s">
        <v>1275</v>
      </c>
    </row>
    <row r="315" customFormat="false" ht="15" hidden="false" customHeight="false" outlineLevel="0" collapsed="false">
      <c r="A315" s="7" t="s">
        <v>324</v>
      </c>
      <c r="B315" s="7" t="s">
        <v>325</v>
      </c>
      <c r="C315" s="7" t="s">
        <v>77</v>
      </c>
      <c r="D315" s="7" t="s">
        <v>1276</v>
      </c>
      <c r="E315" s="7"/>
      <c r="F315" s="7" t="s">
        <v>1269</v>
      </c>
      <c r="G315" s="7" t="s">
        <v>1471</v>
      </c>
      <c r="H315" s="7" t="s">
        <v>1271</v>
      </c>
      <c r="I315" s="7" t="s">
        <v>1272</v>
      </c>
      <c r="J315" s="7"/>
      <c r="K315" s="22" t="s">
        <v>1584</v>
      </c>
      <c r="L315" s="7" t="s">
        <v>1586</v>
      </c>
      <c r="M315" s="7"/>
      <c r="N315" s="7" t="s">
        <v>1314</v>
      </c>
      <c r="O315" s="7"/>
      <c r="P315" s="7" t="s">
        <v>1275</v>
      </c>
    </row>
    <row r="316" customFormat="false" ht="15" hidden="false" customHeight="false" outlineLevel="0" collapsed="false">
      <c r="A316" s="7" t="s">
        <v>324</v>
      </c>
      <c r="B316" s="7" t="s">
        <v>325</v>
      </c>
      <c r="C316" s="7" t="s">
        <v>77</v>
      </c>
      <c r="D316" s="7" t="s">
        <v>1277</v>
      </c>
      <c r="E316" s="21" t="n">
        <v>1276.9972</v>
      </c>
      <c r="F316" s="7" t="s">
        <v>1258</v>
      </c>
      <c r="G316" s="7" t="s">
        <v>1259</v>
      </c>
      <c r="H316" s="7" t="s">
        <v>1260</v>
      </c>
      <c r="I316" s="7" t="s">
        <v>1261</v>
      </c>
      <c r="J316" s="7" t="s">
        <v>1278</v>
      </c>
      <c r="K316" s="22" t="s">
        <v>1582</v>
      </c>
      <c r="L316" s="7" t="s">
        <v>1264</v>
      </c>
      <c r="M316" s="7"/>
      <c r="N316" s="7" t="s">
        <v>1310</v>
      </c>
      <c r="O316" s="7" t="s">
        <v>1279</v>
      </c>
      <c r="P316" s="7" t="s">
        <v>1267</v>
      </c>
    </row>
    <row r="317" customFormat="false" ht="15" hidden="false" customHeight="false" outlineLevel="0" collapsed="false">
      <c r="A317" s="7" t="s">
        <v>324</v>
      </c>
      <c r="B317" s="7" t="s">
        <v>325</v>
      </c>
      <c r="C317" s="7" t="s">
        <v>77</v>
      </c>
      <c r="D317" s="7" t="s">
        <v>1280</v>
      </c>
      <c r="E317" s="21" t="n">
        <v>28.8121021726405</v>
      </c>
      <c r="F317" s="7" t="s">
        <v>1281</v>
      </c>
      <c r="G317" s="7" t="s">
        <v>1259</v>
      </c>
      <c r="H317" s="7" t="s">
        <v>1260</v>
      </c>
      <c r="I317" s="7" t="s">
        <v>25</v>
      </c>
      <c r="J317" s="7"/>
      <c r="K317" s="22" t="s">
        <v>1584</v>
      </c>
      <c r="L317" s="7" t="s">
        <v>1587</v>
      </c>
      <c r="M317" s="7"/>
      <c r="N317" s="7" t="s">
        <v>1314</v>
      </c>
      <c r="O317" s="7" t="s">
        <v>1283</v>
      </c>
      <c r="P317" s="7" t="s">
        <v>1275</v>
      </c>
    </row>
    <row r="318" customFormat="false" ht="15" hidden="false" customHeight="false" outlineLevel="0" collapsed="false">
      <c r="A318" s="7" t="s">
        <v>324</v>
      </c>
      <c r="B318" s="7" t="s">
        <v>325</v>
      </c>
      <c r="C318" s="7" t="s">
        <v>77</v>
      </c>
      <c r="D318" s="7" t="s">
        <v>1284</v>
      </c>
      <c r="E318" s="21" t="n">
        <v>3762.8562</v>
      </c>
      <c r="F318" s="7" t="s">
        <v>1258</v>
      </c>
      <c r="G318" s="7" t="s">
        <v>1285</v>
      </c>
      <c r="H318" s="7" t="s">
        <v>1260</v>
      </c>
      <c r="I318" s="7" t="s">
        <v>1261</v>
      </c>
      <c r="J318" s="7" t="s">
        <v>1286</v>
      </c>
      <c r="K318" s="22" t="s">
        <v>1582</v>
      </c>
      <c r="L318" s="7" t="s">
        <v>1287</v>
      </c>
      <c r="M318" s="7"/>
      <c r="N318" s="7" t="s">
        <v>1318</v>
      </c>
      <c r="O318" s="7" t="s">
        <v>1289</v>
      </c>
      <c r="P318" s="7" t="s">
        <v>1290</v>
      </c>
    </row>
    <row r="319" customFormat="false" ht="15" hidden="false" customHeight="false" outlineLevel="0" collapsed="false">
      <c r="A319" s="7" t="s">
        <v>324</v>
      </c>
      <c r="B319" s="7" t="s">
        <v>325</v>
      </c>
      <c r="C319" s="7" t="s">
        <v>77</v>
      </c>
      <c r="D319" s="7" t="s">
        <v>1291</v>
      </c>
      <c r="E319" s="7"/>
      <c r="F319" s="7" t="s">
        <v>1269</v>
      </c>
      <c r="G319" s="7" t="s">
        <v>1471</v>
      </c>
      <c r="H319" s="7" t="s">
        <v>1271</v>
      </c>
      <c r="I319" s="7" t="s">
        <v>1272</v>
      </c>
      <c r="J319" s="7"/>
      <c r="K319" s="22" t="s">
        <v>1584</v>
      </c>
      <c r="L319" s="7" t="s">
        <v>1588</v>
      </c>
      <c r="M319" s="7"/>
      <c r="N319" s="7" t="s">
        <v>1314</v>
      </c>
      <c r="O319" s="7"/>
      <c r="P319" s="7" t="s">
        <v>1275</v>
      </c>
    </row>
    <row r="320" customFormat="false" ht="15" hidden="false" customHeight="false" outlineLevel="0" collapsed="false">
      <c r="A320" s="7" t="s">
        <v>324</v>
      </c>
      <c r="B320" s="7" t="s">
        <v>325</v>
      </c>
      <c r="C320" s="7" t="s">
        <v>77</v>
      </c>
      <c r="D320" s="7" t="s">
        <v>1292</v>
      </c>
      <c r="E320" s="21" t="n">
        <v>30911.8</v>
      </c>
      <c r="F320" s="7" t="s">
        <v>1293</v>
      </c>
      <c r="G320" s="7" t="s">
        <v>1259</v>
      </c>
      <c r="H320" s="7" t="s">
        <v>1260</v>
      </c>
      <c r="I320" s="7" t="s">
        <v>25</v>
      </c>
      <c r="J320" s="7" t="s">
        <v>1294</v>
      </c>
      <c r="K320" s="22" t="s">
        <v>1584</v>
      </c>
      <c r="L320" s="7" t="s">
        <v>1589</v>
      </c>
      <c r="M320" s="7"/>
      <c r="N320" s="7" t="s">
        <v>1314</v>
      </c>
      <c r="O320" s="7" t="s">
        <v>1283</v>
      </c>
      <c r="P320" s="7" t="s">
        <v>1275</v>
      </c>
    </row>
    <row r="321" customFormat="false" ht="15" hidden="false" customHeight="false" outlineLevel="0" collapsed="false">
      <c r="A321" s="7" t="s">
        <v>324</v>
      </c>
      <c r="B321" s="7" t="s">
        <v>325</v>
      </c>
      <c r="C321" s="7" t="s">
        <v>77</v>
      </c>
      <c r="D321" s="7" t="s">
        <v>1296</v>
      </c>
      <c r="E321" s="21" t="n">
        <v>155035.9</v>
      </c>
      <c r="F321" s="7" t="s">
        <v>1293</v>
      </c>
      <c r="G321" s="7" t="s">
        <v>1259</v>
      </c>
      <c r="H321" s="7" t="s">
        <v>1260</v>
      </c>
      <c r="I321" s="7" t="s">
        <v>25</v>
      </c>
      <c r="J321" s="7" t="s">
        <v>1294</v>
      </c>
      <c r="K321" s="22" t="s">
        <v>1584</v>
      </c>
      <c r="L321" s="7" t="s">
        <v>1590</v>
      </c>
      <c r="M321" s="7"/>
      <c r="N321" s="7" t="s">
        <v>1314</v>
      </c>
      <c r="O321" s="7" t="s">
        <v>1283</v>
      </c>
      <c r="P321" s="7" t="s">
        <v>1275</v>
      </c>
    </row>
    <row r="322" customFormat="false" ht="15" hidden="false" customHeight="false" outlineLevel="0" collapsed="false">
      <c r="A322" s="7" t="s">
        <v>324</v>
      </c>
      <c r="B322" s="7" t="s">
        <v>325</v>
      </c>
      <c r="C322" s="7" t="s">
        <v>77</v>
      </c>
      <c r="D322" s="7" t="s">
        <v>1298</v>
      </c>
      <c r="E322" s="21" t="n">
        <v>122788.975</v>
      </c>
      <c r="F322" s="7" t="s">
        <v>1269</v>
      </c>
      <c r="G322" s="7" t="s">
        <v>1259</v>
      </c>
      <c r="H322" s="7" t="s">
        <v>1260</v>
      </c>
      <c r="I322" s="7" t="s">
        <v>25</v>
      </c>
      <c r="J322" s="7"/>
      <c r="K322" s="22" t="s">
        <v>1584</v>
      </c>
      <c r="L322" s="7" t="s">
        <v>1591</v>
      </c>
      <c r="M322" s="7"/>
      <c r="N322" s="7" t="s">
        <v>1314</v>
      </c>
      <c r="O322" s="7" t="s">
        <v>1283</v>
      </c>
      <c r="P322" s="7" t="s">
        <v>1275</v>
      </c>
    </row>
    <row r="323" customFormat="false" ht="15" hidden="false" customHeight="false" outlineLevel="0" collapsed="false">
      <c r="A323" s="7" t="s">
        <v>324</v>
      </c>
      <c r="B323" s="7" t="s">
        <v>325</v>
      </c>
      <c r="C323" s="7" t="s">
        <v>77</v>
      </c>
      <c r="D323" s="7" t="s">
        <v>1300</v>
      </c>
      <c r="E323" s="21" t="n">
        <v>142000.437</v>
      </c>
      <c r="F323" s="7" t="s">
        <v>1269</v>
      </c>
      <c r="G323" s="7" t="s">
        <v>1259</v>
      </c>
      <c r="H323" s="7" t="s">
        <v>1260</v>
      </c>
      <c r="I323" s="7" t="s">
        <v>25</v>
      </c>
      <c r="J323" s="7" t="s">
        <v>1294</v>
      </c>
      <c r="K323" s="22" t="s">
        <v>1584</v>
      </c>
      <c r="L323" s="7" t="s">
        <v>1592</v>
      </c>
      <c r="M323" s="7"/>
      <c r="N323" s="7" t="s">
        <v>1314</v>
      </c>
      <c r="O323" s="7" t="s">
        <v>1283</v>
      </c>
      <c r="P323" s="7" t="s">
        <v>1275</v>
      </c>
    </row>
    <row r="324" customFormat="false" ht="15" hidden="false" customHeight="false" outlineLevel="0" collapsed="false">
      <c r="A324" s="7" t="s">
        <v>324</v>
      </c>
      <c r="B324" s="7" t="s">
        <v>325</v>
      </c>
      <c r="C324" s="7" t="s">
        <v>77</v>
      </c>
      <c r="D324" s="7" t="s">
        <v>1302</v>
      </c>
      <c r="E324" s="21" t="n">
        <v>19210.457</v>
      </c>
      <c r="F324" s="7" t="s">
        <v>1269</v>
      </c>
      <c r="G324" s="7" t="s">
        <v>1259</v>
      </c>
      <c r="H324" s="7" t="s">
        <v>1260</v>
      </c>
      <c r="I324" s="7" t="s">
        <v>25</v>
      </c>
      <c r="J324" s="7"/>
      <c r="K324" s="22" t="s">
        <v>1584</v>
      </c>
      <c r="L324" s="7" t="s">
        <v>1593</v>
      </c>
      <c r="M324" s="7"/>
      <c r="N324" s="7" t="s">
        <v>1314</v>
      </c>
      <c r="O324" s="7" t="s">
        <v>1283</v>
      </c>
      <c r="P324" s="7" t="s">
        <v>1275</v>
      </c>
    </row>
    <row r="325" customFormat="false" ht="15" hidden="false" customHeight="false" outlineLevel="0" collapsed="false">
      <c r="A325" s="7" t="s">
        <v>324</v>
      </c>
      <c r="B325" s="7" t="s">
        <v>325</v>
      </c>
      <c r="C325" s="7" t="s">
        <v>77</v>
      </c>
      <c r="D325" s="7" t="s">
        <v>1304</v>
      </c>
      <c r="E325" s="21" t="n">
        <v>286636</v>
      </c>
      <c r="F325" s="7" t="s">
        <v>1305</v>
      </c>
      <c r="G325" s="7" t="s">
        <v>1259</v>
      </c>
      <c r="H325" s="7" t="s">
        <v>1260</v>
      </c>
      <c r="I325" s="7" t="s">
        <v>25</v>
      </c>
      <c r="J325" s="7"/>
      <c r="K325" s="22" t="s">
        <v>1584</v>
      </c>
      <c r="L325" s="7" t="s">
        <v>1594</v>
      </c>
      <c r="M325" s="7"/>
      <c r="N325" s="7" t="s">
        <v>1314</v>
      </c>
      <c r="O325" s="7" t="s">
        <v>1283</v>
      </c>
      <c r="P325" s="7" t="s">
        <v>1275</v>
      </c>
    </row>
    <row r="326" customFormat="false" ht="15" hidden="false" customHeight="false" outlineLevel="0" collapsed="false">
      <c r="A326" s="7" t="s">
        <v>324</v>
      </c>
      <c r="B326" s="7" t="s">
        <v>325</v>
      </c>
      <c r="C326" s="7" t="s">
        <v>77</v>
      </c>
      <c r="D326" s="7" t="s">
        <v>1307</v>
      </c>
      <c r="E326" s="21" t="n">
        <v>244808</v>
      </c>
      <c r="F326" s="7" t="s">
        <v>1305</v>
      </c>
      <c r="G326" s="7" t="s">
        <v>1259</v>
      </c>
      <c r="H326" s="7" t="s">
        <v>1260</v>
      </c>
      <c r="I326" s="7" t="s">
        <v>25</v>
      </c>
      <c r="J326" s="7" t="s">
        <v>1294</v>
      </c>
      <c r="K326" s="22" t="s">
        <v>1584</v>
      </c>
      <c r="L326" s="7" t="s">
        <v>1595</v>
      </c>
      <c r="M326" s="7"/>
      <c r="N326" s="7" t="s">
        <v>1314</v>
      </c>
      <c r="O326" s="7" t="s">
        <v>1283</v>
      </c>
      <c r="P326" s="7" t="s">
        <v>1275</v>
      </c>
    </row>
    <row r="327" customFormat="false" ht="15" hidden="false" customHeight="false" outlineLevel="0" collapsed="false">
      <c r="A327" s="7" t="s">
        <v>815</v>
      </c>
      <c r="B327" s="7" t="s">
        <v>816</v>
      </c>
      <c r="C327" s="7" t="s">
        <v>81</v>
      </c>
      <c r="D327" s="7" t="s">
        <v>1257</v>
      </c>
      <c r="E327" s="21" t="n">
        <v>2293.31</v>
      </c>
      <c r="F327" s="7" t="s">
        <v>1258</v>
      </c>
      <c r="G327" s="7" t="s">
        <v>1259</v>
      </c>
      <c r="H327" s="7" t="s">
        <v>1260</v>
      </c>
      <c r="I327" s="7" t="s">
        <v>1261</v>
      </c>
      <c r="J327" s="7" t="s">
        <v>1262</v>
      </c>
      <c r="K327" s="22" t="s">
        <v>1596</v>
      </c>
      <c r="L327" s="7" t="s">
        <v>1264</v>
      </c>
      <c r="M327" s="7"/>
      <c r="N327" s="7" t="s">
        <v>1310</v>
      </c>
      <c r="O327" s="7" t="s">
        <v>1597</v>
      </c>
      <c r="P327" s="7" t="s">
        <v>1267</v>
      </c>
    </row>
    <row r="328" customFormat="false" ht="15" hidden="false" customHeight="false" outlineLevel="0" collapsed="false">
      <c r="A328" s="7" t="s">
        <v>815</v>
      </c>
      <c r="B328" s="7" t="s">
        <v>816</v>
      </c>
      <c r="C328" s="7" t="s">
        <v>81</v>
      </c>
      <c r="D328" s="7" t="s">
        <v>1268</v>
      </c>
      <c r="E328" s="7"/>
      <c r="F328" s="7" t="s">
        <v>1269</v>
      </c>
      <c r="G328" s="7" t="s">
        <v>1270</v>
      </c>
      <c r="H328" s="7" t="s">
        <v>1271</v>
      </c>
      <c r="I328" s="7" t="s">
        <v>1272</v>
      </c>
      <c r="J328" s="7"/>
      <c r="K328" s="22" t="s">
        <v>1598</v>
      </c>
      <c r="L328" s="7"/>
      <c r="M328" s="7"/>
      <c r="N328" s="7" t="s">
        <v>1314</v>
      </c>
      <c r="O328" s="7"/>
      <c r="P328" s="7" t="s">
        <v>1275</v>
      </c>
    </row>
    <row r="329" customFormat="false" ht="15" hidden="false" customHeight="false" outlineLevel="0" collapsed="false">
      <c r="A329" s="7" t="s">
        <v>815</v>
      </c>
      <c r="B329" s="7" t="s">
        <v>816</v>
      </c>
      <c r="C329" s="7" t="s">
        <v>81</v>
      </c>
      <c r="D329" s="7" t="s">
        <v>1276</v>
      </c>
      <c r="E329" s="7"/>
      <c r="F329" s="7" t="s">
        <v>1269</v>
      </c>
      <c r="G329" s="7" t="s">
        <v>1270</v>
      </c>
      <c r="H329" s="7" t="s">
        <v>1271</v>
      </c>
      <c r="I329" s="7" t="s">
        <v>1272</v>
      </c>
      <c r="J329" s="7"/>
      <c r="K329" s="22" t="s">
        <v>1598</v>
      </c>
      <c r="L329" s="7"/>
      <c r="M329" s="7"/>
      <c r="N329" s="7" t="s">
        <v>1314</v>
      </c>
      <c r="O329" s="7"/>
      <c r="P329" s="7" t="s">
        <v>1275</v>
      </c>
    </row>
    <row r="330" customFormat="false" ht="15" hidden="false" customHeight="false" outlineLevel="0" collapsed="false">
      <c r="A330" s="7" t="s">
        <v>815</v>
      </c>
      <c r="B330" s="7" t="s">
        <v>816</v>
      </c>
      <c r="C330" s="7" t="s">
        <v>81</v>
      </c>
      <c r="D330" s="7" t="s">
        <v>1277</v>
      </c>
      <c r="E330" s="21" t="n">
        <v>1919.47</v>
      </c>
      <c r="F330" s="7" t="s">
        <v>1258</v>
      </c>
      <c r="G330" s="7" t="s">
        <v>1259</v>
      </c>
      <c r="H330" s="7" t="s">
        <v>1260</v>
      </c>
      <c r="I330" s="7" t="s">
        <v>1261</v>
      </c>
      <c r="J330" s="7" t="s">
        <v>1278</v>
      </c>
      <c r="K330" s="22" t="s">
        <v>1596</v>
      </c>
      <c r="L330" s="7" t="s">
        <v>1264</v>
      </c>
      <c r="M330" s="7"/>
      <c r="N330" s="7" t="s">
        <v>1310</v>
      </c>
      <c r="O330" s="7" t="s">
        <v>1279</v>
      </c>
      <c r="P330" s="7" t="s">
        <v>1267</v>
      </c>
    </row>
    <row r="331" customFormat="false" ht="15" hidden="false" customHeight="false" outlineLevel="0" collapsed="false">
      <c r="A331" s="7" t="s">
        <v>815</v>
      </c>
      <c r="B331" s="7" t="s">
        <v>816</v>
      </c>
      <c r="C331" s="7" t="s">
        <v>81</v>
      </c>
      <c r="D331" s="7" t="s">
        <v>1280</v>
      </c>
      <c r="E331" s="21" t="n">
        <v>0</v>
      </c>
      <c r="F331" s="7" t="s">
        <v>1281</v>
      </c>
      <c r="G331" s="7" t="s">
        <v>1333</v>
      </c>
      <c r="H331" s="7" t="s">
        <v>1260</v>
      </c>
      <c r="I331" s="7" t="s">
        <v>25</v>
      </c>
      <c r="J331" s="7"/>
      <c r="K331" s="22" t="s">
        <v>1598</v>
      </c>
      <c r="L331" s="7" t="s">
        <v>1599</v>
      </c>
      <c r="M331" s="7"/>
      <c r="N331" s="7" t="s">
        <v>1314</v>
      </c>
      <c r="O331" s="7" t="s">
        <v>1283</v>
      </c>
      <c r="P331" s="7" t="s">
        <v>1275</v>
      </c>
    </row>
    <row r="332" customFormat="false" ht="15" hidden="false" customHeight="false" outlineLevel="0" collapsed="false">
      <c r="A332" s="7" t="s">
        <v>815</v>
      </c>
      <c r="B332" s="7" t="s">
        <v>816</v>
      </c>
      <c r="C332" s="7" t="s">
        <v>81</v>
      </c>
      <c r="D332" s="7" t="s">
        <v>1284</v>
      </c>
      <c r="E332" s="21" t="n">
        <v>2520</v>
      </c>
      <c r="F332" s="7" t="s">
        <v>1258</v>
      </c>
      <c r="G332" s="7" t="s">
        <v>1285</v>
      </c>
      <c r="H332" s="7" t="s">
        <v>1260</v>
      </c>
      <c r="I332" s="7" t="s">
        <v>1261</v>
      </c>
      <c r="J332" s="7"/>
      <c r="K332" s="22" t="s">
        <v>1596</v>
      </c>
      <c r="L332" s="7" t="s">
        <v>1287</v>
      </c>
      <c r="M332" s="7"/>
      <c r="N332" s="7" t="s">
        <v>1318</v>
      </c>
      <c r="O332" s="7" t="s">
        <v>1289</v>
      </c>
      <c r="P332" s="7" t="s">
        <v>1290</v>
      </c>
    </row>
    <row r="333" customFormat="false" ht="15" hidden="false" customHeight="false" outlineLevel="0" collapsed="false">
      <c r="A333" s="7" t="s">
        <v>815</v>
      </c>
      <c r="B333" s="7" t="s">
        <v>816</v>
      </c>
      <c r="C333" s="7" t="s">
        <v>81</v>
      </c>
      <c r="D333" s="7" t="s">
        <v>1291</v>
      </c>
      <c r="E333" s="7"/>
      <c r="F333" s="7" t="s">
        <v>1269</v>
      </c>
      <c r="G333" s="7" t="s">
        <v>1270</v>
      </c>
      <c r="H333" s="7" t="s">
        <v>1271</v>
      </c>
      <c r="I333" s="7" t="s">
        <v>1272</v>
      </c>
      <c r="J333" s="7"/>
      <c r="K333" s="22" t="s">
        <v>1598</v>
      </c>
      <c r="L333" s="7"/>
      <c r="M333" s="7"/>
      <c r="N333" s="7" t="s">
        <v>1314</v>
      </c>
      <c r="O333" s="7"/>
      <c r="P333" s="7" t="s">
        <v>1275</v>
      </c>
    </row>
    <row r="334" customFormat="false" ht="15" hidden="false" customHeight="false" outlineLevel="0" collapsed="false">
      <c r="A334" s="7" t="s">
        <v>815</v>
      </c>
      <c r="B334" s="7" t="s">
        <v>816</v>
      </c>
      <c r="C334" s="7" t="s">
        <v>81</v>
      </c>
      <c r="D334" s="7" t="s">
        <v>1292</v>
      </c>
      <c r="E334" s="21" t="n">
        <v>0</v>
      </c>
      <c r="F334" s="7" t="s">
        <v>1293</v>
      </c>
      <c r="G334" s="7" t="s">
        <v>1333</v>
      </c>
      <c r="H334" s="7" t="s">
        <v>1432</v>
      </c>
      <c r="I334" s="7" t="s">
        <v>31</v>
      </c>
      <c r="J334" s="7"/>
      <c r="K334" s="22" t="s">
        <v>1598</v>
      </c>
      <c r="L334" s="7" t="s">
        <v>1600</v>
      </c>
      <c r="M334" s="7"/>
      <c r="N334" s="7" t="s">
        <v>1314</v>
      </c>
      <c r="O334" s="7" t="s">
        <v>1434</v>
      </c>
      <c r="P334" s="7" t="s">
        <v>1275</v>
      </c>
    </row>
    <row r="335" customFormat="false" ht="15" hidden="false" customHeight="false" outlineLevel="0" collapsed="false">
      <c r="A335" s="7" t="s">
        <v>815</v>
      </c>
      <c r="B335" s="7" t="s">
        <v>816</v>
      </c>
      <c r="C335" s="7" t="s">
        <v>81</v>
      </c>
      <c r="D335" s="7" t="s">
        <v>1296</v>
      </c>
      <c r="E335" s="21" t="n">
        <v>656.38</v>
      </c>
      <c r="F335" s="7" t="s">
        <v>1293</v>
      </c>
      <c r="G335" s="7" t="s">
        <v>1259</v>
      </c>
      <c r="H335" s="7" t="s">
        <v>1432</v>
      </c>
      <c r="I335" s="7" t="s">
        <v>31</v>
      </c>
      <c r="J335" s="7"/>
      <c r="K335" s="22" t="s">
        <v>1598</v>
      </c>
      <c r="L335" s="7" t="s">
        <v>1601</v>
      </c>
      <c r="M335" s="7"/>
      <c r="N335" s="7" t="s">
        <v>1314</v>
      </c>
      <c r="O335" s="7" t="s">
        <v>1434</v>
      </c>
      <c r="P335" s="7" t="s">
        <v>1275</v>
      </c>
    </row>
    <row r="336" customFormat="false" ht="15" hidden="false" customHeight="false" outlineLevel="0" collapsed="false">
      <c r="A336" s="7" t="s">
        <v>815</v>
      </c>
      <c r="B336" s="7" t="s">
        <v>816</v>
      </c>
      <c r="C336" s="7" t="s">
        <v>81</v>
      </c>
      <c r="D336" s="7" t="s">
        <v>1298</v>
      </c>
      <c r="E336" s="21" t="n">
        <v>0</v>
      </c>
      <c r="F336" s="7" t="s">
        <v>1269</v>
      </c>
      <c r="G336" s="7" t="s">
        <v>1333</v>
      </c>
      <c r="H336" s="7" t="s">
        <v>1260</v>
      </c>
      <c r="I336" s="7" t="s">
        <v>25</v>
      </c>
      <c r="J336" s="7"/>
      <c r="K336" s="22" t="s">
        <v>1598</v>
      </c>
      <c r="L336" s="7" t="s">
        <v>1602</v>
      </c>
      <c r="M336" s="7"/>
      <c r="N336" s="7" t="s">
        <v>1314</v>
      </c>
      <c r="O336" s="7" t="s">
        <v>1283</v>
      </c>
      <c r="P336" s="7" t="s">
        <v>1275</v>
      </c>
    </row>
    <row r="337" customFormat="false" ht="15" hidden="false" customHeight="false" outlineLevel="0" collapsed="false">
      <c r="A337" s="7" t="s">
        <v>815</v>
      </c>
      <c r="B337" s="7" t="s">
        <v>816</v>
      </c>
      <c r="C337" s="7" t="s">
        <v>81</v>
      </c>
      <c r="D337" s="7" t="s">
        <v>1300</v>
      </c>
      <c r="E337" s="21" t="n">
        <v>0.2505</v>
      </c>
      <c r="F337" s="7" t="s">
        <v>1269</v>
      </c>
      <c r="G337" s="7" t="s">
        <v>1259</v>
      </c>
      <c r="H337" s="7" t="s">
        <v>1260</v>
      </c>
      <c r="I337" s="7" t="s">
        <v>25</v>
      </c>
      <c r="J337" s="7"/>
      <c r="K337" s="22" t="s">
        <v>1598</v>
      </c>
      <c r="L337" s="7" t="s">
        <v>1603</v>
      </c>
      <c r="M337" s="7"/>
      <c r="N337" s="7" t="s">
        <v>1314</v>
      </c>
      <c r="O337" s="7" t="s">
        <v>1283</v>
      </c>
      <c r="P337" s="7" t="s">
        <v>1275</v>
      </c>
    </row>
    <row r="338" customFormat="false" ht="15" hidden="false" customHeight="false" outlineLevel="0" collapsed="false">
      <c r="A338" s="7" t="s">
        <v>815</v>
      </c>
      <c r="B338" s="7" t="s">
        <v>816</v>
      </c>
      <c r="C338" s="7" t="s">
        <v>81</v>
      </c>
      <c r="D338" s="7" t="s">
        <v>1302</v>
      </c>
      <c r="E338" s="21" t="n">
        <v>0.2505</v>
      </c>
      <c r="F338" s="7" t="s">
        <v>1269</v>
      </c>
      <c r="G338" s="7" t="s">
        <v>1259</v>
      </c>
      <c r="H338" s="7" t="s">
        <v>1260</v>
      </c>
      <c r="I338" s="7" t="s">
        <v>25</v>
      </c>
      <c r="J338" s="7"/>
      <c r="K338" s="22" t="s">
        <v>1598</v>
      </c>
      <c r="L338" s="7" t="s">
        <v>1604</v>
      </c>
      <c r="M338" s="7"/>
      <c r="N338" s="7" t="s">
        <v>1314</v>
      </c>
      <c r="O338" s="7" t="s">
        <v>1283</v>
      </c>
      <c r="P338" s="7" t="s">
        <v>1275</v>
      </c>
    </row>
    <row r="339" customFormat="false" ht="15" hidden="false" customHeight="false" outlineLevel="0" collapsed="false">
      <c r="A339" s="7" t="s">
        <v>815</v>
      </c>
      <c r="B339" s="7" t="s">
        <v>816</v>
      </c>
      <c r="C339" s="7" t="s">
        <v>81</v>
      </c>
      <c r="D339" s="7" t="s">
        <v>1304</v>
      </c>
      <c r="E339" s="21" t="n">
        <v>5484.92</v>
      </c>
      <c r="F339" s="7" t="s">
        <v>1305</v>
      </c>
      <c r="G339" s="7" t="s">
        <v>1259</v>
      </c>
      <c r="H339" s="7" t="s">
        <v>1260</v>
      </c>
      <c r="I339" s="7" t="s">
        <v>25</v>
      </c>
      <c r="J339" s="7"/>
      <c r="K339" s="22" t="s">
        <v>1598</v>
      </c>
      <c r="L339" s="7" t="s">
        <v>1605</v>
      </c>
      <c r="M339" s="7"/>
      <c r="N339" s="7" t="s">
        <v>1314</v>
      </c>
      <c r="O339" s="7" t="s">
        <v>1283</v>
      </c>
      <c r="P339" s="7" t="s">
        <v>1275</v>
      </c>
    </row>
    <row r="340" customFormat="false" ht="15" hidden="false" customHeight="false" outlineLevel="0" collapsed="false">
      <c r="A340" s="7" t="s">
        <v>815</v>
      </c>
      <c r="B340" s="7" t="s">
        <v>816</v>
      </c>
      <c r="C340" s="7" t="s">
        <v>81</v>
      </c>
      <c r="D340" s="7" t="s">
        <v>1307</v>
      </c>
      <c r="E340" s="21" t="n">
        <v>5484.92</v>
      </c>
      <c r="F340" s="7" t="s">
        <v>1305</v>
      </c>
      <c r="G340" s="7" t="s">
        <v>1259</v>
      </c>
      <c r="H340" s="7" t="s">
        <v>1260</v>
      </c>
      <c r="I340" s="7" t="s">
        <v>25</v>
      </c>
      <c r="J340" s="7"/>
      <c r="K340" s="22" t="s">
        <v>1598</v>
      </c>
      <c r="L340" s="7" t="s">
        <v>1606</v>
      </c>
      <c r="M340" s="7"/>
      <c r="N340" s="7" t="s">
        <v>1314</v>
      </c>
      <c r="O340" s="7" t="s">
        <v>1283</v>
      </c>
      <c r="P340" s="7" t="s">
        <v>1275</v>
      </c>
    </row>
    <row r="341" customFormat="false" ht="15" hidden="false" customHeight="false" outlineLevel="0" collapsed="false">
      <c r="A341" s="7" t="s">
        <v>868</v>
      </c>
      <c r="B341" s="7" t="s">
        <v>869</v>
      </c>
      <c r="C341" s="7" t="s">
        <v>79</v>
      </c>
      <c r="D341" s="7" t="s">
        <v>1257</v>
      </c>
      <c r="E341" s="21" t="n">
        <v>1566.9</v>
      </c>
      <c r="F341" s="7" t="s">
        <v>1258</v>
      </c>
      <c r="G341" s="7" t="s">
        <v>1259</v>
      </c>
      <c r="H341" s="7" t="s">
        <v>1260</v>
      </c>
      <c r="I341" s="7" t="s">
        <v>1261</v>
      </c>
      <c r="J341" s="7" t="s">
        <v>1262</v>
      </c>
      <c r="K341" s="22" t="s">
        <v>1607</v>
      </c>
      <c r="L341" s="7" t="s">
        <v>1264</v>
      </c>
      <c r="M341" s="7"/>
      <c r="N341" s="7" t="s">
        <v>1265</v>
      </c>
      <c r="O341" s="7" t="s">
        <v>1608</v>
      </c>
      <c r="P341" s="7" t="s">
        <v>1267</v>
      </c>
    </row>
    <row r="342" customFormat="false" ht="15" hidden="false" customHeight="false" outlineLevel="0" collapsed="false">
      <c r="A342" s="7" t="s">
        <v>868</v>
      </c>
      <c r="B342" s="7" t="s">
        <v>869</v>
      </c>
      <c r="C342" s="7" t="s">
        <v>79</v>
      </c>
      <c r="D342" s="7" t="s">
        <v>1268</v>
      </c>
      <c r="E342" s="7"/>
      <c r="F342" s="7" t="s">
        <v>1269</v>
      </c>
      <c r="G342" s="7" t="s">
        <v>1471</v>
      </c>
      <c r="H342" s="7" t="s">
        <v>1271</v>
      </c>
      <c r="I342" s="7" t="s">
        <v>1272</v>
      </c>
      <c r="J342" s="7"/>
      <c r="K342" s="22" t="s">
        <v>1609</v>
      </c>
      <c r="L342" s="7" t="s">
        <v>1610</v>
      </c>
      <c r="M342" s="7"/>
      <c r="N342" s="7" t="s">
        <v>1274</v>
      </c>
      <c r="O342" s="7"/>
      <c r="P342" s="7" t="s">
        <v>1275</v>
      </c>
    </row>
    <row r="343" customFormat="false" ht="15" hidden="false" customHeight="false" outlineLevel="0" collapsed="false">
      <c r="A343" s="7" t="s">
        <v>868</v>
      </c>
      <c r="B343" s="7" t="s">
        <v>869</v>
      </c>
      <c r="C343" s="7" t="s">
        <v>79</v>
      </c>
      <c r="D343" s="7" t="s">
        <v>1276</v>
      </c>
      <c r="E343" s="7"/>
      <c r="F343" s="7" t="s">
        <v>1269</v>
      </c>
      <c r="G343" s="7" t="s">
        <v>1471</v>
      </c>
      <c r="H343" s="7" t="s">
        <v>1271</v>
      </c>
      <c r="I343" s="7" t="s">
        <v>1272</v>
      </c>
      <c r="J343" s="7"/>
      <c r="K343" s="22" t="s">
        <v>1609</v>
      </c>
      <c r="L343" s="7" t="s">
        <v>1611</v>
      </c>
      <c r="M343" s="7"/>
      <c r="N343" s="7" t="s">
        <v>1274</v>
      </c>
      <c r="O343" s="7"/>
      <c r="P343" s="7" t="s">
        <v>1275</v>
      </c>
    </row>
    <row r="344" customFormat="false" ht="15" hidden="false" customHeight="false" outlineLevel="0" collapsed="false">
      <c r="A344" s="7" t="s">
        <v>868</v>
      </c>
      <c r="B344" s="7" t="s">
        <v>869</v>
      </c>
      <c r="C344" s="7" t="s">
        <v>79</v>
      </c>
      <c r="D344" s="7" t="s">
        <v>1277</v>
      </c>
      <c r="E344" s="21" t="n">
        <v>1056</v>
      </c>
      <c r="F344" s="7" t="s">
        <v>1258</v>
      </c>
      <c r="G344" s="7" t="s">
        <v>1259</v>
      </c>
      <c r="H344" s="7" t="s">
        <v>1260</v>
      </c>
      <c r="I344" s="7" t="s">
        <v>1261</v>
      </c>
      <c r="J344" s="7" t="s">
        <v>1278</v>
      </c>
      <c r="K344" s="22" t="s">
        <v>1607</v>
      </c>
      <c r="L344" s="7" t="s">
        <v>1264</v>
      </c>
      <c r="M344" s="7"/>
      <c r="N344" s="7" t="s">
        <v>1265</v>
      </c>
      <c r="O344" s="7" t="s">
        <v>1279</v>
      </c>
      <c r="P344" s="7" t="s">
        <v>1267</v>
      </c>
    </row>
    <row r="345" customFormat="false" ht="15" hidden="false" customHeight="false" outlineLevel="0" collapsed="false">
      <c r="A345" s="7" t="s">
        <v>868</v>
      </c>
      <c r="B345" s="7" t="s">
        <v>869</v>
      </c>
      <c r="C345" s="7" t="s">
        <v>79</v>
      </c>
      <c r="D345" s="7" t="s">
        <v>1280</v>
      </c>
      <c r="E345" s="21" t="n">
        <v>18.7451989633865</v>
      </c>
      <c r="F345" s="7" t="s">
        <v>1281</v>
      </c>
      <c r="G345" s="7" t="s">
        <v>1259</v>
      </c>
      <c r="H345" s="7" t="s">
        <v>1260</v>
      </c>
      <c r="I345" s="7" t="s">
        <v>25</v>
      </c>
      <c r="J345" s="7"/>
      <c r="K345" s="22" t="s">
        <v>1609</v>
      </c>
      <c r="L345" s="7" t="s">
        <v>1612</v>
      </c>
      <c r="M345" s="7"/>
      <c r="N345" s="7" t="s">
        <v>1274</v>
      </c>
      <c r="O345" s="7" t="s">
        <v>1283</v>
      </c>
      <c r="P345" s="7" t="s">
        <v>1275</v>
      </c>
    </row>
    <row r="346" customFormat="false" ht="15" hidden="false" customHeight="false" outlineLevel="0" collapsed="false">
      <c r="A346" s="7" t="s">
        <v>868</v>
      </c>
      <c r="B346" s="7" t="s">
        <v>869</v>
      </c>
      <c r="C346" s="7" t="s">
        <v>79</v>
      </c>
      <c r="D346" s="7" t="s">
        <v>1284</v>
      </c>
      <c r="E346" s="21" t="n">
        <v>5452.86</v>
      </c>
      <c r="F346" s="7" t="s">
        <v>1258</v>
      </c>
      <c r="G346" s="7" t="s">
        <v>1285</v>
      </c>
      <c r="H346" s="7" t="s">
        <v>1260</v>
      </c>
      <c r="I346" s="7" t="s">
        <v>1261</v>
      </c>
      <c r="J346" s="7" t="s">
        <v>1286</v>
      </c>
      <c r="K346" s="22" t="s">
        <v>1613</v>
      </c>
      <c r="L346" s="7" t="s">
        <v>1287</v>
      </c>
      <c r="M346" s="7"/>
      <c r="N346" s="7" t="s">
        <v>1288</v>
      </c>
      <c r="O346" s="7" t="s">
        <v>1289</v>
      </c>
      <c r="P346" s="7" t="s">
        <v>1290</v>
      </c>
    </row>
    <row r="347" customFormat="false" ht="15" hidden="false" customHeight="false" outlineLevel="0" collapsed="false">
      <c r="A347" s="7" t="s">
        <v>868</v>
      </c>
      <c r="B347" s="7" t="s">
        <v>869</v>
      </c>
      <c r="C347" s="7" t="s">
        <v>79</v>
      </c>
      <c r="D347" s="7" t="s">
        <v>1291</v>
      </c>
      <c r="E347" s="7"/>
      <c r="F347" s="7" t="s">
        <v>1269</v>
      </c>
      <c r="G347" s="7" t="s">
        <v>1471</v>
      </c>
      <c r="H347" s="7" t="s">
        <v>1271</v>
      </c>
      <c r="I347" s="7" t="s">
        <v>1272</v>
      </c>
      <c r="J347" s="7"/>
      <c r="K347" s="22" t="s">
        <v>1609</v>
      </c>
      <c r="L347" s="7" t="s">
        <v>1614</v>
      </c>
      <c r="M347" s="7"/>
      <c r="N347" s="7" t="s">
        <v>1274</v>
      </c>
      <c r="O347" s="7"/>
      <c r="P347" s="7" t="s">
        <v>1275</v>
      </c>
    </row>
    <row r="348" customFormat="false" ht="15" hidden="false" customHeight="false" outlineLevel="0" collapsed="false">
      <c r="A348" s="7" t="s">
        <v>868</v>
      </c>
      <c r="B348" s="7" t="s">
        <v>869</v>
      </c>
      <c r="C348" s="7" t="s">
        <v>79</v>
      </c>
      <c r="D348" s="7" t="s">
        <v>1292</v>
      </c>
      <c r="E348" s="21" t="n">
        <v>3363.93</v>
      </c>
      <c r="F348" s="7" t="s">
        <v>1293</v>
      </c>
      <c r="G348" s="7" t="s">
        <v>1259</v>
      </c>
      <c r="H348" s="7" t="s">
        <v>1260</v>
      </c>
      <c r="I348" s="7" t="s">
        <v>25</v>
      </c>
      <c r="J348" s="7" t="s">
        <v>1294</v>
      </c>
      <c r="K348" s="22" t="s">
        <v>1609</v>
      </c>
      <c r="L348" s="7" t="s">
        <v>1600</v>
      </c>
      <c r="M348" s="7"/>
      <c r="N348" s="7" t="s">
        <v>1274</v>
      </c>
      <c r="O348" s="7" t="s">
        <v>1283</v>
      </c>
      <c r="P348" s="7" t="s">
        <v>1275</v>
      </c>
    </row>
    <row r="349" customFormat="false" ht="15" hidden="false" customHeight="false" outlineLevel="0" collapsed="false">
      <c r="A349" s="7" t="s">
        <v>868</v>
      </c>
      <c r="B349" s="7" t="s">
        <v>869</v>
      </c>
      <c r="C349" s="7" t="s">
        <v>79</v>
      </c>
      <c r="D349" s="7" t="s">
        <v>1296</v>
      </c>
      <c r="E349" s="21" t="n">
        <v>46575.74</v>
      </c>
      <c r="F349" s="7" t="s">
        <v>1293</v>
      </c>
      <c r="G349" s="7" t="s">
        <v>1259</v>
      </c>
      <c r="H349" s="7" t="s">
        <v>1260</v>
      </c>
      <c r="I349" s="7" t="s">
        <v>25</v>
      </c>
      <c r="J349" s="7" t="s">
        <v>1294</v>
      </c>
      <c r="K349" s="22" t="s">
        <v>1609</v>
      </c>
      <c r="L349" s="7" t="s">
        <v>1601</v>
      </c>
      <c r="M349" s="7"/>
      <c r="N349" s="7" t="s">
        <v>1274</v>
      </c>
      <c r="O349" s="7" t="s">
        <v>1283</v>
      </c>
      <c r="P349" s="7" t="s">
        <v>1275</v>
      </c>
    </row>
    <row r="350" customFormat="false" ht="15" hidden="false" customHeight="false" outlineLevel="0" collapsed="false">
      <c r="A350" s="7" t="s">
        <v>868</v>
      </c>
      <c r="B350" s="7" t="s">
        <v>869</v>
      </c>
      <c r="C350" s="7" t="s">
        <v>79</v>
      </c>
      <c r="D350" s="7" t="s">
        <v>1298</v>
      </c>
      <c r="E350" s="21" t="n">
        <v>578.42</v>
      </c>
      <c r="F350" s="7" t="s">
        <v>1269</v>
      </c>
      <c r="G350" s="7" t="s">
        <v>1259</v>
      </c>
      <c r="H350" s="7" t="s">
        <v>1260</v>
      </c>
      <c r="I350" s="7" t="s">
        <v>25</v>
      </c>
      <c r="J350" s="7"/>
      <c r="K350" s="22" t="s">
        <v>1609</v>
      </c>
      <c r="L350" s="7" t="s">
        <v>1602</v>
      </c>
      <c r="M350" s="7"/>
      <c r="N350" s="7" t="s">
        <v>1274</v>
      </c>
      <c r="O350" s="7" t="s">
        <v>1283</v>
      </c>
      <c r="P350" s="7" t="s">
        <v>1275</v>
      </c>
    </row>
    <row r="351" customFormat="false" ht="15" hidden="false" customHeight="false" outlineLevel="0" collapsed="false">
      <c r="A351" s="7" t="s">
        <v>868</v>
      </c>
      <c r="B351" s="7" t="s">
        <v>869</v>
      </c>
      <c r="C351" s="7" t="s">
        <v>79</v>
      </c>
      <c r="D351" s="7" t="s">
        <v>1300</v>
      </c>
      <c r="E351" s="21" t="n">
        <v>3466.42</v>
      </c>
      <c r="F351" s="7" t="s">
        <v>1269</v>
      </c>
      <c r="G351" s="7" t="s">
        <v>1259</v>
      </c>
      <c r="H351" s="7" t="s">
        <v>1260</v>
      </c>
      <c r="I351" s="7" t="s">
        <v>25</v>
      </c>
      <c r="J351" s="7" t="s">
        <v>1294</v>
      </c>
      <c r="K351" s="22" t="s">
        <v>1609</v>
      </c>
      <c r="L351" s="7" t="s">
        <v>1603</v>
      </c>
      <c r="M351" s="7"/>
      <c r="N351" s="7" t="s">
        <v>1274</v>
      </c>
      <c r="O351" s="7" t="s">
        <v>1283</v>
      </c>
      <c r="P351" s="7" t="s">
        <v>1275</v>
      </c>
    </row>
    <row r="352" customFormat="false" ht="15" hidden="false" customHeight="false" outlineLevel="0" collapsed="false">
      <c r="A352" s="7" t="s">
        <v>868</v>
      </c>
      <c r="B352" s="7" t="s">
        <v>869</v>
      </c>
      <c r="C352" s="7" t="s">
        <v>79</v>
      </c>
      <c r="D352" s="7" t="s">
        <v>1302</v>
      </c>
      <c r="E352" s="21" t="n">
        <v>2888</v>
      </c>
      <c r="F352" s="7" t="s">
        <v>1269</v>
      </c>
      <c r="G352" s="7" t="s">
        <v>1259</v>
      </c>
      <c r="H352" s="7" t="s">
        <v>1260</v>
      </c>
      <c r="I352" s="7" t="s">
        <v>25</v>
      </c>
      <c r="J352" s="7"/>
      <c r="K352" s="22" t="s">
        <v>1609</v>
      </c>
      <c r="L352" s="7" t="s">
        <v>1604</v>
      </c>
      <c r="M352" s="7"/>
      <c r="N352" s="7" t="s">
        <v>1274</v>
      </c>
      <c r="O352" s="7" t="s">
        <v>1283</v>
      </c>
      <c r="P352" s="7" t="s">
        <v>1275</v>
      </c>
    </row>
    <row r="353" customFormat="false" ht="15" hidden="false" customHeight="false" outlineLevel="0" collapsed="false">
      <c r="A353" s="7" t="s">
        <v>868</v>
      </c>
      <c r="B353" s="7" t="s">
        <v>869</v>
      </c>
      <c r="C353" s="7" t="s">
        <v>79</v>
      </c>
      <c r="D353" s="7" t="s">
        <v>1304</v>
      </c>
      <c r="E353" s="21" t="n">
        <v>533648.1</v>
      </c>
      <c r="F353" s="7" t="s">
        <v>1305</v>
      </c>
      <c r="G353" s="7" t="s">
        <v>1259</v>
      </c>
      <c r="H353" s="7" t="s">
        <v>1260</v>
      </c>
      <c r="I353" s="7" t="s">
        <v>25</v>
      </c>
      <c r="J353" s="7"/>
      <c r="K353" s="22" t="s">
        <v>1609</v>
      </c>
      <c r="L353" s="7" t="s">
        <v>1615</v>
      </c>
      <c r="M353" s="7"/>
      <c r="N353" s="7" t="s">
        <v>1274</v>
      </c>
      <c r="O353" s="7" t="s">
        <v>1283</v>
      </c>
      <c r="P353" s="7" t="s">
        <v>1275</v>
      </c>
    </row>
    <row r="354" customFormat="false" ht="15" hidden="false" customHeight="false" outlineLevel="0" collapsed="false">
      <c r="A354" s="7" t="s">
        <v>868</v>
      </c>
      <c r="B354" s="7" t="s">
        <v>869</v>
      </c>
      <c r="C354" s="7" t="s">
        <v>79</v>
      </c>
      <c r="D354" s="7" t="s">
        <v>1307</v>
      </c>
      <c r="E354" s="21" t="n">
        <v>533648.1</v>
      </c>
      <c r="F354" s="7" t="s">
        <v>1305</v>
      </c>
      <c r="G354" s="7" t="s">
        <v>1259</v>
      </c>
      <c r="H354" s="7" t="s">
        <v>1260</v>
      </c>
      <c r="I354" s="7" t="s">
        <v>25</v>
      </c>
      <c r="J354" s="7" t="s">
        <v>1294</v>
      </c>
      <c r="K354" s="22" t="s">
        <v>1609</v>
      </c>
      <c r="L354" s="7" t="s">
        <v>1616</v>
      </c>
      <c r="M354" s="7"/>
      <c r="N354" s="7" t="s">
        <v>1274</v>
      </c>
      <c r="O354" s="7" t="s">
        <v>1283</v>
      </c>
      <c r="P354" s="7" t="s">
        <v>1275</v>
      </c>
    </row>
    <row r="355" customFormat="false" ht="15" hidden="false" customHeight="false" outlineLevel="0" collapsed="false">
      <c r="A355" s="7" t="s">
        <v>920</v>
      </c>
      <c r="B355" s="7" t="s">
        <v>921</v>
      </c>
      <c r="C355" s="7" t="s">
        <v>79</v>
      </c>
      <c r="D355" s="7" t="s">
        <v>1257</v>
      </c>
      <c r="E355" s="21" t="n">
        <v>857.695</v>
      </c>
      <c r="F355" s="7" t="s">
        <v>1258</v>
      </c>
      <c r="G355" s="7" t="s">
        <v>1259</v>
      </c>
      <c r="H355" s="7" t="s">
        <v>1260</v>
      </c>
      <c r="I355" s="7" t="s">
        <v>1261</v>
      </c>
      <c r="J355" s="7" t="s">
        <v>1262</v>
      </c>
      <c r="K355" s="22" t="s">
        <v>1617</v>
      </c>
      <c r="L355" s="7" t="s">
        <v>1264</v>
      </c>
      <c r="M355" s="7"/>
      <c r="N355" s="7" t="s">
        <v>1310</v>
      </c>
      <c r="O355" s="7" t="s">
        <v>1618</v>
      </c>
      <c r="P355" s="7" t="s">
        <v>1267</v>
      </c>
    </row>
    <row r="356" customFormat="false" ht="15" hidden="false" customHeight="false" outlineLevel="0" collapsed="false">
      <c r="A356" s="7" t="s">
        <v>920</v>
      </c>
      <c r="B356" s="7" t="s">
        <v>921</v>
      </c>
      <c r="C356" s="7" t="s">
        <v>79</v>
      </c>
      <c r="D356" s="7" t="s">
        <v>1268</v>
      </c>
      <c r="E356" s="7"/>
      <c r="F356" s="7" t="s">
        <v>1269</v>
      </c>
      <c r="G356" s="7" t="s">
        <v>1471</v>
      </c>
      <c r="H356" s="7" t="s">
        <v>1271</v>
      </c>
      <c r="I356" s="7" t="s">
        <v>1272</v>
      </c>
      <c r="J356" s="7"/>
      <c r="K356" s="22" t="s">
        <v>1619</v>
      </c>
      <c r="L356" s="7" t="s">
        <v>1620</v>
      </c>
      <c r="M356" s="7"/>
      <c r="N356" s="7" t="s">
        <v>1314</v>
      </c>
      <c r="O356" s="7"/>
      <c r="P356" s="7" t="s">
        <v>1275</v>
      </c>
    </row>
    <row r="357" customFormat="false" ht="15" hidden="false" customHeight="false" outlineLevel="0" collapsed="false">
      <c r="A357" s="7" t="s">
        <v>920</v>
      </c>
      <c r="B357" s="7" t="s">
        <v>921</v>
      </c>
      <c r="C357" s="7" t="s">
        <v>79</v>
      </c>
      <c r="D357" s="7" t="s">
        <v>1276</v>
      </c>
      <c r="E357" s="7"/>
      <c r="F357" s="7" t="s">
        <v>1269</v>
      </c>
      <c r="G357" s="7" t="s">
        <v>1471</v>
      </c>
      <c r="H357" s="7" t="s">
        <v>1271</v>
      </c>
      <c r="I357" s="7" t="s">
        <v>1272</v>
      </c>
      <c r="J357" s="7"/>
      <c r="K357" s="22" t="s">
        <v>1619</v>
      </c>
      <c r="L357" s="7" t="s">
        <v>1621</v>
      </c>
      <c r="M357" s="7"/>
      <c r="N357" s="7" t="s">
        <v>1314</v>
      </c>
      <c r="O357" s="7"/>
      <c r="P357" s="7" t="s">
        <v>1275</v>
      </c>
    </row>
    <row r="358" customFormat="false" ht="15" hidden="false" customHeight="false" outlineLevel="0" collapsed="false">
      <c r="A358" s="7" t="s">
        <v>920</v>
      </c>
      <c r="B358" s="7" t="s">
        <v>921</v>
      </c>
      <c r="C358" s="7" t="s">
        <v>79</v>
      </c>
      <c r="D358" s="7" t="s">
        <v>1277</v>
      </c>
      <c r="E358" s="21" t="n">
        <v>564.483</v>
      </c>
      <c r="F358" s="7" t="s">
        <v>1258</v>
      </c>
      <c r="G358" s="7" t="s">
        <v>1259</v>
      </c>
      <c r="H358" s="7" t="s">
        <v>1260</v>
      </c>
      <c r="I358" s="7" t="s">
        <v>1261</v>
      </c>
      <c r="J358" s="7" t="s">
        <v>1278</v>
      </c>
      <c r="K358" s="22" t="s">
        <v>1617</v>
      </c>
      <c r="L358" s="7" t="s">
        <v>1264</v>
      </c>
      <c r="M358" s="7"/>
      <c r="N358" s="7" t="s">
        <v>1310</v>
      </c>
      <c r="O358" s="7" t="s">
        <v>1279</v>
      </c>
      <c r="P358" s="7" t="s">
        <v>1267</v>
      </c>
    </row>
    <row r="359" customFormat="false" ht="15" hidden="false" customHeight="false" outlineLevel="0" collapsed="false">
      <c r="A359" s="7" t="s">
        <v>920</v>
      </c>
      <c r="B359" s="7" t="s">
        <v>921</v>
      </c>
      <c r="C359" s="7" t="s">
        <v>79</v>
      </c>
      <c r="D359" s="7" t="s">
        <v>1280</v>
      </c>
      <c r="E359" s="21" t="n">
        <v>13.7732958596036</v>
      </c>
      <c r="F359" s="7" t="s">
        <v>1281</v>
      </c>
      <c r="G359" s="7" t="s">
        <v>1259</v>
      </c>
      <c r="H359" s="7" t="s">
        <v>1260</v>
      </c>
      <c r="I359" s="7" t="s">
        <v>25</v>
      </c>
      <c r="J359" s="7"/>
      <c r="K359" s="22" t="s">
        <v>1619</v>
      </c>
      <c r="L359" s="7" t="s">
        <v>1622</v>
      </c>
      <c r="M359" s="7"/>
      <c r="N359" s="7" t="s">
        <v>1314</v>
      </c>
      <c r="O359" s="7" t="s">
        <v>1283</v>
      </c>
      <c r="P359" s="7" t="s">
        <v>1275</v>
      </c>
    </row>
    <row r="360" customFormat="false" ht="15" hidden="false" customHeight="false" outlineLevel="0" collapsed="false">
      <c r="A360" s="7" t="s">
        <v>920</v>
      </c>
      <c r="B360" s="7" t="s">
        <v>921</v>
      </c>
      <c r="C360" s="7" t="s">
        <v>79</v>
      </c>
      <c r="D360" s="7" t="s">
        <v>1284</v>
      </c>
      <c r="E360" s="21" t="n">
        <v>2551.832</v>
      </c>
      <c r="F360" s="7" t="s">
        <v>1258</v>
      </c>
      <c r="G360" s="7" t="s">
        <v>1285</v>
      </c>
      <c r="H360" s="7" t="s">
        <v>1260</v>
      </c>
      <c r="I360" s="7" t="s">
        <v>1261</v>
      </c>
      <c r="J360" s="7" t="s">
        <v>1286</v>
      </c>
      <c r="K360" s="22" t="s">
        <v>1623</v>
      </c>
      <c r="L360" s="7" t="s">
        <v>1287</v>
      </c>
      <c r="M360" s="7"/>
      <c r="N360" s="7" t="s">
        <v>1318</v>
      </c>
      <c r="O360" s="7" t="s">
        <v>1289</v>
      </c>
      <c r="P360" s="7" t="s">
        <v>1290</v>
      </c>
    </row>
    <row r="361" customFormat="false" ht="15" hidden="false" customHeight="false" outlineLevel="0" collapsed="false">
      <c r="A361" s="7" t="s">
        <v>920</v>
      </c>
      <c r="B361" s="7" t="s">
        <v>921</v>
      </c>
      <c r="C361" s="7" t="s">
        <v>79</v>
      </c>
      <c r="D361" s="7" t="s">
        <v>1291</v>
      </c>
      <c r="E361" s="7"/>
      <c r="F361" s="7" t="s">
        <v>1269</v>
      </c>
      <c r="G361" s="7" t="s">
        <v>1471</v>
      </c>
      <c r="H361" s="7" t="s">
        <v>1271</v>
      </c>
      <c r="I361" s="7" t="s">
        <v>1272</v>
      </c>
      <c r="J361" s="7"/>
      <c r="K361" s="22" t="s">
        <v>1619</v>
      </c>
      <c r="L361" s="7" t="s">
        <v>1624</v>
      </c>
      <c r="M361" s="7"/>
      <c r="N361" s="7" t="s">
        <v>1314</v>
      </c>
      <c r="O361" s="7"/>
      <c r="P361" s="7" t="s">
        <v>1275</v>
      </c>
    </row>
    <row r="362" customFormat="false" ht="15" hidden="false" customHeight="false" outlineLevel="0" collapsed="false">
      <c r="A362" s="7" t="s">
        <v>920</v>
      </c>
      <c r="B362" s="7" t="s">
        <v>921</v>
      </c>
      <c r="C362" s="7" t="s">
        <v>79</v>
      </c>
      <c r="D362" s="7" t="s">
        <v>1292</v>
      </c>
      <c r="E362" s="21" t="n">
        <v>4284.91</v>
      </c>
      <c r="F362" s="7" t="s">
        <v>1293</v>
      </c>
      <c r="G362" s="7" t="s">
        <v>1259</v>
      </c>
      <c r="H362" s="7" t="s">
        <v>1320</v>
      </c>
      <c r="I362" s="7" t="s">
        <v>27</v>
      </c>
      <c r="J362" s="7" t="s">
        <v>1294</v>
      </c>
      <c r="K362" s="22" t="s">
        <v>1625</v>
      </c>
      <c r="L362" s="7" t="s">
        <v>1626</v>
      </c>
      <c r="M362" s="7" t="s">
        <v>1323</v>
      </c>
      <c r="N362" s="7" t="s">
        <v>1314</v>
      </c>
      <c r="O362" s="7" t="s">
        <v>1324</v>
      </c>
      <c r="P362" s="7" t="s">
        <v>1275</v>
      </c>
    </row>
    <row r="363" customFormat="false" ht="15" hidden="false" customHeight="false" outlineLevel="0" collapsed="false">
      <c r="A363" s="7" t="s">
        <v>920</v>
      </c>
      <c r="B363" s="7" t="s">
        <v>921</v>
      </c>
      <c r="C363" s="7" t="s">
        <v>79</v>
      </c>
      <c r="D363" s="7" t="s">
        <v>1296</v>
      </c>
      <c r="E363" s="21" t="n">
        <v>58030.65</v>
      </c>
      <c r="F363" s="7" t="s">
        <v>1293</v>
      </c>
      <c r="G363" s="7" t="s">
        <v>1259</v>
      </c>
      <c r="H363" s="7" t="s">
        <v>1335</v>
      </c>
      <c r="I363" s="7" t="s">
        <v>29</v>
      </c>
      <c r="J363" s="7" t="s">
        <v>1294</v>
      </c>
      <c r="K363" s="22" t="s">
        <v>1619</v>
      </c>
      <c r="L363" s="7" t="s">
        <v>1627</v>
      </c>
      <c r="M363" s="7" t="s">
        <v>1628</v>
      </c>
      <c r="N363" s="7" t="s">
        <v>1314</v>
      </c>
      <c r="O363" s="7" t="s">
        <v>1339</v>
      </c>
      <c r="P363" s="7" t="s">
        <v>1275</v>
      </c>
    </row>
    <row r="364" customFormat="false" ht="15" hidden="false" customHeight="false" outlineLevel="0" collapsed="false">
      <c r="A364" s="7" t="s">
        <v>920</v>
      </c>
      <c r="B364" s="7" t="s">
        <v>921</v>
      </c>
      <c r="C364" s="7" t="s">
        <v>79</v>
      </c>
      <c r="D364" s="7" t="s">
        <v>1298</v>
      </c>
      <c r="E364" s="21" t="n">
        <v>2797.68</v>
      </c>
      <c r="F364" s="7" t="s">
        <v>1269</v>
      </c>
      <c r="G364" s="7" t="s">
        <v>1259</v>
      </c>
      <c r="H364" s="7" t="s">
        <v>1260</v>
      </c>
      <c r="I364" s="7" t="s">
        <v>25</v>
      </c>
      <c r="J364" s="7"/>
      <c r="K364" s="22" t="s">
        <v>1619</v>
      </c>
      <c r="L364" s="7" t="s">
        <v>1629</v>
      </c>
      <c r="M364" s="7"/>
      <c r="N364" s="7" t="s">
        <v>1314</v>
      </c>
      <c r="O364" s="7" t="s">
        <v>1283</v>
      </c>
      <c r="P364" s="7" t="s">
        <v>1275</v>
      </c>
    </row>
    <row r="365" customFormat="false" ht="15" hidden="false" customHeight="false" outlineLevel="0" collapsed="false">
      <c r="A365" s="7" t="s">
        <v>920</v>
      </c>
      <c r="B365" s="7" t="s">
        <v>921</v>
      </c>
      <c r="C365" s="7" t="s">
        <v>79</v>
      </c>
      <c r="D365" s="7" t="s">
        <v>1300</v>
      </c>
      <c r="E365" s="21" t="n">
        <v>16391.22</v>
      </c>
      <c r="F365" s="7" t="s">
        <v>1269</v>
      </c>
      <c r="G365" s="7" t="s">
        <v>1259</v>
      </c>
      <c r="H365" s="7" t="s">
        <v>1260</v>
      </c>
      <c r="I365" s="7" t="s">
        <v>25</v>
      </c>
      <c r="J365" s="7" t="s">
        <v>1294</v>
      </c>
      <c r="K365" s="22" t="s">
        <v>1619</v>
      </c>
      <c r="L365" s="7" t="s">
        <v>1630</v>
      </c>
      <c r="M365" s="7"/>
      <c r="N365" s="7" t="s">
        <v>1314</v>
      </c>
      <c r="O365" s="7" t="s">
        <v>1283</v>
      </c>
      <c r="P365" s="7" t="s">
        <v>1275</v>
      </c>
    </row>
    <row r="366" customFormat="false" ht="15" hidden="false" customHeight="false" outlineLevel="0" collapsed="false">
      <c r="A366" s="7" t="s">
        <v>920</v>
      </c>
      <c r="B366" s="7" t="s">
        <v>921</v>
      </c>
      <c r="C366" s="7" t="s">
        <v>79</v>
      </c>
      <c r="D366" s="7" t="s">
        <v>1302</v>
      </c>
      <c r="E366" s="21" t="n">
        <v>13593.61</v>
      </c>
      <c r="F366" s="7" t="s">
        <v>1269</v>
      </c>
      <c r="G366" s="7" t="s">
        <v>1259</v>
      </c>
      <c r="H366" s="7" t="s">
        <v>1260</v>
      </c>
      <c r="I366" s="7" t="s">
        <v>25</v>
      </c>
      <c r="J366" s="7"/>
      <c r="K366" s="22" t="s">
        <v>1619</v>
      </c>
      <c r="L366" s="7" t="s">
        <v>1631</v>
      </c>
      <c r="M366" s="7"/>
      <c r="N366" s="7" t="s">
        <v>1314</v>
      </c>
      <c r="O366" s="7" t="s">
        <v>1283</v>
      </c>
      <c r="P366" s="7" t="s">
        <v>1275</v>
      </c>
    </row>
    <row r="367" customFormat="false" ht="15" hidden="false" customHeight="false" outlineLevel="0" collapsed="false">
      <c r="A367" s="7" t="s">
        <v>920</v>
      </c>
      <c r="B367" s="7" t="s">
        <v>921</v>
      </c>
      <c r="C367" s="7" t="s">
        <v>79</v>
      </c>
      <c r="D367" s="7" t="s">
        <v>1304</v>
      </c>
      <c r="E367" s="21" t="n">
        <v>342187.82</v>
      </c>
      <c r="F367" s="7" t="s">
        <v>1305</v>
      </c>
      <c r="G367" s="7" t="s">
        <v>1259</v>
      </c>
      <c r="H367" s="7" t="s">
        <v>1260</v>
      </c>
      <c r="I367" s="7" t="s">
        <v>25</v>
      </c>
      <c r="J367" s="7"/>
      <c r="K367" s="22" t="s">
        <v>1619</v>
      </c>
      <c r="L367" s="7" t="s">
        <v>1632</v>
      </c>
      <c r="M367" s="7"/>
      <c r="N367" s="7" t="s">
        <v>1314</v>
      </c>
      <c r="O367" s="7" t="s">
        <v>1283</v>
      </c>
      <c r="P367" s="7" t="s">
        <v>1275</v>
      </c>
    </row>
    <row r="368" customFormat="false" ht="15" hidden="false" customHeight="false" outlineLevel="0" collapsed="false">
      <c r="A368" s="7" t="s">
        <v>920</v>
      </c>
      <c r="B368" s="7" t="s">
        <v>921</v>
      </c>
      <c r="C368" s="7" t="s">
        <v>79</v>
      </c>
      <c r="D368" s="7" t="s">
        <v>1307</v>
      </c>
      <c r="E368" s="21" t="n">
        <v>367993.82</v>
      </c>
      <c r="F368" s="7" t="s">
        <v>1305</v>
      </c>
      <c r="G368" s="7" t="s">
        <v>1259</v>
      </c>
      <c r="H368" s="7" t="s">
        <v>1260</v>
      </c>
      <c r="I368" s="7" t="s">
        <v>25</v>
      </c>
      <c r="J368" s="7" t="s">
        <v>1294</v>
      </c>
      <c r="K368" s="22" t="s">
        <v>1619</v>
      </c>
      <c r="L368" s="7" t="s">
        <v>1633</v>
      </c>
      <c r="M368" s="7"/>
      <c r="N368" s="7" t="s">
        <v>1314</v>
      </c>
      <c r="O368" s="7" t="s">
        <v>1283</v>
      </c>
      <c r="P368" s="7" t="s">
        <v>1275</v>
      </c>
    </row>
    <row r="369" customFormat="false" ht="15" hidden="false" customHeight="false" outlineLevel="0" collapsed="false">
      <c r="A369" s="7" t="s">
        <v>860</v>
      </c>
      <c r="B369" s="7" t="s">
        <v>861</v>
      </c>
      <c r="C369" s="7" t="s">
        <v>79</v>
      </c>
      <c r="D369" s="7" t="s">
        <v>1257</v>
      </c>
      <c r="E369" s="21" t="n">
        <v>2979.56</v>
      </c>
      <c r="F369" s="7" t="s">
        <v>1258</v>
      </c>
      <c r="G369" s="7" t="s">
        <v>1259</v>
      </c>
      <c r="H369" s="7" t="s">
        <v>1260</v>
      </c>
      <c r="I369" s="7" t="s">
        <v>1261</v>
      </c>
      <c r="J369" s="7" t="s">
        <v>1262</v>
      </c>
      <c r="K369" s="22" t="s">
        <v>1634</v>
      </c>
      <c r="L369" s="7" t="s">
        <v>1264</v>
      </c>
      <c r="M369" s="7"/>
      <c r="N369" s="7" t="s">
        <v>1310</v>
      </c>
      <c r="O369" s="7" t="s">
        <v>1635</v>
      </c>
      <c r="P369" s="7" t="s">
        <v>1267</v>
      </c>
    </row>
    <row r="370" customFormat="false" ht="15" hidden="false" customHeight="false" outlineLevel="0" collapsed="false">
      <c r="A370" s="7" t="s">
        <v>860</v>
      </c>
      <c r="B370" s="7" t="s">
        <v>861</v>
      </c>
      <c r="C370" s="7" t="s">
        <v>79</v>
      </c>
      <c r="D370" s="7" t="s">
        <v>1268</v>
      </c>
      <c r="E370" s="21" t="n">
        <v>29</v>
      </c>
      <c r="F370" s="7" t="s">
        <v>1269</v>
      </c>
      <c r="G370" s="7" t="s">
        <v>1259</v>
      </c>
      <c r="H370" s="7" t="s">
        <v>1260</v>
      </c>
      <c r="I370" s="7" t="s">
        <v>25</v>
      </c>
      <c r="J370" s="7"/>
      <c r="K370" s="22" t="s">
        <v>1636</v>
      </c>
      <c r="L370" s="7" t="s">
        <v>1637</v>
      </c>
      <c r="M370" s="7"/>
      <c r="N370" s="7" t="s">
        <v>1314</v>
      </c>
      <c r="O370" s="7" t="s">
        <v>1283</v>
      </c>
      <c r="P370" s="7" t="s">
        <v>1275</v>
      </c>
    </row>
    <row r="371" customFormat="false" ht="15" hidden="false" customHeight="false" outlineLevel="0" collapsed="false">
      <c r="A371" s="7" t="s">
        <v>860</v>
      </c>
      <c r="B371" s="7" t="s">
        <v>861</v>
      </c>
      <c r="C371" s="7" t="s">
        <v>79</v>
      </c>
      <c r="D371" s="7" t="s">
        <v>1276</v>
      </c>
      <c r="E371" s="21" t="n">
        <v>50</v>
      </c>
      <c r="F371" s="7" t="s">
        <v>1269</v>
      </c>
      <c r="G371" s="7" t="s">
        <v>1259</v>
      </c>
      <c r="H371" s="7" t="s">
        <v>1260</v>
      </c>
      <c r="I371" s="7" t="s">
        <v>25</v>
      </c>
      <c r="J371" s="7"/>
      <c r="K371" s="22" t="s">
        <v>1636</v>
      </c>
      <c r="L371" s="7" t="s">
        <v>1638</v>
      </c>
      <c r="M371" s="7"/>
      <c r="N371" s="7" t="s">
        <v>1314</v>
      </c>
      <c r="O371" s="7" t="s">
        <v>1283</v>
      </c>
      <c r="P371" s="7" t="s">
        <v>1275</v>
      </c>
    </row>
    <row r="372" customFormat="false" ht="15" hidden="false" customHeight="false" outlineLevel="0" collapsed="false">
      <c r="A372" s="7" t="s">
        <v>860</v>
      </c>
      <c r="B372" s="7" t="s">
        <v>861</v>
      </c>
      <c r="C372" s="7" t="s">
        <v>79</v>
      </c>
      <c r="D372" s="7" t="s">
        <v>1277</v>
      </c>
      <c r="E372" s="21" t="n">
        <v>2282.09</v>
      </c>
      <c r="F372" s="7" t="s">
        <v>1258</v>
      </c>
      <c r="G372" s="7" t="s">
        <v>1259</v>
      </c>
      <c r="H372" s="7" t="s">
        <v>1260</v>
      </c>
      <c r="I372" s="7" t="s">
        <v>1261</v>
      </c>
      <c r="J372" s="7" t="s">
        <v>1278</v>
      </c>
      <c r="K372" s="22" t="s">
        <v>1634</v>
      </c>
      <c r="L372" s="7" t="s">
        <v>1264</v>
      </c>
      <c r="M372" s="7"/>
      <c r="N372" s="7" t="s">
        <v>1310</v>
      </c>
      <c r="O372" s="7" t="s">
        <v>1279</v>
      </c>
      <c r="P372" s="7" t="s">
        <v>1267</v>
      </c>
    </row>
    <row r="373" customFormat="false" ht="15" hidden="false" customHeight="false" outlineLevel="0" collapsed="false">
      <c r="A373" s="7" t="s">
        <v>860</v>
      </c>
      <c r="B373" s="7" t="s">
        <v>861</v>
      </c>
      <c r="C373" s="7" t="s">
        <v>79</v>
      </c>
      <c r="D373" s="7" t="s">
        <v>1280</v>
      </c>
      <c r="E373" s="21" t="n">
        <v>3.15393376532481</v>
      </c>
      <c r="F373" s="7" t="s">
        <v>1281</v>
      </c>
      <c r="G373" s="7" t="s">
        <v>1259</v>
      </c>
      <c r="H373" s="7" t="s">
        <v>1260</v>
      </c>
      <c r="I373" s="7" t="s">
        <v>25</v>
      </c>
      <c r="J373" s="7"/>
      <c r="K373" s="22" t="s">
        <v>1636</v>
      </c>
      <c r="L373" s="7" t="s">
        <v>1639</v>
      </c>
      <c r="M373" s="7"/>
      <c r="N373" s="7" t="s">
        <v>1314</v>
      </c>
      <c r="O373" s="7" t="s">
        <v>1283</v>
      </c>
      <c r="P373" s="7" t="s">
        <v>1275</v>
      </c>
    </row>
    <row r="374" customFormat="false" ht="15" hidden="false" customHeight="false" outlineLevel="0" collapsed="false">
      <c r="A374" s="7" t="s">
        <v>860</v>
      </c>
      <c r="B374" s="7" t="s">
        <v>861</v>
      </c>
      <c r="C374" s="7" t="s">
        <v>79</v>
      </c>
      <c r="D374" s="7" t="s">
        <v>1284</v>
      </c>
      <c r="E374" s="21" t="n">
        <v>9663.91</v>
      </c>
      <c r="F374" s="7" t="s">
        <v>1258</v>
      </c>
      <c r="G374" s="7" t="s">
        <v>1285</v>
      </c>
      <c r="H374" s="7" t="s">
        <v>1260</v>
      </c>
      <c r="I374" s="7" t="s">
        <v>1261</v>
      </c>
      <c r="J374" s="7" t="s">
        <v>1286</v>
      </c>
      <c r="K374" s="22" t="s">
        <v>1640</v>
      </c>
      <c r="L374" s="7" t="s">
        <v>1287</v>
      </c>
      <c r="M374" s="7"/>
      <c r="N374" s="7" t="s">
        <v>1318</v>
      </c>
      <c r="O374" s="7" t="s">
        <v>1289</v>
      </c>
      <c r="P374" s="7" t="s">
        <v>1290</v>
      </c>
    </row>
    <row r="375" customFormat="false" ht="15" hidden="false" customHeight="false" outlineLevel="0" collapsed="false">
      <c r="A375" s="7" t="s">
        <v>860</v>
      </c>
      <c r="B375" s="7" t="s">
        <v>861</v>
      </c>
      <c r="C375" s="7" t="s">
        <v>79</v>
      </c>
      <c r="D375" s="7" t="s">
        <v>1291</v>
      </c>
      <c r="E375" s="21" t="n">
        <v>15</v>
      </c>
      <c r="F375" s="7" t="s">
        <v>1269</v>
      </c>
      <c r="G375" s="7" t="s">
        <v>1259</v>
      </c>
      <c r="H375" s="7" t="s">
        <v>1260</v>
      </c>
      <c r="I375" s="7" t="s">
        <v>25</v>
      </c>
      <c r="J375" s="7"/>
      <c r="K375" s="22" t="s">
        <v>1636</v>
      </c>
      <c r="L375" s="7" t="s">
        <v>1641</v>
      </c>
      <c r="M375" s="7"/>
      <c r="N375" s="7" t="s">
        <v>1314</v>
      </c>
      <c r="O375" s="7" t="s">
        <v>1283</v>
      </c>
      <c r="P375" s="7" t="s">
        <v>1275</v>
      </c>
    </row>
    <row r="376" customFormat="false" ht="15" hidden="false" customHeight="false" outlineLevel="0" collapsed="false">
      <c r="A376" s="7" t="s">
        <v>860</v>
      </c>
      <c r="B376" s="7" t="s">
        <v>861</v>
      </c>
      <c r="C376" s="7" t="s">
        <v>79</v>
      </c>
      <c r="D376" s="7" t="s">
        <v>1292</v>
      </c>
      <c r="E376" s="21" t="n">
        <v>19088.7</v>
      </c>
      <c r="F376" s="7" t="s">
        <v>1293</v>
      </c>
      <c r="G376" s="7" t="s">
        <v>1259</v>
      </c>
      <c r="H376" s="7" t="s">
        <v>1260</v>
      </c>
      <c r="I376" s="7" t="s">
        <v>25</v>
      </c>
      <c r="J376" s="7" t="s">
        <v>1294</v>
      </c>
      <c r="K376" s="22" t="s">
        <v>1636</v>
      </c>
      <c r="L376" s="7" t="s">
        <v>1642</v>
      </c>
      <c r="M376" s="7"/>
      <c r="N376" s="7" t="s">
        <v>1314</v>
      </c>
      <c r="O376" s="7" t="s">
        <v>1283</v>
      </c>
      <c r="P376" s="7" t="s">
        <v>1275</v>
      </c>
    </row>
    <row r="377" customFormat="false" ht="15" hidden="false" customHeight="false" outlineLevel="0" collapsed="false">
      <c r="A377" s="7" t="s">
        <v>860</v>
      </c>
      <c r="B377" s="7" t="s">
        <v>861</v>
      </c>
      <c r="C377" s="7" t="s">
        <v>79</v>
      </c>
      <c r="D377" s="7" t="s">
        <v>1296</v>
      </c>
      <c r="E377" s="21" t="n">
        <v>74116.3</v>
      </c>
      <c r="F377" s="7" t="s">
        <v>1293</v>
      </c>
      <c r="G377" s="7" t="s">
        <v>1259</v>
      </c>
      <c r="H377" s="7" t="s">
        <v>1260</v>
      </c>
      <c r="I377" s="7" t="s">
        <v>25</v>
      </c>
      <c r="J377" s="7" t="s">
        <v>1294</v>
      </c>
      <c r="K377" s="22" t="s">
        <v>1636</v>
      </c>
      <c r="L377" s="7" t="s">
        <v>1643</v>
      </c>
      <c r="M377" s="7"/>
      <c r="N377" s="7" t="s">
        <v>1314</v>
      </c>
      <c r="O377" s="7" t="s">
        <v>1283</v>
      </c>
      <c r="P377" s="7" t="s">
        <v>1275</v>
      </c>
    </row>
    <row r="378" customFormat="false" ht="15" hidden="false" customHeight="false" outlineLevel="0" collapsed="false">
      <c r="A378" s="7" t="s">
        <v>860</v>
      </c>
      <c r="B378" s="7" t="s">
        <v>861</v>
      </c>
      <c r="C378" s="7" t="s">
        <v>79</v>
      </c>
      <c r="D378" s="7" t="s">
        <v>1298</v>
      </c>
      <c r="E378" s="21" t="n">
        <v>413</v>
      </c>
      <c r="F378" s="7" t="s">
        <v>1269</v>
      </c>
      <c r="G378" s="7" t="s">
        <v>1259</v>
      </c>
      <c r="H378" s="7" t="s">
        <v>1260</v>
      </c>
      <c r="I378" s="7" t="s">
        <v>25</v>
      </c>
      <c r="J378" s="7"/>
      <c r="K378" s="22" t="s">
        <v>1636</v>
      </c>
      <c r="L378" s="7" t="s">
        <v>1644</v>
      </c>
      <c r="M378" s="7"/>
      <c r="N378" s="7" t="s">
        <v>1314</v>
      </c>
      <c r="O378" s="7" t="s">
        <v>1283</v>
      </c>
      <c r="P378" s="7" t="s">
        <v>1275</v>
      </c>
    </row>
    <row r="379" customFormat="false" ht="15" hidden="false" customHeight="false" outlineLevel="0" collapsed="false">
      <c r="A379" s="7" t="s">
        <v>860</v>
      </c>
      <c r="B379" s="7" t="s">
        <v>861</v>
      </c>
      <c r="C379" s="7" t="s">
        <v>79</v>
      </c>
      <c r="D379" s="7" t="s">
        <v>1300</v>
      </c>
      <c r="E379" s="21" t="n">
        <v>6228</v>
      </c>
      <c r="F379" s="7" t="s">
        <v>1269</v>
      </c>
      <c r="G379" s="7" t="s">
        <v>1259</v>
      </c>
      <c r="H379" s="7" t="s">
        <v>1260</v>
      </c>
      <c r="I379" s="7" t="s">
        <v>25</v>
      </c>
      <c r="J379" s="7" t="s">
        <v>1294</v>
      </c>
      <c r="K379" s="22" t="s">
        <v>1636</v>
      </c>
      <c r="L379" s="7" t="s">
        <v>1454</v>
      </c>
      <c r="M379" s="7"/>
      <c r="N379" s="7" t="s">
        <v>1314</v>
      </c>
      <c r="O379" s="7" t="s">
        <v>1283</v>
      </c>
      <c r="P379" s="7" t="s">
        <v>1275</v>
      </c>
    </row>
    <row r="380" customFormat="false" ht="15" hidden="false" customHeight="false" outlineLevel="0" collapsed="false">
      <c r="A380" s="7" t="s">
        <v>860</v>
      </c>
      <c r="B380" s="7" t="s">
        <v>861</v>
      </c>
      <c r="C380" s="7" t="s">
        <v>79</v>
      </c>
      <c r="D380" s="7" t="s">
        <v>1302</v>
      </c>
      <c r="E380" s="21" t="n">
        <v>5931</v>
      </c>
      <c r="F380" s="7" t="s">
        <v>1269</v>
      </c>
      <c r="G380" s="7" t="s">
        <v>1259</v>
      </c>
      <c r="H380" s="7" t="s">
        <v>1260</v>
      </c>
      <c r="I380" s="7" t="s">
        <v>25</v>
      </c>
      <c r="J380" s="7"/>
      <c r="K380" s="22" t="s">
        <v>1636</v>
      </c>
      <c r="L380" s="7" t="s">
        <v>1645</v>
      </c>
      <c r="M380" s="7"/>
      <c r="N380" s="7" t="s">
        <v>1314</v>
      </c>
      <c r="O380" s="7" t="s">
        <v>1283</v>
      </c>
      <c r="P380" s="7" t="s">
        <v>1275</v>
      </c>
    </row>
    <row r="381" customFormat="false" ht="15" hidden="false" customHeight="false" outlineLevel="0" collapsed="false">
      <c r="A381" s="7" t="s">
        <v>860</v>
      </c>
      <c r="B381" s="7" t="s">
        <v>861</v>
      </c>
      <c r="C381" s="7" t="s">
        <v>79</v>
      </c>
      <c r="D381" s="7" t="s">
        <v>1304</v>
      </c>
      <c r="E381" s="21" t="n">
        <v>580641</v>
      </c>
      <c r="F381" s="7" t="s">
        <v>1305</v>
      </c>
      <c r="G381" s="7" t="s">
        <v>1259</v>
      </c>
      <c r="H381" s="7" t="s">
        <v>1260</v>
      </c>
      <c r="I381" s="7" t="s">
        <v>25</v>
      </c>
      <c r="J381" s="7"/>
      <c r="K381" s="22" t="s">
        <v>1636</v>
      </c>
      <c r="L381" s="7" t="s">
        <v>1646</v>
      </c>
      <c r="M381" s="7"/>
      <c r="N381" s="7" t="s">
        <v>1314</v>
      </c>
      <c r="O381" s="7" t="s">
        <v>1283</v>
      </c>
      <c r="P381" s="7" t="s">
        <v>1275</v>
      </c>
    </row>
    <row r="382" customFormat="false" ht="15" hidden="false" customHeight="false" outlineLevel="0" collapsed="false">
      <c r="A382" s="7" t="s">
        <v>860</v>
      </c>
      <c r="B382" s="7" t="s">
        <v>861</v>
      </c>
      <c r="C382" s="7" t="s">
        <v>79</v>
      </c>
      <c r="D382" s="7" t="s">
        <v>1307</v>
      </c>
      <c r="E382" s="21" t="n">
        <v>619065</v>
      </c>
      <c r="F382" s="7" t="s">
        <v>1305</v>
      </c>
      <c r="G382" s="7" t="s">
        <v>1259</v>
      </c>
      <c r="H382" s="7" t="s">
        <v>1260</v>
      </c>
      <c r="I382" s="7" t="s">
        <v>25</v>
      </c>
      <c r="J382" s="7" t="s">
        <v>1294</v>
      </c>
      <c r="K382" s="22" t="s">
        <v>1636</v>
      </c>
      <c r="L382" s="7" t="s">
        <v>1647</v>
      </c>
      <c r="M382" s="7"/>
      <c r="N382" s="7" t="s">
        <v>1314</v>
      </c>
      <c r="O382" s="7" t="s">
        <v>1283</v>
      </c>
      <c r="P382" s="7" t="s">
        <v>1275</v>
      </c>
    </row>
    <row r="383" customFormat="false" ht="15" hidden="false" customHeight="false" outlineLevel="0" collapsed="false">
      <c r="A383" s="7" t="s">
        <v>496</v>
      </c>
      <c r="B383" s="7" t="s">
        <v>497</v>
      </c>
      <c r="C383" s="7" t="s">
        <v>88</v>
      </c>
      <c r="D383" s="7" t="s">
        <v>1257</v>
      </c>
      <c r="E383" s="21" t="n">
        <v>1072.4816</v>
      </c>
      <c r="F383" s="7" t="s">
        <v>1258</v>
      </c>
      <c r="G383" s="7" t="s">
        <v>1259</v>
      </c>
      <c r="H383" s="7" t="s">
        <v>1260</v>
      </c>
      <c r="I383" s="7" t="s">
        <v>1261</v>
      </c>
      <c r="J383" s="7" t="s">
        <v>1262</v>
      </c>
      <c r="K383" s="22" t="s">
        <v>1648</v>
      </c>
      <c r="L383" s="7" t="s">
        <v>1264</v>
      </c>
      <c r="M383" s="7"/>
      <c r="N383" s="7" t="s">
        <v>1265</v>
      </c>
      <c r="O383" s="7" t="s">
        <v>1649</v>
      </c>
      <c r="P383" s="7" t="s">
        <v>1267</v>
      </c>
    </row>
    <row r="384" customFormat="false" ht="15" hidden="false" customHeight="false" outlineLevel="0" collapsed="false">
      <c r="A384" s="7" t="s">
        <v>496</v>
      </c>
      <c r="B384" s="7" t="s">
        <v>497</v>
      </c>
      <c r="C384" s="7" t="s">
        <v>88</v>
      </c>
      <c r="D384" s="7" t="s">
        <v>1268</v>
      </c>
      <c r="E384" s="21" t="n">
        <v>4.4</v>
      </c>
      <c r="F384" s="7" t="s">
        <v>1269</v>
      </c>
      <c r="G384" s="7" t="s">
        <v>1259</v>
      </c>
      <c r="H384" s="7" t="s">
        <v>1335</v>
      </c>
      <c r="I384" s="7" t="s">
        <v>29</v>
      </c>
      <c r="J384" s="7"/>
      <c r="K384" s="22" t="s">
        <v>1650</v>
      </c>
      <c r="L384" s="7" t="s">
        <v>1651</v>
      </c>
      <c r="M384" s="7" t="s">
        <v>1652</v>
      </c>
      <c r="N384" s="7" t="s">
        <v>1274</v>
      </c>
      <c r="O384" s="7" t="s">
        <v>1339</v>
      </c>
      <c r="P384" s="7" t="s">
        <v>1275</v>
      </c>
    </row>
    <row r="385" customFormat="false" ht="15" hidden="false" customHeight="false" outlineLevel="0" collapsed="false">
      <c r="A385" s="7" t="s">
        <v>496</v>
      </c>
      <c r="B385" s="7" t="s">
        <v>497</v>
      </c>
      <c r="C385" s="7" t="s">
        <v>88</v>
      </c>
      <c r="D385" s="7" t="s">
        <v>1276</v>
      </c>
      <c r="E385" s="21" t="n">
        <v>10.9</v>
      </c>
      <c r="F385" s="7" t="s">
        <v>1269</v>
      </c>
      <c r="G385" s="7" t="s">
        <v>1259</v>
      </c>
      <c r="H385" s="7" t="s">
        <v>1335</v>
      </c>
      <c r="I385" s="7" t="s">
        <v>29</v>
      </c>
      <c r="J385" s="7"/>
      <c r="K385" s="22" t="s">
        <v>1650</v>
      </c>
      <c r="L385" s="7" t="s">
        <v>1651</v>
      </c>
      <c r="M385" s="7" t="s">
        <v>1653</v>
      </c>
      <c r="N385" s="7" t="s">
        <v>1274</v>
      </c>
      <c r="O385" s="7" t="s">
        <v>1339</v>
      </c>
      <c r="P385" s="7" t="s">
        <v>1275</v>
      </c>
    </row>
    <row r="386" customFormat="false" ht="15" hidden="false" customHeight="false" outlineLevel="0" collapsed="false">
      <c r="A386" s="7" t="s">
        <v>496</v>
      </c>
      <c r="B386" s="7" t="s">
        <v>497</v>
      </c>
      <c r="C386" s="7" t="s">
        <v>88</v>
      </c>
      <c r="D386" s="7" t="s">
        <v>1277</v>
      </c>
      <c r="E386" s="21" t="n">
        <v>226.4533</v>
      </c>
      <c r="F386" s="7" t="s">
        <v>1258</v>
      </c>
      <c r="G386" s="7" t="s">
        <v>1259</v>
      </c>
      <c r="H386" s="7" t="s">
        <v>1260</v>
      </c>
      <c r="I386" s="7" t="s">
        <v>1261</v>
      </c>
      <c r="J386" s="7" t="s">
        <v>1278</v>
      </c>
      <c r="K386" s="22" t="s">
        <v>1648</v>
      </c>
      <c r="L386" s="7" t="s">
        <v>1264</v>
      </c>
      <c r="M386" s="7"/>
      <c r="N386" s="7" t="s">
        <v>1265</v>
      </c>
      <c r="O386" s="7" t="s">
        <v>1279</v>
      </c>
      <c r="P386" s="7" t="s">
        <v>1267</v>
      </c>
    </row>
    <row r="387" customFormat="false" ht="15" hidden="false" customHeight="false" outlineLevel="0" collapsed="false">
      <c r="A387" s="7" t="s">
        <v>496</v>
      </c>
      <c r="B387" s="7" t="s">
        <v>497</v>
      </c>
      <c r="C387" s="7" t="s">
        <v>88</v>
      </c>
      <c r="D387" s="7" t="s">
        <v>1280</v>
      </c>
      <c r="E387" s="21" t="n">
        <v>22.2516324853563</v>
      </c>
      <c r="F387" s="7" t="s">
        <v>1281</v>
      </c>
      <c r="G387" s="7" t="s">
        <v>1259</v>
      </c>
      <c r="H387" s="7" t="s">
        <v>1260</v>
      </c>
      <c r="I387" s="7" t="s">
        <v>25</v>
      </c>
      <c r="J387" s="7"/>
      <c r="K387" s="22" t="s">
        <v>1654</v>
      </c>
      <c r="L387" s="7" t="s">
        <v>1655</v>
      </c>
      <c r="M387" s="7"/>
      <c r="N387" s="7" t="s">
        <v>1274</v>
      </c>
      <c r="O387" s="7" t="s">
        <v>1283</v>
      </c>
      <c r="P387" s="7" t="s">
        <v>1275</v>
      </c>
    </row>
    <row r="388" customFormat="false" ht="15" hidden="false" customHeight="false" outlineLevel="0" collapsed="false">
      <c r="A388" s="7" t="s">
        <v>496</v>
      </c>
      <c r="B388" s="7" t="s">
        <v>497</v>
      </c>
      <c r="C388" s="7" t="s">
        <v>88</v>
      </c>
      <c r="D388" s="7" t="s">
        <v>1284</v>
      </c>
      <c r="E388" s="21" t="n">
        <v>12186.4766</v>
      </c>
      <c r="F388" s="7" t="s">
        <v>1258</v>
      </c>
      <c r="G388" s="7" t="s">
        <v>1285</v>
      </c>
      <c r="H388" s="7" t="s">
        <v>1260</v>
      </c>
      <c r="I388" s="7" t="s">
        <v>1261</v>
      </c>
      <c r="J388" s="7" t="s">
        <v>1286</v>
      </c>
      <c r="K388" s="22" t="s">
        <v>1656</v>
      </c>
      <c r="L388" s="7" t="s">
        <v>1287</v>
      </c>
      <c r="M388" s="7"/>
      <c r="N388" s="7" t="s">
        <v>1288</v>
      </c>
      <c r="O388" s="7" t="s">
        <v>1289</v>
      </c>
      <c r="P388" s="7" t="s">
        <v>1290</v>
      </c>
    </row>
    <row r="389" customFormat="false" ht="15" hidden="false" customHeight="false" outlineLevel="0" collapsed="false">
      <c r="A389" s="7" t="s">
        <v>496</v>
      </c>
      <c r="B389" s="7" t="s">
        <v>497</v>
      </c>
      <c r="C389" s="7" t="s">
        <v>88</v>
      </c>
      <c r="D389" s="7" t="s">
        <v>1291</v>
      </c>
      <c r="E389" s="21" t="n">
        <v>2.33</v>
      </c>
      <c r="F389" s="7" t="s">
        <v>1269</v>
      </c>
      <c r="G389" s="7" t="s">
        <v>1259</v>
      </c>
      <c r="H389" s="7" t="s">
        <v>1335</v>
      </c>
      <c r="I389" s="7" t="s">
        <v>29</v>
      </c>
      <c r="J389" s="7"/>
      <c r="K389" s="22" t="s">
        <v>1650</v>
      </c>
      <c r="L389" s="7" t="s">
        <v>1651</v>
      </c>
      <c r="M389" s="7" t="s">
        <v>1657</v>
      </c>
      <c r="N389" s="7" t="s">
        <v>1274</v>
      </c>
      <c r="O389" s="7" t="s">
        <v>1339</v>
      </c>
      <c r="P389" s="7" t="s">
        <v>1275</v>
      </c>
    </row>
    <row r="390" customFormat="false" ht="15" hidden="false" customHeight="false" outlineLevel="0" collapsed="false">
      <c r="A390" s="7" t="s">
        <v>496</v>
      </c>
      <c r="B390" s="7" t="s">
        <v>497</v>
      </c>
      <c r="C390" s="7" t="s">
        <v>88</v>
      </c>
      <c r="D390" s="7" t="s">
        <v>1292</v>
      </c>
      <c r="E390" s="21" t="n">
        <v>8676.54</v>
      </c>
      <c r="F390" s="7" t="s">
        <v>1293</v>
      </c>
      <c r="G390" s="7" t="s">
        <v>1259</v>
      </c>
      <c r="H390" s="7" t="s">
        <v>1335</v>
      </c>
      <c r="I390" s="7" t="s">
        <v>29</v>
      </c>
      <c r="J390" s="7" t="s">
        <v>1294</v>
      </c>
      <c r="K390" s="22" t="s">
        <v>1650</v>
      </c>
      <c r="L390" s="7" t="s">
        <v>1651</v>
      </c>
      <c r="M390" s="7" t="s">
        <v>1658</v>
      </c>
      <c r="N390" s="7" t="s">
        <v>1274</v>
      </c>
      <c r="O390" s="7" t="s">
        <v>1339</v>
      </c>
      <c r="P390" s="7" t="s">
        <v>1275</v>
      </c>
    </row>
    <row r="391" customFormat="false" ht="15" hidden="false" customHeight="false" outlineLevel="0" collapsed="false">
      <c r="A391" s="7" t="s">
        <v>496</v>
      </c>
      <c r="B391" s="7" t="s">
        <v>497</v>
      </c>
      <c r="C391" s="7" t="s">
        <v>88</v>
      </c>
      <c r="D391" s="7" t="s">
        <v>1296</v>
      </c>
      <c r="E391" s="21" t="n">
        <v>66735.25</v>
      </c>
      <c r="F391" s="7" t="s">
        <v>1293</v>
      </c>
      <c r="G391" s="7" t="s">
        <v>1259</v>
      </c>
      <c r="H391" s="7" t="s">
        <v>1335</v>
      </c>
      <c r="I391" s="7" t="s">
        <v>29</v>
      </c>
      <c r="J391" s="7" t="s">
        <v>1294</v>
      </c>
      <c r="K391" s="22" t="s">
        <v>1650</v>
      </c>
      <c r="L391" s="7" t="s">
        <v>1651</v>
      </c>
      <c r="M391" s="7" t="s">
        <v>1659</v>
      </c>
      <c r="N391" s="7" t="s">
        <v>1274</v>
      </c>
      <c r="O391" s="7" t="s">
        <v>1339</v>
      </c>
      <c r="P391" s="7" t="s">
        <v>1275</v>
      </c>
    </row>
    <row r="392" customFormat="false" ht="15" hidden="false" customHeight="false" outlineLevel="0" collapsed="false">
      <c r="A392" s="7" t="s">
        <v>496</v>
      </c>
      <c r="B392" s="7" t="s">
        <v>497</v>
      </c>
      <c r="C392" s="7" t="s">
        <v>88</v>
      </c>
      <c r="D392" s="7" t="s">
        <v>1298</v>
      </c>
      <c r="E392" s="21" t="n">
        <v>70.05</v>
      </c>
      <c r="F392" s="7" t="s">
        <v>1269</v>
      </c>
      <c r="G392" s="7" t="s">
        <v>1259</v>
      </c>
      <c r="H392" s="7" t="s">
        <v>1260</v>
      </c>
      <c r="I392" s="7" t="s">
        <v>25</v>
      </c>
      <c r="J392" s="7"/>
      <c r="K392" s="22" t="s">
        <v>1654</v>
      </c>
      <c r="L392" s="7" t="s">
        <v>1660</v>
      </c>
      <c r="M392" s="7"/>
      <c r="N392" s="7" t="s">
        <v>1274</v>
      </c>
      <c r="O392" s="7" t="s">
        <v>1283</v>
      </c>
      <c r="P392" s="7" t="s">
        <v>1275</v>
      </c>
    </row>
    <row r="393" customFormat="false" ht="15" hidden="false" customHeight="false" outlineLevel="0" collapsed="false">
      <c r="A393" s="7" t="s">
        <v>496</v>
      </c>
      <c r="B393" s="7" t="s">
        <v>497</v>
      </c>
      <c r="C393" s="7" t="s">
        <v>88</v>
      </c>
      <c r="D393" s="7" t="s">
        <v>1300</v>
      </c>
      <c r="E393" s="21" t="n">
        <v>27703.98</v>
      </c>
      <c r="F393" s="7" t="s">
        <v>1269</v>
      </c>
      <c r="G393" s="7" t="s">
        <v>1259</v>
      </c>
      <c r="H393" s="7" t="s">
        <v>1260</v>
      </c>
      <c r="I393" s="7" t="s">
        <v>25</v>
      </c>
      <c r="J393" s="7" t="s">
        <v>1294</v>
      </c>
      <c r="K393" s="22" t="s">
        <v>1654</v>
      </c>
      <c r="L393" s="7" t="s">
        <v>1356</v>
      </c>
      <c r="M393" s="7"/>
      <c r="N393" s="7" t="s">
        <v>1274</v>
      </c>
      <c r="O393" s="7" t="s">
        <v>1283</v>
      </c>
      <c r="P393" s="7" t="s">
        <v>1275</v>
      </c>
    </row>
    <row r="394" customFormat="false" ht="15" hidden="false" customHeight="false" outlineLevel="0" collapsed="false">
      <c r="A394" s="7" t="s">
        <v>496</v>
      </c>
      <c r="B394" s="7" t="s">
        <v>497</v>
      </c>
      <c r="C394" s="7" t="s">
        <v>88</v>
      </c>
      <c r="D394" s="7" t="s">
        <v>1302</v>
      </c>
      <c r="E394" s="21" t="n">
        <v>27630.15</v>
      </c>
      <c r="F394" s="7" t="s">
        <v>1269</v>
      </c>
      <c r="G394" s="7" t="s">
        <v>1259</v>
      </c>
      <c r="H394" s="7" t="s">
        <v>1260</v>
      </c>
      <c r="I394" s="7" t="s">
        <v>25</v>
      </c>
      <c r="J394" s="7"/>
      <c r="K394" s="22" t="s">
        <v>1654</v>
      </c>
      <c r="L394" s="7" t="s">
        <v>1661</v>
      </c>
      <c r="M394" s="7"/>
      <c r="N394" s="7" t="s">
        <v>1274</v>
      </c>
      <c r="O394" s="7" t="s">
        <v>1283</v>
      </c>
      <c r="P394" s="7" t="s">
        <v>1275</v>
      </c>
    </row>
    <row r="395" customFormat="false" ht="15" hidden="false" customHeight="false" outlineLevel="0" collapsed="false">
      <c r="A395" s="7" t="s">
        <v>496</v>
      </c>
      <c r="B395" s="7" t="s">
        <v>497</v>
      </c>
      <c r="C395" s="7" t="s">
        <v>88</v>
      </c>
      <c r="D395" s="7" t="s">
        <v>1304</v>
      </c>
      <c r="E395" s="21" t="n">
        <v>337904.64</v>
      </c>
      <c r="F395" s="7" t="s">
        <v>1305</v>
      </c>
      <c r="G395" s="7" t="s">
        <v>1259</v>
      </c>
      <c r="H395" s="7" t="s">
        <v>1260</v>
      </c>
      <c r="I395" s="7" t="s">
        <v>25</v>
      </c>
      <c r="J395" s="7"/>
      <c r="K395" s="22" t="s">
        <v>1654</v>
      </c>
      <c r="L395" s="7" t="s">
        <v>1662</v>
      </c>
      <c r="M395" s="7"/>
      <c r="N395" s="7" t="s">
        <v>1274</v>
      </c>
      <c r="O395" s="7" t="s">
        <v>1283</v>
      </c>
      <c r="P395" s="7" t="s">
        <v>1275</v>
      </c>
    </row>
    <row r="396" customFormat="false" ht="15" hidden="false" customHeight="false" outlineLevel="0" collapsed="false">
      <c r="A396" s="7" t="s">
        <v>496</v>
      </c>
      <c r="B396" s="7" t="s">
        <v>497</v>
      </c>
      <c r="C396" s="7" t="s">
        <v>88</v>
      </c>
      <c r="D396" s="7" t="s">
        <v>1307</v>
      </c>
      <c r="E396" s="21" t="n">
        <v>379019.24</v>
      </c>
      <c r="F396" s="7" t="s">
        <v>1305</v>
      </c>
      <c r="G396" s="7" t="s">
        <v>1259</v>
      </c>
      <c r="H396" s="7" t="s">
        <v>1260</v>
      </c>
      <c r="I396" s="7" t="s">
        <v>25</v>
      </c>
      <c r="J396" s="7" t="s">
        <v>1294</v>
      </c>
      <c r="K396" s="22" t="s">
        <v>1654</v>
      </c>
      <c r="L396" s="7" t="s">
        <v>1663</v>
      </c>
      <c r="M396" s="7"/>
      <c r="N396" s="7" t="s">
        <v>1274</v>
      </c>
      <c r="O396" s="7" t="s">
        <v>1283</v>
      </c>
      <c r="P396" s="7" t="s">
        <v>1275</v>
      </c>
    </row>
    <row r="397" customFormat="false" ht="15" hidden="false" customHeight="false" outlineLevel="0" collapsed="false">
      <c r="A397" s="7" t="s">
        <v>455</v>
      </c>
      <c r="B397" s="7" t="s">
        <v>456</v>
      </c>
      <c r="C397" s="7" t="s">
        <v>93</v>
      </c>
      <c r="D397" s="7" t="s">
        <v>1257</v>
      </c>
      <c r="E397" s="21" t="n">
        <v>3696.01</v>
      </c>
      <c r="F397" s="7" t="s">
        <v>1258</v>
      </c>
      <c r="G397" s="7" t="s">
        <v>1259</v>
      </c>
      <c r="H397" s="7" t="s">
        <v>1260</v>
      </c>
      <c r="I397" s="7" t="s">
        <v>1261</v>
      </c>
      <c r="J397" s="7" t="s">
        <v>1262</v>
      </c>
      <c r="K397" s="22" t="s">
        <v>1664</v>
      </c>
      <c r="L397" s="7" t="s">
        <v>1264</v>
      </c>
      <c r="M397" s="7"/>
      <c r="N397" s="7" t="s">
        <v>1310</v>
      </c>
      <c r="O397" s="7" t="s">
        <v>1665</v>
      </c>
      <c r="P397" s="7" t="s">
        <v>1267</v>
      </c>
    </row>
    <row r="398" customFormat="false" ht="15" hidden="false" customHeight="false" outlineLevel="0" collapsed="false">
      <c r="A398" s="7" t="s">
        <v>455</v>
      </c>
      <c r="B398" s="7" t="s">
        <v>456</v>
      </c>
      <c r="C398" s="7" t="s">
        <v>93</v>
      </c>
      <c r="D398" s="7" t="s">
        <v>1268</v>
      </c>
      <c r="E398" s="21" t="n">
        <v>25183</v>
      </c>
      <c r="F398" s="7" t="s">
        <v>1269</v>
      </c>
      <c r="G398" s="7" t="s">
        <v>1259</v>
      </c>
      <c r="H398" s="7" t="s">
        <v>1260</v>
      </c>
      <c r="I398" s="7" t="s">
        <v>25</v>
      </c>
      <c r="J398" s="7"/>
      <c r="K398" s="22" t="s">
        <v>1666</v>
      </c>
      <c r="L398" s="7" t="s">
        <v>1667</v>
      </c>
      <c r="M398" s="7"/>
      <c r="N398" s="7" t="s">
        <v>1314</v>
      </c>
      <c r="O398" s="7" t="s">
        <v>1283</v>
      </c>
      <c r="P398" s="7" t="s">
        <v>1275</v>
      </c>
    </row>
    <row r="399" customFormat="false" ht="15" hidden="false" customHeight="false" outlineLevel="0" collapsed="false">
      <c r="A399" s="7" t="s">
        <v>455</v>
      </c>
      <c r="B399" s="7" t="s">
        <v>456</v>
      </c>
      <c r="C399" s="7" t="s">
        <v>93</v>
      </c>
      <c r="D399" s="7" t="s">
        <v>1276</v>
      </c>
      <c r="E399" s="21" t="n">
        <v>1245</v>
      </c>
      <c r="F399" s="7" t="s">
        <v>1269</v>
      </c>
      <c r="G399" s="7" t="s">
        <v>1259</v>
      </c>
      <c r="H399" s="7" t="s">
        <v>1260</v>
      </c>
      <c r="I399" s="7" t="s">
        <v>25</v>
      </c>
      <c r="J399" s="7"/>
      <c r="K399" s="22" t="s">
        <v>1666</v>
      </c>
      <c r="L399" s="7" t="s">
        <v>1668</v>
      </c>
      <c r="M399" s="7"/>
      <c r="N399" s="7" t="s">
        <v>1314</v>
      </c>
      <c r="O399" s="7" t="s">
        <v>1283</v>
      </c>
      <c r="P399" s="7" t="s">
        <v>1275</v>
      </c>
    </row>
    <row r="400" customFormat="false" ht="15" hidden="false" customHeight="false" outlineLevel="0" collapsed="false">
      <c r="A400" s="7" t="s">
        <v>455</v>
      </c>
      <c r="B400" s="7" t="s">
        <v>456</v>
      </c>
      <c r="C400" s="7" t="s">
        <v>93</v>
      </c>
      <c r="D400" s="7" t="s">
        <v>1277</v>
      </c>
      <c r="E400" s="21" t="n">
        <v>3558.37</v>
      </c>
      <c r="F400" s="7" t="s">
        <v>1258</v>
      </c>
      <c r="G400" s="7" t="s">
        <v>1259</v>
      </c>
      <c r="H400" s="7" t="s">
        <v>1260</v>
      </c>
      <c r="I400" s="7" t="s">
        <v>1261</v>
      </c>
      <c r="J400" s="7" t="s">
        <v>1278</v>
      </c>
      <c r="K400" s="22" t="s">
        <v>1664</v>
      </c>
      <c r="L400" s="7" t="s">
        <v>1264</v>
      </c>
      <c r="M400" s="7"/>
      <c r="N400" s="7" t="s">
        <v>1310</v>
      </c>
      <c r="O400" s="7" t="s">
        <v>1279</v>
      </c>
      <c r="P400" s="7" t="s">
        <v>1267</v>
      </c>
    </row>
    <row r="401" customFormat="false" ht="15" hidden="false" customHeight="false" outlineLevel="0" collapsed="false">
      <c r="A401" s="7" t="s">
        <v>455</v>
      </c>
      <c r="B401" s="7" t="s">
        <v>456</v>
      </c>
      <c r="C401" s="7" t="s">
        <v>93</v>
      </c>
      <c r="D401" s="7" t="s">
        <v>1280</v>
      </c>
      <c r="E401" s="21" t="n">
        <v>29.6394749166523</v>
      </c>
      <c r="F401" s="7" t="s">
        <v>1281</v>
      </c>
      <c r="G401" s="7" t="s">
        <v>1259</v>
      </c>
      <c r="H401" s="7" t="s">
        <v>1260</v>
      </c>
      <c r="I401" s="7" t="s">
        <v>25</v>
      </c>
      <c r="J401" s="7"/>
      <c r="K401" s="22" t="s">
        <v>1666</v>
      </c>
      <c r="L401" s="7" t="s">
        <v>1669</v>
      </c>
      <c r="M401" s="7"/>
      <c r="N401" s="7" t="s">
        <v>1314</v>
      </c>
      <c r="O401" s="7" t="s">
        <v>1283</v>
      </c>
      <c r="P401" s="7" t="s">
        <v>1275</v>
      </c>
    </row>
    <row r="402" customFormat="false" ht="15" hidden="false" customHeight="false" outlineLevel="0" collapsed="false">
      <c r="A402" s="7" t="s">
        <v>455</v>
      </c>
      <c r="B402" s="7" t="s">
        <v>456</v>
      </c>
      <c r="C402" s="7" t="s">
        <v>93</v>
      </c>
      <c r="D402" s="7" t="s">
        <v>1284</v>
      </c>
      <c r="E402" s="21" t="n">
        <v>25061.54</v>
      </c>
      <c r="F402" s="7" t="s">
        <v>1258</v>
      </c>
      <c r="G402" s="7" t="s">
        <v>1285</v>
      </c>
      <c r="H402" s="7" t="s">
        <v>1260</v>
      </c>
      <c r="I402" s="7" t="s">
        <v>1261</v>
      </c>
      <c r="J402" s="7" t="s">
        <v>1286</v>
      </c>
      <c r="K402" s="22" t="s">
        <v>1670</v>
      </c>
      <c r="L402" s="7" t="s">
        <v>1287</v>
      </c>
      <c r="M402" s="7"/>
      <c r="N402" s="7" t="s">
        <v>1318</v>
      </c>
      <c r="O402" s="7" t="s">
        <v>1289</v>
      </c>
      <c r="P402" s="7" t="s">
        <v>1290</v>
      </c>
    </row>
    <row r="403" customFormat="false" ht="15" hidden="false" customHeight="false" outlineLevel="0" collapsed="false">
      <c r="A403" s="7" t="s">
        <v>455</v>
      </c>
      <c r="B403" s="7" t="s">
        <v>456</v>
      </c>
      <c r="C403" s="7" t="s">
        <v>93</v>
      </c>
      <c r="D403" s="7" t="s">
        <v>1291</v>
      </c>
      <c r="E403" s="21" t="n">
        <v>3357</v>
      </c>
      <c r="F403" s="7" t="s">
        <v>1269</v>
      </c>
      <c r="G403" s="7" t="s">
        <v>1259</v>
      </c>
      <c r="H403" s="7" t="s">
        <v>1260</v>
      </c>
      <c r="I403" s="7" t="s">
        <v>25</v>
      </c>
      <c r="J403" s="7"/>
      <c r="K403" s="22" t="s">
        <v>1666</v>
      </c>
      <c r="L403" s="7" t="s">
        <v>1671</v>
      </c>
      <c r="M403" s="7"/>
      <c r="N403" s="7" t="s">
        <v>1314</v>
      </c>
      <c r="O403" s="7" t="s">
        <v>1283</v>
      </c>
      <c r="P403" s="7" t="s">
        <v>1275</v>
      </c>
    </row>
    <row r="404" customFormat="false" ht="15" hidden="false" customHeight="false" outlineLevel="0" collapsed="false">
      <c r="A404" s="7" t="s">
        <v>455</v>
      </c>
      <c r="B404" s="7" t="s">
        <v>456</v>
      </c>
      <c r="C404" s="7" t="s">
        <v>93</v>
      </c>
      <c r="D404" s="7" t="s">
        <v>1292</v>
      </c>
      <c r="E404" s="21" t="n">
        <v>22594612</v>
      </c>
      <c r="F404" s="7" t="s">
        <v>1293</v>
      </c>
      <c r="G404" s="7" t="s">
        <v>1259</v>
      </c>
      <c r="H404" s="7" t="s">
        <v>1260</v>
      </c>
      <c r="I404" s="7" t="s">
        <v>25</v>
      </c>
      <c r="J404" s="7" t="s">
        <v>1294</v>
      </c>
      <c r="K404" s="22" t="s">
        <v>1666</v>
      </c>
      <c r="L404" s="7" t="s">
        <v>1672</v>
      </c>
      <c r="M404" s="7"/>
      <c r="N404" s="7" t="s">
        <v>1314</v>
      </c>
      <c r="O404" s="7" t="s">
        <v>1283</v>
      </c>
      <c r="P404" s="7" t="s">
        <v>1275</v>
      </c>
    </row>
    <row r="405" customFormat="false" ht="15" hidden="false" customHeight="false" outlineLevel="0" collapsed="false">
      <c r="A405" s="7" t="s">
        <v>455</v>
      </c>
      <c r="B405" s="7" t="s">
        <v>456</v>
      </c>
      <c r="C405" s="7" t="s">
        <v>93</v>
      </c>
      <c r="D405" s="7" t="s">
        <v>1296</v>
      </c>
      <c r="E405" s="21" t="n">
        <v>698681</v>
      </c>
      <c r="F405" s="7" t="s">
        <v>1293</v>
      </c>
      <c r="G405" s="7" t="s">
        <v>1259</v>
      </c>
      <c r="H405" s="7" t="s">
        <v>1260</v>
      </c>
      <c r="I405" s="7" t="s">
        <v>25</v>
      </c>
      <c r="J405" s="7" t="s">
        <v>1294</v>
      </c>
      <c r="K405" s="22" t="s">
        <v>1666</v>
      </c>
      <c r="L405" s="7" t="s">
        <v>1673</v>
      </c>
      <c r="M405" s="7"/>
      <c r="N405" s="7" t="s">
        <v>1314</v>
      </c>
      <c r="O405" s="7" t="s">
        <v>1283</v>
      </c>
      <c r="P405" s="7" t="s">
        <v>1275</v>
      </c>
    </row>
    <row r="406" customFormat="false" ht="15" hidden="false" customHeight="false" outlineLevel="0" collapsed="false">
      <c r="A406" s="7" t="s">
        <v>455</v>
      </c>
      <c r="B406" s="7" t="s">
        <v>456</v>
      </c>
      <c r="C406" s="7" t="s">
        <v>93</v>
      </c>
      <c r="D406" s="7" t="s">
        <v>1298</v>
      </c>
      <c r="E406" s="21" t="n">
        <v>2.4</v>
      </c>
      <c r="F406" s="7" t="s">
        <v>1269</v>
      </c>
      <c r="G406" s="7" t="s">
        <v>1259</v>
      </c>
      <c r="H406" s="7" t="s">
        <v>1260</v>
      </c>
      <c r="I406" s="7" t="s">
        <v>25</v>
      </c>
      <c r="J406" s="7"/>
      <c r="K406" s="22" t="s">
        <v>1666</v>
      </c>
      <c r="L406" s="7" t="s">
        <v>1674</v>
      </c>
      <c r="M406" s="7"/>
      <c r="N406" s="7" t="s">
        <v>1314</v>
      </c>
      <c r="O406" s="7" t="s">
        <v>1283</v>
      </c>
      <c r="P406" s="7" t="s">
        <v>1275</v>
      </c>
    </row>
    <row r="407" customFormat="false" ht="15" hidden="false" customHeight="false" outlineLevel="0" collapsed="false">
      <c r="A407" s="7" t="s">
        <v>455</v>
      </c>
      <c r="B407" s="7" t="s">
        <v>456</v>
      </c>
      <c r="C407" s="7" t="s">
        <v>93</v>
      </c>
      <c r="D407" s="7" t="s">
        <v>1300</v>
      </c>
      <c r="E407" s="21" t="n">
        <v>550710.4</v>
      </c>
      <c r="F407" s="7" t="s">
        <v>1269</v>
      </c>
      <c r="G407" s="7" t="s">
        <v>1259</v>
      </c>
      <c r="H407" s="7" t="s">
        <v>1260</v>
      </c>
      <c r="I407" s="7" t="s">
        <v>25</v>
      </c>
      <c r="J407" s="7" t="s">
        <v>1294</v>
      </c>
      <c r="K407" s="22" t="s">
        <v>1666</v>
      </c>
      <c r="L407" s="7" t="s">
        <v>1675</v>
      </c>
      <c r="M407" s="7"/>
      <c r="N407" s="7" t="s">
        <v>1314</v>
      </c>
      <c r="O407" s="7" t="s">
        <v>1283</v>
      </c>
      <c r="P407" s="7" t="s">
        <v>1275</v>
      </c>
    </row>
    <row r="408" customFormat="false" ht="15" hidden="false" customHeight="false" outlineLevel="0" collapsed="false">
      <c r="A408" s="7" t="s">
        <v>455</v>
      </c>
      <c r="B408" s="7" t="s">
        <v>456</v>
      </c>
      <c r="C408" s="7" t="s">
        <v>93</v>
      </c>
      <c r="D408" s="7" t="s">
        <v>1302</v>
      </c>
      <c r="E408" s="21" t="n">
        <v>550708</v>
      </c>
      <c r="F408" s="7" t="s">
        <v>1269</v>
      </c>
      <c r="G408" s="7" t="s">
        <v>1259</v>
      </c>
      <c r="H408" s="7" t="s">
        <v>1260</v>
      </c>
      <c r="I408" s="7" t="s">
        <v>25</v>
      </c>
      <c r="J408" s="7"/>
      <c r="K408" s="22" t="s">
        <v>1666</v>
      </c>
      <c r="L408" s="7" t="s">
        <v>1676</v>
      </c>
      <c r="M408" s="7"/>
      <c r="N408" s="7" t="s">
        <v>1314</v>
      </c>
      <c r="O408" s="7" t="s">
        <v>1283</v>
      </c>
      <c r="P408" s="7" t="s">
        <v>1275</v>
      </c>
    </row>
    <row r="409" customFormat="false" ht="15" hidden="false" customHeight="false" outlineLevel="0" collapsed="false">
      <c r="A409" s="7" t="s">
        <v>455</v>
      </c>
      <c r="B409" s="7" t="s">
        <v>456</v>
      </c>
      <c r="C409" s="7" t="s">
        <v>93</v>
      </c>
      <c r="D409" s="7" t="s">
        <v>1304</v>
      </c>
      <c r="E409" s="21" t="n">
        <v>3668287</v>
      </c>
      <c r="F409" s="7" t="s">
        <v>1305</v>
      </c>
      <c r="G409" s="7" t="s">
        <v>1259</v>
      </c>
      <c r="H409" s="7" t="s">
        <v>1260</v>
      </c>
      <c r="I409" s="7" t="s">
        <v>25</v>
      </c>
      <c r="J409" s="7"/>
      <c r="K409" s="22" t="s">
        <v>1666</v>
      </c>
      <c r="L409" s="7" t="s">
        <v>1677</v>
      </c>
      <c r="M409" s="7"/>
      <c r="N409" s="7" t="s">
        <v>1314</v>
      </c>
      <c r="O409" s="7" t="s">
        <v>1283</v>
      </c>
      <c r="P409" s="7" t="s">
        <v>1275</v>
      </c>
    </row>
    <row r="410" customFormat="false" ht="15" hidden="false" customHeight="false" outlineLevel="0" collapsed="false">
      <c r="A410" s="7" t="s">
        <v>455</v>
      </c>
      <c r="B410" s="7" t="s">
        <v>456</v>
      </c>
      <c r="C410" s="7" t="s">
        <v>93</v>
      </c>
      <c r="D410" s="7" t="s">
        <v>1307</v>
      </c>
      <c r="E410" s="21" t="n">
        <v>3668287</v>
      </c>
      <c r="F410" s="7" t="s">
        <v>1305</v>
      </c>
      <c r="G410" s="7" t="s">
        <v>1259</v>
      </c>
      <c r="H410" s="7" t="s">
        <v>1260</v>
      </c>
      <c r="I410" s="7" t="s">
        <v>25</v>
      </c>
      <c r="J410" s="7" t="s">
        <v>1294</v>
      </c>
      <c r="K410" s="22" t="s">
        <v>1666</v>
      </c>
      <c r="L410" s="7" t="s">
        <v>1678</v>
      </c>
      <c r="M410" s="7"/>
      <c r="N410" s="7" t="s">
        <v>1314</v>
      </c>
      <c r="O410" s="7" t="s">
        <v>1283</v>
      </c>
      <c r="P410" s="7" t="s">
        <v>1275</v>
      </c>
    </row>
    <row r="411" customFormat="false" ht="15" hidden="false" customHeight="false" outlineLevel="0" collapsed="false">
      <c r="A411" s="7" t="s">
        <v>711</v>
      </c>
      <c r="B411" s="7" t="s">
        <v>712</v>
      </c>
      <c r="C411" s="7" t="s">
        <v>92</v>
      </c>
      <c r="D411" s="7" t="s">
        <v>1257</v>
      </c>
      <c r="E411" s="21" t="n">
        <v>572.1815</v>
      </c>
      <c r="F411" s="7" t="s">
        <v>1258</v>
      </c>
      <c r="G411" s="7" t="s">
        <v>1259</v>
      </c>
      <c r="H411" s="7" t="s">
        <v>1260</v>
      </c>
      <c r="I411" s="7" t="s">
        <v>1261</v>
      </c>
      <c r="J411" s="7" t="s">
        <v>1262</v>
      </c>
      <c r="K411" s="22" t="s">
        <v>1679</v>
      </c>
      <c r="L411" s="7" t="s">
        <v>1264</v>
      </c>
      <c r="M411" s="7"/>
      <c r="N411" s="7" t="s">
        <v>1310</v>
      </c>
      <c r="O411" s="7" t="s">
        <v>1680</v>
      </c>
      <c r="P411" s="7" t="s">
        <v>1267</v>
      </c>
    </row>
    <row r="412" customFormat="false" ht="15" hidden="false" customHeight="false" outlineLevel="0" collapsed="false">
      <c r="A412" s="7" t="s">
        <v>711</v>
      </c>
      <c r="B412" s="7" t="s">
        <v>712</v>
      </c>
      <c r="C412" s="7" t="s">
        <v>92</v>
      </c>
      <c r="D412" s="7" t="s">
        <v>1268</v>
      </c>
      <c r="E412" s="7"/>
      <c r="F412" s="7" t="s">
        <v>1269</v>
      </c>
      <c r="G412" s="7" t="s">
        <v>1270</v>
      </c>
      <c r="H412" s="7" t="s">
        <v>1271</v>
      </c>
      <c r="I412" s="7" t="s">
        <v>1272</v>
      </c>
      <c r="J412" s="7"/>
      <c r="K412" s="22" t="s">
        <v>1681</v>
      </c>
      <c r="L412" s="7"/>
      <c r="M412" s="7"/>
      <c r="N412" s="7" t="s">
        <v>1314</v>
      </c>
      <c r="O412" s="7"/>
      <c r="P412" s="7" t="s">
        <v>1275</v>
      </c>
    </row>
    <row r="413" customFormat="false" ht="15" hidden="false" customHeight="false" outlineLevel="0" collapsed="false">
      <c r="A413" s="7" t="s">
        <v>711</v>
      </c>
      <c r="B413" s="7" t="s">
        <v>712</v>
      </c>
      <c r="C413" s="7" t="s">
        <v>92</v>
      </c>
      <c r="D413" s="7" t="s">
        <v>1276</v>
      </c>
      <c r="E413" s="7"/>
      <c r="F413" s="7" t="s">
        <v>1269</v>
      </c>
      <c r="G413" s="7" t="s">
        <v>1270</v>
      </c>
      <c r="H413" s="7" t="s">
        <v>1271</v>
      </c>
      <c r="I413" s="7" t="s">
        <v>1272</v>
      </c>
      <c r="J413" s="7"/>
      <c r="K413" s="22" t="s">
        <v>1681</v>
      </c>
      <c r="L413" s="7"/>
      <c r="M413" s="7"/>
      <c r="N413" s="7" t="s">
        <v>1314</v>
      </c>
      <c r="O413" s="7"/>
      <c r="P413" s="7" t="s">
        <v>1275</v>
      </c>
    </row>
    <row r="414" customFormat="false" ht="15" hidden="false" customHeight="false" outlineLevel="0" collapsed="false">
      <c r="A414" s="7" t="s">
        <v>711</v>
      </c>
      <c r="B414" s="7" t="s">
        <v>712</v>
      </c>
      <c r="C414" s="7" t="s">
        <v>92</v>
      </c>
      <c r="D414" s="7" t="s">
        <v>1277</v>
      </c>
      <c r="E414" s="21" t="n">
        <v>391.4301</v>
      </c>
      <c r="F414" s="7" t="s">
        <v>1258</v>
      </c>
      <c r="G414" s="7" t="s">
        <v>1259</v>
      </c>
      <c r="H414" s="7" t="s">
        <v>1260</v>
      </c>
      <c r="I414" s="7" t="s">
        <v>1261</v>
      </c>
      <c r="J414" s="7" t="s">
        <v>1278</v>
      </c>
      <c r="K414" s="22" t="s">
        <v>1679</v>
      </c>
      <c r="L414" s="7" t="s">
        <v>1264</v>
      </c>
      <c r="M414" s="7"/>
      <c r="N414" s="7" t="s">
        <v>1310</v>
      </c>
      <c r="O414" s="7" t="s">
        <v>1279</v>
      </c>
      <c r="P414" s="7" t="s">
        <v>1267</v>
      </c>
    </row>
    <row r="415" customFormat="false" ht="15" hidden="false" customHeight="false" outlineLevel="0" collapsed="false">
      <c r="A415" s="7" t="s">
        <v>711</v>
      </c>
      <c r="B415" s="7" t="s">
        <v>712</v>
      </c>
      <c r="C415" s="7" t="s">
        <v>92</v>
      </c>
      <c r="D415" s="7" t="s">
        <v>1280</v>
      </c>
      <c r="E415" s="21" t="n">
        <v>100</v>
      </c>
      <c r="F415" s="7" t="s">
        <v>1281</v>
      </c>
      <c r="G415" s="7" t="s">
        <v>1259</v>
      </c>
      <c r="H415" s="7" t="s">
        <v>1260</v>
      </c>
      <c r="I415" s="7" t="s">
        <v>25</v>
      </c>
      <c r="J415" s="7"/>
      <c r="K415" s="22" t="s">
        <v>1681</v>
      </c>
      <c r="L415" s="7" t="s">
        <v>1682</v>
      </c>
      <c r="M415" s="7"/>
      <c r="N415" s="7" t="s">
        <v>1314</v>
      </c>
      <c r="O415" s="7" t="s">
        <v>1283</v>
      </c>
      <c r="P415" s="7" t="s">
        <v>1275</v>
      </c>
    </row>
    <row r="416" customFormat="false" ht="15" hidden="false" customHeight="false" outlineLevel="0" collapsed="false">
      <c r="A416" s="7" t="s">
        <v>711</v>
      </c>
      <c r="B416" s="7" t="s">
        <v>712</v>
      </c>
      <c r="C416" s="7" t="s">
        <v>92</v>
      </c>
      <c r="D416" s="7" t="s">
        <v>1284</v>
      </c>
      <c r="E416" s="21" t="n">
        <v>1107.4811</v>
      </c>
      <c r="F416" s="7" t="s">
        <v>1258</v>
      </c>
      <c r="G416" s="7" t="s">
        <v>1285</v>
      </c>
      <c r="H416" s="7" t="s">
        <v>1260</v>
      </c>
      <c r="I416" s="7" t="s">
        <v>1261</v>
      </c>
      <c r="J416" s="7"/>
      <c r="K416" s="22" t="s">
        <v>1683</v>
      </c>
      <c r="L416" s="7" t="s">
        <v>1287</v>
      </c>
      <c r="M416" s="7"/>
      <c r="N416" s="7" t="s">
        <v>1318</v>
      </c>
      <c r="O416" s="7" t="s">
        <v>1289</v>
      </c>
      <c r="P416" s="7" t="s">
        <v>1290</v>
      </c>
    </row>
    <row r="417" customFormat="false" ht="15" hidden="false" customHeight="false" outlineLevel="0" collapsed="false">
      <c r="A417" s="7" t="s">
        <v>711</v>
      </c>
      <c r="B417" s="7" t="s">
        <v>712</v>
      </c>
      <c r="C417" s="7" t="s">
        <v>92</v>
      </c>
      <c r="D417" s="7" t="s">
        <v>1291</v>
      </c>
      <c r="E417" s="7"/>
      <c r="F417" s="7" t="s">
        <v>1269</v>
      </c>
      <c r="G417" s="7" t="s">
        <v>1270</v>
      </c>
      <c r="H417" s="7" t="s">
        <v>1271</v>
      </c>
      <c r="I417" s="7" t="s">
        <v>1272</v>
      </c>
      <c r="J417" s="7"/>
      <c r="K417" s="22" t="s">
        <v>1681</v>
      </c>
      <c r="L417" s="7"/>
      <c r="M417" s="7"/>
      <c r="N417" s="7" t="s">
        <v>1314</v>
      </c>
      <c r="O417" s="7"/>
      <c r="P417" s="7" t="s">
        <v>1275</v>
      </c>
    </row>
    <row r="418" customFormat="false" ht="15" hidden="false" customHeight="false" outlineLevel="0" collapsed="false">
      <c r="A418" s="7" t="s">
        <v>711</v>
      </c>
      <c r="B418" s="7" t="s">
        <v>712</v>
      </c>
      <c r="C418" s="7" t="s">
        <v>92</v>
      </c>
      <c r="D418" s="7" t="s">
        <v>1292</v>
      </c>
      <c r="E418" s="21" t="n">
        <v>7.8</v>
      </c>
      <c r="F418" s="7" t="s">
        <v>1293</v>
      </c>
      <c r="G418" s="7" t="s">
        <v>1259</v>
      </c>
      <c r="H418" s="7" t="s">
        <v>1320</v>
      </c>
      <c r="I418" s="7" t="s">
        <v>27</v>
      </c>
      <c r="J418" s="7"/>
      <c r="K418" s="22" t="s">
        <v>1684</v>
      </c>
      <c r="L418" s="7" t="s">
        <v>1478</v>
      </c>
      <c r="M418" s="7" t="s">
        <v>1323</v>
      </c>
      <c r="N418" s="7" t="s">
        <v>1314</v>
      </c>
      <c r="O418" s="7" t="s">
        <v>1324</v>
      </c>
      <c r="P418" s="7" t="s">
        <v>1275</v>
      </c>
    </row>
    <row r="419" customFormat="false" ht="15" hidden="false" customHeight="false" outlineLevel="0" collapsed="false">
      <c r="A419" s="7" t="s">
        <v>711</v>
      </c>
      <c r="B419" s="7" t="s">
        <v>712</v>
      </c>
      <c r="C419" s="7" t="s">
        <v>92</v>
      </c>
      <c r="D419" s="7" t="s">
        <v>1296</v>
      </c>
      <c r="E419" s="21" t="n">
        <v>886.86</v>
      </c>
      <c r="F419" s="7" t="s">
        <v>1293</v>
      </c>
      <c r="G419" s="7" t="s">
        <v>1259</v>
      </c>
      <c r="H419" s="7" t="s">
        <v>1320</v>
      </c>
      <c r="I419" s="7" t="s">
        <v>27</v>
      </c>
      <c r="J419" s="7"/>
      <c r="K419" s="22" t="s">
        <v>1684</v>
      </c>
      <c r="L419" s="7" t="s">
        <v>1478</v>
      </c>
      <c r="M419" s="7"/>
      <c r="N419" s="7" t="s">
        <v>1314</v>
      </c>
      <c r="O419" s="7" t="s">
        <v>1324</v>
      </c>
      <c r="P419" s="7" t="s">
        <v>1275</v>
      </c>
    </row>
    <row r="420" customFormat="false" ht="15" hidden="false" customHeight="false" outlineLevel="0" collapsed="false">
      <c r="A420" s="7" t="s">
        <v>711</v>
      </c>
      <c r="B420" s="7" t="s">
        <v>712</v>
      </c>
      <c r="C420" s="7" t="s">
        <v>92</v>
      </c>
      <c r="D420" s="7" t="s">
        <v>1298</v>
      </c>
      <c r="E420" s="7"/>
      <c r="F420" s="7" t="s">
        <v>1269</v>
      </c>
      <c r="G420" s="7" t="s">
        <v>1436</v>
      </c>
      <c r="H420" s="7" t="s">
        <v>1320</v>
      </c>
      <c r="I420" s="7" t="s">
        <v>27</v>
      </c>
      <c r="J420" s="7"/>
      <c r="K420" s="22" t="s">
        <v>1684</v>
      </c>
      <c r="L420" s="7" t="s">
        <v>1421</v>
      </c>
      <c r="M420" s="7"/>
      <c r="N420" s="7" t="s">
        <v>1314</v>
      </c>
      <c r="O420" s="7" t="s">
        <v>1438</v>
      </c>
      <c r="P420" s="7" t="s">
        <v>1275</v>
      </c>
    </row>
    <row r="421" customFormat="false" ht="15" hidden="false" customHeight="false" outlineLevel="0" collapsed="false">
      <c r="A421" s="7" t="s">
        <v>711</v>
      </c>
      <c r="B421" s="7" t="s">
        <v>712</v>
      </c>
      <c r="C421" s="7" t="s">
        <v>92</v>
      </c>
      <c r="D421" s="7" t="s">
        <v>1300</v>
      </c>
      <c r="E421" s="7"/>
      <c r="F421" s="7" t="s">
        <v>1269</v>
      </c>
      <c r="G421" s="7" t="s">
        <v>1436</v>
      </c>
      <c r="H421" s="7" t="s">
        <v>1320</v>
      </c>
      <c r="I421" s="7" t="s">
        <v>27</v>
      </c>
      <c r="J421" s="7"/>
      <c r="K421" s="22" t="s">
        <v>1684</v>
      </c>
      <c r="L421" s="7" t="s">
        <v>1421</v>
      </c>
      <c r="M421" s="7"/>
      <c r="N421" s="7" t="s">
        <v>1314</v>
      </c>
      <c r="O421" s="7" t="s">
        <v>1438</v>
      </c>
      <c r="P421" s="7" t="s">
        <v>1275</v>
      </c>
    </row>
    <row r="422" customFormat="false" ht="15" hidden="false" customHeight="false" outlineLevel="0" collapsed="false">
      <c r="A422" s="7" t="s">
        <v>711</v>
      </c>
      <c r="B422" s="7" t="s">
        <v>712</v>
      </c>
      <c r="C422" s="7" t="s">
        <v>92</v>
      </c>
      <c r="D422" s="7" t="s">
        <v>1302</v>
      </c>
      <c r="E422" s="21" t="n">
        <v>0</v>
      </c>
      <c r="F422" s="7" t="s">
        <v>1269</v>
      </c>
      <c r="G422" s="7" t="s">
        <v>1333</v>
      </c>
      <c r="H422" s="7" t="s">
        <v>1260</v>
      </c>
      <c r="I422" s="7" t="s">
        <v>25</v>
      </c>
      <c r="J422" s="7"/>
      <c r="K422" s="22" t="s">
        <v>1681</v>
      </c>
      <c r="L422" s="7" t="s">
        <v>1685</v>
      </c>
      <c r="M422" s="7"/>
      <c r="N422" s="7" t="s">
        <v>1314</v>
      </c>
      <c r="O422" s="7" t="s">
        <v>1283</v>
      </c>
      <c r="P422" s="7" t="s">
        <v>1275</v>
      </c>
    </row>
    <row r="423" customFormat="false" ht="15" hidden="false" customHeight="false" outlineLevel="0" collapsed="false">
      <c r="A423" s="7" t="s">
        <v>711</v>
      </c>
      <c r="B423" s="7" t="s">
        <v>712</v>
      </c>
      <c r="C423" s="7" t="s">
        <v>92</v>
      </c>
      <c r="D423" s="7" t="s">
        <v>1304</v>
      </c>
      <c r="E423" s="21" t="n">
        <v>938</v>
      </c>
      <c r="F423" s="7" t="s">
        <v>1305</v>
      </c>
      <c r="G423" s="7" t="s">
        <v>1259</v>
      </c>
      <c r="H423" s="7" t="s">
        <v>1260</v>
      </c>
      <c r="I423" s="7" t="s">
        <v>25</v>
      </c>
      <c r="J423" s="7"/>
      <c r="K423" s="22" t="s">
        <v>1681</v>
      </c>
      <c r="L423" s="7" t="s">
        <v>1686</v>
      </c>
      <c r="M423" s="7"/>
      <c r="N423" s="7" t="s">
        <v>1314</v>
      </c>
      <c r="O423" s="7" t="s">
        <v>1283</v>
      </c>
      <c r="P423" s="7" t="s">
        <v>1275</v>
      </c>
    </row>
    <row r="424" customFormat="false" ht="15" hidden="false" customHeight="false" outlineLevel="0" collapsed="false">
      <c r="A424" s="7" t="s">
        <v>711</v>
      </c>
      <c r="B424" s="7" t="s">
        <v>712</v>
      </c>
      <c r="C424" s="7" t="s">
        <v>92</v>
      </c>
      <c r="D424" s="7" t="s">
        <v>1307</v>
      </c>
      <c r="E424" s="21" t="n">
        <v>938.22</v>
      </c>
      <c r="F424" s="7" t="s">
        <v>1305</v>
      </c>
      <c r="G424" s="7" t="s">
        <v>1259</v>
      </c>
      <c r="H424" s="7" t="s">
        <v>1260</v>
      </c>
      <c r="I424" s="7" t="s">
        <v>25</v>
      </c>
      <c r="J424" s="7"/>
      <c r="K424" s="22" t="s">
        <v>1681</v>
      </c>
      <c r="L424" s="7" t="s">
        <v>1687</v>
      </c>
      <c r="M424" s="7"/>
      <c r="N424" s="7" t="s">
        <v>1314</v>
      </c>
      <c r="O424" s="7" t="s">
        <v>1283</v>
      </c>
      <c r="P424" s="7" t="s">
        <v>1275</v>
      </c>
    </row>
    <row r="425" customFormat="false" ht="15" hidden="false" customHeight="false" outlineLevel="0" collapsed="false">
      <c r="A425" s="7" t="s">
        <v>1113</v>
      </c>
      <c r="B425" s="7" t="s">
        <v>1114</v>
      </c>
      <c r="C425" s="7" t="s">
        <v>99</v>
      </c>
      <c r="D425" s="7" t="s">
        <v>1257</v>
      </c>
      <c r="E425" s="21" t="n">
        <v>723.15</v>
      </c>
      <c r="F425" s="7" t="s">
        <v>1258</v>
      </c>
      <c r="G425" s="7" t="s">
        <v>1259</v>
      </c>
      <c r="H425" s="7" t="s">
        <v>1260</v>
      </c>
      <c r="I425" s="7" t="s">
        <v>1261</v>
      </c>
      <c r="J425" s="7" t="s">
        <v>1262</v>
      </c>
      <c r="K425" s="22" t="s">
        <v>1688</v>
      </c>
      <c r="L425" s="7" t="s">
        <v>1264</v>
      </c>
      <c r="M425" s="7"/>
      <c r="N425" s="7" t="s">
        <v>1265</v>
      </c>
      <c r="O425" s="7" t="s">
        <v>1689</v>
      </c>
      <c r="P425" s="7" t="s">
        <v>1267</v>
      </c>
    </row>
    <row r="426" customFormat="false" ht="15" hidden="false" customHeight="false" outlineLevel="0" collapsed="false">
      <c r="A426" s="7" t="s">
        <v>1113</v>
      </c>
      <c r="B426" s="7" t="s">
        <v>1114</v>
      </c>
      <c r="C426" s="7" t="s">
        <v>99</v>
      </c>
      <c r="D426" s="7" t="s">
        <v>1268</v>
      </c>
      <c r="E426" s="7"/>
      <c r="F426" s="7" t="s">
        <v>1269</v>
      </c>
      <c r="G426" s="7" t="s">
        <v>1471</v>
      </c>
      <c r="H426" s="7" t="s">
        <v>1271</v>
      </c>
      <c r="I426" s="7" t="s">
        <v>1272</v>
      </c>
      <c r="J426" s="7"/>
      <c r="K426" s="22" t="s">
        <v>1690</v>
      </c>
      <c r="L426" s="7" t="s">
        <v>1691</v>
      </c>
      <c r="M426" s="7"/>
      <c r="N426" s="7" t="s">
        <v>1274</v>
      </c>
      <c r="O426" s="7"/>
      <c r="P426" s="7" t="s">
        <v>1275</v>
      </c>
    </row>
    <row r="427" customFormat="false" ht="15" hidden="false" customHeight="false" outlineLevel="0" collapsed="false">
      <c r="A427" s="7" t="s">
        <v>1113</v>
      </c>
      <c r="B427" s="7" t="s">
        <v>1114</v>
      </c>
      <c r="C427" s="7" t="s">
        <v>99</v>
      </c>
      <c r="D427" s="7" t="s">
        <v>1276</v>
      </c>
      <c r="E427" s="7"/>
      <c r="F427" s="7" t="s">
        <v>1269</v>
      </c>
      <c r="G427" s="7" t="s">
        <v>1471</v>
      </c>
      <c r="H427" s="7" t="s">
        <v>1271</v>
      </c>
      <c r="I427" s="7" t="s">
        <v>1272</v>
      </c>
      <c r="J427" s="7"/>
      <c r="K427" s="22" t="s">
        <v>1690</v>
      </c>
      <c r="L427" s="7" t="s">
        <v>1692</v>
      </c>
      <c r="M427" s="7"/>
      <c r="N427" s="7" t="s">
        <v>1274</v>
      </c>
      <c r="O427" s="7"/>
      <c r="P427" s="7" t="s">
        <v>1275</v>
      </c>
    </row>
    <row r="428" customFormat="false" ht="15" hidden="false" customHeight="false" outlineLevel="0" collapsed="false">
      <c r="A428" s="7" t="s">
        <v>1113</v>
      </c>
      <c r="B428" s="7" t="s">
        <v>1114</v>
      </c>
      <c r="C428" s="7" t="s">
        <v>99</v>
      </c>
      <c r="D428" s="7" t="s">
        <v>1277</v>
      </c>
      <c r="E428" s="21" t="n">
        <v>557.02</v>
      </c>
      <c r="F428" s="7" t="s">
        <v>1258</v>
      </c>
      <c r="G428" s="7" t="s">
        <v>1259</v>
      </c>
      <c r="H428" s="7" t="s">
        <v>1260</v>
      </c>
      <c r="I428" s="7" t="s">
        <v>1261</v>
      </c>
      <c r="J428" s="7" t="s">
        <v>1278</v>
      </c>
      <c r="K428" s="22" t="s">
        <v>1688</v>
      </c>
      <c r="L428" s="7" t="s">
        <v>1264</v>
      </c>
      <c r="M428" s="7"/>
      <c r="N428" s="7" t="s">
        <v>1265</v>
      </c>
      <c r="O428" s="7" t="s">
        <v>1279</v>
      </c>
      <c r="P428" s="7" t="s">
        <v>1267</v>
      </c>
    </row>
    <row r="429" customFormat="false" ht="15" hidden="false" customHeight="false" outlineLevel="0" collapsed="false">
      <c r="A429" s="7" t="s">
        <v>1113</v>
      </c>
      <c r="B429" s="7" t="s">
        <v>1114</v>
      </c>
      <c r="C429" s="7" t="s">
        <v>99</v>
      </c>
      <c r="D429" s="7" t="s">
        <v>1280</v>
      </c>
      <c r="E429" s="21" t="n">
        <v>0</v>
      </c>
      <c r="F429" s="7" t="s">
        <v>1281</v>
      </c>
      <c r="G429" s="7" t="s">
        <v>1333</v>
      </c>
      <c r="H429" s="7" t="s">
        <v>1260</v>
      </c>
      <c r="I429" s="7" t="s">
        <v>25</v>
      </c>
      <c r="J429" s="7"/>
      <c r="K429" s="22" t="s">
        <v>1690</v>
      </c>
      <c r="L429" s="7" t="s">
        <v>1693</v>
      </c>
      <c r="M429" s="7"/>
      <c r="N429" s="7" t="s">
        <v>1274</v>
      </c>
      <c r="O429" s="7" t="s">
        <v>1283</v>
      </c>
      <c r="P429" s="7" t="s">
        <v>1275</v>
      </c>
    </row>
    <row r="430" customFormat="false" ht="15" hidden="false" customHeight="false" outlineLevel="0" collapsed="false">
      <c r="A430" s="7" t="s">
        <v>1113</v>
      </c>
      <c r="B430" s="7" t="s">
        <v>1114</v>
      </c>
      <c r="C430" s="7" t="s">
        <v>99</v>
      </c>
      <c r="D430" s="7" t="s">
        <v>1284</v>
      </c>
      <c r="E430" s="21" t="n">
        <v>2511.6</v>
      </c>
      <c r="F430" s="7" t="s">
        <v>1258</v>
      </c>
      <c r="G430" s="7" t="s">
        <v>1285</v>
      </c>
      <c r="H430" s="7" t="s">
        <v>1260</v>
      </c>
      <c r="I430" s="7" t="s">
        <v>1261</v>
      </c>
      <c r="J430" s="7"/>
      <c r="K430" s="22" t="s">
        <v>1694</v>
      </c>
      <c r="L430" s="7" t="s">
        <v>1287</v>
      </c>
      <c r="M430" s="7"/>
      <c r="N430" s="7" t="s">
        <v>1288</v>
      </c>
      <c r="O430" s="7" t="s">
        <v>1289</v>
      </c>
      <c r="P430" s="7" t="s">
        <v>1290</v>
      </c>
    </row>
    <row r="431" customFormat="false" ht="15" hidden="false" customHeight="false" outlineLevel="0" collapsed="false">
      <c r="A431" s="7" t="s">
        <v>1113</v>
      </c>
      <c r="B431" s="7" t="s">
        <v>1114</v>
      </c>
      <c r="C431" s="7" t="s">
        <v>99</v>
      </c>
      <c r="D431" s="7" t="s">
        <v>1291</v>
      </c>
      <c r="E431" s="7"/>
      <c r="F431" s="7" t="s">
        <v>1269</v>
      </c>
      <c r="G431" s="7" t="s">
        <v>1471</v>
      </c>
      <c r="H431" s="7" t="s">
        <v>1271</v>
      </c>
      <c r="I431" s="7" t="s">
        <v>1272</v>
      </c>
      <c r="J431" s="7"/>
      <c r="K431" s="22" t="s">
        <v>1690</v>
      </c>
      <c r="L431" s="7" t="s">
        <v>1695</v>
      </c>
      <c r="M431" s="7"/>
      <c r="N431" s="7" t="s">
        <v>1274</v>
      </c>
      <c r="O431" s="7"/>
      <c r="P431" s="7" t="s">
        <v>1275</v>
      </c>
    </row>
    <row r="432" customFormat="false" ht="15" hidden="false" customHeight="false" outlineLevel="0" collapsed="false">
      <c r="A432" s="7" t="s">
        <v>1113</v>
      </c>
      <c r="B432" s="7" t="s">
        <v>1114</v>
      </c>
      <c r="C432" s="7" t="s">
        <v>99</v>
      </c>
      <c r="D432" s="7" t="s">
        <v>1292</v>
      </c>
      <c r="E432" s="21" t="n">
        <v>476.82</v>
      </c>
      <c r="F432" s="7" t="s">
        <v>1293</v>
      </c>
      <c r="G432" s="7" t="s">
        <v>1259</v>
      </c>
      <c r="H432" s="7" t="s">
        <v>1260</v>
      </c>
      <c r="I432" s="7" t="s">
        <v>25</v>
      </c>
      <c r="J432" s="7"/>
      <c r="K432" s="22" t="s">
        <v>1690</v>
      </c>
      <c r="L432" s="7" t="s">
        <v>1696</v>
      </c>
      <c r="M432" s="7"/>
      <c r="N432" s="7" t="s">
        <v>1274</v>
      </c>
      <c r="O432" s="7" t="s">
        <v>1283</v>
      </c>
      <c r="P432" s="7" t="s">
        <v>1275</v>
      </c>
    </row>
    <row r="433" customFormat="false" ht="15" hidden="false" customHeight="false" outlineLevel="0" collapsed="false">
      <c r="A433" s="7" t="s">
        <v>1113</v>
      </c>
      <c r="B433" s="7" t="s">
        <v>1114</v>
      </c>
      <c r="C433" s="7" t="s">
        <v>99</v>
      </c>
      <c r="D433" s="7" t="s">
        <v>1296</v>
      </c>
      <c r="E433" s="21" t="n">
        <v>5458.45</v>
      </c>
      <c r="F433" s="7" t="s">
        <v>1293</v>
      </c>
      <c r="G433" s="7" t="s">
        <v>1259</v>
      </c>
      <c r="H433" s="7" t="s">
        <v>1260</v>
      </c>
      <c r="I433" s="7" t="s">
        <v>25</v>
      </c>
      <c r="J433" s="7"/>
      <c r="K433" s="22" t="s">
        <v>1690</v>
      </c>
      <c r="L433" s="7" t="s">
        <v>1697</v>
      </c>
      <c r="M433" s="7"/>
      <c r="N433" s="7" t="s">
        <v>1274</v>
      </c>
      <c r="O433" s="7" t="s">
        <v>1283</v>
      </c>
      <c r="P433" s="7" t="s">
        <v>1275</v>
      </c>
    </row>
    <row r="434" customFormat="false" ht="15" hidden="false" customHeight="false" outlineLevel="0" collapsed="false">
      <c r="A434" s="7" t="s">
        <v>1113</v>
      </c>
      <c r="B434" s="7" t="s">
        <v>1114</v>
      </c>
      <c r="C434" s="7" t="s">
        <v>99</v>
      </c>
      <c r="D434" s="7" t="s">
        <v>1298</v>
      </c>
      <c r="E434" s="21" t="n">
        <v>0</v>
      </c>
      <c r="F434" s="7" t="s">
        <v>1269</v>
      </c>
      <c r="G434" s="7" t="s">
        <v>1333</v>
      </c>
      <c r="H434" s="7" t="s">
        <v>1260</v>
      </c>
      <c r="I434" s="7" t="s">
        <v>25</v>
      </c>
      <c r="J434" s="7"/>
      <c r="K434" s="22" t="s">
        <v>1690</v>
      </c>
      <c r="L434" s="7" t="s">
        <v>1698</v>
      </c>
      <c r="M434" s="7"/>
      <c r="N434" s="7" t="s">
        <v>1274</v>
      </c>
      <c r="O434" s="7" t="s">
        <v>1283</v>
      </c>
      <c r="P434" s="7" t="s">
        <v>1275</v>
      </c>
    </row>
    <row r="435" customFormat="false" ht="15" hidden="false" customHeight="false" outlineLevel="0" collapsed="false">
      <c r="A435" s="7" t="s">
        <v>1113</v>
      </c>
      <c r="B435" s="7" t="s">
        <v>1114</v>
      </c>
      <c r="C435" s="7" t="s">
        <v>99</v>
      </c>
      <c r="D435" s="7" t="s">
        <v>1300</v>
      </c>
      <c r="E435" s="21" t="n">
        <v>0.74</v>
      </c>
      <c r="F435" s="7" t="s">
        <v>1269</v>
      </c>
      <c r="G435" s="7" t="s">
        <v>1259</v>
      </c>
      <c r="H435" s="7" t="s">
        <v>1260</v>
      </c>
      <c r="I435" s="7" t="s">
        <v>25</v>
      </c>
      <c r="J435" s="7"/>
      <c r="K435" s="22" t="s">
        <v>1690</v>
      </c>
      <c r="L435" s="7" t="s">
        <v>1699</v>
      </c>
      <c r="M435" s="7"/>
      <c r="N435" s="7" t="s">
        <v>1274</v>
      </c>
      <c r="O435" s="7" t="s">
        <v>1283</v>
      </c>
      <c r="P435" s="7" t="s">
        <v>1275</v>
      </c>
    </row>
    <row r="436" customFormat="false" ht="15" hidden="false" customHeight="false" outlineLevel="0" collapsed="false">
      <c r="A436" s="7" t="s">
        <v>1113</v>
      </c>
      <c r="B436" s="7" t="s">
        <v>1114</v>
      </c>
      <c r="C436" s="7" t="s">
        <v>99</v>
      </c>
      <c r="D436" s="7" t="s">
        <v>1302</v>
      </c>
      <c r="E436" s="21" t="n">
        <v>0.74</v>
      </c>
      <c r="F436" s="7" t="s">
        <v>1269</v>
      </c>
      <c r="G436" s="7" t="s">
        <v>1259</v>
      </c>
      <c r="H436" s="7" t="s">
        <v>1260</v>
      </c>
      <c r="I436" s="7" t="s">
        <v>25</v>
      </c>
      <c r="J436" s="7"/>
      <c r="K436" s="22" t="s">
        <v>1690</v>
      </c>
      <c r="L436" s="7" t="s">
        <v>1700</v>
      </c>
      <c r="M436" s="7"/>
      <c r="N436" s="7" t="s">
        <v>1274</v>
      </c>
      <c r="O436" s="7" t="s">
        <v>1283</v>
      </c>
      <c r="P436" s="7" t="s">
        <v>1275</v>
      </c>
    </row>
    <row r="437" customFormat="false" ht="15" hidden="false" customHeight="false" outlineLevel="0" collapsed="false">
      <c r="A437" s="7" t="s">
        <v>1113</v>
      </c>
      <c r="B437" s="7" t="s">
        <v>1114</v>
      </c>
      <c r="C437" s="7" t="s">
        <v>99</v>
      </c>
      <c r="D437" s="7" t="s">
        <v>1304</v>
      </c>
      <c r="E437" s="21" t="n">
        <v>123621.5</v>
      </c>
      <c r="F437" s="7" t="s">
        <v>1305</v>
      </c>
      <c r="G437" s="7" t="s">
        <v>1259</v>
      </c>
      <c r="H437" s="7" t="s">
        <v>1260</v>
      </c>
      <c r="I437" s="7" t="s">
        <v>25</v>
      </c>
      <c r="J437" s="7"/>
      <c r="K437" s="22" t="s">
        <v>1690</v>
      </c>
      <c r="L437" s="7" t="s">
        <v>1701</v>
      </c>
      <c r="M437" s="7"/>
      <c r="N437" s="7" t="s">
        <v>1274</v>
      </c>
      <c r="O437" s="7" t="s">
        <v>1283</v>
      </c>
      <c r="P437" s="7" t="s">
        <v>1275</v>
      </c>
    </row>
    <row r="438" customFormat="false" ht="15" hidden="false" customHeight="false" outlineLevel="0" collapsed="false">
      <c r="A438" s="7" t="s">
        <v>1113</v>
      </c>
      <c r="B438" s="7" t="s">
        <v>1114</v>
      </c>
      <c r="C438" s="7" t="s">
        <v>99</v>
      </c>
      <c r="D438" s="7" t="s">
        <v>1307</v>
      </c>
      <c r="E438" s="21" t="n">
        <v>106574.75</v>
      </c>
      <c r="F438" s="7" t="s">
        <v>1305</v>
      </c>
      <c r="G438" s="7" t="s">
        <v>1259</v>
      </c>
      <c r="H438" s="7" t="s">
        <v>1260</v>
      </c>
      <c r="I438" s="7" t="s">
        <v>25</v>
      </c>
      <c r="J438" s="7"/>
      <c r="K438" s="22" t="s">
        <v>1690</v>
      </c>
      <c r="L438" s="7" t="s">
        <v>1702</v>
      </c>
      <c r="M438" s="7"/>
      <c r="N438" s="7" t="s">
        <v>1274</v>
      </c>
      <c r="O438" s="7" t="s">
        <v>1283</v>
      </c>
      <c r="P438" s="7" t="s">
        <v>1275</v>
      </c>
    </row>
    <row r="439" customFormat="false" ht="15" hidden="false" customHeight="false" outlineLevel="0" collapsed="false">
      <c r="A439" s="7" t="s">
        <v>689</v>
      </c>
      <c r="B439" s="7" t="s">
        <v>690</v>
      </c>
      <c r="C439" s="7" t="s">
        <v>92</v>
      </c>
      <c r="D439" s="7" t="s">
        <v>1257</v>
      </c>
      <c r="E439" s="21" t="n">
        <v>1926.51</v>
      </c>
      <c r="F439" s="7" t="s">
        <v>1258</v>
      </c>
      <c r="G439" s="7" t="s">
        <v>1259</v>
      </c>
      <c r="H439" s="7" t="s">
        <v>1260</v>
      </c>
      <c r="I439" s="7" t="s">
        <v>1261</v>
      </c>
      <c r="J439" s="7" t="s">
        <v>1262</v>
      </c>
      <c r="K439" s="22" t="s">
        <v>1703</v>
      </c>
      <c r="L439" s="7" t="s">
        <v>1264</v>
      </c>
      <c r="M439" s="7"/>
      <c r="N439" s="7" t="s">
        <v>1310</v>
      </c>
      <c r="O439" s="7" t="s">
        <v>1704</v>
      </c>
      <c r="P439" s="7" t="s">
        <v>1267</v>
      </c>
    </row>
    <row r="440" customFormat="false" ht="15" hidden="false" customHeight="false" outlineLevel="0" collapsed="false">
      <c r="A440" s="7" t="s">
        <v>689</v>
      </c>
      <c r="B440" s="7" t="s">
        <v>690</v>
      </c>
      <c r="C440" s="7" t="s">
        <v>92</v>
      </c>
      <c r="D440" s="7" t="s">
        <v>1268</v>
      </c>
      <c r="E440" s="7"/>
      <c r="F440" s="7" t="s">
        <v>1269</v>
      </c>
      <c r="G440" s="7" t="s">
        <v>1270</v>
      </c>
      <c r="H440" s="7" t="s">
        <v>1271</v>
      </c>
      <c r="I440" s="7" t="s">
        <v>1272</v>
      </c>
      <c r="J440" s="7"/>
      <c r="K440" s="22" t="s">
        <v>1705</v>
      </c>
      <c r="L440" s="7"/>
      <c r="M440" s="7"/>
      <c r="N440" s="7" t="s">
        <v>1314</v>
      </c>
      <c r="O440" s="7"/>
      <c r="P440" s="7" t="s">
        <v>1275</v>
      </c>
    </row>
    <row r="441" customFormat="false" ht="15" hidden="false" customHeight="false" outlineLevel="0" collapsed="false">
      <c r="A441" s="7" t="s">
        <v>689</v>
      </c>
      <c r="B441" s="7" t="s">
        <v>690</v>
      </c>
      <c r="C441" s="7" t="s">
        <v>92</v>
      </c>
      <c r="D441" s="7" t="s">
        <v>1276</v>
      </c>
      <c r="E441" s="7"/>
      <c r="F441" s="7" t="s">
        <v>1269</v>
      </c>
      <c r="G441" s="7" t="s">
        <v>1270</v>
      </c>
      <c r="H441" s="7" t="s">
        <v>1271</v>
      </c>
      <c r="I441" s="7" t="s">
        <v>1272</v>
      </c>
      <c r="J441" s="7"/>
      <c r="K441" s="22" t="s">
        <v>1705</v>
      </c>
      <c r="L441" s="7"/>
      <c r="M441" s="7"/>
      <c r="N441" s="7" t="s">
        <v>1314</v>
      </c>
      <c r="O441" s="7"/>
      <c r="P441" s="7" t="s">
        <v>1275</v>
      </c>
    </row>
    <row r="442" customFormat="false" ht="15" hidden="false" customHeight="false" outlineLevel="0" collapsed="false">
      <c r="A442" s="7" t="s">
        <v>689</v>
      </c>
      <c r="B442" s="7" t="s">
        <v>690</v>
      </c>
      <c r="C442" s="7" t="s">
        <v>92</v>
      </c>
      <c r="D442" s="7" t="s">
        <v>1277</v>
      </c>
      <c r="E442" s="21" t="n">
        <v>1022.711</v>
      </c>
      <c r="F442" s="7" t="s">
        <v>1258</v>
      </c>
      <c r="G442" s="7" t="s">
        <v>1259</v>
      </c>
      <c r="H442" s="7" t="s">
        <v>1260</v>
      </c>
      <c r="I442" s="7" t="s">
        <v>1261</v>
      </c>
      <c r="J442" s="7" t="s">
        <v>1278</v>
      </c>
      <c r="K442" s="22" t="s">
        <v>1703</v>
      </c>
      <c r="L442" s="7" t="s">
        <v>1264</v>
      </c>
      <c r="M442" s="7"/>
      <c r="N442" s="7" t="s">
        <v>1310</v>
      </c>
      <c r="O442" s="7" t="s">
        <v>1279</v>
      </c>
      <c r="P442" s="7" t="s">
        <v>1267</v>
      </c>
    </row>
    <row r="443" customFormat="false" ht="15" hidden="false" customHeight="false" outlineLevel="0" collapsed="false">
      <c r="A443" s="7" t="s">
        <v>689</v>
      </c>
      <c r="B443" s="7" t="s">
        <v>690</v>
      </c>
      <c r="C443" s="7" t="s">
        <v>92</v>
      </c>
      <c r="D443" s="7" t="s">
        <v>1280</v>
      </c>
      <c r="E443" s="21" t="n">
        <v>13.8048184188605</v>
      </c>
      <c r="F443" s="7" t="s">
        <v>1281</v>
      </c>
      <c r="G443" s="7" t="s">
        <v>1259</v>
      </c>
      <c r="H443" s="7" t="s">
        <v>1260</v>
      </c>
      <c r="I443" s="7" t="s">
        <v>25</v>
      </c>
      <c r="J443" s="7"/>
      <c r="K443" s="22" t="s">
        <v>1705</v>
      </c>
      <c r="L443" s="7" t="s">
        <v>1706</v>
      </c>
      <c r="M443" s="7"/>
      <c r="N443" s="7" t="s">
        <v>1314</v>
      </c>
      <c r="O443" s="7" t="s">
        <v>1283</v>
      </c>
      <c r="P443" s="7" t="s">
        <v>1275</v>
      </c>
    </row>
    <row r="444" customFormat="false" ht="15" hidden="false" customHeight="false" outlineLevel="0" collapsed="false">
      <c r="A444" s="7" t="s">
        <v>689</v>
      </c>
      <c r="B444" s="7" t="s">
        <v>690</v>
      </c>
      <c r="C444" s="7" t="s">
        <v>92</v>
      </c>
      <c r="D444" s="7" t="s">
        <v>1284</v>
      </c>
      <c r="E444" s="21" t="n">
        <v>5054.072</v>
      </c>
      <c r="F444" s="7" t="s">
        <v>1258</v>
      </c>
      <c r="G444" s="7" t="s">
        <v>1285</v>
      </c>
      <c r="H444" s="7" t="s">
        <v>1260</v>
      </c>
      <c r="I444" s="7" t="s">
        <v>1261</v>
      </c>
      <c r="J444" s="7" t="s">
        <v>1286</v>
      </c>
      <c r="K444" s="22" t="s">
        <v>1707</v>
      </c>
      <c r="L444" s="7" t="s">
        <v>1287</v>
      </c>
      <c r="M444" s="7"/>
      <c r="N444" s="7" t="s">
        <v>1318</v>
      </c>
      <c r="O444" s="7" t="s">
        <v>1289</v>
      </c>
      <c r="P444" s="7" t="s">
        <v>1290</v>
      </c>
    </row>
    <row r="445" customFormat="false" ht="15" hidden="false" customHeight="false" outlineLevel="0" collapsed="false">
      <c r="A445" s="7" t="s">
        <v>689</v>
      </c>
      <c r="B445" s="7" t="s">
        <v>690</v>
      </c>
      <c r="C445" s="7" t="s">
        <v>92</v>
      </c>
      <c r="D445" s="7" t="s">
        <v>1291</v>
      </c>
      <c r="E445" s="7"/>
      <c r="F445" s="7" t="s">
        <v>1269</v>
      </c>
      <c r="G445" s="7" t="s">
        <v>1270</v>
      </c>
      <c r="H445" s="7" t="s">
        <v>1271</v>
      </c>
      <c r="I445" s="7" t="s">
        <v>1272</v>
      </c>
      <c r="J445" s="7"/>
      <c r="K445" s="22" t="s">
        <v>1705</v>
      </c>
      <c r="L445" s="7"/>
      <c r="M445" s="7"/>
      <c r="N445" s="7" t="s">
        <v>1314</v>
      </c>
      <c r="O445" s="7"/>
      <c r="P445" s="7" t="s">
        <v>1275</v>
      </c>
    </row>
    <row r="446" customFormat="false" ht="15" hidden="false" customHeight="false" outlineLevel="0" collapsed="false">
      <c r="A446" s="7" t="s">
        <v>689</v>
      </c>
      <c r="B446" s="7" t="s">
        <v>690</v>
      </c>
      <c r="C446" s="7" t="s">
        <v>92</v>
      </c>
      <c r="D446" s="7" t="s">
        <v>1292</v>
      </c>
      <c r="E446" s="21" t="n">
        <v>41.76</v>
      </c>
      <c r="F446" s="7" t="s">
        <v>1293</v>
      </c>
      <c r="G446" s="7" t="s">
        <v>1259</v>
      </c>
      <c r="H446" s="7" t="s">
        <v>1260</v>
      </c>
      <c r="I446" s="7" t="s">
        <v>25</v>
      </c>
      <c r="J446" s="7" t="s">
        <v>1294</v>
      </c>
      <c r="K446" s="22" t="s">
        <v>1705</v>
      </c>
      <c r="L446" s="7" t="s">
        <v>1708</v>
      </c>
      <c r="M446" s="7"/>
      <c r="N446" s="7" t="s">
        <v>1314</v>
      </c>
      <c r="O446" s="7" t="s">
        <v>1283</v>
      </c>
      <c r="P446" s="7" t="s">
        <v>1275</v>
      </c>
    </row>
    <row r="447" customFormat="false" ht="15" hidden="false" customHeight="false" outlineLevel="0" collapsed="false">
      <c r="A447" s="7" t="s">
        <v>689</v>
      </c>
      <c r="B447" s="7" t="s">
        <v>690</v>
      </c>
      <c r="C447" s="7" t="s">
        <v>92</v>
      </c>
      <c r="D447" s="7" t="s">
        <v>1296</v>
      </c>
      <c r="E447" s="21" t="n">
        <v>153.96</v>
      </c>
      <c r="F447" s="7" t="s">
        <v>1293</v>
      </c>
      <c r="G447" s="7" t="s">
        <v>1259</v>
      </c>
      <c r="H447" s="7" t="s">
        <v>1260</v>
      </c>
      <c r="I447" s="7" t="s">
        <v>25</v>
      </c>
      <c r="J447" s="7" t="s">
        <v>1294</v>
      </c>
      <c r="K447" s="22" t="s">
        <v>1705</v>
      </c>
      <c r="L447" s="7" t="s">
        <v>1709</v>
      </c>
      <c r="M447" s="7"/>
      <c r="N447" s="7" t="s">
        <v>1314</v>
      </c>
      <c r="O447" s="7" t="s">
        <v>1283</v>
      </c>
      <c r="P447" s="7" t="s">
        <v>1275</v>
      </c>
    </row>
    <row r="448" customFormat="false" ht="15" hidden="false" customHeight="false" outlineLevel="0" collapsed="false">
      <c r="A448" s="7" t="s">
        <v>689</v>
      </c>
      <c r="B448" s="7" t="s">
        <v>690</v>
      </c>
      <c r="C448" s="7" t="s">
        <v>92</v>
      </c>
      <c r="D448" s="7" t="s">
        <v>1298</v>
      </c>
      <c r="E448" s="21" t="n">
        <v>29.74</v>
      </c>
      <c r="F448" s="7" t="s">
        <v>1269</v>
      </c>
      <c r="G448" s="7" t="s">
        <v>1259</v>
      </c>
      <c r="H448" s="7" t="s">
        <v>1260</v>
      </c>
      <c r="I448" s="7" t="s">
        <v>25</v>
      </c>
      <c r="J448" s="7"/>
      <c r="K448" s="22" t="s">
        <v>1705</v>
      </c>
      <c r="L448" s="7" t="s">
        <v>1710</v>
      </c>
      <c r="M448" s="7"/>
      <c r="N448" s="7" t="s">
        <v>1314</v>
      </c>
      <c r="O448" s="7" t="s">
        <v>1283</v>
      </c>
      <c r="P448" s="7" t="s">
        <v>1275</v>
      </c>
    </row>
    <row r="449" customFormat="false" ht="15" hidden="false" customHeight="false" outlineLevel="0" collapsed="false">
      <c r="A449" s="7" t="s">
        <v>689</v>
      </c>
      <c r="B449" s="7" t="s">
        <v>690</v>
      </c>
      <c r="C449" s="7" t="s">
        <v>92</v>
      </c>
      <c r="D449" s="7" t="s">
        <v>1300</v>
      </c>
      <c r="E449" s="21" t="n">
        <v>33.67</v>
      </c>
      <c r="F449" s="7" t="s">
        <v>1269</v>
      </c>
      <c r="G449" s="7" t="s">
        <v>1259</v>
      </c>
      <c r="H449" s="7" t="s">
        <v>1260</v>
      </c>
      <c r="I449" s="7" t="s">
        <v>25</v>
      </c>
      <c r="J449" s="7" t="s">
        <v>1294</v>
      </c>
      <c r="K449" s="22" t="s">
        <v>1705</v>
      </c>
      <c r="L449" s="7" t="s">
        <v>1711</v>
      </c>
      <c r="M449" s="7"/>
      <c r="N449" s="7" t="s">
        <v>1314</v>
      </c>
      <c r="O449" s="7" t="s">
        <v>1283</v>
      </c>
      <c r="P449" s="7" t="s">
        <v>1275</v>
      </c>
    </row>
    <row r="450" customFormat="false" ht="15" hidden="false" customHeight="false" outlineLevel="0" collapsed="false">
      <c r="A450" s="7" t="s">
        <v>689</v>
      </c>
      <c r="B450" s="7" t="s">
        <v>690</v>
      </c>
      <c r="C450" s="7" t="s">
        <v>92</v>
      </c>
      <c r="D450" s="7" t="s">
        <v>1302</v>
      </c>
      <c r="E450" s="21" t="n">
        <v>3.93</v>
      </c>
      <c r="F450" s="7" t="s">
        <v>1269</v>
      </c>
      <c r="G450" s="7" t="s">
        <v>1259</v>
      </c>
      <c r="H450" s="7" t="s">
        <v>1260</v>
      </c>
      <c r="I450" s="7" t="s">
        <v>25</v>
      </c>
      <c r="J450" s="7"/>
      <c r="K450" s="22" t="s">
        <v>1705</v>
      </c>
      <c r="L450" s="7" t="s">
        <v>1712</v>
      </c>
      <c r="M450" s="7"/>
      <c r="N450" s="7" t="s">
        <v>1314</v>
      </c>
      <c r="O450" s="7" t="s">
        <v>1283</v>
      </c>
      <c r="P450" s="7" t="s">
        <v>1275</v>
      </c>
    </row>
    <row r="451" customFormat="false" ht="15" hidden="false" customHeight="false" outlineLevel="0" collapsed="false">
      <c r="A451" s="7" t="s">
        <v>689</v>
      </c>
      <c r="B451" s="7" t="s">
        <v>690</v>
      </c>
      <c r="C451" s="7" t="s">
        <v>92</v>
      </c>
      <c r="D451" s="7" t="s">
        <v>1304</v>
      </c>
      <c r="E451" s="21" t="n">
        <v>4540.91</v>
      </c>
      <c r="F451" s="7" t="s">
        <v>1305</v>
      </c>
      <c r="G451" s="7" t="s">
        <v>1259</v>
      </c>
      <c r="H451" s="7" t="s">
        <v>1260</v>
      </c>
      <c r="I451" s="7" t="s">
        <v>25</v>
      </c>
      <c r="J451" s="7"/>
      <c r="K451" s="22" t="s">
        <v>1705</v>
      </c>
      <c r="L451" s="7" t="s">
        <v>1713</v>
      </c>
      <c r="M451" s="7"/>
      <c r="N451" s="7" t="s">
        <v>1314</v>
      </c>
      <c r="O451" s="7" t="s">
        <v>1283</v>
      </c>
      <c r="P451" s="7" t="s">
        <v>1275</v>
      </c>
    </row>
    <row r="452" customFormat="false" ht="15" hidden="false" customHeight="false" outlineLevel="0" collapsed="false">
      <c r="A452" s="7" t="s">
        <v>689</v>
      </c>
      <c r="B452" s="7" t="s">
        <v>690</v>
      </c>
      <c r="C452" s="7" t="s">
        <v>92</v>
      </c>
      <c r="D452" s="7" t="s">
        <v>1307</v>
      </c>
      <c r="E452" s="21" t="n">
        <v>4540.91</v>
      </c>
      <c r="F452" s="7" t="s">
        <v>1305</v>
      </c>
      <c r="G452" s="7" t="s">
        <v>1259</v>
      </c>
      <c r="H452" s="7" t="s">
        <v>1260</v>
      </c>
      <c r="I452" s="7" t="s">
        <v>25</v>
      </c>
      <c r="J452" s="7" t="s">
        <v>1294</v>
      </c>
      <c r="K452" s="22" t="s">
        <v>1705</v>
      </c>
      <c r="L452" s="7" t="s">
        <v>1714</v>
      </c>
      <c r="M452" s="7"/>
      <c r="N452" s="7" t="s">
        <v>1314</v>
      </c>
      <c r="O452" s="7" t="s">
        <v>1283</v>
      </c>
      <c r="P452" s="7" t="s">
        <v>1275</v>
      </c>
    </row>
    <row r="453" customFormat="false" ht="15" hidden="false" customHeight="false" outlineLevel="0" collapsed="false">
      <c r="A453" s="7" t="s">
        <v>896</v>
      </c>
      <c r="B453" s="7" t="s">
        <v>897</v>
      </c>
      <c r="C453" s="7" t="s">
        <v>79</v>
      </c>
      <c r="D453" s="7" t="s">
        <v>1257</v>
      </c>
      <c r="E453" s="21" t="n">
        <v>989.594</v>
      </c>
      <c r="F453" s="7" t="s">
        <v>1258</v>
      </c>
      <c r="G453" s="7" t="s">
        <v>1259</v>
      </c>
      <c r="H453" s="7" t="s">
        <v>1260</v>
      </c>
      <c r="I453" s="7" t="s">
        <v>1261</v>
      </c>
      <c r="J453" s="7" t="s">
        <v>1262</v>
      </c>
      <c r="K453" s="22" t="s">
        <v>1715</v>
      </c>
      <c r="L453" s="7" t="s">
        <v>1264</v>
      </c>
      <c r="M453" s="7"/>
      <c r="N453" s="7" t="s">
        <v>1265</v>
      </c>
      <c r="O453" s="7" t="s">
        <v>1716</v>
      </c>
      <c r="P453" s="7" t="s">
        <v>1267</v>
      </c>
    </row>
    <row r="454" customFormat="false" ht="15" hidden="false" customHeight="false" outlineLevel="0" collapsed="false">
      <c r="A454" s="7" t="s">
        <v>896</v>
      </c>
      <c r="B454" s="7" t="s">
        <v>897</v>
      </c>
      <c r="C454" s="7" t="s">
        <v>79</v>
      </c>
      <c r="D454" s="7" t="s">
        <v>1268</v>
      </c>
      <c r="E454" s="7"/>
      <c r="F454" s="7" t="s">
        <v>1269</v>
      </c>
      <c r="G454" s="7" t="s">
        <v>1471</v>
      </c>
      <c r="H454" s="7" t="s">
        <v>1271</v>
      </c>
      <c r="I454" s="7" t="s">
        <v>1272</v>
      </c>
      <c r="J454" s="7"/>
      <c r="K454" s="22" t="s">
        <v>1717</v>
      </c>
      <c r="L454" s="7" t="s">
        <v>1718</v>
      </c>
      <c r="M454" s="7"/>
      <c r="N454" s="7" t="s">
        <v>1274</v>
      </c>
      <c r="O454" s="7"/>
      <c r="P454" s="7" t="s">
        <v>1275</v>
      </c>
    </row>
    <row r="455" customFormat="false" ht="15" hidden="false" customHeight="false" outlineLevel="0" collapsed="false">
      <c r="A455" s="7" t="s">
        <v>896</v>
      </c>
      <c r="B455" s="7" t="s">
        <v>897</v>
      </c>
      <c r="C455" s="7" t="s">
        <v>79</v>
      </c>
      <c r="D455" s="7" t="s">
        <v>1276</v>
      </c>
      <c r="E455" s="7"/>
      <c r="F455" s="7" t="s">
        <v>1269</v>
      </c>
      <c r="G455" s="7" t="s">
        <v>1471</v>
      </c>
      <c r="H455" s="7" t="s">
        <v>1271</v>
      </c>
      <c r="I455" s="7" t="s">
        <v>1272</v>
      </c>
      <c r="J455" s="7"/>
      <c r="K455" s="22" t="s">
        <v>1717</v>
      </c>
      <c r="L455" s="7" t="s">
        <v>1719</v>
      </c>
      <c r="M455" s="7"/>
      <c r="N455" s="7" t="s">
        <v>1274</v>
      </c>
      <c r="O455" s="7"/>
      <c r="P455" s="7" t="s">
        <v>1275</v>
      </c>
    </row>
    <row r="456" customFormat="false" ht="15" hidden="false" customHeight="false" outlineLevel="0" collapsed="false">
      <c r="A456" s="7" t="s">
        <v>896</v>
      </c>
      <c r="B456" s="7" t="s">
        <v>897</v>
      </c>
      <c r="C456" s="7" t="s">
        <v>79</v>
      </c>
      <c r="D456" s="7" t="s">
        <v>1277</v>
      </c>
      <c r="E456" s="21" t="n">
        <v>591.792</v>
      </c>
      <c r="F456" s="7" t="s">
        <v>1258</v>
      </c>
      <c r="G456" s="7" t="s">
        <v>1259</v>
      </c>
      <c r="H456" s="7" t="s">
        <v>1260</v>
      </c>
      <c r="I456" s="7" t="s">
        <v>1261</v>
      </c>
      <c r="J456" s="7" t="s">
        <v>1278</v>
      </c>
      <c r="K456" s="22" t="s">
        <v>1715</v>
      </c>
      <c r="L456" s="7" t="s">
        <v>1264</v>
      </c>
      <c r="M456" s="7"/>
      <c r="N456" s="7" t="s">
        <v>1265</v>
      </c>
      <c r="O456" s="7" t="s">
        <v>1279</v>
      </c>
      <c r="P456" s="7" t="s">
        <v>1267</v>
      </c>
    </row>
    <row r="457" customFormat="false" ht="15" hidden="false" customHeight="false" outlineLevel="0" collapsed="false">
      <c r="A457" s="7" t="s">
        <v>896</v>
      </c>
      <c r="B457" s="7" t="s">
        <v>897</v>
      </c>
      <c r="C457" s="7" t="s">
        <v>79</v>
      </c>
      <c r="D457" s="7" t="s">
        <v>1280</v>
      </c>
      <c r="E457" s="21" t="n">
        <v>94.8574609724352</v>
      </c>
      <c r="F457" s="7" t="s">
        <v>1281</v>
      </c>
      <c r="G457" s="7" t="s">
        <v>1259</v>
      </c>
      <c r="H457" s="7" t="s">
        <v>1260</v>
      </c>
      <c r="I457" s="7" t="s">
        <v>25</v>
      </c>
      <c r="J457" s="7"/>
      <c r="K457" s="22" t="s">
        <v>1717</v>
      </c>
      <c r="L457" s="7" t="s">
        <v>1720</v>
      </c>
      <c r="M457" s="7"/>
      <c r="N457" s="7" t="s">
        <v>1274</v>
      </c>
      <c r="O457" s="7" t="s">
        <v>1283</v>
      </c>
      <c r="P457" s="7" t="s">
        <v>1275</v>
      </c>
    </row>
    <row r="458" customFormat="false" ht="15" hidden="false" customHeight="false" outlineLevel="0" collapsed="false">
      <c r="A458" s="7" t="s">
        <v>896</v>
      </c>
      <c r="B458" s="7" t="s">
        <v>897</v>
      </c>
      <c r="C458" s="7" t="s">
        <v>79</v>
      </c>
      <c r="D458" s="7" t="s">
        <v>1284</v>
      </c>
      <c r="E458" s="21" t="n">
        <v>2124.333</v>
      </c>
      <c r="F458" s="7" t="s">
        <v>1258</v>
      </c>
      <c r="G458" s="7" t="s">
        <v>1285</v>
      </c>
      <c r="H458" s="7" t="s">
        <v>1260</v>
      </c>
      <c r="I458" s="7" t="s">
        <v>1261</v>
      </c>
      <c r="J458" s="7" t="s">
        <v>1286</v>
      </c>
      <c r="K458" s="22" t="s">
        <v>1721</v>
      </c>
      <c r="L458" s="7" t="s">
        <v>1287</v>
      </c>
      <c r="M458" s="7"/>
      <c r="N458" s="7" t="s">
        <v>1288</v>
      </c>
      <c r="O458" s="7" t="s">
        <v>1289</v>
      </c>
      <c r="P458" s="7" t="s">
        <v>1290</v>
      </c>
    </row>
    <row r="459" customFormat="false" ht="15" hidden="false" customHeight="false" outlineLevel="0" collapsed="false">
      <c r="A459" s="7" t="s">
        <v>896</v>
      </c>
      <c r="B459" s="7" t="s">
        <v>897</v>
      </c>
      <c r="C459" s="7" t="s">
        <v>79</v>
      </c>
      <c r="D459" s="7" t="s">
        <v>1291</v>
      </c>
      <c r="E459" s="7"/>
      <c r="F459" s="7" t="s">
        <v>1269</v>
      </c>
      <c r="G459" s="7" t="s">
        <v>1471</v>
      </c>
      <c r="H459" s="7" t="s">
        <v>1271</v>
      </c>
      <c r="I459" s="7" t="s">
        <v>1272</v>
      </c>
      <c r="J459" s="7"/>
      <c r="K459" s="22" t="s">
        <v>1717</v>
      </c>
      <c r="L459" s="7" t="s">
        <v>1722</v>
      </c>
      <c r="M459" s="7"/>
      <c r="N459" s="7" t="s">
        <v>1274</v>
      </c>
      <c r="O459" s="7"/>
      <c r="P459" s="7" t="s">
        <v>1275</v>
      </c>
    </row>
    <row r="460" customFormat="false" ht="15" hidden="false" customHeight="false" outlineLevel="0" collapsed="false">
      <c r="A460" s="7" t="s">
        <v>896</v>
      </c>
      <c r="B460" s="7" t="s">
        <v>897</v>
      </c>
      <c r="C460" s="7" t="s">
        <v>79</v>
      </c>
      <c r="D460" s="7" t="s">
        <v>1292</v>
      </c>
      <c r="E460" s="21" t="n">
        <v>17596.37</v>
      </c>
      <c r="F460" s="7" t="s">
        <v>1293</v>
      </c>
      <c r="G460" s="7" t="s">
        <v>1259</v>
      </c>
      <c r="H460" s="7" t="s">
        <v>1320</v>
      </c>
      <c r="I460" s="7" t="s">
        <v>27</v>
      </c>
      <c r="J460" s="7" t="s">
        <v>1294</v>
      </c>
      <c r="K460" s="22" t="s">
        <v>1723</v>
      </c>
      <c r="L460" s="7" t="s">
        <v>1557</v>
      </c>
      <c r="M460" s="7" t="s">
        <v>1323</v>
      </c>
      <c r="N460" s="7" t="s">
        <v>1274</v>
      </c>
      <c r="O460" s="7" t="s">
        <v>1324</v>
      </c>
      <c r="P460" s="7" t="s">
        <v>1275</v>
      </c>
    </row>
    <row r="461" customFormat="false" ht="15" hidden="false" customHeight="false" outlineLevel="0" collapsed="false">
      <c r="A461" s="7" t="s">
        <v>896</v>
      </c>
      <c r="B461" s="7" t="s">
        <v>897</v>
      </c>
      <c r="C461" s="7" t="s">
        <v>79</v>
      </c>
      <c r="D461" s="7" t="s">
        <v>1296</v>
      </c>
      <c r="E461" s="21" t="n">
        <v>2338.52</v>
      </c>
      <c r="F461" s="7" t="s">
        <v>1293</v>
      </c>
      <c r="G461" s="7" t="s">
        <v>1259</v>
      </c>
      <c r="H461" s="7" t="s">
        <v>1320</v>
      </c>
      <c r="I461" s="7" t="s">
        <v>27</v>
      </c>
      <c r="J461" s="7" t="s">
        <v>1294</v>
      </c>
      <c r="K461" s="22" t="s">
        <v>1723</v>
      </c>
      <c r="L461" s="7" t="s">
        <v>1557</v>
      </c>
      <c r="M461" s="7"/>
      <c r="N461" s="7" t="s">
        <v>1274</v>
      </c>
      <c r="O461" s="7" t="s">
        <v>1324</v>
      </c>
      <c r="P461" s="7" t="s">
        <v>1275</v>
      </c>
    </row>
    <row r="462" customFormat="false" ht="15" hidden="false" customHeight="false" outlineLevel="0" collapsed="false">
      <c r="A462" s="7" t="s">
        <v>896</v>
      </c>
      <c r="B462" s="7" t="s">
        <v>897</v>
      </c>
      <c r="C462" s="7" t="s">
        <v>79</v>
      </c>
      <c r="D462" s="7" t="s">
        <v>1298</v>
      </c>
      <c r="E462" s="21" t="n">
        <v>10038.97</v>
      </c>
      <c r="F462" s="7" t="s">
        <v>1269</v>
      </c>
      <c r="G462" s="7" t="s">
        <v>1259</v>
      </c>
      <c r="H462" s="7" t="s">
        <v>1260</v>
      </c>
      <c r="I462" s="7" t="s">
        <v>25</v>
      </c>
      <c r="J462" s="7"/>
      <c r="K462" s="22" t="s">
        <v>1717</v>
      </c>
      <c r="L462" s="7" t="s">
        <v>1724</v>
      </c>
      <c r="M462" s="7"/>
      <c r="N462" s="7" t="s">
        <v>1274</v>
      </c>
      <c r="O462" s="7" t="s">
        <v>1283</v>
      </c>
      <c r="P462" s="7" t="s">
        <v>1275</v>
      </c>
    </row>
    <row r="463" customFormat="false" ht="15" hidden="false" customHeight="false" outlineLevel="0" collapsed="false">
      <c r="A463" s="7" t="s">
        <v>896</v>
      </c>
      <c r="B463" s="7" t="s">
        <v>897</v>
      </c>
      <c r="C463" s="7" t="s">
        <v>79</v>
      </c>
      <c r="D463" s="7" t="s">
        <v>1300</v>
      </c>
      <c r="E463" s="21" t="n">
        <v>10230.49</v>
      </c>
      <c r="F463" s="7" t="s">
        <v>1269</v>
      </c>
      <c r="G463" s="7" t="s">
        <v>1259</v>
      </c>
      <c r="H463" s="7" t="s">
        <v>1260</v>
      </c>
      <c r="I463" s="7" t="s">
        <v>25</v>
      </c>
      <c r="J463" s="7" t="s">
        <v>1294</v>
      </c>
      <c r="K463" s="22" t="s">
        <v>1717</v>
      </c>
      <c r="L463" s="7" t="s">
        <v>1725</v>
      </c>
      <c r="M463" s="7"/>
      <c r="N463" s="7" t="s">
        <v>1274</v>
      </c>
      <c r="O463" s="7" t="s">
        <v>1283</v>
      </c>
      <c r="P463" s="7" t="s">
        <v>1275</v>
      </c>
    </row>
    <row r="464" customFormat="false" ht="15" hidden="false" customHeight="false" outlineLevel="0" collapsed="false">
      <c r="A464" s="7" t="s">
        <v>896</v>
      </c>
      <c r="B464" s="7" t="s">
        <v>897</v>
      </c>
      <c r="C464" s="7" t="s">
        <v>79</v>
      </c>
      <c r="D464" s="7" t="s">
        <v>1302</v>
      </c>
      <c r="E464" s="21" t="n">
        <v>0</v>
      </c>
      <c r="F464" s="7" t="s">
        <v>1269</v>
      </c>
      <c r="G464" s="7" t="s">
        <v>1333</v>
      </c>
      <c r="H464" s="7" t="s">
        <v>1260</v>
      </c>
      <c r="I464" s="7" t="s">
        <v>25</v>
      </c>
      <c r="J464" s="7"/>
      <c r="K464" s="22" t="s">
        <v>1717</v>
      </c>
      <c r="L464" s="7" t="s">
        <v>1726</v>
      </c>
      <c r="M464" s="7"/>
      <c r="N464" s="7" t="s">
        <v>1274</v>
      </c>
      <c r="O464" s="7" t="s">
        <v>1283</v>
      </c>
      <c r="P464" s="7" t="s">
        <v>1275</v>
      </c>
    </row>
    <row r="465" customFormat="false" ht="15" hidden="false" customHeight="false" outlineLevel="0" collapsed="false">
      <c r="A465" s="7" t="s">
        <v>896</v>
      </c>
      <c r="B465" s="7" t="s">
        <v>897</v>
      </c>
      <c r="C465" s="7" t="s">
        <v>79</v>
      </c>
      <c r="D465" s="7" t="s">
        <v>1304</v>
      </c>
      <c r="E465" s="21" t="n">
        <v>204144.52</v>
      </c>
      <c r="F465" s="7" t="s">
        <v>1305</v>
      </c>
      <c r="G465" s="7" t="s">
        <v>1259</v>
      </c>
      <c r="H465" s="7" t="s">
        <v>1260</v>
      </c>
      <c r="I465" s="7" t="s">
        <v>25</v>
      </c>
      <c r="J465" s="7"/>
      <c r="K465" s="22" t="s">
        <v>1717</v>
      </c>
      <c r="L465" s="7" t="s">
        <v>1727</v>
      </c>
      <c r="M465" s="7"/>
      <c r="N465" s="7" t="s">
        <v>1274</v>
      </c>
      <c r="O465" s="7" t="s">
        <v>1283</v>
      </c>
      <c r="P465" s="7" t="s">
        <v>1275</v>
      </c>
    </row>
    <row r="466" customFormat="false" ht="15" hidden="false" customHeight="false" outlineLevel="0" collapsed="false">
      <c r="A466" s="7" t="s">
        <v>896</v>
      </c>
      <c r="B466" s="7" t="s">
        <v>897</v>
      </c>
      <c r="C466" s="7" t="s">
        <v>79</v>
      </c>
      <c r="D466" s="7" t="s">
        <v>1307</v>
      </c>
      <c r="E466" s="21" t="n">
        <v>204144.52</v>
      </c>
      <c r="F466" s="7" t="s">
        <v>1305</v>
      </c>
      <c r="G466" s="7" t="s">
        <v>1259</v>
      </c>
      <c r="H466" s="7" t="s">
        <v>1260</v>
      </c>
      <c r="I466" s="7" t="s">
        <v>25</v>
      </c>
      <c r="J466" s="7" t="s">
        <v>1294</v>
      </c>
      <c r="K466" s="22" t="s">
        <v>1717</v>
      </c>
      <c r="L466" s="7" t="s">
        <v>1728</v>
      </c>
      <c r="M466" s="7"/>
      <c r="N466" s="7" t="s">
        <v>1274</v>
      </c>
      <c r="O466" s="7" t="s">
        <v>1283</v>
      </c>
      <c r="P466" s="7" t="s">
        <v>1275</v>
      </c>
    </row>
    <row r="467" customFormat="false" ht="15" hidden="false" customHeight="false" outlineLevel="0" collapsed="false">
      <c r="A467" s="7" t="s">
        <v>389</v>
      </c>
      <c r="B467" s="7" t="s">
        <v>390</v>
      </c>
      <c r="C467" s="7" t="s">
        <v>84</v>
      </c>
      <c r="D467" s="7" t="s">
        <v>1257</v>
      </c>
      <c r="E467" s="21" t="n">
        <v>543.016</v>
      </c>
      <c r="F467" s="7" t="s">
        <v>1258</v>
      </c>
      <c r="G467" s="7" t="s">
        <v>1259</v>
      </c>
      <c r="H467" s="7" t="s">
        <v>1260</v>
      </c>
      <c r="I467" s="7" t="s">
        <v>1261</v>
      </c>
      <c r="J467" s="7" t="s">
        <v>1262</v>
      </c>
      <c r="K467" s="22" t="s">
        <v>1729</v>
      </c>
      <c r="L467" s="7" t="s">
        <v>1264</v>
      </c>
      <c r="M467" s="7"/>
      <c r="N467" s="7" t="s">
        <v>1265</v>
      </c>
      <c r="O467" s="7" t="s">
        <v>1730</v>
      </c>
      <c r="P467" s="7" t="s">
        <v>1267</v>
      </c>
    </row>
    <row r="468" customFormat="false" ht="15" hidden="false" customHeight="false" outlineLevel="0" collapsed="false">
      <c r="A468" s="7" t="s">
        <v>389</v>
      </c>
      <c r="B468" s="7" t="s">
        <v>390</v>
      </c>
      <c r="C468" s="7" t="s">
        <v>84</v>
      </c>
      <c r="D468" s="7" t="s">
        <v>1268</v>
      </c>
      <c r="E468" s="21" t="n">
        <v>56</v>
      </c>
      <c r="F468" s="7" t="s">
        <v>1269</v>
      </c>
      <c r="G468" s="7" t="s">
        <v>1259</v>
      </c>
      <c r="H468" s="7" t="s">
        <v>1335</v>
      </c>
      <c r="I468" s="7" t="s">
        <v>29</v>
      </c>
      <c r="J468" s="7"/>
      <c r="K468" s="22" t="s">
        <v>1731</v>
      </c>
      <c r="L468" s="7" t="s">
        <v>1732</v>
      </c>
      <c r="M468" s="7" t="s">
        <v>1733</v>
      </c>
      <c r="N468" s="7" t="s">
        <v>1274</v>
      </c>
      <c r="O468" s="7" t="s">
        <v>1339</v>
      </c>
      <c r="P468" s="7" t="s">
        <v>1275</v>
      </c>
    </row>
    <row r="469" customFormat="false" ht="15" hidden="false" customHeight="false" outlineLevel="0" collapsed="false">
      <c r="A469" s="7" t="s">
        <v>389</v>
      </c>
      <c r="B469" s="7" t="s">
        <v>390</v>
      </c>
      <c r="C469" s="7" t="s">
        <v>84</v>
      </c>
      <c r="D469" s="7" t="s">
        <v>1276</v>
      </c>
      <c r="E469" s="21" t="n">
        <v>30</v>
      </c>
      <c r="F469" s="7" t="s">
        <v>1269</v>
      </c>
      <c r="G469" s="7" t="s">
        <v>1259</v>
      </c>
      <c r="H469" s="7" t="s">
        <v>1335</v>
      </c>
      <c r="I469" s="7" t="s">
        <v>29</v>
      </c>
      <c r="J469" s="7"/>
      <c r="K469" s="22" t="s">
        <v>1731</v>
      </c>
      <c r="L469" s="7" t="s">
        <v>1732</v>
      </c>
      <c r="M469" s="7" t="s">
        <v>1734</v>
      </c>
      <c r="N469" s="7" t="s">
        <v>1274</v>
      </c>
      <c r="O469" s="7" t="s">
        <v>1339</v>
      </c>
      <c r="P469" s="7" t="s">
        <v>1275</v>
      </c>
    </row>
    <row r="470" customFormat="false" ht="15" hidden="false" customHeight="false" outlineLevel="0" collapsed="false">
      <c r="A470" s="7" t="s">
        <v>389</v>
      </c>
      <c r="B470" s="7" t="s">
        <v>390</v>
      </c>
      <c r="C470" s="7" t="s">
        <v>84</v>
      </c>
      <c r="D470" s="7" t="s">
        <v>1277</v>
      </c>
      <c r="E470" s="21" t="n">
        <v>222.199</v>
      </c>
      <c r="F470" s="7" t="s">
        <v>1258</v>
      </c>
      <c r="G470" s="7" t="s">
        <v>1259</v>
      </c>
      <c r="H470" s="7" t="s">
        <v>1260</v>
      </c>
      <c r="I470" s="7" t="s">
        <v>1261</v>
      </c>
      <c r="J470" s="7" t="s">
        <v>1278</v>
      </c>
      <c r="K470" s="22" t="s">
        <v>1729</v>
      </c>
      <c r="L470" s="7" t="s">
        <v>1264</v>
      </c>
      <c r="M470" s="7"/>
      <c r="N470" s="7" t="s">
        <v>1265</v>
      </c>
      <c r="O470" s="7" t="s">
        <v>1279</v>
      </c>
      <c r="P470" s="7" t="s">
        <v>1267</v>
      </c>
    </row>
    <row r="471" customFormat="false" ht="15" hidden="false" customHeight="false" outlineLevel="0" collapsed="false">
      <c r="A471" s="7" t="s">
        <v>389</v>
      </c>
      <c r="B471" s="7" t="s">
        <v>390</v>
      </c>
      <c r="C471" s="7" t="s">
        <v>84</v>
      </c>
      <c r="D471" s="7" t="s">
        <v>1280</v>
      </c>
      <c r="E471" s="21" t="n">
        <v>35.3710717316681</v>
      </c>
      <c r="F471" s="7" t="s">
        <v>1281</v>
      </c>
      <c r="G471" s="7" t="s">
        <v>1259</v>
      </c>
      <c r="H471" s="7" t="s">
        <v>1260</v>
      </c>
      <c r="I471" s="7" t="s">
        <v>25</v>
      </c>
      <c r="J471" s="7"/>
      <c r="K471" s="22" t="s">
        <v>1735</v>
      </c>
      <c r="L471" s="7" t="s">
        <v>1736</v>
      </c>
      <c r="M471" s="7"/>
      <c r="N471" s="7" t="s">
        <v>1274</v>
      </c>
      <c r="O471" s="7" t="s">
        <v>1283</v>
      </c>
      <c r="P471" s="7" t="s">
        <v>1275</v>
      </c>
    </row>
    <row r="472" customFormat="false" ht="15" hidden="false" customHeight="false" outlineLevel="0" collapsed="false">
      <c r="A472" s="7" t="s">
        <v>389</v>
      </c>
      <c r="B472" s="7" t="s">
        <v>390</v>
      </c>
      <c r="C472" s="7" t="s">
        <v>84</v>
      </c>
      <c r="D472" s="7" t="s">
        <v>1284</v>
      </c>
      <c r="E472" s="21" t="n">
        <v>2365.455</v>
      </c>
      <c r="F472" s="7" t="s">
        <v>1258</v>
      </c>
      <c r="G472" s="7" t="s">
        <v>1285</v>
      </c>
      <c r="H472" s="7" t="s">
        <v>1260</v>
      </c>
      <c r="I472" s="7" t="s">
        <v>1261</v>
      </c>
      <c r="J472" s="7" t="s">
        <v>1286</v>
      </c>
      <c r="K472" s="22" t="s">
        <v>1729</v>
      </c>
      <c r="L472" s="7" t="s">
        <v>1287</v>
      </c>
      <c r="M472" s="7"/>
      <c r="N472" s="7" t="s">
        <v>1288</v>
      </c>
      <c r="O472" s="7" t="s">
        <v>1289</v>
      </c>
      <c r="P472" s="7" t="s">
        <v>1290</v>
      </c>
    </row>
    <row r="473" customFormat="false" ht="15" hidden="false" customHeight="false" outlineLevel="0" collapsed="false">
      <c r="A473" s="7" t="s">
        <v>389</v>
      </c>
      <c r="B473" s="7" t="s">
        <v>390</v>
      </c>
      <c r="C473" s="7" t="s">
        <v>84</v>
      </c>
      <c r="D473" s="7" t="s">
        <v>1291</v>
      </c>
      <c r="E473" s="21" t="n">
        <v>44</v>
      </c>
      <c r="F473" s="7" t="s">
        <v>1269</v>
      </c>
      <c r="G473" s="7" t="s">
        <v>1259</v>
      </c>
      <c r="H473" s="7" t="s">
        <v>1335</v>
      </c>
      <c r="I473" s="7" t="s">
        <v>29</v>
      </c>
      <c r="J473" s="7"/>
      <c r="K473" s="22" t="s">
        <v>1731</v>
      </c>
      <c r="L473" s="7" t="s">
        <v>1732</v>
      </c>
      <c r="M473" s="7" t="s">
        <v>1737</v>
      </c>
      <c r="N473" s="7" t="s">
        <v>1274</v>
      </c>
      <c r="O473" s="7" t="s">
        <v>1339</v>
      </c>
      <c r="P473" s="7" t="s">
        <v>1275</v>
      </c>
    </row>
    <row r="474" customFormat="false" ht="15" hidden="false" customHeight="false" outlineLevel="0" collapsed="false">
      <c r="A474" s="7" t="s">
        <v>389</v>
      </c>
      <c r="B474" s="7" t="s">
        <v>390</v>
      </c>
      <c r="C474" s="7" t="s">
        <v>84</v>
      </c>
      <c r="D474" s="7" t="s">
        <v>1292</v>
      </c>
      <c r="E474" s="21" t="n">
        <v>104576</v>
      </c>
      <c r="F474" s="7" t="s">
        <v>1293</v>
      </c>
      <c r="G474" s="7" t="s">
        <v>1259</v>
      </c>
      <c r="H474" s="7" t="s">
        <v>1260</v>
      </c>
      <c r="I474" s="7" t="s">
        <v>25</v>
      </c>
      <c r="J474" s="7" t="s">
        <v>1294</v>
      </c>
      <c r="K474" s="22" t="s">
        <v>1735</v>
      </c>
      <c r="L474" s="7" t="s">
        <v>1738</v>
      </c>
      <c r="M474" s="7"/>
      <c r="N474" s="7" t="s">
        <v>1274</v>
      </c>
      <c r="O474" s="7" t="s">
        <v>1283</v>
      </c>
      <c r="P474" s="7" t="s">
        <v>1275</v>
      </c>
    </row>
    <row r="475" customFormat="false" ht="15" hidden="false" customHeight="false" outlineLevel="0" collapsed="false">
      <c r="A475" s="7" t="s">
        <v>389</v>
      </c>
      <c r="B475" s="7" t="s">
        <v>390</v>
      </c>
      <c r="C475" s="7" t="s">
        <v>84</v>
      </c>
      <c r="D475" s="7" t="s">
        <v>1296</v>
      </c>
      <c r="E475" s="21" t="n">
        <v>24010</v>
      </c>
      <c r="F475" s="7" t="s">
        <v>1293</v>
      </c>
      <c r="G475" s="7" t="s">
        <v>1259</v>
      </c>
      <c r="H475" s="7" t="s">
        <v>1260</v>
      </c>
      <c r="I475" s="7" t="s">
        <v>25</v>
      </c>
      <c r="J475" s="7" t="s">
        <v>1294</v>
      </c>
      <c r="K475" s="22" t="s">
        <v>1735</v>
      </c>
      <c r="L475" s="7" t="s">
        <v>1739</v>
      </c>
      <c r="M475" s="7"/>
      <c r="N475" s="7" t="s">
        <v>1274</v>
      </c>
      <c r="O475" s="7" t="s">
        <v>1283</v>
      </c>
      <c r="P475" s="7" t="s">
        <v>1275</v>
      </c>
    </row>
    <row r="476" customFormat="false" ht="15" hidden="false" customHeight="false" outlineLevel="0" collapsed="false">
      <c r="A476" s="7" t="s">
        <v>389</v>
      </c>
      <c r="B476" s="7" t="s">
        <v>390</v>
      </c>
      <c r="C476" s="7" t="s">
        <v>84</v>
      </c>
      <c r="D476" s="7" t="s">
        <v>1298</v>
      </c>
      <c r="E476" s="21" t="n">
        <v>2025</v>
      </c>
      <c r="F476" s="7" t="s">
        <v>1269</v>
      </c>
      <c r="G476" s="7" t="s">
        <v>1259</v>
      </c>
      <c r="H476" s="7" t="s">
        <v>1260</v>
      </c>
      <c r="I476" s="7" t="s">
        <v>25</v>
      </c>
      <c r="J476" s="7"/>
      <c r="K476" s="22" t="s">
        <v>1735</v>
      </c>
      <c r="L476" s="7" t="s">
        <v>1740</v>
      </c>
      <c r="M476" s="7"/>
      <c r="N476" s="7" t="s">
        <v>1274</v>
      </c>
      <c r="O476" s="7" t="s">
        <v>1283</v>
      </c>
      <c r="P476" s="7" t="s">
        <v>1275</v>
      </c>
    </row>
    <row r="477" customFormat="false" ht="15" hidden="false" customHeight="false" outlineLevel="0" collapsed="false">
      <c r="A477" s="7" t="s">
        <v>389</v>
      </c>
      <c r="B477" s="7" t="s">
        <v>390</v>
      </c>
      <c r="C477" s="7" t="s">
        <v>84</v>
      </c>
      <c r="D477" s="7" t="s">
        <v>1300</v>
      </c>
      <c r="E477" s="21" t="n">
        <v>32597.01</v>
      </c>
      <c r="F477" s="7" t="s">
        <v>1269</v>
      </c>
      <c r="G477" s="7" t="s">
        <v>1259</v>
      </c>
      <c r="H477" s="7" t="s">
        <v>1260</v>
      </c>
      <c r="I477" s="7" t="s">
        <v>25</v>
      </c>
      <c r="J477" s="7" t="s">
        <v>1294</v>
      </c>
      <c r="K477" s="22" t="s">
        <v>1735</v>
      </c>
      <c r="L477" s="7" t="s">
        <v>1741</v>
      </c>
      <c r="M477" s="7"/>
      <c r="N477" s="7" t="s">
        <v>1274</v>
      </c>
      <c r="O477" s="7" t="s">
        <v>1283</v>
      </c>
      <c r="P477" s="7" t="s">
        <v>1275</v>
      </c>
    </row>
    <row r="478" customFormat="false" ht="15" hidden="false" customHeight="false" outlineLevel="0" collapsed="false">
      <c r="A478" s="7" t="s">
        <v>389</v>
      </c>
      <c r="B478" s="7" t="s">
        <v>390</v>
      </c>
      <c r="C478" s="7" t="s">
        <v>84</v>
      </c>
      <c r="D478" s="7" t="s">
        <v>1302</v>
      </c>
      <c r="E478" s="21" t="n">
        <v>32004</v>
      </c>
      <c r="F478" s="7" t="s">
        <v>1269</v>
      </c>
      <c r="G478" s="7" t="s">
        <v>1259</v>
      </c>
      <c r="H478" s="7" t="s">
        <v>1260</v>
      </c>
      <c r="I478" s="7" t="s">
        <v>25</v>
      </c>
      <c r="J478" s="7"/>
      <c r="K478" s="22" t="s">
        <v>1735</v>
      </c>
      <c r="L478" s="7" t="s">
        <v>1742</v>
      </c>
      <c r="M478" s="7"/>
      <c r="N478" s="7" t="s">
        <v>1274</v>
      </c>
      <c r="O478" s="7" t="s">
        <v>1283</v>
      </c>
      <c r="P478" s="7" t="s">
        <v>1275</v>
      </c>
    </row>
    <row r="479" customFormat="false" ht="15" hidden="false" customHeight="false" outlineLevel="0" collapsed="false">
      <c r="A479" s="7" t="s">
        <v>389</v>
      </c>
      <c r="B479" s="7" t="s">
        <v>390</v>
      </c>
      <c r="C479" s="7" t="s">
        <v>84</v>
      </c>
      <c r="D479" s="7" t="s">
        <v>1304</v>
      </c>
      <c r="E479" s="21" t="n">
        <v>476123</v>
      </c>
      <c r="F479" s="7" t="s">
        <v>1305</v>
      </c>
      <c r="G479" s="7" t="s">
        <v>1259</v>
      </c>
      <c r="H479" s="7" t="s">
        <v>1260</v>
      </c>
      <c r="I479" s="7" t="s">
        <v>25</v>
      </c>
      <c r="J479" s="7"/>
      <c r="K479" s="22" t="s">
        <v>1735</v>
      </c>
      <c r="L479" s="7" t="s">
        <v>1743</v>
      </c>
      <c r="M479" s="7"/>
      <c r="N479" s="7" t="s">
        <v>1274</v>
      </c>
      <c r="O479" s="7" t="s">
        <v>1283</v>
      </c>
      <c r="P479" s="7" t="s">
        <v>1275</v>
      </c>
    </row>
    <row r="480" customFormat="false" ht="15" hidden="false" customHeight="false" outlineLevel="0" collapsed="false">
      <c r="A480" s="7" t="s">
        <v>389</v>
      </c>
      <c r="B480" s="7" t="s">
        <v>390</v>
      </c>
      <c r="C480" s="7" t="s">
        <v>84</v>
      </c>
      <c r="D480" s="7" t="s">
        <v>1307</v>
      </c>
      <c r="E480" s="21" t="n">
        <v>543638</v>
      </c>
      <c r="F480" s="7" t="s">
        <v>1305</v>
      </c>
      <c r="G480" s="7" t="s">
        <v>1259</v>
      </c>
      <c r="H480" s="7" t="s">
        <v>1260</v>
      </c>
      <c r="I480" s="7" t="s">
        <v>25</v>
      </c>
      <c r="J480" s="7" t="s">
        <v>1294</v>
      </c>
      <c r="K480" s="22" t="s">
        <v>1735</v>
      </c>
      <c r="L480" s="7" t="s">
        <v>1744</v>
      </c>
      <c r="M480" s="7"/>
      <c r="N480" s="7" t="s">
        <v>1274</v>
      </c>
      <c r="O480" s="7" t="s">
        <v>1283</v>
      </c>
      <c r="P480" s="7" t="s">
        <v>1275</v>
      </c>
    </row>
    <row r="481" customFormat="false" ht="15" hidden="false" customHeight="false" outlineLevel="0" collapsed="false">
      <c r="A481" s="7" t="s">
        <v>258</v>
      </c>
      <c r="B481" s="7" t="s">
        <v>259</v>
      </c>
      <c r="C481" s="7" t="s">
        <v>77</v>
      </c>
      <c r="D481" s="7" t="s">
        <v>1257</v>
      </c>
      <c r="E481" s="21" t="n">
        <v>1940.7</v>
      </c>
      <c r="F481" s="7" t="s">
        <v>1258</v>
      </c>
      <c r="G481" s="7" t="s">
        <v>1259</v>
      </c>
      <c r="H481" s="7" t="s">
        <v>1260</v>
      </c>
      <c r="I481" s="7" t="s">
        <v>1261</v>
      </c>
      <c r="J481" s="7" t="s">
        <v>1262</v>
      </c>
      <c r="K481" s="22" t="s">
        <v>1745</v>
      </c>
      <c r="L481" s="7" t="s">
        <v>1264</v>
      </c>
      <c r="M481" s="7"/>
      <c r="N481" s="7" t="s">
        <v>1265</v>
      </c>
      <c r="O481" s="7" t="s">
        <v>1746</v>
      </c>
      <c r="P481" s="7" t="s">
        <v>1267</v>
      </c>
    </row>
    <row r="482" customFormat="false" ht="15" hidden="false" customHeight="false" outlineLevel="0" collapsed="false">
      <c r="A482" s="7" t="s">
        <v>258</v>
      </c>
      <c r="B482" s="7" t="s">
        <v>259</v>
      </c>
      <c r="C482" s="7" t="s">
        <v>77</v>
      </c>
      <c r="D482" s="7" t="s">
        <v>1268</v>
      </c>
      <c r="E482" s="7"/>
      <c r="F482" s="7" t="s">
        <v>1269</v>
      </c>
      <c r="G482" s="7" t="s">
        <v>1471</v>
      </c>
      <c r="H482" s="7" t="s">
        <v>1271</v>
      </c>
      <c r="I482" s="7" t="s">
        <v>1272</v>
      </c>
      <c r="J482" s="7"/>
      <c r="K482" s="22" t="s">
        <v>1747</v>
      </c>
      <c r="L482" s="7" t="s">
        <v>1748</v>
      </c>
      <c r="M482" s="7"/>
      <c r="N482" s="7" t="s">
        <v>1274</v>
      </c>
      <c r="O482" s="7"/>
      <c r="P482" s="7" t="s">
        <v>1275</v>
      </c>
    </row>
    <row r="483" customFormat="false" ht="15" hidden="false" customHeight="false" outlineLevel="0" collapsed="false">
      <c r="A483" s="7" t="s">
        <v>258</v>
      </c>
      <c r="B483" s="7" t="s">
        <v>259</v>
      </c>
      <c r="C483" s="7" t="s">
        <v>77</v>
      </c>
      <c r="D483" s="7" t="s">
        <v>1276</v>
      </c>
      <c r="E483" s="7"/>
      <c r="F483" s="7" t="s">
        <v>1269</v>
      </c>
      <c r="G483" s="7" t="s">
        <v>1471</v>
      </c>
      <c r="H483" s="7" t="s">
        <v>1271</v>
      </c>
      <c r="I483" s="7" t="s">
        <v>1272</v>
      </c>
      <c r="J483" s="7"/>
      <c r="K483" s="22" t="s">
        <v>1747</v>
      </c>
      <c r="L483" s="7" t="s">
        <v>1749</v>
      </c>
      <c r="M483" s="7"/>
      <c r="N483" s="7" t="s">
        <v>1274</v>
      </c>
      <c r="O483" s="7"/>
      <c r="P483" s="7" t="s">
        <v>1275</v>
      </c>
    </row>
    <row r="484" customFormat="false" ht="15" hidden="false" customHeight="false" outlineLevel="0" collapsed="false">
      <c r="A484" s="7" t="s">
        <v>258</v>
      </c>
      <c r="B484" s="7" t="s">
        <v>259</v>
      </c>
      <c r="C484" s="7" t="s">
        <v>77</v>
      </c>
      <c r="D484" s="7" t="s">
        <v>1277</v>
      </c>
      <c r="E484" s="21" t="n">
        <v>976.93</v>
      </c>
      <c r="F484" s="7" t="s">
        <v>1258</v>
      </c>
      <c r="G484" s="7" t="s">
        <v>1259</v>
      </c>
      <c r="H484" s="7" t="s">
        <v>1260</v>
      </c>
      <c r="I484" s="7" t="s">
        <v>1261</v>
      </c>
      <c r="J484" s="7" t="s">
        <v>1278</v>
      </c>
      <c r="K484" s="22" t="s">
        <v>1745</v>
      </c>
      <c r="L484" s="7" t="s">
        <v>1264</v>
      </c>
      <c r="M484" s="7"/>
      <c r="N484" s="7" t="s">
        <v>1265</v>
      </c>
      <c r="O484" s="7" t="s">
        <v>1279</v>
      </c>
      <c r="P484" s="7" t="s">
        <v>1267</v>
      </c>
    </row>
    <row r="485" customFormat="false" ht="15" hidden="false" customHeight="false" outlineLevel="0" collapsed="false">
      <c r="A485" s="7" t="s">
        <v>258</v>
      </c>
      <c r="B485" s="7" t="s">
        <v>259</v>
      </c>
      <c r="C485" s="7" t="s">
        <v>77</v>
      </c>
      <c r="D485" s="7" t="s">
        <v>1280</v>
      </c>
      <c r="E485" s="21" t="n">
        <v>8.18779034301534</v>
      </c>
      <c r="F485" s="7" t="s">
        <v>1281</v>
      </c>
      <c r="G485" s="7" t="s">
        <v>1259</v>
      </c>
      <c r="H485" s="7" t="s">
        <v>1260</v>
      </c>
      <c r="I485" s="7" t="s">
        <v>25</v>
      </c>
      <c r="J485" s="7"/>
      <c r="K485" s="22" t="s">
        <v>1747</v>
      </c>
      <c r="L485" s="7" t="s">
        <v>1750</v>
      </c>
      <c r="M485" s="7"/>
      <c r="N485" s="7" t="s">
        <v>1274</v>
      </c>
      <c r="O485" s="7" t="s">
        <v>1283</v>
      </c>
      <c r="P485" s="7" t="s">
        <v>1275</v>
      </c>
    </row>
    <row r="486" customFormat="false" ht="15" hidden="false" customHeight="false" outlineLevel="0" collapsed="false">
      <c r="A486" s="7" t="s">
        <v>258</v>
      </c>
      <c r="B486" s="7" t="s">
        <v>259</v>
      </c>
      <c r="C486" s="7" t="s">
        <v>77</v>
      </c>
      <c r="D486" s="7" t="s">
        <v>1284</v>
      </c>
      <c r="E486" s="21" t="n">
        <v>22902.12</v>
      </c>
      <c r="F486" s="7" t="s">
        <v>1258</v>
      </c>
      <c r="G486" s="7" t="s">
        <v>1285</v>
      </c>
      <c r="H486" s="7" t="s">
        <v>1260</v>
      </c>
      <c r="I486" s="7" t="s">
        <v>1261</v>
      </c>
      <c r="J486" s="7" t="s">
        <v>1286</v>
      </c>
      <c r="K486" s="22" t="s">
        <v>1751</v>
      </c>
      <c r="L486" s="7" t="s">
        <v>1287</v>
      </c>
      <c r="M486" s="7"/>
      <c r="N486" s="7" t="s">
        <v>1288</v>
      </c>
      <c r="O486" s="7" t="s">
        <v>1289</v>
      </c>
      <c r="P486" s="7" t="s">
        <v>1290</v>
      </c>
    </row>
    <row r="487" customFormat="false" ht="15" hidden="false" customHeight="false" outlineLevel="0" collapsed="false">
      <c r="A487" s="7" t="s">
        <v>258</v>
      </c>
      <c r="B487" s="7" t="s">
        <v>259</v>
      </c>
      <c r="C487" s="7" t="s">
        <v>77</v>
      </c>
      <c r="D487" s="7" t="s">
        <v>1291</v>
      </c>
      <c r="E487" s="7"/>
      <c r="F487" s="7" t="s">
        <v>1269</v>
      </c>
      <c r="G487" s="7" t="s">
        <v>1471</v>
      </c>
      <c r="H487" s="7" t="s">
        <v>1271</v>
      </c>
      <c r="I487" s="7" t="s">
        <v>1272</v>
      </c>
      <c r="J487" s="7"/>
      <c r="K487" s="22" t="s">
        <v>1747</v>
      </c>
      <c r="L487" s="7" t="s">
        <v>1752</v>
      </c>
      <c r="M487" s="7"/>
      <c r="N487" s="7" t="s">
        <v>1274</v>
      </c>
      <c r="O487" s="7"/>
      <c r="P487" s="7" t="s">
        <v>1275</v>
      </c>
    </row>
    <row r="488" customFormat="false" ht="15" hidden="false" customHeight="false" outlineLevel="0" collapsed="false">
      <c r="A488" s="7" t="s">
        <v>258</v>
      </c>
      <c r="B488" s="7" t="s">
        <v>259</v>
      </c>
      <c r="C488" s="7" t="s">
        <v>77</v>
      </c>
      <c r="D488" s="7" t="s">
        <v>1292</v>
      </c>
      <c r="E488" s="21" t="n">
        <v>48222</v>
      </c>
      <c r="F488" s="7" t="s">
        <v>1293</v>
      </c>
      <c r="G488" s="7" t="s">
        <v>1259</v>
      </c>
      <c r="H488" s="7" t="s">
        <v>1260</v>
      </c>
      <c r="I488" s="7" t="s">
        <v>25</v>
      </c>
      <c r="J488" s="7" t="s">
        <v>1294</v>
      </c>
      <c r="K488" s="22" t="s">
        <v>1747</v>
      </c>
      <c r="L488" s="7" t="s">
        <v>1753</v>
      </c>
      <c r="M488" s="7"/>
      <c r="N488" s="7" t="s">
        <v>1274</v>
      </c>
      <c r="O488" s="7" t="s">
        <v>1283</v>
      </c>
      <c r="P488" s="7" t="s">
        <v>1275</v>
      </c>
    </row>
    <row r="489" customFormat="false" ht="15" hidden="false" customHeight="false" outlineLevel="0" collapsed="false">
      <c r="A489" s="7" t="s">
        <v>258</v>
      </c>
      <c r="B489" s="7" t="s">
        <v>259</v>
      </c>
      <c r="C489" s="7" t="s">
        <v>77</v>
      </c>
      <c r="D489" s="7" t="s">
        <v>1296</v>
      </c>
      <c r="E489" s="21" t="n">
        <v>138693</v>
      </c>
      <c r="F489" s="7" t="s">
        <v>1293</v>
      </c>
      <c r="G489" s="7" t="s">
        <v>1259</v>
      </c>
      <c r="H489" s="7" t="s">
        <v>1260</v>
      </c>
      <c r="I489" s="7" t="s">
        <v>25</v>
      </c>
      <c r="J489" s="7" t="s">
        <v>1294</v>
      </c>
      <c r="K489" s="22" t="s">
        <v>1747</v>
      </c>
      <c r="L489" s="7" t="s">
        <v>1754</v>
      </c>
      <c r="M489" s="7"/>
      <c r="N489" s="7" t="s">
        <v>1274</v>
      </c>
      <c r="O489" s="7" t="s">
        <v>1283</v>
      </c>
      <c r="P489" s="7" t="s">
        <v>1275</v>
      </c>
    </row>
    <row r="490" customFormat="false" ht="15" hidden="false" customHeight="false" outlineLevel="0" collapsed="false">
      <c r="A490" s="7" t="s">
        <v>258</v>
      </c>
      <c r="B490" s="7" t="s">
        <v>259</v>
      </c>
      <c r="C490" s="7" t="s">
        <v>77</v>
      </c>
      <c r="D490" s="7" t="s">
        <v>1298</v>
      </c>
      <c r="E490" s="21" t="n">
        <v>240</v>
      </c>
      <c r="F490" s="7" t="s">
        <v>1269</v>
      </c>
      <c r="G490" s="7" t="s">
        <v>1259</v>
      </c>
      <c r="H490" s="7" t="s">
        <v>1260</v>
      </c>
      <c r="I490" s="7" t="s">
        <v>25</v>
      </c>
      <c r="J490" s="7"/>
      <c r="K490" s="22" t="s">
        <v>1747</v>
      </c>
      <c r="L490" s="7" t="s">
        <v>1755</v>
      </c>
      <c r="M490" s="7"/>
      <c r="N490" s="7" t="s">
        <v>1274</v>
      </c>
      <c r="O490" s="7" t="s">
        <v>1283</v>
      </c>
      <c r="P490" s="7" t="s">
        <v>1275</v>
      </c>
    </row>
    <row r="491" customFormat="false" ht="15" hidden="false" customHeight="false" outlineLevel="0" collapsed="false">
      <c r="A491" s="7" t="s">
        <v>258</v>
      </c>
      <c r="B491" s="7" t="s">
        <v>259</v>
      </c>
      <c r="C491" s="7" t="s">
        <v>77</v>
      </c>
      <c r="D491" s="7" t="s">
        <v>1300</v>
      </c>
      <c r="E491" s="21" t="n">
        <v>18753.11</v>
      </c>
      <c r="F491" s="7" t="s">
        <v>1269</v>
      </c>
      <c r="G491" s="7" t="s">
        <v>1259</v>
      </c>
      <c r="H491" s="7" t="s">
        <v>1260</v>
      </c>
      <c r="I491" s="7" t="s">
        <v>25</v>
      </c>
      <c r="J491" s="7" t="s">
        <v>1294</v>
      </c>
      <c r="K491" s="22" t="s">
        <v>1747</v>
      </c>
      <c r="L491" s="7" t="s">
        <v>1756</v>
      </c>
      <c r="M491" s="7"/>
      <c r="N491" s="7" t="s">
        <v>1274</v>
      </c>
      <c r="O491" s="7" t="s">
        <v>1283</v>
      </c>
      <c r="P491" s="7" t="s">
        <v>1275</v>
      </c>
    </row>
    <row r="492" customFormat="false" ht="15" hidden="false" customHeight="false" outlineLevel="0" collapsed="false">
      <c r="A492" s="7" t="s">
        <v>258</v>
      </c>
      <c r="B492" s="7" t="s">
        <v>259</v>
      </c>
      <c r="C492" s="7" t="s">
        <v>77</v>
      </c>
      <c r="D492" s="7" t="s">
        <v>1302</v>
      </c>
      <c r="E492" s="21" t="n">
        <v>18513</v>
      </c>
      <c r="F492" s="7" t="s">
        <v>1269</v>
      </c>
      <c r="G492" s="7" t="s">
        <v>1259</v>
      </c>
      <c r="H492" s="7" t="s">
        <v>1260</v>
      </c>
      <c r="I492" s="7" t="s">
        <v>25</v>
      </c>
      <c r="J492" s="7"/>
      <c r="K492" s="22" t="s">
        <v>1747</v>
      </c>
      <c r="L492" s="7" t="s">
        <v>1757</v>
      </c>
      <c r="M492" s="7"/>
      <c r="N492" s="7" t="s">
        <v>1274</v>
      </c>
      <c r="O492" s="7" t="s">
        <v>1283</v>
      </c>
      <c r="P492" s="7" t="s">
        <v>1275</v>
      </c>
    </row>
    <row r="493" customFormat="false" ht="15" hidden="false" customHeight="false" outlineLevel="0" collapsed="false">
      <c r="A493" s="7" t="s">
        <v>258</v>
      </c>
      <c r="B493" s="7" t="s">
        <v>259</v>
      </c>
      <c r="C493" s="7" t="s">
        <v>77</v>
      </c>
      <c r="D493" s="7" t="s">
        <v>1304</v>
      </c>
      <c r="E493" s="21" t="n">
        <v>378559</v>
      </c>
      <c r="F493" s="7" t="s">
        <v>1305</v>
      </c>
      <c r="G493" s="7" t="s">
        <v>1259</v>
      </c>
      <c r="H493" s="7" t="s">
        <v>1260</v>
      </c>
      <c r="I493" s="7" t="s">
        <v>25</v>
      </c>
      <c r="J493" s="7"/>
      <c r="K493" s="22" t="s">
        <v>1747</v>
      </c>
      <c r="L493" s="7" t="s">
        <v>1758</v>
      </c>
      <c r="M493" s="7"/>
      <c r="N493" s="7" t="s">
        <v>1274</v>
      </c>
      <c r="O493" s="7" t="s">
        <v>1283</v>
      </c>
      <c r="P493" s="7" t="s">
        <v>1275</v>
      </c>
    </row>
    <row r="494" customFormat="false" ht="15" hidden="false" customHeight="false" outlineLevel="0" collapsed="false">
      <c r="A494" s="7" t="s">
        <v>258</v>
      </c>
      <c r="B494" s="7" t="s">
        <v>259</v>
      </c>
      <c r="C494" s="7" t="s">
        <v>77</v>
      </c>
      <c r="D494" s="7" t="s">
        <v>1307</v>
      </c>
      <c r="E494" s="21" t="n">
        <v>378559</v>
      </c>
      <c r="F494" s="7" t="s">
        <v>1305</v>
      </c>
      <c r="G494" s="7" t="s">
        <v>1259</v>
      </c>
      <c r="H494" s="7" t="s">
        <v>1260</v>
      </c>
      <c r="I494" s="7" t="s">
        <v>25</v>
      </c>
      <c r="J494" s="7" t="s">
        <v>1294</v>
      </c>
      <c r="K494" s="22" t="s">
        <v>1747</v>
      </c>
      <c r="L494" s="7" t="s">
        <v>1759</v>
      </c>
      <c r="M494" s="7"/>
      <c r="N494" s="7" t="s">
        <v>1274</v>
      </c>
      <c r="O494" s="7" t="s">
        <v>1283</v>
      </c>
      <c r="P494" s="7" t="s">
        <v>1275</v>
      </c>
    </row>
    <row r="495" customFormat="false" ht="15" hidden="false" customHeight="false" outlineLevel="0" collapsed="false">
      <c r="A495" s="7" t="s">
        <v>290</v>
      </c>
      <c r="B495" s="7" t="s">
        <v>291</v>
      </c>
      <c r="C495" s="7" t="s">
        <v>77</v>
      </c>
      <c r="D495" s="7" t="s">
        <v>1257</v>
      </c>
      <c r="E495" s="21" t="n">
        <v>1913.67</v>
      </c>
      <c r="F495" s="7" t="s">
        <v>1258</v>
      </c>
      <c r="G495" s="7" t="s">
        <v>1259</v>
      </c>
      <c r="H495" s="7" t="s">
        <v>1260</v>
      </c>
      <c r="I495" s="7" t="s">
        <v>1261</v>
      </c>
      <c r="J495" s="7" t="s">
        <v>1262</v>
      </c>
      <c r="K495" s="22" t="s">
        <v>1760</v>
      </c>
      <c r="L495" s="7" t="s">
        <v>1264</v>
      </c>
      <c r="M495" s="7"/>
      <c r="N495" s="7" t="s">
        <v>1265</v>
      </c>
      <c r="O495" s="7" t="s">
        <v>1761</v>
      </c>
      <c r="P495" s="7" t="s">
        <v>1267</v>
      </c>
    </row>
    <row r="496" customFormat="false" ht="15" hidden="false" customHeight="false" outlineLevel="0" collapsed="false">
      <c r="A496" s="7" t="s">
        <v>290</v>
      </c>
      <c r="B496" s="7" t="s">
        <v>291</v>
      </c>
      <c r="C496" s="7" t="s">
        <v>77</v>
      </c>
      <c r="D496" s="7" t="s">
        <v>1268</v>
      </c>
      <c r="E496" s="7"/>
      <c r="F496" s="7" t="s">
        <v>1269</v>
      </c>
      <c r="G496" s="7" t="s">
        <v>1471</v>
      </c>
      <c r="H496" s="7" t="s">
        <v>1271</v>
      </c>
      <c r="I496" s="7" t="s">
        <v>1272</v>
      </c>
      <c r="J496" s="7"/>
      <c r="K496" s="22" t="s">
        <v>1762</v>
      </c>
      <c r="L496" s="7" t="s">
        <v>1763</v>
      </c>
      <c r="M496" s="7"/>
      <c r="N496" s="7" t="s">
        <v>1274</v>
      </c>
      <c r="O496" s="7"/>
      <c r="P496" s="7" t="s">
        <v>1275</v>
      </c>
    </row>
    <row r="497" customFormat="false" ht="15" hidden="false" customHeight="false" outlineLevel="0" collapsed="false">
      <c r="A497" s="7" t="s">
        <v>290</v>
      </c>
      <c r="B497" s="7" t="s">
        <v>291</v>
      </c>
      <c r="C497" s="7" t="s">
        <v>77</v>
      </c>
      <c r="D497" s="7" t="s">
        <v>1276</v>
      </c>
      <c r="E497" s="7"/>
      <c r="F497" s="7" t="s">
        <v>1269</v>
      </c>
      <c r="G497" s="7" t="s">
        <v>1471</v>
      </c>
      <c r="H497" s="7" t="s">
        <v>1271</v>
      </c>
      <c r="I497" s="7" t="s">
        <v>1272</v>
      </c>
      <c r="J497" s="7"/>
      <c r="K497" s="22" t="s">
        <v>1762</v>
      </c>
      <c r="L497" s="7" t="s">
        <v>1764</v>
      </c>
      <c r="M497" s="7"/>
      <c r="N497" s="7" t="s">
        <v>1274</v>
      </c>
      <c r="O497" s="7"/>
      <c r="P497" s="7" t="s">
        <v>1275</v>
      </c>
    </row>
    <row r="498" customFormat="false" ht="15" hidden="false" customHeight="false" outlineLevel="0" collapsed="false">
      <c r="A498" s="7" t="s">
        <v>290</v>
      </c>
      <c r="B498" s="7" t="s">
        <v>291</v>
      </c>
      <c r="C498" s="7" t="s">
        <v>77</v>
      </c>
      <c r="D498" s="7" t="s">
        <v>1277</v>
      </c>
      <c r="E498" s="21" t="n">
        <v>1203.08</v>
      </c>
      <c r="F498" s="7" t="s">
        <v>1258</v>
      </c>
      <c r="G498" s="7" t="s">
        <v>1259</v>
      </c>
      <c r="H498" s="7" t="s">
        <v>1260</v>
      </c>
      <c r="I498" s="7" t="s">
        <v>1261</v>
      </c>
      <c r="J498" s="7" t="s">
        <v>1278</v>
      </c>
      <c r="K498" s="22" t="s">
        <v>1760</v>
      </c>
      <c r="L498" s="7" t="s">
        <v>1264</v>
      </c>
      <c r="M498" s="7"/>
      <c r="N498" s="7" t="s">
        <v>1265</v>
      </c>
      <c r="O498" s="7" t="s">
        <v>1279</v>
      </c>
      <c r="P498" s="7" t="s">
        <v>1267</v>
      </c>
    </row>
    <row r="499" customFormat="false" ht="15" hidden="false" customHeight="false" outlineLevel="0" collapsed="false">
      <c r="A499" s="7" t="s">
        <v>290</v>
      </c>
      <c r="B499" s="7" t="s">
        <v>291</v>
      </c>
      <c r="C499" s="7" t="s">
        <v>77</v>
      </c>
      <c r="D499" s="7" t="s">
        <v>1280</v>
      </c>
      <c r="E499" s="21" t="n">
        <v>57.8542736665401</v>
      </c>
      <c r="F499" s="7" t="s">
        <v>1281</v>
      </c>
      <c r="G499" s="7" t="s">
        <v>1259</v>
      </c>
      <c r="H499" s="7" t="s">
        <v>1260</v>
      </c>
      <c r="I499" s="7" t="s">
        <v>25</v>
      </c>
      <c r="J499" s="7"/>
      <c r="K499" s="22" t="s">
        <v>1762</v>
      </c>
      <c r="L499" s="7" t="s">
        <v>1765</v>
      </c>
      <c r="M499" s="7"/>
      <c r="N499" s="7" t="s">
        <v>1274</v>
      </c>
      <c r="O499" s="7" t="s">
        <v>1283</v>
      </c>
      <c r="P499" s="7" t="s">
        <v>1275</v>
      </c>
    </row>
    <row r="500" customFormat="false" ht="15" hidden="false" customHeight="false" outlineLevel="0" collapsed="false">
      <c r="A500" s="7" t="s">
        <v>290</v>
      </c>
      <c r="B500" s="7" t="s">
        <v>291</v>
      </c>
      <c r="C500" s="7" t="s">
        <v>77</v>
      </c>
      <c r="D500" s="7" t="s">
        <v>1284</v>
      </c>
      <c r="E500" s="21" t="n">
        <v>23079</v>
      </c>
      <c r="F500" s="7" t="s">
        <v>1258</v>
      </c>
      <c r="G500" s="7" t="s">
        <v>1285</v>
      </c>
      <c r="H500" s="7" t="s">
        <v>1260</v>
      </c>
      <c r="I500" s="7" t="s">
        <v>1261</v>
      </c>
      <c r="J500" s="7" t="s">
        <v>1286</v>
      </c>
      <c r="K500" s="22" t="s">
        <v>1766</v>
      </c>
      <c r="L500" s="7" t="s">
        <v>1287</v>
      </c>
      <c r="M500" s="7"/>
      <c r="N500" s="7" t="s">
        <v>1288</v>
      </c>
      <c r="O500" s="7" t="s">
        <v>1289</v>
      </c>
      <c r="P500" s="7" t="s">
        <v>1290</v>
      </c>
    </row>
    <row r="501" customFormat="false" ht="15" hidden="false" customHeight="false" outlineLevel="0" collapsed="false">
      <c r="A501" s="7" t="s">
        <v>290</v>
      </c>
      <c r="B501" s="7" t="s">
        <v>291</v>
      </c>
      <c r="C501" s="7" t="s">
        <v>77</v>
      </c>
      <c r="D501" s="7" t="s">
        <v>1291</v>
      </c>
      <c r="E501" s="7"/>
      <c r="F501" s="7" t="s">
        <v>1269</v>
      </c>
      <c r="G501" s="7" t="s">
        <v>1471</v>
      </c>
      <c r="H501" s="7" t="s">
        <v>1271</v>
      </c>
      <c r="I501" s="7" t="s">
        <v>1272</v>
      </c>
      <c r="J501" s="7"/>
      <c r="K501" s="22" t="s">
        <v>1762</v>
      </c>
      <c r="L501" s="7" t="s">
        <v>1767</v>
      </c>
      <c r="M501" s="7"/>
      <c r="N501" s="7" t="s">
        <v>1274</v>
      </c>
      <c r="O501" s="7"/>
      <c r="P501" s="7" t="s">
        <v>1275</v>
      </c>
    </row>
    <row r="502" customFormat="false" ht="15" hidden="false" customHeight="false" outlineLevel="0" collapsed="false">
      <c r="A502" s="7" t="s">
        <v>290</v>
      </c>
      <c r="B502" s="7" t="s">
        <v>291</v>
      </c>
      <c r="C502" s="7" t="s">
        <v>77</v>
      </c>
      <c r="D502" s="7" t="s">
        <v>1292</v>
      </c>
      <c r="E502" s="21" t="n">
        <v>63347</v>
      </c>
      <c r="F502" s="7" t="s">
        <v>1293</v>
      </c>
      <c r="G502" s="7" t="s">
        <v>1259</v>
      </c>
      <c r="H502" s="7" t="s">
        <v>1260</v>
      </c>
      <c r="I502" s="7" t="s">
        <v>25</v>
      </c>
      <c r="J502" s="7" t="s">
        <v>1294</v>
      </c>
      <c r="K502" s="22" t="s">
        <v>1762</v>
      </c>
      <c r="L502" s="7" t="s">
        <v>1768</v>
      </c>
      <c r="M502" s="7"/>
      <c r="N502" s="7" t="s">
        <v>1274</v>
      </c>
      <c r="O502" s="7" t="s">
        <v>1283</v>
      </c>
      <c r="P502" s="7" t="s">
        <v>1275</v>
      </c>
    </row>
    <row r="503" customFormat="false" ht="15" hidden="false" customHeight="false" outlineLevel="0" collapsed="false">
      <c r="A503" s="7" t="s">
        <v>290</v>
      </c>
      <c r="B503" s="7" t="s">
        <v>291</v>
      </c>
      <c r="C503" s="7" t="s">
        <v>77</v>
      </c>
      <c r="D503" s="7" t="s">
        <v>1296</v>
      </c>
      <c r="E503" s="21" t="n">
        <v>83186</v>
      </c>
      <c r="F503" s="7" t="s">
        <v>1293</v>
      </c>
      <c r="G503" s="7" t="s">
        <v>1259</v>
      </c>
      <c r="H503" s="7" t="s">
        <v>1260</v>
      </c>
      <c r="I503" s="7" t="s">
        <v>25</v>
      </c>
      <c r="J503" s="7" t="s">
        <v>1294</v>
      </c>
      <c r="K503" s="22" t="s">
        <v>1762</v>
      </c>
      <c r="L503" s="7" t="s">
        <v>1769</v>
      </c>
      <c r="M503" s="7"/>
      <c r="N503" s="7" t="s">
        <v>1274</v>
      </c>
      <c r="O503" s="7" t="s">
        <v>1283</v>
      </c>
      <c r="P503" s="7" t="s">
        <v>1275</v>
      </c>
    </row>
    <row r="504" customFormat="false" ht="15" hidden="false" customHeight="false" outlineLevel="0" collapsed="false">
      <c r="A504" s="7" t="s">
        <v>290</v>
      </c>
      <c r="B504" s="7" t="s">
        <v>291</v>
      </c>
      <c r="C504" s="7" t="s">
        <v>77</v>
      </c>
      <c r="D504" s="7" t="s">
        <v>1298</v>
      </c>
      <c r="E504" s="21" t="n">
        <v>10.62</v>
      </c>
      <c r="F504" s="7" t="s">
        <v>1269</v>
      </c>
      <c r="G504" s="7" t="s">
        <v>1259</v>
      </c>
      <c r="H504" s="7" t="s">
        <v>1260</v>
      </c>
      <c r="I504" s="7" t="s">
        <v>25</v>
      </c>
      <c r="J504" s="7"/>
      <c r="K504" s="22" t="s">
        <v>1762</v>
      </c>
      <c r="L504" s="7" t="s">
        <v>1770</v>
      </c>
      <c r="M504" s="7"/>
      <c r="N504" s="7" t="s">
        <v>1274</v>
      </c>
      <c r="O504" s="7" t="s">
        <v>1283</v>
      </c>
      <c r="P504" s="7" t="s">
        <v>1275</v>
      </c>
    </row>
    <row r="505" customFormat="false" ht="15" hidden="false" customHeight="false" outlineLevel="0" collapsed="false">
      <c r="A505" s="7" t="s">
        <v>290</v>
      </c>
      <c r="B505" s="7" t="s">
        <v>291</v>
      </c>
      <c r="C505" s="7" t="s">
        <v>77</v>
      </c>
      <c r="D505" s="7" t="s">
        <v>1300</v>
      </c>
      <c r="E505" s="21" t="n">
        <v>155311.62</v>
      </c>
      <c r="F505" s="7" t="s">
        <v>1269</v>
      </c>
      <c r="G505" s="7" t="s">
        <v>1259</v>
      </c>
      <c r="H505" s="7" t="s">
        <v>1260</v>
      </c>
      <c r="I505" s="7" t="s">
        <v>25</v>
      </c>
      <c r="J505" s="7" t="s">
        <v>1294</v>
      </c>
      <c r="K505" s="22" t="s">
        <v>1762</v>
      </c>
      <c r="L505" s="7" t="s">
        <v>1771</v>
      </c>
      <c r="M505" s="7"/>
      <c r="N505" s="7" t="s">
        <v>1274</v>
      </c>
      <c r="O505" s="7" t="s">
        <v>1283</v>
      </c>
      <c r="P505" s="7" t="s">
        <v>1275</v>
      </c>
    </row>
    <row r="506" customFormat="false" ht="15" hidden="false" customHeight="false" outlineLevel="0" collapsed="false">
      <c r="A506" s="7" t="s">
        <v>290</v>
      </c>
      <c r="B506" s="7" t="s">
        <v>291</v>
      </c>
      <c r="C506" s="7" t="s">
        <v>77</v>
      </c>
      <c r="D506" s="7" t="s">
        <v>1302</v>
      </c>
      <c r="E506" s="21" t="n">
        <v>155301</v>
      </c>
      <c r="F506" s="7" t="s">
        <v>1269</v>
      </c>
      <c r="G506" s="7" t="s">
        <v>1259</v>
      </c>
      <c r="H506" s="7" t="s">
        <v>1260</v>
      </c>
      <c r="I506" s="7" t="s">
        <v>25</v>
      </c>
      <c r="J506" s="7"/>
      <c r="K506" s="22" t="s">
        <v>1762</v>
      </c>
      <c r="L506" s="7" t="s">
        <v>1772</v>
      </c>
      <c r="M506" s="7"/>
      <c r="N506" s="7" t="s">
        <v>1274</v>
      </c>
      <c r="O506" s="7" t="s">
        <v>1283</v>
      </c>
      <c r="P506" s="7" t="s">
        <v>1275</v>
      </c>
    </row>
    <row r="507" customFormat="false" ht="15" hidden="false" customHeight="false" outlineLevel="0" collapsed="false">
      <c r="A507" s="7" t="s">
        <v>290</v>
      </c>
      <c r="B507" s="7" t="s">
        <v>291</v>
      </c>
      <c r="C507" s="7" t="s">
        <v>77</v>
      </c>
      <c r="D507" s="7" t="s">
        <v>1304</v>
      </c>
      <c r="E507" s="21" t="n">
        <v>637803</v>
      </c>
      <c r="F507" s="7" t="s">
        <v>1305</v>
      </c>
      <c r="G507" s="7" t="s">
        <v>1259</v>
      </c>
      <c r="H507" s="7" t="s">
        <v>1260</v>
      </c>
      <c r="I507" s="7" t="s">
        <v>25</v>
      </c>
      <c r="J507" s="7"/>
      <c r="K507" s="22" t="s">
        <v>1762</v>
      </c>
      <c r="L507" s="7" t="s">
        <v>1773</v>
      </c>
      <c r="M507" s="7"/>
      <c r="N507" s="7" t="s">
        <v>1274</v>
      </c>
      <c r="O507" s="7" t="s">
        <v>1283</v>
      </c>
      <c r="P507" s="7" t="s">
        <v>1275</v>
      </c>
    </row>
    <row r="508" customFormat="false" ht="15" hidden="false" customHeight="false" outlineLevel="0" collapsed="false">
      <c r="A508" s="7" t="s">
        <v>290</v>
      </c>
      <c r="B508" s="7" t="s">
        <v>291</v>
      </c>
      <c r="C508" s="7" t="s">
        <v>77</v>
      </c>
      <c r="D508" s="7" t="s">
        <v>1307</v>
      </c>
      <c r="E508" s="21" t="n">
        <v>677627</v>
      </c>
      <c r="F508" s="7" t="s">
        <v>1305</v>
      </c>
      <c r="G508" s="7" t="s">
        <v>1259</v>
      </c>
      <c r="H508" s="7" t="s">
        <v>1260</v>
      </c>
      <c r="I508" s="7" t="s">
        <v>25</v>
      </c>
      <c r="J508" s="7" t="s">
        <v>1294</v>
      </c>
      <c r="K508" s="22" t="s">
        <v>1762</v>
      </c>
      <c r="L508" s="7" t="s">
        <v>1774</v>
      </c>
      <c r="M508" s="7"/>
      <c r="N508" s="7" t="s">
        <v>1274</v>
      </c>
      <c r="O508" s="7" t="s">
        <v>1283</v>
      </c>
      <c r="P508" s="7" t="s">
        <v>1275</v>
      </c>
    </row>
    <row r="509" customFormat="false" ht="15" hidden="false" customHeight="false" outlineLevel="0" collapsed="false">
      <c r="A509" s="7" t="s">
        <v>916</v>
      </c>
      <c r="B509" s="7" t="s">
        <v>917</v>
      </c>
      <c r="C509" s="7" t="s">
        <v>79</v>
      </c>
      <c r="D509" s="7" t="s">
        <v>1257</v>
      </c>
      <c r="E509" s="21" t="n">
        <v>1118.61</v>
      </c>
      <c r="F509" s="7" t="s">
        <v>1258</v>
      </c>
      <c r="G509" s="7" t="s">
        <v>1259</v>
      </c>
      <c r="H509" s="7" t="s">
        <v>1260</v>
      </c>
      <c r="I509" s="7" t="s">
        <v>1261</v>
      </c>
      <c r="J509" s="7" t="s">
        <v>1262</v>
      </c>
      <c r="K509" s="22" t="s">
        <v>1775</v>
      </c>
      <c r="L509" s="7" t="s">
        <v>1264</v>
      </c>
      <c r="M509" s="7"/>
      <c r="N509" s="7" t="s">
        <v>1310</v>
      </c>
      <c r="O509" s="7" t="s">
        <v>1776</v>
      </c>
      <c r="P509" s="7" t="s">
        <v>1267</v>
      </c>
    </row>
    <row r="510" customFormat="false" ht="15" hidden="false" customHeight="false" outlineLevel="0" collapsed="false">
      <c r="A510" s="7" t="s">
        <v>916</v>
      </c>
      <c r="B510" s="7" t="s">
        <v>917</v>
      </c>
      <c r="C510" s="7" t="s">
        <v>79</v>
      </c>
      <c r="D510" s="7" t="s">
        <v>1268</v>
      </c>
      <c r="E510" s="21" t="n">
        <v>48.81</v>
      </c>
      <c r="F510" s="7" t="s">
        <v>1269</v>
      </c>
      <c r="G510" s="7" t="s">
        <v>1259</v>
      </c>
      <c r="H510" s="7" t="s">
        <v>1260</v>
      </c>
      <c r="I510" s="7" t="s">
        <v>25</v>
      </c>
      <c r="J510" s="7"/>
      <c r="K510" s="22" t="s">
        <v>1777</v>
      </c>
      <c r="L510" s="7" t="s">
        <v>1778</v>
      </c>
      <c r="M510" s="7"/>
      <c r="N510" s="7" t="s">
        <v>1314</v>
      </c>
      <c r="O510" s="7" t="s">
        <v>1283</v>
      </c>
      <c r="P510" s="7" t="s">
        <v>1275</v>
      </c>
    </row>
    <row r="511" customFormat="false" ht="15" hidden="false" customHeight="false" outlineLevel="0" collapsed="false">
      <c r="A511" s="7" t="s">
        <v>916</v>
      </c>
      <c r="B511" s="7" t="s">
        <v>917</v>
      </c>
      <c r="C511" s="7" t="s">
        <v>79</v>
      </c>
      <c r="D511" s="7" t="s">
        <v>1276</v>
      </c>
      <c r="E511" s="21" t="n">
        <v>55.23</v>
      </c>
      <c r="F511" s="7" t="s">
        <v>1269</v>
      </c>
      <c r="G511" s="7" t="s">
        <v>1259</v>
      </c>
      <c r="H511" s="7" t="s">
        <v>1260</v>
      </c>
      <c r="I511" s="7" t="s">
        <v>25</v>
      </c>
      <c r="J511" s="7"/>
      <c r="K511" s="22" t="s">
        <v>1777</v>
      </c>
      <c r="L511" s="7" t="s">
        <v>1779</v>
      </c>
      <c r="M511" s="7"/>
      <c r="N511" s="7" t="s">
        <v>1314</v>
      </c>
      <c r="O511" s="7" t="s">
        <v>1283</v>
      </c>
      <c r="P511" s="7" t="s">
        <v>1275</v>
      </c>
    </row>
    <row r="512" customFormat="false" ht="15" hidden="false" customHeight="false" outlineLevel="0" collapsed="false">
      <c r="A512" s="7" t="s">
        <v>916</v>
      </c>
      <c r="B512" s="7" t="s">
        <v>917</v>
      </c>
      <c r="C512" s="7" t="s">
        <v>79</v>
      </c>
      <c r="D512" s="7" t="s">
        <v>1277</v>
      </c>
      <c r="E512" s="21" t="n">
        <v>640.42</v>
      </c>
      <c r="F512" s="7" t="s">
        <v>1258</v>
      </c>
      <c r="G512" s="7" t="s">
        <v>1259</v>
      </c>
      <c r="H512" s="7" t="s">
        <v>1260</v>
      </c>
      <c r="I512" s="7" t="s">
        <v>1261</v>
      </c>
      <c r="J512" s="7" t="s">
        <v>1278</v>
      </c>
      <c r="K512" s="22" t="s">
        <v>1775</v>
      </c>
      <c r="L512" s="7" t="s">
        <v>1264</v>
      </c>
      <c r="M512" s="7"/>
      <c r="N512" s="7" t="s">
        <v>1310</v>
      </c>
      <c r="O512" s="7" t="s">
        <v>1279</v>
      </c>
      <c r="P512" s="7" t="s">
        <v>1267</v>
      </c>
    </row>
    <row r="513" customFormat="false" ht="15" hidden="false" customHeight="false" outlineLevel="0" collapsed="false">
      <c r="A513" s="7" t="s">
        <v>916</v>
      </c>
      <c r="B513" s="7" t="s">
        <v>917</v>
      </c>
      <c r="C513" s="7" t="s">
        <v>79</v>
      </c>
      <c r="D513" s="7" t="s">
        <v>1280</v>
      </c>
      <c r="E513" s="21" t="n">
        <v>58.8431192332024</v>
      </c>
      <c r="F513" s="7" t="s">
        <v>1281</v>
      </c>
      <c r="G513" s="7" t="s">
        <v>1259</v>
      </c>
      <c r="H513" s="7" t="s">
        <v>1260</v>
      </c>
      <c r="I513" s="7" t="s">
        <v>25</v>
      </c>
      <c r="J513" s="7"/>
      <c r="K513" s="22" t="s">
        <v>1777</v>
      </c>
      <c r="L513" s="7" t="s">
        <v>1780</v>
      </c>
      <c r="M513" s="7"/>
      <c r="N513" s="7" t="s">
        <v>1314</v>
      </c>
      <c r="O513" s="7" t="s">
        <v>1283</v>
      </c>
      <c r="P513" s="7" t="s">
        <v>1275</v>
      </c>
    </row>
    <row r="514" customFormat="false" ht="15" hidden="false" customHeight="false" outlineLevel="0" collapsed="false">
      <c r="A514" s="7" t="s">
        <v>916</v>
      </c>
      <c r="B514" s="7" t="s">
        <v>917</v>
      </c>
      <c r="C514" s="7" t="s">
        <v>79</v>
      </c>
      <c r="D514" s="7" t="s">
        <v>1284</v>
      </c>
      <c r="E514" s="21" t="n">
        <v>6651.38</v>
      </c>
      <c r="F514" s="7" t="s">
        <v>1258</v>
      </c>
      <c r="G514" s="7" t="s">
        <v>1285</v>
      </c>
      <c r="H514" s="7" t="s">
        <v>1260</v>
      </c>
      <c r="I514" s="7" t="s">
        <v>1261</v>
      </c>
      <c r="J514" s="7" t="s">
        <v>1286</v>
      </c>
      <c r="K514" s="22" t="s">
        <v>1781</v>
      </c>
      <c r="L514" s="7" t="s">
        <v>1287</v>
      </c>
      <c r="M514" s="7"/>
      <c r="N514" s="7" t="s">
        <v>1318</v>
      </c>
      <c r="O514" s="7" t="s">
        <v>1289</v>
      </c>
      <c r="P514" s="7" t="s">
        <v>1290</v>
      </c>
    </row>
    <row r="515" customFormat="false" ht="15" hidden="false" customHeight="false" outlineLevel="0" collapsed="false">
      <c r="A515" s="7" t="s">
        <v>916</v>
      </c>
      <c r="B515" s="7" t="s">
        <v>917</v>
      </c>
      <c r="C515" s="7" t="s">
        <v>79</v>
      </c>
      <c r="D515" s="7" t="s">
        <v>1291</v>
      </c>
      <c r="E515" s="21" t="n">
        <v>131.26</v>
      </c>
      <c r="F515" s="7" t="s">
        <v>1269</v>
      </c>
      <c r="G515" s="7" t="s">
        <v>1259</v>
      </c>
      <c r="H515" s="7" t="s">
        <v>1260</v>
      </c>
      <c r="I515" s="7" t="s">
        <v>25</v>
      </c>
      <c r="J515" s="7"/>
      <c r="K515" s="22" t="s">
        <v>1777</v>
      </c>
      <c r="L515" s="7" t="s">
        <v>1782</v>
      </c>
      <c r="M515" s="7"/>
      <c r="N515" s="7" t="s">
        <v>1314</v>
      </c>
      <c r="O515" s="7" t="s">
        <v>1283</v>
      </c>
      <c r="P515" s="7" t="s">
        <v>1275</v>
      </c>
    </row>
    <row r="516" customFormat="false" ht="15" hidden="false" customHeight="false" outlineLevel="0" collapsed="false">
      <c r="A516" s="7" t="s">
        <v>916</v>
      </c>
      <c r="B516" s="7" t="s">
        <v>917</v>
      </c>
      <c r="C516" s="7" t="s">
        <v>79</v>
      </c>
      <c r="D516" s="7" t="s">
        <v>1292</v>
      </c>
      <c r="E516" s="21" t="n">
        <v>91510</v>
      </c>
      <c r="F516" s="7" t="s">
        <v>1293</v>
      </c>
      <c r="G516" s="7" t="s">
        <v>1259</v>
      </c>
      <c r="H516" s="7" t="s">
        <v>1260</v>
      </c>
      <c r="I516" s="7" t="s">
        <v>25</v>
      </c>
      <c r="J516" s="7" t="s">
        <v>1294</v>
      </c>
      <c r="K516" s="22" t="s">
        <v>1777</v>
      </c>
      <c r="L516" s="7" t="s">
        <v>1738</v>
      </c>
      <c r="M516" s="7"/>
      <c r="N516" s="7" t="s">
        <v>1314</v>
      </c>
      <c r="O516" s="7" t="s">
        <v>1283</v>
      </c>
      <c r="P516" s="7" t="s">
        <v>1275</v>
      </c>
    </row>
    <row r="517" customFormat="false" ht="15" hidden="false" customHeight="false" outlineLevel="0" collapsed="false">
      <c r="A517" s="7" t="s">
        <v>916</v>
      </c>
      <c r="B517" s="7" t="s">
        <v>917</v>
      </c>
      <c r="C517" s="7" t="s">
        <v>79</v>
      </c>
      <c r="D517" s="7" t="s">
        <v>1296</v>
      </c>
      <c r="E517" s="21" t="n">
        <v>54402</v>
      </c>
      <c r="F517" s="7" t="s">
        <v>1293</v>
      </c>
      <c r="G517" s="7" t="s">
        <v>1259</v>
      </c>
      <c r="H517" s="7" t="s">
        <v>1260</v>
      </c>
      <c r="I517" s="7" t="s">
        <v>25</v>
      </c>
      <c r="J517" s="7" t="s">
        <v>1294</v>
      </c>
      <c r="K517" s="22" t="s">
        <v>1777</v>
      </c>
      <c r="L517" s="7" t="s">
        <v>1739</v>
      </c>
      <c r="M517" s="7"/>
      <c r="N517" s="7" t="s">
        <v>1314</v>
      </c>
      <c r="O517" s="7" t="s">
        <v>1283</v>
      </c>
      <c r="P517" s="7" t="s">
        <v>1275</v>
      </c>
    </row>
    <row r="518" customFormat="false" ht="15" hidden="false" customHeight="false" outlineLevel="0" collapsed="false">
      <c r="A518" s="7" t="s">
        <v>916</v>
      </c>
      <c r="B518" s="7" t="s">
        <v>917</v>
      </c>
      <c r="C518" s="7" t="s">
        <v>79</v>
      </c>
      <c r="D518" s="7" t="s">
        <v>1298</v>
      </c>
      <c r="E518" s="21" t="n">
        <v>40792</v>
      </c>
      <c r="F518" s="7" t="s">
        <v>1269</v>
      </c>
      <c r="G518" s="7" t="s">
        <v>1259</v>
      </c>
      <c r="H518" s="7" t="s">
        <v>1260</v>
      </c>
      <c r="I518" s="7" t="s">
        <v>25</v>
      </c>
      <c r="J518" s="7"/>
      <c r="K518" s="22" t="s">
        <v>1777</v>
      </c>
      <c r="L518" s="7" t="s">
        <v>1783</v>
      </c>
      <c r="M518" s="7"/>
      <c r="N518" s="7" t="s">
        <v>1314</v>
      </c>
      <c r="O518" s="7" t="s">
        <v>1283</v>
      </c>
      <c r="P518" s="7" t="s">
        <v>1275</v>
      </c>
    </row>
    <row r="519" customFormat="false" ht="15" hidden="false" customHeight="false" outlineLevel="0" collapsed="false">
      <c r="A519" s="7" t="s">
        <v>916</v>
      </c>
      <c r="B519" s="7" t="s">
        <v>917</v>
      </c>
      <c r="C519" s="7" t="s">
        <v>79</v>
      </c>
      <c r="D519" s="7" t="s">
        <v>1300</v>
      </c>
      <c r="E519" s="21" t="n">
        <v>45835.7</v>
      </c>
      <c r="F519" s="7" t="s">
        <v>1269</v>
      </c>
      <c r="G519" s="7" t="s">
        <v>1259</v>
      </c>
      <c r="H519" s="7" t="s">
        <v>1260</v>
      </c>
      <c r="I519" s="7" t="s">
        <v>25</v>
      </c>
      <c r="J519" s="7" t="s">
        <v>1294</v>
      </c>
      <c r="K519" s="22" t="s">
        <v>1777</v>
      </c>
      <c r="L519" s="7" t="s">
        <v>1784</v>
      </c>
      <c r="M519" s="7"/>
      <c r="N519" s="7" t="s">
        <v>1314</v>
      </c>
      <c r="O519" s="7" t="s">
        <v>1283</v>
      </c>
      <c r="P519" s="7" t="s">
        <v>1275</v>
      </c>
    </row>
    <row r="520" customFormat="false" ht="15" hidden="false" customHeight="false" outlineLevel="0" collapsed="false">
      <c r="A520" s="7" t="s">
        <v>916</v>
      </c>
      <c r="B520" s="7" t="s">
        <v>917</v>
      </c>
      <c r="C520" s="7" t="s">
        <v>79</v>
      </c>
      <c r="D520" s="7" t="s">
        <v>1302</v>
      </c>
      <c r="E520" s="21" t="n">
        <v>5122</v>
      </c>
      <c r="F520" s="7" t="s">
        <v>1269</v>
      </c>
      <c r="G520" s="7" t="s">
        <v>1259</v>
      </c>
      <c r="H520" s="7" t="s">
        <v>1260</v>
      </c>
      <c r="I520" s="7" t="s">
        <v>25</v>
      </c>
      <c r="J520" s="7"/>
      <c r="K520" s="22" t="s">
        <v>1777</v>
      </c>
      <c r="L520" s="7" t="s">
        <v>1785</v>
      </c>
      <c r="M520" s="7"/>
      <c r="N520" s="7" t="s">
        <v>1314</v>
      </c>
      <c r="O520" s="7" t="s">
        <v>1283</v>
      </c>
      <c r="P520" s="7" t="s">
        <v>1275</v>
      </c>
    </row>
    <row r="521" customFormat="false" ht="15" hidden="false" customHeight="false" outlineLevel="0" collapsed="false">
      <c r="A521" s="7" t="s">
        <v>916</v>
      </c>
      <c r="B521" s="7" t="s">
        <v>917</v>
      </c>
      <c r="C521" s="7" t="s">
        <v>79</v>
      </c>
      <c r="D521" s="7" t="s">
        <v>1304</v>
      </c>
      <c r="E521" s="21" t="n">
        <v>762141</v>
      </c>
      <c r="F521" s="7" t="s">
        <v>1305</v>
      </c>
      <c r="G521" s="7" t="s">
        <v>1259</v>
      </c>
      <c r="H521" s="7" t="s">
        <v>1260</v>
      </c>
      <c r="I521" s="7" t="s">
        <v>25</v>
      </c>
      <c r="J521" s="7"/>
      <c r="K521" s="22" t="s">
        <v>1777</v>
      </c>
      <c r="L521" s="7" t="s">
        <v>1786</v>
      </c>
      <c r="M521" s="7"/>
      <c r="N521" s="7" t="s">
        <v>1314</v>
      </c>
      <c r="O521" s="7" t="s">
        <v>1283</v>
      </c>
      <c r="P521" s="7" t="s">
        <v>1275</v>
      </c>
    </row>
    <row r="522" customFormat="false" ht="15" hidden="false" customHeight="false" outlineLevel="0" collapsed="false">
      <c r="A522" s="7" t="s">
        <v>916</v>
      </c>
      <c r="B522" s="7" t="s">
        <v>917</v>
      </c>
      <c r="C522" s="7" t="s">
        <v>79</v>
      </c>
      <c r="D522" s="7" t="s">
        <v>1307</v>
      </c>
      <c r="E522" s="21" t="n">
        <v>840044</v>
      </c>
      <c r="F522" s="7" t="s">
        <v>1305</v>
      </c>
      <c r="G522" s="7" t="s">
        <v>1259</v>
      </c>
      <c r="H522" s="7" t="s">
        <v>1260</v>
      </c>
      <c r="I522" s="7" t="s">
        <v>25</v>
      </c>
      <c r="J522" s="7" t="s">
        <v>1294</v>
      </c>
      <c r="K522" s="22" t="s">
        <v>1777</v>
      </c>
      <c r="L522" s="7" t="s">
        <v>1787</v>
      </c>
      <c r="M522" s="7"/>
      <c r="N522" s="7" t="s">
        <v>1314</v>
      </c>
      <c r="O522" s="7" t="s">
        <v>1283</v>
      </c>
      <c r="P522" s="7" t="s">
        <v>1275</v>
      </c>
    </row>
    <row r="523" customFormat="false" ht="15" hidden="false" customHeight="false" outlineLevel="0" collapsed="false">
      <c r="A523" s="7" t="s">
        <v>872</v>
      </c>
      <c r="B523" s="7" t="s">
        <v>873</v>
      </c>
      <c r="C523" s="7" t="s">
        <v>79</v>
      </c>
      <c r="D523" s="7" t="s">
        <v>1257</v>
      </c>
      <c r="E523" s="21" t="n">
        <v>3960.9</v>
      </c>
      <c r="F523" s="7" t="s">
        <v>1258</v>
      </c>
      <c r="G523" s="7" t="s">
        <v>1259</v>
      </c>
      <c r="H523" s="7" t="s">
        <v>1260</v>
      </c>
      <c r="I523" s="7" t="s">
        <v>1261</v>
      </c>
      <c r="J523" s="7" t="s">
        <v>1262</v>
      </c>
      <c r="K523" s="22" t="s">
        <v>1788</v>
      </c>
      <c r="L523" s="7" t="s">
        <v>1264</v>
      </c>
      <c r="M523" s="7"/>
      <c r="N523" s="7" t="s">
        <v>1265</v>
      </c>
      <c r="O523" s="7" t="s">
        <v>1789</v>
      </c>
      <c r="P523" s="7" t="s">
        <v>1267</v>
      </c>
    </row>
    <row r="524" customFormat="false" ht="15" hidden="false" customHeight="false" outlineLevel="0" collapsed="false">
      <c r="A524" s="7" t="s">
        <v>872</v>
      </c>
      <c r="B524" s="7" t="s">
        <v>873</v>
      </c>
      <c r="C524" s="7" t="s">
        <v>79</v>
      </c>
      <c r="D524" s="7" t="s">
        <v>1268</v>
      </c>
      <c r="E524" s="21" t="n">
        <v>26765.77</v>
      </c>
      <c r="F524" s="7" t="s">
        <v>1269</v>
      </c>
      <c r="G524" s="7" t="s">
        <v>1259</v>
      </c>
      <c r="H524" s="7" t="s">
        <v>1260</v>
      </c>
      <c r="I524" s="7" t="s">
        <v>25</v>
      </c>
      <c r="J524" s="7"/>
      <c r="K524" s="22" t="s">
        <v>1790</v>
      </c>
      <c r="L524" s="7" t="s">
        <v>1791</v>
      </c>
      <c r="M524" s="7"/>
      <c r="N524" s="7" t="s">
        <v>1274</v>
      </c>
      <c r="O524" s="7" t="s">
        <v>1283</v>
      </c>
      <c r="P524" s="7" t="s">
        <v>1275</v>
      </c>
    </row>
    <row r="525" customFormat="false" ht="15" hidden="false" customHeight="false" outlineLevel="0" collapsed="false">
      <c r="A525" s="7" t="s">
        <v>872</v>
      </c>
      <c r="B525" s="7" t="s">
        <v>873</v>
      </c>
      <c r="C525" s="7" t="s">
        <v>79</v>
      </c>
      <c r="D525" s="7" t="s">
        <v>1276</v>
      </c>
      <c r="E525" s="21" t="n">
        <v>12702.55</v>
      </c>
      <c r="F525" s="7" t="s">
        <v>1269</v>
      </c>
      <c r="G525" s="7" t="s">
        <v>1259</v>
      </c>
      <c r="H525" s="7" t="s">
        <v>1260</v>
      </c>
      <c r="I525" s="7" t="s">
        <v>25</v>
      </c>
      <c r="J525" s="7"/>
      <c r="K525" s="22" t="s">
        <v>1790</v>
      </c>
      <c r="L525" s="7" t="s">
        <v>1792</v>
      </c>
      <c r="M525" s="7"/>
      <c r="N525" s="7" t="s">
        <v>1274</v>
      </c>
      <c r="O525" s="7" t="s">
        <v>1283</v>
      </c>
      <c r="P525" s="7" t="s">
        <v>1275</v>
      </c>
    </row>
    <row r="526" customFormat="false" ht="15" hidden="false" customHeight="false" outlineLevel="0" collapsed="false">
      <c r="A526" s="7" t="s">
        <v>872</v>
      </c>
      <c r="B526" s="7" t="s">
        <v>873</v>
      </c>
      <c r="C526" s="7" t="s">
        <v>79</v>
      </c>
      <c r="D526" s="7" t="s">
        <v>1277</v>
      </c>
      <c r="E526" s="21" t="n">
        <v>2002.7</v>
      </c>
      <c r="F526" s="7" t="s">
        <v>1258</v>
      </c>
      <c r="G526" s="7" t="s">
        <v>1259</v>
      </c>
      <c r="H526" s="7" t="s">
        <v>1260</v>
      </c>
      <c r="I526" s="7" t="s">
        <v>1261</v>
      </c>
      <c r="J526" s="7" t="s">
        <v>1278</v>
      </c>
      <c r="K526" s="22" t="s">
        <v>1788</v>
      </c>
      <c r="L526" s="7" t="s">
        <v>1264</v>
      </c>
      <c r="M526" s="7"/>
      <c r="N526" s="7" t="s">
        <v>1265</v>
      </c>
      <c r="O526" s="7" t="s">
        <v>1279</v>
      </c>
      <c r="P526" s="7" t="s">
        <v>1267</v>
      </c>
    </row>
    <row r="527" customFormat="false" ht="15" hidden="false" customHeight="false" outlineLevel="0" collapsed="false">
      <c r="A527" s="7" t="s">
        <v>872</v>
      </c>
      <c r="B527" s="7" t="s">
        <v>873</v>
      </c>
      <c r="C527" s="7" t="s">
        <v>79</v>
      </c>
      <c r="D527" s="7" t="s">
        <v>1280</v>
      </c>
      <c r="E527" s="21" t="n">
        <v>29.8363379644634</v>
      </c>
      <c r="F527" s="7" t="s">
        <v>1281</v>
      </c>
      <c r="G527" s="7" t="s">
        <v>1259</v>
      </c>
      <c r="H527" s="7" t="s">
        <v>1260</v>
      </c>
      <c r="I527" s="7" t="s">
        <v>25</v>
      </c>
      <c r="J527" s="7"/>
      <c r="K527" s="22" t="s">
        <v>1790</v>
      </c>
      <c r="L527" s="7" t="s">
        <v>1793</v>
      </c>
      <c r="M527" s="7"/>
      <c r="N527" s="7" t="s">
        <v>1274</v>
      </c>
      <c r="O527" s="7" t="s">
        <v>1283</v>
      </c>
      <c r="P527" s="7" t="s">
        <v>1275</v>
      </c>
    </row>
    <row r="528" customFormat="false" ht="15" hidden="false" customHeight="false" outlineLevel="0" collapsed="false">
      <c r="A528" s="7" t="s">
        <v>872</v>
      </c>
      <c r="B528" s="7" t="s">
        <v>873</v>
      </c>
      <c r="C528" s="7" t="s">
        <v>79</v>
      </c>
      <c r="D528" s="7" t="s">
        <v>1284</v>
      </c>
      <c r="E528" s="21" t="n">
        <v>25228.5</v>
      </c>
      <c r="F528" s="7" t="s">
        <v>1258</v>
      </c>
      <c r="G528" s="7" t="s">
        <v>1285</v>
      </c>
      <c r="H528" s="7" t="s">
        <v>1260</v>
      </c>
      <c r="I528" s="7" t="s">
        <v>1261</v>
      </c>
      <c r="J528" s="7" t="s">
        <v>1286</v>
      </c>
      <c r="K528" s="22" t="s">
        <v>1788</v>
      </c>
      <c r="L528" s="7" t="s">
        <v>1287</v>
      </c>
      <c r="M528" s="7"/>
      <c r="N528" s="7" t="s">
        <v>1288</v>
      </c>
      <c r="O528" s="7" t="s">
        <v>1289</v>
      </c>
      <c r="P528" s="7" t="s">
        <v>1290</v>
      </c>
    </row>
    <row r="529" customFormat="false" ht="15" hidden="false" customHeight="false" outlineLevel="0" collapsed="false">
      <c r="A529" s="7" t="s">
        <v>872</v>
      </c>
      <c r="B529" s="7" t="s">
        <v>873</v>
      </c>
      <c r="C529" s="7" t="s">
        <v>79</v>
      </c>
      <c r="D529" s="7" t="s">
        <v>1291</v>
      </c>
      <c r="E529" s="21" t="n">
        <v>12468.91</v>
      </c>
      <c r="F529" s="7" t="s">
        <v>1269</v>
      </c>
      <c r="G529" s="7" t="s">
        <v>1259</v>
      </c>
      <c r="H529" s="7" t="s">
        <v>1260</v>
      </c>
      <c r="I529" s="7" t="s">
        <v>25</v>
      </c>
      <c r="J529" s="7"/>
      <c r="K529" s="22" t="s">
        <v>1790</v>
      </c>
      <c r="L529" s="7" t="s">
        <v>1794</v>
      </c>
      <c r="M529" s="7"/>
      <c r="N529" s="7" t="s">
        <v>1274</v>
      </c>
      <c r="O529" s="7" t="s">
        <v>1283</v>
      </c>
      <c r="P529" s="7" t="s">
        <v>1275</v>
      </c>
    </row>
    <row r="530" customFormat="false" ht="15" hidden="false" customHeight="false" outlineLevel="0" collapsed="false">
      <c r="A530" s="7" t="s">
        <v>872</v>
      </c>
      <c r="B530" s="7" t="s">
        <v>873</v>
      </c>
      <c r="C530" s="7" t="s">
        <v>79</v>
      </c>
      <c r="D530" s="7" t="s">
        <v>1292</v>
      </c>
      <c r="E530" s="21" t="n">
        <v>13167.9</v>
      </c>
      <c r="F530" s="7" t="s">
        <v>1293</v>
      </c>
      <c r="G530" s="7" t="s">
        <v>1259</v>
      </c>
      <c r="H530" s="7" t="s">
        <v>1320</v>
      </c>
      <c r="I530" s="7" t="s">
        <v>27</v>
      </c>
      <c r="J530" s="7" t="s">
        <v>1294</v>
      </c>
      <c r="K530" s="22" t="s">
        <v>1795</v>
      </c>
      <c r="L530" s="7" t="s">
        <v>1796</v>
      </c>
      <c r="M530" s="7" t="s">
        <v>1323</v>
      </c>
      <c r="N530" s="7" t="s">
        <v>1274</v>
      </c>
      <c r="O530" s="7" t="s">
        <v>1324</v>
      </c>
      <c r="P530" s="7" t="s">
        <v>1275</v>
      </c>
    </row>
    <row r="531" customFormat="false" ht="15" hidden="false" customHeight="false" outlineLevel="0" collapsed="false">
      <c r="A531" s="7" t="s">
        <v>872</v>
      </c>
      <c r="B531" s="7" t="s">
        <v>873</v>
      </c>
      <c r="C531" s="7" t="s">
        <v>79</v>
      </c>
      <c r="D531" s="7" t="s">
        <v>1296</v>
      </c>
      <c r="E531" s="21" t="n">
        <v>109647.78</v>
      </c>
      <c r="F531" s="7" t="s">
        <v>1293</v>
      </c>
      <c r="G531" s="7" t="s">
        <v>1259</v>
      </c>
      <c r="H531" s="7" t="s">
        <v>1320</v>
      </c>
      <c r="I531" s="7" t="s">
        <v>27</v>
      </c>
      <c r="J531" s="7" t="s">
        <v>1294</v>
      </c>
      <c r="K531" s="22" t="s">
        <v>1795</v>
      </c>
      <c r="L531" s="7" t="s">
        <v>1796</v>
      </c>
      <c r="M531" s="7"/>
      <c r="N531" s="7" t="s">
        <v>1274</v>
      </c>
      <c r="O531" s="7" t="s">
        <v>1324</v>
      </c>
      <c r="P531" s="7" t="s">
        <v>1275</v>
      </c>
    </row>
    <row r="532" customFormat="false" ht="15" hidden="false" customHeight="false" outlineLevel="0" collapsed="false">
      <c r="A532" s="7" t="s">
        <v>872</v>
      </c>
      <c r="B532" s="7" t="s">
        <v>873</v>
      </c>
      <c r="C532" s="7" t="s">
        <v>79</v>
      </c>
      <c r="D532" s="7" t="s">
        <v>1298</v>
      </c>
      <c r="E532" s="21" t="n">
        <v>7469.37</v>
      </c>
      <c r="F532" s="7" t="s">
        <v>1269</v>
      </c>
      <c r="G532" s="7" t="s">
        <v>1259</v>
      </c>
      <c r="H532" s="7" t="s">
        <v>1260</v>
      </c>
      <c r="I532" s="7" t="s">
        <v>25</v>
      </c>
      <c r="J532" s="7"/>
      <c r="K532" s="22" t="s">
        <v>1790</v>
      </c>
      <c r="L532" s="7" t="s">
        <v>1797</v>
      </c>
      <c r="M532" s="7"/>
      <c r="N532" s="7" t="s">
        <v>1274</v>
      </c>
      <c r="O532" s="7" t="s">
        <v>1283</v>
      </c>
      <c r="P532" s="7" t="s">
        <v>1275</v>
      </c>
    </row>
    <row r="533" customFormat="false" ht="15" hidden="false" customHeight="false" outlineLevel="0" collapsed="false">
      <c r="A533" s="7" t="s">
        <v>872</v>
      </c>
      <c r="B533" s="7" t="s">
        <v>873</v>
      </c>
      <c r="C533" s="7" t="s">
        <v>79</v>
      </c>
      <c r="D533" s="7" t="s">
        <v>1300</v>
      </c>
      <c r="E533" s="21" t="n">
        <v>14553.5</v>
      </c>
      <c r="F533" s="7" t="s">
        <v>1269</v>
      </c>
      <c r="G533" s="7" t="s">
        <v>1259</v>
      </c>
      <c r="H533" s="7" t="s">
        <v>1260</v>
      </c>
      <c r="I533" s="7" t="s">
        <v>25</v>
      </c>
      <c r="J533" s="7" t="s">
        <v>1294</v>
      </c>
      <c r="K533" s="22" t="s">
        <v>1790</v>
      </c>
      <c r="L533" s="7" t="s">
        <v>1798</v>
      </c>
      <c r="M533" s="7"/>
      <c r="N533" s="7" t="s">
        <v>1274</v>
      </c>
      <c r="O533" s="7" t="s">
        <v>1283</v>
      </c>
      <c r="P533" s="7" t="s">
        <v>1275</v>
      </c>
    </row>
    <row r="534" customFormat="false" ht="15" hidden="false" customHeight="false" outlineLevel="0" collapsed="false">
      <c r="A534" s="7" t="s">
        <v>872</v>
      </c>
      <c r="B534" s="7" t="s">
        <v>873</v>
      </c>
      <c r="C534" s="7" t="s">
        <v>79</v>
      </c>
      <c r="D534" s="7" t="s">
        <v>1302</v>
      </c>
      <c r="E534" s="21" t="n">
        <v>7084.12</v>
      </c>
      <c r="F534" s="7" t="s">
        <v>1269</v>
      </c>
      <c r="G534" s="7" t="s">
        <v>1259</v>
      </c>
      <c r="H534" s="7" t="s">
        <v>1260</v>
      </c>
      <c r="I534" s="7" t="s">
        <v>25</v>
      </c>
      <c r="J534" s="7"/>
      <c r="K534" s="22" t="s">
        <v>1790</v>
      </c>
      <c r="L534" s="7" t="s">
        <v>1799</v>
      </c>
      <c r="M534" s="7"/>
      <c r="N534" s="7" t="s">
        <v>1274</v>
      </c>
      <c r="O534" s="7" t="s">
        <v>1283</v>
      </c>
      <c r="P534" s="7" t="s">
        <v>1275</v>
      </c>
    </row>
    <row r="535" customFormat="false" ht="15" hidden="false" customHeight="false" outlineLevel="0" collapsed="false">
      <c r="A535" s="7" t="s">
        <v>872</v>
      </c>
      <c r="B535" s="7" t="s">
        <v>873</v>
      </c>
      <c r="C535" s="7" t="s">
        <v>79</v>
      </c>
      <c r="D535" s="7" t="s">
        <v>1304</v>
      </c>
      <c r="E535" s="21" t="n">
        <v>2829631</v>
      </c>
      <c r="F535" s="7" t="s">
        <v>1305</v>
      </c>
      <c r="G535" s="7" t="s">
        <v>1259</v>
      </c>
      <c r="H535" s="7" t="s">
        <v>1260</v>
      </c>
      <c r="I535" s="7" t="s">
        <v>25</v>
      </c>
      <c r="J535" s="7"/>
      <c r="K535" s="22" t="s">
        <v>1790</v>
      </c>
      <c r="L535" s="7" t="s">
        <v>1800</v>
      </c>
      <c r="M535" s="7"/>
      <c r="N535" s="7" t="s">
        <v>1274</v>
      </c>
      <c r="O535" s="7" t="s">
        <v>1283</v>
      </c>
      <c r="P535" s="7" t="s">
        <v>1275</v>
      </c>
    </row>
    <row r="536" customFormat="false" ht="15" hidden="false" customHeight="false" outlineLevel="0" collapsed="false">
      <c r="A536" s="7" t="s">
        <v>872</v>
      </c>
      <c r="B536" s="7" t="s">
        <v>873</v>
      </c>
      <c r="C536" s="7" t="s">
        <v>79</v>
      </c>
      <c r="D536" s="7" t="s">
        <v>1307</v>
      </c>
      <c r="E536" s="21" t="n">
        <v>4336592.16</v>
      </c>
      <c r="F536" s="7" t="s">
        <v>1305</v>
      </c>
      <c r="G536" s="7" t="s">
        <v>1259</v>
      </c>
      <c r="H536" s="7" t="s">
        <v>1260</v>
      </c>
      <c r="I536" s="7" t="s">
        <v>25</v>
      </c>
      <c r="J536" s="7" t="s">
        <v>1294</v>
      </c>
      <c r="K536" s="22" t="s">
        <v>1790</v>
      </c>
      <c r="L536" s="7" t="s">
        <v>1801</v>
      </c>
      <c r="M536" s="7"/>
      <c r="N536" s="7" t="s">
        <v>1274</v>
      </c>
      <c r="O536" s="7" t="s">
        <v>1283</v>
      </c>
      <c r="P536" s="7" t="s">
        <v>1275</v>
      </c>
    </row>
    <row r="537" customFormat="false" ht="15" hidden="false" customHeight="false" outlineLevel="0" collapsed="false">
      <c r="A537" s="7" t="s">
        <v>186</v>
      </c>
      <c r="B537" s="7" t="s">
        <v>187</v>
      </c>
      <c r="C537" s="7" t="s">
        <v>80</v>
      </c>
      <c r="D537" s="7" t="s">
        <v>1257</v>
      </c>
      <c r="E537" s="21" t="n">
        <v>3188.659</v>
      </c>
      <c r="F537" s="7" t="s">
        <v>1258</v>
      </c>
      <c r="G537" s="7" t="s">
        <v>1259</v>
      </c>
      <c r="H537" s="7" t="s">
        <v>1260</v>
      </c>
      <c r="I537" s="7" t="s">
        <v>1261</v>
      </c>
      <c r="J537" s="7" t="s">
        <v>1262</v>
      </c>
      <c r="K537" s="22" t="s">
        <v>1802</v>
      </c>
      <c r="L537" s="7" t="s">
        <v>1264</v>
      </c>
      <c r="M537" s="7"/>
      <c r="N537" s="7" t="s">
        <v>1310</v>
      </c>
      <c r="O537" s="7" t="s">
        <v>1803</v>
      </c>
      <c r="P537" s="7" t="s">
        <v>1267</v>
      </c>
    </row>
    <row r="538" customFormat="false" ht="15" hidden="false" customHeight="false" outlineLevel="0" collapsed="false">
      <c r="A538" s="7" t="s">
        <v>186</v>
      </c>
      <c r="B538" s="7" t="s">
        <v>187</v>
      </c>
      <c r="C538" s="7" t="s">
        <v>80</v>
      </c>
      <c r="D538" s="7" t="s">
        <v>1268</v>
      </c>
      <c r="E538" s="21" t="n">
        <v>136.04</v>
      </c>
      <c r="F538" s="7" t="s">
        <v>1269</v>
      </c>
      <c r="G538" s="7" t="s">
        <v>1259</v>
      </c>
      <c r="H538" s="7" t="s">
        <v>1260</v>
      </c>
      <c r="I538" s="7" t="s">
        <v>25</v>
      </c>
      <c r="J538" s="7"/>
      <c r="K538" s="22" t="s">
        <v>1804</v>
      </c>
      <c r="L538" s="7" t="s">
        <v>1805</v>
      </c>
      <c r="M538" s="7"/>
      <c r="N538" s="7" t="s">
        <v>1314</v>
      </c>
      <c r="O538" s="7" t="s">
        <v>1283</v>
      </c>
      <c r="P538" s="7" t="s">
        <v>1275</v>
      </c>
    </row>
    <row r="539" customFormat="false" ht="15" hidden="false" customHeight="false" outlineLevel="0" collapsed="false">
      <c r="A539" s="7" t="s">
        <v>186</v>
      </c>
      <c r="B539" s="7" t="s">
        <v>187</v>
      </c>
      <c r="C539" s="7" t="s">
        <v>80</v>
      </c>
      <c r="D539" s="7" t="s">
        <v>1276</v>
      </c>
      <c r="E539" s="21" t="n">
        <v>45.15</v>
      </c>
      <c r="F539" s="7" t="s">
        <v>1269</v>
      </c>
      <c r="G539" s="7" t="s">
        <v>1259</v>
      </c>
      <c r="H539" s="7" t="s">
        <v>1260</v>
      </c>
      <c r="I539" s="7" t="s">
        <v>25</v>
      </c>
      <c r="J539" s="7"/>
      <c r="K539" s="22" t="s">
        <v>1804</v>
      </c>
      <c r="L539" s="7" t="s">
        <v>1806</v>
      </c>
      <c r="M539" s="7"/>
      <c r="N539" s="7" t="s">
        <v>1314</v>
      </c>
      <c r="O539" s="7" t="s">
        <v>1283</v>
      </c>
      <c r="P539" s="7" t="s">
        <v>1275</v>
      </c>
    </row>
    <row r="540" customFormat="false" ht="15" hidden="false" customHeight="false" outlineLevel="0" collapsed="false">
      <c r="A540" s="7" t="s">
        <v>186</v>
      </c>
      <c r="B540" s="7" t="s">
        <v>187</v>
      </c>
      <c r="C540" s="7" t="s">
        <v>80</v>
      </c>
      <c r="D540" s="7" t="s">
        <v>1277</v>
      </c>
      <c r="E540" s="21" t="n">
        <v>1851.769</v>
      </c>
      <c r="F540" s="7" t="s">
        <v>1258</v>
      </c>
      <c r="G540" s="7" t="s">
        <v>1259</v>
      </c>
      <c r="H540" s="7" t="s">
        <v>1260</v>
      </c>
      <c r="I540" s="7" t="s">
        <v>1261</v>
      </c>
      <c r="J540" s="7" t="s">
        <v>1278</v>
      </c>
      <c r="K540" s="22" t="s">
        <v>1802</v>
      </c>
      <c r="L540" s="7" t="s">
        <v>1264</v>
      </c>
      <c r="M540" s="7"/>
      <c r="N540" s="7" t="s">
        <v>1310</v>
      </c>
      <c r="O540" s="7" t="s">
        <v>1279</v>
      </c>
      <c r="P540" s="7" t="s">
        <v>1267</v>
      </c>
    </row>
    <row r="541" customFormat="false" ht="15" hidden="false" customHeight="false" outlineLevel="0" collapsed="false">
      <c r="A541" s="7" t="s">
        <v>186</v>
      </c>
      <c r="B541" s="7" t="s">
        <v>187</v>
      </c>
      <c r="C541" s="7" t="s">
        <v>80</v>
      </c>
      <c r="D541" s="7" t="s">
        <v>1280</v>
      </c>
      <c r="E541" s="21" t="n">
        <v>49.6380995538642</v>
      </c>
      <c r="F541" s="7" t="s">
        <v>1281</v>
      </c>
      <c r="G541" s="7" t="s">
        <v>1259</v>
      </c>
      <c r="H541" s="7" t="s">
        <v>1260</v>
      </c>
      <c r="I541" s="7" t="s">
        <v>25</v>
      </c>
      <c r="J541" s="7"/>
      <c r="K541" s="22" t="s">
        <v>1804</v>
      </c>
      <c r="L541" s="7" t="s">
        <v>1807</v>
      </c>
      <c r="M541" s="7"/>
      <c r="N541" s="7" t="s">
        <v>1314</v>
      </c>
      <c r="O541" s="7" t="s">
        <v>1283</v>
      </c>
      <c r="P541" s="7" t="s">
        <v>1275</v>
      </c>
    </row>
    <row r="542" customFormat="false" ht="15" hidden="false" customHeight="false" outlineLevel="0" collapsed="false">
      <c r="A542" s="7" t="s">
        <v>186</v>
      </c>
      <c r="B542" s="7" t="s">
        <v>187</v>
      </c>
      <c r="C542" s="7" t="s">
        <v>80</v>
      </c>
      <c r="D542" s="7" t="s">
        <v>1284</v>
      </c>
      <c r="E542" s="21" t="n">
        <v>19816.228</v>
      </c>
      <c r="F542" s="7" t="s">
        <v>1258</v>
      </c>
      <c r="G542" s="7" t="s">
        <v>1285</v>
      </c>
      <c r="H542" s="7" t="s">
        <v>1260</v>
      </c>
      <c r="I542" s="7" t="s">
        <v>1261</v>
      </c>
      <c r="J542" s="7" t="s">
        <v>1286</v>
      </c>
      <c r="K542" s="22" t="s">
        <v>1808</v>
      </c>
      <c r="L542" s="7" t="s">
        <v>1287</v>
      </c>
      <c r="M542" s="7"/>
      <c r="N542" s="7" t="s">
        <v>1318</v>
      </c>
      <c r="O542" s="7" t="s">
        <v>1289</v>
      </c>
      <c r="P542" s="7" t="s">
        <v>1290</v>
      </c>
    </row>
    <row r="543" customFormat="false" ht="15" hidden="false" customHeight="false" outlineLevel="0" collapsed="false">
      <c r="A543" s="7" t="s">
        <v>186</v>
      </c>
      <c r="B543" s="7" t="s">
        <v>187</v>
      </c>
      <c r="C543" s="7" t="s">
        <v>80</v>
      </c>
      <c r="D543" s="7" t="s">
        <v>1291</v>
      </c>
      <c r="E543" s="21" t="n">
        <v>194.93</v>
      </c>
      <c r="F543" s="7" t="s">
        <v>1269</v>
      </c>
      <c r="G543" s="7" t="s">
        <v>1259</v>
      </c>
      <c r="H543" s="7" t="s">
        <v>1260</v>
      </c>
      <c r="I543" s="7" t="s">
        <v>25</v>
      </c>
      <c r="J543" s="7"/>
      <c r="K543" s="22" t="s">
        <v>1804</v>
      </c>
      <c r="L543" s="7" t="s">
        <v>1809</v>
      </c>
      <c r="M543" s="7"/>
      <c r="N543" s="7" t="s">
        <v>1314</v>
      </c>
      <c r="O543" s="7" t="s">
        <v>1283</v>
      </c>
      <c r="P543" s="7" t="s">
        <v>1275</v>
      </c>
    </row>
    <row r="544" customFormat="false" ht="15" hidden="false" customHeight="false" outlineLevel="0" collapsed="false">
      <c r="A544" s="7" t="s">
        <v>186</v>
      </c>
      <c r="B544" s="7" t="s">
        <v>187</v>
      </c>
      <c r="C544" s="7" t="s">
        <v>80</v>
      </c>
      <c r="D544" s="7" t="s">
        <v>1292</v>
      </c>
      <c r="E544" s="21" t="n">
        <v>249437.1</v>
      </c>
      <c r="F544" s="7" t="s">
        <v>1293</v>
      </c>
      <c r="G544" s="7" t="s">
        <v>1259</v>
      </c>
      <c r="H544" s="7" t="s">
        <v>1260</v>
      </c>
      <c r="I544" s="7" t="s">
        <v>25</v>
      </c>
      <c r="J544" s="7" t="s">
        <v>1294</v>
      </c>
      <c r="K544" s="22" t="s">
        <v>1804</v>
      </c>
      <c r="L544" s="7" t="s">
        <v>1810</v>
      </c>
      <c r="M544" s="7"/>
      <c r="N544" s="7" t="s">
        <v>1314</v>
      </c>
      <c r="O544" s="7" t="s">
        <v>1283</v>
      </c>
      <c r="P544" s="7" t="s">
        <v>1275</v>
      </c>
    </row>
    <row r="545" customFormat="false" ht="15" hidden="false" customHeight="false" outlineLevel="0" collapsed="false">
      <c r="A545" s="7" t="s">
        <v>186</v>
      </c>
      <c r="B545" s="7" t="s">
        <v>187</v>
      </c>
      <c r="C545" s="7" t="s">
        <v>80</v>
      </c>
      <c r="D545" s="7" t="s">
        <v>1296</v>
      </c>
      <c r="E545" s="21" t="n">
        <v>195977.53</v>
      </c>
      <c r="F545" s="7" t="s">
        <v>1293</v>
      </c>
      <c r="G545" s="7" t="s">
        <v>1259</v>
      </c>
      <c r="H545" s="7" t="s">
        <v>1260</v>
      </c>
      <c r="I545" s="7" t="s">
        <v>25</v>
      </c>
      <c r="J545" s="7" t="s">
        <v>1294</v>
      </c>
      <c r="K545" s="22" t="s">
        <v>1804</v>
      </c>
      <c r="L545" s="7" t="s">
        <v>1811</v>
      </c>
      <c r="M545" s="7"/>
      <c r="N545" s="7" t="s">
        <v>1314</v>
      </c>
      <c r="O545" s="7" t="s">
        <v>1283</v>
      </c>
      <c r="P545" s="7" t="s">
        <v>1275</v>
      </c>
    </row>
    <row r="546" customFormat="false" ht="15" hidden="false" customHeight="false" outlineLevel="0" collapsed="false">
      <c r="A546" s="7" t="s">
        <v>186</v>
      </c>
      <c r="B546" s="7" t="s">
        <v>187</v>
      </c>
      <c r="C546" s="7" t="s">
        <v>80</v>
      </c>
      <c r="D546" s="7" t="s">
        <v>1298</v>
      </c>
      <c r="E546" s="21" t="n">
        <v>1221.83</v>
      </c>
      <c r="F546" s="7" t="s">
        <v>1269</v>
      </c>
      <c r="G546" s="7" t="s">
        <v>1259</v>
      </c>
      <c r="H546" s="7" t="s">
        <v>1260</v>
      </c>
      <c r="I546" s="7" t="s">
        <v>25</v>
      </c>
      <c r="J546" s="7"/>
      <c r="K546" s="22" t="s">
        <v>1804</v>
      </c>
      <c r="L546" s="7" t="s">
        <v>1812</v>
      </c>
      <c r="M546" s="7"/>
      <c r="N546" s="7" t="s">
        <v>1314</v>
      </c>
      <c r="O546" s="7" t="s">
        <v>1283</v>
      </c>
      <c r="P546" s="7" t="s">
        <v>1275</v>
      </c>
    </row>
    <row r="547" customFormat="false" ht="15" hidden="false" customHeight="false" outlineLevel="0" collapsed="false">
      <c r="A547" s="7" t="s">
        <v>186</v>
      </c>
      <c r="B547" s="7" t="s">
        <v>187</v>
      </c>
      <c r="C547" s="7" t="s">
        <v>80</v>
      </c>
      <c r="D547" s="7" t="s">
        <v>1300</v>
      </c>
      <c r="E547" s="21" t="n">
        <v>31288.28</v>
      </c>
      <c r="F547" s="7" t="s">
        <v>1269</v>
      </c>
      <c r="G547" s="7" t="s">
        <v>1259</v>
      </c>
      <c r="H547" s="7" t="s">
        <v>1260</v>
      </c>
      <c r="I547" s="7" t="s">
        <v>25</v>
      </c>
      <c r="J547" s="7" t="s">
        <v>1294</v>
      </c>
      <c r="K547" s="22" t="s">
        <v>1804</v>
      </c>
      <c r="L547" s="7" t="s">
        <v>1813</v>
      </c>
      <c r="M547" s="7"/>
      <c r="N547" s="7" t="s">
        <v>1314</v>
      </c>
      <c r="O547" s="7" t="s">
        <v>1283</v>
      </c>
      <c r="P547" s="7" t="s">
        <v>1275</v>
      </c>
    </row>
    <row r="548" customFormat="false" ht="15" hidden="false" customHeight="false" outlineLevel="0" collapsed="false">
      <c r="A548" s="7" t="s">
        <v>186</v>
      </c>
      <c r="B548" s="7" t="s">
        <v>187</v>
      </c>
      <c r="C548" s="7" t="s">
        <v>80</v>
      </c>
      <c r="D548" s="7" t="s">
        <v>1302</v>
      </c>
      <c r="E548" s="21" t="n">
        <v>30001.22</v>
      </c>
      <c r="F548" s="7" t="s">
        <v>1269</v>
      </c>
      <c r="G548" s="7" t="s">
        <v>1259</v>
      </c>
      <c r="H548" s="7" t="s">
        <v>1260</v>
      </c>
      <c r="I548" s="7" t="s">
        <v>25</v>
      </c>
      <c r="J548" s="7"/>
      <c r="K548" s="22" t="s">
        <v>1804</v>
      </c>
      <c r="L548" s="7" t="s">
        <v>1814</v>
      </c>
      <c r="M548" s="7"/>
      <c r="N548" s="7" t="s">
        <v>1314</v>
      </c>
      <c r="O548" s="7" t="s">
        <v>1283</v>
      </c>
      <c r="P548" s="7" t="s">
        <v>1275</v>
      </c>
    </row>
    <row r="549" customFormat="false" ht="15" hidden="false" customHeight="false" outlineLevel="0" collapsed="false">
      <c r="A549" s="7" t="s">
        <v>186</v>
      </c>
      <c r="B549" s="7" t="s">
        <v>187</v>
      </c>
      <c r="C549" s="7" t="s">
        <v>80</v>
      </c>
      <c r="D549" s="7" t="s">
        <v>1304</v>
      </c>
      <c r="E549" s="21" t="n">
        <v>1897098</v>
      </c>
      <c r="F549" s="7" t="s">
        <v>1305</v>
      </c>
      <c r="G549" s="7" t="s">
        <v>1259</v>
      </c>
      <c r="H549" s="7" t="s">
        <v>1260</v>
      </c>
      <c r="I549" s="7" t="s">
        <v>25</v>
      </c>
      <c r="J549" s="7"/>
      <c r="K549" s="22" t="s">
        <v>1804</v>
      </c>
      <c r="L549" s="7" t="s">
        <v>1815</v>
      </c>
      <c r="M549" s="7"/>
      <c r="N549" s="7" t="s">
        <v>1314</v>
      </c>
      <c r="O549" s="7" t="s">
        <v>1283</v>
      </c>
      <c r="P549" s="7" t="s">
        <v>1275</v>
      </c>
    </row>
    <row r="550" customFormat="false" ht="15" hidden="false" customHeight="false" outlineLevel="0" collapsed="false">
      <c r="A550" s="7" t="s">
        <v>186</v>
      </c>
      <c r="B550" s="7" t="s">
        <v>187</v>
      </c>
      <c r="C550" s="7" t="s">
        <v>80</v>
      </c>
      <c r="D550" s="7" t="s">
        <v>1307</v>
      </c>
      <c r="E550" s="21" t="n">
        <v>1897098</v>
      </c>
      <c r="F550" s="7" t="s">
        <v>1305</v>
      </c>
      <c r="G550" s="7" t="s">
        <v>1259</v>
      </c>
      <c r="H550" s="7" t="s">
        <v>1260</v>
      </c>
      <c r="I550" s="7" t="s">
        <v>25</v>
      </c>
      <c r="J550" s="7" t="s">
        <v>1294</v>
      </c>
      <c r="K550" s="22" t="s">
        <v>1804</v>
      </c>
      <c r="L550" s="7" t="s">
        <v>1816</v>
      </c>
      <c r="M550" s="7"/>
      <c r="N550" s="7" t="s">
        <v>1314</v>
      </c>
      <c r="O550" s="7" t="s">
        <v>1283</v>
      </c>
      <c r="P550" s="7" t="s">
        <v>1275</v>
      </c>
    </row>
    <row r="551" customFormat="false" ht="15" hidden="false" customHeight="false" outlineLevel="0" collapsed="false">
      <c r="A551" s="7" t="s">
        <v>779</v>
      </c>
      <c r="B551" s="7" t="s">
        <v>780</v>
      </c>
      <c r="C551" s="7" t="s">
        <v>81</v>
      </c>
      <c r="D551" s="7" t="s">
        <v>1257</v>
      </c>
      <c r="E551" s="21" t="n">
        <v>1872.8804</v>
      </c>
      <c r="F551" s="7" t="s">
        <v>1258</v>
      </c>
      <c r="G551" s="7" t="s">
        <v>1259</v>
      </c>
      <c r="H551" s="7" t="s">
        <v>1260</v>
      </c>
      <c r="I551" s="7" t="s">
        <v>1261</v>
      </c>
      <c r="J551" s="7" t="s">
        <v>1262</v>
      </c>
      <c r="K551" s="22" t="s">
        <v>1817</v>
      </c>
      <c r="L551" s="7" t="s">
        <v>1264</v>
      </c>
      <c r="M551" s="7"/>
      <c r="N551" s="7" t="s">
        <v>1265</v>
      </c>
      <c r="O551" s="7" t="s">
        <v>1818</v>
      </c>
      <c r="P551" s="7" t="s">
        <v>1267</v>
      </c>
    </row>
    <row r="552" customFormat="false" ht="15" hidden="false" customHeight="false" outlineLevel="0" collapsed="false">
      <c r="A552" s="7" t="s">
        <v>779</v>
      </c>
      <c r="B552" s="7" t="s">
        <v>780</v>
      </c>
      <c r="C552" s="7" t="s">
        <v>81</v>
      </c>
      <c r="D552" s="7" t="s">
        <v>1268</v>
      </c>
      <c r="E552" s="21" t="n">
        <v>0.00594</v>
      </c>
      <c r="F552" s="7" t="s">
        <v>1269</v>
      </c>
      <c r="G552" s="7" t="s">
        <v>1259</v>
      </c>
      <c r="H552" s="7" t="s">
        <v>1335</v>
      </c>
      <c r="I552" s="7" t="s">
        <v>29</v>
      </c>
      <c r="J552" s="7"/>
      <c r="K552" s="22" t="s">
        <v>1819</v>
      </c>
      <c r="L552" s="7" t="s">
        <v>1820</v>
      </c>
      <c r="M552" s="7" t="s">
        <v>1821</v>
      </c>
      <c r="N552" s="7" t="s">
        <v>1274</v>
      </c>
      <c r="O552" s="7" t="s">
        <v>1339</v>
      </c>
      <c r="P552" s="7" t="s">
        <v>1275</v>
      </c>
    </row>
    <row r="553" customFormat="false" ht="15" hidden="false" customHeight="false" outlineLevel="0" collapsed="false">
      <c r="A553" s="7" t="s">
        <v>779</v>
      </c>
      <c r="B553" s="7" t="s">
        <v>780</v>
      </c>
      <c r="C553" s="7" t="s">
        <v>81</v>
      </c>
      <c r="D553" s="7" t="s">
        <v>1276</v>
      </c>
      <c r="E553" s="21" t="n">
        <v>0.0004</v>
      </c>
      <c r="F553" s="7" t="s">
        <v>1269</v>
      </c>
      <c r="G553" s="7" t="s">
        <v>1259</v>
      </c>
      <c r="H553" s="7" t="s">
        <v>1335</v>
      </c>
      <c r="I553" s="7" t="s">
        <v>29</v>
      </c>
      <c r="J553" s="7"/>
      <c r="K553" s="22" t="s">
        <v>1819</v>
      </c>
      <c r="L553" s="7" t="s">
        <v>1820</v>
      </c>
      <c r="M553" s="7" t="s">
        <v>1822</v>
      </c>
      <c r="N553" s="7" t="s">
        <v>1274</v>
      </c>
      <c r="O553" s="7" t="s">
        <v>1339</v>
      </c>
      <c r="P553" s="7" t="s">
        <v>1275</v>
      </c>
    </row>
    <row r="554" customFormat="false" ht="15" hidden="false" customHeight="false" outlineLevel="0" collapsed="false">
      <c r="A554" s="7" t="s">
        <v>779</v>
      </c>
      <c r="B554" s="7" t="s">
        <v>780</v>
      </c>
      <c r="C554" s="7" t="s">
        <v>81</v>
      </c>
      <c r="D554" s="7" t="s">
        <v>1277</v>
      </c>
      <c r="E554" s="21" t="n">
        <v>942.9439</v>
      </c>
      <c r="F554" s="7" t="s">
        <v>1258</v>
      </c>
      <c r="G554" s="7" t="s">
        <v>1259</v>
      </c>
      <c r="H554" s="7" t="s">
        <v>1260</v>
      </c>
      <c r="I554" s="7" t="s">
        <v>1261</v>
      </c>
      <c r="J554" s="7" t="s">
        <v>1278</v>
      </c>
      <c r="K554" s="22" t="s">
        <v>1817</v>
      </c>
      <c r="L554" s="7" t="s">
        <v>1264</v>
      </c>
      <c r="M554" s="7"/>
      <c r="N554" s="7" t="s">
        <v>1265</v>
      </c>
      <c r="O554" s="7" t="s">
        <v>1279</v>
      </c>
      <c r="P554" s="7" t="s">
        <v>1267</v>
      </c>
    </row>
    <row r="555" customFormat="false" ht="15" hidden="false" customHeight="false" outlineLevel="0" collapsed="false">
      <c r="A555" s="7" t="s">
        <v>779</v>
      </c>
      <c r="B555" s="7" t="s">
        <v>780</v>
      </c>
      <c r="C555" s="7" t="s">
        <v>81</v>
      </c>
      <c r="D555" s="7" t="s">
        <v>1280</v>
      </c>
      <c r="E555" s="21" t="n">
        <v>0</v>
      </c>
      <c r="F555" s="7" t="s">
        <v>1281</v>
      </c>
      <c r="G555" s="7" t="s">
        <v>1333</v>
      </c>
      <c r="H555" s="7" t="s">
        <v>1260</v>
      </c>
      <c r="I555" s="7" t="s">
        <v>25</v>
      </c>
      <c r="J555" s="7"/>
      <c r="K555" s="22" t="s">
        <v>1823</v>
      </c>
      <c r="L555" s="7" t="s">
        <v>1824</v>
      </c>
      <c r="M555" s="7"/>
      <c r="N555" s="7" t="s">
        <v>1274</v>
      </c>
      <c r="O555" s="7" t="s">
        <v>1283</v>
      </c>
      <c r="P555" s="7" t="s">
        <v>1275</v>
      </c>
    </row>
    <row r="556" customFormat="false" ht="15" hidden="false" customHeight="false" outlineLevel="0" collapsed="false">
      <c r="A556" s="7" t="s">
        <v>779</v>
      </c>
      <c r="B556" s="7" t="s">
        <v>780</v>
      </c>
      <c r="C556" s="7" t="s">
        <v>81</v>
      </c>
      <c r="D556" s="7" t="s">
        <v>1284</v>
      </c>
      <c r="E556" s="21" t="n">
        <v>2245.4818</v>
      </c>
      <c r="F556" s="7" t="s">
        <v>1258</v>
      </c>
      <c r="G556" s="7" t="s">
        <v>1285</v>
      </c>
      <c r="H556" s="7" t="s">
        <v>1260</v>
      </c>
      <c r="I556" s="7" t="s">
        <v>1261</v>
      </c>
      <c r="J556" s="7" t="s">
        <v>1286</v>
      </c>
      <c r="K556" s="22" t="s">
        <v>1817</v>
      </c>
      <c r="L556" s="7" t="s">
        <v>1287</v>
      </c>
      <c r="M556" s="7"/>
      <c r="N556" s="7" t="s">
        <v>1288</v>
      </c>
      <c r="O556" s="7" t="s">
        <v>1289</v>
      </c>
      <c r="P556" s="7" t="s">
        <v>1290</v>
      </c>
    </row>
    <row r="557" customFormat="false" ht="15" hidden="false" customHeight="false" outlineLevel="0" collapsed="false">
      <c r="A557" s="7" t="s">
        <v>779</v>
      </c>
      <c r="B557" s="7" t="s">
        <v>780</v>
      </c>
      <c r="C557" s="7" t="s">
        <v>81</v>
      </c>
      <c r="D557" s="7" t="s">
        <v>1291</v>
      </c>
      <c r="E557" s="21" t="n">
        <v>0.00198</v>
      </c>
      <c r="F557" s="7" t="s">
        <v>1269</v>
      </c>
      <c r="G557" s="7" t="s">
        <v>1259</v>
      </c>
      <c r="H557" s="7" t="s">
        <v>1335</v>
      </c>
      <c r="I557" s="7" t="s">
        <v>29</v>
      </c>
      <c r="J557" s="7"/>
      <c r="K557" s="22" t="s">
        <v>1819</v>
      </c>
      <c r="L557" s="7" t="s">
        <v>1820</v>
      </c>
      <c r="M557" s="7" t="s">
        <v>1825</v>
      </c>
      <c r="N557" s="7" t="s">
        <v>1274</v>
      </c>
      <c r="O557" s="7" t="s">
        <v>1339</v>
      </c>
      <c r="P557" s="7" t="s">
        <v>1275</v>
      </c>
    </row>
    <row r="558" customFormat="false" ht="15" hidden="false" customHeight="false" outlineLevel="0" collapsed="false">
      <c r="A558" s="7" t="s">
        <v>779</v>
      </c>
      <c r="B558" s="7" t="s">
        <v>780</v>
      </c>
      <c r="C558" s="7" t="s">
        <v>81</v>
      </c>
      <c r="D558" s="7" t="s">
        <v>1292</v>
      </c>
      <c r="E558" s="21" t="n">
        <v>7.4</v>
      </c>
      <c r="F558" s="7" t="s">
        <v>1293</v>
      </c>
      <c r="G558" s="7" t="s">
        <v>1259</v>
      </c>
      <c r="H558" s="7" t="s">
        <v>1320</v>
      </c>
      <c r="I558" s="7" t="s">
        <v>27</v>
      </c>
      <c r="J558" s="7" t="s">
        <v>1294</v>
      </c>
      <c r="K558" s="22" t="s">
        <v>1819</v>
      </c>
      <c r="L558" s="7" t="s">
        <v>1557</v>
      </c>
      <c r="M558" s="7" t="s">
        <v>1323</v>
      </c>
      <c r="N558" s="7" t="s">
        <v>1274</v>
      </c>
      <c r="O558" s="7" t="s">
        <v>1324</v>
      </c>
      <c r="P558" s="7" t="s">
        <v>1275</v>
      </c>
    </row>
    <row r="559" customFormat="false" ht="15" hidden="false" customHeight="false" outlineLevel="0" collapsed="false">
      <c r="A559" s="7" t="s">
        <v>779</v>
      </c>
      <c r="B559" s="7" t="s">
        <v>780</v>
      </c>
      <c r="C559" s="7" t="s">
        <v>81</v>
      </c>
      <c r="D559" s="7" t="s">
        <v>1296</v>
      </c>
      <c r="E559" s="21" t="n">
        <v>693.91</v>
      </c>
      <c r="F559" s="7" t="s">
        <v>1293</v>
      </c>
      <c r="G559" s="7" t="s">
        <v>1259</v>
      </c>
      <c r="H559" s="7" t="s">
        <v>1320</v>
      </c>
      <c r="I559" s="7" t="s">
        <v>27</v>
      </c>
      <c r="J559" s="7" t="s">
        <v>1294</v>
      </c>
      <c r="K559" s="22" t="s">
        <v>1819</v>
      </c>
      <c r="L559" s="7" t="s">
        <v>1557</v>
      </c>
      <c r="M559" s="7"/>
      <c r="N559" s="7" t="s">
        <v>1274</v>
      </c>
      <c r="O559" s="7" t="s">
        <v>1324</v>
      </c>
      <c r="P559" s="7" t="s">
        <v>1275</v>
      </c>
    </row>
    <row r="560" customFormat="false" ht="15" hidden="false" customHeight="false" outlineLevel="0" collapsed="false">
      <c r="A560" s="7" t="s">
        <v>779</v>
      </c>
      <c r="B560" s="7" t="s">
        <v>780</v>
      </c>
      <c r="C560" s="7" t="s">
        <v>81</v>
      </c>
      <c r="D560" s="7" t="s">
        <v>1298</v>
      </c>
      <c r="E560" s="21" t="n">
        <v>0</v>
      </c>
      <c r="F560" s="7" t="s">
        <v>1269</v>
      </c>
      <c r="G560" s="7" t="s">
        <v>1333</v>
      </c>
      <c r="H560" s="7" t="s">
        <v>1260</v>
      </c>
      <c r="I560" s="7" t="s">
        <v>25</v>
      </c>
      <c r="J560" s="7"/>
      <c r="K560" s="22" t="s">
        <v>1823</v>
      </c>
      <c r="L560" s="7" t="s">
        <v>1826</v>
      </c>
      <c r="M560" s="7"/>
      <c r="N560" s="7" t="s">
        <v>1274</v>
      </c>
      <c r="O560" s="7" t="s">
        <v>1283</v>
      </c>
      <c r="P560" s="7" t="s">
        <v>1275</v>
      </c>
    </row>
    <row r="561" customFormat="false" ht="15" hidden="false" customHeight="false" outlineLevel="0" collapsed="false">
      <c r="A561" s="7" t="s">
        <v>779</v>
      </c>
      <c r="B561" s="7" t="s">
        <v>780</v>
      </c>
      <c r="C561" s="7" t="s">
        <v>81</v>
      </c>
      <c r="D561" s="7" t="s">
        <v>1300</v>
      </c>
      <c r="E561" s="21" t="n">
        <v>0.042</v>
      </c>
      <c r="F561" s="7" t="s">
        <v>1269</v>
      </c>
      <c r="G561" s="7" t="s">
        <v>1259</v>
      </c>
      <c r="H561" s="7" t="s">
        <v>1260</v>
      </c>
      <c r="I561" s="7" t="s">
        <v>25</v>
      </c>
      <c r="J561" s="7" t="s">
        <v>1294</v>
      </c>
      <c r="K561" s="22" t="s">
        <v>1823</v>
      </c>
      <c r="L561" s="7" t="s">
        <v>1827</v>
      </c>
      <c r="M561" s="7"/>
      <c r="N561" s="7" t="s">
        <v>1274</v>
      </c>
      <c r="O561" s="7" t="s">
        <v>1283</v>
      </c>
      <c r="P561" s="7" t="s">
        <v>1275</v>
      </c>
    </row>
    <row r="562" customFormat="false" ht="15" hidden="false" customHeight="false" outlineLevel="0" collapsed="false">
      <c r="A562" s="7" t="s">
        <v>779</v>
      </c>
      <c r="B562" s="7" t="s">
        <v>780</v>
      </c>
      <c r="C562" s="7" t="s">
        <v>81</v>
      </c>
      <c r="D562" s="7" t="s">
        <v>1302</v>
      </c>
      <c r="E562" s="21" t="n">
        <v>0</v>
      </c>
      <c r="F562" s="7" t="s">
        <v>1269</v>
      </c>
      <c r="G562" s="7" t="s">
        <v>1333</v>
      </c>
      <c r="H562" s="7" t="s">
        <v>1260</v>
      </c>
      <c r="I562" s="7" t="s">
        <v>25</v>
      </c>
      <c r="J562" s="7"/>
      <c r="K562" s="22" t="s">
        <v>1823</v>
      </c>
      <c r="L562" s="7" t="s">
        <v>1828</v>
      </c>
      <c r="M562" s="7"/>
      <c r="N562" s="7" t="s">
        <v>1274</v>
      </c>
      <c r="O562" s="7" t="s">
        <v>1283</v>
      </c>
      <c r="P562" s="7" t="s">
        <v>1275</v>
      </c>
    </row>
    <row r="563" customFormat="false" ht="15" hidden="false" customHeight="false" outlineLevel="0" collapsed="false">
      <c r="A563" s="7" t="s">
        <v>779</v>
      </c>
      <c r="B563" s="7" t="s">
        <v>780</v>
      </c>
      <c r="C563" s="7" t="s">
        <v>81</v>
      </c>
      <c r="D563" s="7" t="s">
        <v>1304</v>
      </c>
      <c r="E563" s="21" t="n">
        <v>49681.4</v>
      </c>
      <c r="F563" s="7" t="s">
        <v>1305</v>
      </c>
      <c r="G563" s="7" t="s">
        <v>1259</v>
      </c>
      <c r="H563" s="7" t="s">
        <v>1260</v>
      </c>
      <c r="I563" s="7" t="s">
        <v>25</v>
      </c>
      <c r="J563" s="7"/>
      <c r="K563" s="22" t="s">
        <v>1823</v>
      </c>
      <c r="L563" s="7" t="s">
        <v>1829</v>
      </c>
      <c r="M563" s="7"/>
      <c r="N563" s="7" t="s">
        <v>1274</v>
      </c>
      <c r="O563" s="7" t="s">
        <v>1283</v>
      </c>
      <c r="P563" s="7" t="s">
        <v>1275</v>
      </c>
    </row>
    <row r="564" customFormat="false" ht="15" hidden="false" customHeight="false" outlineLevel="0" collapsed="false">
      <c r="A564" s="7" t="s">
        <v>779</v>
      </c>
      <c r="B564" s="7" t="s">
        <v>780</v>
      </c>
      <c r="C564" s="7" t="s">
        <v>81</v>
      </c>
      <c r="D564" s="7" t="s">
        <v>1307</v>
      </c>
      <c r="E564" s="21" t="n">
        <v>49681.4</v>
      </c>
      <c r="F564" s="7" t="s">
        <v>1305</v>
      </c>
      <c r="G564" s="7" t="s">
        <v>1259</v>
      </c>
      <c r="H564" s="7" t="s">
        <v>1260</v>
      </c>
      <c r="I564" s="7" t="s">
        <v>25</v>
      </c>
      <c r="J564" s="7" t="s">
        <v>1294</v>
      </c>
      <c r="K564" s="22" t="s">
        <v>1823</v>
      </c>
      <c r="L564" s="7" t="s">
        <v>1830</v>
      </c>
      <c r="M564" s="7"/>
      <c r="N564" s="7" t="s">
        <v>1274</v>
      </c>
      <c r="O564" s="7" t="s">
        <v>1283</v>
      </c>
      <c r="P564" s="7" t="s">
        <v>1275</v>
      </c>
    </row>
    <row r="565" customFormat="false" ht="15" hidden="false" customHeight="false" outlineLevel="0" collapsed="false">
      <c r="A565" s="7" t="s">
        <v>178</v>
      </c>
      <c r="B565" s="7" t="s">
        <v>179</v>
      </c>
      <c r="C565" s="7" t="s">
        <v>80</v>
      </c>
      <c r="D565" s="7" t="s">
        <v>1257</v>
      </c>
      <c r="E565" s="21" t="n">
        <v>1636.15</v>
      </c>
      <c r="F565" s="7" t="s">
        <v>1258</v>
      </c>
      <c r="G565" s="7" t="s">
        <v>1259</v>
      </c>
      <c r="H565" s="7" t="s">
        <v>1260</v>
      </c>
      <c r="I565" s="7" t="s">
        <v>1261</v>
      </c>
      <c r="J565" s="7" t="s">
        <v>1262</v>
      </c>
      <c r="K565" s="22" t="s">
        <v>1831</v>
      </c>
      <c r="L565" s="7" t="s">
        <v>1264</v>
      </c>
      <c r="M565" s="7"/>
      <c r="N565" s="7" t="s">
        <v>1310</v>
      </c>
      <c r="O565" s="7" t="s">
        <v>1832</v>
      </c>
      <c r="P565" s="7" t="s">
        <v>1267</v>
      </c>
    </row>
    <row r="566" customFormat="false" ht="15" hidden="false" customHeight="false" outlineLevel="0" collapsed="false">
      <c r="A566" s="7" t="s">
        <v>178</v>
      </c>
      <c r="B566" s="7" t="s">
        <v>179</v>
      </c>
      <c r="C566" s="7" t="s">
        <v>80</v>
      </c>
      <c r="D566" s="7" t="s">
        <v>1268</v>
      </c>
      <c r="E566" s="21" t="n">
        <v>0</v>
      </c>
      <c r="F566" s="7" t="s">
        <v>1269</v>
      </c>
      <c r="G566" s="7" t="s">
        <v>1333</v>
      </c>
      <c r="H566" s="7" t="s">
        <v>1260</v>
      </c>
      <c r="I566" s="7" t="s">
        <v>25</v>
      </c>
      <c r="J566" s="7"/>
      <c r="K566" s="22" t="s">
        <v>1833</v>
      </c>
      <c r="L566" s="7" t="s">
        <v>1834</v>
      </c>
      <c r="M566" s="7"/>
      <c r="N566" s="7" t="s">
        <v>1314</v>
      </c>
      <c r="O566" s="7" t="s">
        <v>1283</v>
      </c>
      <c r="P566" s="7" t="s">
        <v>1275</v>
      </c>
    </row>
    <row r="567" customFormat="false" ht="15" hidden="false" customHeight="false" outlineLevel="0" collapsed="false">
      <c r="A567" s="7" t="s">
        <v>178</v>
      </c>
      <c r="B567" s="7" t="s">
        <v>179</v>
      </c>
      <c r="C567" s="7" t="s">
        <v>80</v>
      </c>
      <c r="D567" s="7" t="s">
        <v>1276</v>
      </c>
      <c r="E567" s="21" t="n">
        <v>143</v>
      </c>
      <c r="F567" s="7" t="s">
        <v>1269</v>
      </c>
      <c r="G567" s="7" t="s">
        <v>1259</v>
      </c>
      <c r="H567" s="7" t="s">
        <v>1260</v>
      </c>
      <c r="I567" s="7" t="s">
        <v>25</v>
      </c>
      <c r="J567" s="7"/>
      <c r="K567" s="22" t="s">
        <v>1833</v>
      </c>
      <c r="L567" s="7" t="s">
        <v>1835</v>
      </c>
      <c r="M567" s="7"/>
      <c r="N567" s="7" t="s">
        <v>1314</v>
      </c>
      <c r="O567" s="7" t="s">
        <v>1283</v>
      </c>
      <c r="P567" s="7" t="s">
        <v>1275</v>
      </c>
    </row>
    <row r="568" customFormat="false" ht="15" hidden="false" customHeight="false" outlineLevel="0" collapsed="false">
      <c r="A568" s="7" t="s">
        <v>178</v>
      </c>
      <c r="B568" s="7" t="s">
        <v>179</v>
      </c>
      <c r="C568" s="7" t="s">
        <v>80</v>
      </c>
      <c r="D568" s="7" t="s">
        <v>1277</v>
      </c>
      <c r="E568" s="21" t="n">
        <v>970.43</v>
      </c>
      <c r="F568" s="7" t="s">
        <v>1258</v>
      </c>
      <c r="G568" s="7" t="s">
        <v>1259</v>
      </c>
      <c r="H568" s="7" t="s">
        <v>1260</v>
      </c>
      <c r="I568" s="7" t="s">
        <v>1261</v>
      </c>
      <c r="J568" s="7" t="s">
        <v>1278</v>
      </c>
      <c r="K568" s="22" t="s">
        <v>1831</v>
      </c>
      <c r="L568" s="7" t="s">
        <v>1264</v>
      </c>
      <c r="M568" s="7"/>
      <c r="N568" s="7" t="s">
        <v>1310</v>
      </c>
      <c r="O568" s="7" t="s">
        <v>1279</v>
      </c>
      <c r="P568" s="7" t="s">
        <v>1267</v>
      </c>
    </row>
    <row r="569" customFormat="false" ht="15" hidden="false" customHeight="false" outlineLevel="0" collapsed="false">
      <c r="A569" s="7" t="s">
        <v>178</v>
      </c>
      <c r="B569" s="7" t="s">
        <v>179</v>
      </c>
      <c r="C569" s="7" t="s">
        <v>80</v>
      </c>
      <c r="D569" s="7" t="s">
        <v>1280</v>
      </c>
      <c r="E569" s="21" t="n">
        <v>22.2544428155805</v>
      </c>
      <c r="F569" s="7" t="s">
        <v>1281</v>
      </c>
      <c r="G569" s="7" t="s">
        <v>1259</v>
      </c>
      <c r="H569" s="7" t="s">
        <v>1260</v>
      </c>
      <c r="I569" s="7" t="s">
        <v>25</v>
      </c>
      <c r="J569" s="7"/>
      <c r="K569" s="22" t="s">
        <v>1833</v>
      </c>
      <c r="L569" s="7" t="s">
        <v>1836</v>
      </c>
      <c r="M569" s="7"/>
      <c r="N569" s="7" t="s">
        <v>1314</v>
      </c>
      <c r="O569" s="7" t="s">
        <v>1283</v>
      </c>
      <c r="P569" s="7" t="s">
        <v>1275</v>
      </c>
    </row>
    <row r="570" customFormat="false" ht="15" hidden="false" customHeight="false" outlineLevel="0" collapsed="false">
      <c r="A570" s="7" t="s">
        <v>178</v>
      </c>
      <c r="B570" s="7" t="s">
        <v>179</v>
      </c>
      <c r="C570" s="7" t="s">
        <v>80</v>
      </c>
      <c r="D570" s="7" t="s">
        <v>1284</v>
      </c>
      <c r="E570" s="21" t="n">
        <v>13548.86</v>
      </c>
      <c r="F570" s="7" t="s">
        <v>1258</v>
      </c>
      <c r="G570" s="7" t="s">
        <v>1285</v>
      </c>
      <c r="H570" s="7" t="s">
        <v>1260</v>
      </c>
      <c r="I570" s="7" t="s">
        <v>1261</v>
      </c>
      <c r="J570" s="7" t="s">
        <v>1286</v>
      </c>
      <c r="K570" s="22" t="s">
        <v>1837</v>
      </c>
      <c r="L570" s="7" t="s">
        <v>1287</v>
      </c>
      <c r="M570" s="7"/>
      <c r="N570" s="7" t="s">
        <v>1318</v>
      </c>
      <c r="O570" s="7" t="s">
        <v>1289</v>
      </c>
      <c r="P570" s="7" t="s">
        <v>1290</v>
      </c>
    </row>
    <row r="571" customFormat="false" ht="15" hidden="false" customHeight="false" outlineLevel="0" collapsed="false">
      <c r="A571" s="7" t="s">
        <v>178</v>
      </c>
      <c r="B571" s="7" t="s">
        <v>179</v>
      </c>
      <c r="C571" s="7" t="s">
        <v>80</v>
      </c>
      <c r="D571" s="7" t="s">
        <v>1291</v>
      </c>
      <c r="E571" s="21" t="n">
        <v>0</v>
      </c>
      <c r="F571" s="7" t="s">
        <v>1269</v>
      </c>
      <c r="G571" s="7" t="s">
        <v>1333</v>
      </c>
      <c r="H571" s="7" t="s">
        <v>1260</v>
      </c>
      <c r="I571" s="7" t="s">
        <v>25</v>
      </c>
      <c r="J571" s="7"/>
      <c r="K571" s="22" t="s">
        <v>1833</v>
      </c>
      <c r="L571" s="7" t="s">
        <v>1838</v>
      </c>
      <c r="M571" s="7"/>
      <c r="N571" s="7" t="s">
        <v>1314</v>
      </c>
      <c r="O571" s="7" t="s">
        <v>1283</v>
      </c>
      <c r="P571" s="7" t="s">
        <v>1275</v>
      </c>
    </row>
    <row r="572" customFormat="false" ht="15" hidden="false" customHeight="false" outlineLevel="0" collapsed="false">
      <c r="A572" s="7" t="s">
        <v>178</v>
      </c>
      <c r="B572" s="7" t="s">
        <v>179</v>
      </c>
      <c r="C572" s="7" t="s">
        <v>80</v>
      </c>
      <c r="D572" s="7" t="s">
        <v>1292</v>
      </c>
      <c r="E572" s="21" t="n">
        <v>7185</v>
      </c>
      <c r="F572" s="7" t="s">
        <v>1293</v>
      </c>
      <c r="G572" s="7" t="s">
        <v>1259</v>
      </c>
      <c r="H572" s="7" t="s">
        <v>1320</v>
      </c>
      <c r="I572" s="7" t="s">
        <v>27</v>
      </c>
      <c r="J572" s="7" t="s">
        <v>1294</v>
      </c>
      <c r="K572" s="22" t="s">
        <v>1839</v>
      </c>
      <c r="L572" s="7" t="s">
        <v>1840</v>
      </c>
      <c r="M572" s="7" t="s">
        <v>1323</v>
      </c>
      <c r="N572" s="7" t="s">
        <v>1314</v>
      </c>
      <c r="O572" s="7" t="s">
        <v>1324</v>
      </c>
      <c r="P572" s="7" t="s">
        <v>1275</v>
      </c>
    </row>
    <row r="573" customFormat="false" ht="15" hidden="false" customHeight="false" outlineLevel="0" collapsed="false">
      <c r="A573" s="7" t="s">
        <v>178</v>
      </c>
      <c r="B573" s="7" t="s">
        <v>179</v>
      </c>
      <c r="C573" s="7" t="s">
        <v>80</v>
      </c>
      <c r="D573" s="7" t="s">
        <v>1296</v>
      </c>
      <c r="E573" s="21" t="n">
        <v>257927</v>
      </c>
      <c r="F573" s="7" t="s">
        <v>1293</v>
      </c>
      <c r="G573" s="7" t="s">
        <v>1259</v>
      </c>
      <c r="H573" s="7" t="s">
        <v>1320</v>
      </c>
      <c r="I573" s="7" t="s">
        <v>27</v>
      </c>
      <c r="J573" s="7" t="s">
        <v>1294</v>
      </c>
      <c r="K573" s="22" t="s">
        <v>1839</v>
      </c>
      <c r="L573" s="7" t="s">
        <v>1840</v>
      </c>
      <c r="M573" s="7"/>
      <c r="N573" s="7" t="s">
        <v>1314</v>
      </c>
      <c r="O573" s="7" t="s">
        <v>1324</v>
      </c>
      <c r="P573" s="7" t="s">
        <v>1275</v>
      </c>
    </row>
    <row r="574" customFormat="false" ht="15" hidden="false" customHeight="false" outlineLevel="0" collapsed="false">
      <c r="A574" s="7" t="s">
        <v>178</v>
      </c>
      <c r="B574" s="7" t="s">
        <v>179</v>
      </c>
      <c r="C574" s="7" t="s">
        <v>80</v>
      </c>
      <c r="D574" s="7" t="s">
        <v>1298</v>
      </c>
      <c r="E574" s="21" t="n">
        <v>168.39</v>
      </c>
      <c r="F574" s="7" t="s">
        <v>1269</v>
      </c>
      <c r="G574" s="7" t="s">
        <v>1259</v>
      </c>
      <c r="H574" s="7" t="s">
        <v>1260</v>
      </c>
      <c r="I574" s="7" t="s">
        <v>25</v>
      </c>
      <c r="J574" s="7"/>
      <c r="K574" s="22" t="s">
        <v>1833</v>
      </c>
      <c r="L574" s="7" t="s">
        <v>1841</v>
      </c>
      <c r="M574" s="7"/>
      <c r="N574" s="7" t="s">
        <v>1314</v>
      </c>
      <c r="O574" s="7" t="s">
        <v>1283</v>
      </c>
      <c r="P574" s="7" t="s">
        <v>1275</v>
      </c>
    </row>
    <row r="575" customFormat="false" ht="15" hidden="false" customHeight="false" outlineLevel="0" collapsed="false">
      <c r="A575" s="7" t="s">
        <v>178</v>
      </c>
      <c r="B575" s="7" t="s">
        <v>179</v>
      </c>
      <c r="C575" s="7" t="s">
        <v>80</v>
      </c>
      <c r="D575" s="7" t="s">
        <v>1300</v>
      </c>
      <c r="E575" s="21" t="n">
        <v>29372.07</v>
      </c>
      <c r="F575" s="7" t="s">
        <v>1269</v>
      </c>
      <c r="G575" s="7" t="s">
        <v>1259</v>
      </c>
      <c r="H575" s="7" t="s">
        <v>1260</v>
      </c>
      <c r="I575" s="7" t="s">
        <v>25</v>
      </c>
      <c r="J575" s="7" t="s">
        <v>1294</v>
      </c>
      <c r="K575" s="22" t="s">
        <v>1833</v>
      </c>
      <c r="L575" s="7" t="s">
        <v>1842</v>
      </c>
      <c r="M575" s="7"/>
      <c r="N575" s="7" t="s">
        <v>1314</v>
      </c>
      <c r="O575" s="7" t="s">
        <v>1283</v>
      </c>
      <c r="P575" s="7" t="s">
        <v>1275</v>
      </c>
    </row>
    <row r="576" customFormat="false" ht="15" hidden="false" customHeight="false" outlineLevel="0" collapsed="false">
      <c r="A576" s="7" t="s">
        <v>178</v>
      </c>
      <c r="B576" s="7" t="s">
        <v>179</v>
      </c>
      <c r="C576" s="7" t="s">
        <v>80</v>
      </c>
      <c r="D576" s="7" t="s">
        <v>1302</v>
      </c>
      <c r="E576" s="21" t="n">
        <v>29203.68</v>
      </c>
      <c r="F576" s="7" t="s">
        <v>1269</v>
      </c>
      <c r="G576" s="7" t="s">
        <v>1259</v>
      </c>
      <c r="H576" s="7" t="s">
        <v>1260</v>
      </c>
      <c r="I576" s="7" t="s">
        <v>25</v>
      </c>
      <c r="J576" s="7"/>
      <c r="K576" s="22" t="s">
        <v>1833</v>
      </c>
      <c r="L576" s="7" t="s">
        <v>1843</v>
      </c>
      <c r="M576" s="7"/>
      <c r="N576" s="7" t="s">
        <v>1314</v>
      </c>
      <c r="O576" s="7" t="s">
        <v>1283</v>
      </c>
      <c r="P576" s="7" t="s">
        <v>1275</v>
      </c>
    </row>
    <row r="577" customFormat="false" ht="15" hidden="false" customHeight="false" outlineLevel="0" collapsed="false">
      <c r="A577" s="7" t="s">
        <v>178</v>
      </c>
      <c r="B577" s="7" t="s">
        <v>179</v>
      </c>
      <c r="C577" s="7" t="s">
        <v>80</v>
      </c>
      <c r="D577" s="7" t="s">
        <v>1304</v>
      </c>
      <c r="E577" s="21" t="n">
        <v>956612.12</v>
      </c>
      <c r="F577" s="7" t="s">
        <v>1305</v>
      </c>
      <c r="G577" s="7" t="s">
        <v>1259</v>
      </c>
      <c r="H577" s="7" t="s">
        <v>1260</v>
      </c>
      <c r="I577" s="7" t="s">
        <v>25</v>
      </c>
      <c r="J577" s="7"/>
      <c r="K577" s="22" t="s">
        <v>1833</v>
      </c>
      <c r="L577" s="7" t="s">
        <v>1844</v>
      </c>
      <c r="M577" s="7"/>
      <c r="N577" s="7" t="s">
        <v>1314</v>
      </c>
      <c r="O577" s="7" t="s">
        <v>1283</v>
      </c>
      <c r="P577" s="7" t="s">
        <v>1275</v>
      </c>
    </row>
    <row r="578" customFormat="false" ht="15" hidden="false" customHeight="false" outlineLevel="0" collapsed="false">
      <c r="A578" s="7" t="s">
        <v>178</v>
      </c>
      <c r="B578" s="7" t="s">
        <v>179</v>
      </c>
      <c r="C578" s="7" t="s">
        <v>80</v>
      </c>
      <c r="D578" s="7" t="s">
        <v>1307</v>
      </c>
      <c r="E578" s="21" t="n">
        <v>956612.12</v>
      </c>
      <c r="F578" s="7" t="s">
        <v>1305</v>
      </c>
      <c r="G578" s="7" t="s">
        <v>1259</v>
      </c>
      <c r="H578" s="7" t="s">
        <v>1260</v>
      </c>
      <c r="I578" s="7" t="s">
        <v>25</v>
      </c>
      <c r="J578" s="7" t="s">
        <v>1294</v>
      </c>
      <c r="K578" s="22" t="s">
        <v>1833</v>
      </c>
      <c r="L578" s="7" t="s">
        <v>1845</v>
      </c>
      <c r="M578" s="7"/>
      <c r="N578" s="7" t="s">
        <v>1314</v>
      </c>
      <c r="O578" s="7" t="s">
        <v>1283</v>
      </c>
      <c r="P578" s="7" t="s">
        <v>1275</v>
      </c>
    </row>
    <row r="579" customFormat="false" ht="15" hidden="false" customHeight="false" outlineLevel="0" collapsed="false">
      <c r="A579" s="7" t="s">
        <v>205</v>
      </c>
      <c r="B579" s="7" t="s">
        <v>206</v>
      </c>
      <c r="C579" s="7" t="s">
        <v>80</v>
      </c>
      <c r="D579" s="7" t="s">
        <v>1257</v>
      </c>
      <c r="E579" s="21" t="n">
        <v>916.5</v>
      </c>
      <c r="F579" s="7" t="s">
        <v>1258</v>
      </c>
      <c r="G579" s="7" t="s">
        <v>1259</v>
      </c>
      <c r="H579" s="7" t="s">
        <v>1260</v>
      </c>
      <c r="I579" s="7" t="s">
        <v>1261</v>
      </c>
      <c r="J579" s="7" t="s">
        <v>1262</v>
      </c>
      <c r="K579" s="22" t="s">
        <v>1846</v>
      </c>
      <c r="L579" s="7" t="s">
        <v>1264</v>
      </c>
      <c r="M579" s="7"/>
      <c r="N579" s="7" t="s">
        <v>1310</v>
      </c>
      <c r="O579" s="7" t="s">
        <v>1847</v>
      </c>
      <c r="P579" s="7" t="s">
        <v>1267</v>
      </c>
    </row>
    <row r="580" customFormat="false" ht="15" hidden="false" customHeight="false" outlineLevel="0" collapsed="false">
      <c r="A580" s="7" t="s">
        <v>205</v>
      </c>
      <c r="B580" s="7" t="s">
        <v>206</v>
      </c>
      <c r="C580" s="7" t="s">
        <v>80</v>
      </c>
      <c r="D580" s="7" t="s">
        <v>1268</v>
      </c>
      <c r="E580" s="21" t="n">
        <v>187.97</v>
      </c>
      <c r="F580" s="7" t="s">
        <v>1269</v>
      </c>
      <c r="G580" s="7" t="s">
        <v>1259</v>
      </c>
      <c r="H580" s="7" t="s">
        <v>1335</v>
      </c>
      <c r="I580" s="7" t="s">
        <v>29</v>
      </c>
      <c r="J580" s="7"/>
      <c r="K580" s="22" t="s">
        <v>1848</v>
      </c>
      <c r="L580" s="7" t="s">
        <v>1849</v>
      </c>
      <c r="M580" s="7" t="s">
        <v>1850</v>
      </c>
      <c r="N580" s="7" t="s">
        <v>1314</v>
      </c>
      <c r="O580" s="7" t="s">
        <v>1339</v>
      </c>
      <c r="P580" s="7" t="s">
        <v>1275</v>
      </c>
    </row>
    <row r="581" customFormat="false" ht="15" hidden="false" customHeight="false" outlineLevel="0" collapsed="false">
      <c r="A581" s="7" t="s">
        <v>205</v>
      </c>
      <c r="B581" s="7" t="s">
        <v>206</v>
      </c>
      <c r="C581" s="7" t="s">
        <v>80</v>
      </c>
      <c r="D581" s="7" t="s">
        <v>1276</v>
      </c>
      <c r="E581" s="21" t="n">
        <v>127.52</v>
      </c>
      <c r="F581" s="7" t="s">
        <v>1269</v>
      </c>
      <c r="G581" s="7" t="s">
        <v>1259</v>
      </c>
      <c r="H581" s="7" t="s">
        <v>1335</v>
      </c>
      <c r="I581" s="7" t="s">
        <v>29</v>
      </c>
      <c r="J581" s="7"/>
      <c r="K581" s="22" t="s">
        <v>1848</v>
      </c>
      <c r="L581" s="7" t="s">
        <v>1849</v>
      </c>
      <c r="M581" s="7" t="s">
        <v>1850</v>
      </c>
      <c r="N581" s="7" t="s">
        <v>1314</v>
      </c>
      <c r="O581" s="7" t="s">
        <v>1339</v>
      </c>
      <c r="P581" s="7" t="s">
        <v>1275</v>
      </c>
    </row>
    <row r="582" customFormat="false" ht="15" hidden="false" customHeight="false" outlineLevel="0" collapsed="false">
      <c r="A582" s="7" t="s">
        <v>205</v>
      </c>
      <c r="B582" s="7" t="s">
        <v>206</v>
      </c>
      <c r="C582" s="7" t="s">
        <v>80</v>
      </c>
      <c r="D582" s="7" t="s">
        <v>1277</v>
      </c>
      <c r="E582" s="21" t="n">
        <v>329.94</v>
      </c>
      <c r="F582" s="7" t="s">
        <v>1258</v>
      </c>
      <c r="G582" s="7" t="s">
        <v>1259</v>
      </c>
      <c r="H582" s="7" t="s">
        <v>1260</v>
      </c>
      <c r="I582" s="7" t="s">
        <v>1261</v>
      </c>
      <c r="J582" s="7" t="s">
        <v>1278</v>
      </c>
      <c r="K582" s="22" t="s">
        <v>1846</v>
      </c>
      <c r="L582" s="7" t="s">
        <v>1264</v>
      </c>
      <c r="M582" s="7"/>
      <c r="N582" s="7" t="s">
        <v>1310</v>
      </c>
      <c r="O582" s="7" t="s">
        <v>1279</v>
      </c>
      <c r="P582" s="7" t="s">
        <v>1267</v>
      </c>
    </row>
    <row r="583" customFormat="false" ht="15" hidden="false" customHeight="false" outlineLevel="0" collapsed="false">
      <c r="A583" s="7" t="s">
        <v>205</v>
      </c>
      <c r="B583" s="7" t="s">
        <v>206</v>
      </c>
      <c r="C583" s="7" t="s">
        <v>80</v>
      </c>
      <c r="D583" s="7" t="s">
        <v>1280</v>
      </c>
      <c r="E583" s="21" t="n">
        <v>42.8650656952731</v>
      </c>
      <c r="F583" s="7" t="s">
        <v>1281</v>
      </c>
      <c r="G583" s="7" t="s">
        <v>1259</v>
      </c>
      <c r="H583" s="7" t="s">
        <v>1260</v>
      </c>
      <c r="I583" s="7" t="s">
        <v>25</v>
      </c>
      <c r="J583" s="7"/>
      <c r="K583" s="22" t="s">
        <v>1851</v>
      </c>
      <c r="L583" s="7" t="s">
        <v>1852</v>
      </c>
      <c r="M583" s="7"/>
      <c r="N583" s="7" t="s">
        <v>1314</v>
      </c>
      <c r="O583" s="7" t="s">
        <v>1283</v>
      </c>
      <c r="P583" s="7" t="s">
        <v>1275</v>
      </c>
    </row>
    <row r="584" customFormat="false" ht="15" hidden="false" customHeight="false" outlineLevel="0" collapsed="false">
      <c r="A584" s="7" t="s">
        <v>205</v>
      </c>
      <c r="B584" s="7" t="s">
        <v>206</v>
      </c>
      <c r="C584" s="7" t="s">
        <v>80</v>
      </c>
      <c r="D584" s="7" t="s">
        <v>1284</v>
      </c>
      <c r="E584" s="21" t="n">
        <v>4676.24</v>
      </c>
      <c r="F584" s="7" t="s">
        <v>1258</v>
      </c>
      <c r="G584" s="7" t="s">
        <v>1285</v>
      </c>
      <c r="H584" s="7" t="s">
        <v>1260</v>
      </c>
      <c r="I584" s="7" t="s">
        <v>1261</v>
      </c>
      <c r="J584" s="7" t="s">
        <v>1286</v>
      </c>
      <c r="K584" s="22" t="s">
        <v>1846</v>
      </c>
      <c r="L584" s="7" t="s">
        <v>1287</v>
      </c>
      <c r="M584" s="7"/>
      <c r="N584" s="7" t="s">
        <v>1318</v>
      </c>
      <c r="O584" s="7" t="s">
        <v>1289</v>
      </c>
      <c r="P584" s="7" t="s">
        <v>1290</v>
      </c>
    </row>
    <row r="585" customFormat="false" ht="15" hidden="false" customHeight="false" outlineLevel="0" collapsed="false">
      <c r="A585" s="7" t="s">
        <v>205</v>
      </c>
      <c r="B585" s="7" t="s">
        <v>206</v>
      </c>
      <c r="C585" s="7" t="s">
        <v>80</v>
      </c>
      <c r="D585" s="7" t="s">
        <v>1291</v>
      </c>
      <c r="E585" s="21" t="n">
        <v>108.97</v>
      </c>
      <c r="F585" s="7" t="s">
        <v>1269</v>
      </c>
      <c r="G585" s="7" t="s">
        <v>1259</v>
      </c>
      <c r="H585" s="7" t="s">
        <v>1335</v>
      </c>
      <c r="I585" s="7" t="s">
        <v>29</v>
      </c>
      <c r="J585" s="7"/>
      <c r="K585" s="22" t="s">
        <v>1848</v>
      </c>
      <c r="L585" s="7" t="s">
        <v>1849</v>
      </c>
      <c r="M585" s="7" t="s">
        <v>1850</v>
      </c>
      <c r="N585" s="7" t="s">
        <v>1314</v>
      </c>
      <c r="O585" s="7" t="s">
        <v>1339</v>
      </c>
      <c r="P585" s="7" t="s">
        <v>1275</v>
      </c>
    </row>
    <row r="586" customFormat="false" ht="15" hidden="false" customHeight="false" outlineLevel="0" collapsed="false">
      <c r="A586" s="7" t="s">
        <v>205</v>
      </c>
      <c r="B586" s="7" t="s">
        <v>206</v>
      </c>
      <c r="C586" s="7" t="s">
        <v>80</v>
      </c>
      <c r="D586" s="7" t="s">
        <v>1292</v>
      </c>
      <c r="E586" s="21" t="n">
        <v>324831</v>
      </c>
      <c r="F586" s="7" t="s">
        <v>1293</v>
      </c>
      <c r="G586" s="7" t="s">
        <v>1259</v>
      </c>
      <c r="H586" s="7" t="s">
        <v>1320</v>
      </c>
      <c r="I586" s="7" t="s">
        <v>27</v>
      </c>
      <c r="J586" s="7" t="s">
        <v>1294</v>
      </c>
      <c r="K586" s="22" t="s">
        <v>1848</v>
      </c>
      <c r="L586" s="7" t="s">
        <v>1421</v>
      </c>
      <c r="M586" s="7" t="s">
        <v>1853</v>
      </c>
      <c r="N586" s="7" t="s">
        <v>1314</v>
      </c>
      <c r="O586" s="7" t="s">
        <v>1854</v>
      </c>
      <c r="P586" s="7" t="s">
        <v>1275</v>
      </c>
    </row>
    <row r="587" customFormat="false" ht="15" hidden="false" customHeight="false" outlineLevel="0" collapsed="false">
      <c r="A587" s="7" t="s">
        <v>205</v>
      </c>
      <c r="B587" s="7" t="s">
        <v>206</v>
      </c>
      <c r="C587" s="7" t="s">
        <v>80</v>
      </c>
      <c r="D587" s="7" t="s">
        <v>1296</v>
      </c>
      <c r="E587" s="21" t="n">
        <v>159026</v>
      </c>
      <c r="F587" s="7" t="s">
        <v>1293</v>
      </c>
      <c r="G587" s="7" t="s">
        <v>1259</v>
      </c>
      <c r="H587" s="7" t="s">
        <v>1320</v>
      </c>
      <c r="I587" s="7" t="s">
        <v>27</v>
      </c>
      <c r="J587" s="7" t="s">
        <v>1294</v>
      </c>
      <c r="K587" s="22" t="s">
        <v>1848</v>
      </c>
      <c r="L587" s="7" t="s">
        <v>1855</v>
      </c>
      <c r="M587" s="7"/>
      <c r="N587" s="7" t="s">
        <v>1314</v>
      </c>
      <c r="O587" s="7" t="s">
        <v>1324</v>
      </c>
      <c r="P587" s="7" t="s">
        <v>1275</v>
      </c>
    </row>
    <row r="588" customFormat="false" ht="15" hidden="false" customHeight="false" outlineLevel="0" collapsed="false">
      <c r="A588" s="7" t="s">
        <v>205</v>
      </c>
      <c r="B588" s="7" t="s">
        <v>206</v>
      </c>
      <c r="C588" s="7" t="s">
        <v>80</v>
      </c>
      <c r="D588" s="7" t="s">
        <v>1298</v>
      </c>
      <c r="E588" s="21" t="n">
        <v>2038.09</v>
      </c>
      <c r="F588" s="7" t="s">
        <v>1269</v>
      </c>
      <c r="G588" s="7" t="s">
        <v>1259</v>
      </c>
      <c r="H588" s="7" t="s">
        <v>1260</v>
      </c>
      <c r="I588" s="7" t="s">
        <v>25</v>
      </c>
      <c r="J588" s="7"/>
      <c r="K588" s="22" t="s">
        <v>1851</v>
      </c>
      <c r="L588" s="7" t="s">
        <v>1856</v>
      </c>
      <c r="M588" s="7"/>
      <c r="N588" s="7" t="s">
        <v>1314</v>
      </c>
      <c r="O588" s="7" t="s">
        <v>1283</v>
      </c>
      <c r="P588" s="7" t="s">
        <v>1275</v>
      </c>
    </row>
    <row r="589" customFormat="false" ht="15" hidden="false" customHeight="false" outlineLevel="0" collapsed="false">
      <c r="A589" s="7" t="s">
        <v>205</v>
      </c>
      <c r="B589" s="7" t="s">
        <v>206</v>
      </c>
      <c r="C589" s="7" t="s">
        <v>80</v>
      </c>
      <c r="D589" s="7" t="s">
        <v>1300</v>
      </c>
      <c r="E589" s="21" t="n">
        <v>14892.1</v>
      </c>
      <c r="F589" s="7" t="s">
        <v>1269</v>
      </c>
      <c r="G589" s="7" t="s">
        <v>1259</v>
      </c>
      <c r="H589" s="7" t="s">
        <v>1260</v>
      </c>
      <c r="I589" s="7" t="s">
        <v>25</v>
      </c>
      <c r="J589" s="7" t="s">
        <v>1294</v>
      </c>
      <c r="K589" s="22" t="s">
        <v>1851</v>
      </c>
      <c r="L589" s="7" t="s">
        <v>1857</v>
      </c>
      <c r="M589" s="7"/>
      <c r="N589" s="7" t="s">
        <v>1314</v>
      </c>
      <c r="O589" s="7" t="s">
        <v>1283</v>
      </c>
      <c r="P589" s="7" t="s">
        <v>1275</v>
      </c>
    </row>
    <row r="590" customFormat="false" ht="15" hidden="false" customHeight="false" outlineLevel="0" collapsed="false">
      <c r="A590" s="7" t="s">
        <v>205</v>
      </c>
      <c r="B590" s="7" t="s">
        <v>206</v>
      </c>
      <c r="C590" s="7" t="s">
        <v>80</v>
      </c>
      <c r="D590" s="7" t="s">
        <v>1302</v>
      </c>
      <c r="E590" s="21" t="n">
        <v>12823.2</v>
      </c>
      <c r="F590" s="7" t="s">
        <v>1269</v>
      </c>
      <c r="G590" s="7" t="s">
        <v>1259</v>
      </c>
      <c r="H590" s="7" t="s">
        <v>1260</v>
      </c>
      <c r="I590" s="7" t="s">
        <v>25</v>
      </c>
      <c r="J590" s="7"/>
      <c r="K590" s="22" t="s">
        <v>1851</v>
      </c>
      <c r="L590" s="7" t="s">
        <v>1858</v>
      </c>
      <c r="M590" s="7"/>
      <c r="N590" s="7" t="s">
        <v>1314</v>
      </c>
      <c r="O590" s="7" t="s">
        <v>1283</v>
      </c>
      <c r="P590" s="7" t="s">
        <v>1275</v>
      </c>
    </row>
    <row r="591" customFormat="false" ht="15" hidden="false" customHeight="false" outlineLevel="0" collapsed="false">
      <c r="A591" s="7" t="s">
        <v>205</v>
      </c>
      <c r="B591" s="7" t="s">
        <v>206</v>
      </c>
      <c r="C591" s="7" t="s">
        <v>80</v>
      </c>
      <c r="D591" s="7" t="s">
        <v>1304</v>
      </c>
      <c r="E591" s="21" t="n">
        <v>547690</v>
      </c>
      <c r="F591" s="7" t="s">
        <v>1305</v>
      </c>
      <c r="G591" s="7" t="s">
        <v>1259</v>
      </c>
      <c r="H591" s="7" t="s">
        <v>1260</v>
      </c>
      <c r="I591" s="7" t="s">
        <v>25</v>
      </c>
      <c r="J591" s="7"/>
      <c r="K591" s="22" t="s">
        <v>1851</v>
      </c>
      <c r="L591" s="7" t="s">
        <v>1859</v>
      </c>
      <c r="M591" s="7"/>
      <c r="N591" s="7" t="s">
        <v>1314</v>
      </c>
      <c r="O591" s="7" t="s">
        <v>1283</v>
      </c>
      <c r="P591" s="7" t="s">
        <v>1275</v>
      </c>
    </row>
    <row r="592" customFormat="false" ht="15" hidden="false" customHeight="false" outlineLevel="0" collapsed="false">
      <c r="A592" s="7" t="s">
        <v>205</v>
      </c>
      <c r="B592" s="7" t="s">
        <v>206</v>
      </c>
      <c r="C592" s="7" t="s">
        <v>80</v>
      </c>
      <c r="D592" s="7" t="s">
        <v>1307</v>
      </c>
      <c r="E592" s="21" t="n">
        <v>563825</v>
      </c>
      <c r="F592" s="7" t="s">
        <v>1305</v>
      </c>
      <c r="G592" s="7" t="s">
        <v>1259</v>
      </c>
      <c r="H592" s="7" t="s">
        <v>1260</v>
      </c>
      <c r="I592" s="7" t="s">
        <v>25</v>
      </c>
      <c r="J592" s="7" t="s">
        <v>1294</v>
      </c>
      <c r="K592" s="22" t="s">
        <v>1851</v>
      </c>
      <c r="L592" s="7" t="s">
        <v>1860</v>
      </c>
      <c r="M592" s="7"/>
      <c r="N592" s="7" t="s">
        <v>1314</v>
      </c>
      <c r="O592" s="7" t="s">
        <v>1283</v>
      </c>
      <c r="P592" s="7" t="s">
        <v>1275</v>
      </c>
    </row>
    <row r="593" customFormat="false" ht="15" hidden="false" customHeight="false" outlineLevel="0" collapsed="false">
      <c r="A593" s="7" t="s">
        <v>256</v>
      </c>
      <c r="B593" s="7" t="s">
        <v>257</v>
      </c>
      <c r="C593" s="7" t="s">
        <v>77</v>
      </c>
      <c r="D593" s="7" t="s">
        <v>1257</v>
      </c>
      <c r="E593" s="21" t="n">
        <v>6047.42</v>
      </c>
      <c r="F593" s="7" t="s">
        <v>1258</v>
      </c>
      <c r="G593" s="7" t="s">
        <v>1259</v>
      </c>
      <c r="H593" s="7" t="s">
        <v>1260</v>
      </c>
      <c r="I593" s="7" t="s">
        <v>1261</v>
      </c>
      <c r="J593" s="7" t="s">
        <v>1262</v>
      </c>
      <c r="K593" s="22" t="s">
        <v>1861</v>
      </c>
      <c r="L593" s="7" t="s">
        <v>1264</v>
      </c>
      <c r="M593" s="7"/>
      <c r="N593" s="7" t="s">
        <v>1310</v>
      </c>
      <c r="O593" s="7" t="s">
        <v>1862</v>
      </c>
      <c r="P593" s="7" t="s">
        <v>1267</v>
      </c>
    </row>
    <row r="594" customFormat="false" ht="15" hidden="false" customHeight="false" outlineLevel="0" collapsed="false">
      <c r="A594" s="7" t="s">
        <v>256</v>
      </c>
      <c r="B594" s="7" t="s">
        <v>257</v>
      </c>
      <c r="C594" s="7" t="s">
        <v>77</v>
      </c>
      <c r="D594" s="7" t="s">
        <v>1268</v>
      </c>
      <c r="E594" s="21" t="n">
        <v>70.52</v>
      </c>
      <c r="F594" s="7" t="s">
        <v>1269</v>
      </c>
      <c r="G594" s="7" t="s">
        <v>1259</v>
      </c>
      <c r="H594" s="7" t="s">
        <v>1260</v>
      </c>
      <c r="I594" s="7" t="s">
        <v>25</v>
      </c>
      <c r="J594" s="7"/>
      <c r="K594" s="22" t="s">
        <v>1863</v>
      </c>
      <c r="L594" s="7" t="s">
        <v>1864</v>
      </c>
      <c r="M594" s="7"/>
      <c r="N594" s="7" t="s">
        <v>1314</v>
      </c>
      <c r="O594" s="7" t="s">
        <v>1283</v>
      </c>
      <c r="P594" s="7" t="s">
        <v>1275</v>
      </c>
    </row>
    <row r="595" customFormat="false" ht="15" hidden="false" customHeight="false" outlineLevel="0" collapsed="false">
      <c r="A595" s="7" t="s">
        <v>256</v>
      </c>
      <c r="B595" s="7" t="s">
        <v>257</v>
      </c>
      <c r="C595" s="7" t="s">
        <v>77</v>
      </c>
      <c r="D595" s="7" t="s">
        <v>1276</v>
      </c>
      <c r="E595" s="21" t="n">
        <v>0</v>
      </c>
      <c r="F595" s="7" t="s">
        <v>1269</v>
      </c>
      <c r="G595" s="7" t="s">
        <v>1333</v>
      </c>
      <c r="H595" s="7" t="s">
        <v>1260</v>
      </c>
      <c r="I595" s="7" t="s">
        <v>25</v>
      </c>
      <c r="J595" s="7"/>
      <c r="K595" s="22" t="s">
        <v>1863</v>
      </c>
      <c r="L595" s="7" t="s">
        <v>1865</v>
      </c>
      <c r="M595" s="7"/>
      <c r="N595" s="7" t="s">
        <v>1314</v>
      </c>
      <c r="O595" s="7" t="s">
        <v>1283</v>
      </c>
      <c r="P595" s="7" t="s">
        <v>1275</v>
      </c>
    </row>
    <row r="596" customFormat="false" ht="15" hidden="false" customHeight="false" outlineLevel="0" collapsed="false">
      <c r="A596" s="7" t="s">
        <v>256</v>
      </c>
      <c r="B596" s="7" t="s">
        <v>257</v>
      </c>
      <c r="C596" s="7" t="s">
        <v>77</v>
      </c>
      <c r="D596" s="7" t="s">
        <v>1277</v>
      </c>
      <c r="E596" s="21" t="n">
        <v>3565.53</v>
      </c>
      <c r="F596" s="7" t="s">
        <v>1258</v>
      </c>
      <c r="G596" s="7" t="s">
        <v>1259</v>
      </c>
      <c r="H596" s="7" t="s">
        <v>1260</v>
      </c>
      <c r="I596" s="7" t="s">
        <v>1261</v>
      </c>
      <c r="J596" s="7" t="s">
        <v>1278</v>
      </c>
      <c r="K596" s="22" t="s">
        <v>1861</v>
      </c>
      <c r="L596" s="7" t="s">
        <v>1264</v>
      </c>
      <c r="M596" s="7"/>
      <c r="N596" s="7" t="s">
        <v>1310</v>
      </c>
      <c r="O596" s="7" t="s">
        <v>1279</v>
      </c>
      <c r="P596" s="7" t="s">
        <v>1267</v>
      </c>
    </row>
    <row r="597" customFormat="false" ht="15" hidden="false" customHeight="false" outlineLevel="0" collapsed="false">
      <c r="A597" s="7" t="s">
        <v>256</v>
      </c>
      <c r="B597" s="7" t="s">
        <v>257</v>
      </c>
      <c r="C597" s="7" t="s">
        <v>77</v>
      </c>
      <c r="D597" s="7" t="s">
        <v>1280</v>
      </c>
      <c r="E597" s="21" t="n">
        <v>78.3680556568985</v>
      </c>
      <c r="F597" s="7" t="s">
        <v>1281</v>
      </c>
      <c r="G597" s="7" t="s">
        <v>1259</v>
      </c>
      <c r="H597" s="7" t="s">
        <v>1260</v>
      </c>
      <c r="I597" s="7" t="s">
        <v>25</v>
      </c>
      <c r="J597" s="7"/>
      <c r="K597" s="22" t="s">
        <v>1863</v>
      </c>
      <c r="L597" s="7" t="s">
        <v>1866</v>
      </c>
      <c r="M597" s="7"/>
      <c r="N597" s="7" t="s">
        <v>1314</v>
      </c>
      <c r="O597" s="7" t="s">
        <v>1283</v>
      </c>
      <c r="P597" s="7" t="s">
        <v>1275</v>
      </c>
    </row>
    <row r="598" customFormat="false" ht="15" hidden="false" customHeight="false" outlineLevel="0" collapsed="false">
      <c r="A598" s="7" t="s">
        <v>256</v>
      </c>
      <c r="B598" s="7" t="s">
        <v>257</v>
      </c>
      <c r="C598" s="7" t="s">
        <v>77</v>
      </c>
      <c r="D598" s="7" t="s">
        <v>1284</v>
      </c>
      <c r="E598" s="21" t="n">
        <v>44007.03</v>
      </c>
      <c r="F598" s="7" t="s">
        <v>1258</v>
      </c>
      <c r="G598" s="7" t="s">
        <v>1285</v>
      </c>
      <c r="H598" s="7" t="s">
        <v>1260</v>
      </c>
      <c r="I598" s="7" t="s">
        <v>1261</v>
      </c>
      <c r="J598" s="7" t="s">
        <v>1286</v>
      </c>
      <c r="K598" s="22" t="s">
        <v>1867</v>
      </c>
      <c r="L598" s="7" t="s">
        <v>1287</v>
      </c>
      <c r="M598" s="7"/>
      <c r="N598" s="7" t="s">
        <v>1318</v>
      </c>
      <c r="O598" s="7" t="s">
        <v>1289</v>
      </c>
      <c r="P598" s="7" t="s">
        <v>1290</v>
      </c>
    </row>
    <row r="599" customFormat="false" ht="15" hidden="false" customHeight="false" outlineLevel="0" collapsed="false">
      <c r="A599" s="7" t="s">
        <v>256</v>
      </c>
      <c r="B599" s="7" t="s">
        <v>257</v>
      </c>
      <c r="C599" s="7" t="s">
        <v>77</v>
      </c>
      <c r="D599" s="7" t="s">
        <v>1291</v>
      </c>
      <c r="E599" s="21" t="n">
        <v>40.13</v>
      </c>
      <c r="F599" s="7" t="s">
        <v>1269</v>
      </c>
      <c r="G599" s="7" t="s">
        <v>1259</v>
      </c>
      <c r="H599" s="7" t="s">
        <v>1260</v>
      </c>
      <c r="I599" s="7" t="s">
        <v>25</v>
      </c>
      <c r="J599" s="7"/>
      <c r="K599" s="22" t="s">
        <v>1863</v>
      </c>
      <c r="L599" s="7" t="s">
        <v>1868</v>
      </c>
      <c r="M599" s="7"/>
      <c r="N599" s="7" t="s">
        <v>1314</v>
      </c>
      <c r="O599" s="7" t="s">
        <v>1283</v>
      </c>
      <c r="P599" s="7" t="s">
        <v>1275</v>
      </c>
    </row>
    <row r="600" customFormat="false" ht="15" hidden="false" customHeight="false" outlineLevel="0" collapsed="false">
      <c r="A600" s="7" t="s">
        <v>256</v>
      </c>
      <c r="B600" s="7" t="s">
        <v>257</v>
      </c>
      <c r="C600" s="7" t="s">
        <v>77</v>
      </c>
      <c r="D600" s="7" t="s">
        <v>1292</v>
      </c>
      <c r="E600" s="21" t="n">
        <v>32047.71</v>
      </c>
      <c r="F600" s="7" t="s">
        <v>1293</v>
      </c>
      <c r="G600" s="7" t="s">
        <v>1259</v>
      </c>
      <c r="H600" s="7" t="s">
        <v>1260</v>
      </c>
      <c r="I600" s="7" t="s">
        <v>25</v>
      </c>
      <c r="J600" s="7" t="s">
        <v>1294</v>
      </c>
      <c r="K600" s="22" t="s">
        <v>1863</v>
      </c>
      <c r="L600" s="7" t="s">
        <v>1869</v>
      </c>
      <c r="M600" s="7"/>
      <c r="N600" s="7" t="s">
        <v>1314</v>
      </c>
      <c r="O600" s="7" t="s">
        <v>1283</v>
      </c>
      <c r="P600" s="7" t="s">
        <v>1275</v>
      </c>
    </row>
    <row r="601" customFormat="false" ht="15" hidden="false" customHeight="false" outlineLevel="0" collapsed="false">
      <c r="A601" s="7" t="s">
        <v>256</v>
      </c>
      <c r="B601" s="7" t="s">
        <v>257</v>
      </c>
      <c r="C601" s="7" t="s">
        <v>77</v>
      </c>
      <c r="D601" s="7" t="s">
        <v>1296</v>
      </c>
      <c r="E601" s="21" t="n">
        <v>50429.47</v>
      </c>
      <c r="F601" s="7" t="s">
        <v>1293</v>
      </c>
      <c r="G601" s="7" t="s">
        <v>1259</v>
      </c>
      <c r="H601" s="7" t="s">
        <v>1260</v>
      </c>
      <c r="I601" s="7" t="s">
        <v>25</v>
      </c>
      <c r="J601" s="7" t="s">
        <v>1294</v>
      </c>
      <c r="K601" s="22" t="s">
        <v>1863</v>
      </c>
      <c r="L601" s="7" t="s">
        <v>1870</v>
      </c>
      <c r="M601" s="7"/>
      <c r="N601" s="7" t="s">
        <v>1314</v>
      </c>
      <c r="O601" s="7" t="s">
        <v>1283</v>
      </c>
      <c r="P601" s="7" t="s">
        <v>1275</v>
      </c>
    </row>
    <row r="602" customFormat="false" ht="15" hidden="false" customHeight="false" outlineLevel="0" collapsed="false">
      <c r="A602" s="7" t="s">
        <v>256</v>
      </c>
      <c r="B602" s="7" t="s">
        <v>257</v>
      </c>
      <c r="C602" s="7" t="s">
        <v>77</v>
      </c>
      <c r="D602" s="7" t="s">
        <v>1298</v>
      </c>
      <c r="E602" s="21" t="n">
        <v>0.31</v>
      </c>
      <c r="F602" s="7" t="s">
        <v>1269</v>
      </c>
      <c r="G602" s="7" t="s">
        <v>1259</v>
      </c>
      <c r="H602" s="7" t="s">
        <v>1260</v>
      </c>
      <c r="I602" s="7" t="s">
        <v>25</v>
      </c>
      <c r="J602" s="7"/>
      <c r="K602" s="22" t="s">
        <v>1863</v>
      </c>
      <c r="L602" s="7" t="s">
        <v>1871</v>
      </c>
      <c r="M602" s="7"/>
      <c r="N602" s="7" t="s">
        <v>1314</v>
      </c>
      <c r="O602" s="7" t="s">
        <v>1283</v>
      </c>
      <c r="P602" s="7" t="s">
        <v>1275</v>
      </c>
    </row>
    <row r="603" customFormat="false" ht="15" hidden="false" customHeight="false" outlineLevel="0" collapsed="false">
      <c r="A603" s="7" t="s">
        <v>256</v>
      </c>
      <c r="B603" s="7" t="s">
        <v>257</v>
      </c>
      <c r="C603" s="7" t="s">
        <v>77</v>
      </c>
      <c r="D603" s="7" t="s">
        <v>1300</v>
      </c>
      <c r="E603" s="21" t="n">
        <v>139969.23</v>
      </c>
      <c r="F603" s="7" t="s">
        <v>1269</v>
      </c>
      <c r="G603" s="7" t="s">
        <v>1259</v>
      </c>
      <c r="H603" s="7" t="s">
        <v>1260</v>
      </c>
      <c r="I603" s="7" t="s">
        <v>25</v>
      </c>
      <c r="J603" s="7" t="s">
        <v>1294</v>
      </c>
      <c r="K603" s="22" t="s">
        <v>1863</v>
      </c>
      <c r="L603" s="7" t="s">
        <v>1301</v>
      </c>
      <c r="M603" s="7"/>
      <c r="N603" s="7" t="s">
        <v>1314</v>
      </c>
      <c r="O603" s="7" t="s">
        <v>1283</v>
      </c>
      <c r="P603" s="7" t="s">
        <v>1275</v>
      </c>
    </row>
    <row r="604" customFormat="false" ht="15" hidden="false" customHeight="false" outlineLevel="0" collapsed="false">
      <c r="A604" s="7" t="s">
        <v>256</v>
      </c>
      <c r="B604" s="7" t="s">
        <v>257</v>
      </c>
      <c r="C604" s="7" t="s">
        <v>77</v>
      </c>
      <c r="D604" s="7" t="s">
        <v>1302</v>
      </c>
      <c r="E604" s="21" t="n">
        <v>134182.47</v>
      </c>
      <c r="F604" s="7" t="s">
        <v>1269</v>
      </c>
      <c r="G604" s="7" t="s">
        <v>1259</v>
      </c>
      <c r="H604" s="7" t="s">
        <v>1260</v>
      </c>
      <c r="I604" s="7" t="s">
        <v>25</v>
      </c>
      <c r="J604" s="7"/>
      <c r="K604" s="22" t="s">
        <v>1863</v>
      </c>
      <c r="L604" s="7" t="s">
        <v>1872</v>
      </c>
      <c r="M604" s="7"/>
      <c r="N604" s="7" t="s">
        <v>1314</v>
      </c>
      <c r="O604" s="7" t="s">
        <v>1283</v>
      </c>
      <c r="P604" s="7" t="s">
        <v>1275</v>
      </c>
    </row>
    <row r="605" customFormat="false" ht="15" hidden="false" customHeight="false" outlineLevel="0" collapsed="false">
      <c r="A605" s="7" t="s">
        <v>256</v>
      </c>
      <c r="B605" s="7" t="s">
        <v>257</v>
      </c>
      <c r="C605" s="7" t="s">
        <v>77</v>
      </c>
      <c r="D605" s="7" t="s">
        <v>1304</v>
      </c>
      <c r="E605" s="21" t="n">
        <v>959350.81</v>
      </c>
      <c r="F605" s="7" t="s">
        <v>1305</v>
      </c>
      <c r="G605" s="7" t="s">
        <v>1259</v>
      </c>
      <c r="H605" s="7" t="s">
        <v>1260</v>
      </c>
      <c r="I605" s="7" t="s">
        <v>25</v>
      </c>
      <c r="J605" s="7"/>
      <c r="K605" s="22" t="s">
        <v>1863</v>
      </c>
      <c r="L605" s="7" t="s">
        <v>1873</v>
      </c>
      <c r="M605" s="7"/>
      <c r="N605" s="7" t="s">
        <v>1314</v>
      </c>
      <c r="O605" s="7" t="s">
        <v>1283</v>
      </c>
      <c r="P605" s="7" t="s">
        <v>1275</v>
      </c>
    </row>
    <row r="606" customFormat="false" ht="15" hidden="false" customHeight="false" outlineLevel="0" collapsed="false">
      <c r="A606" s="7" t="s">
        <v>256</v>
      </c>
      <c r="B606" s="7" t="s">
        <v>257</v>
      </c>
      <c r="C606" s="7" t="s">
        <v>77</v>
      </c>
      <c r="D606" s="7" t="s">
        <v>1307</v>
      </c>
      <c r="E606" s="21" t="n">
        <v>793140.52</v>
      </c>
      <c r="F606" s="7" t="s">
        <v>1305</v>
      </c>
      <c r="G606" s="7" t="s">
        <v>1259</v>
      </c>
      <c r="H606" s="7" t="s">
        <v>1260</v>
      </c>
      <c r="I606" s="7" t="s">
        <v>25</v>
      </c>
      <c r="J606" s="7" t="s">
        <v>1294</v>
      </c>
      <c r="K606" s="22" t="s">
        <v>1863</v>
      </c>
      <c r="L606" s="7" t="s">
        <v>1874</v>
      </c>
      <c r="M606" s="7"/>
      <c r="N606" s="7" t="s">
        <v>1314</v>
      </c>
      <c r="O606" s="7" t="s">
        <v>1283</v>
      </c>
      <c r="P606" s="7" t="s">
        <v>1275</v>
      </c>
    </row>
    <row r="607" customFormat="false" ht="15" hidden="false" customHeight="false" outlineLevel="0" collapsed="false">
      <c r="A607" s="7" t="s">
        <v>494</v>
      </c>
      <c r="B607" s="7" t="s">
        <v>495</v>
      </c>
      <c r="C607" s="7" t="s">
        <v>88</v>
      </c>
      <c r="D607" s="7" t="s">
        <v>1257</v>
      </c>
      <c r="E607" s="21" t="n">
        <v>7113.13</v>
      </c>
      <c r="F607" s="7" t="s">
        <v>1258</v>
      </c>
      <c r="G607" s="7" t="s">
        <v>1259</v>
      </c>
      <c r="H607" s="7" t="s">
        <v>1260</v>
      </c>
      <c r="I607" s="7" t="s">
        <v>1261</v>
      </c>
      <c r="J607" s="7" t="s">
        <v>1262</v>
      </c>
      <c r="K607" s="22" t="s">
        <v>1875</v>
      </c>
      <c r="L607" s="7" t="s">
        <v>1264</v>
      </c>
      <c r="M607" s="7"/>
      <c r="N607" s="7" t="s">
        <v>1310</v>
      </c>
      <c r="O607" s="7" t="s">
        <v>1876</v>
      </c>
      <c r="P607" s="7" t="s">
        <v>1267</v>
      </c>
    </row>
    <row r="608" customFormat="false" ht="15" hidden="false" customHeight="false" outlineLevel="0" collapsed="false">
      <c r="A608" s="7" t="s">
        <v>494</v>
      </c>
      <c r="B608" s="7" t="s">
        <v>495</v>
      </c>
      <c r="C608" s="7" t="s">
        <v>88</v>
      </c>
      <c r="D608" s="7" t="s">
        <v>1268</v>
      </c>
      <c r="E608" s="21" t="n">
        <v>49.1</v>
      </c>
      <c r="F608" s="7" t="s">
        <v>1269</v>
      </c>
      <c r="G608" s="7" t="s">
        <v>1259</v>
      </c>
      <c r="H608" s="7" t="s">
        <v>1260</v>
      </c>
      <c r="I608" s="7" t="s">
        <v>25</v>
      </c>
      <c r="J608" s="7"/>
      <c r="K608" s="22" t="s">
        <v>1877</v>
      </c>
      <c r="L608" s="7" t="s">
        <v>1878</v>
      </c>
      <c r="M608" s="7"/>
      <c r="N608" s="7" t="s">
        <v>1314</v>
      </c>
      <c r="O608" s="7" t="s">
        <v>1283</v>
      </c>
      <c r="P608" s="7" t="s">
        <v>1275</v>
      </c>
    </row>
    <row r="609" customFormat="false" ht="15" hidden="false" customHeight="false" outlineLevel="0" collapsed="false">
      <c r="A609" s="7" t="s">
        <v>494</v>
      </c>
      <c r="B609" s="7" t="s">
        <v>495</v>
      </c>
      <c r="C609" s="7" t="s">
        <v>88</v>
      </c>
      <c r="D609" s="7" t="s">
        <v>1276</v>
      </c>
      <c r="E609" s="21" t="n">
        <v>11.3</v>
      </c>
      <c r="F609" s="7" t="s">
        <v>1269</v>
      </c>
      <c r="G609" s="7" t="s">
        <v>1259</v>
      </c>
      <c r="H609" s="7" t="s">
        <v>1260</v>
      </c>
      <c r="I609" s="7" t="s">
        <v>25</v>
      </c>
      <c r="J609" s="7"/>
      <c r="K609" s="22" t="s">
        <v>1877</v>
      </c>
      <c r="L609" s="7" t="s">
        <v>1879</v>
      </c>
      <c r="M609" s="7"/>
      <c r="N609" s="7" t="s">
        <v>1314</v>
      </c>
      <c r="O609" s="7" t="s">
        <v>1283</v>
      </c>
      <c r="P609" s="7" t="s">
        <v>1275</v>
      </c>
    </row>
    <row r="610" customFormat="false" ht="15" hidden="false" customHeight="false" outlineLevel="0" collapsed="false">
      <c r="A610" s="7" t="s">
        <v>494</v>
      </c>
      <c r="B610" s="7" t="s">
        <v>495</v>
      </c>
      <c r="C610" s="7" t="s">
        <v>88</v>
      </c>
      <c r="D610" s="7" t="s">
        <v>1277</v>
      </c>
      <c r="E610" s="21" t="n">
        <v>4244.17</v>
      </c>
      <c r="F610" s="7" t="s">
        <v>1258</v>
      </c>
      <c r="G610" s="7" t="s">
        <v>1259</v>
      </c>
      <c r="H610" s="7" t="s">
        <v>1260</v>
      </c>
      <c r="I610" s="7" t="s">
        <v>1261</v>
      </c>
      <c r="J610" s="7" t="s">
        <v>1278</v>
      </c>
      <c r="K610" s="22" t="s">
        <v>1875</v>
      </c>
      <c r="L610" s="7" t="s">
        <v>1264</v>
      </c>
      <c r="M610" s="7"/>
      <c r="N610" s="7" t="s">
        <v>1310</v>
      </c>
      <c r="O610" s="7" t="s">
        <v>1279</v>
      </c>
      <c r="P610" s="7" t="s">
        <v>1267</v>
      </c>
    </row>
    <row r="611" customFormat="false" ht="15" hidden="false" customHeight="false" outlineLevel="0" collapsed="false">
      <c r="A611" s="7" t="s">
        <v>494</v>
      </c>
      <c r="B611" s="7" t="s">
        <v>495</v>
      </c>
      <c r="C611" s="7" t="s">
        <v>88</v>
      </c>
      <c r="D611" s="7" t="s">
        <v>1280</v>
      </c>
      <c r="E611" s="21" t="n">
        <v>45.8298229156086</v>
      </c>
      <c r="F611" s="7" t="s">
        <v>1281</v>
      </c>
      <c r="G611" s="7" t="s">
        <v>1259</v>
      </c>
      <c r="H611" s="7" t="s">
        <v>1260</v>
      </c>
      <c r="I611" s="7" t="s">
        <v>25</v>
      </c>
      <c r="J611" s="7"/>
      <c r="K611" s="22" t="s">
        <v>1877</v>
      </c>
      <c r="L611" s="7" t="s">
        <v>1880</v>
      </c>
      <c r="M611" s="7"/>
      <c r="N611" s="7" t="s">
        <v>1314</v>
      </c>
      <c r="O611" s="7" t="s">
        <v>1283</v>
      </c>
      <c r="P611" s="7" t="s">
        <v>1275</v>
      </c>
    </row>
    <row r="612" customFormat="false" ht="15" hidden="false" customHeight="false" outlineLevel="0" collapsed="false">
      <c r="A612" s="7" t="s">
        <v>494</v>
      </c>
      <c r="B612" s="7" t="s">
        <v>495</v>
      </c>
      <c r="C612" s="7" t="s">
        <v>88</v>
      </c>
      <c r="D612" s="7" t="s">
        <v>1284</v>
      </c>
      <c r="E612" s="21" t="n">
        <v>30769.48</v>
      </c>
      <c r="F612" s="7" t="s">
        <v>1258</v>
      </c>
      <c r="G612" s="7" t="s">
        <v>1285</v>
      </c>
      <c r="H612" s="7" t="s">
        <v>1260</v>
      </c>
      <c r="I612" s="7" t="s">
        <v>1261</v>
      </c>
      <c r="J612" s="7" t="s">
        <v>1286</v>
      </c>
      <c r="K612" s="22" t="s">
        <v>1881</v>
      </c>
      <c r="L612" s="7" t="s">
        <v>1287</v>
      </c>
      <c r="M612" s="7"/>
      <c r="N612" s="7" t="s">
        <v>1318</v>
      </c>
      <c r="O612" s="7" t="s">
        <v>1289</v>
      </c>
      <c r="P612" s="7" t="s">
        <v>1290</v>
      </c>
    </row>
    <row r="613" customFormat="false" ht="15" hidden="false" customHeight="false" outlineLevel="0" collapsed="false">
      <c r="A613" s="7" t="s">
        <v>494</v>
      </c>
      <c r="B613" s="7" t="s">
        <v>495</v>
      </c>
      <c r="C613" s="7" t="s">
        <v>88</v>
      </c>
      <c r="D613" s="7" t="s">
        <v>1291</v>
      </c>
      <c r="E613" s="21" t="n">
        <v>7.1</v>
      </c>
      <c r="F613" s="7" t="s">
        <v>1269</v>
      </c>
      <c r="G613" s="7" t="s">
        <v>1259</v>
      </c>
      <c r="H613" s="7" t="s">
        <v>1260</v>
      </c>
      <c r="I613" s="7" t="s">
        <v>25</v>
      </c>
      <c r="J613" s="7"/>
      <c r="K613" s="22" t="s">
        <v>1877</v>
      </c>
      <c r="L613" s="7" t="s">
        <v>1882</v>
      </c>
      <c r="M613" s="7"/>
      <c r="N613" s="7" t="s">
        <v>1314</v>
      </c>
      <c r="O613" s="7" t="s">
        <v>1283</v>
      </c>
      <c r="P613" s="7" t="s">
        <v>1275</v>
      </c>
    </row>
    <row r="614" customFormat="false" ht="15" hidden="false" customHeight="false" outlineLevel="0" collapsed="false">
      <c r="A614" s="7" t="s">
        <v>494</v>
      </c>
      <c r="B614" s="7" t="s">
        <v>495</v>
      </c>
      <c r="C614" s="7" t="s">
        <v>88</v>
      </c>
      <c r="D614" s="7" t="s">
        <v>1292</v>
      </c>
      <c r="E614" s="21" t="n">
        <v>79686</v>
      </c>
      <c r="F614" s="7" t="s">
        <v>1293</v>
      </c>
      <c r="G614" s="7" t="s">
        <v>1259</v>
      </c>
      <c r="H614" s="7" t="s">
        <v>1260</v>
      </c>
      <c r="I614" s="7" t="s">
        <v>25</v>
      </c>
      <c r="J614" s="7" t="s">
        <v>1294</v>
      </c>
      <c r="K614" s="22" t="s">
        <v>1877</v>
      </c>
      <c r="L614" s="7" t="s">
        <v>1883</v>
      </c>
      <c r="M614" s="7"/>
      <c r="N614" s="7" t="s">
        <v>1314</v>
      </c>
      <c r="O614" s="7" t="s">
        <v>1283</v>
      </c>
      <c r="P614" s="7" t="s">
        <v>1275</v>
      </c>
    </row>
    <row r="615" customFormat="false" ht="15" hidden="false" customHeight="false" outlineLevel="0" collapsed="false">
      <c r="A615" s="7" t="s">
        <v>494</v>
      </c>
      <c r="B615" s="7" t="s">
        <v>495</v>
      </c>
      <c r="C615" s="7" t="s">
        <v>88</v>
      </c>
      <c r="D615" s="7" t="s">
        <v>1296</v>
      </c>
      <c r="E615" s="21" t="n">
        <v>55660</v>
      </c>
      <c r="F615" s="7" t="s">
        <v>1293</v>
      </c>
      <c r="G615" s="7" t="s">
        <v>1259</v>
      </c>
      <c r="H615" s="7" t="s">
        <v>1260</v>
      </c>
      <c r="I615" s="7" t="s">
        <v>25</v>
      </c>
      <c r="J615" s="7" t="s">
        <v>1294</v>
      </c>
      <c r="K615" s="22" t="s">
        <v>1877</v>
      </c>
      <c r="L615" s="7" t="s">
        <v>1884</v>
      </c>
      <c r="M615" s="7"/>
      <c r="N615" s="7" t="s">
        <v>1314</v>
      </c>
      <c r="O615" s="7" t="s">
        <v>1283</v>
      </c>
      <c r="P615" s="7" t="s">
        <v>1275</v>
      </c>
    </row>
    <row r="616" customFormat="false" ht="15" hidden="false" customHeight="false" outlineLevel="0" collapsed="false">
      <c r="A616" s="7" t="s">
        <v>494</v>
      </c>
      <c r="B616" s="7" t="s">
        <v>495</v>
      </c>
      <c r="C616" s="7" t="s">
        <v>88</v>
      </c>
      <c r="D616" s="7" t="s">
        <v>1298</v>
      </c>
      <c r="E616" s="21" t="n">
        <v>710.6</v>
      </c>
      <c r="F616" s="7" t="s">
        <v>1269</v>
      </c>
      <c r="G616" s="7" t="s">
        <v>1259</v>
      </c>
      <c r="H616" s="7" t="s">
        <v>1260</v>
      </c>
      <c r="I616" s="7" t="s">
        <v>25</v>
      </c>
      <c r="J616" s="7"/>
      <c r="K616" s="22" t="s">
        <v>1877</v>
      </c>
      <c r="L616" s="7" t="s">
        <v>1885</v>
      </c>
      <c r="M616" s="7"/>
      <c r="N616" s="7" t="s">
        <v>1314</v>
      </c>
      <c r="O616" s="7" t="s">
        <v>1283</v>
      </c>
      <c r="P616" s="7" t="s">
        <v>1275</v>
      </c>
    </row>
    <row r="617" customFormat="false" ht="15" hidden="false" customHeight="false" outlineLevel="0" collapsed="false">
      <c r="A617" s="7" t="s">
        <v>494</v>
      </c>
      <c r="B617" s="7" t="s">
        <v>495</v>
      </c>
      <c r="C617" s="7" t="s">
        <v>88</v>
      </c>
      <c r="D617" s="7" t="s">
        <v>1300</v>
      </c>
      <c r="E617" s="21" t="n">
        <v>33597</v>
      </c>
      <c r="F617" s="7" t="s">
        <v>1269</v>
      </c>
      <c r="G617" s="7" t="s">
        <v>1259</v>
      </c>
      <c r="H617" s="7" t="s">
        <v>1260</v>
      </c>
      <c r="I617" s="7" t="s">
        <v>25</v>
      </c>
      <c r="J617" s="7" t="s">
        <v>1294</v>
      </c>
      <c r="K617" s="22" t="s">
        <v>1877</v>
      </c>
      <c r="L617" s="7" t="s">
        <v>1886</v>
      </c>
      <c r="M617" s="7"/>
      <c r="N617" s="7" t="s">
        <v>1314</v>
      </c>
      <c r="O617" s="7" t="s">
        <v>1283</v>
      </c>
      <c r="P617" s="7" t="s">
        <v>1275</v>
      </c>
    </row>
    <row r="618" customFormat="false" ht="15" hidden="false" customHeight="false" outlineLevel="0" collapsed="false">
      <c r="A618" s="7" t="s">
        <v>494</v>
      </c>
      <c r="B618" s="7" t="s">
        <v>495</v>
      </c>
      <c r="C618" s="7" t="s">
        <v>88</v>
      </c>
      <c r="D618" s="7" t="s">
        <v>1302</v>
      </c>
      <c r="E618" s="21" t="n">
        <v>32885.4</v>
      </c>
      <c r="F618" s="7" t="s">
        <v>1269</v>
      </c>
      <c r="G618" s="7" t="s">
        <v>1259</v>
      </c>
      <c r="H618" s="7" t="s">
        <v>1260</v>
      </c>
      <c r="I618" s="7" t="s">
        <v>25</v>
      </c>
      <c r="J618" s="7"/>
      <c r="K618" s="22" t="s">
        <v>1877</v>
      </c>
      <c r="L618" s="7" t="s">
        <v>1887</v>
      </c>
      <c r="M618" s="7"/>
      <c r="N618" s="7" t="s">
        <v>1314</v>
      </c>
      <c r="O618" s="7" t="s">
        <v>1283</v>
      </c>
      <c r="P618" s="7" t="s">
        <v>1275</v>
      </c>
    </row>
    <row r="619" customFormat="false" ht="15" hidden="false" customHeight="false" outlineLevel="0" collapsed="false">
      <c r="A619" s="7" t="s">
        <v>494</v>
      </c>
      <c r="B619" s="7" t="s">
        <v>495</v>
      </c>
      <c r="C619" s="7" t="s">
        <v>88</v>
      </c>
      <c r="D619" s="7" t="s">
        <v>1304</v>
      </c>
      <c r="E619" s="21" t="n">
        <v>1446886</v>
      </c>
      <c r="F619" s="7" t="s">
        <v>1305</v>
      </c>
      <c r="G619" s="7" t="s">
        <v>1259</v>
      </c>
      <c r="H619" s="7" t="s">
        <v>1260</v>
      </c>
      <c r="I619" s="7" t="s">
        <v>25</v>
      </c>
      <c r="J619" s="7"/>
      <c r="K619" s="22" t="s">
        <v>1877</v>
      </c>
      <c r="L619" s="7" t="s">
        <v>1888</v>
      </c>
      <c r="M619" s="7"/>
      <c r="N619" s="7" t="s">
        <v>1314</v>
      </c>
      <c r="O619" s="7" t="s">
        <v>1283</v>
      </c>
      <c r="P619" s="7" t="s">
        <v>1275</v>
      </c>
    </row>
    <row r="620" customFormat="false" ht="15" hidden="false" customHeight="false" outlineLevel="0" collapsed="false">
      <c r="A620" s="7" t="s">
        <v>494</v>
      </c>
      <c r="B620" s="7" t="s">
        <v>495</v>
      </c>
      <c r="C620" s="7" t="s">
        <v>88</v>
      </c>
      <c r="D620" s="7" t="s">
        <v>1307</v>
      </c>
      <c r="E620" s="21" t="n">
        <v>1482966</v>
      </c>
      <c r="F620" s="7" t="s">
        <v>1305</v>
      </c>
      <c r="G620" s="7" t="s">
        <v>1259</v>
      </c>
      <c r="H620" s="7" t="s">
        <v>1260</v>
      </c>
      <c r="I620" s="7" t="s">
        <v>25</v>
      </c>
      <c r="J620" s="7" t="s">
        <v>1294</v>
      </c>
      <c r="K620" s="22" t="s">
        <v>1877</v>
      </c>
      <c r="L620" s="7" t="s">
        <v>1889</v>
      </c>
      <c r="M620" s="7"/>
      <c r="N620" s="7" t="s">
        <v>1314</v>
      </c>
      <c r="O620" s="7" t="s">
        <v>1283</v>
      </c>
      <c r="P620" s="7" t="s">
        <v>1275</v>
      </c>
    </row>
    <row r="621" customFormat="false" ht="15" hidden="false" customHeight="false" outlineLevel="0" collapsed="false">
      <c r="A621" s="7" t="s">
        <v>894</v>
      </c>
      <c r="B621" s="7" t="s">
        <v>895</v>
      </c>
      <c r="C621" s="7" t="s">
        <v>79</v>
      </c>
      <c r="D621" s="7" t="s">
        <v>1257</v>
      </c>
      <c r="E621" s="21" t="n">
        <v>1026.63</v>
      </c>
      <c r="F621" s="7" t="s">
        <v>1258</v>
      </c>
      <c r="G621" s="7" t="s">
        <v>1259</v>
      </c>
      <c r="H621" s="7" t="s">
        <v>1260</v>
      </c>
      <c r="I621" s="7" t="s">
        <v>1261</v>
      </c>
      <c r="J621" s="7" t="s">
        <v>1262</v>
      </c>
      <c r="K621" s="22" t="s">
        <v>1890</v>
      </c>
      <c r="L621" s="7" t="s">
        <v>1264</v>
      </c>
      <c r="M621" s="7"/>
      <c r="N621" s="7" t="s">
        <v>1265</v>
      </c>
      <c r="O621" s="7" t="s">
        <v>1891</v>
      </c>
      <c r="P621" s="7" t="s">
        <v>1267</v>
      </c>
    </row>
    <row r="622" customFormat="false" ht="15" hidden="false" customHeight="false" outlineLevel="0" collapsed="false">
      <c r="A622" s="7" t="s">
        <v>894</v>
      </c>
      <c r="B622" s="7" t="s">
        <v>895</v>
      </c>
      <c r="C622" s="7" t="s">
        <v>79</v>
      </c>
      <c r="D622" s="7" t="s">
        <v>1268</v>
      </c>
      <c r="E622" s="7"/>
      <c r="F622" s="7" t="s">
        <v>1269</v>
      </c>
      <c r="G622" s="7" t="s">
        <v>1270</v>
      </c>
      <c r="H622" s="7" t="s">
        <v>1271</v>
      </c>
      <c r="I622" s="7" t="s">
        <v>1272</v>
      </c>
      <c r="J622" s="7"/>
      <c r="K622" s="22" t="s">
        <v>1892</v>
      </c>
      <c r="L622" s="7"/>
      <c r="M622" s="7"/>
      <c r="N622" s="7" t="s">
        <v>1274</v>
      </c>
      <c r="O622" s="7"/>
      <c r="P622" s="7" t="s">
        <v>1275</v>
      </c>
    </row>
    <row r="623" customFormat="false" ht="15" hidden="false" customHeight="false" outlineLevel="0" collapsed="false">
      <c r="A623" s="7" t="s">
        <v>894</v>
      </c>
      <c r="B623" s="7" t="s">
        <v>895</v>
      </c>
      <c r="C623" s="7" t="s">
        <v>79</v>
      </c>
      <c r="D623" s="7" t="s">
        <v>1276</v>
      </c>
      <c r="E623" s="7"/>
      <c r="F623" s="7" t="s">
        <v>1269</v>
      </c>
      <c r="G623" s="7" t="s">
        <v>1270</v>
      </c>
      <c r="H623" s="7" t="s">
        <v>1271</v>
      </c>
      <c r="I623" s="7" t="s">
        <v>1272</v>
      </c>
      <c r="J623" s="7"/>
      <c r="K623" s="22" t="s">
        <v>1892</v>
      </c>
      <c r="L623" s="7"/>
      <c r="M623" s="7"/>
      <c r="N623" s="7" t="s">
        <v>1274</v>
      </c>
      <c r="O623" s="7"/>
      <c r="P623" s="7" t="s">
        <v>1275</v>
      </c>
    </row>
    <row r="624" customFormat="false" ht="15" hidden="false" customHeight="false" outlineLevel="0" collapsed="false">
      <c r="A624" s="7" t="s">
        <v>894</v>
      </c>
      <c r="B624" s="7" t="s">
        <v>895</v>
      </c>
      <c r="C624" s="7" t="s">
        <v>79</v>
      </c>
      <c r="D624" s="7" t="s">
        <v>1277</v>
      </c>
      <c r="E624" s="21" t="n">
        <v>427.1</v>
      </c>
      <c r="F624" s="7" t="s">
        <v>1258</v>
      </c>
      <c r="G624" s="7" t="s">
        <v>1259</v>
      </c>
      <c r="H624" s="7" t="s">
        <v>1260</v>
      </c>
      <c r="I624" s="7" t="s">
        <v>1261</v>
      </c>
      <c r="J624" s="7" t="s">
        <v>1278</v>
      </c>
      <c r="K624" s="22" t="s">
        <v>1890</v>
      </c>
      <c r="L624" s="7" t="s">
        <v>1264</v>
      </c>
      <c r="M624" s="7"/>
      <c r="N624" s="7" t="s">
        <v>1265</v>
      </c>
      <c r="O624" s="7" t="s">
        <v>1279</v>
      </c>
      <c r="P624" s="7" t="s">
        <v>1267</v>
      </c>
    </row>
    <row r="625" customFormat="false" ht="15" hidden="false" customHeight="false" outlineLevel="0" collapsed="false">
      <c r="A625" s="7" t="s">
        <v>894</v>
      </c>
      <c r="B625" s="7" t="s">
        <v>895</v>
      </c>
      <c r="C625" s="7" t="s">
        <v>79</v>
      </c>
      <c r="D625" s="7" t="s">
        <v>1280</v>
      </c>
      <c r="E625" s="21" t="n">
        <v>29.7545933820225</v>
      </c>
      <c r="F625" s="7" t="s">
        <v>1281</v>
      </c>
      <c r="G625" s="7" t="s">
        <v>1259</v>
      </c>
      <c r="H625" s="7" t="s">
        <v>1260</v>
      </c>
      <c r="I625" s="7" t="s">
        <v>25</v>
      </c>
      <c r="J625" s="7"/>
      <c r="K625" s="22" t="s">
        <v>1892</v>
      </c>
      <c r="L625" s="7" t="s">
        <v>1893</v>
      </c>
      <c r="M625" s="7"/>
      <c r="N625" s="7" t="s">
        <v>1274</v>
      </c>
      <c r="O625" s="7" t="s">
        <v>1283</v>
      </c>
      <c r="P625" s="7" t="s">
        <v>1275</v>
      </c>
    </row>
    <row r="626" customFormat="false" ht="15" hidden="false" customHeight="false" outlineLevel="0" collapsed="false">
      <c r="A626" s="7" t="s">
        <v>894</v>
      </c>
      <c r="B626" s="7" t="s">
        <v>895</v>
      </c>
      <c r="C626" s="7" t="s">
        <v>79</v>
      </c>
      <c r="D626" s="7" t="s">
        <v>1284</v>
      </c>
      <c r="E626" s="21" t="n">
        <v>4643.22</v>
      </c>
      <c r="F626" s="7" t="s">
        <v>1258</v>
      </c>
      <c r="G626" s="7" t="s">
        <v>1285</v>
      </c>
      <c r="H626" s="7" t="s">
        <v>1260</v>
      </c>
      <c r="I626" s="7" t="s">
        <v>1261</v>
      </c>
      <c r="J626" s="7" t="s">
        <v>1286</v>
      </c>
      <c r="K626" s="22" t="s">
        <v>1890</v>
      </c>
      <c r="L626" s="7" t="s">
        <v>1287</v>
      </c>
      <c r="M626" s="7"/>
      <c r="N626" s="7" t="s">
        <v>1288</v>
      </c>
      <c r="O626" s="7" t="s">
        <v>1289</v>
      </c>
      <c r="P626" s="7" t="s">
        <v>1290</v>
      </c>
    </row>
    <row r="627" customFormat="false" ht="15" hidden="false" customHeight="false" outlineLevel="0" collapsed="false">
      <c r="A627" s="7" t="s">
        <v>894</v>
      </c>
      <c r="B627" s="7" t="s">
        <v>895</v>
      </c>
      <c r="C627" s="7" t="s">
        <v>79</v>
      </c>
      <c r="D627" s="7" t="s">
        <v>1291</v>
      </c>
      <c r="E627" s="7"/>
      <c r="F627" s="7" t="s">
        <v>1269</v>
      </c>
      <c r="G627" s="7" t="s">
        <v>1270</v>
      </c>
      <c r="H627" s="7" t="s">
        <v>1271</v>
      </c>
      <c r="I627" s="7" t="s">
        <v>1272</v>
      </c>
      <c r="J627" s="7"/>
      <c r="K627" s="22" t="s">
        <v>1892</v>
      </c>
      <c r="L627" s="7"/>
      <c r="M627" s="7"/>
      <c r="N627" s="7" t="s">
        <v>1274</v>
      </c>
      <c r="O627" s="7"/>
      <c r="P627" s="7" t="s">
        <v>1275</v>
      </c>
    </row>
    <row r="628" customFormat="false" ht="15" hidden="false" customHeight="false" outlineLevel="0" collapsed="false">
      <c r="A628" s="7" t="s">
        <v>894</v>
      </c>
      <c r="B628" s="7" t="s">
        <v>895</v>
      </c>
      <c r="C628" s="7" t="s">
        <v>79</v>
      </c>
      <c r="D628" s="7" t="s">
        <v>1292</v>
      </c>
      <c r="E628" s="21" t="n">
        <v>1538</v>
      </c>
      <c r="F628" s="7" t="s">
        <v>1293</v>
      </c>
      <c r="G628" s="7" t="s">
        <v>1259</v>
      </c>
      <c r="H628" s="7" t="s">
        <v>1335</v>
      </c>
      <c r="I628" s="7" t="s">
        <v>29</v>
      </c>
      <c r="J628" s="7" t="s">
        <v>1294</v>
      </c>
      <c r="K628" s="22" t="s">
        <v>1894</v>
      </c>
      <c r="L628" s="7" t="s">
        <v>1895</v>
      </c>
      <c r="M628" s="7" t="s">
        <v>1896</v>
      </c>
      <c r="N628" s="7" t="s">
        <v>1274</v>
      </c>
      <c r="O628" s="7" t="s">
        <v>1339</v>
      </c>
      <c r="P628" s="7" t="s">
        <v>1275</v>
      </c>
    </row>
    <row r="629" customFormat="false" ht="15" hidden="false" customHeight="false" outlineLevel="0" collapsed="false">
      <c r="A629" s="7" t="s">
        <v>894</v>
      </c>
      <c r="B629" s="7" t="s">
        <v>895</v>
      </c>
      <c r="C629" s="7" t="s">
        <v>79</v>
      </c>
      <c r="D629" s="7" t="s">
        <v>1296</v>
      </c>
      <c r="E629" s="21" t="n">
        <v>37920</v>
      </c>
      <c r="F629" s="7" t="s">
        <v>1293</v>
      </c>
      <c r="G629" s="7" t="s">
        <v>1259</v>
      </c>
      <c r="H629" s="7" t="s">
        <v>1335</v>
      </c>
      <c r="I629" s="7" t="s">
        <v>29</v>
      </c>
      <c r="J629" s="7" t="s">
        <v>1294</v>
      </c>
      <c r="K629" s="22" t="s">
        <v>1894</v>
      </c>
      <c r="L629" s="7" t="s">
        <v>1897</v>
      </c>
      <c r="M629" s="7" t="s">
        <v>1898</v>
      </c>
      <c r="N629" s="7" t="s">
        <v>1274</v>
      </c>
      <c r="O629" s="7" t="s">
        <v>1339</v>
      </c>
      <c r="P629" s="7" t="s">
        <v>1275</v>
      </c>
    </row>
    <row r="630" customFormat="false" ht="15" hidden="false" customHeight="false" outlineLevel="0" collapsed="false">
      <c r="A630" s="7" t="s">
        <v>894</v>
      </c>
      <c r="B630" s="7" t="s">
        <v>895</v>
      </c>
      <c r="C630" s="7" t="s">
        <v>79</v>
      </c>
      <c r="D630" s="7" t="s">
        <v>1298</v>
      </c>
      <c r="E630" s="21" t="n">
        <v>1894.4</v>
      </c>
      <c r="F630" s="7" t="s">
        <v>1269</v>
      </c>
      <c r="G630" s="7" t="s">
        <v>1259</v>
      </c>
      <c r="H630" s="7" t="s">
        <v>1260</v>
      </c>
      <c r="I630" s="7" t="s">
        <v>25</v>
      </c>
      <c r="J630" s="7"/>
      <c r="K630" s="22" t="s">
        <v>1892</v>
      </c>
      <c r="L630" s="7" t="s">
        <v>1899</v>
      </c>
      <c r="M630" s="7"/>
      <c r="N630" s="7" t="s">
        <v>1274</v>
      </c>
      <c r="O630" s="7" t="s">
        <v>1283</v>
      </c>
      <c r="P630" s="7" t="s">
        <v>1275</v>
      </c>
    </row>
    <row r="631" customFormat="false" ht="15" hidden="false" customHeight="false" outlineLevel="0" collapsed="false">
      <c r="A631" s="7" t="s">
        <v>894</v>
      </c>
      <c r="B631" s="7" t="s">
        <v>895</v>
      </c>
      <c r="C631" s="7" t="s">
        <v>79</v>
      </c>
      <c r="D631" s="7" t="s">
        <v>1300</v>
      </c>
      <c r="E631" s="21" t="n">
        <v>4267.72</v>
      </c>
      <c r="F631" s="7" t="s">
        <v>1269</v>
      </c>
      <c r="G631" s="7" t="s">
        <v>1259</v>
      </c>
      <c r="H631" s="7" t="s">
        <v>1260</v>
      </c>
      <c r="I631" s="7" t="s">
        <v>25</v>
      </c>
      <c r="J631" s="7" t="s">
        <v>1294</v>
      </c>
      <c r="K631" s="22" t="s">
        <v>1892</v>
      </c>
      <c r="L631" s="7" t="s">
        <v>1900</v>
      </c>
      <c r="M631" s="7"/>
      <c r="N631" s="7" t="s">
        <v>1274</v>
      </c>
      <c r="O631" s="7" t="s">
        <v>1283</v>
      </c>
      <c r="P631" s="7" t="s">
        <v>1275</v>
      </c>
    </row>
    <row r="632" customFormat="false" ht="15" hidden="false" customHeight="false" outlineLevel="0" collapsed="false">
      <c r="A632" s="7" t="s">
        <v>894</v>
      </c>
      <c r="B632" s="7" t="s">
        <v>895</v>
      </c>
      <c r="C632" s="7" t="s">
        <v>79</v>
      </c>
      <c r="D632" s="7" t="s">
        <v>1302</v>
      </c>
      <c r="E632" s="21" t="n">
        <v>2373.32</v>
      </c>
      <c r="F632" s="7" t="s">
        <v>1269</v>
      </c>
      <c r="G632" s="7" t="s">
        <v>1259</v>
      </c>
      <c r="H632" s="7" t="s">
        <v>1260</v>
      </c>
      <c r="I632" s="7" t="s">
        <v>25</v>
      </c>
      <c r="J632" s="7"/>
      <c r="K632" s="22" t="s">
        <v>1892</v>
      </c>
      <c r="L632" s="7" t="s">
        <v>1901</v>
      </c>
      <c r="M632" s="7"/>
      <c r="N632" s="7" t="s">
        <v>1274</v>
      </c>
      <c r="O632" s="7" t="s">
        <v>1283</v>
      </c>
      <c r="P632" s="7" t="s">
        <v>1275</v>
      </c>
    </row>
    <row r="633" customFormat="false" ht="15" hidden="false" customHeight="false" outlineLevel="0" collapsed="false">
      <c r="A633" s="7" t="s">
        <v>894</v>
      </c>
      <c r="B633" s="7" t="s">
        <v>895</v>
      </c>
      <c r="C633" s="7" t="s">
        <v>79</v>
      </c>
      <c r="D633" s="7" t="s">
        <v>1304</v>
      </c>
      <c r="E633" s="21" t="n">
        <v>1109609</v>
      </c>
      <c r="F633" s="7" t="s">
        <v>1305</v>
      </c>
      <c r="G633" s="7" t="s">
        <v>1259</v>
      </c>
      <c r="H633" s="7" t="s">
        <v>1260</v>
      </c>
      <c r="I633" s="7" t="s">
        <v>25</v>
      </c>
      <c r="J633" s="7"/>
      <c r="K633" s="22" t="s">
        <v>1892</v>
      </c>
      <c r="L633" s="7" t="s">
        <v>1844</v>
      </c>
      <c r="M633" s="7"/>
      <c r="N633" s="7" t="s">
        <v>1274</v>
      </c>
      <c r="O633" s="7" t="s">
        <v>1283</v>
      </c>
      <c r="P633" s="7" t="s">
        <v>1275</v>
      </c>
    </row>
    <row r="634" customFormat="false" ht="15" hidden="false" customHeight="false" outlineLevel="0" collapsed="false">
      <c r="A634" s="7" t="s">
        <v>894</v>
      </c>
      <c r="B634" s="7" t="s">
        <v>895</v>
      </c>
      <c r="C634" s="7" t="s">
        <v>79</v>
      </c>
      <c r="D634" s="7" t="s">
        <v>1307</v>
      </c>
      <c r="E634" s="21" t="n">
        <v>1109609</v>
      </c>
      <c r="F634" s="7" t="s">
        <v>1305</v>
      </c>
      <c r="G634" s="7" t="s">
        <v>1259</v>
      </c>
      <c r="H634" s="7" t="s">
        <v>1260</v>
      </c>
      <c r="I634" s="7" t="s">
        <v>25</v>
      </c>
      <c r="J634" s="7" t="s">
        <v>1294</v>
      </c>
      <c r="K634" s="22" t="s">
        <v>1892</v>
      </c>
      <c r="L634" s="7" t="s">
        <v>1845</v>
      </c>
      <c r="M634" s="7"/>
      <c r="N634" s="7" t="s">
        <v>1274</v>
      </c>
      <c r="O634" s="7" t="s">
        <v>1283</v>
      </c>
      <c r="P634" s="7" t="s">
        <v>1275</v>
      </c>
    </row>
    <row r="635" customFormat="false" ht="15" hidden="false" customHeight="false" outlineLevel="0" collapsed="false">
      <c r="A635" s="7" t="s">
        <v>274</v>
      </c>
      <c r="B635" s="7" t="s">
        <v>275</v>
      </c>
      <c r="C635" s="7" t="s">
        <v>77</v>
      </c>
      <c r="D635" s="7" t="s">
        <v>1257</v>
      </c>
      <c r="E635" s="21" t="n">
        <v>1119.8</v>
      </c>
      <c r="F635" s="7" t="s">
        <v>1258</v>
      </c>
      <c r="G635" s="7" t="s">
        <v>1259</v>
      </c>
      <c r="H635" s="7" t="s">
        <v>1260</v>
      </c>
      <c r="I635" s="7" t="s">
        <v>1261</v>
      </c>
      <c r="J635" s="7" t="s">
        <v>1262</v>
      </c>
      <c r="K635" s="22" t="s">
        <v>1902</v>
      </c>
      <c r="L635" s="7" t="s">
        <v>1264</v>
      </c>
      <c r="M635" s="7"/>
      <c r="N635" s="7" t="s">
        <v>1310</v>
      </c>
      <c r="O635" s="7" t="s">
        <v>1903</v>
      </c>
      <c r="P635" s="7" t="s">
        <v>1267</v>
      </c>
    </row>
    <row r="636" customFormat="false" ht="15" hidden="false" customHeight="false" outlineLevel="0" collapsed="false">
      <c r="A636" s="7" t="s">
        <v>274</v>
      </c>
      <c r="B636" s="7" t="s">
        <v>275</v>
      </c>
      <c r="C636" s="7" t="s">
        <v>77</v>
      </c>
      <c r="D636" s="7" t="s">
        <v>1268</v>
      </c>
      <c r="E636" s="21" t="n">
        <v>3.08</v>
      </c>
      <c r="F636" s="7" t="s">
        <v>1269</v>
      </c>
      <c r="G636" s="7" t="s">
        <v>1259</v>
      </c>
      <c r="H636" s="7" t="s">
        <v>1260</v>
      </c>
      <c r="I636" s="7" t="s">
        <v>25</v>
      </c>
      <c r="J636" s="7"/>
      <c r="K636" s="22" t="s">
        <v>1904</v>
      </c>
      <c r="L636" s="7" t="s">
        <v>1905</v>
      </c>
      <c r="M636" s="7"/>
      <c r="N636" s="7" t="s">
        <v>1314</v>
      </c>
      <c r="O636" s="7" t="s">
        <v>1283</v>
      </c>
      <c r="P636" s="7" t="s">
        <v>1275</v>
      </c>
    </row>
    <row r="637" customFormat="false" ht="15" hidden="false" customHeight="false" outlineLevel="0" collapsed="false">
      <c r="A637" s="7" t="s">
        <v>274</v>
      </c>
      <c r="B637" s="7" t="s">
        <v>275</v>
      </c>
      <c r="C637" s="7" t="s">
        <v>77</v>
      </c>
      <c r="D637" s="7" t="s">
        <v>1276</v>
      </c>
      <c r="E637" s="21" t="n">
        <v>2.85</v>
      </c>
      <c r="F637" s="7" t="s">
        <v>1269</v>
      </c>
      <c r="G637" s="7" t="s">
        <v>1259</v>
      </c>
      <c r="H637" s="7" t="s">
        <v>1260</v>
      </c>
      <c r="I637" s="7" t="s">
        <v>25</v>
      </c>
      <c r="J637" s="7"/>
      <c r="K637" s="22" t="s">
        <v>1904</v>
      </c>
      <c r="L637" s="7" t="s">
        <v>1906</v>
      </c>
      <c r="M637" s="7"/>
      <c r="N637" s="7" t="s">
        <v>1314</v>
      </c>
      <c r="O637" s="7" t="s">
        <v>1283</v>
      </c>
      <c r="P637" s="7" t="s">
        <v>1275</v>
      </c>
    </row>
    <row r="638" customFormat="false" ht="15" hidden="false" customHeight="false" outlineLevel="0" collapsed="false">
      <c r="A638" s="7" t="s">
        <v>274</v>
      </c>
      <c r="B638" s="7" t="s">
        <v>275</v>
      </c>
      <c r="C638" s="7" t="s">
        <v>77</v>
      </c>
      <c r="D638" s="7" t="s">
        <v>1277</v>
      </c>
      <c r="E638" s="21" t="n">
        <v>611</v>
      </c>
      <c r="F638" s="7" t="s">
        <v>1258</v>
      </c>
      <c r="G638" s="7" t="s">
        <v>1259</v>
      </c>
      <c r="H638" s="7" t="s">
        <v>1260</v>
      </c>
      <c r="I638" s="7" t="s">
        <v>1261</v>
      </c>
      <c r="J638" s="7" t="s">
        <v>1278</v>
      </c>
      <c r="K638" s="22" t="s">
        <v>1902</v>
      </c>
      <c r="L638" s="7" t="s">
        <v>1264</v>
      </c>
      <c r="M638" s="7"/>
      <c r="N638" s="7" t="s">
        <v>1310</v>
      </c>
      <c r="O638" s="7" t="s">
        <v>1279</v>
      </c>
      <c r="P638" s="7" t="s">
        <v>1267</v>
      </c>
    </row>
    <row r="639" customFormat="false" ht="15" hidden="false" customHeight="false" outlineLevel="0" collapsed="false">
      <c r="A639" s="7" t="s">
        <v>274</v>
      </c>
      <c r="B639" s="7" t="s">
        <v>275</v>
      </c>
      <c r="C639" s="7" t="s">
        <v>77</v>
      </c>
      <c r="D639" s="7" t="s">
        <v>1280</v>
      </c>
      <c r="E639" s="21" t="n">
        <v>19.6248334420199</v>
      </c>
      <c r="F639" s="7" t="s">
        <v>1281</v>
      </c>
      <c r="G639" s="7" t="s">
        <v>1259</v>
      </c>
      <c r="H639" s="7" t="s">
        <v>1260</v>
      </c>
      <c r="I639" s="7" t="s">
        <v>25</v>
      </c>
      <c r="J639" s="7"/>
      <c r="K639" s="22" t="s">
        <v>1904</v>
      </c>
      <c r="L639" s="7" t="s">
        <v>1907</v>
      </c>
      <c r="M639" s="7"/>
      <c r="N639" s="7" t="s">
        <v>1314</v>
      </c>
      <c r="O639" s="7" t="s">
        <v>1283</v>
      </c>
      <c r="P639" s="7" t="s">
        <v>1275</v>
      </c>
    </row>
    <row r="640" customFormat="false" ht="15" hidden="false" customHeight="false" outlineLevel="0" collapsed="false">
      <c r="A640" s="7" t="s">
        <v>274</v>
      </c>
      <c r="B640" s="7" t="s">
        <v>275</v>
      </c>
      <c r="C640" s="7" t="s">
        <v>77</v>
      </c>
      <c r="D640" s="7" t="s">
        <v>1284</v>
      </c>
      <c r="E640" s="21" t="n">
        <v>5907.6</v>
      </c>
      <c r="F640" s="7" t="s">
        <v>1258</v>
      </c>
      <c r="G640" s="7" t="s">
        <v>1285</v>
      </c>
      <c r="H640" s="7" t="s">
        <v>1260</v>
      </c>
      <c r="I640" s="7" t="s">
        <v>1261</v>
      </c>
      <c r="J640" s="7" t="s">
        <v>1286</v>
      </c>
      <c r="K640" s="22" t="s">
        <v>1902</v>
      </c>
      <c r="L640" s="7" t="s">
        <v>1287</v>
      </c>
      <c r="M640" s="7"/>
      <c r="N640" s="7" t="s">
        <v>1318</v>
      </c>
      <c r="O640" s="7" t="s">
        <v>1289</v>
      </c>
      <c r="P640" s="7" t="s">
        <v>1290</v>
      </c>
    </row>
    <row r="641" customFormat="false" ht="15" hidden="false" customHeight="false" outlineLevel="0" collapsed="false">
      <c r="A641" s="7" t="s">
        <v>274</v>
      </c>
      <c r="B641" s="7" t="s">
        <v>275</v>
      </c>
      <c r="C641" s="7" t="s">
        <v>77</v>
      </c>
      <c r="D641" s="7" t="s">
        <v>1291</v>
      </c>
      <c r="E641" s="21" t="n">
        <v>1.07</v>
      </c>
      <c r="F641" s="7" t="s">
        <v>1269</v>
      </c>
      <c r="G641" s="7" t="s">
        <v>1259</v>
      </c>
      <c r="H641" s="7" t="s">
        <v>1260</v>
      </c>
      <c r="I641" s="7" t="s">
        <v>25</v>
      </c>
      <c r="J641" s="7"/>
      <c r="K641" s="22" t="s">
        <v>1904</v>
      </c>
      <c r="L641" s="7" t="s">
        <v>1908</v>
      </c>
      <c r="M641" s="7"/>
      <c r="N641" s="7" t="s">
        <v>1314</v>
      </c>
      <c r="O641" s="7" t="s">
        <v>1283</v>
      </c>
      <c r="P641" s="7" t="s">
        <v>1275</v>
      </c>
    </row>
    <row r="642" customFormat="false" ht="15" hidden="false" customHeight="false" outlineLevel="0" collapsed="false">
      <c r="A642" s="7" t="s">
        <v>274</v>
      </c>
      <c r="B642" s="7" t="s">
        <v>275</v>
      </c>
      <c r="C642" s="7" t="s">
        <v>77</v>
      </c>
      <c r="D642" s="7" t="s">
        <v>1292</v>
      </c>
      <c r="E642" s="21" t="n">
        <v>4874.62</v>
      </c>
      <c r="F642" s="7" t="s">
        <v>1293</v>
      </c>
      <c r="G642" s="7" t="s">
        <v>1259</v>
      </c>
      <c r="H642" s="7" t="s">
        <v>1320</v>
      </c>
      <c r="I642" s="7" t="s">
        <v>27</v>
      </c>
      <c r="J642" s="7" t="s">
        <v>1294</v>
      </c>
      <c r="K642" s="22" t="s">
        <v>1909</v>
      </c>
      <c r="L642" s="7" t="s">
        <v>1910</v>
      </c>
      <c r="M642" s="7" t="s">
        <v>1323</v>
      </c>
      <c r="N642" s="7" t="s">
        <v>1314</v>
      </c>
      <c r="O642" s="7" t="s">
        <v>1324</v>
      </c>
      <c r="P642" s="7" t="s">
        <v>1275</v>
      </c>
    </row>
    <row r="643" customFormat="false" ht="15" hidden="false" customHeight="false" outlineLevel="0" collapsed="false">
      <c r="A643" s="7" t="s">
        <v>274</v>
      </c>
      <c r="B643" s="7" t="s">
        <v>275</v>
      </c>
      <c r="C643" s="7" t="s">
        <v>77</v>
      </c>
      <c r="D643" s="7" t="s">
        <v>1296</v>
      </c>
      <c r="E643" s="21" t="n">
        <v>96315.94</v>
      </c>
      <c r="F643" s="7" t="s">
        <v>1293</v>
      </c>
      <c r="G643" s="7" t="s">
        <v>1259</v>
      </c>
      <c r="H643" s="7" t="s">
        <v>1320</v>
      </c>
      <c r="I643" s="7" t="s">
        <v>27</v>
      </c>
      <c r="J643" s="7" t="s">
        <v>1294</v>
      </c>
      <c r="K643" s="22" t="s">
        <v>1909</v>
      </c>
      <c r="L643" s="7" t="s">
        <v>1910</v>
      </c>
      <c r="M643" s="7"/>
      <c r="N643" s="7" t="s">
        <v>1314</v>
      </c>
      <c r="O643" s="7" t="s">
        <v>1324</v>
      </c>
      <c r="P643" s="7" t="s">
        <v>1275</v>
      </c>
    </row>
    <row r="644" customFormat="false" ht="15" hidden="false" customHeight="false" outlineLevel="0" collapsed="false">
      <c r="A644" s="7" t="s">
        <v>274</v>
      </c>
      <c r="B644" s="7" t="s">
        <v>275</v>
      </c>
      <c r="C644" s="7" t="s">
        <v>77</v>
      </c>
      <c r="D644" s="7" t="s">
        <v>1298</v>
      </c>
      <c r="E644" s="21" t="n">
        <v>135.01</v>
      </c>
      <c r="F644" s="7" t="s">
        <v>1269</v>
      </c>
      <c r="G644" s="7" t="s">
        <v>1259</v>
      </c>
      <c r="H644" s="7" t="s">
        <v>1260</v>
      </c>
      <c r="I644" s="7" t="s">
        <v>25</v>
      </c>
      <c r="J644" s="7"/>
      <c r="K644" s="22" t="s">
        <v>1904</v>
      </c>
      <c r="L644" s="7" t="s">
        <v>1911</v>
      </c>
      <c r="M644" s="7"/>
      <c r="N644" s="7" t="s">
        <v>1314</v>
      </c>
      <c r="O644" s="7" t="s">
        <v>1283</v>
      </c>
      <c r="P644" s="7" t="s">
        <v>1275</v>
      </c>
    </row>
    <row r="645" customFormat="false" ht="15" hidden="false" customHeight="false" outlineLevel="0" collapsed="false">
      <c r="A645" s="7" t="s">
        <v>274</v>
      </c>
      <c r="B645" s="7" t="s">
        <v>275</v>
      </c>
      <c r="C645" s="7" t="s">
        <v>77</v>
      </c>
      <c r="D645" s="7" t="s">
        <v>1300</v>
      </c>
      <c r="E645" s="21" t="n">
        <v>5206.69</v>
      </c>
      <c r="F645" s="7" t="s">
        <v>1269</v>
      </c>
      <c r="G645" s="7" t="s">
        <v>1259</v>
      </c>
      <c r="H645" s="7" t="s">
        <v>1260</v>
      </c>
      <c r="I645" s="7" t="s">
        <v>25</v>
      </c>
      <c r="J645" s="7" t="s">
        <v>1294</v>
      </c>
      <c r="K645" s="22" t="s">
        <v>1904</v>
      </c>
      <c r="L645" s="7" t="s">
        <v>1912</v>
      </c>
      <c r="M645" s="7"/>
      <c r="N645" s="7" t="s">
        <v>1314</v>
      </c>
      <c r="O645" s="7" t="s">
        <v>1283</v>
      </c>
      <c r="P645" s="7" t="s">
        <v>1275</v>
      </c>
    </row>
    <row r="646" customFormat="false" ht="15" hidden="false" customHeight="false" outlineLevel="0" collapsed="false">
      <c r="A646" s="7" t="s">
        <v>274</v>
      </c>
      <c r="B646" s="7" t="s">
        <v>275</v>
      </c>
      <c r="C646" s="7" t="s">
        <v>77</v>
      </c>
      <c r="D646" s="7" t="s">
        <v>1302</v>
      </c>
      <c r="E646" s="21" t="n">
        <v>5071.48</v>
      </c>
      <c r="F646" s="7" t="s">
        <v>1269</v>
      </c>
      <c r="G646" s="7" t="s">
        <v>1259</v>
      </c>
      <c r="H646" s="7" t="s">
        <v>1260</v>
      </c>
      <c r="I646" s="7" t="s">
        <v>25</v>
      </c>
      <c r="J646" s="7"/>
      <c r="K646" s="22" t="s">
        <v>1904</v>
      </c>
      <c r="L646" s="7" t="s">
        <v>1913</v>
      </c>
      <c r="M646" s="7"/>
      <c r="N646" s="7" t="s">
        <v>1314</v>
      </c>
      <c r="O646" s="7" t="s">
        <v>1283</v>
      </c>
      <c r="P646" s="7" t="s">
        <v>1275</v>
      </c>
    </row>
    <row r="647" customFormat="false" ht="15" hidden="false" customHeight="false" outlineLevel="0" collapsed="false">
      <c r="A647" s="7" t="s">
        <v>274</v>
      </c>
      <c r="B647" s="7" t="s">
        <v>275</v>
      </c>
      <c r="C647" s="7" t="s">
        <v>77</v>
      </c>
      <c r="D647" s="7" t="s">
        <v>1304</v>
      </c>
      <c r="E647" s="21" t="n">
        <v>164112.26</v>
      </c>
      <c r="F647" s="7" t="s">
        <v>1305</v>
      </c>
      <c r="G647" s="7" t="s">
        <v>1259</v>
      </c>
      <c r="H647" s="7" t="s">
        <v>1260</v>
      </c>
      <c r="I647" s="7" t="s">
        <v>25</v>
      </c>
      <c r="J647" s="7"/>
      <c r="K647" s="22" t="s">
        <v>1904</v>
      </c>
      <c r="L647" s="7" t="s">
        <v>1914</v>
      </c>
      <c r="M647" s="7"/>
      <c r="N647" s="7" t="s">
        <v>1314</v>
      </c>
      <c r="O647" s="7" t="s">
        <v>1283</v>
      </c>
      <c r="P647" s="7" t="s">
        <v>1275</v>
      </c>
    </row>
    <row r="648" customFormat="false" ht="15" hidden="false" customHeight="false" outlineLevel="0" collapsed="false">
      <c r="A648" s="7" t="s">
        <v>274</v>
      </c>
      <c r="B648" s="7" t="s">
        <v>275</v>
      </c>
      <c r="C648" s="7" t="s">
        <v>77</v>
      </c>
      <c r="D648" s="7" t="s">
        <v>1307</v>
      </c>
      <c r="E648" s="21" t="n">
        <v>164112.26</v>
      </c>
      <c r="F648" s="7" t="s">
        <v>1305</v>
      </c>
      <c r="G648" s="7" t="s">
        <v>1259</v>
      </c>
      <c r="H648" s="7" t="s">
        <v>1260</v>
      </c>
      <c r="I648" s="7" t="s">
        <v>25</v>
      </c>
      <c r="J648" s="7" t="s">
        <v>1294</v>
      </c>
      <c r="K648" s="22" t="s">
        <v>1904</v>
      </c>
      <c r="L648" s="7" t="s">
        <v>1915</v>
      </c>
      <c r="M648" s="7"/>
      <c r="N648" s="7" t="s">
        <v>1314</v>
      </c>
      <c r="O648" s="7" t="s">
        <v>1283</v>
      </c>
      <c r="P648" s="7" t="s">
        <v>1275</v>
      </c>
    </row>
    <row r="649" customFormat="false" ht="15" hidden="false" customHeight="false" outlineLevel="0" collapsed="false">
      <c r="A649" s="7" t="s">
        <v>835</v>
      </c>
      <c r="B649" s="7" t="s">
        <v>836</v>
      </c>
      <c r="C649" s="7" t="s">
        <v>79</v>
      </c>
      <c r="D649" s="7" t="s">
        <v>1257</v>
      </c>
      <c r="E649" s="21" t="n">
        <v>290.52</v>
      </c>
      <c r="F649" s="7" t="s">
        <v>1258</v>
      </c>
      <c r="G649" s="7" t="s">
        <v>1259</v>
      </c>
      <c r="H649" s="7" t="s">
        <v>1260</v>
      </c>
      <c r="I649" s="7" t="s">
        <v>1261</v>
      </c>
      <c r="J649" s="7" t="s">
        <v>1262</v>
      </c>
      <c r="K649" s="22" t="s">
        <v>1916</v>
      </c>
      <c r="L649" s="7" t="s">
        <v>1264</v>
      </c>
      <c r="M649" s="7"/>
      <c r="N649" s="7" t="s">
        <v>1310</v>
      </c>
      <c r="O649" s="7" t="s">
        <v>1917</v>
      </c>
      <c r="P649" s="7" t="s">
        <v>1267</v>
      </c>
    </row>
    <row r="650" customFormat="false" ht="15" hidden="false" customHeight="false" outlineLevel="0" collapsed="false">
      <c r="A650" s="7" t="s">
        <v>835</v>
      </c>
      <c r="B650" s="7" t="s">
        <v>836</v>
      </c>
      <c r="C650" s="7" t="s">
        <v>79</v>
      </c>
      <c r="D650" s="7" t="s">
        <v>1268</v>
      </c>
      <c r="E650" s="21" t="n">
        <v>0</v>
      </c>
      <c r="F650" s="7" t="s">
        <v>1269</v>
      </c>
      <c r="G650" s="7" t="s">
        <v>1333</v>
      </c>
      <c r="H650" s="7" t="s">
        <v>1260</v>
      </c>
      <c r="I650" s="7" t="s">
        <v>25</v>
      </c>
      <c r="J650" s="7"/>
      <c r="K650" s="22" t="s">
        <v>1918</v>
      </c>
      <c r="L650" s="7" t="s">
        <v>1919</v>
      </c>
      <c r="M650" s="7"/>
      <c r="N650" s="7" t="s">
        <v>1314</v>
      </c>
      <c r="O650" s="7" t="s">
        <v>1283</v>
      </c>
      <c r="P650" s="7" t="s">
        <v>1275</v>
      </c>
    </row>
    <row r="651" customFormat="false" ht="15" hidden="false" customHeight="false" outlineLevel="0" collapsed="false">
      <c r="A651" s="7" t="s">
        <v>835</v>
      </c>
      <c r="B651" s="7" t="s">
        <v>836</v>
      </c>
      <c r="C651" s="7" t="s">
        <v>79</v>
      </c>
      <c r="D651" s="7" t="s">
        <v>1276</v>
      </c>
      <c r="E651" s="21" t="n">
        <v>0</v>
      </c>
      <c r="F651" s="7" t="s">
        <v>1269</v>
      </c>
      <c r="G651" s="7" t="s">
        <v>1333</v>
      </c>
      <c r="H651" s="7" t="s">
        <v>1260</v>
      </c>
      <c r="I651" s="7" t="s">
        <v>25</v>
      </c>
      <c r="J651" s="7"/>
      <c r="K651" s="22" t="s">
        <v>1918</v>
      </c>
      <c r="L651" s="7" t="s">
        <v>1920</v>
      </c>
      <c r="M651" s="7"/>
      <c r="N651" s="7" t="s">
        <v>1314</v>
      </c>
      <c r="O651" s="7" t="s">
        <v>1283</v>
      </c>
      <c r="P651" s="7" t="s">
        <v>1275</v>
      </c>
    </row>
    <row r="652" customFormat="false" ht="15" hidden="false" customHeight="false" outlineLevel="0" collapsed="false">
      <c r="A652" s="7" t="s">
        <v>835</v>
      </c>
      <c r="B652" s="7" t="s">
        <v>836</v>
      </c>
      <c r="C652" s="7" t="s">
        <v>79</v>
      </c>
      <c r="D652" s="7" t="s">
        <v>1277</v>
      </c>
      <c r="E652" s="21" t="n">
        <v>187.52</v>
      </c>
      <c r="F652" s="7" t="s">
        <v>1258</v>
      </c>
      <c r="G652" s="7" t="s">
        <v>1259</v>
      </c>
      <c r="H652" s="7" t="s">
        <v>1260</v>
      </c>
      <c r="I652" s="7" t="s">
        <v>1261</v>
      </c>
      <c r="J652" s="7" t="s">
        <v>1278</v>
      </c>
      <c r="K652" s="22" t="s">
        <v>1916</v>
      </c>
      <c r="L652" s="7" t="s">
        <v>1264</v>
      </c>
      <c r="M652" s="7"/>
      <c r="N652" s="7" t="s">
        <v>1310</v>
      </c>
      <c r="O652" s="7" t="s">
        <v>1279</v>
      </c>
      <c r="P652" s="7" t="s">
        <v>1267</v>
      </c>
    </row>
    <row r="653" customFormat="false" ht="15" hidden="false" customHeight="false" outlineLevel="0" collapsed="false">
      <c r="A653" s="7" t="s">
        <v>835</v>
      </c>
      <c r="B653" s="7" t="s">
        <v>836</v>
      </c>
      <c r="C653" s="7" t="s">
        <v>79</v>
      </c>
      <c r="D653" s="7" t="s">
        <v>1280</v>
      </c>
      <c r="E653" s="21" t="n">
        <v>75.1433478720708</v>
      </c>
      <c r="F653" s="7" t="s">
        <v>1281</v>
      </c>
      <c r="G653" s="7" t="s">
        <v>1259</v>
      </c>
      <c r="H653" s="7" t="s">
        <v>1260</v>
      </c>
      <c r="I653" s="7" t="s">
        <v>25</v>
      </c>
      <c r="J653" s="7"/>
      <c r="K653" s="22" t="s">
        <v>1918</v>
      </c>
      <c r="L653" s="7" t="s">
        <v>1921</v>
      </c>
      <c r="M653" s="7"/>
      <c r="N653" s="7" t="s">
        <v>1314</v>
      </c>
      <c r="O653" s="7" t="s">
        <v>1283</v>
      </c>
      <c r="P653" s="7" t="s">
        <v>1275</v>
      </c>
    </row>
    <row r="654" customFormat="false" ht="15" hidden="false" customHeight="false" outlineLevel="0" collapsed="false">
      <c r="A654" s="7" t="s">
        <v>835</v>
      </c>
      <c r="B654" s="7" t="s">
        <v>836</v>
      </c>
      <c r="C654" s="7" t="s">
        <v>79</v>
      </c>
      <c r="D654" s="7" t="s">
        <v>1284</v>
      </c>
      <c r="E654" s="21" t="n">
        <v>2275.58</v>
      </c>
      <c r="F654" s="7" t="s">
        <v>1258</v>
      </c>
      <c r="G654" s="7" t="s">
        <v>1285</v>
      </c>
      <c r="H654" s="7" t="s">
        <v>1260</v>
      </c>
      <c r="I654" s="7" t="s">
        <v>1261</v>
      </c>
      <c r="J654" s="7" t="s">
        <v>1286</v>
      </c>
      <c r="K654" s="22" t="s">
        <v>1922</v>
      </c>
      <c r="L654" s="7" t="s">
        <v>1287</v>
      </c>
      <c r="M654" s="7"/>
      <c r="N654" s="7" t="s">
        <v>1318</v>
      </c>
      <c r="O654" s="7" t="s">
        <v>1289</v>
      </c>
      <c r="P654" s="7" t="s">
        <v>1290</v>
      </c>
    </row>
    <row r="655" customFormat="false" ht="15" hidden="false" customHeight="false" outlineLevel="0" collapsed="false">
      <c r="A655" s="7" t="s">
        <v>835</v>
      </c>
      <c r="B655" s="7" t="s">
        <v>836</v>
      </c>
      <c r="C655" s="7" t="s">
        <v>79</v>
      </c>
      <c r="D655" s="7" t="s">
        <v>1291</v>
      </c>
      <c r="E655" s="21" t="n">
        <v>0</v>
      </c>
      <c r="F655" s="7" t="s">
        <v>1269</v>
      </c>
      <c r="G655" s="7" t="s">
        <v>1333</v>
      </c>
      <c r="H655" s="7" t="s">
        <v>1260</v>
      </c>
      <c r="I655" s="7" t="s">
        <v>25</v>
      </c>
      <c r="J655" s="7"/>
      <c r="K655" s="22" t="s">
        <v>1918</v>
      </c>
      <c r="L655" s="7" t="s">
        <v>1923</v>
      </c>
      <c r="M655" s="7"/>
      <c r="N655" s="7" t="s">
        <v>1314</v>
      </c>
      <c r="O655" s="7" t="s">
        <v>1283</v>
      </c>
      <c r="P655" s="7" t="s">
        <v>1275</v>
      </c>
    </row>
    <row r="656" customFormat="false" ht="15" hidden="false" customHeight="false" outlineLevel="0" collapsed="false">
      <c r="A656" s="7" t="s">
        <v>835</v>
      </c>
      <c r="B656" s="7" t="s">
        <v>836</v>
      </c>
      <c r="C656" s="7" t="s">
        <v>79</v>
      </c>
      <c r="D656" s="7" t="s">
        <v>1292</v>
      </c>
      <c r="E656" s="21" t="n">
        <v>88.31</v>
      </c>
      <c r="F656" s="7" t="s">
        <v>1293</v>
      </c>
      <c r="G656" s="7" t="s">
        <v>1259</v>
      </c>
      <c r="H656" s="7" t="s">
        <v>1260</v>
      </c>
      <c r="I656" s="7" t="s">
        <v>25</v>
      </c>
      <c r="J656" s="7" t="s">
        <v>1294</v>
      </c>
      <c r="K656" s="22" t="s">
        <v>1918</v>
      </c>
      <c r="L656" s="7" t="s">
        <v>1924</v>
      </c>
      <c r="M656" s="7"/>
      <c r="N656" s="7" t="s">
        <v>1314</v>
      </c>
      <c r="O656" s="7" t="s">
        <v>1283</v>
      </c>
      <c r="P656" s="7" t="s">
        <v>1275</v>
      </c>
    </row>
    <row r="657" customFormat="false" ht="15" hidden="false" customHeight="false" outlineLevel="0" collapsed="false">
      <c r="A657" s="7" t="s">
        <v>835</v>
      </c>
      <c r="B657" s="7" t="s">
        <v>836</v>
      </c>
      <c r="C657" s="7" t="s">
        <v>79</v>
      </c>
      <c r="D657" s="7" t="s">
        <v>1296</v>
      </c>
      <c r="E657" s="21" t="n">
        <v>452.7</v>
      </c>
      <c r="F657" s="7" t="s">
        <v>1293</v>
      </c>
      <c r="G657" s="7" t="s">
        <v>1259</v>
      </c>
      <c r="H657" s="7" t="s">
        <v>1260</v>
      </c>
      <c r="I657" s="7" t="s">
        <v>25</v>
      </c>
      <c r="J657" s="7" t="s">
        <v>1294</v>
      </c>
      <c r="K657" s="22" t="s">
        <v>1918</v>
      </c>
      <c r="L657" s="7" t="s">
        <v>1925</v>
      </c>
      <c r="M657" s="7"/>
      <c r="N657" s="7" t="s">
        <v>1314</v>
      </c>
      <c r="O657" s="7" t="s">
        <v>1283</v>
      </c>
      <c r="P657" s="7" t="s">
        <v>1275</v>
      </c>
    </row>
    <row r="658" customFormat="false" ht="15" hidden="false" customHeight="false" outlineLevel="0" collapsed="false">
      <c r="A658" s="7" t="s">
        <v>835</v>
      </c>
      <c r="B658" s="7" t="s">
        <v>836</v>
      </c>
      <c r="C658" s="7" t="s">
        <v>79</v>
      </c>
      <c r="D658" s="7" t="s">
        <v>1298</v>
      </c>
      <c r="E658" s="21" t="n">
        <v>17.2</v>
      </c>
      <c r="F658" s="7" t="s">
        <v>1269</v>
      </c>
      <c r="G658" s="7" t="s">
        <v>1259</v>
      </c>
      <c r="H658" s="7" t="s">
        <v>1260</v>
      </c>
      <c r="I658" s="7" t="s">
        <v>25</v>
      </c>
      <c r="J658" s="7"/>
      <c r="K658" s="22" t="s">
        <v>1918</v>
      </c>
      <c r="L658" s="7" t="s">
        <v>1926</v>
      </c>
      <c r="M658" s="7"/>
      <c r="N658" s="7" t="s">
        <v>1314</v>
      </c>
      <c r="O658" s="7" t="s">
        <v>1283</v>
      </c>
      <c r="P658" s="7" t="s">
        <v>1275</v>
      </c>
    </row>
    <row r="659" customFormat="false" ht="15" hidden="false" customHeight="false" outlineLevel="0" collapsed="false">
      <c r="A659" s="7" t="s">
        <v>835</v>
      </c>
      <c r="B659" s="7" t="s">
        <v>836</v>
      </c>
      <c r="C659" s="7" t="s">
        <v>79</v>
      </c>
      <c r="D659" s="7" t="s">
        <v>1300</v>
      </c>
      <c r="E659" s="21" t="n">
        <v>10.9</v>
      </c>
      <c r="F659" s="7" t="s">
        <v>1269</v>
      </c>
      <c r="G659" s="7" t="s">
        <v>1259</v>
      </c>
      <c r="H659" s="7" t="s">
        <v>1260</v>
      </c>
      <c r="I659" s="7" t="s">
        <v>25</v>
      </c>
      <c r="J659" s="7" t="s">
        <v>1294</v>
      </c>
      <c r="K659" s="22" t="s">
        <v>1918</v>
      </c>
      <c r="L659" s="7" t="s">
        <v>1927</v>
      </c>
      <c r="M659" s="7"/>
      <c r="N659" s="7" t="s">
        <v>1314</v>
      </c>
      <c r="O659" s="7" t="s">
        <v>1283</v>
      </c>
      <c r="P659" s="7" t="s">
        <v>1275</v>
      </c>
    </row>
    <row r="660" customFormat="false" ht="15" hidden="false" customHeight="false" outlineLevel="0" collapsed="false">
      <c r="A660" s="7" t="s">
        <v>835</v>
      </c>
      <c r="B660" s="7" t="s">
        <v>836</v>
      </c>
      <c r="C660" s="7" t="s">
        <v>79</v>
      </c>
      <c r="D660" s="7" t="s">
        <v>1302</v>
      </c>
      <c r="E660" s="21" t="n">
        <v>1.57</v>
      </c>
      <c r="F660" s="7" t="s">
        <v>1269</v>
      </c>
      <c r="G660" s="7" t="s">
        <v>1259</v>
      </c>
      <c r="H660" s="7" t="s">
        <v>1260</v>
      </c>
      <c r="I660" s="7" t="s">
        <v>25</v>
      </c>
      <c r="J660" s="7"/>
      <c r="K660" s="22" t="s">
        <v>1918</v>
      </c>
      <c r="L660" s="7" t="s">
        <v>1928</v>
      </c>
      <c r="M660" s="7"/>
      <c r="N660" s="7" t="s">
        <v>1314</v>
      </c>
      <c r="O660" s="7" t="s">
        <v>1283</v>
      </c>
      <c r="P660" s="7" t="s">
        <v>1275</v>
      </c>
    </row>
    <row r="661" customFormat="false" ht="15" hidden="false" customHeight="false" outlineLevel="0" collapsed="false">
      <c r="A661" s="7" t="s">
        <v>835</v>
      </c>
      <c r="B661" s="7" t="s">
        <v>836</v>
      </c>
      <c r="C661" s="7" t="s">
        <v>79</v>
      </c>
      <c r="D661" s="7" t="s">
        <v>1304</v>
      </c>
      <c r="E661" s="21" t="n">
        <v>7691.06</v>
      </c>
      <c r="F661" s="7" t="s">
        <v>1305</v>
      </c>
      <c r="G661" s="7" t="s">
        <v>1259</v>
      </c>
      <c r="H661" s="7" t="s">
        <v>1260</v>
      </c>
      <c r="I661" s="7" t="s">
        <v>25</v>
      </c>
      <c r="J661" s="7"/>
      <c r="K661" s="22" t="s">
        <v>1918</v>
      </c>
      <c r="L661" s="7" t="s">
        <v>1929</v>
      </c>
      <c r="M661" s="7"/>
      <c r="N661" s="7" t="s">
        <v>1314</v>
      </c>
      <c r="O661" s="7" t="s">
        <v>1283</v>
      </c>
      <c r="P661" s="7" t="s">
        <v>1275</v>
      </c>
    </row>
    <row r="662" customFormat="false" ht="15" hidden="false" customHeight="false" outlineLevel="0" collapsed="false">
      <c r="A662" s="7" t="s">
        <v>835</v>
      </c>
      <c r="B662" s="7" t="s">
        <v>836</v>
      </c>
      <c r="C662" s="7" t="s">
        <v>79</v>
      </c>
      <c r="D662" s="7" t="s">
        <v>1307</v>
      </c>
      <c r="E662" s="21" t="n">
        <v>8203.32</v>
      </c>
      <c r="F662" s="7" t="s">
        <v>1305</v>
      </c>
      <c r="G662" s="7" t="s">
        <v>1259</v>
      </c>
      <c r="H662" s="7" t="s">
        <v>1260</v>
      </c>
      <c r="I662" s="7" t="s">
        <v>25</v>
      </c>
      <c r="J662" s="7" t="s">
        <v>1294</v>
      </c>
      <c r="K662" s="22" t="s">
        <v>1918</v>
      </c>
      <c r="L662" s="7" t="s">
        <v>1930</v>
      </c>
      <c r="M662" s="7"/>
      <c r="N662" s="7" t="s">
        <v>1314</v>
      </c>
      <c r="O662" s="7" t="s">
        <v>1283</v>
      </c>
      <c r="P662" s="7" t="s">
        <v>1275</v>
      </c>
    </row>
    <row r="663" customFormat="false" ht="15" hidden="false" customHeight="false" outlineLevel="0" collapsed="false">
      <c r="A663" s="7" t="s">
        <v>1035</v>
      </c>
      <c r="B663" s="7" t="s">
        <v>1036</v>
      </c>
      <c r="C663" s="7" t="s">
        <v>90</v>
      </c>
      <c r="D663" s="7" t="s">
        <v>1257</v>
      </c>
      <c r="E663" s="21" t="n">
        <v>1232.47</v>
      </c>
      <c r="F663" s="7" t="s">
        <v>1258</v>
      </c>
      <c r="G663" s="7" t="s">
        <v>1259</v>
      </c>
      <c r="H663" s="7" t="s">
        <v>1260</v>
      </c>
      <c r="I663" s="7" t="s">
        <v>1261</v>
      </c>
      <c r="J663" s="7" t="s">
        <v>1262</v>
      </c>
      <c r="K663" s="22" t="s">
        <v>1931</v>
      </c>
      <c r="L663" s="7" t="s">
        <v>1264</v>
      </c>
      <c r="M663" s="7"/>
      <c r="N663" s="7" t="s">
        <v>1265</v>
      </c>
      <c r="O663" s="7" t="s">
        <v>1932</v>
      </c>
      <c r="P663" s="7" t="s">
        <v>1267</v>
      </c>
    </row>
    <row r="664" customFormat="false" ht="15" hidden="false" customHeight="false" outlineLevel="0" collapsed="false">
      <c r="A664" s="7" t="s">
        <v>1035</v>
      </c>
      <c r="B664" s="7" t="s">
        <v>1036</v>
      </c>
      <c r="C664" s="7" t="s">
        <v>90</v>
      </c>
      <c r="D664" s="7" t="s">
        <v>1268</v>
      </c>
      <c r="E664" s="21" t="n">
        <v>0.11139</v>
      </c>
      <c r="F664" s="7" t="s">
        <v>1269</v>
      </c>
      <c r="G664" s="7" t="s">
        <v>1259</v>
      </c>
      <c r="H664" s="7" t="s">
        <v>1335</v>
      </c>
      <c r="I664" s="7" t="s">
        <v>29</v>
      </c>
      <c r="J664" s="7"/>
      <c r="K664" s="22" t="s">
        <v>1933</v>
      </c>
      <c r="L664" s="7" t="s">
        <v>1934</v>
      </c>
      <c r="M664" s="7" t="s">
        <v>1935</v>
      </c>
      <c r="N664" s="7" t="s">
        <v>1274</v>
      </c>
      <c r="O664" s="7" t="s">
        <v>1339</v>
      </c>
      <c r="P664" s="7" t="s">
        <v>1275</v>
      </c>
    </row>
    <row r="665" customFormat="false" ht="15" hidden="false" customHeight="false" outlineLevel="0" collapsed="false">
      <c r="A665" s="7" t="s">
        <v>1035</v>
      </c>
      <c r="B665" s="7" t="s">
        <v>1036</v>
      </c>
      <c r="C665" s="7" t="s">
        <v>90</v>
      </c>
      <c r="D665" s="7" t="s">
        <v>1276</v>
      </c>
      <c r="E665" s="21" t="n">
        <v>0.08498</v>
      </c>
      <c r="F665" s="7" t="s">
        <v>1269</v>
      </c>
      <c r="G665" s="7" t="s">
        <v>1259</v>
      </c>
      <c r="H665" s="7" t="s">
        <v>1335</v>
      </c>
      <c r="I665" s="7" t="s">
        <v>29</v>
      </c>
      <c r="J665" s="7"/>
      <c r="K665" s="22" t="s">
        <v>1933</v>
      </c>
      <c r="L665" s="7" t="s">
        <v>1934</v>
      </c>
      <c r="M665" s="7" t="s">
        <v>1936</v>
      </c>
      <c r="N665" s="7" t="s">
        <v>1274</v>
      </c>
      <c r="O665" s="7" t="s">
        <v>1339</v>
      </c>
      <c r="P665" s="7" t="s">
        <v>1275</v>
      </c>
    </row>
    <row r="666" customFormat="false" ht="15" hidden="false" customHeight="false" outlineLevel="0" collapsed="false">
      <c r="A666" s="7" t="s">
        <v>1035</v>
      </c>
      <c r="B666" s="7" t="s">
        <v>1036</v>
      </c>
      <c r="C666" s="7" t="s">
        <v>90</v>
      </c>
      <c r="D666" s="7" t="s">
        <v>1277</v>
      </c>
      <c r="E666" s="21" t="n">
        <v>655.72</v>
      </c>
      <c r="F666" s="7" t="s">
        <v>1258</v>
      </c>
      <c r="G666" s="7" t="s">
        <v>1259</v>
      </c>
      <c r="H666" s="7" t="s">
        <v>1260</v>
      </c>
      <c r="I666" s="7" t="s">
        <v>1261</v>
      </c>
      <c r="J666" s="7" t="s">
        <v>1278</v>
      </c>
      <c r="K666" s="22" t="s">
        <v>1931</v>
      </c>
      <c r="L666" s="7" t="s">
        <v>1264</v>
      </c>
      <c r="M666" s="7"/>
      <c r="N666" s="7" t="s">
        <v>1265</v>
      </c>
      <c r="O666" s="7" t="s">
        <v>1279</v>
      </c>
      <c r="P666" s="7" t="s">
        <v>1267</v>
      </c>
    </row>
    <row r="667" customFormat="false" ht="15" hidden="false" customHeight="false" outlineLevel="0" collapsed="false">
      <c r="A667" s="7" t="s">
        <v>1035</v>
      </c>
      <c r="B667" s="7" t="s">
        <v>1036</v>
      </c>
      <c r="C667" s="7" t="s">
        <v>90</v>
      </c>
      <c r="D667" s="7" t="s">
        <v>1280</v>
      </c>
      <c r="E667" s="21" t="n">
        <v>1.6438765900171</v>
      </c>
      <c r="F667" s="7" t="s">
        <v>1281</v>
      </c>
      <c r="G667" s="7" t="s">
        <v>1259</v>
      </c>
      <c r="H667" s="7" t="s">
        <v>1260</v>
      </c>
      <c r="I667" s="7" t="s">
        <v>25</v>
      </c>
      <c r="J667" s="7"/>
      <c r="K667" s="22" t="s">
        <v>1937</v>
      </c>
      <c r="L667" s="7" t="s">
        <v>1693</v>
      </c>
      <c r="M667" s="7"/>
      <c r="N667" s="7" t="s">
        <v>1274</v>
      </c>
      <c r="O667" s="7" t="s">
        <v>1283</v>
      </c>
      <c r="P667" s="7" t="s">
        <v>1275</v>
      </c>
    </row>
    <row r="668" customFormat="false" ht="15" hidden="false" customHeight="false" outlineLevel="0" collapsed="false">
      <c r="A668" s="7" t="s">
        <v>1035</v>
      </c>
      <c r="B668" s="7" t="s">
        <v>1036</v>
      </c>
      <c r="C668" s="7" t="s">
        <v>90</v>
      </c>
      <c r="D668" s="7" t="s">
        <v>1284</v>
      </c>
      <c r="E668" s="21" t="n">
        <v>6408.53</v>
      </c>
      <c r="F668" s="7" t="s">
        <v>1258</v>
      </c>
      <c r="G668" s="7" t="s">
        <v>1285</v>
      </c>
      <c r="H668" s="7" t="s">
        <v>1260</v>
      </c>
      <c r="I668" s="7" t="s">
        <v>1261</v>
      </c>
      <c r="J668" s="7" t="s">
        <v>1286</v>
      </c>
      <c r="K668" s="22" t="s">
        <v>1931</v>
      </c>
      <c r="L668" s="7" t="s">
        <v>1287</v>
      </c>
      <c r="M668" s="7"/>
      <c r="N668" s="7" t="s">
        <v>1288</v>
      </c>
      <c r="O668" s="7" t="s">
        <v>1289</v>
      </c>
      <c r="P668" s="7" t="s">
        <v>1290</v>
      </c>
    </row>
    <row r="669" customFormat="false" ht="15" hidden="false" customHeight="false" outlineLevel="0" collapsed="false">
      <c r="A669" s="7" t="s">
        <v>1035</v>
      </c>
      <c r="B669" s="7" t="s">
        <v>1036</v>
      </c>
      <c r="C669" s="7" t="s">
        <v>90</v>
      </c>
      <c r="D669" s="7" t="s">
        <v>1291</v>
      </c>
      <c r="E669" s="21" t="n">
        <v>0.00096</v>
      </c>
      <c r="F669" s="7" t="s">
        <v>1269</v>
      </c>
      <c r="G669" s="7" t="s">
        <v>1259</v>
      </c>
      <c r="H669" s="7" t="s">
        <v>1335</v>
      </c>
      <c r="I669" s="7" t="s">
        <v>29</v>
      </c>
      <c r="J669" s="7"/>
      <c r="K669" s="22" t="s">
        <v>1933</v>
      </c>
      <c r="L669" s="7" t="s">
        <v>1934</v>
      </c>
      <c r="M669" s="7" t="s">
        <v>1938</v>
      </c>
      <c r="N669" s="7" t="s">
        <v>1274</v>
      </c>
      <c r="O669" s="7" t="s">
        <v>1339</v>
      </c>
      <c r="P669" s="7" t="s">
        <v>1275</v>
      </c>
    </row>
    <row r="670" customFormat="false" ht="15" hidden="false" customHeight="false" outlineLevel="0" collapsed="false">
      <c r="A670" s="7" t="s">
        <v>1035</v>
      </c>
      <c r="B670" s="7" t="s">
        <v>1036</v>
      </c>
      <c r="C670" s="7" t="s">
        <v>90</v>
      </c>
      <c r="D670" s="7" t="s">
        <v>1292</v>
      </c>
      <c r="E670" s="21" t="n">
        <v>91721</v>
      </c>
      <c r="F670" s="7" t="s">
        <v>1293</v>
      </c>
      <c r="G670" s="7" t="s">
        <v>1259</v>
      </c>
      <c r="H670" s="7" t="s">
        <v>1260</v>
      </c>
      <c r="I670" s="7" t="s">
        <v>25</v>
      </c>
      <c r="J670" s="7" t="s">
        <v>1294</v>
      </c>
      <c r="K670" s="22" t="s">
        <v>1937</v>
      </c>
      <c r="L670" s="7" t="s">
        <v>1939</v>
      </c>
      <c r="M670" s="7"/>
      <c r="N670" s="7" t="s">
        <v>1274</v>
      </c>
      <c r="O670" s="7" t="s">
        <v>1283</v>
      </c>
      <c r="P670" s="7" t="s">
        <v>1275</v>
      </c>
    </row>
    <row r="671" customFormat="false" ht="15" hidden="false" customHeight="false" outlineLevel="0" collapsed="false">
      <c r="A671" s="7" t="s">
        <v>1035</v>
      </c>
      <c r="B671" s="7" t="s">
        <v>1036</v>
      </c>
      <c r="C671" s="7" t="s">
        <v>90</v>
      </c>
      <c r="D671" s="7" t="s">
        <v>1296</v>
      </c>
      <c r="E671" s="21" t="n">
        <v>47991</v>
      </c>
      <c r="F671" s="7" t="s">
        <v>1293</v>
      </c>
      <c r="G671" s="7" t="s">
        <v>1259</v>
      </c>
      <c r="H671" s="7" t="s">
        <v>1260</v>
      </c>
      <c r="I671" s="7" t="s">
        <v>25</v>
      </c>
      <c r="J671" s="7" t="s">
        <v>1294</v>
      </c>
      <c r="K671" s="22" t="s">
        <v>1937</v>
      </c>
      <c r="L671" s="7" t="s">
        <v>1940</v>
      </c>
      <c r="M671" s="7"/>
      <c r="N671" s="7" t="s">
        <v>1274</v>
      </c>
      <c r="O671" s="7" t="s">
        <v>1283</v>
      </c>
      <c r="P671" s="7" t="s">
        <v>1275</v>
      </c>
    </row>
    <row r="672" customFormat="false" ht="15" hidden="false" customHeight="false" outlineLevel="0" collapsed="false">
      <c r="A672" s="7" t="s">
        <v>1035</v>
      </c>
      <c r="B672" s="7" t="s">
        <v>1036</v>
      </c>
      <c r="C672" s="7" t="s">
        <v>90</v>
      </c>
      <c r="D672" s="7" t="s">
        <v>1298</v>
      </c>
      <c r="E672" s="21" t="n">
        <v>1</v>
      </c>
      <c r="F672" s="7" t="s">
        <v>1269</v>
      </c>
      <c r="G672" s="7" t="s">
        <v>1259</v>
      </c>
      <c r="H672" s="7" t="s">
        <v>1260</v>
      </c>
      <c r="I672" s="7" t="s">
        <v>25</v>
      </c>
      <c r="J672" s="7"/>
      <c r="K672" s="22" t="s">
        <v>1937</v>
      </c>
      <c r="L672" s="7" t="s">
        <v>1797</v>
      </c>
      <c r="M672" s="7"/>
      <c r="N672" s="7" t="s">
        <v>1274</v>
      </c>
      <c r="O672" s="7" t="s">
        <v>1283</v>
      </c>
      <c r="P672" s="7" t="s">
        <v>1275</v>
      </c>
    </row>
    <row r="673" customFormat="false" ht="15" hidden="false" customHeight="false" outlineLevel="0" collapsed="false">
      <c r="A673" s="7" t="s">
        <v>1035</v>
      </c>
      <c r="B673" s="7" t="s">
        <v>1036</v>
      </c>
      <c r="C673" s="7" t="s">
        <v>90</v>
      </c>
      <c r="D673" s="7" t="s">
        <v>1300</v>
      </c>
      <c r="E673" s="21" t="n">
        <v>127.35</v>
      </c>
      <c r="F673" s="7" t="s">
        <v>1269</v>
      </c>
      <c r="G673" s="7" t="s">
        <v>1259</v>
      </c>
      <c r="H673" s="7" t="s">
        <v>1260</v>
      </c>
      <c r="I673" s="7" t="s">
        <v>25</v>
      </c>
      <c r="J673" s="7" t="s">
        <v>1294</v>
      </c>
      <c r="K673" s="22" t="s">
        <v>1937</v>
      </c>
      <c r="L673" s="7" t="s">
        <v>1798</v>
      </c>
      <c r="M673" s="7"/>
      <c r="N673" s="7" t="s">
        <v>1274</v>
      </c>
      <c r="O673" s="7" t="s">
        <v>1283</v>
      </c>
      <c r="P673" s="7" t="s">
        <v>1275</v>
      </c>
    </row>
    <row r="674" customFormat="false" ht="15" hidden="false" customHeight="false" outlineLevel="0" collapsed="false">
      <c r="A674" s="7" t="s">
        <v>1035</v>
      </c>
      <c r="B674" s="7" t="s">
        <v>1036</v>
      </c>
      <c r="C674" s="7" t="s">
        <v>90</v>
      </c>
      <c r="D674" s="7" t="s">
        <v>1302</v>
      </c>
      <c r="E674" s="21" t="n">
        <v>126.35</v>
      </c>
      <c r="F674" s="7" t="s">
        <v>1269</v>
      </c>
      <c r="G674" s="7" t="s">
        <v>1259</v>
      </c>
      <c r="H674" s="7" t="s">
        <v>1260</v>
      </c>
      <c r="I674" s="7" t="s">
        <v>25</v>
      </c>
      <c r="J674" s="7"/>
      <c r="K674" s="22" t="s">
        <v>1937</v>
      </c>
      <c r="L674" s="7" t="s">
        <v>1799</v>
      </c>
      <c r="M674" s="7"/>
      <c r="N674" s="7" t="s">
        <v>1274</v>
      </c>
      <c r="O674" s="7" t="s">
        <v>1283</v>
      </c>
      <c r="P674" s="7" t="s">
        <v>1275</v>
      </c>
    </row>
    <row r="675" customFormat="false" ht="15" hidden="false" customHeight="false" outlineLevel="0" collapsed="false">
      <c r="A675" s="7" t="s">
        <v>1035</v>
      </c>
      <c r="B675" s="7" t="s">
        <v>1036</v>
      </c>
      <c r="C675" s="7" t="s">
        <v>90</v>
      </c>
      <c r="D675" s="7" t="s">
        <v>1304</v>
      </c>
      <c r="E675" s="21" t="n">
        <v>124586</v>
      </c>
      <c r="F675" s="7" t="s">
        <v>1305</v>
      </c>
      <c r="G675" s="7" t="s">
        <v>1259</v>
      </c>
      <c r="H675" s="7" t="s">
        <v>1260</v>
      </c>
      <c r="I675" s="7" t="s">
        <v>25</v>
      </c>
      <c r="J675" s="7"/>
      <c r="K675" s="22" t="s">
        <v>1937</v>
      </c>
      <c r="L675" s="7" t="s">
        <v>1941</v>
      </c>
      <c r="M675" s="7"/>
      <c r="N675" s="7" t="s">
        <v>1274</v>
      </c>
      <c r="O675" s="7" t="s">
        <v>1283</v>
      </c>
      <c r="P675" s="7" t="s">
        <v>1275</v>
      </c>
    </row>
    <row r="676" customFormat="false" ht="15" hidden="false" customHeight="false" outlineLevel="0" collapsed="false">
      <c r="A676" s="7" t="s">
        <v>1035</v>
      </c>
      <c r="B676" s="7" t="s">
        <v>1036</v>
      </c>
      <c r="C676" s="7" t="s">
        <v>90</v>
      </c>
      <c r="D676" s="7" t="s">
        <v>1307</v>
      </c>
      <c r="E676" s="21" t="n">
        <v>124586</v>
      </c>
      <c r="F676" s="7" t="s">
        <v>1305</v>
      </c>
      <c r="G676" s="7" t="s">
        <v>1259</v>
      </c>
      <c r="H676" s="7" t="s">
        <v>1260</v>
      </c>
      <c r="I676" s="7" t="s">
        <v>25</v>
      </c>
      <c r="J676" s="7" t="s">
        <v>1294</v>
      </c>
      <c r="K676" s="22" t="s">
        <v>1937</v>
      </c>
      <c r="L676" s="7" t="s">
        <v>1942</v>
      </c>
      <c r="M676" s="7"/>
      <c r="N676" s="7" t="s">
        <v>1274</v>
      </c>
      <c r="O676" s="7" t="s">
        <v>1283</v>
      </c>
      <c r="P676" s="7" t="s">
        <v>1275</v>
      </c>
    </row>
    <row r="677" customFormat="false" ht="15" hidden="false" customHeight="false" outlineLevel="0" collapsed="false">
      <c r="A677" s="7" t="s">
        <v>211</v>
      </c>
      <c r="B677" s="7" t="s">
        <v>212</v>
      </c>
      <c r="C677" s="7" t="s">
        <v>80</v>
      </c>
      <c r="D677" s="7" t="s">
        <v>1257</v>
      </c>
      <c r="E677" s="21" t="n">
        <v>-257.04</v>
      </c>
      <c r="F677" s="7" t="s">
        <v>1258</v>
      </c>
      <c r="G677" s="7" t="s">
        <v>1259</v>
      </c>
      <c r="H677" s="7" t="s">
        <v>1260</v>
      </c>
      <c r="I677" s="7" t="s">
        <v>1261</v>
      </c>
      <c r="J677" s="7" t="s">
        <v>1262</v>
      </c>
      <c r="K677" s="22" t="s">
        <v>1943</v>
      </c>
      <c r="L677" s="7" t="s">
        <v>1264</v>
      </c>
      <c r="M677" s="7"/>
      <c r="N677" s="7" t="s">
        <v>1310</v>
      </c>
      <c r="O677" s="7" t="s">
        <v>1944</v>
      </c>
      <c r="P677" s="7" t="s">
        <v>1267</v>
      </c>
    </row>
    <row r="678" customFormat="false" ht="15" hidden="false" customHeight="false" outlineLevel="0" collapsed="false">
      <c r="A678" s="7" t="s">
        <v>211</v>
      </c>
      <c r="B678" s="7" t="s">
        <v>212</v>
      </c>
      <c r="C678" s="7" t="s">
        <v>80</v>
      </c>
      <c r="D678" s="7" t="s">
        <v>1268</v>
      </c>
      <c r="E678" s="7"/>
      <c r="F678" s="7" t="s">
        <v>1269</v>
      </c>
      <c r="G678" s="7" t="s">
        <v>1436</v>
      </c>
      <c r="H678" s="7" t="s">
        <v>1320</v>
      </c>
      <c r="I678" s="7" t="s">
        <v>27</v>
      </c>
      <c r="J678" s="7"/>
      <c r="K678" s="7"/>
      <c r="L678" s="7" t="s">
        <v>1421</v>
      </c>
      <c r="M678" s="7"/>
      <c r="N678" s="7" t="s">
        <v>1945</v>
      </c>
      <c r="O678" s="7" t="s">
        <v>1488</v>
      </c>
      <c r="P678" s="7" t="s">
        <v>1275</v>
      </c>
    </row>
    <row r="679" customFormat="false" ht="15" hidden="false" customHeight="false" outlineLevel="0" collapsed="false">
      <c r="A679" s="7" t="s">
        <v>211</v>
      </c>
      <c r="B679" s="7" t="s">
        <v>212</v>
      </c>
      <c r="C679" s="7" t="s">
        <v>80</v>
      </c>
      <c r="D679" s="7" t="s">
        <v>1276</v>
      </c>
      <c r="E679" s="7"/>
      <c r="F679" s="7" t="s">
        <v>1269</v>
      </c>
      <c r="G679" s="7" t="s">
        <v>1436</v>
      </c>
      <c r="H679" s="7" t="s">
        <v>1320</v>
      </c>
      <c r="I679" s="7" t="s">
        <v>27</v>
      </c>
      <c r="J679" s="7"/>
      <c r="K679" s="7"/>
      <c r="L679" s="7" t="s">
        <v>1421</v>
      </c>
      <c r="M679" s="7"/>
      <c r="N679" s="7" t="s">
        <v>1945</v>
      </c>
      <c r="O679" s="7" t="s">
        <v>1488</v>
      </c>
      <c r="P679" s="7" t="s">
        <v>1275</v>
      </c>
    </row>
    <row r="680" customFormat="false" ht="15" hidden="false" customHeight="false" outlineLevel="0" collapsed="false">
      <c r="A680" s="7" t="s">
        <v>211</v>
      </c>
      <c r="B680" s="7" t="s">
        <v>212</v>
      </c>
      <c r="C680" s="7" t="s">
        <v>80</v>
      </c>
      <c r="D680" s="7" t="s">
        <v>1277</v>
      </c>
      <c r="E680" s="21" t="n">
        <v>-517.17</v>
      </c>
      <c r="F680" s="7" t="s">
        <v>1258</v>
      </c>
      <c r="G680" s="7" t="s">
        <v>1259</v>
      </c>
      <c r="H680" s="7" t="s">
        <v>1260</v>
      </c>
      <c r="I680" s="7" t="s">
        <v>1261</v>
      </c>
      <c r="J680" s="7" t="s">
        <v>1278</v>
      </c>
      <c r="K680" s="22" t="s">
        <v>1943</v>
      </c>
      <c r="L680" s="7" t="s">
        <v>1264</v>
      </c>
      <c r="M680" s="7"/>
      <c r="N680" s="7" t="s">
        <v>1310</v>
      </c>
      <c r="O680" s="7" t="s">
        <v>1279</v>
      </c>
      <c r="P680" s="7" t="s">
        <v>1267</v>
      </c>
    </row>
    <row r="681" customFormat="false" ht="15" hidden="false" customHeight="false" outlineLevel="0" collapsed="false">
      <c r="A681" s="7" t="s">
        <v>211</v>
      </c>
      <c r="B681" s="7" t="s">
        <v>212</v>
      </c>
      <c r="C681" s="7" t="s">
        <v>80</v>
      </c>
      <c r="D681" s="7" t="s">
        <v>1280</v>
      </c>
      <c r="E681" s="21" t="n">
        <v>80</v>
      </c>
      <c r="F681" s="7" t="s">
        <v>1281</v>
      </c>
      <c r="G681" s="7" t="s">
        <v>1259</v>
      </c>
      <c r="H681" s="7" t="s">
        <v>1320</v>
      </c>
      <c r="I681" s="7" t="s">
        <v>27</v>
      </c>
      <c r="J681" s="7"/>
      <c r="K681" s="7"/>
      <c r="L681" s="7" t="s">
        <v>1421</v>
      </c>
      <c r="M681" s="7"/>
      <c r="N681" s="7" t="s">
        <v>1945</v>
      </c>
      <c r="O681" s="7" t="s">
        <v>1488</v>
      </c>
      <c r="P681" s="7" t="s">
        <v>1275</v>
      </c>
    </row>
    <row r="682" customFormat="false" ht="15" hidden="false" customHeight="false" outlineLevel="0" collapsed="false">
      <c r="A682" s="7" t="s">
        <v>211</v>
      </c>
      <c r="B682" s="7" t="s">
        <v>212</v>
      </c>
      <c r="C682" s="7" t="s">
        <v>80</v>
      </c>
      <c r="D682" s="7" t="s">
        <v>1284</v>
      </c>
      <c r="E682" s="21" t="n">
        <v>3671.76</v>
      </c>
      <c r="F682" s="7" t="s">
        <v>1258</v>
      </c>
      <c r="G682" s="7" t="s">
        <v>1285</v>
      </c>
      <c r="H682" s="7" t="s">
        <v>1260</v>
      </c>
      <c r="I682" s="7" t="s">
        <v>1261</v>
      </c>
      <c r="J682" s="7"/>
      <c r="K682" s="22" t="s">
        <v>1943</v>
      </c>
      <c r="L682" s="7" t="s">
        <v>1287</v>
      </c>
      <c r="M682" s="7"/>
      <c r="N682" s="7" t="s">
        <v>1318</v>
      </c>
      <c r="O682" s="7" t="s">
        <v>1289</v>
      </c>
      <c r="P682" s="7" t="s">
        <v>1290</v>
      </c>
    </row>
    <row r="683" customFormat="false" ht="15" hidden="false" customHeight="false" outlineLevel="0" collapsed="false">
      <c r="A683" s="7" t="s">
        <v>211</v>
      </c>
      <c r="B683" s="7" t="s">
        <v>212</v>
      </c>
      <c r="C683" s="7" t="s">
        <v>80</v>
      </c>
      <c r="D683" s="7" t="s">
        <v>1291</v>
      </c>
      <c r="E683" s="7"/>
      <c r="F683" s="7" t="s">
        <v>1269</v>
      </c>
      <c r="G683" s="7" t="s">
        <v>1436</v>
      </c>
      <c r="H683" s="7" t="s">
        <v>1320</v>
      </c>
      <c r="I683" s="7" t="s">
        <v>27</v>
      </c>
      <c r="J683" s="7"/>
      <c r="K683" s="7"/>
      <c r="L683" s="7" t="s">
        <v>1421</v>
      </c>
      <c r="M683" s="7"/>
      <c r="N683" s="7" t="s">
        <v>1945</v>
      </c>
      <c r="O683" s="7" t="s">
        <v>1488</v>
      </c>
      <c r="P683" s="7" t="s">
        <v>1275</v>
      </c>
    </row>
    <row r="684" customFormat="false" ht="15" hidden="false" customHeight="false" outlineLevel="0" collapsed="false">
      <c r="A684" s="7" t="s">
        <v>211</v>
      </c>
      <c r="B684" s="7" t="s">
        <v>212</v>
      </c>
      <c r="C684" s="7" t="s">
        <v>80</v>
      </c>
      <c r="D684" s="7" t="s">
        <v>1292</v>
      </c>
      <c r="E684" s="7"/>
      <c r="F684" s="7" t="s">
        <v>1293</v>
      </c>
      <c r="G684" s="7" t="s">
        <v>1436</v>
      </c>
      <c r="H684" s="7" t="s">
        <v>1320</v>
      </c>
      <c r="I684" s="7" t="s">
        <v>27</v>
      </c>
      <c r="J684" s="7"/>
      <c r="K684" s="7"/>
      <c r="L684" s="7" t="s">
        <v>1421</v>
      </c>
      <c r="M684" s="7"/>
      <c r="N684" s="7" t="s">
        <v>1945</v>
      </c>
      <c r="O684" s="7" t="s">
        <v>1488</v>
      </c>
      <c r="P684" s="7" t="s">
        <v>1275</v>
      </c>
    </row>
    <row r="685" customFormat="false" ht="15" hidden="false" customHeight="false" outlineLevel="0" collapsed="false">
      <c r="A685" s="7" t="s">
        <v>211</v>
      </c>
      <c r="B685" s="7" t="s">
        <v>212</v>
      </c>
      <c r="C685" s="7" t="s">
        <v>80</v>
      </c>
      <c r="D685" s="7" t="s">
        <v>1296</v>
      </c>
      <c r="E685" s="7"/>
      <c r="F685" s="7" t="s">
        <v>1293</v>
      </c>
      <c r="G685" s="7" t="s">
        <v>1436</v>
      </c>
      <c r="H685" s="7" t="s">
        <v>1320</v>
      </c>
      <c r="I685" s="7" t="s">
        <v>27</v>
      </c>
      <c r="J685" s="7"/>
      <c r="K685" s="7"/>
      <c r="L685" s="7" t="s">
        <v>1421</v>
      </c>
      <c r="M685" s="7"/>
      <c r="N685" s="7" t="s">
        <v>1945</v>
      </c>
      <c r="O685" s="7" t="s">
        <v>1488</v>
      </c>
      <c r="P685" s="7" t="s">
        <v>1275</v>
      </c>
    </row>
    <row r="686" customFormat="false" ht="15" hidden="false" customHeight="false" outlineLevel="0" collapsed="false">
      <c r="A686" s="7" t="s">
        <v>211</v>
      </c>
      <c r="B686" s="7" t="s">
        <v>212</v>
      </c>
      <c r="C686" s="7" t="s">
        <v>80</v>
      </c>
      <c r="D686" s="7" t="s">
        <v>1298</v>
      </c>
      <c r="E686" s="7"/>
      <c r="F686" s="7" t="s">
        <v>1269</v>
      </c>
      <c r="G686" s="7" t="s">
        <v>1436</v>
      </c>
      <c r="H686" s="7" t="s">
        <v>1320</v>
      </c>
      <c r="I686" s="7" t="s">
        <v>27</v>
      </c>
      <c r="J686" s="7"/>
      <c r="K686" s="7"/>
      <c r="L686" s="7" t="s">
        <v>1421</v>
      </c>
      <c r="M686" s="7"/>
      <c r="N686" s="7" t="s">
        <v>1945</v>
      </c>
      <c r="O686" s="7" t="s">
        <v>1488</v>
      </c>
      <c r="P686" s="7" t="s">
        <v>1275</v>
      </c>
    </row>
    <row r="687" customFormat="false" ht="15" hidden="false" customHeight="false" outlineLevel="0" collapsed="false">
      <c r="A687" s="7" t="s">
        <v>211</v>
      </c>
      <c r="B687" s="7" t="s">
        <v>212</v>
      </c>
      <c r="C687" s="7" t="s">
        <v>80</v>
      </c>
      <c r="D687" s="7" t="s">
        <v>1300</v>
      </c>
      <c r="E687" s="7"/>
      <c r="F687" s="7" t="s">
        <v>1269</v>
      </c>
      <c r="G687" s="7" t="s">
        <v>1436</v>
      </c>
      <c r="H687" s="7" t="s">
        <v>1320</v>
      </c>
      <c r="I687" s="7" t="s">
        <v>27</v>
      </c>
      <c r="J687" s="7"/>
      <c r="K687" s="7"/>
      <c r="L687" s="7" t="s">
        <v>1421</v>
      </c>
      <c r="M687" s="7"/>
      <c r="N687" s="7" t="s">
        <v>1945</v>
      </c>
      <c r="O687" s="7" t="s">
        <v>1488</v>
      </c>
      <c r="P687" s="7" t="s">
        <v>1275</v>
      </c>
    </row>
    <row r="688" customFormat="false" ht="15" hidden="false" customHeight="false" outlineLevel="0" collapsed="false">
      <c r="A688" s="7" t="s">
        <v>211</v>
      </c>
      <c r="B688" s="7" t="s">
        <v>212</v>
      </c>
      <c r="C688" s="7" t="s">
        <v>80</v>
      </c>
      <c r="D688" s="7" t="s">
        <v>1302</v>
      </c>
      <c r="E688" s="7"/>
      <c r="F688" s="7" t="s">
        <v>1269</v>
      </c>
      <c r="G688" s="7" t="s">
        <v>1436</v>
      </c>
      <c r="H688" s="7" t="s">
        <v>1320</v>
      </c>
      <c r="I688" s="7" t="s">
        <v>27</v>
      </c>
      <c r="J688" s="7"/>
      <c r="K688" s="7"/>
      <c r="L688" s="7" t="s">
        <v>1421</v>
      </c>
      <c r="M688" s="7"/>
      <c r="N688" s="7" t="s">
        <v>1945</v>
      </c>
      <c r="O688" s="7" t="s">
        <v>1488</v>
      </c>
      <c r="P688" s="7" t="s">
        <v>1275</v>
      </c>
    </row>
    <row r="689" customFormat="false" ht="15" hidden="false" customHeight="false" outlineLevel="0" collapsed="false">
      <c r="A689" s="7" t="s">
        <v>211</v>
      </c>
      <c r="B689" s="7" t="s">
        <v>212</v>
      </c>
      <c r="C689" s="7" t="s">
        <v>80</v>
      </c>
      <c r="D689" s="7" t="s">
        <v>1304</v>
      </c>
      <c r="E689" s="7"/>
      <c r="F689" s="7" t="s">
        <v>1305</v>
      </c>
      <c r="G689" s="7" t="s">
        <v>1436</v>
      </c>
      <c r="H689" s="7" t="s">
        <v>1320</v>
      </c>
      <c r="I689" s="7" t="s">
        <v>27</v>
      </c>
      <c r="J689" s="7"/>
      <c r="K689" s="7"/>
      <c r="L689" s="7" t="s">
        <v>1421</v>
      </c>
      <c r="M689" s="7"/>
      <c r="N689" s="7" t="s">
        <v>1945</v>
      </c>
      <c r="O689" s="7" t="s">
        <v>1488</v>
      </c>
      <c r="P689" s="7" t="s">
        <v>1275</v>
      </c>
    </row>
    <row r="690" customFormat="false" ht="15" hidden="false" customHeight="false" outlineLevel="0" collapsed="false">
      <c r="A690" s="7" t="s">
        <v>211</v>
      </c>
      <c r="B690" s="7" t="s">
        <v>212</v>
      </c>
      <c r="C690" s="7" t="s">
        <v>80</v>
      </c>
      <c r="D690" s="7" t="s">
        <v>1307</v>
      </c>
      <c r="E690" s="7"/>
      <c r="F690" s="7" t="s">
        <v>1305</v>
      </c>
      <c r="G690" s="7" t="s">
        <v>1436</v>
      </c>
      <c r="H690" s="7" t="s">
        <v>1320</v>
      </c>
      <c r="I690" s="7" t="s">
        <v>27</v>
      </c>
      <c r="J690" s="7"/>
      <c r="K690" s="7"/>
      <c r="L690" s="7" t="s">
        <v>1421</v>
      </c>
      <c r="M690" s="7"/>
      <c r="N690" s="7" t="s">
        <v>1945</v>
      </c>
      <c r="O690" s="7" t="s">
        <v>1488</v>
      </c>
      <c r="P690" s="7" t="s">
        <v>1275</v>
      </c>
    </row>
    <row r="691" customFormat="false" ht="15" hidden="false" customHeight="false" outlineLevel="0" collapsed="false">
      <c r="A691" s="7" t="s">
        <v>415</v>
      </c>
      <c r="B691" s="7" t="s">
        <v>416</v>
      </c>
      <c r="C691" s="7" t="s">
        <v>84</v>
      </c>
      <c r="D691" s="7" t="s">
        <v>1257</v>
      </c>
      <c r="E691" s="21" t="n">
        <v>979.52</v>
      </c>
      <c r="F691" s="7" t="s">
        <v>1258</v>
      </c>
      <c r="G691" s="7" t="s">
        <v>1259</v>
      </c>
      <c r="H691" s="7" t="s">
        <v>1260</v>
      </c>
      <c r="I691" s="7" t="s">
        <v>1261</v>
      </c>
      <c r="J691" s="7" t="s">
        <v>1262</v>
      </c>
      <c r="K691" s="22" t="s">
        <v>1946</v>
      </c>
      <c r="L691" s="7" t="s">
        <v>1264</v>
      </c>
      <c r="M691" s="7"/>
      <c r="N691" s="7" t="s">
        <v>1310</v>
      </c>
      <c r="O691" s="7" t="s">
        <v>1947</v>
      </c>
      <c r="P691" s="7" t="s">
        <v>1267</v>
      </c>
    </row>
    <row r="692" customFormat="false" ht="15" hidden="false" customHeight="false" outlineLevel="0" collapsed="false">
      <c r="A692" s="7" t="s">
        <v>415</v>
      </c>
      <c r="B692" s="7" t="s">
        <v>416</v>
      </c>
      <c r="C692" s="7" t="s">
        <v>84</v>
      </c>
      <c r="D692" s="7" t="s">
        <v>1268</v>
      </c>
      <c r="E692" s="21" t="n">
        <v>69.08</v>
      </c>
      <c r="F692" s="7" t="s">
        <v>1269</v>
      </c>
      <c r="G692" s="7" t="s">
        <v>1259</v>
      </c>
      <c r="H692" s="7" t="s">
        <v>1335</v>
      </c>
      <c r="I692" s="7" t="s">
        <v>29</v>
      </c>
      <c r="J692" s="7"/>
      <c r="K692" s="22" t="s">
        <v>1948</v>
      </c>
      <c r="L692" s="7" t="s">
        <v>1949</v>
      </c>
      <c r="M692" s="7" t="s">
        <v>1950</v>
      </c>
      <c r="N692" s="7" t="s">
        <v>1314</v>
      </c>
      <c r="O692" s="7" t="s">
        <v>1339</v>
      </c>
      <c r="P692" s="7" t="s">
        <v>1275</v>
      </c>
    </row>
    <row r="693" customFormat="false" ht="15" hidden="false" customHeight="false" outlineLevel="0" collapsed="false">
      <c r="A693" s="7" t="s">
        <v>415</v>
      </c>
      <c r="B693" s="7" t="s">
        <v>416</v>
      </c>
      <c r="C693" s="7" t="s">
        <v>84</v>
      </c>
      <c r="D693" s="7" t="s">
        <v>1276</v>
      </c>
      <c r="E693" s="21" t="n">
        <v>11.45</v>
      </c>
      <c r="F693" s="7" t="s">
        <v>1269</v>
      </c>
      <c r="G693" s="7" t="s">
        <v>1259</v>
      </c>
      <c r="H693" s="7" t="s">
        <v>1335</v>
      </c>
      <c r="I693" s="7" t="s">
        <v>29</v>
      </c>
      <c r="J693" s="7"/>
      <c r="K693" s="22" t="s">
        <v>1948</v>
      </c>
      <c r="L693" s="7" t="s">
        <v>1949</v>
      </c>
      <c r="M693" s="7" t="s">
        <v>1951</v>
      </c>
      <c r="N693" s="7" t="s">
        <v>1314</v>
      </c>
      <c r="O693" s="7" t="s">
        <v>1339</v>
      </c>
      <c r="P693" s="7" t="s">
        <v>1275</v>
      </c>
    </row>
    <row r="694" customFormat="false" ht="15" hidden="false" customHeight="false" outlineLevel="0" collapsed="false">
      <c r="A694" s="7" t="s">
        <v>415</v>
      </c>
      <c r="B694" s="7" t="s">
        <v>416</v>
      </c>
      <c r="C694" s="7" t="s">
        <v>84</v>
      </c>
      <c r="D694" s="7" t="s">
        <v>1277</v>
      </c>
      <c r="E694" s="21" t="n">
        <v>595.04</v>
      </c>
      <c r="F694" s="7" t="s">
        <v>1258</v>
      </c>
      <c r="G694" s="7" t="s">
        <v>1259</v>
      </c>
      <c r="H694" s="7" t="s">
        <v>1260</v>
      </c>
      <c r="I694" s="7" t="s">
        <v>1261</v>
      </c>
      <c r="J694" s="7" t="s">
        <v>1278</v>
      </c>
      <c r="K694" s="22" t="s">
        <v>1946</v>
      </c>
      <c r="L694" s="7" t="s">
        <v>1264</v>
      </c>
      <c r="M694" s="7"/>
      <c r="N694" s="7" t="s">
        <v>1310</v>
      </c>
      <c r="O694" s="7" t="s">
        <v>1279</v>
      </c>
      <c r="P694" s="7" t="s">
        <v>1267</v>
      </c>
    </row>
    <row r="695" customFormat="false" ht="15" hidden="false" customHeight="false" outlineLevel="0" collapsed="false">
      <c r="A695" s="7" t="s">
        <v>415</v>
      </c>
      <c r="B695" s="7" t="s">
        <v>416</v>
      </c>
      <c r="C695" s="7" t="s">
        <v>84</v>
      </c>
      <c r="D695" s="7" t="s">
        <v>1280</v>
      </c>
      <c r="E695" s="21" t="n">
        <v>24.4674203582927</v>
      </c>
      <c r="F695" s="7" t="s">
        <v>1281</v>
      </c>
      <c r="G695" s="7" t="s">
        <v>1259</v>
      </c>
      <c r="H695" s="7" t="s">
        <v>1260</v>
      </c>
      <c r="I695" s="7" t="s">
        <v>25</v>
      </c>
      <c r="J695" s="7"/>
      <c r="K695" s="22" t="s">
        <v>1952</v>
      </c>
      <c r="L695" s="7" t="s">
        <v>1953</v>
      </c>
      <c r="M695" s="7"/>
      <c r="N695" s="7" t="s">
        <v>1314</v>
      </c>
      <c r="O695" s="7" t="s">
        <v>1283</v>
      </c>
      <c r="P695" s="7" t="s">
        <v>1275</v>
      </c>
    </row>
    <row r="696" customFormat="false" ht="15" hidden="false" customHeight="false" outlineLevel="0" collapsed="false">
      <c r="A696" s="7" t="s">
        <v>415</v>
      </c>
      <c r="B696" s="7" t="s">
        <v>416</v>
      </c>
      <c r="C696" s="7" t="s">
        <v>84</v>
      </c>
      <c r="D696" s="7" t="s">
        <v>1284</v>
      </c>
      <c r="E696" s="21" t="n">
        <v>5563.57</v>
      </c>
      <c r="F696" s="7" t="s">
        <v>1258</v>
      </c>
      <c r="G696" s="7" t="s">
        <v>1285</v>
      </c>
      <c r="H696" s="7" t="s">
        <v>1260</v>
      </c>
      <c r="I696" s="7" t="s">
        <v>1261</v>
      </c>
      <c r="J696" s="7" t="s">
        <v>1286</v>
      </c>
      <c r="K696" s="22" t="s">
        <v>1954</v>
      </c>
      <c r="L696" s="7" t="s">
        <v>1287</v>
      </c>
      <c r="M696" s="7"/>
      <c r="N696" s="7" t="s">
        <v>1318</v>
      </c>
      <c r="O696" s="7" t="s">
        <v>1289</v>
      </c>
      <c r="P696" s="7" t="s">
        <v>1290</v>
      </c>
    </row>
    <row r="697" customFormat="false" ht="15" hidden="false" customHeight="false" outlineLevel="0" collapsed="false">
      <c r="A697" s="7" t="s">
        <v>415</v>
      </c>
      <c r="B697" s="7" t="s">
        <v>416</v>
      </c>
      <c r="C697" s="7" t="s">
        <v>84</v>
      </c>
      <c r="D697" s="7" t="s">
        <v>1291</v>
      </c>
      <c r="E697" s="21" t="n">
        <v>51.96</v>
      </c>
      <c r="F697" s="7" t="s">
        <v>1269</v>
      </c>
      <c r="G697" s="7" t="s">
        <v>1259</v>
      </c>
      <c r="H697" s="7" t="s">
        <v>1335</v>
      </c>
      <c r="I697" s="7" t="s">
        <v>29</v>
      </c>
      <c r="J697" s="7"/>
      <c r="K697" s="22" t="s">
        <v>1948</v>
      </c>
      <c r="L697" s="7" t="s">
        <v>1949</v>
      </c>
      <c r="M697" s="7" t="s">
        <v>1955</v>
      </c>
      <c r="N697" s="7" t="s">
        <v>1314</v>
      </c>
      <c r="O697" s="7" t="s">
        <v>1339</v>
      </c>
      <c r="P697" s="7" t="s">
        <v>1275</v>
      </c>
    </row>
    <row r="698" customFormat="false" ht="15" hidden="false" customHeight="false" outlineLevel="0" collapsed="false">
      <c r="A698" s="7" t="s">
        <v>415</v>
      </c>
      <c r="B698" s="7" t="s">
        <v>416</v>
      </c>
      <c r="C698" s="7" t="s">
        <v>84</v>
      </c>
      <c r="D698" s="7" t="s">
        <v>1292</v>
      </c>
      <c r="E698" s="21" t="n">
        <v>405558</v>
      </c>
      <c r="F698" s="7" t="s">
        <v>1293</v>
      </c>
      <c r="G698" s="7" t="s">
        <v>1259</v>
      </c>
      <c r="H698" s="7" t="s">
        <v>1260</v>
      </c>
      <c r="I698" s="7" t="s">
        <v>25</v>
      </c>
      <c r="J698" s="7" t="s">
        <v>1294</v>
      </c>
      <c r="K698" s="22" t="s">
        <v>1952</v>
      </c>
      <c r="L698" s="7" t="s">
        <v>1956</v>
      </c>
      <c r="M698" s="7"/>
      <c r="N698" s="7" t="s">
        <v>1314</v>
      </c>
      <c r="O698" s="7" t="s">
        <v>1283</v>
      </c>
      <c r="P698" s="7" t="s">
        <v>1275</v>
      </c>
    </row>
    <row r="699" customFormat="false" ht="15" hidden="false" customHeight="false" outlineLevel="0" collapsed="false">
      <c r="A699" s="7" t="s">
        <v>415</v>
      </c>
      <c r="B699" s="7" t="s">
        <v>416</v>
      </c>
      <c r="C699" s="7" t="s">
        <v>84</v>
      </c>
      <c r="D699" s="7" t="s">
        <v>1296</v>
      </c>
      <c r="E699" s="21" t="n">
        <v>202993</v>
      </c>
      <c r="F699" s="7" t="s">
        <v>1293</v>
      </c>
      <c r="G699" s="7" t="s">
        <v>1259</v>
      </c>
      <c r="H699" s="7" t="s">
        <v>1260</v>
      </c>
      <c r="I699" s="7" t="s">
        <v>25</v>
      </c>
      <c r="J699" s="7" t="s">
        <v>1294</v>
      </c>
      <c r="K699" s="22" t="s">
        <v>1952</v>
      </c>
      <c r="L699" s="7" t="s">
        <v>1957</v>
      </c>
      <c r="M699" s="7"/>
      <c r="N699" s="7" t="s">
        <v>1314</v>
      </c>
      <c r="O699" s="7" t="s">
        <v>1283</v>
      </c>
      <c r="P699" s="7" t="s">
        <v>1275</v>
      </c>
    </row>
    <row r="700" customFormat="false" ht="15" hidden="false" customHeight="false" outlineLevel="0" collapsed="false">
      <c r="A700" s="7" t="s">
        <v>415</v>
      </c>
      <c r="B700" s="7" t="s">
        <v>416</v>
      </c>
      <c r="C700" s="7" t="s">
        <v>84</v>
      </c>
      <c r="D700" s="7" t="s">
        <v>1298</v>
      </c>
      <c r="E700" s="21" t="n">
        <v>19083.54</v>
      </c>
      <c r="F700" s="7" t="s">
        <v>1269</v>
      </c>
      <c r="G700" s="7" t="s">
        <v>1259</v>
      </c>
      <c r="H700" s="7" t="s">
        <v>1260</v>
      </c>
      <c r="I700" s="7" t="s">
        <v>25</v>
      </c>
      <c r="J700" s="7"/>
      <c r="K700" s="22" t="s">
        <v>1952</v>
      </c>
      <c r="L700" s="7" t="s">
        <v>1958</v>
      </c>
      <c r="M700" s="7"/>
      <c r="N700" s="7" t="s">
        <v>1314</v>
      </c>
      <c r="O700" s="7" t="s">
        <v>1283</v>
      </c>
      <c r="P700" s="7" t="s">
        <v>1275</v>
      </c>
    </row>
    <row r="701" customFormat="false" ht="15" hidden="false" customHeight="false" outlineLevel="0" collapsed="false">
      <c r="A701" s="7" t="s">
        <v>415</v>
      </c>
      <c r="B701" s="7" t="s">
        <v>416</v>
      </c>
      <c r="C701" s="7" t="s">
        <v>84</v>
      </c>
      <c r="D701" s="7" t="s">
        <v>1300</v>
      </c>
      <c r="E701" s="21" t="n">
        <v>144490.429</v>
      </c>
      <c r="F701" s="7" t="s">
        <v>1269</v>
      </c>
      <c r="G701" s="7" t="s">
        <v>1259</v>
      </c>
      <c r="H701" s="7" t="s">
        <v>1260</v>
      </c>
      <c r="I701" s="7" t="s">
        <v>25</v>
      </c>
      <c r="J701" s="7" t="s">
        <v>1294</v>
      </c>
      <c r="K701" s="22" t="s">
        <v>1952</v>
      </c>
      <c r="L701" s="7" t="s">
        <v>1959</v>
      </c>
      <c r="M701" s="7"/>
      <c r="N701" s="7" t="s">
        <v>1314</v>
      </c>
      <c r="O701" s="7" t="s">
        <v>1283</v>
      </c>
      <c r="P701" s="7" t="s">
        <v>1275</v>
      </c>
    </row>
    <row r="702" customFormat="false" ht="15" hidden="false" customHeight="false" outlineLevel="0" collapsed="false">
      <c r="A702" s="7" t="s">
        <v>415</v>
      </c>
      <c r="B702" s="7" t="s">
        <v>416</v>
      </c>
      <c r="C702" s="7" t="s">
        <v>84</v>
      </c>
      <c r="D702" s="7" t="s">
        <v>1302</v>
      </c>
      <c r="E702" s="21" t="n">
        <v>125529.65</v>
      </c>
      <c r="F702" s="7" t="s">
        <v>1269</v>
      </c>
      <c r="G702" s="7" t="s">
        <v>1259</v>
      </c>
      <c r="H702" s="7" t="s">
        <v>1260</v>
      </c>
      <c r="I702" s="7" t="s">
        <v>25</v>
      </c>
      <c r="J702" s="7"/>
      <c r="K702" s="22" t="s">
        <v>1952</v>
      </c>
      <c r="L702" s="7" t="s">
        <v>1960</v>
      </c>
      <c r="M702" s="7"/>
      <c r="N702" s="7" t="s">
        <v>1314</v>
      </c>
      <c r="O702" s="7" t="s">
        <v>1283</v>
      </c>
      <c r="P702" s="7" t="s">
        <v>1275</v>
      </c>
    </row>
    <row r="703" customFormat="false" ht="15" hidden="false" customHeight="false" outlineLevel="0" collapsed="false">
      <c r="A703" s="7" t="s">
        <v>415</v>
      </c>
      <c r="B703" s="7" t="s">
        <v>416</v>
      </c>
      <c r="C703" s="7" t="s">
        <v>84</v>
      </c>
      <c r="D703" s="7" t="s">
        <v>1304</v>
      </c>
      <c r="E703" s="21" t="n">
        <v>771537</v>
      </c>
      <c r="F703" s="7" t="s">
        <v>1305</v>
      </c>
      <c r="G703" s="7" t="s">
        <v>1259</v>
      </c>
      <c r="H703" s="7" t="s">
        <v>1260</v>
      </c>
      <c r="I703" s="7" t="s">
        <v>25</v>
      </c>
      <c r="J703" s="7"/>
      <c r="K703" s="22" t="s">
        <v>1952</v>
      </c>
      <c r="L703" s="7" t="s">
        <v>1961</v>
      </c>
      <c r="M703" s="7"/>
      <c r="N703" s="7" t="s">
        <v>1314</v>
      </c>
      <c r="O703" s="7" t="s">
        <v>1283</v>
      </c>
      <c r="P703" s="7" t="s">
        <v>1275</v>
      </c>
    </row>
    <row r="704" customFormat="false" ht="15" hidden="false" customHeight="false" outlineLevel="0" collapsed="false">
      <c r="A704" s="7" t="s">
        <v>415</v>
      </c>
      <c r="B704" s="7" t="s">
        <v>416</v>
      </c>
      <c r="C704" s="7" t="s">
        <v>84</v>
      </c>
      <c r="D704" s="7" t="s">
        <v>1307</v>
      </c>
      <c r="E704" s="21" t="n">
        <v>4160688</v>
      </c>
      <c r="F704" s="7" t="s">
        <v>1305</v>
      </c>
      <c r="G704" s="7" t="s">
        <v>1259</v>
      </c>
      <c r="H704" s="7" t="s">
        <v>1260</v>
      </c>
      <c r="I704" s="7" t="s">
        <v>25</v>
      </c>
      <c r="J704" s="7" t="s">
        <v>1294</v>
      </c>
      <c r="K704" s="22" t="s">
        <v>1952</v>
      </c>
      <c r="L704" s="7" t="s">
        <v>1962</v>
      </c>
      <c r="M704" s="7"/>
      <c r="N704" s="7" t="s">
        <v>1314</v>
      </c>
      <c r="O704" s="7" t="s">
        <v>1283</v>
      </c>
      <c r="P704" s="7" t="s">
        <v>1275</v>
      </c>
    </row>
    <row r="705" customFormat="false" ht="15" hidden="false" customHeight="false" outlineLevel="0" collapsed="false">
      <c r="A705" s="7" t="s">
        <v>666</v>
      </c>
      <c r="B705" s="7" t="s">
        <v>667</v>
      </c>
      <c r="C705" s="7" t="s">
        <v>85</v>
      </c>
      <c r="D705" s="7" t="s">
        <v>1257</v>
      </c>
      <c r="E705" s="7"/>
      <c r="F705" s="7" t="s">
        <v>1258</v>
      </c>
      <c r="G705" s="7" t="s">
        <v>1360</v>
      </c>
      <c r="H705" s="7" t="s">
        <v>1271</v>
      </c>
      <c r="I705" s="7" t="s">
        <v>1261</v>
      </c>
      <c r="J705" s="7" t="s">
        <v>1262</v>
      </c>
      <c r="K705" s="22" t="s">
        <v>1963</v>
      </c>
      <c r="L705" s="7" t="s">
        <v>1964</v>
      </c>
      <c r="M705" s="7"/>
      <c r="N705" s="7" t="s">
        <v>1310</v>
      </c>
      <c r="O705" s="7" t="s">
        <v>1362</v>
      </c>
      <c r="P705" s="7" t="s">
        <v>1267</v>
      </c>
    </row>
    <row r="706" customFormat="false" ht="15" hidden="false" customHeight="false" outlineLevel="0" collapsed="false">
      <c r="A706" s="7" t="s">
        <v>666</v>
      </c>
      <c r="B706" s="7" t="s">
        <v>667</v>
      </c>
      <c r="C706" s="7" t="s">
        <v>85</v>
      </c>
      <c r="D706" s="7" t="s">
        <v>1268</v>
      </c>
      <c r="E706" s="7"/>
      <c r="F706" s="7" t="s">
        <v>1269</v>
      </c>
      <c r="G706" s="7" t="s">
        <v>1270</v>
      </c>
      <c r="H706" s="7" t="s">
        <v>1271</v>
      </c>
      <c r="I706" s="7" t="s">
        <v>1272</v>
      </c>
      <c r="J706" s="7"/>
      <c r="K706" s="22" t="s">
        <v>1965</v>
      </c>
      <c r="L706" s="7"/>
      <c r="M706" s="7"/>
      <c r="N706" s="7" t="s">
        <v>1314</v>
      </c>
      <c r="O706" s="7"/>
      <c r="P706" s="7" t="s">
        <v>1275</v>
      </c>
    </row>
    <row r="707" customFormat="false" ht="15" hidden="false" customHeight="false" outlineLevel="0" collapsed="false">
      <c r="A707" s="7" t="s">
        <v>666</v>
      </c>
      <c r="B707" s="7" t="s">
        <v>667</v>
      </c>
      <c r="C707" s="7" t="s">
        <v>85</v>
      </c>
      <c r="D707" s="7" t="s">
        <v>1276</v>
      </c>
      <c r="E707" s="7"/>
      <c r="F707" s="7" t="s">
        <v>1269</v>
      </c>
      <c r="G707" s="7" t="s">
        <v>1270</v>
      </c>
      <c r="H707" s="7" t="s">
        <v>1271</v>
      </c>
      <c r="I707" s="7" t="s">
        <v>1272</v>
      </c>
      <c r="J707" s="7"/>
      <c r="K707" s="22" t="s">
        <v>1965</v>
      </c>
      <c r="L707" s="7"/>
      <c r="M707" s="7"/>
      <c r="N707" s="7" t="s">
        <v>1314</v>
      </c>
      <c r="O707" s="7"/>
      <c r="P707" s="7" t="s">
        <v>1275</v>
      </c>
    </row>
    <row r="708" customFormat="false" ht="15" hidden="false" customHeight="false" outlineLevel="0" collapsed="false">
      <c r="A708" s="7" t="s">
        <v>666</v>
      </c>
      <c r="B708" s="7" t="s">
        <v>667</v>
      </c>
      <c r="C708" s="7" t="s">
        <v>85</v>
      </c>
      <c r="D708" s="7" t="s">
        <v>1277</v>
      </c>
      <c r="E708" s="21" t="n">
        <v>2641.2543</v>
      </c>
      <c r="F708" s="7" t="s">
        <v>1258</v>
      </c>
      <c r="G708" s="7" t="s">
        <v>1259</v>
      </c>
      <c r="H708" s="7" t="s">
        <v>1260</v>
      </c>
      <c r="I708" s="7" t="s">
        <v>1261</v>
      </c>
      <c r="J708" s="7" t="s">
        <v>1278</v>
      </c>
      <c r="K708" s="22" t="s">
        <v>1963</v>
      </c>
      <c r="L708" s="7" t="s">
        <v>1964</v>
      </c>
      <c r="M708" s="7"/>
      <c r="N708" s="7" t="s">
        <v>1310</v>
      </c>
      <c r="O708" s="7" t="s">
        <v>1279</v>
      </c>
      <c r="P708" s="7" t="s">
        <v>1267</v>
      </c>
    </row>
    <row r="709" customFormat="false" ht="15" hidden="false" customHeight="false" outlineLevel="0" collapsed="false">
      <c r="A709" s="7" t="s">
        <v>666</v>
      </c>
      <c r="B709" s="7" t="s">
        <v>667</v>
      </c>
      <c r="C709" s="7" t="s">
        <v>85</v>
      </c>
      <c r="D709" s="7" t="s">
        <v>1280</v>
      </c>
      <c r="E709" s="21" t="n">
        <v>3.44597106572111</v>
      </c>
      <c r="F709" s="7" t="s">
        <v>1281</v>
      </c>
      <c r="G709" s="7" t="s">
        <v>1259</v>
      </c>
      <c r="H709" s="7" t="s">
        <v>1260</v>
      </c>
      <c r="I709" s="7" t="s">
        <v>25</v>
      </c>
      <c r="J709" s="7"/>
      <c r="K709" s="22" t="s">
        <v>1965</v>
      </c>
      <c r="L709" s="7" t="s">
        <v>1921</v>
      </c>
      <c r="M709" s="7"/>
      <c r="N709" s="7" t="s">
        <v>1314</v>
      </c>
      <c r="O709" s="7" t="s">
        <v>1283</v>
      </c>
      <c r="P709" s="7" t="s">
        <v>1275</v>
      </c>
    </row>
    <row r="710" customFormat="false" ht="15" hidden="false" customHeight="false" outlineLevel="0" collapsed="false">
      <c r="A710" s="7" t="s">
        <v>666</v>
      </c>
      <c r="B710" s="7" t="s">
        <v>667</v>
      </c>
      <c r="C710" s="7" t="s">
        <v>85</v>
      </c>
      <c r="D710" s="7" t="s">
        <v>1284</v>
      </c>
      <c r="E710" s="21" t="n">
        <v>21614.2776</v>
      </c>
      <c r="F710" s="7" t="s">
        <v>1258</v>
      </c>
      <c r="G710" s="7" t="s">
        <v>1285</v>
      </c>
      <c r="H710" s="7" t="s">
        <v>1260</v>
      </c>
      <c r="I710" s="7" t="s">
        <v>1261</v>
      </c>
      <c r="J710" s="7" t="s">
        <v>1286</v>
      </c>
      <c r="K710" s="22" t="s">
        <v>1963</v>
      </c>
      <c r="L710" s="7" t="s">
        <v>1966</v>
      </c>
      <c r="M710" s="7"/>
      <c r="N710" s="7" t="s">
        <v>1318</v>
      </c>
      <c r="O710" s="7" t="s">
        <v>1289</v>
      </c>
      <c r="P710" s="7" t="s">
        <v>1290</v>
      </c>
    </row>
    <row r="711" customFormat="false" ht="15" hidden="false" customHeight="false" outlineLevel="0" collapsed="false">
      <c r="A711" s="7" t="s">
        <v>666</v>
      </c>
      <c r="B711" s="7" t="s">
        <v>667</v>
      </c>
      <c r="C711" s="7" t="s">
        <v>85</v>
      </c>
      <c r="D711" s="7" t="s">
        <v>1291</v>
      </c>
      <c r="E711" s="7"/>
      <c r="F711" s="7" t="s">
        <v>1269</v>
      </c>
      <c r="G711" s="7" t="s">
        <v>1270</v>
      </c>
      <c r="H711" s="7" t="s">
        <v>1271</v>
      </c>
      <c r="I711" s="7" t="s">
        <v>1272</v>
      </c>
      <c r="J711" s="7"/>
      <c r="K711" s="22" t="s">
        <v>1965</v>
      </c>
      <c r="L711" s="7"/>
      <c r="M711" s="7"/>
      <c r="N711" s="7" t="s">
        <v>1314</v>
      </c>
      <c r="O711" s="7"/>
      <c r="P711" s="7" t="s">
        <v>1275</v>
      </c>
    </row>
    <row r="712" customFormat="false" ht="15" hidden="false" customHeight="false" outlineLevel="0" collapsed="false">
      <c r="A712" s="7" t="s">
        <v>666</v>
      </c>
      <c r="B712" s="7" t="s">
        <v>667</v>
      </c>
      <c r="C712" s="7" t="s">
        <v>85</v>
      </c>
      <c r="D712" s="7" t="s">
        <v>1292</v>
      </c>
      <c r="E712" s="21" t="n">
        <v>186.81</v>
      </c>
      <c r="F712" s="7" t="s">
        <v>1293</v>
      </c>
      <c r="G712" s="7" t="s">
        <v>1259</v>
      </c>
      <c r="H712" s="7" t="s">
        <v>1335</v>
      </c>
      <c r="I712" s="7" t="s">
        <v>29</v>
      </c>
      <c r="J712" s="7" t="s">
        <v>1294</v>
      </c>
      <c r="K712" s="22" t="s">
        <v>1967</v>
      </c>
      <c r="L712" s="7" t="s">
        <v>1968</v>
      </c>
      <c r="M712" s="7" t="s">
        <v>1969</v>
      </c>
      <c r="N712" s="7" t="s">
        <v>1314</v>
      </c>
      <c r="O712" s="7" t="s">
        <v>1339</v>
      </c>
      <c r="P712" s="7" t="s">
        <v>1275</v>
      </c>
    </row>
    <row r="713" customFormat="false" ht="15" hidden="false" customHeight="false" outlineLevel="0" collapsed="false">
      <c r="A713" s="7" t="s">
        <v>666</v>
      </c>
      <c r="B713" s="7" t="s">
        <v>667</v>
      </c>
      <c r="C713" s="7" t="s">
        <v>85</v>
      </c>
      <c r="D713" s="7" t="s">
        <v>1296</v>
      </c>
      <c r="E713" s="21" t="n">
        <v>22854.39</v>
      </c>
      <c r="F713" s="7" t="s">
        <v>1293</v>
      </c>
      <c r="G713" s="7" t="s">
        <v>1259</v>
      </c>
      <c r="H713" s="7" t="s">
        <v>1335</v>
      </c>
      <c r="I713" s="7" t="s">
        <v>29</v>
      </c>
      <c r="J713" s="7" t="s">
        <v>1294</v>
      </c>
      <c r="K713" s="22" t="s">
        <v>1967</v>
      </c>
      <c r="L713" s="7" t="s">
        <v>1968</v>
      </c>
      <c r="M713" s="7" t="s">
        <v>1970</v>
      </c>
      <c r="N713" s="7" t="s">
        <v>1314</v>
      </c>
      <c r="O713" s="7" t="s">
        <v>1339</v>
      </c>
      <c r="P713" s="7" t="s">
        <v>1275</v>
      </c>
    </row>
    <row r="714" customFormat="false" ht="15" hidden="false" customHeight="false" outlineLevel="0" collapsed="false">
      <c r="A714" s="7" t="s">
        <v>666</v>
      </c>
      <c r="B714" s="7" t="s">
        <v>667</v>
      </c>
      <c r="C714" s="7" t="s">
        <v>85</v>
      </c>
      <c r="D714" s="7" t="s">
        <v>1298</v>
      </c>
      <c r="E714" s="21" t="n">
        <v>35.17</v>
      </c>
      <c r="F714" s="7" t="s">
        <v>1269</v>
      </c>
      <c r="G714" s="7" t="s">
        <v>1259</v>
      </c>
      <c r="H714" s="7" t="s">
        <v>1260</v>
      </c>
      <c r="I714" s="7" t="s">
        <v>25</v>
      </c>
      <c r="J714" s="7"/>
      <c r="K714" s="22" t="s">
        <v>1965</v>
      </c>
      <c r="L714" s="7" t="s">
        <v>1971</v>
      </c>
      <c r="M714" s="7"/>
      <c r="N714" s="7" t="s">
        <v>1314</v>
      </c>
      <c r="O714" s="7" t="s">
        <v>1283</v>
      </c>
      <c r="P714" s="7" t="s">
        <v>1275</v>
      </c>
    </row>
    <row r="715" customFormat="false" ht="15" hidden="false" customHeight="false" outlineLevel="0" collapsed="false">
      <c r="A715" s="7" t="s">
        <v>666</v>
      </c>
      <c r="B715" s="7" t="s">
        <v>667</v>
      </c>
      <c r="C715" s="7" t="s">
        <v>85</v>
      </c>
      <c r="D715" s="7" t="s">
        <v>1300</v>
      </c>
      <c r="E715" s="21" t="n">
        <v>80.5</v>
      </c>
      <c r="F715" s="7" t="s">
        <v>1269</v>
      </c>
      <c r="G715" s="7" t="s">
        <v>1259</v>
      </c>
      <c r="H715" s="7" t="s">
        <v>1260</v>
      </c>
      <c r="I715" s="7" t="s">
        <v>25</v>
      </c>
      <c r="J715" s="7" t="s">
        <v>1294</v>
      </c>
      <c r="K715" s="22" t="s">
        <v>1965</v>
      </c>
      <c r="L715" s="7" t="s">
        <v>1972</v>
      </c>
      <c r="M715" s="7"/>
      <c r="N715" s="7" t="s">
        <v>1314</v>
      </c>
      <c r="O715" s="7" t="s">
        <v>1283</v>
      </c>
      <c r="P715" s="7" t="s">
        <v>1275</v>
      </c>
    </row>
    <row r="716" customFormat="false" ht="15" hidden="false" customHeight="false" outlineLevel="0" collapsed="false">
      <c r="A716" s="7" t="s">
        <v>666</v>
      </c>
      <c r="B716" s="7" t="s">
        <v>667</v>
      </c>
      <c r="C716" s="7" t="s">
        <v>85</v>
      </c>
      <c r="D716" s="7" t="s">
        <v>1302</v>
      </c>
      <c r="E716" s="21" t="n">
        <v>64.73</v>
      </c>
      <c r="F716" s="7" t="s">
        <v>1269</v>
      </c>
      <c r="G716" s="7" t="s">
        <v>1259</v>
      </c>
      <c r="H716" s="7" t="s">
        <v>1260</v>
      </c>
      <c r="I716" s="7" t="s">
        <v>25</v>
      </c>
      <c r="J716" s="7"/>
      <c r="K716" s="22" t="s">
        <v>1965</v>
      </c>
      <c r="L716" s="7" t="s">
        <v>1973</v>
      </c>
      <c r="M716" s="7"/>
      <c r="N716" s="7" t="s">
        <v>1314</v>
      </c>
      <c r="O716" s="7" t="s">
        <v>1283</v>
      </c>
      <c r="P716" s="7" t="s">
        <v>1275</v>
      </c>
    </row>
    <row r="717" customFormat="false" ht="15" hidden="false" customHeight="false" outlineLevel="0" collapsed="false">
      <c r="A717" s="7" t="s">
        <v>666</v>
      </c>
      <c r="B717" s="7" t="s">
        <v>667</v>
      </c>
      <c r="C717" s="7" t="s">
        <v>85</v>
      </c>
      <c r="D717" s="7" t="s">
        <v>1304</v>
      </c>
      <c r="E717" s="21" t="n">
        <v>658085.81</v>
      </c>
      <c r="F717" s="7" t="s">
        <v>1305</v>
      </c>
      <c r="G717" s="7" t="s">
        <v>1259</v>
      </c>
      <c r="H717" s="7" t="s">
        <v>1260</v>
      </c>
      <c r="I717" s="7" t="s">
        <v>25</v>
      </c>
      <c r="J717" s="7"/>
      <c r="K717" s="22" t="s">
        <v>1965</v>
      </c>
      <c r="L717" s="7" t="s">
        <v>1929</v>
      </c>
      <c r="M717" s="7"/>
      <c r="N717" s="7" t="s">
        <v>1314</v>
      </c>
      <c r="O717" s="7" t="s">
        <v>1283</v>
      </c>
      <c r="P717" s="7" t="s">
        <v>1275</v>
      </c>
    </row>
    <row r="718" customFormat="false" ht="15" hidden="false" customHeight="false" outlineLevel="0" collapsed="false">
      <c r="A718" s="7" t="s">
        <v>666</v>
      </c>
      <c r="B718" s="7" t="s">
        <v>667</v>
      </c>
      <c r="C718" s="7" t="s">
        <v>85</v>
      </c>
      <c r="D718" s="7" t="s">
        <v>1307</v>
      </c>
      <c r="E718" s="21" t="n">
        <v>658085.81</v>
      </c>
      <c r="F718" s="7" t="s">
        <v>1305</v>
      </c>
      <c r="G718" s="7" t="s">
        <v>1259</v>
      </c>
      <c r="H718" s="7" t="s">
        <v>1260</v>
      </c>
      <c r="I718" s="7" t="s">
        <v>25</v>
      </c>
      <c r="J718" s="7" t="s">
        <v>1294</v>
      </c>
      <c r="K718" s="22" t="s">
        <v>1965</v>
      </c>
      <c r="L718" s="7" t="s">
        <v>1930</v>
      </c>
      <c r="M718" s="7"/>
      <c r="N718" s="7" t="s">
        <v>1314</v>
      </c>
      <c r="O718" s="7" t="s">
        <v>1283</v>
      </c>
      <c r="P718" s="7" t="s">
        <v>1275</v>
      </c>
    </row>
    <row r="719" customFormat="false" ht="15" hidden="false" customHeight="false" outlineLevel="0" collapsed="false">
      <c r="A719" s="7" t="s">
        <v>928</v>
      </c>
      <c r="B719" s="7" t="s">
        <v>929</v>
      </c>
      <c r="C719" s="7" t="s">
        <v>79</v>
      </c>
      <c r="D719" s="7" t="s">
        <v>1257</v>
      </c>
      <c r="E719" s="21" t="n">
        <v>7337.82</v>
      </c>
      <c r="F719" s="7" t="s">
        <v>1258</v>
      </c>
      <c r="G719" s="7" t="s">
        <v>1259</v>
      </c>
      <c r="H719" s="7" t="s">
        <v>1260</v>
      </c>
      <c r="I719" s="7" t="s">
        <v>1261</v>
      </c>
      <c r="J719" s="7" t="s">
        <v>1262</v>
      </c>
      <c r="K719" s="22" t="s">
        <v>1974</v>
      </c>
      <c r="L719" s="7" t="s">
        <v>1264</v>
      </c>
      <c r="M719" s="7"/>
      <c r="N719" s="7" t="s">
        <v>1265</v>
      </c>
      <c r="O719" s="7" t="s">
        <v>1975</v>
      </c>
      <c r="P719" s="7" t="s">
        <v>1267</v>
      </c>
    </row>
    <row r="720" customFormat="false" ht="15" hidden="false" customHeight="false" outlineLevel="0" collapsed="false">
      <c r="A720" s="7" t="s">
        <v>928</v>
      </c>
      <c r="B720" s="7" t="s">
        <v>929</v>
      </c>
      <c r="C720" s="7" t="s">
        <v>79</v>
      </c>
      <c r="D720" s="7" t="s">
        <v>1268</v>
      </c>
      <c r="E720" s="21" t="n">
        <v>941</v>
      </c>
      <c r="F720" s="7" t="s">
        <v>1269</v>
      </c>
      <c r="G720" s="7" t="s">
        <v>1259</v>
      </c>
      <c r="H720" s="7" t="s">
        <v>1260</v>
      </c>
      <c r="I720" s="7" t="s">
        <v>25</v>
      </c>
      <c r="J720" s="7"/>
      <c r="K720" s="22" t="s">
        <v>1976</v>
      </c>
      <c r="L720" s="7" t="s">
        <v>1977</v>
      </c>
      <c r="M720" s="7"/>
      <c r="N720" s="7" t="s">
        <v>1274</v>
      </c>
      <c r="O720" s="7" t="s">
        <v>1283</v>
      </c>
      <c r="P720" s="7" t="s">
        <v>1275</v>
      </c>
    </row>
    <row r="721" customFormat="false" ht="15" hidden="false" customHeight="false" outlineLevel="0" collapsed="false">
      <c r="A721" s="7" t="s">
        <v>928</v>
      </c>
      <c r="B721" s="7" t="s">
        <v>929</v>
      </c>
      <c r="C721" s="7" t="s">
        <v>79</v>
      </c>
      <c r="D721" s="7" t="s">
        <v>1276</v>
      </c>
      <c r="E721" s="21" t="n">
        <v>428</v>
      </c>
      <c r="F721" s="7" t="s">
        <v>1269</v>
      </c>
      <c r="G721" s="7" t="s">
        <v>1259</v>
      </c>
      <c r="H721" s="7" t="s">
        <v>1260</v>
      </c>
      <c r="I721" s="7" t="s">
        <v>25</v>
      </c>
      <c r="J721" s="7"/>
      <c r="K721" s="22" t="s">
        <v>1976</v>
      </c>
      <c r="L721" s="7" t="s">
        <v>1978</v>
      </c>
      <c r="M721" s="7"/>
      <c r="N721" s="7" t="s">
        <v>1274</v>
      </c>
      <c r="O721" s="7" t="s">
        <v>1283</v>
      </c>
      <c r="P721" s="7" t="s">
        <v>1275</v>
      </c>
    </row>
    <row r="722" customFormat="false" ht="15" hidden="false" customHeight="false" outlineLevel="0" collapsed="false">
      <c r="A722" s="7" t="s">
        <v>928</v>
      </c>
      <c r="B722" s="7" t="s">
        <v>929</v>
      </c>
      <c r="C722" s="7" t="s">
        <v>79</v>
      </c>
      <c r="D722" s="7" t="s">
        <v>1277</v>
      </c>
      <c r="E722" s="21" t="n">
        <v>3502.97</v>
      </c>
      <c r="F722" s="7" t="s">
        <v>1258</v>
      </c>
      <c r="G722" s="7" t="s">
        <v>1259</v>
      </c>
      <c r="H722" s="7" t="s">
        <v>1260</v>
      </c>
      <c r="I722" s="7" t="s">
        <v>1261</v>
      </c>
      <c r="J722" s="7" t="s">
        <v>1278</v>
      </c>
      <c r="K722" s="22" t="s">
        <v>1974</v>
      </c>
      <c r="L722" s="7" t="s">
        <v>1264</v>
      </c>
      <c r="M722" s="7"/>
      <c r="N722" s="7" t="s">
        <v>1265</v>
      </c>
      <c r="O722" s="7" t="s">
        <v>1279</v>
      </c>
      <c r="P722" s="7" t="s">
        <v>1267</v>
      </c>
    </row>
    <row r="723" customFormat="false" ht="15" hidden="false" customHeight="false" outlineLevel="0" collapsed="false">
      <c r="A723" s="7" t="s">
        <v>928</v>
      </c>
      <c r="B723" s="7" t="s">
        <v>929</v>
      </c>
      <c r="C723" s="7" t="s">
        <v>79</v>
      </c>
      <c r="D723" s="7" t="s">
        <v>1280</v>
      </c>
      <c r="E723" s="21" t="n">
        <v>18.4460476431104</v>
      </c>
      <c r="F723" s="7" t="s">
        <v>1281</v>
      </c>
      <c r="G723" s="7" t="s">
        <v>1259</v>
      </c>
      <c r="H723" s="7" t="s">
        <v>1260</v>
      </c>
      <c r="I723" s="7" t="s">
        <v>25</v>
      </c>
      <c r="J723" s="7"/>
      <c r="K723" s="22" t="s">
        <v>1976</v>
      </c>
      <c r="L723" s="7" t="s">
        <v>1979</v>
      </c>
      <c r="M723" s="7"/>
      <c r="N723" s="7" t="s">
        <v>1274</v>
      </c>
      <c r="O723" s="7" t="s">
        <v>1283</v>
      </c>
      <c r="P723" s="7" t="s">
        <v>1275</v>
      </c>
    </row>
    <row r="724" customFormat="false" ht="15" hidden="false" customHeight="false" outlineLevel="0" collapsed="false">
      <c r="A724" s="7" t="s">
        <v>928</v>
      </c>
      <c r="B724" s="7" t="s">
        <v>929</v>
      </c>
      <c r="C724" s="7" t="s">
        <v>79</v>
      </c>
      <c r="D724" s="7" t="s">
        <v>1284</v>
      </c>
      <c r="E724" s="21" t="n">
        <v>33653.08</v>
      </c>
      <c r="F724" s="7" t="s">
        <v>1258</v>
      </c>
      <c r="G724" s="7" t="s">
        <v>1285</v>
      </c>
      <c r="H724" s="7" t="s">
        <v>1260</v>
      </c>
      <c r="I724" s="7" t="s">
        <v>1261</v>
      </c>
      <c r="J724" s="7" t="s">
        <v>1286</v>
      </c>
      <c r="K724" s="22" t="s">
        <v>1980</v>
      </c>
      <c r="L724" s="7" t="s">
        <v>1287</v>
      </c>
      <c r="M724" s="7"/>
      <c r="N724" s="7" t="s">
        <v>1288</v>
      </c>
      <c r="O724" s="7" t="s">
        <v>1289</v>
      </c>
      <c r="P724" s="7" t="s">
        <v>1290</v>
      </c>
    </row>
    <row r="725" customFormat="false" ht="15" hidden="false" customHeight="false" outlineLevel="0" collapsed="false">
      <c r="A725" s="7" t="s">
        <v>928</v>
      </c>
      <c r="B725" s="7" t="s">
        <v>929</v>
      </c>
      <c r="C725" s="7" t="s">
        <v>79</v>
      </c>
      <c r="D725" s="7" t="s">
        <v>1291</v>
      </c>
      <c r="E725" s="21" t="n">
        <v>123</v>
      </c>
      <c r="F725" s="7" t="s">
        <v>1269</v>
      </c>
      <c r="G725" s="7" t="s">
        <v>1259</v>
      </c>
      <c r="H725" s="7" t="s">
        <v>1260</v>
      </c>
      <c r="I725" s="7" t="s">
        <v>25</v>
      </c>
      <c r="J725" s="7"/>
      <c r="K725" s="22" t="s">
        <v>1976</v>
      </c>
      <c r="L725" s="7" t="s">
        <v>1981</v>
      </c>
      <c r="M725" s="7"/>
      <c r="N725" s="7" t="s">
        <v>1274</v>
      </c>
      <c r="O725" s="7" t="s">
        <v>1283</v>
      </c>
      <c r="P725" s="7" t="s">
        <v>1275</v>
      </c>
    </row>
    <row r="726" customFormat="false" ht="15" hidden="false" customHeight="false" outlineLevel="0" collapsed="false">
      <c r="A726" s="7" t="s">
        <v>928</v>
      </c>
      <c r="B726" s="7" t="s">
        <v>929</v>
      </c>
      <c r="C726" s="7" t="s">
        <v>79</v>
      </c>
      <c r="D726" s="7" t="s">
        <v>1292</v>
      </c>
      <c r="E726" s="21" t="n">
        <v>912276</v>
      </c>
      <c r="F726" s="7" t="s">
        <v>1293</v>
      </c>
      <c r="G726" s="7" t="s">
        <v>1259</v>
      </c>
      <c r="H726" s="7" t="s">
        <v>1320</v>
      </c>
      <c r="I726" s="7" t="s">
        <v>27</v>
      </c>
      <c r="J726" s="7" t="s">
        <v>1294</v>
      </c>
      <c r="K726" s="22" t="s">
        <v>1982</v>
      </c>
      <c r="L726" s="7" t="s">
        <v>1478</v>
      </c>
      <c r="M726" s="7" t="s">
        <v>1323</v>
      </c>
      <c r="N726" s="7" t="s">
        <v>1274</v>
      </c>
      <c r="O726" s="7" t="s">
        <v>1324</v>
      </c>
      <c r="P726" s="7" t="s">
        <v>1275</v>
      </c>
    </row>
    <row r="727" customFormat="false" ht="15" hidden="false" customHeight="false" outlineLevel="0" collapsed="false">
      <c r="A727" s="7" t="s">
        <v>928</v>
      </c>
      <c r="B727" s="7" t="s">
        <v>929</v>
      </c>
      <c r="C727" s="7" t="s">
        <v>79</v>
      </c>
      <c r="D727" s="7" t="s">
        <v>1296</v>
      </c>
      <c r="E727" s="21" t="n">
        <v>533286</v>
      </c>
      <c r="F727" s="7" t="s">
        <v>1293</v>
      </c>
      <c r="G727" s="7" t="s">
        <v>1259</v>
      </c>
      <c r="H727" s="7" t="s">
        <v>1320</v>
      </c>
      <c r="I727" s="7" t="s">
        <v>27</v>
      </c>
      <c r="J727" s="7" t="s">
        <v>1294</v>
      </c>
      <c r="K727" s="22" t="s">
        <v>1982</v>
      </c>
      <c r="L727" s="7" t="s">
        <v>1478</v>
      </c>
      <c r="M727" s="7"/>
      <c r="N727" s="7" t="s">
        <v>1274</v>
      </c>
      <c r="O727" s="7" t="s">
        <v>1324</v>
      </c>
      <c r="P727" s="7" t="s">
        <v>1275</v>
      </c>
    </row>
    <row r="728" customFormat="false" ht="15" hidden="false" customHeight="false" outlineLevel="0" collapsed="false">
      <c r="A728" s="7" t="s">
        <v>928</v>
      </c>
      <c r="B728" s="7" t="s">
        <v>929</v>
      </c>
      <c r="C728" s="7" t="s">
        <v>79</v>
      </c>
      <c r="D728" s="7" t="s">
        <v>1298</v>
      </c>
      <c r="E728" s="21" t="n">
        <v>29467</v>
      </c>
      <c r="F728" s="7" t="s">
        <v>1269</v>
      </c>
      <c r="G728" s="7" t="s">
        <v>1259</v>
      </c>
      <c r="H728" s="7" t="s">
        <v>1260</v>
      </c>
      <c r="I728" s="7" t="s">
        <v>25</v>
      </c>
      <c r="J728" s="7"/>
      <c r="K728" s="22" t="s">
        <v>1976</v>
      </c>
      <c r="L728" s="7" t="s">
        <v>1983</v>
      </c>
      <c r="M728" s="7"/>
      <c r="N728" s="7" t="s">
        <v>1274</v>
      </c>
      <c r="O728" s="7" t="s">
        <v>1283</v>
      </c>
      <c r="P728" s="7" t="s">
        <v>1275</v>
      </c>
    </row>
    <row r="729" customFormat="false" ht="15" hidden="false" customHeight="false" outlineLevel="0" collapsed="false">
      <c r="A729" s="7" t="s">
        <v>928</v>
      </c>
      <c r="B729" s="7" t="s">
        <v>929</v>
      </c>
      <c r="C729" s="7" t="s">
        <v>79</v>
      </c>
      <c r="D729" s="7" t="s">
        <v>1300</v>
      </c>
      <c r="E729" s="21" t="n">
        <v>88135</v>
      </c>
      <c r="F729" s="7" t="s">
        <v>1269</v>
      </c>
      <c r="G729" s="7" t="s">
        <v>1259</v>
      </c>
      <c r="H729" s="7" t="s">
        <v>1260</v>
      </c>
      <c r="I729" s="7" t="s">
        <v>25</v>
      </c>
      <c r="J729" s="7" t="s">
        <v>1294</v>
      </c>
      <c r="K729" s="22" t="s">
        <v>1976</v>
      </c>
      <c r="L729" s="7" t="s">
        <v>1984</v>
      </c>
      <c r="M729" s="7"/>
      <c r="N729" s="7" t="s">
        <v>1274</v>
      </c>
      <c r="O729" s="7" t="s">
        <v>1283</v>
      </c>
      <c r="P729" s="7" t="s">
        <v>1275</v>
      </c>
    </row>
    <row r="730" customFormat="false" ht="15" hidden="false" customHeight="false" outlineLevel="0" collapsed="false">
      <c r="A730" s="7" t="s">
        <v>928</v>
      </c>
      <c r="B730" s="7" t="s">
        <v>929</v>
      </c>
      <c r="C730" s="7" t="s">
        <v>79</v>
      </c>
      <c r="D730" s="7" t="s">
        <v>1302</v>
      </c>
      <c r="E730" s="21" t="n">
        <v>58243</v>
      </c>
      <c r="F730" s="7" t="s">
        <v>1269</v>
      </c>
      <c r="G730" s="7" t="s">
        <v>1259</v>
      </c>
      <c r="H730" s="7" t="s">
        <v>1260</v>
      </c>
      <c r="I730" s="7" t="s">
        <v>25</v>
      </c>
      <c r="J730" s="7"/>
      <c r="K730" s="22" t="s">
        <v>1976</v>
      </c>
      <c r="L730" s="7" t="s">
        <v>1985</v>
      </c>
      <c r="M730" s="7"/>
      <c r="N730" s="7" t="s">
        <v>1274</v>
      </c>
      <c r="O730" s="7" t="s">
        <v>1283</v>
      </c>
      <c r="P730" s="7" t="s">
        <v>1275</v>
      </c>
    </row>
    <row r="731" customFormat="false" ht="15" hidden="false" customHeight="false" outlineLevel="0" collapsed="false">
      <c r="A731" s="7" t="s">
        <v>928</v>
      </c>
      <c r="B731" s="7" t="s">
        <v>929</v>
      </c>
      <c r="C731" s="7" t="s">
        <v>79</v>
      </c>
      <c r="D731" s="7" t="s">
        <v>1304</v>
      </c>
      <c r="E731" s="21" t="n">
        <v>6402717</v>
      </c>
      <c r="F731" s="7" t="s">
        <v>1305</v>
      </c>
      <c r="G731" s="7" t="s">
        <v>1259</v>
      </c>
      <c r="H731" s="7" t="s">
        <v>1260</v>
      </c>
      <c r="I731" s="7" t="s">
        <v>25</v>
      </c>
      <c r="J731" s="7"/>
      <c r="K731" s="22" t="s">
        <v>1976</v>
      </c>
      <c r="L731" s="7" t="s">
        <v>1986</v>
      </c>
      <c r="M731" s="7"/>
      <c r="N731" s="7" t="s">
        <v>1274</v>
      </c>
      <c r="O731" s="7" t="s">
        <v>1283</v>
      </c>
      <c r="P731" s="7" t="s">
        <v>1275</v>
      </c>
    </row>
    <row r="732" customFormat="false" ht="15" hidden="false" customHeight="false" outlineLevel="0" collapsed="false">
      <c r="A732" s="7" t="s">
        <v>928</v>
      </c>
      <c r="B732" s="7" t="s">
        <v>929</v>
      </c>
      <c r="C732" s="7" t="s">
        <v>79</v>
      </c>
      <c r="D732" s="7" t="s">
        <v>1307</v>
      </c>
      <c r="E732" s="21" t="n">
        <v>6402717</v>
      </c>
      <c r="F732" s="7" t="s">
        <v>1305</v>
      </c>
      <c r="G732" s="7" t="s">
        <v>1259</v>
      </c>
      <c r="H732" s="7" t="s">
        <v>1260</v>
      </c>
      <c r="I732" s="7" t="s">
        <v>25</v>
      </c>
      <c r="J732" s="7" t="s">
        <v>1294</v>
      </c>
      <c r="K732" s="22" t="s">
        <v>1976</v>
      </c>
      <c r="L732" s="7" t="s">
        <v>1987</v>
      </c>
      <c r="M732" s="7"/>
      <c r="N732" s="7" t="s">
        <v>1274</v>
      </c>
      <c r="O732" s="7" t="s">
        <v>1283</v>
      </c>
      <c r="P732" s="7" t="s">
        <v>1275</v>
      </c>
    </row>
    <row r="733" customFormat="false" ht="15" hidden="false" customHeight="false" outlineLevel="0" collapsed="false">
      <c r="A733" s="7" t="s">
        <v>594</v>
      </c>
      <c r="B733" s="7" t="s">
        <v>595</v>
      </c>
      <c r="C733" s="7" t="s">
        <v>83</v>
      </c>
      <c r="D733" s="7" t="s">
        <v>1257</v>
      </c>
      <c r="E733" s="21" t="n">
        <v>758.5741</v>
      </c>
      <c r="F733" s="7" t="s">
        <v>1258</v>
      </c>
      <c r="G733" s="7" t="s">
        <v>1259</v>
      </c>
      <c r="H733" s="7" t="s">
        <v>1260</v>
      </c>
      <c r="I733" s="7" t="s">
        <v>1261</v>
      </c>
      <c r="J733" s="7" t="s">
        <v>1262</v>
      </c>
      <c r="K733" s="22" t="s">
        <v>1988</v>
      </c>
      <c r="L733" s="7" t="s">
        <v>1264</v>
      </c>
      <c r="M733" s="7"/>
      <c r="N733" s="7" t="s">
        <v>1310</v>
      </c>
      <c r="O733" s="7" t="s">
        <v>1989</v>
      </c>
      <c r="P733" s="7" t="s">
        <v>1267</v>
      </c>
    </row>
    <row r="734" customFormat="false" ht="15" hidden="false" customHeight="false" outlineLevel="0" collapsed="false">
      <c r="A734" s="7" t="s">
        <v>594</v>
      </c>
      <c r="B734" s="7" t="s">
        <v>595</v>
      </c>
      <c r="C734" s="7" t="s">
        <v>83</v>
      </c>
      <c r="D734" s="7" t="s">
        <v>1268</v>
      </c>
      <c r="E734" s="21" t="n">
        <v>300.96</v>
      </c>
      <c r="F734" s="7" t="s">
        <v>1269</v>
      </c>
      <c r="G734" s="7" t="s">
        <v>1259</v>
      </c>
      <c r="H734" s="7" t="s">
        <v>1335</v>
      </c>
      <c r="I734" s="7" t="s">
        <v>29</v>
      </c>
      <c r="J734" s="7"/>
      <c r="K734" s="22" t="s">
        <v>1990</v>
      </c>
      <c r="L734" s="7" t="s">
        <v>1991</v>
      </c>
      <c r="M734" s="7" t="s">
        <v>1992</v>
      </c>
      <c r="N734" s="7" t="s">
        <v>1314</v>
      </c>
      <c r="O734" s="7" t="s">
        <v>1339</v>
      </c>
      <c r="P734" s="7" t="s">
        <v>1275</v>
      </c>
    </row>
    <row r="735" customFormat="false" ht="15" hidden="false" customHeight="false" outlineLevel="0" collapsed="false">
      <c r="A735" s="7" t="s">
        <v>594</v>
      </c>
      <c r="B735" s="7" t="s">
        <v>595</v>
      </c>
      <c r="C735" s="7" t="s">
        <v>83</v>
      </c>
      <c r="D735" s="7" t="s">
        <v>1276</v>
      </c>
      <c r="E735" s="21" t="n">
        <v>339.51</v>
      </c>
      <c r="F735" s="7" t="s">
        <v>1269</v>
      </c>
      <c r="G735" s="7" t="s">
        <v>1259</v>
      </c>
      <c r="H735" s="7" t="s">
        <v>1335</v>
      </c>
      <c r="I735" s="7" t="s">
        <v>29</v>
      </c>
      <c r="J735" s="7"/>
      <c r="K735" s="22" t="s">
        <v>1990</v>
      </c>
      <c r="L735" s="7" t="s">
        <v>1991</v>
      </c>
      <c r="M735" s="7" t="s">
        <v>1993</v>
      </c>
      <c r="N735" s="7" t="s">
        <v>1314</v>
      </c>
      <c r="O735" s="7" t="s">
        <v>1339</v>
      </c>
      <c r="P735" s="7" t="s">
        <v>1275</v>
      </c>
    </row>
    <row r="736" customFormat="false" ht="15" hidden="false" customHeight="false" outlineLevel="0" collapsed="false">
      <c r="A736" s="7" t="s">
        <v>594</v>
      </c>
      <c r="B736" s="7" t="s">
        <v>595</v>
      </c>
      <c r="C736" s="7" t="s">
        <v>83</v>
      </c>
      <c r="D736" s="7" t="s">
        <v>1277</v>
      </c>
      <c r="E736" s="21" t="n">
        <v>537.862</v>
      </c>
      <c r="F736" s="7" t="s">
        <v>1258</v>
      </c>
      <c r="G736" s="7" t="s">
        <v>1259</v>
      </c>
      <c r="H736" s="7" t="s">
        <v>1260</v>
      </c>
      <c r="I736" s="7" t="s">
        <v>1261</v>
      </c>
      <c r="J736" s="7" t="s">
        <v>1278</v>
      </c>
      <c r="K736" s="22" t="s">
        <v>1988</v>
      </c>
      <c r="L736" s="7" t="s">
        <v>1264</v>
      </c>
      <c r="M736" s="7"/>
      <c r="N736" s="7" t="s">
        <v>1310</v>
      </c>
      <c r="O736" s="7" t="s">
        <v>1279</v>
      </c>
      <c r="P736" s="7" t="s">
        <v>1267</v>
      </c>
    </row>
    <row r="737" customFormat="false" ht="15" hidden="false" customHeight="false" outlineLevel="0" collapsed="false">
      <c r="A737" s="7" t="s">
        <v>594</v>
      </c>
      <c r="B737" s="7" t="s">
        <v>595</v>
      </c>
      <c r="C737" s="7" t="s">
        <v>83</v>
      </c>
      <c r="D737" s="7" t="s">
        <v>1280</v>
      </c>
      <c r="E737" s="21" t="n">
        <v>9.26901601234058</v>
      </c>
      <c r="F737" s="7" t="s">
        <v>1281</v>
      </c>
      <c r="G737" s="7" t="s">
        <v>1259</v>
      </c>
      <c r="H737" s="7" t="s">
        <v>1260</v>
      </c>
      <c r="I737" s="7" t="s">
        <v>25</v>
      </c>
      <c r="J737" s="7"/>
      <c r="K737" s="22" t="s">
        <v>1994</v>
      </c>
      <c r="L737" s="7" t="s">
        <v>1587</v>
      </c>
      <c r="M737" s="7"/>
      <c r="N737" s="7" t="s">
        <v>1314</v>
      </c>
      <c r="O737" s="7" t="s">
        <v>1283</v>
      </c>
      <c r="P737" s="7" t="s">
        <v>1275</v>
      </c>
    </row>
    <row r="738" customFormat="false" ht="15" hidden="false" customHeight="false" outlineLevel="0" collapsed="false">
      <c r="A738" s="7" t="s">
        <v>594</v>
      </c>
      <c r="B738" s="7" t="s">
        <v>595</v>
      </c>
      <c r="C738" s="7" t="s">
        <v>83</v>
      </c>
      <c r="D738" s="7" t="s">
        <v>1284</v>
      </c>
      <c r="E738" s="21" t="n">
        <v>4375.0619</v>
      </c>
      <c r="F738" s="7" t="s">
        <v>1258</v>
      </c>
      <c r="G738" s="7" t="s">
        <v>1285</v>
      </c>
      <c r="H738" s="7" t="s">
        <v>1260</v>
      </c>
      <c r="I738" s="7" t="s">
        <v>1261</v>
      </c>
      <c r="J738" s="7" t="s">
        <v>1286</v>
      </c>
      <c r="K738" s="22" t="s">
        <v>1995</v>
      </c>
      <c r="L738" s="7" t="s">
        <v>1287</v>
      </c>
      <c r="M738" s="7"/>
      <c r="N738" s="7" t="s">
        <v>1318</v>
      </c>
      <c r="O738" s="7" t="s">
        <v>1289</v>
      </c>
      <c r="P738" s="7" t="s">
        <v>1290</v>
      </c>
    </row>
    <row r="739" customFormat="false" ht="15" hidden="false" customHeight="false" outlineLevel="0" collapsed="false">
      <c r="A739" s="7" t="s">
        <v>594</v>
      </c>
      <c r="B739" s="7" t="s">
        <v>595</v>
      </c>
      <c r="C739" s="7" t="s">
        <v>83</v>
      </c>
      <c r="D739" s="7" t="s">
        <v>1291</v>
      </c>
      <c r="E739" s="21" t="n">
        <v>251.28</v>
      </c>
      <c r="F739" s="7" t="s">
        <v>1269</v>
      </c>
      <c r="G739" s="7" t="s">
        <v>1259</v>
      </c>
      <c r="H739" s="7" t="s">
        <v>1335</v>
      </c>
      <c r="I739" s="7" t="s">
        <v>29</v>
      </c>
      <c r="J739" s="7"/>
      <c r="K739" s="22" t="s">
        <v>1990</v>
      </c>
      <c r="L739" s="7" t="s">
        <v>1991</v>
      </c>
      <c r="M739" s="7" t="s">
        <v>1996</v>
      </c>
      <c r="N739" s="7" t="s">
        <v>1314</v>
      </c>
      <c r="O739" s="7" t="s">
        <v>1339</v>
      </c>
      <c r="P739" s="7" t="s">
        <v>1275</v>
      </c>
    </row>
    <row r="740" customFormat="false" ht="15" hidden="false" customHeight="false" outlineLevel="0" collapsed="false">
      <c r="A740" s="7" t="s">
        <v>594</v>
      </c>
      <c r="B740" s="7" t="s">
        <v>595</v>
      </c>
      <c r="C740" s="7" t="s">
        <v>83</v>
      </c>
      <c r="D740" s="7" t="s">
        <v>1292</v>
      </c>
      <c r="E740" s="21" t="n">
        <v>37430</v>
      </c>
      <c r="F740" s="7" t="s">
        <v>1293</v>
      </c>
      <c r="G740" s="7" t="s">
        <v>1259</v>
      </c>
      <c r="H740" s="7" t="s">
        <v>1260</v>
      </c>
      <c r="I740" s="7" t="s">
        <v>25</v>
      </c>
      <c r="J740" s="7" t="s">
        <v>1294</v>
      </c>
      <c r="K740" s="22" t="s">
        <v>1994</v>
      </c>
      <c r="L740" s="7" t="s">
        <v>1997</v>
      </c>
      <c r="M740" s="7"/>
      <c r="N740" s="7" t="s">
        <v>1314</v>
      </c>
      <c r="O740" s="7" t="s">
        <v>1283</v>
      </c>
      <c r="P740" s="7" t="s">
        <v>1275</v>
      </c>
    </row>
    <row r="741" customFormat="false" ht="15" hidden="false" customHeight="false" outlineLevel="0" collapsed="false">
      <c r="A741" s="7" t="s">
        <v>594</v>
      </c>
      <c r="B741" s="7" t="s">
        <v>595</v>
      </c>
      <c r="C741" s="7" t="s">
        <v>83</v>
      </c>
      <c r="D741" s="7" t="s">
        <v>1296</v>
      </c>
      <c r="E741" s="21" t="n">
        <v>32944.56</v>
      </c>
      <c r="F741" s="7" t="s">
        <v>1293</v>
      </c>
      <c r="G741" s="7" t="s">
        <v>1259</v>
      </c>
      <c r="H741" s="7" t="s">
        <v>1260</v>
      </c>
      <c r="I741" s="7" t="s">
        <v>25</v>
      </c>
      <c r="J741" s="7" t="s">
        <v>1294</v>
      </c>
      <c r="K741" s="22" t="s">
        <v>1994</v>
      </c>
      <c r="L741" s="7" t="s">
        <v>1998</v>
      </c>
      <c r="M741" s="7"/>
      <c r="N741" s="7" t="s">
        <v>1314</v>
      </c>
      <c r="O741" s="7" t="s">
        <v>1283</v>
      </c>
      <c r="P741" s="7" t="s">
        <v>1275</v>
      </c>
    </row>
    <row r="742" customFormat="false" ht="15" hidden="false" customHeight="false" outlineLevel="0" collapsed="false">
      <c r="A742" s="7" t="s">
        <v>594</v>
      </c>
      <c r="B742" s="7" t="s">
        <v>595</v>
      </c>
      <c r="C742" s="7" t="s">
        <v>83</v>
      </c>
      <c r="D742" s="7" t="s">
        <v>1298</v>
      </c>
      <c r="E742" s="21" t="n">
        <v>0</v>
      </c>
      <c r="F742" s="7" t="s">
        <v>1269</v>
      </c>
      <c r="G742" s="7" t="s">
        <v>1333</v>
      </c>
      <c r="H742" s="7" t="s">
        <v>1260</v>
      </c>
      <c r="I742" s="7" t="s">
        <v>25</v>
      </c>
      <c r="J742" s="7"/>
      <c r="K742" s="22" t="s">
        <v>1994</v>
      </c>
      <c r="L742" s="7" t="s">
        <v>1999</v>
      </c>
      <c r="M742" s="7"/>
      <c r="N742" s="7" t="s">
        <v>1314</v>
      </c>
      <c r="O742" s="7" t="s">
        <v>1283</v>
      </c>
      <c r="P742" s="7" t="s">
        <v>1275</v>
      </c>
    </row>
    <row r="743" customFormat="false" ht="15" hidden="false" customHeight="false" outlineLevel="0" collapsed="false">
      <c r="A743" s="7" t="s">
        <v>594</v>
      </c>
      <c r="B743" s="7" t="s">
        <v>595</v>
      </c>
      <c r="C743" s="7" t="s">
        <v>83</v>
      </c>
      <c r="D743" s="7" t="s">
        <v>1300</v>
      </c>
      <c r="E743" s="21" t="n">
        <v>2440.738</v>
      </c>
      <c r="F743" s="7" t="s">
        <v>1269</v>
      </c>
      <c r="G743" s="7" t="s">
        <v>1259</v>
      </c>
      <c r="H743" s="7" t="s">
        <v>1260</v>
      </c>
      <c r="I743" s="7" t="s">
        <v>25</v>
      </c>
      <c r="J743" s="7" t="s">
        <v>1294</v>
      </c>
      <c r="K743" s="22" t="s">
        <v>1994</v>
      </c>
      <c r="L743" s="7" t="s">
        <v>2000</v>
      </c>
      <c r="M743" s="7"/>
      <c r="N743" s="7" t="s">
        <v>1314</v>
      </c>
      <c r="O743" s="7" t="s">
        <v>1283</v>
      </c>
      <c r="P743" s="7" t="s">
        <v>1275</v>
      </c>
    </row>
    <row r="744" customFormat="false" ht="15" hidden="false" customHeight="false" outlineLevel="0" collapsed="false">
      <c r="A744" s="7" t="s">
        <v>594</v>
      </c>
      <c r="B744" s="7" t="s">
        <v>595</v>
      </c>
      <c r="C744" s="7" t="s">
        <v>83</v>
      </c>
      <c r="D744" s="7" t="s">
        <v>1302</v>
      </c>
      <c r="E744" s="21" t="n">
        <v>2440.73838</v>
      </c>
      <c r="F744" s="7" t="s">
        <v>1269</v>
      </c>
      <c r="G744" s="7" t="s">
        <v>1259</v>
      </c>
      <c r="H744" s="7" t="s">
        <v>1260</v>
      </c>
      <c r="I744" s="7" t="s">
        <v>25</v>
      </c>
      <c r="J744" s="7"/>
      <c r="K744" s="22" t="s">
        <v>1994</v>
      </c>
      <c r="L744" s="7" t="s">
        <v>2001</v>
      </c>
      <c r="M744" s="7"/>
      <c r="N744" s="7" t="s">
        <v>1314</v>
      </c>
      <c r="O744" s="7" t="s">
        <v>1283</v>
      </c>
      <c r="P744" s="7" t="s">
        <v>1275</v>
      </c>
    </row>
    <row r="745" customFormat="false" ht="15" hidden="false" customHeight="false" outlineLevel="0" collapsed="false">
      <c r="A745" s="7" t="s">
        <v>594</v>
      </c>
      <c r="B745" s="7" t="s">
        <v>595</v>
      </c>
      <c r="C745" s="7" t="s">
        <v>83</v>
      </c>
      <c r="D745" s="7" t="s">
        <v>1304</v>
      </c>
      <c r="E745" s="21" t="n">
        <v>110419</v>
      </c>
      <c r="F745" s="7" t="s">
        <v>1305</v>
      </c>
      <c r="G745" s="7" t="s">
        <v>1259</v>
      </c>
      <c r="H745" s="7" t="s">
        <v>1260</v>
      </c>
      <c r="I745" s="7" t="s">
        <v>25</v>
      </c>
      <c r="J745" s="7"/>
      <c r="K745" s="22" t="s">
        <v>1994</v>
      </c>
      <c r="L745" s="7" t="s">
        <v>1594</v>
      </c>
      <c r="M745" s="7"/>
      <c r="N745" s="7" t="s">
        <v>1314</v>
      </c>
      <c r="O745" s="7" t="s">
        <v>1283</v>
      </c>
      <c r="P745" s="7" t="s">
        <v>1275</v>
      </c>
    </row>
    <row r="746" customFormat="false" ht="15" hidden="false" customHeight="false" outlineLevel="0" collapsed="false">
      <c r="A746" s="7" t="s">
        <v>594</v>
      </c>
      <c r="B746" s="7" t="s">
        <v>595</v>
      </c>
      <c r="C746" s="7" t="s">
        <v>83</v>
      </c>
      <c r="D746" s="7" t="s">
        <v>1307</v>
      </c>
      <c r="E746" s="21" t="n">
        <v>295719</v>
      </c>
      <c r="F746" s="7" t="s">
        <v>1305</v>
      </c>
      <c r="G746" s="7" t="s">
        <v>1259</v>
      </c>
      <c r="H746" s="7" t="s">
        <v>1260</v>
      </c>
      <c r="I746" s="7" t="s">
        <v>25</v>
      </c>
      <c r="J746" s="7" t="s">
        <v>1294</v>
      </c>
      <c r="K746" s="22" t="s">
        <v>1994</v>
      </c>
      <c r="L746" s="7" t="s">
        <v>1595</v>
      </c>
      <c r="M746" s="7"/>
      <c r="N746" s="7" t="s">
        <v>1314</v>
      </c>
      <c r="O746" s="7" t="s">
        <v>1283</v>
      </c>
      <c r="P746" s="7" t="s">
        <v>1275</v>
      </c>
    </row>
    <row r="747" customFormat="false" ht="15" hidden="false" customHeight="false" outlineLevel="0" collapsed="false">
      <c r="A747" s="7" t="s">
        <v>590</v>
      </c>
      <c r="B747" s="7" t="s">
        <v>591</v>
      </c>
      <c r="C747" s="7" t="s">
        <v>83</v>
      </c>
      <c r="D747" s="7" t="s">
        <v>1257</v>
      </c>
      <c r="E747" s="21" t="n">
        <v>2401.81</v>
      </c>
      <c r="F747" s="7" t="s">
        <v>1258</v>
      </c>
      <c r="G747" s="7" t="s">
        <v>1259</v>
      </c>
      <c r="H747" s="7" t="s">
        <v>1260</v>
      </c>
      <c r="I747" s="7" t="s">
        <v>1261</v>
      </c>
      <c r="J747" s="7" t="s">
        <v>1262</v>
      </c>
      <c r="K747" s="22" t="s">
        <v>2002</v>
      </c>
      <c r="L747" s="7" t="s">
        <v>1264</v>
      </c>
      <c r="M747" s="7"/>
      <c r="N747" s="7" t="s">
        <v>1310</v>
      </c>
      <c r="O747" s="7" t="s">
        <v>2003</v>
      </c>
      <c r="P747" s="7" t="s">
        <v>1267</v>
      </c>
    </row>
    <row r="748" customFormat="false" ht="15" hidden="false" customHeight="false" outlineLevel="0" collapsed="false">
      <c r="A748" s="7" t="s">
        <v>590</v>
      </c>
      <c r="B748" s="7" t="s">
        <v>591</v>
      </c>
      <c r="C748" s="7" t="s">
        <v>83</v>
      </c>
      <c r="D748" s="7" t="s">
        <v>1268</v>
      </c>
      <c r="E748" s="7"/>
      <c r="F748" s="7" t="s">
        <v>1269</v>
      </c>
      <c r="G748" s="7" t="s">
        <v>1471</v>
      </c>
      <c r="H748" s="7" t="s">
        <v>1271</v>
      </c>
      <c r="I748" s="7" t="s">
        <v>1272</v>
      </c>
      <c r="J748" s="7"/>
      <c r="K748" s="22" t="s">
        <v>2004</v>
      </c>
      <c r="L748" s="7" t="s">
        <v>2005</v>
      </c>
      <c r="M748" s="7"/>
      <c r="N748" s="7" t="s">
        <v>1314</v>
      </c>
      <c r="O748" s="7"/>
      <c r="P748" s="7" t="s">
        <v>1275</v>
      </c>
    </row>
    <row r="749" customFormat="false" ht="15" hidden="false" customHeight="false" outlineLevel="0" collapsed="false">
      <c r="A749" s="7" t="s">
        <v>590</v>
      </c>
      <c r="B749" s="7" t="s">
        <v>591</v>
      </c>
      <c r="C749" s="7" t="s">
        <v>83</v>
      </c>
      <c r="D749" s="7" t="s">
        <v>1276</v>
      </c>
      <c r="E749" s="7"/>
      <c r="F749" s="7" t="s">
        <v>1269</v>
      </c>
      <c r="G749" s="7" t="s">
        <v>1471</v>
      </c>
      <c r="H749" s="7" t="s">
        <v>1271</v>
      </c>
      <c r="I749" s="7" t="s">
        <v>1272</v>
      </c>
      <c r="J749" s="7"/>
      <c r="K749" s="22" t="s">
        <v>2004</v>
      </c>
      <c r="L749" s="7" t="s">
        <v>2006</v>
      </c>
      <c r="M749" s="7"/>
      <c r="N749" s="7" t="s">
        <v>1314</v>
      </c>
      <c r="O749" s="7"/>
      <c r="P749" s="7" t="s">
        <v>1275</v>
      </c>
    </row>
    <row r="750" customFormat="false" ht="15" hidden="false" customHeight="false" outlineLevel="0" collapsed="false">
      <c r="A750" s="7" t="s">
        <v>590</v>
      </c>
      <c r="B750" s="7" t="s">
        <v>591</v>
      </c>
      <c r="C750" s="7" t="s">
        <v>83</v>
      </c>
      <c r="D750" s="7" t="s">
        <v>1277</v>
      </c>
      <c r="E750" s="21" t="n">
        <v>981.6</v>
      </c>
      <c r="F750" s="7" t="s">
        <v>1258</v>
      </c>
      <c r="G750" s="7" t="s">
        <v>1259</v>
      </c>
      <c r="H750" s="7" t="s">
        <v>1260</v>
      </c>
      <c r="I750" s="7" t="s">
        <v>1261</v>
      </c>
      <c r="J750" s="7" t="s">
        <v>1278</v>
      </c>
      <c r="K750" s="22" t="s">
        <v>2002</v>
      </c>
      <c r="L750" s="7" t="s">
        <v>1264</v>
      </c>
      <c r="M750" s="7"/>
      <c r="N750" s="7" t="s">
        <v>1310</v>
      </c>
      <c r="O750" s="7" t="s">
        <v>1279</v>
      </c>
      <c r="P750" s="7" t="s">
        <v>1267</v>
      </c>
    </row>
    <row r="751" customFormat="false" ht="15" hidden="false" customHeight="false" outlineLevel="0" collapsed="false">
      <c r="A751" s="7" t="s">
        <v>590</v>
      </c>
      <c r="B751" s="7" t="s">
        <v>591</v>
      </c>
      <c r="C751" s="7" t="s">
        <v>83</v>
      </c>
      <c r="D751" s="7" t="s">
        <v>1280</v>
      </c>
      <c r="E751" s="21" t="n">
        <v>9.92958072387622</v>
      </c>
      <c r="F751" s="7" t="s">
        <v>1281</v>
      </c>
      <c r="G751" s="7" t="s">
        <v>1259</v>
      </c>
      <c r="H751" s="7" t="s">
        <v>1260</v>
      </c>
      <c r="I751" s="7" t="s">
        <v>25</v>
      </c>
      <c r="J751" s="7"/>
      <c r="K751" s="22" t="s">
        <v>2004</v>
      </c>
      <c r="L751" s="7" t="s">
        <v>1622</v>
      </c>
      <c r="M751" s="7"/>
      <c r="N751" s="7" t="s">
        <v>1314</v>
      </c>
      <c r="O751" s="7" t="s">
        <v>1283</v>
      </c>
      <c r="P751" s="7" t="s">
        <v>1275</v>
      </c>
    </row>
    <row r="752" customFormat="false" ht="15" hidden="false" customHeight="false" outlineLevel="0" collapsed="false">
      <c r="A752" s="7" t="s">
        <v>590</v>
      </c>
      <c r="B752" s="7" t="s">
        <v>591</v>
      </c>
      <c r="C752" s="7" t="s">
        <v>83</v>
      </c>
      <c r="D752" s="7" t="s">
        <v>1284</v>
      </c>
      <c r="E752" s="21" t="n">
        <v>72307.63</v>
      </c>
      <c r="F752" s="7" t="s">
        <v>1258</v>
      </c>
      <c r="G752" s="7" t="s">
        <v>1285</v>
      </c>
      <c r="H752" s="7" t="s">
        <v>1260</v>
      </c>
      <c r="I752" s="7" t="s">
        <v>1261</v>
      </c>
      <c r="J752" s="7" t="s">
        <v>1286</v>
      </c>
      <c r="K752" s="22" t="s">
        <v>2007</v>
      </c>
      <c r="L752" s="7" t="s">
        <v>1287</v>
      </c>
      <c r="M752" s="7"/>
      <c r="N752" s="7" t="s">
        <v>1318</v>
      </c>
      <c r="O752" s="7" t="s">
        <v>1289</v>
      </c>
      <c r="P752" s="7" t="s">
        <v>1290</v>
      </c>
    </row>
    <row r="753" customFormat="false" ht="15" hidden="false" customHeight="false" outlineLevel="0" collapsed="false">
      <c r="A753" s="7" t="s">
        <v>590</v>
      </c>
      <c r="B753" s="7" t="s">
        <v>591</v>
      </c>
      <c r="C753" s="7" t="s">
        <v>83</v>
      </c>
      <c r="D753" s="7" t="s">
        <v>1291</v>
      </c>
      <c r="E753" s="7"/>
      <c r="F753" s="7" t="s">
        <v>1269</v>
      </c>
      <c r="G753" s="7" t="s">
        <v>1471</v>
      </c>
      <c r="H753" s="7" t="s">
        <v>1271</v>
      </c>
      <c r="I753" s="7" t="s">
        <v>1272</v>
      </c>
      <c r="J753" s="7"/>
      <c r="K753" s="22" t="s">
        <v>2004</v>
      </c>
      <c r="L753" s="7" t="s">
        <v>2008</v>
      </c>
      <c r="M753" s="7"/>
      <c r="N753" s="7" t="s">
        <v>1314</v>
      </c>
      <c r="O753" s="7"/>
      <c r="P753" s="7" t="s">
        <v>1275</v>
      </c>
    </row>
    <row r="754" customFormat="false" ht="15" hidden="false" customHeight="false" outlineLevel="0" collapsed="false">
      <c r="A754" s="7" t="s">
        <v>590</v>
      </c>
      <c r="B754" s="7" t="s">
        <v>591</v>
      </c>
      <c r="C754" s="7" t="s">
        <v>83</v>
      </c>
      <c r="D754" s="7" t="s">
        <v>1292</v>
      </c>
      <c r="E754" s="21" t="n">
        <v>538730</v>
      </c>
      <c r="F754" s="7" t="s">
        <v>1293</v>
      </c>
      <c r="G754" s="7" t="s">
        <v>1259</v>
      </c>
      <c r="H754" s="7" t="s">
        <v>1260</v>
      </c>
      <c r="I754" s="7" t="s">
        <v>25</v>
      </c>
      <c r="J754" s="7" t="s">
        <v>1294</v>
      </c>
      <c r="K754" s="22" t="s">
        <v>2004</v>
      </c>
      <c r="L754" s="7" t="s">
        <v>2009</v>
      </c>
      <c r="M754" s="7"/>
      <c r="N754" s="7" t="s">
        <v>1314</v>
      </c>
      <c r="O754" s="7" t="s">
        <v>1283</v>
      </c>
      <c r="P754" s="7" t="s">
        <v>1275</v>
      </c>
    </row>
    <row r="755" customFormat="false" ht="15" hidden="false" customHeight="false" outlineLevel="0" collapsed="false">
      <c r="A755" s="7" t="s">
        <v>590</v>
      </c>
      <c r="B755" s="7" t="s">
        <v>591</v>
      </c>
      <c r="C755" s="7" t="s">
        <v>83</v>
      </c>
      <c r="D755" s="7" t="s">
        <v>1296</v>
      </c>
      <c r="E755" s="21" t="n">
        <v>272375.02</v>
      </c>
      <c r="F755" s="7" t="s">
        <v>1293</v>
      </c>
      <c r="G755" s="7" t="s">
        <v>1259</v>
      </c>
      <c r="H755" s="7" t="s">
        <v>1260</v>
      </c>
      <c r="I755" s="7" t="s">
        <v>25</v>
      </c>
      <c r="J755" s="7" t="s">
        <v>1294</v>
      </c>
      <c r="K755" s="22" t="s">
        <v>2004</v>
      </c>
      <c r="L755" s="7" t="s">
        <v>2010</v>
      </c>
      <c r="M755" s="7"/>
      <c r="N755" s="7" t="s">
        <v>1314</v>
      </c>
      <c r="O755" s="7" t="s">
        <v>1283</v>
      </c>
      <c r="P755" s="7" t="s">
        <v>1275</v>
      </c>
    </row>
    <row r="756" customFormat="false" ht="15" hidden="false" customHeight="false" outlineLevel="0" collapsed="false">
      <c r="A756" s="7" t="s">
        <v>590</v>
      </c>
      <c r="B756" s="7" t="s">
        <v>591</v>
      </c>
      <c r="C756" s="7" t="s">
        <v>83</v>
      </c>
      <c r="D756" s="7" t="s">
        <v>1298</v>
      </c>
      <c r="E756" s="21" t="n">
        <v>4499.28</v>
      </c>
      <c r="F756" s="7" t="s">
        <v>1269</v>
      </c>
      <c r="G756" s="7" t="s">
        <v>1259</v>
      </c>
      <c r="H756" s="7" t="s">
        <v>1260</v>
      </c>
      <c r="I756" s="7" t="s">
        <v>25</v>
      </c>
      <c r="J756" s="7"/>
      <c r="K756" s="22" t="s">
        <v>2004</v>
      </c>
      <c r="L756" s="7" t="s">
        <v>2011</v>
      </c>
      <c r="M756" s="7"/>
      <c r="N756" s="7" t="s">
        <v>1314</v>
      </c>
      <c r="O756" s="7" t="s">
        <v>1283</v>
      </c>
      <c r="P756" s="7" t="s">
        <v>1275</v>
      </c>
    </row>
    <row r="757" customFormat="false" ht="15" hidden="false" customHeight="false" outlineLevel="0" collapsed="false">
      <c r="A757" s="7" t="s">
        <v>590</v>
      </c>
      <c r="B757" s="7" t="s">
        <v>591</v>
      </c>
      <c r="C757" s="7" t="s">
        <v>83</v>
      </c>
      <c r="D757" s="7" t="s">
        <v>1300</v>
      </c>
      <c r="E757" s="21" t="n">
        <v>142040.06</v>
      </c>
      <c r="F757" s="7" t="s">
        <v>1269</v>
      </c>
      <c r="G757" s="7" t="s">
        <v>1259</v>
      </c>
      <c r="H757" s="7" t="s">
        <v>1260</v>
      </c>
      <c r="I757" s="7" t="s">
        <v>25</v>
      </c>
      <c r="J757" s="7" t="s">
        <v>1294</v>
      </c>
      <c r="K757" s="22" t="s">
        <v>2004</v>
      </c>
      <c r="L757" s="7" t="s">
        <v>2012</v>
      </c>
      <c r="M757" s="7"/>
      <c r="N757" s="7" t="s">
        <v>1314</v>
      </c>
      <c r="O757" s="7" t="s">
        <v>1283</v>
      </c>
      <c r="P757" s="7" t="s">
        <v>1275</v>
      </c>
    </row>
    <row r="758" customFormat="false" ht="15" hidden="false" customHeight="false" outlineLevel="0" collapsed="false">
      <c r="A758" s="7" t="s">
        <v>590</v>
      </c>
      <c r="B758" s="7" t="s">
        <v>591</v>
      </c>
      <c r="C758" s="7" t="s">
        <v>83</v>
      </c>
      <c r="D758" s="7" t="s">
        <v>1302</v>
      </c>
      <c r="E758" s="21" t="n">
        <v>137540.6</v>
      </c>
      <c r="F758" s="7" t="s">
        <v>1269</v>
      </c>
      <c r="G758" s="7" t="s">
        <v>1259</v>
      </c>
      <c r="H758" s="7" t="s">
        <v>1260</v>
      </c>
      <c r="I758" s="7" t="s">
        <v>25</v>
      </c>
      <c r="J758" s="7"/>
      <c r="K758" s="22" t="s">
        <v>2004</v>
      </c>
      <c r="L758" s="7" t="s">
        <v>2013</v>
      </c>
      <c r="M758" s="7"/>
      <c r="N758" s="7" t="s">
        <v>1314</v>
      </c>
      <c r="O758" s="7" t="s">
        <v>1283</v>
      </c>
      <c r="P758" s="7" t="s">
        <v>1275</v>
      </c>
    </row>
    <row r="759" customFormat="false" ht="15" hidden="false" customHeight="false" outlineLevel="0" collapsed="false">
      <c r="A759" s="7" t="s">
        <v>590</v>
      </c>
      <c r="B759" s="7" t="s">
        <v>591</v>
      </c>
      <c r="C759" s="7" t="s">
        <v>83</v>
      </c>
      <c r="D759" s="7" t="s">
        <v>1304</v>
      </c>
      <c r="E759" s="21" t="n">
        <v>2830034.09</v>
      </c>
      <c r="F759" s="7" t="s">
        <v>1305</v>
      </c>
      <c r="G759" s="7" t="s">
        <v>1259</v>
      </c>
      <c r="H759" s="7" t="s">
        <v>1260</v>
      </c>
      <c r="I759" s="7" t="s">
        <v>25</v>
      </c>
      <c r="J759" s="7"/>
      <c r="K759" s="22" t="s">
        <v>2004</v>
      </c>
      <c r="L759" s="7" t="s">
        <v>2014</v>
      </c>
      <c r="M759" s="7"/>
      <c r="N759" s="7" t="s">
        <v>1314</v>
      </c>
      <c r="O759" s="7" t="s">
        <v>1283</v>
      </c>
      <c r="P759" s="7" t="s">
        <v>1275</v>
      </c>
    </row>
    <row r="760" customFormat="false" ht="15" hidden="false" customHeight="false" outlineLevel="0" collapsed="false">
      <c r="A760" s="7" t="s">
        <v>590</v>
      </c>
      <c r="B760" s="7" t="s">
        <v>591</v>
      </c>
      <c r="C760" s="7" t="s">
        <v>83</v>
      </c>
      <c r="D760" s="7" t="s">
        <v>1307</v>
      </c>
      <c r="E760" s="21" t="n">
        <v>2830034.09</v>
      </c>
      <c r="F760" s="7" t="s">
        <v>1305</v>
      </c>
      <c r="G760" s="7" t="s">
        <v>1259</v>
      </c>
      <c r="H760" s="7" t="s">
        <v>1260</v>
      </c>
      <c r="I760" s="7" t="s">
        <v>25</v>
      </c>
      <c r="J760" s="7" t="s">
        <v>1294</v>
      </c>
      <c r="K760" s="22" t="s">
        <v>2004</v>
      </c>
      <c r="L760" s="7" t="s">
        <v>2015</v>
      </c>
      <c r="M760" s="7"/>
      <c r="N760" s="7" t="s">
        <v>1314</v>
      </c>
      <c r="O760" s="7" t="s">
        <v>1283</v>
      </c>
      <c r="P760" s="7" t="s">
        <v>1275</v>
      </c>
    </row>
    <row r="761" customFormat="false" ht="15" hidden="false" customHeight="false" outlineLevel="0" collapsed="false">
      <c r="A761" s="7" t="s">
        <v>631</v>
      </c>
      <c r="B761" s="7" t="s">
        <v>632</v>
      </c>
      <c r="C761" s="7" t="s">
        <v>85</v>
      </c>
      <c r="D761" s="7" t="s">
        <v>1257</v>
      </c>
      <c r="E761" s="7"/>
      <c r="F761" s="7" t="s">
        <v>1258</v>
      </c>
      <c r="G761" s="7" t="s">
        <v>1360</v>
      </c>
      <c r="H761" s="7" t="s">
        <v>1271</v>
      </c>
      <c r="I761" s="7" t="s">
        <v>1261</v>
      </c>
      <c r="J761" s="7" t="s">
        <v>1262</v>
      </c>
      <c r="K761" s="22" t="s">
        <v>2016</v>
      </c>
      <c r="L761" s="7" t="s">
        <v>1964</v>
      </c>
      <c r="M761" s="7"/>
      <c r="N761" s="7" t="s">
        <v>1310</v>
      </c>
      <c r="O761" s="7" t="s">
        <v>1362</v>
      </c>
      <c r="P761" s="7" t="s">
        <v>1267</v>
      </c>
    </row>
    <row r="762" customFormat="false" ht="15" hidden="false" customHeight="false" outlineLevel="0" collapsed="false">
      <c r="A762" s="7" t="s">
        <v>631</v>
      </c>
      <c r="B762" s="7" t="s">
        <v>632</v>
      </c>
      <c r="C762" s="7" t="s">
        <v>85</v>
      </c>
      <c r="D762" s="7" t="s">
        <v>1268</v>
      </c>
      <c r="E762" s="7"/>
      <c r="F762" s="7" t="s">
        <v>1269</v>
      </c>
      <c r="G762" s="7" t="s">
        <v>1270</v>
      </c>
      <c r="H762" s="7" t="s">
        <v>1271</v>
      </c>
      <c r="I762" s="7" t="s">
        <v>1272</v>
      </c>
      <c r="J762" s="7"/>
      <c r="K762" s="22" t="s">
        <v>2017</v>
      </c>
      <c r="L762" s="7"/>
      <c r="M762" s="7"/>
      <c r="N762" s="7" t="s">
        <v>1314</v>
      </c>
      <c r="O762" s="7"/>
      <c r="P762" s="7" t="s">
        <v>1275</v>
      </c>
    </row>
    <row r="763" customFormat="false" ht="15" hidden="false" customHeight="false" outlineLevel="0" collapsed="false">
      <c r="A763" s="7" t="s">
        <v>631</v>
      </c>
      <c r="B763" s="7" t="s">
        <v>632</v>
      </c>
      <c r="C763" s="7" t="s">
        <v>85</v>
      </c>
      <c r="D763" s="7" t="s">
        <v>1276</v>
      </c>
      <c r="E763" s="7"/>
      <c r="F763" s="7" t="s">
        <v>1269</v>
      </c>
      <c r="G763" s="7" t="s">
        <v>1270</v>
      </c>
      <c r="H763" s="7" t="s">
        <v>1271</v>
      </c>
      <c r="I763" s="7" t="s">
        <v>1272</v>
      </c>
      <c r="J763" s="7"/>
      <c r="K763" s="22" t="s">
        <v>2017</v>
      </c>
      <c r="L763" s="7"/>
      <c r="M763" s="7"/>
      <c r="N763" s="7" t="s">
        <v>1314</v>
      </c>
      <c r="O763" s="7"/>
      <c r="P763" s="7" t="s">
        <v>1275</v>
      </c>
    </row>
    <row r="764" customFormat="false" ht="15" hidden="false" customHeight="false" outlineLevel="0" collapsed="false">
      <c r="A764" s="7" t="s">
        <v>631</v>
      </c>
      <c r="B764" s="7" t="s">
        <v>632</v>
      </c>
      <c r="C764" s="7" t="s">
        <v>85</v>
      </c>
      <c r="D764" s="7" t="s">
        <v>1277</v>
      </c>
      <c r="E764" s="21" t="n">
        <v>24456.66</v>
      </c>
      <c r="F764" s="7" t="s">
        <v>1258</v>
      </c>
      <c r="G764" s="7" t="s">
        <v>1259</v>
      </c>
      <c r="H764" s="7" t="s">
        <v>1260</v>
      </c>
      <c r="I764" s="7" t="s">
        <v>1261</v>
      </c>
      <c r="J764" s="7" t="s">
        <v>1278</v>
      </c>
      <c r="K764" s="22" t="s">
        <v>2016</v>
      </c>
      <c r="L764" s="7" t="s">
        <v>1964</v>
      </c>
      <c r="M764" s="7"/>
      <c r="N764" s="7" t="s">
        <v>1310</v>
      </c>
      <c r="O764" s="7" t="s">
        <v>1279</v>
      </c>
      <c r="P764" s="7" t="s">
        <v>1267</v>
      </c>
    </row>
    <row r="765" customFormat="false" ht="15" hidden="false" customHeight="false" outlineLevel="0" collapsed="false">
      <c r="A765" s="7" t="s">
        <v>631</v>
      </c>
      <c r="B765" s="7" t="s">
        <v>632</v>
      </c>
      <c r="C765" s="7" t="s">
        <v>85</v>
      </c>
      <c r="D765" s="7" t="s">
        <v>1280</v>
      </c>
      <c r="E765" s="21" t="n">
        <v>7.16205298730788</v>
      </c>
      <c r="F765" s="7" t="s">
        <v>1281</v>
      </c>
      <c r="G765" s="7" t="s">
        <v>1259</v>
      </c>
      <c r="H765" s="7" t="s">
        <v>1260</v>
      </c>
      <c r="I765" s="7" t="s">
        <v>25</v>
      </c>
      <c r="J765" s="7"/>
      <c r="K765" s="22" t="s">
        <v>2017</v>
      </c>
      <c r="L765" s="7" t="s">
        <v>2018</v>
      </c>
      <c r="M765" s="7"/>
      <c r="N765" s="7" t="s">
        <v>1314</v>
      </c>
      <c r="O765" s="7" t="s">
        <v>1283</v>
      </c>
      <c r="P765" s="7" t="s">
        <v>1275</v>
      </c>
    </row>
    <row r="766" customFormat="false" ht="15" hidden="false" customHeight="false" outlineLevel="0" collapsed="false">
      <c r="A766" s="7" t="s">
        <v>631</v>
      </c>
      <c r="B766" s="7" t="s">
        <v>632</v>
      </c>
      <c r="C766" s="7" t="s">
        <v>85</v>
      </c>
      <c r="D766" s="7" t="s">
        <v>1284</v>
      </c>
      <c r="E766" s="21" t="n">
        <v>153163.08</v>
      </c>
      <c r="F766" s="7" t="s">
        <v>1258</v>
      </c>
      <c r="G766" s="7" t="s">
        <v>1285</v>
      </c>
      <c r="H766" s="7" t="s">
        <v>1260</v>
      </c>
      <c r="I766" s="7" t="s">
        <v>1261</v>
      </c>
      <c r="J766" s="7" t="s">
        <v>1286</v>
      </c>
      <c r="K766" s="22" t="s">
        <v>2016</v>
      </c>
      <c r="L766" s="7" t="s">
        <v>1966</v>
      </c>
      <c r="M766" s="7"/>
      <c r="N766" s="7" t="s">
        <v>1318</v>
      </c>
      <c r="O766" s="7" t="s">
        <v>1289</v>
      </c>
      <c r="P766" s="7" t="s">
        <v>1290</v>
      </c>
    </row>
    <row r="767" customFormat="false" ht="15" hidden="false" customHeight="false" outlineLevel="0" collapsed="false">
      <c r="A767" s="7" t="s">
        <v>631</v>
      </c>
      <c r="B767" s="7" t="s">
        <v>632</v>
      </c>
      <c r="C767" s="7" t="s">
        <v>85</v>
      </c>
      <c r="D767" s="7" t="s">
        <v>1291</v>
      </c>
      <c r="E767" s="7"/>
      <c r="F767" s="7" t="s">
        <v>1269</v>
      </c>
      <c r="G767" s="7" t="s">
        <v>1270</v>
      </c>
      <c r="H767" s="7" t="s">
        <v>1271</v>
      </c>
      <c r="I767" s="7" t="s">
        <v>1272</v>
      </c>
      <c r="J767" s="7"/>
      <c r="K767" s="22" t="s">
        <v>2017</v>
      </c>
      <c r="L767" s="7"/>
      <c r="M767" s="7"/>
      <c r="N767" s="7" t="s">
        <v>1314</v>
      </c>
      <c r="O767" s="7"/>
      <c r="P767" s="7" t="s">
        <v>1275</v>
      </c>
    </row>
    <row r="768" customFormat="false" ht="15" hidden="false" customHeight="false" outlineLevel="0" collapsed="false">
      <c r="A768" s="7" t="s">
        <v>631</v>
      </c>
      <c r="B768" s="7" t="s">
        <v>632</v>
      </c>
      <c r="C768" s="7" t="s">
        <v>85</v>
      </c>
      <c r="D768" s="7" t="s">
        <v>1292</v>
      </c>
      <c r="E768" s="21" t="n">
        <v>11644.43</v>
      </c>
      <c r="F768" s="7" t="s">
        <v>1293</v>
      </c>
      <c r="G768" s="7" t="s">
        <v>1259</v>
      </c>
      <c r="H768" s="7" t="s">
        <v>1260</v>
      </c>
      <c r="I768" s="7" t="s">
        <v>25</v>
      </c>
      <c r="J768" s="7" t="s">
        <v>1294</v>
      </c>
      <c r="K768" s="22" t="s">
        <v>2017</v>
      </c>
      <c r="L768" s="7" t="s">
        <v>2019</v>
      </c>
      <c r="M768" s="7"/>
      <c r="N768" s="7" t="s">
        <v>1314</v>
      </c>
      <c r="O768" s="7" t="s">
        <v>1283</v>
      </c>
      <c r="P768" s="7" t="s">
        <v>1275</v>
      </c>
    </row>
    <row r="769" customFormat="false" ht="15" hidden="false" customHeight="false" outlineLevel="0" collapsed="false">
      <c r="A769" s="7" t="s">
        <v>631</v>
      </c>
      <c r="B769" s="7" t="s">
        <v>632</v>
      </c>
      <c r="C769" s="7" t="s">
        <v>85</v>
      </c>
      <c r="D769" s="7" t="s">
        <v>1296</v>
      </c>
      <c r="E769" s="21" t="n">
        <v>145733.94</v>
      </c>
      <c r="F769" s="7" t="s">
        <v>1293</v>
      </c>
      <c r="G769" s="7" t="s">
        <v>1259</v>
      </c>
      <c r="H769" s="7" t="s">
        <v>1260</v>
      </c>
      <c r="I769" s="7" t="s">
        <v>25</v>
      </c>
      <c r="J769" s="7" t="s">
        <v>1294</v>
      </c>
      <c r="K769" s="22" t="s">
        <v>2017</v>
      </c>
      <c r="L769" s="7" t="s">
        <v>2020</v>
      </c>
      <c r="M769" s="7"/>
      <c r="N769" s="7" t="s">
        <v>1314</v>
      </c>
      <c r="O769" s="7" t="s">
        <v>1283</v>
      </c>
      <c r="P769" s="7" t="s">
        <v>1275</v>
      </c>
    </row>
    <row r="770" customFormat="false" ht="15" hidden="false" customHeight="false" outlineLevel="0" collapsed="false">
      <c r="A770" s="7" t="s">
        <v>631</v>
      </c>
      <c r="B770" s="7" t="s">
        <v>632</v>
      </c>
      <c r="C770" s="7" t="s">
        <v>85</v>
      </c>
      <c r="D770" s="7" t="s">
        <v>1298</v>
      </c>
      <c r="E770" s="21" t="n">
        <v>18.89</v>
      </c>
      <c r="F770" s="7" t="s">
        <v>1269</v>
      </c>
      <c r="G770" s="7" t="s">
        <v>1259</v>
      </c>
      <c r="H770" s="7" t="s">
        <v>1260</v>
      </c>
      <c r="I770" s="7" t="s">
        <v>25</v>
      </c>
      <c r="J770" s="7"/>
      <c r="K770" s="22" t="s">
        <v>2017</v>
      </c>
      <c r="L770" s="7" t="s">
        <v>2021</v>
      </c>
      <c r="M770" s="7"/>
      <c r="N770" s="7" t="s">
        <v>1314</v>
      </c>
      <c r="O770" s="7" t="s">
        <v>1283</v>
      </c>
      <c r="P770" s="7" t="s">
        <v>1275</v>
      </c>
    </row>
    <row r="771" customFormat="false" ht="15" hidden="false" customHeight="false" outlineLevel="0" collapsed="false">
      <c r="A771" s="7" t="s">
        <v>631</v>
      </c>
      <c r="B771" s="7" t="s">
        <v>632</v>
      </c>
      <c r="C771" s="7" t="s">
        <v>85</v>
      </c>
      <c r="D771" s="7" t="s">
        <v>1300</v>
      </c>
      <c r="E771" s="21" t="n">
        <v>642.2</v>
      </c>
      <c r="F771" s="7" t="s">
        <v>1269</v>
      </c>
      <c r="G771" s="7" t="s">
        <v>1259</v>
      </c>
      <c r="H771" s="7" t="s">
        <v>1260</v>
      </c>
      <c r="I771" s="7" t="s">
        <v>25</v>
      </c>
      <c r="J771" s="7" t="s">
        <v>1294</v>
      </c>
      <c r="K771" s="22" t="s">
        <v>2017</v>
      </c>
      <c r="L771" s="7" t="s">
        <v>2022</v>
      </c>
      <c r="M771" s="7"/>
      <c r="N771" s="7" t="s">
        <v>1314</v>
      </c>
      <c r="O771" s="7" t="s">
        <v>1283</v>
      </c>
      <c r="P771" s="7" t="s">
        <v>1275</v>
      </c>
    </row>
    <row r="772" customFormat="false" ht="15" hidden="false" customHeight="false" outlineLevel="0" collapsed="false">
      <c r="A772" s="7" t="s">
        <v>631</v>
      </c>
      <c r="B772" s="7" t="s">
        <v>632</v>
      </c>
      <c r="C772" s="7" t="s">
        <v>85</v>
      </c>
      <c r="D772" s="7" t="s">
        <v>1302</v>
      </c>
      <c r="E772" s="21" t="n">
        <v>621.03</v>
      </c>
      <c r="F772" s="7" t="s">
        <v>1269</v>
      </c>
      <c r="G772" s="7" t="s">
        <v>1259</v>
      </c>
      <c r="H772" s="7" t="s">
        <v>1260</v>
      </c>
      <c r="I772" s="7" t="s">
        <v>25</v>
      </c>
      <c r="J772" s="7"/>
      <c r="K772" s="22" t="s">
        <v>2017</v>
      </c>
      <c r="L772" s="7" t="s">
        <v>2023</v>
      </c>
      <c r="M772" s="7"/>
      <c r="N772" s="7" t="s">
        <v>1314</v>
      </c>
      <c r="O772" s="7" t="s">
        <v>1283</v>
      </c>
      <c r="P772" s="7" t="s">
        <v>1275</v>
      </c>
    </row>
    <row r="773" customFormat="false" ht="15" hidden="false" customHeight="false" outlineLevel="0" collapsed="false">
      <c r="A773" s="7" t="s">
        <v>631</v>
      </c>
      <c r="B773" s="7" t="s">
        <v>632</v>
      </c>
      <c r="C773" s="7" t="s">
        <v>85</v>
      </c>
      <c r="D773" s="7" t="s">
        <v>1304</v>
      </c>
      <c r="E773" s="21" t="n">
        <v>203267.17</v>
      </c>
      <c r="F773" s="7" t="s">
        <v>1305</v>
      </c>
      <c r="G773" s="7" t="s">
        <v>1259</v>
      </c>
      <c r="H773" s="7" t="s">
        <v>1260</v>
      </c>
      <c r="I773" s="7" t="s">
        <v>25</v>
      </c>
      <c r="J773" s="7"/>
      <c r="K773" s="22" t="s">
        <v>2017</v>
      </c>
      <c r="L773" s="7" t="s">
        <v>2024</v>
      </c>
      <c r="M773" s="7"/>
      <c r="N773" s="7" t="s">
        <v>1314</v>
      </c>
      <c r="O773" s="7" t="s">
        <v>1283</v>
      </c>
      <c r="P773" s="7" t="s">
        <v>1275</v>
      </c>
    </row>
    <row r="774" customFormat="false" ht="15" hidden="false" customHeight="false" outlineLevel="0" collapsed="false">
      <c r="A774" s="7" t="s">
        <v>631</v>
      </c>
      <c r="B774" s="7" t="s">
        <v>632</v>
      </c>
      <c r="C774" s="7" t="s">
        <v>85</v>
      </c>
      <c r="D774" s="7" t="s">
        <v>1307</v>
      </c>
      <c r="E774" s="21" t="n">
        <v>203267.17</v>
      </c>
      <c r="F774" s="7" t="s">
        <v>1305</v>
      </c>
      <c r="G774" s="7" t="s">
        <v>1259</v>
      </c>
      <c r="H774" s="7" t="s">
        <v>1260</v>
      </c>
      <c r="I774" s="7" t="s">
        <v>25</v>
      </c>
      <c r="J774" s="7" t="s">
        <v>1294</v>
      </c>
      <c r="K774" s="22" t="s">
        <v>2017</v>
      </c>
      <c r="L774" s="7" t="s">
        <v>2025</v>
      </c>
      <c r="M774" s="7"/>
      <c r="N774" s="7" t="s">
        <v>1314</v>
      </c>
      <c r="O774" s="7" t="s">
        <v>1283</v>
      </c>
      <c r="P774" s="7" t="s">
        <v>1275</v>
      </c>
    </row>
    <row r="775" customFormat="false" ht="15" hidden="false" customHeight="false" outlineLevel="0" collapsed="false">
      <c r="A775" s="7" t="s">
        <v>343</v>
      </c>
      <c r="B775" s="7" t="s">
        <v>344</v>
      </c>
      <c r="C775" s="7" t="s">
        <v>77</v>
      </c>
      <c r="D775" s="7" t="s">
        <v>1257</v>
      </c>
      <c r="E775" s="21" t="n">
        <v>265.281</v>
      </c>
      <c r="F775" s="7" t="s">
        <v>1258</v>
      </c>
      <c r="G775" s="7" t="s">
        <v>1259</v>
      </c>
      <c r="H775" s="7" t="s">
        <v>1260</v>
      </c>
      <c r="I775" s="7" t="s">
        <v>1261</v>
      </c>
      <c r="J775" s="7" t="s">
        <v>1262</v>
      </c>
      <c r="K775" s="22" t="s">
        <v>2026</v>
      </c>
      <c r="L775" s="7" t="s">
        <v>1264</v>
      </c>
      <c r="M775" s="7"/>
      <c r="N775" s="7" t="s">
        <v>1310</v>
      </c>
      <c r="O775" s="7" t="s">
        <v>2027</v>
      </c>
      <c r="P775" s="7" t="s">
        <v>1267</v>
      </c>
    </row>
    <row r="776" customFormat="false" ht="15" hidden="false" customHeight="false" outlineLevel="0" collapsed="false">
      <c r="A776" s="7" t="s">
        <v>343</v>
      </c>
      <c r="B776" s="7" t="s">
        <v>344</v>
      </c>
      <c r="C776" s="7" t="s">
        <v>77</v>
      </c>
      <c r="D776" s="7" t="s">
        <v>1268</v>
      </c>
      <c r="E776" s="7"/>
      <c r="F776" s="7" t="s">
        <v>1269</v>
      </c>
      <c r="G776" s="7" t="s">
        <v>1471</v>
      </c>
      <c r="H776" s="7" t="s">
        <v>1271</v>
      </c>
      <c r="I776" s="7" t="s">
        <v>1272</v>
      </c>
      <c r="J776" s="7"/>
      <c r="K776" s="22" t="s">
        <v>2028</v>
      </c>
      <c r="L776" s="7" t="s">
        <v>2029</v>
      </c>
      <c r="M776" s="7"/>
      <c r="N776" s="7" t="s">
        <v>1314</v>
      </c>
      <c r="O776" s="7"/>
      <c r="P776" s="7" t="s">
        <v>1275</v>
      </c>
    </row>
    <row r="777" customFormat="false" ht="15" hidden="false" customHeight="false" outlineLevel="0" collapsed="false">
      <c r="A777" s="7" t="s">
        <v>343</v>
      </c>
      <c r="B777" s="7" t="s">
        <v>344</v>
      </c>
      <c r="C777" s="7" t="s">
        <v>77</v>
      </c>
      <c r="D777" s="7" t="s">
        <v>1276</v>
      </c>
      <c r="E777" s="7"/>
      <c r="F777" s="7" t="s">
        <v>1269</v>
      </c>
      <c r="G777" s="7" t="s">
        <v>1471</v>
      </c>
      <c r="H777" s="7" t="s">
        <v>1271</v>
      </c>
      <c r="I777" s="7" t="s">
        <v>1272</v>
      </c>
      <c r="J777" s="7"/>
      <c r="K777" s="22" t="s">
        <v>2028</v>
      </c>
      <c r="L777" s="7" t="s">
        <v>2030</v>
      </c>
      <c r="M777" s="7"/>
      <c r="N777" s="7" t="s">
        <v>1314</v>
      </c>
      <c r="O777" s="7"/>
      <c r="P777" s="7" t="s">
        <v>1275</v>
      </c>
    </row>
    <row r="778" customFormat="false" ht="15" hidden="false" customHeight="false" outlineLevel="0" collapsed="false">
      <c r="A778" s="7" t="s">
        <v>343</v>
      </c>
      <c r="B778" s="7" t="s">
        <v>344</v>
      </c>
      <c r="C778" s="7" t="s">
        <v>77</v>
      </c>
      <c r="D778" s="7" t="s">
        <v>1277</v>
      </c>
      <c r="E778" s="21" t="n">
        <v>132.161</v>
      </c>
      <c r="F778" s="7" t="s">
        <v>1258</v>
      </c>
      <c r="G778" s="7" t="s">
        <v>1259</v>
      </c>
      <c r="H778" s="7" t="s">
        <v>1260</v>
      </c>
      <c r="I778" s="7" t="s">
        <v>1261</v>
      </c>
      <c r="J778" s="7" t="s">
        <v>1278</v>
      </c>
      <c r="K778" s="22" t="s">
        <v>2026</v>
      </c>
      <c r="L778" s="7" t="s">
        <v>1264</v>
      </c>
      <c r="M778" s="7"/>
      <c r="N778" s="7" t="s">
        <v>1310</v>
      </c>
      <c r="O778" s="7" t="s">
        <v>1279</v>
      </c>
      <c r="P778" s="7" t="s">
        <v>1267</v>
      </c>
    </row>
    <row r="779" customFormat="false" ht="15" hidden="false" customHeight="false" outlineLevel="0" collapsed="false">
      <c r="A779" s="7" t="s">
        <v>343</v>
      </c>
      <c r="B779" s="7" t="s">
        <v>344</v>
      </c>
      <c r="C779" s="7" t="s">
        <v>77</v>
      </c>
      <c r="D779" s="7" t="s">
        <v>1280</v>
      </c>
      <c r="E779" s="21" t="n">
        <v>0</v>
      </c>
      <c r="F779" s="7" t="s">
        <v>1281</v>
      </c>
      <c r="G779" s="7" t="s">
        <v>1333</v>
      </c>
      <c r="H779" s="7" t="s">
        <v>1260</v>
      </c>
      <c r="I779" s="7" t="s">
        <v>25</v>
      </c>
      <c r="J779" s="7"/>
      <c r="K779" s="22" t="s">
        <v>2028</v>
      </c>
      <c r="L779" s="7" t="s">
        <v>2031</v>
      </c>
      <c r="M779" s="7"/>
      <c r="N779" s="7" t="s">
        <v>1314</v>
      </c>
      <c r="O779" s="7" t="s">
        <v>1283</v>
      </c>
      <c r="P779" s="7" t="s">
        <v>1275</v>
      </c>
    </row>
    <row r="780" customFormat="false" ht="15" hidden="false" customHeight="false" outlineLevel="0" collapsed="false">
      <c r="A780" s="7" t="s">
        <v>343</v>
      </c>
      <c r="B780" s="7" t="s">
        <v>344</v>
      </c>
      <c r="C780" s="7" t="s">
        <v>77</v>
      </c>
      <c r="D780" s="7" t="s">
        <v>1284</v>
      </c>
      <c r="E780" s="21" t="n">
        <v>590.375</v>
      </c>
      <c r="F780" s="7" t="s">
        <v>1258</v>
      </c>
      <c r="G780" s="7" t="s">
        <v>1285</v>
      </c>
      <c r="H780" s="7" t="s">
        <v>1260</v>
      </c>
      <c r="I780" s="7" t="s">
        <v>1261</v>
      </c>
      <c r="J780" s="7"/>
      <c r="K780" s="22" t="s">
        <v>2026</v>
      </c>
      <c r="L780" s="7" t="s">
        <v>1287</v>
      </c>
      <c r="M780" s="7"/>
      <c r="N780" s="7" t="s">
        <v>1318</v>
      </c>
      <c r="O780" s="7" t="s">
        <v>1289</v>
      </c>
      <c r="P780" s="7" t="s">
        <v>1290</v>
      </c>
    </row>
    <row r="781" customFormat="false" ht="15" hidden="false" customHeight="false" outlineLevel="0" collapsed="false">
      <c r="A781" s="7" t="s">
        <v>343</v>
      </c>
      <c r="B781" s="7" t="s">
        <v>344</v>
      </c>
      <c r="C781" s="7" t="s">
        <v>77</v>
      </c>
      <c r="D781" s="7" t="s">
        <v>1291</v>
      </c>
      <c r="E781" s="7"/>
      <c r="F781" s="7" t="s">
        <v>1269</v>
      </c>
      <c r="G781" s="7" t="s">
        <v>1471</v>
      </c>
      <c r="H781" s="7" t="s">
        <v>1271</v>
      </c>
      <c r="I781" s="7" t="s">
        <v>1272</v>
      </c>
      <c r="J781" s="7"/>
      <c r="K781" s="22" t="s">
        <v>2028</v>
      </c>
      <c r="L781" s="7" t="s">
        <v>2032</v>
      </c>
      <c r="M781" s="7"/>
      <c r="N781" s="7" t="s">
        <v>1314</v>
      </c>
      <c r="O781" s="7"/>
      <c r="P781" s="7" t="s">
        <v>1275</v>
      </c>
    </row>
    <row r="782" customFormat="false" ht="15" hidden="false" customHeight="false" outlineLevel="0" collapsed="false">
      <c r="A782" s="7" t="s">
        <v>343</v>
      </c>
      <c r="B782" s="7" t="s">
        <v>344</v>
      </c>
      <c r="C782" s="7" t="s">
        <v>77</v>
      </c>
      <c r="D782" s="7" t="s">
        <v>1292</v>
      </c>
      <c r="E782" s="21" t="n">
        <v>0</v>
      </c>
      <c r="F782" s="7" t="s">
        <v>1293</v>
      </c>
      <c r="G782" s="7" t="s">
        <v>1333</v>
      </c>
      <c r="H782" s="7" t="s">
        <v>1320</v>
      </c>
      <c r="I782" s="7" t="s">
        <v>27</v>
      </c>
      <c r="J782" s="7"/>
      <c r="K782" s="22" t="s">
        <v>2033</v>
      </c>
      <c r="L782" s="7" t="s">
        <v>1541</v>
      </c>
      <c r="M782" s="7"/>
      <c r="N782" s="7" t="s">
        <v>1314</v>
      </c>
      <c r="O782" s="7" t="s">
        <v>1324</v>
      </c>
      <c r="P782" s="7" t="s">
        <v>1275</v>
      </c>
    </row>
    <row r="783" customFormat="false" ht="15" hidden="false" customHeight="false" outlineLevel="0" collapsed="false">
      <c r="A783" s="7" t="s">
        <v>343</v>
      </c>
      <c r="B783" s="7" t="s">
        <v>344</v>
      </c>
      <c r="C783" s="7" t="s">
        <v>77</v>
      </c>
      <c r="D783" s="7" t="s">
        <v>1296</v>
      </c>
      <c r="E783" s="21" t="n">
        <v>5528</v>
      </c>
      <c r="F783" s="7" t="s">
        <v>1293</v>
      </c>
      <c r="G783" s="7" t="s">
        <v>1259</v>
      </c>
      <c r="H783" s="7" t="s">
        <v>1320</v>
      </c>
      <c r="I783" s="7" t="s">
        <v>27</v>
      </c>
      <c r="J783" s="7"/>
      <c r="K783" s="22" t="s">
        <v>2033</v>
      </c>
      <c r="L783" s="7" t="s">
        <v>1541</v>
      </c>
      <c r="M783" s="7"/>
      <c r="N783" s="7" t="s">
        <v>1314</v>
      </c>
      <c r="O783" s="7" t="s">
        <v>1324</v>
      </c>
      <c r="P783" s="7" t="s">
        <v>1275</v>
      </c>
    </row>
    <row r="784" customFormat="false" ht="15" hidden="false" customHeight="false" outlineLevel="0" collapsed="false">
      <c r="A784" s="7" t="s">
        <v>343</v>
      </c>
      <c r="B784" s="7" t="s">
        <v>344</v>
      </c>
      <c r="C784" s="7" t="s">
        <v>77</v>
      </c>
      <c r="D784" s="7" t="s">
        <v>1298</v>
      </c>
      <c r="E784" s="21" t="n">
        <v>0</v>
      </c>
      <c r="F784" s="7" t="s">
        <v>1269</v>
      </c>
      <c r="G784" s="7" t="s">
        <v>1333</v>
      </c>
      <c r="H784" s="7" t="s">
        <v>1320</v>
      </c>
      <c r="I784" s="7" t="s">
        <v>27</v>
      </c>
      <c r="J784" s="7"/>
      <c r="K784" s="22" t="s">
        <v>2033</v>
      </c>
      <c r="L784" s="7" t="s">
        <v>1421</v>
      </c>
      <c r="M784" s="7"/>
      <c r="N784" s="7" t="s">
        <v>1314</v>
      </c>
      <c r="O784" s="7" t="s">
        <v>2034</v>
      </c>
      <c r="P784" s="7" t="s">
        <v>1275</v>
      </c>
    </row>
    <row r="785" customFormat="false" ht="15" hidden="false" customHeight="false" outlineLevel="0" collapsed="false">
      <c r="A785" s="7" t="s">
        <v>343</v>
      </c>
      <c r="B785" s="7" t="s">
        <v>344</v>
      </c>
      <c r="C785" s="7" t="s">
        <v>77</v>
      </c>
      <c r="D785" s="7" t="s">
        <v>1300</v>
      </c>
      <c r="E785" s="21" t="n">
        <v>263.49</v>
      </c>
      <c r="F785" s="7" t="s">
        <v>1269</v>
      </c>
      <c r="G785" s="7" t="s">
        <v>1259</v>
      </c>
      <c r="H785" s="7" t="s">
        <v>1260</v>
      </c>
      <c r="I785" s="7" t="s">
        <v>25</v>
      </c>
      <c r="J785" s="7"/>
      <c r="K785" s="22" t="s">
        <v>2028</v>
      </c>
      <c r="L785" s="7" t="s">
        <v>2035</v>
      </c>
      <c r="M785" s="7"/>
      <c r="N785" s="7" t="s">
        <v>1314</v>
      </c>
      <c r="O785" s="7" t="s">
        <v>1283</v>
      </c>
      <c r="P785" s="7" t="s">
        <v>1275</v>
      </c>
    </row>
    <row r="786" customFormat="false" ht="15" hidden="false" customHeight="false" outlineLevel="0" collapsed="false">
      <c r="A786" s="7" t="s">
        <v>343</v>
      </c>
      <c r="B786" s="7" t="s">
        <v>344</v>
      </c>
      <c r="C786" s="7" t="s">
        <v>77</v>
      </c>
      <c r="D786" s="7" t="s">
        <v>1302</v>
      </c>
      <c r="E786" s="21" t="n">
        <v>0</v>
      </c>
      <c r="F786" s="7" t="s">
        <v>1269</v>
      </c>
      <c r="G786" s="7" t="s">
        <v>1333</v>
      </c>
      <c r="H786" s="7" t="s">
        <v>1260</v>
      </c>
      <c r="I786" s="7" t="s">
        <v>25</v>
      </c>
      <c r="J786" s="7"/>
      <c r="K786" s="22" t="s">
        <v>2028</v>
      </c>
      <c r="L786" s="7" t="s">
        <v>2036</v>
      </c>
      <c r="M786" s="7"/>
      <c r="N786" s="7" t="s">
        <v>1314</v>
      </c>
      <c r="O786" s="7" t="s">
        <v>1283</v>
      </c>
      <c r="P786" s="7" t="s">
        <v>1275</v>
      </c>
    </row>
    <row r="787" customFormat="false" ht="15" hidden="false" customHeight="false" outlineLevel="0" collapsed="false">
      <c r="A787" s="7" t="s">
        <v>343</v>
      </c>
      <c r="B787" s="7" t="s">
        <v>344</v>
      </c>
      <c r="C787" s="7" t="s">
        <v>77</v>
      </c>
      <c r="D787" s="7" t="s">
        <v>1304</v>
      </c>
      <c r="E787" s="21" t="n">
        <v>3829</v>
      </c>
      <c r="F787" s="7" t="s">
        <v>1305</v>
      </c>
      <c r="G787" s="7" t="s">
        <v>1259</v>
      </c>
      <c r="H787" s="7" t="s">
        <v>1260</v>
      </c>
      <c r="I787" s="7" t="s">
        <v>25</v>
      </c>
      <c r="J787" s="7"/>
      <c r="K787" s="22" t="s">
        <v>2028</v>
      </c>
      <c r="L787" s="7" t="s">
        <v>2037</v>
      </c>
      <c r="M787" s="7"/>
      <c r="N787" s="7" t="s">
        <v>1314</v>
      </c>
      <c r="O787" s="7" t="s">
        <v>1283</v>
      </c>
      <c r="P787" s="7" t="s">
        <v>1275</v>
      </c>
    </row>
    <row r="788" customFormat="false" ht="15" hidden="false" customHeight="false" outlineLevel="0" collapsed="false">
      <c r="A788" s="7" t="s">
        <v>343</v>
      </c>
      <c r="B788" s="7" t="s">
        <v>344</v>
      </c>
      <c r="C788" s="7" t="s">
        <v>77</v>
      </c>
      <c r="D788" s="7" t="s">
        <v>1307</v>
      </c>
      <c r="E788" s="21" t="n">
        <v>3829</v>
      </c>
      <c r="F788" s="7" t="s">
        <v>1305</v>
      </c>
      <c r="G788" s="7" t="s">
        <v>1259</v>
      </c>
      <c r="H788" s="7" t="s">
        <v>1260</v>
      </c>
      <c r="I788" s="7" t="s">
        <v>25</v>
      </c>
      <c r="J788" s="7"/>
      <c r="K788" s="22" t="s">
        <v>2028</v>
      </c>
      <c r="L788" s="7" t="s">
        <v>2038</v>
      </c>
      <c r="M788" s="7"/>
      <c r="N788" s="7" t="s">
        <v>1314</v>
      </c>
      <c r="O788" s="7" t="s">
        <v>1283</v>
      </c>
      <c r="P788" s="7" t="s">
        <v>1275</v>
      </c>
    </row>
    <row r="789" customFormat="false" ht="15" hidden="false" customHeight="false" outlineLevel="0" collapsed="false">
      <c r="A789" s="7" t="s">
        <v>142</v>
      </c>
      <c r="B789" s="7" t="s">
        <v>143</v>
      </c>
      <c r="C789" s="7" t="s">
        <v>80</v>
      </c>
      <c r="D789" s="7" t="s">
        <v>1257</v>
      </c>
      <c r="E789" s="21" t="n">
        <v>13579.53</v>
      </c>
      <c r="F789" s="7" t="s">
        <v>1258</v>
      </c>
      <c r="G789" s="7" t="s">
        <v>1259</v>
      </c>
      <c r="H789" s="7" t="s">
        <v>1260</v>
      </c>
      <c r="I789" s="7" t="s">
        <v>1261</v>
      </c>
      <c r="J789" s="7" t="s">
        <v>1262</v>
      </c>
      <c r="K789" s="22" t="s">
        <v>2039</v>
      </c>
      <c r="L789" s="7" t="s">
        <v>1264</v>
      </c>
      <c r="M789" s="7"/>
      <c r="N789" s="7" t="s">
        <v>1310</v>
      </c>
      <c r="O789" s="7" t="s">
        <v>2040</v>
      </c>
      <c r="P789" s="7" t="s">
        <v>1267</v>
      </c>
    </row>
    <row r="790" customFormat="false" ht="15" hidden="false" customHeight="false" outlineLevel="0" collapsed="false">
      <c r="A790" s="7" t="s">
        <v>142</v>
      </c>
      <c r="B790" s="7" t="s">
        <v>143</v>
      </c>
      <c r="C790" s="7" t="s">
        <v>80</v>
      </c>
      <c r="D790" s="7" t="s">
        <v>1268</v>
      </c>
      <c r="E790" s="21" t="n">
        <v>6.9</v>
      </c>
      <c r="F790" s="7" t="s">
        <v>1269</v>
      </c>
      <c r="G790" s="7" t="s">
        <v>1259</v>
      </c>
      <c r="H790" s="7" t="s">
        <v>1335</v>
      </c>
      <c r="I790" s="7" t="s">
        <v>29</v>
      </c>
      <c r="J790" s="7"/>
      <c r="K790" s="22" t="s">
        <v>2041</v>
      </c>
      <c r="L790" s="7" t="s">
        <v>2042</v>
      </c>
      <c r="M790" s="7" t="s">
        <v>2043</v>
      </c>
      <c r="N790" s="7" t="s">
        <v>1314</v>
      </c>
      <c r="O790" s="7" t="s">
        <v>1339</v>
      </c>
      <c r="P790" s="7" t="s">
        <v>1275</v>
      </c>
    </row>
    <row r="791" customFormat="false" ht="15" hidden="false" customHeight="false" outlineLevel="0" collapsed="false">
      <c r="A791" s="7" t="s">
        <v>142</v>
      </c>
      <c r="B791" s="7" t="s">
        <v>143</v>
      </c>
      <c r="C791" s="7" t="s">
        <v>80</v>
      </c>
      <c r="D791" s="7" t="s">
        <v>1276</v>
      </c>
      <c r="E791" s="21" t="n">
        <v>130.1</v>
      </c>
      <c r="F791" s="7" t="s">
        <v>1269</v>
      </c>
      <c r="G791" s="7" t="s">
        <v>1259</v>
      </c>
      <c r="H791" s="7" t="s">
        <v>1335</v>
      </c>
      <c r="I791" s="7" t="s">
        <v>29</v>
      </c>
      <c r="J791" s="7"/>
      <c r="K791" s="22" t="s">
        <v>2041</v>
      </c>
      <c r="L791" s="7" t="s">
        <v>2044</v>
      </c>
      <c r="M791" s="7" t="s">
        <v>2045</v>
      </c>
      <c r="N791" s="7" t="s">
        <v>1314</v>
      </c>
      <c r="O791" s="7" t="s">
        <v>1339</v>
      </c>
      <c r="P791" s="7" t="s">
        <v>1275</v>
      </c>
    </row>
    <row r="792" customFormat="false" ht="15" hidden="false" customHeight="false" outlineLevel="0" collapsed="false">
      <c r="A792" s="7" t="s">
        <v>142</v>
      </c>
      <c r="B792" s="7" t="s">
        <v>143</v>
      </c>
      <c r="C792" s="7" t="s">
        <v>80</v>
      </c>
      <c r="D792" s="7" t="s">
        <v>1277</v>
      </c>
      <c r="E792" s="21" t="n">
        <v>9824.66</v>
      </c>
      <c r="F792" s="7" t="s">
        <v>1258</v>
      </c>
      <c r="G792" s="7" t="s">
        <v>1259</v>
      </c>
      <c r="H792" s="7" t="s">
        <v>1260</v>
      </c>
      <c r="I792" s="7" t="s">
        <v>1261</v>
      </c>
      <c r="J792" s="7" t="s">
        <v>1278</v>
      </c>
      <c r="K792" s="22" t="s">
        <v>2039</v>
      </c>
      <c r="L792" s="7" t="s">
        <v>1264</v>
      </c>
      <c r="M792" s="7"/>
      <c r="N792" s="7" t="s">
        <v>1310</v>
      </c>
      <c r="O792" s="7" t="s">
        <v>1279</v>
      </c>
      <c r="P792" s="7" t="s">
        <v>1267</v>
      </c>
    </row>
    <row r="793" customFormat="false" ht="15" hidden="false" customHeight="false" outlineLevel="0" collapsed="false">
      <c r="A793" s="7" t="s">
        <v>142</v>
      </c>
      <c r="B793" s="7" t="s">
        <v>143</v>
      </c>
      <c r="C793" s="7" t="s">
        <v>80</v>
      </c>
      <c r="D793" s="7" t="s">
        <v>1280</v>
      </c>
      <c r="E793" s="21" t="n">
        <v>13.8989975755445</v>
      </c>
      <c r="F793" s="7" t="s">
        <v>1281</v>
      </c>
      <c r="G793" s="7" t="s">
        <v>1259</v>
      </c>
      <c r="H793" s="7" t="s">
        <v>1260</v>
      </c>
      <c r="I793" s="7" t="s">
        <v>25</v>
      </c>
      <c r="J793" s="7"/>
      <c r="K793" s="22" t="s">
        <v>2046</v>
      </c>
      <c r="L793" s="7" t="s">
        <v>2047</v>
      </c>
      <c r="M793" s="7"/>
      <c r="N793" s="7" t="s">
        <v>1314</v>
      </c>
      <c r="O793" s="7" t="s">
        <v>1283</v>
      </c>
      <c r="P793" s="7" t="s">
        <v>1275</v>
      </c>
    </row>
    <row r="794" customFormat="false" ht="15" hidden="false" customHeight="false" outlineLevel="0" collapsed="false">
      <c r="A794" s="7" t="s">
        <v>142</v>
      </c>
      <c r="B794" s="7" t="s">
        <v>143</v>
      </c>
      <c r="C794" s="7" t="s">
        <v>80</v>
      </c>
      <c r="D794" s="7" t="s">
        <v>1284</v>
      </c>
      <c r="E794" s="21" t="n">
        <v>58732.48</v>
      </c>
      <c r="F794" s="7" t="s">
        <v>1258</v>
      </c>
      <c r="G794" s="7" t="s">
        <v>1285</v>
      </c>
      <c r="H794" s="7" t="s">
        <v>1260</v>
      </c>
      <c r="I794" s="7" t="s">
        <v>1261</v>
      </c>
      <c r="J794" s="7" t="s">
        <v>1286</v>
      </c>
      <c r="K794" s="22" t="s">
        <v>2048</v>
      </c>
      <c r="L794" s="7" t="s">
        <v>1287</v>
      </c>
      <c r="M794" s="7"/>
      <c r="N794" s="7" t="s">
        <v>1318</v>
      </c>
      <c r="O794" s="7" t="s">
        <v>1289</v>
      </c>
      <c r="P794" s="7" t="s">
        <v>1290</v>
      </c>
    </row>
    <row r="795" customFormat="false" ht="15" hidden="false" customHeight="false" outlineLevel="0" collapsed="false">
      <c r="A795" s="7" t="s">
        <v>142</v>
      </c>
      <c r="B795" s="7" t="s">
        <v>143</v>
      </c>
      <c r="C795" s="7" t="s">
        <v>80</v>
      </c>
      <c r="D795" s="7" t="s">
        <v>1291</v>
      </c>
      <c r="E795" s="21" t="n">
        <v>8.3</v>
      </c>
      <c r="F795" s="7" t="s">
        <v>1269</v>
      </c>
      <c r="G795" s="7" t="s">
        <v>1259</v>
      </c>
      <c r="H795" s="7" t="s">
        <v>1335</v>
      </c>
      <c r="I795" s="7" t="s">
        <v>29</v>
      </c>
      <c r="J795" s="7"/>
      <c r="K795" s="22" t="s">
        <v>2041</v>
      </c>
      <c r="L795" s="7" t="s">
        <v>2044</v>
      </c>
      <c r="M795" s="7" t="s">
        <v>2049</v>
      </c>
      <c r="N795" s="7" t="s">
        <v>1314</v>
      </c>
      <c r="O795" s="7" t="s">
        <v>1339</v>
      </c>
      <c r="P795" s="7" t="s">
        <v>1275</v>
      </c>
    </row>
    <row r="796" customFormat="false" ht="15" hidden="false" customHeight="false" outlineLevel="0" collapsed="false">
      <c r="A796" s="7" t="s">
        <v>142</v>
      </c>
      <c r="B796" s="7" t="s">
        <v>143</v>
      </c>
      <c r="C796" s="7" t="s">
        <v>80</v>
      </c>
      <c r="D796" s="7" t="s">
        <v>1292</v>
      </c>
      <c r="E796" s="21" t="n">
        <v>26483.7</v>
      </c>
      <c r="F796" s="7" t="s">
        <v>1293</v>
      </c>
      <c r="G796" s="7" t="s">
        <v>1259</v>
      </c>
      <c r="H796" s="7" t="s">
        <v>1320</v>
      </c>
      <c r="I796" s="7" t="s">
        <v>27</v>
      </c>
      <c r="J796" s="7" t="s">
        <v>1294</v>
      </c>
      <c r="K796" s="22" t="s">
        <v>2041</v>
      </c>
      <c r="L796" s="7" t="s">
        <v>1840</v>
      </c>
      <c r="M796" s="7" t="s">
        <v>1323</v>
      </c>
      <c r="N796" s="7" t="s">
        <v>1314</v>
      </c>
      <c r="O796" s="7" t="s">
        <v>1324</v>
      </c>
      <c r="P796" s="7" t="s">
        <v>1275</v>
      </c>
    </row>
    <row r="797" customFormat="false" ht="15" hidden="false" customHeight="false" outlineLevel="0" collapsed="false">
      <c r="A797" s="7" t="s">
        <v>142</v>
      </c>
      <c r="B797" s="7" t="s">
        <v>143</v>
      </c>
      <c r="C797" s="7" t="s">
        <v>80</v>
      </c>
      <c r="D797" s="7" t="s">
        <v>1296</v>
      </c>
      <c r="E797" s="21" t="n">
        <v>81604.1</v>
      </c>
      <c r="F797" s="7" t="s">
        <v>1293</v>
      </c>
      <c r="G797" s="7" t="s">
        <v>1259</v>
      </c>
      <c r="H797" s="7" t="s">
        <v>1320</v>
      </c>
      <c r="I797" s="7" t="s">
        <v>27</v>
      </c>
      <c r="J797" s="7" t="s">
        <v>1294</v>
      </c>
      <c r="K797" s="22" t="s">
        <v>2041</v>
      </c>
      <c r="L797" s="7" t="s">
        <v>1840</v>
      </c>
      <c r="M797" s="7"/>
      <c r="N797" s="7" t="s">
        <v>1314</v>
      </c>
      <c r="O797" s="7" t="s">
        <v>1324</v>
      </c>
      <c r="P797" s="7" t="s">
        <v>1275</v>
      </c>
    </row>
    <row r="798" customFormat="false" ht="15" hidden="false" customHeight="false" outlineLevel="0" collapsed="false">
      <c r="A798" s="7" t="s">
        <v>142</v>
      </c>
      <c r="B798" s="7" t="s">
        <v>143</v>
      </c>
      <c r="C798" s="7" t="s">
        <v>80</v>
      </c>
      <c r="D798" s="7" t="s">
        <v>1298</v>
      </c>
      <c r="E798" s="21" t="n">
        <v>2672.18</v>
      </c>
      <c r="F798" s="7" t="s">
        <v>1269</v>
      </c>
      <c r="G798" s="7" t="s">
        <v>1259</v>
      </c>
      <c r="H798" s="7" t="s">
        <v>1260</v>
      </c>
      <c r="I798" s="7" t="s">
        <v>25</v>
      </c>
      <c r="J798" s="7"/>
      <c r="K798" s="22" t="s">
        <v>2046</v>
      </c>
      <c r="L798" s="7" t="s">
        <v>2050</v>
      </c>
      <c r="M798" s="7"/>
      <c r="N798" s="7" t="s">
        <v>1314</v>
      </c>
      <c r="O798" s="7" t="s">
        <v>1283</v>
      </c>
      <c r="P798" s="7" t="s">
        <v>1275</v>
      </c>
    </row>
    <row r="799" customFormat="false" ht="15" hidden="false" customHeight="false" outlineLevel="0" collapsed="false">
      <c r="A799" s="7" t="s">
        <v>142</v>
      </c>
      <c r="B799" s="7" t="s">
        <v>143</v>
      </c>
      <c r="C799" s="7" t="s">
        <v>80</v>
      </c>
      <c r="D799" s="7" t="s">
        <v>1300</v>
      </c>
      <c r="E799" s="21" t="n">
        <v>14680.5</v>
      </c>
      <c r="F799" s="7" t="s">
        <v>1269</v>
      </c>
      <c r="G799" s="7" t="s">
        <v>1259</v>
      </c>
      <c r="H799" s="7" t="s">
        <v>1260</v>
      </c>
      <c r="I799" s="7" t="s">
        <v>25</v>
      </c>
      <c r="J799" s="7" t="s">
        <v>1294</v>
      </c>
      <c r="K799" s="22" t="s">
        <v>2046</v>
      </c>
      <c r="L799" s="7" t="s">
        <v>2051</v>
      </c>
      <c r="M799" s="7"/>
      <c r="N799" s="7" t="s">
        <v>1314</v>
      </c>
      <c r="O799" s="7" t="s">
        <v>1283</v>
      </c>
      <c r="P799" s="7" t="s">
        <v>1275</v>
      </c>
    </row>
    <row r="800" customFormat="false" ht="15" hidden="false" customHeight="false" outlineLevel="0" collapsed="false">
      <c r="A800" s="7" t="s">
        <v>142</v>
      </c>
      <c r="B800" s="7" t="s">
        <v>143</v>
      </c>
      <c r="C800" s="7" t="s">
        <v>80</v>
      </c>
      <c r="D800" s="7" t="s">
        <v>1302</v>
      </c>
      <c r="E800" s="21" t="n">
        <v>12008.6</v>
      </c>
      <c r="F800" s="7" t="s">
        <v>1269</v>
      </c>
      <c r="G800" s="7" t="s">
        <v>1259</v>
      </c>
      <c r="H800" s="7" t="s">
        <v>1260</v>
      </c>
      <c r="I800" s="7" t="s">
        <v>25</v>
      </c>
      <c r="J800" s="7"/>
      <c r="K800" s="22" t="s">
        <v>2046</v>
      </c>
      <c r="L800" s="7" t="s">
        <v>2052</v>
      </c>
      <c r="M800" s="7"/>
      <c r="N800" s="7" t="s">
        <v>1314</v>
      </c>
      <c r="O800" s="7" t="s">
        <v>1283</v>
      </c>
      <c r="P800" s="7" t="s">
        <v>1275</v>
      </c>
    </row>
    <row r="801" customFormat="false" ht="15" hidden="false" customHeight="false" outlineLevel="0" collapsed="false">
      <c r="A801" s="7" t="s">
        <v>142</v>
      </c>
      <c r="B801" s="7" t="s">
        <v>143</v>
      </c>
      <c r="C801" s="7" t="s">
        <v>80</v>
      </c>
      <c r="D801" s="7" t="s">
        <v>1304</v>
      </c>
      <c r="E801" s="21" t="n">
        <v>1088456</v>
      </c>
      <c r="F801" s="7" t="s">
        <v>1305</v>
      </c>
      <c r="G801" s="7" t="s">
        <v>1259</v>
      </c>
      <c r="H801" s="7" t="s">
        <v>1260</v>
      </c>
      <c r="I801" s="7" t="s">
        <v>25</v>
      </c>
      <c r="J801" s="7"/>
      <c r="K801" s="22" t="s">
        <v>2046</v>
      </c>
      <c r="L801" s="7" t="s">
        <v>2053</v>
      </c>
      <c r="M801" s="7"/>
      <c r="N801" s="7" t="s">
        <v>1314</v>
      </c>
      <c r="O801" s="7" t="s">
        <v>1283</v>
      </c>
      <c r="P801" s="7" t="s">
        <v>1275</v>
      </c>
    </row>
    <row r="802" customFormat="false" ht="15" hidden="false" customHeight="false" outlineLevel="0" collapsed="false">
      <c r="A802" s="7" t="s">
        <v>142</v>
      </c>
      <c r="B802" s="7" t="s">
        <v>143</v>
      </c>
      <c r="C802" s="7" t="s">
        <v>80</v>
      </c>
      <c r="D802" s="7" t="s">
        <v>1307</v>
      </c>
      <c r="E802" s="21" t="n">
        <v>1097550.9</v>
      </c>
      <c r="F802" s="7" t="s">
        <v>1305</v>
      </c>
      <c r="G802" s="7" t="s">
        <v>1259</v>
      </c>
      <c r="H802" s="7" t="s">
        <v>1260</v>
      </c>
      <c r="I802" s="7" t="s">
        <v>25</v>
      </c>
      <c r="J802" s="7" t="s">
        <v>1294</v>
      </c>
      <c r="K802" s="22" t="s">
        <v>2046</v>
      </c>
      <c r="L802" s="7" t="s">
        <v>2054</v>
      </c>
      <c r="M802" s="7"/>
      <c r="N802" s="7" t="s">
        <v>1314</v>
      </c>
      <c r="O802" s="7" t="s">
        <v>1283</v>
      </c>
      <c r="P802" s="7" t="s">
        <v>1275</v>
      </c>
    </row>
    <row r="803" customFormat="false" ht="15" hidden="false" customHeight="false" outlineLevel="0" collapsed="false">
      <c r="A803" s="7" t="s">
        <v>820</v>
      </c>
      <c r="B803" s="7" t="s">
        <v>821</v>
      </c>
      <c r="C803" s="7" t="s">
        <v>81</v>
      </c>
      <c r="D803" s="7" t="s">
        <v>1257</v>
      </c>
      <c r="E803" s="21" t="n">
        <v>56769.32</v>
      </c>
      <c r="F803" s="7" t="s">
        <v>1258</v>
      </c>
      <c r="G803" s="7" t="s">
        <v>1259</v>
      </c>
      <c r="H803" s="7" t="s">
        <v>1260</v>
      </c>
      <c r="I803" s="7" t="s">
        <v>1261</v>
      </c>
      <c r="J803" s="7" t="s">
        <v>1262</v>
      </c>
      <c r="K803" s="22" t="s">
        <v>2055</v>
      </c>
      <c r="L803" s="7" t="s">
        <v>1264</v>
      </c>
      <c r="M803" s="7"/>
      <c r="N803" s="7" t="s">
        <v>1265</v>
      </c>
      <c r="O803" s="7" t="s">
        <v>2056</v>
      </c>
      <c r="P803" s="7" t="s">
        <v>1267</v>
      </c>
    </row>
    <row r="804" customFormat="false" ht="15" hidden="false" customHeight="false" outlineLevel="0" collapsed="false">
      <c r="A804" s="7" t="s">
        <v>820</v>
      </c>
      <c r="B804" s="7" t="s">
        <v>821</v>
      </c>
      <c r="C804" s="7" t="s">
        <v>81</v>
      </c>
      <c r="D804" s="7" t="s">
        <v>1268</v>
      </c>
      <c r="E804" s="7"/>
      <c r="F804" s="7" t="s">
        <v>1269</v>
      </c>
      <c r="G804" s="7" t="s">
        <v>1270</v>
      </c>
      <c r="H804" s="7" t="s">
        <v>1271</v>
      </c>
      <c r="I804" s="7" t="s">
        <v>1272</v>
      </c>
      <c r="J804" s="7"/>
      <c r="K804" s="22" t="s">
        <v>2057</v>
      </c>
      <c r="L804" s="7"/>
      <c r="M804" s="7"/>
      <c r="N804" s="7" t="s">
        <v>1274</v>
      </c>
      <c r="O804" s="7"/>
      <c r="P804" s="7" t="s">
        <v>1275</v>
      </c>
    </row>
    <row r="805" customFormat="false" ht="15" hidden="false" customHeight="false" outlineLevel="0" collapsed="false">
      <c r="A805" s="7" t="s">
        <v>820</v>
      </c>
      <c r="B805" s="7" t="s">
        <v>821</v>
      </c>
      <c r="C805" s="7" t="s">
        <v>81</v>
      </c>
      <c r="D805" s="7" t="s">
        <v>1276</v>
      </c>
      <c r="E805" s="7"/>
      <c r="F805" s="7" t="s">
        <v>1269</v>
      </c>
      <c r="G805" s="7" t="s">
        <v>1270</v>
      </c>
      <c r="H805" s="7" t="s">
        <v>1271</v>
      </c>
      <c r="I805" s="7" t="s">
        <v>1272</v>
      </c>
      <c r="J805" s="7"/>
      <c r="K805" s="22" t="s">
        <v>2057</v>
      </c>
      <c r="L805" s="7"/>
      <c r="M805" s="7"/>
      <c r="N805" s="7" t="s">
        <v>1274</v>
      </c>
      <c r="O805" s="7"/>
      <c r="P805" s="7" t="s">
        <v>1275</v>
      </c>
    </row>
    <row r="806" customFormat="false" ht="15" hidden="false" customHeight="false" outlineLevel="0" collapsed="false">
      <c r="A806" s="7" t="s">
        <v>820</v>
      </c>
      <c r="B806" s="7" t="s">
        <v>821</v>
      </c>
      <c r="C806" s="7" t="s">
        <v>81</v>
      </c>
      <c r="D806" s="7" t="s">
        <v>1277</v>
      </c>
      <c r="E806" s="21" t="n">
        <v>19669.47</v>
      </c>
      <c r="F806" s="7" t="s">
        <v>1258</v>
      </c>
      <c r="G806" s="7" t="s">
        <v>1259</v>
      </c>
      <c r="H806" s="7" t="s">
        <v>1260</v>
      </c>
      <c r="I806" s="7" t="s">
        <v>1261</v>
      </c>
      <c r="J806" s="7" t="s">
        <v>1278</v>
      </c>
      <c r="K806" s="22" t="s">
        <v>2055</v>
      </c>
      <c r="L806" s="7" t="s">
        <v>1264</v>
      </c>
      <c r="M806" s="7"/>
      <c r="N806" s="7" t="s">
        <v>1265</v>
      </c>
      <c r="O806" s="7" t="s">
        <v>1279</v>
      </c>
      <c r="P806" s="7" t="s">
        <v>1267</v>
      </c>
    </row>
    <row r="807" customFormat="false" ht="15" hidden="false" customHeight="false" outlineLevel="0" collapsed="false">
      <c r="A807" s="7" t="s">
        <v>820</v>
      </c>
      <c r="B807" s="7" t="s">
        <v>821</v>
      </c>
      <c r="C807" s="7" t="s">
        <v>81</v>
      </c>
      <c r="D807" s="7" t="s">
        <v>1280</v>
      </c>
      <c r="E807" s="21" t="n">
        <v>0.522058005592657</v>
      </c>
      <c r="F807" s="7" t="s">
        <v>1281</v>
      </c>
      <c r="G807" s="7" t="s">
        <v>1259</v>
      </c>
      <c r="H807" s="7" t="s">
        <v>1260</v>
      </c>
      <c r="I807" s="7" t="s">
        <v>25</v>
      </c>
      <c r="J807" s="7"/>
      <c r="K807" s="22" t="s">
        <v>2057</v>
      </c>
      <c r="L807" s="7" t="s">
        <v>2058</v>
      </c>
      <c r="M807" s="7"/>
      <c r="N807" s="7" t="s">
        <v>1274</v>
      </c>
      <c r="O807" s="7" t="s">
        <v>1283</v>
      </c>
      <c r="P807" s="7" t="s">
        <v>1275</v>
      </c>
    </row>
    <row r="808" customFormat="false" ht="15" hidden="false" customHeight="false" outlineLevel="0" collapsed="false">
      <c r="A808" s="7" t="s">
        <v>820</v>
      </c>
      <c r="B808" s="7" t="s">
        <v>821</v>
      </c>
      <c r="C808" s="7" t="s">
        <v>81</v>
      </c>
      <c r="D808" s="7" t="s">
        <v>1284</v>
      </c>
      <c r="E808" s="21" t="n">
        <v>150503.77</v>
      </c>
      <c r="F808" s="7" t="s">
        <v>1258</v>
      </c>
      <c r="G808" s="7" t="s">
        <v>1285</v>
      </c>
      <c r="H808" s="7" t="s">
        <v>1260</v>
      </c>
      <c r="I808" s="7" t="s">
        <v>1261</v>
      </c>
      <c r="J808" s="7"/>
      <c r="K808" s="22" t="s">
        <v>2055</v>
      </c>
      <c r="L808" s="7" t="s">
        <v>1287</v>
      </c>
      <c r="M808" s="7"/>
      <c r="N808" s="7" t="s">
        <v>1288</v>
      </c>
      <c r="O808" s="7" t="s">
        <v>1289</v>
      </c>
      <c r="P808" s="7" t="s">
        <v>1290</v>
      </c>
    </row>
    <row r="809" customFormat="false" ht="15" hidden="false" customHeight="false" outlineLevel="0" collapsed="false">
      <c r="A809" s="7" t="s">
        <v>820</v>
      </c>
      <c r="B809" s="7" t="s">
        <v>821</v>
      </c>
      <c r="C809" s="7" t="s">
        <v>81</v>
      </c>
      <c r="D809" s="7" t="s">
        <v>1291</v>
      </c>
      <c r="E809" s="7"/>
      <c r="F809" s="7" t="s">
        <v>1269</v>
      </c>
      <c r="G809" s="7" t="s">
        <v>1270</v>
      </c>
      <c r="H809" s="7" t="s">
        <v>1271</v>
      </c>
      <c r="I809" s="7" t="s">
        <v>1272</v>
      </c>
      <c r="J809" s="7"/>
      <c r="K809" s="22" t="s">
        <v>2057</v>
      </c>
      <c r="L809" s="7"/>
      <c r="M809" s="7"/>
      <c r="N809" s="7" t="s">
        <v>1274</v>
      </c>
      <c r="O809" s="7"/>
      <c r="P809" s="7" t="s">
        <v>1275</v>
      </c>
    </row>
    <row r="810" customFormat="false" ht="15" hidden="false" customHeight="false" outlineLevel="0" collapsed="false">
      <c r="A810" s="7" t="s">
        <v>820</v>
      </c>
      <c r="B810" s="7" t="s">
        <v>821</v>
      </c>
      <c r="C810" s="7" t="s">
        <v>81</v>
      </c>
      <c r="D810" s="7" t="s">
        <v>1292</v>
      </c>
      <c r="E810" s="21" t="n">
        <v>9398</v>
      </c>
      <c r="F810" s="7" t="s">
        <v>1293</v>
      </c>
      <c r="G810" s="7" t="s">
        <v>1259</v>
      </c>
      <c r="H810" s="7" t="s">
        <v>1260</v>
      </c>
      <c r="I810" s="7" t="s">
        <v>25</v>
      </c>
      <c r="J810" s="7"/>
      <c r="K810" s="22" t="s">
        <v>2057</v>
      </c>
      <c r="L810" s="7" t="s">
        <v>2059</v>
      </c>
      <c r="M810" s="7"/>
      <c r="N810" s="7" t="s">
        <v>1274</v>
      </c>
      <c r="O810" s="7" t="s">
        <v>1283</v>
      </c>
      <c r="P810" s="7" t="s">
        <v>1275</v>
      </c>
    </row>
    <row r="811" customFormat="false" ht="15" hidden="false" customHeight="false" outlineLevel="0" collapsed="false">
      <c r="A811" s="7" t="s">
        <v>820</v>
      </c>
      <c r="B811" s="7" t="s">
        <v>821</v>
      </c>
      <c r="C811" s="7" t="s">
        <v>81</v>
      </c>
      <c r="D811" s="7" t="s">
        <v>1296</v>
      </c>
      <c r="E811" s="21" t="n">
        <v>51644</v>
      </c>
      <c r="F811" s="7" t="s">
        <v>1293</v>
      </c>
      <c r="G811" s="7" t="s">
        <v>1259</v>
      </c>
      <c r="H811" s="7" t="s">
        <v>1260</v>
      </c>
      <c r="I811" s="7" t="s">
        <v>25</v>
      </c>
      <c r="J811" s="7"/>
      <c r="K811" s="22" t="s">
        <v>2057</v>
      </c>
      <c r="L811" s="7" t="s">
        <v>2060</v>
      </c>
      <c r="M811" s="7"/>
      <c r="N811" s="7" t="s">
        <v>1274</v>
      </c>
      <c r="O811" s="7" t="s">
        <v>1283</v>
      </c>
      <c r="P811" s="7" t="s">
        <v>1275</v>
      </c>
    </row>
    <row r="812" customFormat="false" ht="15" hidden="false" customHeight="false" outlineLevel="0" collapsed="false">
      <c r="A812" s="7" t="s">
        <v>820</v>
      </c>
      <c r="B812" s="7" t="s">
        <v>821</v>
      </c>
      <c r="C812" s="7" t="s">
        <v>81</v>
      </c>
      <c r="D812" s="7" t="s">
        <v>1298</v>
      </c>
      <c r="E812" s="21" t="n">
        <v>173.413</v>
      </c>
      <c r="F812" s="7" t="s">
        <v>1269</v>
      </c>
      <c r="G812" s="7" t="s">
        <v>1259</v>
      </c>
      <c r="H812" s="7" t="s">
        <v>1260</v>
      </c>
      <c r="I812" s="7" t="s">
        <v>25</v>
      </c>
      <c r="J812" s="7"/>
      <c r="K812" s="22" t="s">
        <v>2057</v>
      </c>
      <c r="L812" s="7" t="s">
        <v>2061</v>
      </c>
      <c r="M812" s="7"/>
      <c r="N812" s="7" t="s">
        <v>1274</v>
      </c>
      <c r="O812" s="7" t="s">
        <v>1283</v>
      </c>
      <c r="P812" s="7" t="s">
        <v>1275</v>
      </c>
    </row>
    <row r="813" customFormat="false" ht="15" hidden="false" customHeight="false" outlineLevel="0" collapsed="false">
      <c r="A813" s="7" t="s">
        <v>820</v>
      </c>
      <c r="B813" s="7" t="s">
        <v>821</v>
      </c>
      <c r="C813" s="7" t="s">
        <v>81</v>
      </c>
      <c r="D813" s="7" t="s">
        <v>1300</v>
      </c>
      <c r="E813" s="21" t="n">
        <v>265.94</v>
      </c>
      <c r="F813" s="7" t="s">
        <v>1269</v>
      </c>
      <c r="G813" s="7" t="s">
        <v>1259</v>
      </c>
      <c r="H813" s="7" t="s">
        <v>1260</v>
      </c>
      <c r="I813" s="7" t="s">
        <v>25</v>
      </c>
      <c r="J813" s="7"/>
      <c r="K813" s="22" t="s">
        <v>2057</v>
      </c>
      <c r="L813" s="7" t="s">
        <v>2062</v>
      </c>
      <c r="M813" s="7"/>
      <c r="N813" s="7" t="s">
        <v>1274</v>
      </c>
      <c r="O813" s="7" t="s">
        <v>1283</v>
      </c>
      <c r="P813" s="7" t="s">
        <v>1275</v>
      </c>
    </row>
    <row r="814" customFormat="false" ht="15" hidden="false" customHeight="false" outlineLevel="0" collapsed="false">
      <c r="A814" s="7" t="s">
        <v>820</v>
      </c>
      <c r="B814" s="7" t="s">
        <v>821</v>
      </c>
      <c r="C814" s="7" t="s">
        <v>81</v>
      </c>
      <c r="D814" s="7" t="s">
        <v>1302</v>
      </c>
      <c r="E814" s="21" t="n">
        <v>92.52</v>
      </c>
      <c r="F814" s="7" t="s">
        <v>1269</v>
      </c>
      <c r="G814" s="7" t="s">
        <v>1259</v>
      </c>
      <c r="H814" s="7" t="s">
        <v>1260</v>
      </c>
      <c r="I814" s="7" t="s">
        <v>25</v>
      </c>
      <c r="J814" s="7"/>
      <c r="K814" s="22" t="s">
        <v>2057</v>
      </c>
      <c r="L814" s="7" t="s">
        <v>2063</v>
      </c>
      <c r="M814" s="7"/>
      <c r="N814" s="7" t="s">
        <v>1274</v>
      </c>
      <c r="O814" s="7" t="s">
        <v>1283</v>
      </c>
      <c r="P814" s="7" t="s">
        <v>1275</v>
      </c>
    </row>
    <row r="815" customFormat="false" ht="15" hidden="false" customHeight="false" outlineLevel="0" collapsed="false">
      <c r="A815" s="7" t="s">
        <v>820</v>
      </c>
      <c r="B815" s="7" t="s">
        <v>821</v>
      </c>
      <c r="C815" s="7" t="s">
        <v>81</v>
      </c>
      <c r="D815" s="7" t="s">
        <v>1304</v>
      </c>
      <c r="E815" s="21" t="n">
        <v>1231644</v>
      </c>
      <c r="F815" s="7" t="s">
        <v>1305</v>
      </c>
      <c r="G815" s="7" t="s">
        <v>1259</v>
      </c>
      <c r="H815" s="7" t="s">
        <v>1260</v>
      </c>
      <c r="I815" s="7" t="s">
        <v>25</v>
      </c>
      <c r="J815" s="7"/>
      <c r="K815" s="22" t="s">
        <v>2057</v>
      </c>
      <c r="L815" s="7" t="s">
        <v>2064</v>
      </c>
      <c r="M815" s="7"/>
      <c r="N815" s="7" t="s">
        <v>1274</v>
      </c>
      <c r="O815" s="7" t="s">
        <v>1283</v>
      </c>
      <c r="P815" s="7" t="s">
        <v>1275</v>
      </c>
    </row>
    <row r="816" customFormat="false" ht="15" hidden="false" customHeight="false" outlineLevel="0" collapsed="false">
      <c r="A816" s="7" t="s">
        <v>820</v>
      </c>
      <c r="B816" s="7" t="s">
        <v>821</v>
      </c>
      <c r="C816" s="7" t="s">
        <v>81</v>
      </c>
      <c r="D816" s="7" t="s">
        <v>1307</v>
      </c>
      <c r="E816" s="21" t="n">
        <v>0</v>
      </c>
      <c r="F816" s="7" t="s">
        <v>1305</v>
      </c>
      <c r="G816" s="7" t="s">
        <v>1333</v>
      </c>
      <c r="H816" s="7" t="s">
        <v>1260</v>
      </c>
      <c r="I816" s="7" t="s">
        <v>25</v>
      </c>
      <c r="J816" s="7"/>
      <c r="K816" s="22" t="s">
        <v>2057</v>
      </c>
      <c r="L816" s="7" t="s">
        <v>2065</v>
      </c>
      <c r="M816" s="7"/>
      <c r="N816" s="7" t="s">
        <v>1274</v>
      </c>
      <c r="O816" s="7" t="s">
        <v>1283</v>
      </c>
      <c r="P816" s="7" t="s">
        <v>1275</v>
      </c>
    </row>
    <row r="817" customFormat="false" ht="15" hidden="false" customHeight="false" outlineLevel="0" collapsed="false">
      <c r="A817" s="7" t="s">
        <v>822</v>
      </c>
      <c r="B817" s="7" t="s">
        <v>823</v>
      </c>
      <c r="C817" s="7" t="s">
        <v>81</v>
      </c>
      <c r="D817" s="7" t="s">
        <v>1257</v>
      </c>
      <c r="E817" s="21" t="n">
        <v>10139.88</v>
      </c>
      <c r="F817" s="7" t="s">
        <v>1258</v>
      </c>
      <c r="G817" s="7" t="s">
        <v>1259</v>
      </c>
      <c r="H817" s="7" t="s">
        <v>1260</v>
      </c>
      <c r="I817" s="7" t="s">
        <v>1261</v>
      </c>
      <c r="J817" s="7" t="s">
        <v>1262</v>
      </c>
      <c r="K817" s="22" t="s">
        <v>2066</v>
      </c>
      <c r="L817" s="7" t="s">
        <v>1264</v>
      </c>
      <c r="M817" s="7"/>
      <c r="N817" s="7" t="s">
        <v>1310</v>
      </c>
      <c r="O817" s="7" t="s">
        <v>2067</v>
      </c>
      <c r="P817" s="7" t="s">
        <v>1267</v>
      </c>
    </row>
    <row r="818" customFormat="false" ht="15" hidden="false" customHeight="false" outlineLevel="0" collapsed="false">
      <c r="A818" s="7" t="s">
        <v>822</v>
      </c>
      <c r="B818" s="7" t="s">
        <v>823</v>
      </c>
      <c r="C818" s="7" t="s">
        <v>81</v>
      </c>
      <c r="D818" s="7" t="s">
        <v>1268</v>
      </c>
      <c r="E818" s="7"/>
      <c r="F818" s="7" t="s">
        <v>1269</v>
      </c>
      <c r="G818" s="7" t="s">
        <v>1270</v>
      </c>
      <c r="H818" s="7" t="s">
        <v>1271</v>
      </c>
      <c r="I818" s="7" t="s">
        <v>1272</v>
      </c>
      <c r="J818" s="7"/>
      <c r="K818" s="22" t="s">
        <v>2068</v>
      </c>
      <c r="L818" s="7"/>
      <c r="M818" s="7"/>
      <c r="N818" s="7" t="s">
        <v>1314</v>
      </c>
      <c r="O818" s="7"/>
      <c r="P818" s="7" t="s">
        <v>1275</v>
      </c>
    </row>
    <row r="819" customFormat="false" ht="15" hidden="false" customHeight="false" outlineLevel="0" collapsed="false">
      <c r="A819" s="7" t="s">
        <v>822</v>
      </c>
      <c r="B819" s="7" t="s">
        <v>823</v>
      </c>
      <c r="C819" s="7" t="s">
        <v>81</v>
      </c>
      <c r="D819" s="7" t="s">
        <v>1276</v>
      </c>
      <c r="E819" s="7"/>
      <c r="F819" s="7" t="s">
        <v>1269</v>
      </c>
      <c r="G819" s="7" t="s">
        <v>1270</v>
      </c>
      <c r="H819" s="7" t="s">
        <v>1271</v>
      </c>
      <c r="I819" s="7" t="s">
        <v>1272</v>
      </c>
      <c r="J819" s="7"/>
      <c r="K819" s="22" t="s">
        <v>2068</v>
      </c>
      <c r="L819" s="7"/>
      <c r="M819" s="7"/>
      <c r="N819" s="7" t="s">
        <v>1314</v>
      </c>
      <c r="O819" s="7"/>
      <c r="P819" s="7" t="s">
        <v>1275</v>
      </c>
    </row>
    <row r="820" customFormat="false" ht="15" hidden="false" customHeight="false" outlineLevel="0" collapsed="false">
      <c r="A820" s="7" t="s">
        <v>822</v>
      </c>
      <c r="B820" s="7" t="s">
        <v>823</v>
      </c>
      <c r="C820" s="7" t="s">
        <v>81</v>
      </c>
      <c r="D820" s="7" t="s">
        <v>1277</v>
      </c>
      <c r="E820" s="21" t="n">
        <v>2560.34</v>
      </c>
      <c r="F820" s="7" t="s">
        <v>1258</v>
      </c>
      <c r="G820" s="7" t="s">
        <v>1259</v>
      </c>
      <c r="H820" s="7" t="s">
        <v>1260</v>
      </c>
      <c r="I820" s="7" t="s">
        <v>1261</v>
      </c>
      <c r="J820" s="7" t="s">
        <v>1278</v>
      </c>
      <c r="K820" s="22" t="s">
        <v>2066</v>
      </c>
      <c r="L820" s="7" t="s">
        <v>1264</v>
      </c>
      <c r="M820" s="7"/>
      <c r="N820" s="7" t="s">
        <v>1310</v>
      </c>
      <c r="O820" s="7" t="s">
        <v>1279</v>
      </c>
      <c r="P820" s="7" t="s">
        <v>1267</v>
      </c>
    </row>
    <row r="821" customFormat="false" ht="15" hidden="false" customHeight="false" outlineLevel="0" collapsed="false">
      <c r="A821" s="7" t="s">
        <v>822</v>
      </c>
      <c r="B821" s="7" t="s">
        <v>823</v>
      </c>
      <c r="C821" s="7" t="s">
        <v>81</v>
      </c>
      <c r="D821" s="7" t="s">
        <v>1280</v>
      </c>
      <c r="E821" s="21" t="n">
        <v>0</v>
      </c>
      <c r="F821" s="7" t="s">
        <v>1281</v>
      </c>
      <c r="G821" s="7" t="s">
        <v>1333</v>
      </c>
      <c r="H821" s="7" t="s">
        <v>1260</v>
      </c>
      <c r="I821" s="7" t="s">
        <v>25</v>
      </c>
      <c r="J821" s="7"/>
      <c r="K821" s="22" t="s">
        <v>2068</v>
      </c>
      <c r="L821" s="7" t="s">
        <v>2069</v>
      </c>
      <c r="M821" s="7"/>
      <c r="N821" s="7" t="s">
        <v>1314</v>
      </c>
      <c r="O821" s="7" t="s">
        <v>1283</v>
      </c>
      <c r="P821" s="7" t="s">
        <v>1275</v>
      </c>
    </row>
    <row r="822" customFormat="false" ht="15" hidden="false" customHeight="false" outlineLevel="0" collapsed="false">
      <c r="A822" s="7" t="s">
        <v>822</v>
      </c>
      <c r="B822" s="7" t="s">
        <v>823</v>
      </c>
      <c r="C822" s="7" t="s">
        <v>81</v>
      </c>
      <c r="D822" s="7" t="s">
        <v>1284</v>
      </c>
      <c r="E822" s="21" t="n">
        <v>11147.2</v>
      </c>
      <c r="F822" s="7" t="s">
        <v>1258</v>
      </c>
      <c r="G822" s="7" t="s">
        <v>1285</v>
      </c>
      <c r="H822" s="7" t="s">
        <v>1260</v>
      </c>
      <c r="I822" s="7" t="s">
        <v>1261</v>
      </c>
      <c r="J822" s="7"/>
      <c r="K822" s="22" t="s">
        <v>2066</v>
      </c>
      <c r="L822" s="7" t="s">
        <v>1287</v>
      </c>
      <c r="M822" s="7"/>
      <c r="N822" s="7" t="s">
        <v>1318</v>
      </c>
      <c r="O822" s="7" t="s">
        <v>1289</v>
      </c>
      <c r="P822" s="7" t="s">
        <v>1290</v>
      </c>
    </row>
    <row r="823" customFormat="false" ht="15" hidden="false" customHeight="false" outlineLevel="0" collapsed="false">
      <c r="A823" s="7" t="s">
        <v>822</v>
      </c>
      <c r="B823" s="7" t="s">
        <v>823</v>
      </c>
      <c r="C823" s="7" t="s">
        <v>81</v>
      </c>
      <c r="D823" s="7" t="s">
        <v>1291</v>
      </c>
      <c r="E823" s="7"/>
      <c r="F823" s="7" t="s">
        <v>1269</v>
      </c>
      <c r="G823" s="7" t="s">
        <v>1270</v>
      </c>
      <c r="H823" s="7" t="s">
        <v>1271</v>
      </c>
      <c r="I823" s="7" t="s">
        <v>1272</v>
      </c>
      <c r="J823" s="7"/>
      <c r="K823" s="22" t="s">
        <v>2068</v>
      </c>
      <c r="L823" s="7"/>
      <c r="M823" s="7"/>
      <c r="N823" s="7" t="s">
        <v>1314</v>
      </c>
      <c r="O823" s="7"/>
      <c r="P823" s="7" t="s">
        <v>1275</v>
      </c>
    </row>
    <row r="824" customFormat="false" ht="15" hidden="false" customHeight="false" outlineLevel="0" collapsed="false">
      <c r="A824" s="7" t="s">
        <v>822</v>
      </c>
      <c r="B824" s="7" t="s">
        <v>823</v>
      </c>
      <c r="C824" s="7" t="s">
        <v>81</v>
      </c>
      <c r="D824" s="7" t="s">
        <v>1292</v>
      </c>
      <c r="E824" s="21" t="n">
        <v>374.82</v>
      </c>
      <c r="F824" s="7" t="s">
        <v>1293</v>
      </c>
      <c r="G824" s="7" t="s">
        <v>1259</v>
      </c>
      <c r="H824" s="7" t="s">
        <v>1320</v>
      </c>
      <c r="I824" s="7" t="s">
        <v>27</v>
      </c>
      <c r="J824" s="7"/>
      <c r="K824" s="22" t="s">
        <v>2070</v>
      </c>
      <c r="L824" s="7" t="s">
        <v>1557</v>
      </c>
      <c r="M824" s="7" t="s">
        <v>1323</v>
      </c>
      <c r="N824" s="7" t="s">
        <v>1314</v>
      </c>
      <c r="O824" s="7" t="s">
        <v>1324</v>
      </c>
      <c r="P824" s="7" t="s">
        <v>1275</v>
      </c>
    </row>
    <row r="825" customFormat="false" ht="15" hidden="false" customHeight="false" outlineLevel="0" collapsed="false">
      <c r="A825" s="7" t="s">
        <v>822</v>
      </c>
      <c r="B825" s="7" t="s">
        <v>823</v>
      </c>
      <c r="C825" s="7" t="s">
        <v>81</v>
      </c>
      <c r="D825" s="7" t="s">
        <v>1296</v>
      </c>
      <c r="E825" s="21" t="n">
        <v>2072.08</v>
      </c>
      <c r="F825" s="7" t="s">
        <v>1293</v>
      </c>
      <c r="G825" s="7" t="s">
        <v>1259</v>
      </c>
      <c r="H825" s="7" t="s">
        <v>1320</v>
      </c>
      <c r="I825" s="7" t="s">
        <v>27</v>
      </c>
      <c r="J825" s="7"/>
      <c r="K825" s="22" t="s">
        <v>2070</v>
      </c>
      <c r="L825" s="7" t="s">
        <v>1557</v>
      </c>
      <c r="M825" s="7"/>
      <c r="N825" s="7" t="s">
        <v>1314</v>
      </c>
      <c r="O825" s="7" t="s">
        <v>1324</v>
      </c>
      <c r="P825" s="7" t="s">
        <v>1275</v>
      </c>
    </row>
    <row r="826" customFormat="false" ht="15" hidden="false" customHeight="false" outlineLevel="0" collapsed="false">
      <c r="A826" s="7" t="s">
        <v>822</v>
      </c>
      <c r="B826" s="7" t="s">
        <v>823</v>
      </c>
      <c r="C826" s="7" t="s">
        <v>81</v>
      </c>
      <c r="D826" s="7" t="s">
        <v>1298</v>
      </c>
      <c r="E826" s="21" t="n">
        <v>9.64</v>
      </c>
      <c r="F826" s="7" t="s">
        <v>1269</v>
      </c>
      <c r="G826" s="7" t="s">
        <v>1259</v>
      </c>
      <c r="H826" s="7" t="s">
        <v>1260</v>
      </c>
      <c r="I826" s="7" t="s">
        <v>25</v>
      </c>
      <c r="J826" s="7"/>
      <c r="K826" s="22" t="s">
        <v>2068</v>
      </c>
      <c r="L826" s="7" t="s">
        <v>2071</v>
      </c>
      <c r="M826" s="7"/>
      <c r="N826" s="7" t="s">
        <v>1314</v>
      </c>
      <c r="O826" s="7" t="s">
        <v>1283</v>
      </c>
      <c r="P826" s="7" t="s">
        <v>1275</v>
      </c>
    </row>
    <row r="827" customFormat="false" ht="15" hidden="false" customHeight="false" outlineLevel="0" collapsed="false">
      <c r="A827" s="7" t="s">
        <v>822</v>
      </c>
      <c r="B827" s="7" t="s">
        <v>823</v>
      </c>
      <c r="C827" s="7" t="s">
        <v>81</v>
      </c>
      <c r="D827" s="7" t="s">
        <v>1300</v>
      </c>
      <c r="E827" s="21" t="n">
        <v>11.36</v>
      </c>
      <c r="F827" s="7" t="s">
        <v>1269</v>
      </c>
      <c r="G827" s="7" t="s">
        <v>1259</v>
      </c>
      <c r="H827" s="7" t="s">
        <v>1260</v>
      </c>
      <c r="I827" s="7" t="s">
        <v>25</v>
      </c>
      <c r="J827" s="7"/>
      <c r="K827" s="22" t="s">
        <v>2068</v>
      </c>
      <c r="L827" s="7" t="s">
        <v>2072</v>
      </c>
      <c r="M827" s="7"/>
      <c r="N827" s="7" t="s">
        <v>1314</v>
      </c>
      <c r="O827" s="7" t="s">
        <v>1283</v>
      </c>
      <c r="P827" s="7" t="s">
        <v>1275</v>
      </c>
    </row>
    <row r="828" customFormat="false" ht="15" hidden="false" customHeight="false" outlineLevel="0" collapsed="false">
      <c r="A828" s="7" t="s">
        <v>822</v>
      </c>
      <c r="B828" s="7" t="s">
        <v>823</v>
      </c>
      <c r="C828" s="7" t="s">
        <v>81</v>
      </c>
      <c r="D828" s="7" t="s">
        <v>1302</v>
      </c>
      <c r="E828" s="21" t="n">
        <v>1.72</v>
      </c>
      <c r="F828" s="7" t="s">
        <v>1269</v>
      </c>
      <c r="G828" s="7" t="s">
        <v>1259</v>
      </c>
      <c r="H828" s="7" t="s">
        <v>1260</v>
      </c>
      <c r="I828" s="7" t="s">
        <v>25</v>
      </c>
      <c r="J828" s="7"/>
      <c r="K828" s="22" t="s">
        <v>2068</v>
      </c>
      <c r="L828" s="7" t="s">
        <v>2073</v>
      </c>
      <c r="M828" s="7"/>
      <c r="N828" s="7" t="s">
        <v>1314</v>
      </c>
      <c r="O828" s="7" t="s">
        <v>1283</v>
      </c>
      <c r="P828" s="7" t="s">
        <v>1275</v>
      </c>
    </row>
    <row r="829" customFormat="false" ht="15" hidden="false" customHeight="false" outlineLevel="0" collapsed="false">
      <c r="A829" s="7" t="s">
        <v>822</v>
      </c>
      <c r="B829" s="7" t="s">
        <v>823</v>
      </c>
      <c r="C829" s="7" t="s">
        <v>81</v>
      </c>
      <c r="D829" s="7" t="s">
        <v>1304</v>
      </c>
      <c r="E829" s="21" t="n">
        <v>37760</v>
      </c>
      <c r="F829" s="7" t="s">
        <v>1305</v>
      </c>
      <c r="G829" s="7" t="s">
        <v>1259</v>
      </c>
      <c r="H829" s="7" t="s">
        <v>1260</v>
      </c>
      <c r="I829" s="7" t="s">
        <v>25</v>
      </c>
      <c r="J829" s="7"/>
      <c r="K829" s="22" t="s">
        <v>2068</v>
      </c>
      <c r="L829" s="7" t="s">
        <v>2074</v>
      </c>
      <c r="M829" s="7"/>
      <c r="N829" s="7" t="s">
        <v>1314</v>
      </c>
      <c r="O829" s="7" t="s">
        <v>1283</v>
      </c>
      <c r="P829" s="7" t="s">
        <v>1275</v>
      </c>
    </row>
    <row r="830" customFormat="false" ht="15" hidden="false" customHeight="false" outlineLevel="0" collapsed="false">
      <c r="A830" s="7" t="s">
        <v>822</v>
      </c>
      <c r="B830" s="7" t="s">
        <v>823</v>
      </c>
      <c r="C830" s="7" t="s">
        <v>81</v>
      </c>
      <c r="D830" s="7" t="s">
        <v>1307</v>
      </c>
      <c r="E830" s="7"/>
      <c r="F830" s="7" t="s">
        <v>1305</v>
      </c>
      <c r="G830" s="7" t="s">
        <v>1436</v>
      </c>
      <c r="H830" s="7" t="s">
        <v>1320</v>
      </c>
      <c r="I830" s="7" t="s">
        <v>27</v>
      </c>
      <c r="J830" s="7"/>
      <c r="K830" s="22" t="s">
        <v>2070</v>
      </c>
      <c r="L830" s="7" t="s">
        <v>1421</v>
      </c>
      <c r="M830" s="7"/>
      <c r="N830" s="7" t="s">
        <v>1314</v>
      </c>
      <c r="O830" s="7" t="s">
        <v>1438</v>
      </c>
      <c r="P830" s="7" t="s">
        <v>1275</v>
      </c>
    </row>
    <row r="831" customFormat="false" ht="15" hidden="false" customHeight="false" outlineLevel="0" collapsed="false">
      <c r="A831" s="7" t="s">
        <v>747</v>
      </c>
      <c r="B831" s="7" t="s">
        <v>748</v>
      </c>
      <c r="C831" s="7" t="s">
        <v>100</v>
      </c>
      <c r="D831" s="7" t="s">
        <v>1257</v>
      </c>
      <c r="E831" s="21" t="n">
        <v>3026.33</v>
      </c>
      <c r="F831" s="7" t="s">
        <v>1258</v>
      </c>
      <c r="G831" s="7" t="s">
        <v>1259</v>
      </c>
      <c r="H831" s="7" t="s">
        <v>1260</v>
      </c>
      <c r="I831" s="7" t="s">
        <v>1261</v>
      </c>
      <c r="J831" s="7" t="s">
        <v>1262</v>
      </c>
      <c r="K831" s="22" t="s">
        <v>2075</v>
      </c>
      <c r="L831" s="7" t="s">
        <v>1264</v>
      </c>
      <c r="M831" s="7"/>
      <c r="N831" s="7" t="s">
        <v>1310</v>
      </c>
      <c r="O831" s="7" t="s">
        <v>2076</v>
      </c>
      <c r="P831" s="7" t="s">
        <v>1267</v>
      </c>
    </row>
    <row r="832" customFormat="false" ht="15" hidden="false" customHeight="false" outlineLevel="0" collapsed="false">
      <c r="A832" s="7" t="s">
        <v>747</v>
      </c>
      <c r="B832" s="7" t="s">
        <v>748</v>
      </c>
      <c r="C832" s="7" t="s">
        <v>100</v>
      </c>
      <c r="D832" s="7" t="s">
        <v>1268</v>
      </c>
      <c r="E832" s="7"/>
      <c r="F832" s="7" t="s">
        <v>1269</v>
      </c>
      <c r="G832" s="7" t="s">
        <v>1270</v>
      </c>
      <c r="H832" s="7" t="s">
        <v>1271</v>
      </c>
      <c r="I832" s="7" t="s">
        <v>1272</v>
      </c>
      <c r="J832" s="7"/>
      <c r="K832" s="22" t="s">
        <v>2077</v>
      </c>
      <c r="L832" s="7"/>
      <c r="M832" s="7"/>
      <c r="N832" s="7" t="s">
        <v>1314</v>
      </c>
      <c r="O832" s="7"/>
      <c r="P832" s="7" t="s">
        <v>1275</v>
      </c>
    </row>
    <row r="833" customFormat="false" ht="15" hidden="false" customHeight="false" outlineLevel="0" collapsed="false">
      <c r="A833" s="7" t="s">
        <v>747</v>
      </c>
      <c r="B833" s="7" t="s">
        <v>748</v>
      </c>
      <c r="C833" s="7" t="s">
        <v>100</v>
      </c>
      <c r="D833" s="7" t="s">
        <v>1276</v>
      </c>
      <c r="E833" s="7"/>
      <c r="F833" s="7" t="s">
        <v>1269</v>
      </c>
      <c r="G833" s="7" t="s">
        <v>1270</v>
      </c>
      <c r="H833" s="7" t="s">
        <v>1271</v>
      </c>
      <c r="I833" s="7" t="s">
        <v>1272</v>
      </c>
      <c r="J833" s="7"/>
      <c r="K833" s="22" t="s">
        <v>2077</v>
      </c>
      <c r="L833" s="7"/>
      <c r="M833" s="7"/>
      <c r="N833" s="7" t="s">
        <v>1314</v>
      </c>
      <c r="O833" s="7"/>
      <c r="P833" s="7" t="s">
        <v>1275</v>
      </c>
    </row>
    <row r="834" customFormat="false" ht="15" hidden="false" customHeight="false" outlineLevel="0" collapsed="false">
      <c r="A834" s="7" t="s">
        <v>747</v>
      </c>
      <c r="B834" s="7" t="s">
        <v>748</v>
      </c>
      <c r="C834" s="7" t="s">
        <v>100</v>
      </c>
      <c r="D834" s="7" t="s">
        <v>1277</v>
      </c>
      <c r="E834" s="21" t="n">
        <v>4707.8</v>
      </c>
      <c r="F834" s="7" t="s">
        <v>1258</v>
      </c>
      <c r="G834" s="7" t="s">
        <v>1259</v>
      </c>
      <c r="H834" s="7" t="s">
        <v>1260</v>
      </c>
      <c r="I834" s="7" t="s">
        <v>1261</v>
      </c>
      <c r="J834" s="7" t="s">
        <v>1278</v>
      </c>
      <c r="K834" s="22" t="s">
        <v>2075</v>
      </c>
      <c r="L834" s="7" t="s">
        <v>1264</v>
      </c>
      <c r="M834" s="7"/>
      <c r="N834" s="7" t="s">
        <v>1310</v>
      </c>
      <c r="O834" s="7" t="s">
        <v>1279</v>
      </c>
      <c r="P834" s="7" t="s">
        <v>1267</v>
      </c>
    </row>
    <row r="835" customFormat="false" ht="15" hidden="false" customHeight="false" outlineLevel="0" collapsed="false">
      <c r="A835" s="7" t="s">
        <v>747</v>
      </c>
      <c r="B835" s="7" t="s">
        <v>748</v>
      </c>
      <c r="C835" s="7" t="s">
        <v>100</v>
      </c>
      <c r="D835" s="7" t="s">
        <v>1280</v>
      </c>
      <c r="E835" s="7"/>
      <c r="F835" s="7" t="s">
        <v>1281</v>
      </c>
      <c r="G835" s="7" t="s">
        <v>1270</v>
      </c>
      <c r="H835" s="7" t="s">
        <v>1271</v>
      </c>
      <c r="I835" s="7" t="s">
        <v>1272</v>
      </c>
      <c r="J835" s="7"/>
      <c r="K835" s="22" t="s">
        <v>2077</v>
      </c>
      <c r="L835" s="7" t="s">
        <v>2078</v>
      </c>
      <c r="M835" s="7"/>
      <c r="N835" s="7" t="s">
        <v>1314</v>
      </c>
      <c r="O835" s="7"/>
      <c r="P835" s="7" t="s">
        <v>1275</v>
      </c>
    </row>
    <row r="836" customFormat="false" ht="15" hidden="false" customHeight="false" outlineLevel="0" collapsed="false">
      <c r="A836" s="7" t="s">
        <v>747</v>
      </c>
      <c r="B836" s="7" t="s">
        <v>748</v>
      </c>
      <c r="C836" s="7" t="s">
        <v>100</v>
      </c>
      <c r="D836" s="7" t="s">
        <v>1284</v>
      </c>
      <c r="E836" s="21" t="n">
        <v>3130.62</v>
      </c>
      <c r="F836" s="7" t="s">
        <v>1258</v>
      </c>
      <c r="G836" s="7" t="s">
        <v>1285</v>
      </c>
      <c r="H836" s="7" t="s">
        <v>1260</v>
      </c>
      <c r="I836" s="7" t="s">
        <v>1261</v>
      </c>
      <c r="J836" s="7"/>
      <c r="K836" s="22" t="s">
        <v>2075</v>
      </c>
      <c r="L836" s="7" t="s">
        <v>1287</v>
      </c>
      <c r="M836" s="7"/>
      <c r="N836" s="7" t="s">
        <v>1318</v>
      </c>
      <c r="O836" s="7" t="s">
        <v>1289</v>
      </c>
      <c r="P836" s="7" t="s">
        <v>1290</v>
      </c>
    </row>
    <row r="837" customFormat="false" ht="15" hidden="false" customHeight="false" outlineLevel="0" collapsed="false">
      <c r="A837" s="7" t="s">
        <v>747</v>
      </c>
      <c r="B837" s="7" t="s">
        <v>748</v>
      </c>
      <c r="C837" s="7" t="s">
        <v>100</v>
      </c>
      <c r="D837" s="7" t="s">
        <v>1291</v>
      </c>
      <c r="E837" s="7"/>
      <c r="F837" s="7" t="s">
        <v>1269</v>
      </c>
      <c r="G837" s="7" t="s">
        <v>1270</v>
      </c>
      <c r="H837" s="7" t="s">
        <v>1271</v>
      </c>
      <c r="I837" s="7" t="s">
        <v>1272</v>
      </c>
      <c r="J837" s="7"/>
      <c r="K837" s="22" t="s">
        <v>2077</v>
      </c>
      <c r="L837" s="7"/>
      <c r="M837" s="7"/>
      <c r="N837" s="7" t="s">
        <v>1314</v>
      </c>
      <c r="O837" s="7"/>
      <c r="P837" s="7" t="s">
        <v>1275</v>
      </c>
    </row>
    <row r="838" customFormat="false" ht="15" hidden="false" customHeight="false" outlineLevel="0" collapsed="false">
      <c r="A838" s="7" t="s">
        <v>747</v>
      </c>
      <c r="B838" s="7" t="s">
        <v>748</v>
      </c>
      <c r="C838" s="7" t="s">
        <v>100</v>
      </c>
      <c r="D838" s="7" t="s">
        <v>1292</v>
      </c>
      <c r="E838" s="21" t="n">
        <v>1874.58</v>
      </c>
      <c r="F838" s="7" t="s">
        <v>1293</v>
      </c>
      <c r="G838" s="7" t="s">
        <v>1259</v>
      </c>
      <c r="H838" s="7" t="s">
        <v>1320</v>
      </c>
      <c r="I838" s="7" t="s">
        <v>27</v>
      </c>
      <c r="J838" s="7"/>
      <c r="K838" s="22" t="s">
        <v>2079</v>
      </c>
      <c r="L838" s="7" t="s">
        <v>2080</v>
      </c>
      <c r="M838" s="7" t="s">
        <v>1323</v>
      </c>
      <c r="N838" s="7" t="s">
        <v>1314</v>
      </c>
      <c r="O838" s="7" t="s">
        <v>1324</v>
      </c>
      <c r="P838" s="7" t="s">
        <v>1275</v>
      </c>
    </row>
    <row r="839" customFormat="false" ht="15" hidden="false" customHeight="false" outlineLevel="0" collapsed="false">
      <c r="A839" s="7" t="s">
        <v>747</v>
      </c>
      <c r="B839" s="7" t="s">
        <v>748</v>
      </c>
      <c r="C839" s="7" t="s">
        <v>100</v>
      </c>
      <c r="D839" s="7" t="s">
        <v>1296</v>
      </c>
      <c r="E839" s="21" t="n">
        <v>0</v>
      </c>
      <c r="F839" s="7" t="s">
        <v>1293</v>
      </c>
      <c r="G839" s="7" t="s">
        <v>1333</v>
      </c>
      <c r="H839" s="7" t="s">
        <v>1320</v>
      </c>
      <c r="I839" s="7" t="s">
        <v>27</v>
      </c>
      <c r="J839" s="7"/>
      <c r="K839" s="22" t="s">
        <v>2079</v>
      </c>
      <c r="L839" s="7" t="s">
        <v>1421</v>
      </c>
      <c r="M839" s="7"/>
      <c r="N839" s="7" t="s">
        <v>1314</v>
      </c>
      <c r="O839" s="7" t="s">
        <v>2081</v>
      </c>
      <c r="P839" s="7" t="s">
        <v>1275</v>
      </c>
    </row>
    <row r="840" customFormat="false" ht="15" hidden="false" customHeight="false" outlineLevel="0" collapsed="false">
      <c r="A840" s="7" t="s">
        <v>747</v>
      </c>
      <c r="B840" s="7" t="s">
        <v>748</v>
      </c>
      <c r="C840" s="7" t="s">
        <v>100</v>
      </c>
      <c r="D840" s="7" t="s">
        <v>1298</v>
      </c>
      <c r="E840" s="21" t="n">
        <v>0</v>
      </c>
      <c r="F840" s="7" t="s">
        <v>1269</v>
      </c>
      <c r="G840" s="7" t="s">
        <v>1333</v>
      </c>
      <c r="H840" s="7" t="s">
        <v>1260</v>
      </c>
      <c r="I840" s="7" t="s">
        <v>25</v>
      </c>
      <c r="J840" s="7"/>
      <c r="K840" s="22" t="s">
        <v>2077</v>
      </c>
      <c r="L840" s="7" t="s">
        <v>2082</v>
      </c>
      <c r="M840" s="7"/>
      <c r="N840" s="7" t="s">
        <v>1314</v>
      </c>
      <c r="O840" s="7" t="s">
        <v>1283</v>
      </c>
      <c r="P840" s="7" t="s">
        <v>1275</v>
      </c>
    </row>
    <row r="841" customFormat="false" ht="15" hidden="false" customHeight="false" outlineLevel="0" collapsed="false">
      <c r="A841" s="7" t="s">
        <v>747</v>
      </c>
      <c r="B841" s="7" t="s">
        <v>748</v>
      </c>
      <c r="C841" s="7" t="s">
        <v>100</v>
      </c>
      <c r="D841" s="7" t="s">
        <v>1300</v>
      </c>
      <c r="E841" s="21" t="n">
        <v>0</v>
      </c>
      <c r="F841" s="7" t="s">
        <v>1269</v>
      </c>
      <c r="G841" s="7" t="s">
        <v>1333</v>
      </c>
      <c r="H841" s="7" t="s">
        <v>1260</v>
      </c>
      <c r="I841" s="7" t="s">
        <v>25</v>
      </c>
      <c r="J841" s="7"/>
      <c r="K841" s="22" t="s">
        <v>2077</v>
      </c>
      <c r="L841" s="7" t="s">
        <v>2083</v>
      </c>
      <c r="M841" s="7"/>
      <c r="N841" s="7" t="s">
        <v>1314</v>
      </c>
      <c r="O841" s="7" t="s">
        <v>1283</v>
      </c>
      <c r="P841" s="7" t="s">
        <v>1275</v>
      </c>
    </row>
    <row r="842" customFormat="false" ht="15" hidden="false" customHeight="false" outlineLevel="0" collapsed="false">
      <c r="A842" s="7" t="s">
        <v>747</v>
      </c>
      <c r="B842" s="7" t="s">
        <v>748</v>
      </c>
      <c r="C842" s="7" t="s">
        <v>100</v>
      </c>
      <c r="D842" s="7" t="s">
        <v>1302</v>
      </c>
      <c r="E842" s="21" t="n">
        <v>0</v>
      </c>
      <c r="F842" s="7" t="s">
        <v>1269</v>
      </c>
      <c r="G842" s="7" t="s">
        <v>1333</v>
      </c>
      <c r="H842" s="7" t="s">
        <v>1260</v>
      </c>
      <c r="I842" s="7" t="s">
        <v>25</v>
      </c>
      <c r="J842" s="7"/>
      <c r="K842" s="22" t="s">
        <v>2077</v>
      </c>
      <c r="L842" s="7" t="s">
        <v>2084</v>
      </c>
      <c r="M842" s="7"/>
      <c r="N842" s="7" t="s">
        <v>1314</v>
      </c>
      <c r="O842" s="7" t="s">
        <v>1283</v>
      </c>
      <c r="P842" s="7" t="s">
        <v>1275</v>
      </c>
    </row>
    <row r="843" customFormat="false" ht="15" hidden="false" customHeight="false" outlineLevel="0" collapsed="false">
      <c r="A843" s="7" t="s">
        <v>747</v>
      </c>
      <c r="B843" s="7" t="s">
        <v>748</v>
      </c>
      <c r="C843" s="7" t="s">
        <v>100</v>
      </c>
      <c r="D843" s="7" t="s">
        <v>1304</v>
      </c>
      <c r="E843" s="7"/>
      <c r="F843" s="7" t="s">
        <v>1305</v>
      </c>
      <c r="G843" s="7" t="s">
        <v>1436</v>
      </c>
      <c r="H843" s="7" t="s">
        <v>1320</v>
      </c>
      <c r="I843" s="7" t="s">
        <v>27</v>
      </c>
      <c r="J843" s="7"/>
      <c r="K843" s="22" t="s">
        <v>2079</v>
      </c>
      <c r="L843" s="7" t="s">
        <v>1421</v>
      </c>
      <c r="M843" s="7"/>
      <c r="N843" s="7" t="s">
        <v>1314</v>
      </c>
      <c r="O843" s="7" t="s">
        <v>2085</v>
      </c>
      <c r="P843" s="7" t="s">
        <v>1275</v>
      </c>
    </row>
    <row r="844" customFormat="false" ht="15" hidden="false" customHeight="false" outlineLevel="0" collapsed="false">
      <c r="A844" s="7" t="s">
        <v>747</v>
      </c>
      <c r="B844" s="7" t="s">
        <v>748</v>
      </c>
      <c r="C844" s="7" t="s">
        <v>100</v>
      </c>
      <c r="D844" s="7" t="s">
        <v>1307</v>
      </c>
      <c r="E844" s="7"/>
      <c r="F844" s="7" t="s">
        <v>1305</v>
      </c>
      <c r="G844" s="7" t="s">
        <v>1436</v>
      </c>
      <c r="H844" s="7" t="s">
        <v>1320</v>
      </c>
      <c r="I844" s="7" t="s">
        <v>27</v>
      </c>
      <c r="J844" s="7"/>
      <c r="K844" s="22" t="s">
        <v>2079</v>
      </c>
      <c r="L844" s="7" t="s">
        <v>1421</v>
      </c>
      <c r="M844" s="7"/>
      <c r="N844" s="7" t="s">
        <v>1314</v>
      </c>
      <c r="O844" s="7" t="s">
        <v>2085</v>
      </c>
      <c r="P844" s="7" t="s">
        <v>1275</v>
      </c>
    </row>
    <row r="845" customFormat="false" ht="15" hidden="false" customHeight="false" outlineLevel="0" collapsed="false">
      <c r="A845" s="7" t="s">
        <v>817</v>
      </c>
      <c r="B845" s="7" t="s">
        <v>818</v>
      </c>
      <c r="C845" s="7" t="s">
        <v>81</v>
      </c>
      <c r="D845" s="7" t="s">
        <v>1257</v>
      </c>
      <c r="E845" s="21" t="n">
        <v>55740.34</v>
      </c>
      <c r="F845" s="7" t="s">
        <v>1258</v>
      </c>
      <c r="G845" s="7" t="s">
        <v>1259</v>
      </c>
      <c r="H845" s="7" t="s">
        <v>1260</v>
      </c>
      <c r="I845" s="7" t="s">
        <v>1261</v>
      </c>
      <c r="J845" s="7" t="s">
        <v>1262</v>
      </c>
      <c r="K845" s="22" t="s">
        <v>2086</v>
      </c>
      <c r="L845" s="7" t="s">
        <v>1264</v>
      </c>
      <c r="M845" s="7"/>
      <c r="N845" s="7" t="s">
        <v>1265</v>
      </c>
      <c r="O845" s="7" t="s">
        <v>2087</v>
      </c>
      <c r="P845" s="7" t="s">
        <v>1267</v>
      </c>
    </row>
    <row r="846" customFormat="false" ht="15" hidden="false" customHeight="false" outlineLevel="0" collapsed="false">
      <c r="A846" s="7" t="s">
        <v>817</v>
      </c>
      <c r="B846" s="7" t="s">
        <v>818</v>
      </c>
      <c r="C846" s="7" t="s">
        <v>81</v>
      </c>
      <c r="D846" s="7" t="s">
        <v>1268</v>
      </c>
      <c r="E846" s="7"/>
      <c r="F846" s="7" t="s">
        <v>1269</v>
      </c>
      <c r="G846" s="7" t="s">
        <v>1270</v>
      </c>
      <c r="H846" s="7" t="s">
        <v>1271</v>
      </c>
      <c r="I846" s="7" t="s">
        <v>1272</v>
      </c>
      <c r="J846" s="7"/>
      <c r="K846" s="22" t="s">
        <v>2088</v>
      </c>
      <c r="L846" s="7"/>
      <c r="M846" s="7"/>
      <c r="N846" s="7" t="s">
        <v>1274</v>
      </c>
      <c r="O846" s="7"/>
      <c r="P846" s="7" t="s">
        <v>1275</v>
      </c>
    </row>
    <row r="847" customFormat="false" ht="15" hidden="false" customHeight="false" outlineLevel="0" collapsed="false">
      <c r="A847" s="7" t="s">
        <v>817</v>
      </c>
      <c r="B847" s="7" t="s">
        <v>818</v>
      </c>
      <c r="C847" s="7" t="s">
        <v>81</v>
      </c>
      <c r="D847" s="7" t="s">
        <v>1276</v>
      </c>
      <c r="E847" s="7"/>
      <c r="F847" s="7" t="s">
        <v>1269</v>
      </c>
      <c r="G847" s="7" t="s">
        <v>1270</v>
      </c>
      <c r="H847" s="7" t="s">
        <v>1271</v>
      </c>
      <c r="I847" s="7" t="s">
        <v>1272</v>
      </c>
      <c r="J847" s="7"/>
      <c r="K847" s="22" t="s">
        <v>2088</v>
      </c>
      <c r="L847" s="7"/>
      <c r="M847" s="7"/>
      <c r="N847" s="7" t="s">
        <v>1274</v>
      </c>
      <c r="O847" s="7"/>
      <c r="P847" s="7" t="s">
        <v>1275</v>
      </c>
    </row>
    <row r="848" customFormat="false" ht="15" hidden="false" customHeight="false" outlineLevel="0" collapsed="false">
      <c r="A848" s="7" t="s">
        <v>817</v>
      </c>
      <c r="B848" s="7" t="s">
        <v>818</v>
      </c>
      <c r="C848" s="7" t="s">
        <v>81</v>
      </c>
      <c r="D848" s="7" t="s">
        <v>1277</v>
      </c>
      <c r="E848" s="21" t="n">
        <v>19332.36</v>
      </c>
      <c r="F848" s="7" t="s">
        <v>1258</v>
      </c>
      <c r="G848" s="7" t="s">
        <v>1259</v>
      </c>
      <c r="H848" s="7" t="s">
        <v>1260</v>
      </c>
      <c r="I848" s="7" t="s">
        <v>1261</v>
      </c>
      <c r="J848" s="7" t="s">
        <v>1278</v>
      </c>
      <c r="K848" s="22" t="s">
        <v>2086</v>
      </c>
      <c r="L848" s="7" t="s">
        <v>1264</v>
      </c>
      <c r="M848" s="7"/>
      <c r="N848" s="7" t="s">
        <v>1265</v>
      </c>
      <c r="O848" s="7" t="s">
        <v>1279</v>
      </c>
      <c r="P848" s="7" t="s">
        <v>1267</v>
      </c>
    </row>
    <row r="849" customFormat="false" ht="15" hidden="false" customHeight="false" outlineLevel="0" collapsed="false">
      <c r="A849" s="7" t="s">
        <v>817</v>
      </c>
      <c r="B849" s="7" t="s">
        <v>818</v>
      </c>
      <c r="C849" s="7" t="s">
        <v>81</v>
      </c>
      <c r="D849" s="7" t="s">
        <v>1280</v>
      </c>
      <c r="E849" s="21" t="n">
        <v>0.418582698640824</v>
      </c>
      <c r="F849" s="7" t="s">
        <v>1281</v>
      </c>
      <c r="G849" s="7" t="s">
        <v>1259</v>
      </c>
      <c r="H849" s="7" t="s">
        <v>1260</v>
      </c>
      <c r="I849" s="7" t="s">
        <v>25</v>
      </c>
      <c r="J849" s="7"/>
      <c r="K849" s="22" t="s">
        <v>2088</v>
      </c>
      <c r="L849" s="7" t="s">
        <v>2089</v>
      </c>
      <c r="M849" s="7"/>
      <c r="N849" s="7" t="s">
        <v>1274</v>
      </c>
      <c r="O849" s="7" t="s">
        <v>1283</v>
      </c>
      <c r="P849" s="7" t="s">
        <v>1275</v>
      </c>
    </row>
    <row r="850" customFormat="false" ht="15" hidden="false" customHeight="false" outlineLevel="0" collapsed="false">
      <c r="A850" s="7" t="s">
        <v>817</v>
      </c>
      <c r="B850" s="7" t="s">
        <v>818</v>
      </c>
      <c r="C850" s="7" t="s">
        <v>81</v>
      </c>
      <c r="D850" s="7" t="s">
        <v>1284</v>
      </c>
      <c r="E850" s="21" t="n">
        <v>81982.38</v>
      </c>
      <c r="F850" s="7" t="s">
        <v>1258</v>
      </c>
      <c r="G850" s="7" t="s">
        <v>1285</v>
      </c>
      <c r="H850" s="7" t="s">
        <v>1260</v>
      </c>
      <c r="I850" s="7" t="s">
        <v>1261</v>
      </c>
      <c r="J850" s="7"/>
      <c r="K850" s="22" t="s">
        <v>2086</v>
      </c>
      <c r="L850" s="7" t="s">
        <v>1287</v>
      </c>
      <c r="M850" s="7"/>
      <c r="N850" s="7" t="s">
        <v>1288</v>
      </c>
      <c r="O850" s="7" t="s">
        <v>1289</v>
      </c>
      <c r="P850" s="7" t="s">
        <v>1290</v>
      </c>
    </row>
    <row r="851" customFormat="false" ht="15" hidden="false" customHeight="false" outlineLevel="0" collapsed="false">
      <c r="A851" s="7" t="s">
        <v>817</v>
      </c>
      <c r="B851" s="7" t="s">
        <v>818</v>
      </c>
      <c r="C851" s="7" t="s">
        <v>81</v>
      </c>
      <c r="D851" s="7" t="s">
        <v>1291</v>
      </c>
      <c r="E851" s="7"/>
      <c r="F851" s="7" t="s">
        <v>1269</v>
      </c>
      <c r="G851" s="7" t="s">
        <v>1270</v>
      </c>
      <c r="H851" s="7" t="s">
        <v>1271</v>
      </c>
      <c r="I851" s="7" t="s">
        <v>1272</v>
      </c>
      <c r="J851" s="7"/>
      <c r="K851" s="22" t="s">
        <v>2088</v>
      </c>
      <c r="L851" s="7"/>
      <c r="M851" s="7"/>
      <c r="N851" s="7" t="s">
        <v>1274</v>
      </c>
      <c r="O851" s="7"/>
      <c r="P851" s="7" t="s">
        <v>1275</v>
      </c>
    </row>
    <row r="852" customFormat="false" ht="15" hidden="false" customHeight="false" outlineLevel="0" collapsed="false">
      <c r="A852" s="7" t="s">
        <v>817</v>
      </c>
      <c r="B852" s="7" t="s">
        <v>818</v>
      </c>
      <c r="C852" s="7" t="s">
        <v>81</v>
      </c>
      <c r="D852" s="7" t="s">
        <v>1292</v>
      </c>
      <c r="E852" s="21" t="n">
        <v>6665.65</v>
      </c>
      <c r="F852" s="7" t="s">
        <v>1293</v>
      </c>
      <c r="G852" s="7" t="s">
        <v>1259</v>
      </c>
      <c r="H852" s="7" t="s">
        <v>1260</v>
      </c>
      <c r="I852" s="7" t="s">
        <v>25</v>
      </c>
      <c r="J852" s="7"/>
      <c r="K852" s="22" t="s">
        <v>2088</v>
      </c>
      <c r="L852" s="7" t="s">
        <v>1672</v>
      </c>
      <c r="M852" s="7"/>
      <c r="N852" s="7" t="s">
        <v>1274</v>
      </c>
      <c r="O852" s="7" t="s">
        <v>1283</v>
      </c>
      <c r="P852" s="7" t="s">
        <v>1275</v>
      </c>
    </row>
    <row r="853" customFormat="false" ht="15" hidden="false" customHeight="false" outlineLevel="0" collapsed="false">
      <c r="A853" s="7" t="s">
        <v>817</v>
      </c>
      <c r="B853" s="7" t="s">
        <v>818</v>
      </c>
      <c r="C853" s="7" t="s">
        <v>81</v>
      </c>
      <c r="D853" s="7" t="s">
        <v>1296</v>
      </c>
      <c r="E853" s="21" t="n">
        <v>37769.93</v>
      </c>
      <c r="F853" s="7" t="s">
        <v>1293</v>
      </c>
      <c r="G853" s="7" t="s">
        <v>1259</v>
      </c>
      <c r="H853" s="7" t="s">
        <v>1260</v>
      </c>
      <c r="I853" s="7" t="s">
        <v>25</v>
      </c>
      <c r="J853" s="7"/>
      <c r="K853" s="22" t="s">
        <v>2088</v>
      </c>
      <c r="L853" s="7" t="s">
        <v>1673</v>
      </c>
      <c r="M853" s="7"/>
      <c r="N853" s="7" t="s">
        <v>1274</v>
      </c>
      <c r="O853" s="7" t="s">
        <v>1283</v>
      </c>
      <c r="P853" s="7" t="s">
        <v>1275</v>
      </c>
    </row>
    <row r="854" customFormat="false" ht="15" hidden="false" customHeight="false" outlineLevel="0" collapsed="false">
      <c r="A854" s="7" t="s">
        <v>817</v>
      </c>
      <c r="B854" s="7" t="s">
        <v>818</v>
      </c>
      <c r="C854" s="7" t="s">
        <v>81</v>
      </c>
      <c r="D854" s="7" t="s">
        <v>1298</v>
      </c>
      <c r="E854" s="21" t="n">
        <v>77.453</v>
      </c>
      <c r="F854" s="7" t="s">
        <v>1269</v>
      </c>
      <c r="G854" s="7" t="s">
        <v>1259</v>
      </c>
      <c r="H854" s="7" t="s">
        <v>1260</v>
      </c>
      <c r="I854" s="7" t="s">
        <v>25</v>
      </c>
      <c r="J854" s="7"/>
      <c r="K854" s="22" t="s">
        <v>2088</v>
      </c>
      <c r="L854" s="7" t="s">
        <v>1674</v>
      </c>
      <c r="M854" s="7"/>
      <c r="N854" s="7" t="s">
        <v>1274</v>
      </c>
      <c r="O854" s="7" t="s">
        <v>1283</v>
      </c>
      <c r="P854" s="7" t="s">
        <v>1275</v>
      </c>
    </row>
    <row r="855" customFormat="false" ht="15" hidden="false" customHeight="false" outlineLevel="0" collapsed="false">
      <c r="A855" s="7" t="s">
        <v>817</v>
      </c>
      <c r="B855" s="7" t="s">
        <v>818</v>
      </c>
      <c r="C855" s="7" t="s">
        <v>81</v>
      </c>
      <c r="D855" s="7" t="s">
        <v>1300</v>
      </c>
      <c r="E855" s="21" t="n">
        <v>167.77</v>
      </c>
      <c r="F855" s="7" t="s">
        <v>1269</v>
      </c>
      <c r="G855" s="7" t="s">
        <v>1259</v>
      </c>
      <c r="H855" s="7" t="s">
        <v>1260</v>
      </c>
      <c r="I855" s="7" t="s">
        <v>25</v>
      </c>
      <c r="J855" s="7"/>
      <c r="K855" s="22" t="s">
        <v>2088</v>
      </c>
      <c r="L855" s="7" t="s">
        <v>1675</v>
      </c>
      <c r="M855" s="7"/>
      <c r="N855" s="7" t="s">
        <v>1274</v>
      </c>
      <c r="O855" s="7" t="s">
        <v>1283</v>
      </c>
      <c r="P855" s="7" t="s">
        <v>1275</v>
      </c>
    </row>
    <row r="856" customFormat="false" ht="15" hidden="false" customHeight="false" outlineLevel="0" collapsed="false">
      <c r="A856" s="7" t="s">
        <v>817</v>
      </c>
      <c r="B856" s="7" t="s">
        <v>818</v>
      </c>
      <c r="C856" s="7" t="s">
        <v>81</v>
      </c>
      <c r="D856" s="7" t="s">
        <v>1302</v>
      </c>
      <c r="E856" s="21" t="n">
        <v>90.32</v>
      </c>
      <c r="F856" s="7" t="s">
        <v>1269</v>
      </c>
      <c r="G856" s="7" t="s">
        <v>1259</v>
      </c>
      <c r="H856" s="7" t="s">
        <v>1260</v>
      </c>
      <c r="I856" s="7" t="s">
        <v>25</v>
      </c>
      <c r="J856" s="7"/>
      <c r="K856" s="22" t="s">
        <v>2088</v>
      </c>
      <c r="L856" s="7" t="s">
        <v>1676</v>
      </c>
      <c r="M856" s="7"/>
      <c r="N856" s="7" t="s">
        <v>1274</v>
      </c>
      <c r="O856" s="7" t="s">
        <v>1283</v>
      </c>
      <c r="P856" s="7" t="s">
        <v>1275</v>
      </c>
    </row>
    <row r="857" customFormat="false" ht="15" hidden="false" customHeight="false" outlineLevel="0" collapsed="false">
      <c r="A857" s="7" t="s">
        <v>817</v>
      </c>
      <c r="B857" s="7" t="s">
        <v>818</v>
      </c>
      <c r="C857" s="7" t="s">
        <v>81</v>
      </c>
      <c r="D857" s="7" t="s">
        <v>1304</v>
      </c>
      <c r="E857" s="21" t="n">
        <v>1554703.65</v>
      </c>
      <c r="F857" s="7" t="s">
        <v>1305</v>
      </c>
      <c r="G857" s="7" t="s">
        <v>1259</v>
      </c>
      <c r="H857" s="7" t="s">
        <v>1260</v>
      </c>
      <c r="I857" s="7" t="s">
        <v>25</v>
      </c>
      <c r="J857" s="7"/>
      <c r="K857" s="22" t="s">
        <v>2088</v>
      </c>
      <c r="L857" s="7" t="s">
        <v>2090</v>
      </c>
      <c r="M857" s="7"/>
      <c r="N857" s="7" t="s">
        <v>1274</v>
      </c>
      <c r="O857" s="7" t="s">
        <v>1283</v>
      </c>
      <c r="P857" s="7" t="s">
        <v>1275</v>
      </c>
    </row>
    <row r="858" customFormat="false" ht="15" hidden="false" customHeight="false" outlineLevel="0" collapsed="false">
      <c r="A858" s="7" t="s">
        <v>817</v>
      </c>
      <c r="B858" s="7" t="s">
        <v>818</v>
      </c>
      <c r="C858" s="7" t="s">
        <v>81</v>
      </c>
      <c r="D858" s="7" t="s">
        <v>1307</v>
      </c>
      <c r="E858" s="21" t="n">
        <v>0</v>
      </c>
      <c r="F858" s="7" t="s">
        <v>1305</v>
      </c>
      <c r="G858" s="7" t="s">
        <v>1333</v>
      </c>
      <c r="H858" s="7" t="s">
        <v>1260</v>
      </c>
      <c r="I858" s="7" t="s">
        <v>25</v>
      </c>
      <c r="J858" s="7"/>
      <c r="K858" s="22" t="s">
        <v>2088</v>
      </c>
      <c r="L858" s="7" t="s">
        <v>2091</v>
      </c>
      <c r="M858" s="7"/>
      <c r="N858" s="7" t="s">
        <v>1274</v>
      </c>
      <c r="O858" s="7" t="s">
        <v>1283</v>
      </c>
      <c r="P858" s="7" t="s">
        <v>1275</v>
      </c>
    </row>
    <row r="859" customFormat="false" ht="15" hidden="false" customHeight="false" outlineLevel="0" collapsed="false">
      <c r="A859" s="7" t="s">
        <v>203</v>
      </c>
      <c r="B859" s="7" t="s">
        <v>204</v>
      </c>
      <c r="C859" s="7" t="s">
        <v>80</v>
      </c>
      <c r="D859" s="7" t="s">
        <v>1257</v>
      </c>
      <c r="E859" s="21" t="n">
        <v>2511.49</v>
      </c>
      <c r="F859" s="7" t="s">
        <v>1258</v>
      </c>
      <c r="G859" s="7" t="s">
        <v>1259</v>
      </c>
      <c r="H859" s="7" t="s">
        <v>1260</v>
      </c>
      <c r="I859" s="7" t="s">
        <v>1261</v>
      </c>
      <c r="J859" s="7" t="s">
        <v>1262</v>
      </c>
      <c r="K859" s="22" t="s">
        <v>2092</v>
      </c>
      <c r="L859" s="7" t="s">
        <v>1264</v>
      </c>
      <c r="M859" s="7"/>
      <c r="N859" s="7" t="s">
        <v>1310</v>
      </c>
      <c r="O859" s="7" t="s">
        <v>2093</v>
      </c>
      <c r="P859" s="7" t="s">
        <v>1267</v>
      </c>
    </row>
    <row r="860" customFormat="false" ht="15" hidden="false" customHeight="false" outlineLevel="0" collapsed="false">
      <c r="A860" s="7" t="s">
        <v>203</v>
      </c>
      <c r="B860" s="7" t="s">
        <v>204</v>
      </c>
      <c r="C860" s="7" t="s">
        <v>80</v>
      </c>
      <c r="D860" s="7" t="s">
        <v>1268</v>
      </c>
      <c r="E860" s="7"/>
      <c r="F860" s="7" t="s">
        <v>1269</v>
      </c>
      <c r="G860" s="7" t="s">
        <v>1471</v>
      </c>
      <c r="H860" s="7" t="s">
        <v>1271</v>
      </c>
      <c r="I860" s="7" t="s">
        <v>1272</v>
      </c>
      <c r="J860" s="7"/>
      <c r="K860" s="22" t="s">
        <v>2094</v>
      </c>
      <c r="L860" s="7" t="s">
        <v>2095</v>
      </c>
      <c r="M860" s="7"/>
      <c r="N860" s="7" t="s">
        <v>1314</v>
      </c>
      <c r="O860" s="7"/>
      <c r="P860" s="7" t="s">
        <v>1275</v>
      </c>
    </row>
    <row r="861" customFormat="false" ht="15" hidden="false" customHeight="false" outlineLevel="0" collapsed="false">
      <c r="A861" s="7" t="s">
        <v>203</v>
      </c>
      <c r="B861" s="7" t="s">
        <v>204</v>
      </c>
      <c r="C861" s="7" t="s">
        <v>80</v>
      </c>
      <c r="D861" s="7" t="s">
        <v>1276</v>
      </c>
      <c r="E861" s="7"/>
      <c r="F861" s="7" t="s">
        <v>1269</v>
      </c>
      <c r="G861" s="7" t="s">
        <v>1471</v>
      </c>
      <c r="H861" s="7" t="s">
        <v>1271</v>
      </c>
      <c r="I861" s="7" t="s">
        <v>1272</v>
      </c>
      <c r="J861" s="7"/>
      <c r="K861" s="22" t="s">
        <v>2094</v>
      </c>
      <c r="L861" s="7" t="s">
        <v>2096</v>
      </c>
      <c r="M861" s="7"/>
      <c r="N861" s="7" t="s">
        <v>1314</v>
      </c>
      <c r="O861" s="7"/>
      <c r="P861" s="7" t="s">
        <v>1275</v>
      </c>
    </row>
    <row r="862" customFormat="false" ht="15" hidden="false" customHeight="false" outlineLevel="0" collapsed="false">
      <c r="A862" s="7" t="s">
        <v>203</v>
      </c>
      <c r="B862" s="7" t="s">
        <v>204</v>
      </c>
      <c r="C862" s="7" t="s">
        <v>80</v>
      </c>
      <c r="D862" s="7" t="s">
        <v>1277</v>
      </c>
      <c r="E862" s="21" t="n">
        <v>1221.85</v>
      </c>
      <c r="F862" s="7" t="s">
        <v>1258</v>
      </c>
      <c r="G862" s="7" t="s">
        <v>1259</v>
      </c>
      <c r="H862" s="7" t="s">
        <v>1260</v>
      </c>
      <c r="I862" s="7" t="s">
        <v>1261</v>
      </c>
      <c r="J862" s="7" t="s">
        <v>1278</v>
      </c>
      <c r="K862" s="22" t="s">
        <v>2092</v>
      </c>
      <c r="L862" s="7" t="s">
        <v>1264</v>
      </c>
      <c r="M862" s="7"/>
      <c r="N862" s="7" t="s">
        <v>1310</v>
      </c>
      <c r="O862" s="7" t="s">
        <v>1279</v>
      </c>
      <c r="P862" s="7" t="s">
        <v>1267</v>
      </c>
    </row>
    <row r="863" customFormat="false" ht="15" hidden="false" customHeight="false" outlineLevel="0" collapsed="false">
      <c r="A863" s="7" t="s">
        <v>203</v>
      </c>
      <c r="B863" s="7" t="s">
        <v>204</v>
      </c>
      <c r="C863" s="7" t="s">
        <v>80</v>
      </c>
      <c r="D863" s="7" t="s">
        <v>1280</v>
      </c>
      <c r="E863" s="21" t="n">
        <v>9.3638603164575</v>
      </c>
      <c r="F863" s="7" t="s">
        <v>1281</v>
      </c>
      <c r="G863" s="7" t="s">
        <v>1259</v>
      </c>
      <c r="H863" s="7" t="s">
        <v>1260</v>
      </c>
      <c r="I863" s="7" t="s">
        <v>25</v>
      </c>
      <c r="J863" s="7"/>
      <c r="K863" s="22" t="s">
        <v>2094</v>
      </c>
      <c r="L863" s="7" t="s">
        <v>2097</v>
      </c>
      <c r="M863" s="7"/>
      <c r="N863" s="7" t="s">
        <v>1314</v>
      </c>
      <c r="O863" s="7" t="s">
        <v>1283</v>
      </c>
      <c r="P863" s="7" t="s">
        <v>1275</v>
      </c>
    </row>
    <row r="864" customFormat="false" ht="15" hidden="false" customHeight="false" outlineLevel="0" collapsed="false">
      <c r="A864" s="7" t="s">
        <v>203</v>
      </c>
      <c r="B864" s="7" t="s">
        <v>204</v>
      </c>
      <c r="C864" s="7" t="s">
        <v>80</v>
      </c>
      <c r="D864" s="7" t="s">
        <v>1284</v>
      </c>
      <c r="E864" s="21" t="n">
        <v>10819.95</v>
      </c>
      <c r="F864" s="7" t="s">
        <v>1258</v>
      </c>
      <c r="G864" s="7" t="s">
        <v>1285</v>
      </c>
      <c r="H864" s="7" t="s">
        <v>1260</v>
      </c>
      <c r="I864" s="7" t="s">
        <v>1261</v>
      </c>
      <c r="J864" s="7" t="s">
        <v>1286</v>
      </c>
      <c r="K864" s="22" t="s">
        <v>2092</v>
      </c>
      <c r="L864" s="7" t="s">
        <v>1287</v>
      </c>
      <c r="M864" s="7"/>
      <c r="N864" s="7" t="s">
        <v>1318</v>
      </c>
      <c r="O864" s="7" t="s">
        <v>1289</v>
      </c>
      <c r="P864" s="7" t="s">
        <v>1290</v>
      </c>
    </row>
    <row r="865" customFormat="false" ht="15" hidden="false" customHeight="false" outlineLevel="0" collapsed="false">
      <c r="A865" s="7" t="s">
        <v>203</v>
      </c>
      <c r="B865" s="7" t="s">
        <v>204</v>
      </c>
      <c r="C865" s="7" t="s">
        <v>80</v>
      </c>
      <c r="D865" s="7" t="s">
        <v>1291</v>
      </c>
      <c r="E865" s="7"/>
      <c r="F865" s="7" t="s">
        <v>1269</v>
      </c>
      <c r="G865" s="7" t="s">
        <v>1471</v>
      </c>
      <c r="H865" s="7" t="s">
        <v>1271</v>
      </c>
      <c r="I865" s="7" t="s">
        <v>1272</v>
      </c>
      <c r="J865" s="7"/>
      <c r="K865" s="22" t="s">
        <v>2094</v>
      </c>
      <c r="L865" s="7" t="s">
        <v>2098</v>
      </c>
      <c r="M865" s="7"/>
      <c r="N865" s="7" t="s">
        <v>1314</v>
      </c>
      <c r="O865" s="7"/>
      <c r="P865" s="7" t="s">
        <v>1275</v>
      </c>
    </row>
    <row r="866" customFormat="false" ht="15" hidden="false" customHeight="false" outlineLevel="0" collapsed="false">
      <c r="A866" s="7" t="s">
        <v>203</v>
      </c>
      <c r="B866" s="7" t="s">
        <v>204</v>
      </c>
      <c r="C866" s="7" t="s">
        <v>80</v>
      </c>
      <c r="D866" s="7" t="s">
        <v>1292</v>
      </c>
      <c r="E866" s="21" t="n">
        <v>727419</v>
      </c>
      <c r="F866" s="7" t="s">
        <v>1293</v>
      </c>
      <c r="G866" s="7" t="s">
        <v>1259</v>
      </c>
      <c r="H866" s="7" t="s">
        <v>1335</v>
      </c>
      <c r="I866" s="7" t="s">
        <v>29</v>
      </c>
      <c r="J866" s="7" t="s">
        <v>1294</v>
      </c>
      <c r="K866" s="22" t="s">
        <v>2099</v>
      </c>
      <c r="L866" s="7" t="s">
        <v>2100</v>
      </c>
      <c r="M866" s="7" t="s">
        <v>2101</v>
      </c>
      <c r="N866" s="7" t="s">
        <v>1314</v>
      </c>
      <c r="O866" s="7" t="s">
        <v>1339</v>
      </c>
      <c r="P866" s="7" t="s">
        <v>1275</v>
      </c>
    </row>
    <row r="867" customFormat="false" ht="15" hidden="false" customHeight="false" outlineLevel="0" collapsed="false">
      <c r="A867" s="7" t="s">
        <v>203</v>
      </c>
      <c r="B867" s="7" t="s">
        <v>204</v>
      </c>
      <c r="C867" s="7" t="s">
        <v>80</v>
      </c>
      <c r="D867" s="7" t="s">
        <v>1296</v>
      </c>
      <c r="E867" s="21" t="n">
        <v>81487</v>
      </c>
      <c r="F867" s="7" t="s">
        <v>1293</v>
      </c>
      <c r="G867" s="7" t="s">
        <v>1259</v>
      </c>
      <c r="H867" s="7" t="s">
        <v>1335</v>
      </c>
      <c r="I867" s="7" t="s">
        <v>29</v>
      </c>
      <c r="J867" s="7" t="s">
        <v>1294</v>
      </c>
      <c r="K867" s="22" t="s">
        <v>2099</v>
      </c>
      <c r="L867" s="7" t="s">
        <v>2100</v>
      </c>
      <c r="M867" s="7" t="s">
        <v>2102</v>
      </c>
      <c r="N867" s="7" t="s">
        <v>1314</v>
      </c>
      <c r="O867" s="7" t="s">
        <v>1339</v>
      </c>
      <c r="P867" s="7" t="s">
        <v>1275</v>
      </c>
    </row>
    <row r="868" customFormat="false" ht="15" hidden="false" customHeight="false" outlineLevel="0" collapsed="false">
      <c r="A868" s="7" t="s">
        <v>203</v>
      </c>
      <c r="B868" s="7" t="s">
        <v>204</v>
      </c>
      <c r="C868" s="7" t="s">
        <v>80</v>
      </c>
      <c r="D868" s="7" t="s">
        <v>1298</v>
      </c>
      <c r="E868" s="21" t="n">
        <v>1122.59</v>
      </c>
      <c r="F868" s="7" t="s">
        <v>1269</v>
      </c>
      <c r="G868" s="7" t="s">
        <v>1259</v>
      </c>
      <c r="H868" s="7" t="s">
        <v>1260</v>
      </c>
      <c r="I868" s="7" t="s">
        <v>25</v>
      </c>
      <c r="J868" s="7"/>
      <c r="K868" s="22" t="s">
        <v>2094</v>
      </c>
      <c r="L868" s="7" t="s">
        <v>2103</v>
      </c>
      <c r="M868" s="7"/>
      <c r="N868" s="7" t="s">
        <v>1314</v>
      </c>
      <c r="O868" s="7" t="s">
        <v>1283</v>
      </c>
      <c r="P868" s="7" t="s">
        <v>1275</v>
      </c>
    </row>
    <row r="869" customFormat="false" ht="15" hidden="false" customHeight="false" outlineLevel="0" collapsed="false">
      <c r="A869" s="7" t="s">
        <v>203</v>
      </c>
      <c r="B869" s="7" t="s">
        <v>204</v>
      </c>
      <c r="C869" s="7" t="s">
        <v>80</v>
      </c>
      <c r="D869" s="7" t="s">
        <v>1300</v>
      </c>
      <c r="E869" s="21" t="n">
        <v>21226.63</v>
      </c>
      <c r="F869" s="7" t="s">
        <v>1269</v>
      </c>
      <c r="G869" s="7" t="s">
        <v>1259</v>
      </c>
      <c r="H869" s="7" t="s">
        <v>1260</v>
      </c>
      <c r="I869" s="7" t="s">
        <v>25</v>
      </c>
      <c r="J869" s="7" t="s">
        <v>1294</v>
      </c>
      <c r="K869" s="22" t="s">
        <v>2094</v>
      </c>
      <c r="L869" s="7" t="s">
        <v>2104</v>
      </c>
      <c r="M869" s="7"/>
      <c r="N869" s="7" t="s">
        <v>1314</v>
      </c>
      <c r="O869" s="7" t="s">
        <v>1283</v>
      </c>
      <c r="P869" s="7" t="s">
        <v>1275</v>
      </c>
    </row>
    <row r="870" customFormat="false" ht="15" hidden="false" customHeight="false" outlineLevel="0" collapsed="false">
      <c r="A870" s="7" t="s">
        <v>203</v>
      </c>
      <c r="B870" s="7" t="s">
        <v>204</v>
      </c>
      <c r="C870" s="7" t="s">
        <v>80</v>
      </c>
      <c r="D870" s="7" t="s">
        <v>1302</v>
      </c>
      <c r="E870" s="21" t="n">
        <v>20104.04</v>
      </c>
      <c r="F870" s="7" t="s">
        <v>1269</v>
      </c>
      <c r="G870" s="7" t="s">
        <v>1259</v>
      </c>
      <c r="H870" s="7" t="s">
        <v>1260</v>
      </c>
      <c r="I870" s="7" t="s">
        <v>25</v>
      </c>
      <c r="J870" s="7"/>
      <c r="K870" s="22" t="s">
        <v>2094</v>
      </c>
      <c r="L870" s="7" t="s">
        <v>2105</v>
      </c>
      <c r="M870" s="7"/>
      <c r="N870" s="7" t="s">
        <v>1314</v>
      </c>
      <c r="O870" s="7" t="s">
        <v>1283</v>
      </c>
      <c r="P870" s="7" t="s">
        <v>1275</v>
      </c>
    </row>
    <row r="871" customFormat="false" ht="15" hidden="false" customHeight="false" outlineLevel="0" collapsed="false">
      <c r="A871" s="7" t="s">
        <v>203</v>
      </c>
      <c r="B871" s="7" t="s">
        <v>204</v>
      </c>
      <c r="C871" s="7" t="s">
        <v>80</v>
      </c>
      <c r="D871" s="7" t="s">
        <v>1304</v>
      </c>
      <c r="E871" s="21" t="n">
        <v>2167070</v>
      </c>
      <c r="F871" s="7" t="s">
        <v>1305</v>
      </c>
      <c r="G871" s="7" t="s">
        <v>1259</v>
      </c>
      <c r="H871" s="7" t="s">
        <v>1260</v>
      </c>
      <c r="I871" s="7" t="s">
        <v>25</v>
      </c>
      <c r="J871" s="7"/>
      <c r="K871" s="22" t="s">
        <v>2094</v>
      </c>
      <c r="L871" s="7" t="s">
        <v>2106</v>
      </c>
      <c r="M871" s="7"/>
      <c r="N871" s="7" t="s">
        <v>1314</v>
      </c>
      <c r="O871" s="7" t="s">
        <v>1283</v>
      </c>
      <c r="P871" s="7" t="s">
        <v>1275</v>
      </c>
    </row>
    <row r="872" customFormat="false" ht="15" hidden="false" customHeight="false" outlineLevel="0" collapsed="false">
      <c r="A872" s="7" t="s">
        <v>203</v>
      </c>
      <c r="B872" s="7" t="s">
        <v>204</v>
      </c>
      <c r="C872" s="7" t="s">
        <v>80</v>
      </c>
      <c r="D872" s="7" t="s">
        <v>1307</v>
      </c>
      <c r="E872" s="21" t="n">
        <v>2170417</v>
      </c>
      <c r="F872" s="7" t="s">
        <v>1305</v>
      </c>
      <c r="G872" s="7" t="s">
        <v>1259</v>
      </c>
      <c r="H872" s="7" t="s">
        <v>1260</v>
      </c>
      <c r="I872" s="7" t="s">
        <v>25</v>
      </c>
      <c r="J872" s="7" t="s">
        <v>1294</v>
      </c>
      <c r="K872" s="22" t="s">
        <v>2094</v>
      </c>
      <c r="L872" s="7" t="s">
        <v>2107</v>
      </c>
      <c r="M872" s="7"/>
      <c r="N872" s="7" t="s">
        <v>1314</v>
      </c>
      <c r="O872" s="7" t="s">
        <v>1283</v>
      </c>
      <c r="P872" s="7" t="s">
        <v>1275</v>
      </c>
    </row>
    <row r="873" customFormat="false" ht="15" hidden="false" customHeight="false" outlineLevel="0" collapsed="false">
      <c r="A873" s="7" t="s">
        <v>656</v>
      </c>
      <c r="B873" s="7" t="s">
        <v>657</v>
      </c>
      <c r="C873" s="7" t="s">
        <v>85</v>
      </c>
      <c r="D873" s="7" t="s">
        <v>1257</v>
      </c>
      <c r="E873" s="7"/>
      <c r="F873" s="7" t="s">
        <v>1258</v>
      </c>
      <c r="G873" s="7" t="s">
        <v>1360</v>
      </c>
      <c r="H873" s="7" t="s">
        <v>1271</v>
      </c>
      <c r="I873" s="7" t="s">
        <v>1261</v>
      </c>
      <c r="J873" s="7" t="s">
        <v>1262</v>
      </c>
      <c r="K873" s="22" t="s">
        <v>2108</v>
      </c>
      <c r="L873" s="7" t="s">
        <v>1964</v>
      </c>
      <c r="M873" s="7"/>
      <c r="N873" s="7" t="s">
        <v>1310</v>
      </c>
      <c r="O873" s="7" t="s">
        <v>1362</v>
      </c>
      <c r="P873" s="7" t="s">
        <v>1267</v>
      </c>
    </row>
    <row r="874" customFormat="false" ht="15" hidden="false" customHeight="false" outlineLevel="0" collapsed="false">
      <c r="A874" s="7" t="s">
        <v>656</v>
      </c>
      <c r="B874" s="7" t="s">
        <v>657</v>
      </c>
      <c r="C874" s="7" t="s">
        <v>85</v>
      </c>
      <c r="D874" s="7" t="s">
        <v>1268</v>
      </c>
      <c r="E874" s="7"/>
      <c r="F874" s="7" t="s">
        <v>1269</v>
      </c>
      <c r="G874" s="7" t="s">
        <v>1270</v>
      </c>
      <c r="H874" s="7" t="s">
        <v>1271</v>
      </c>
      <c r="I874" s="7" t="s">
        <v>1272</v>
      </c>
      <c r="J874" s="7"/>
      <c r="K874" s="22" t="s">
        <v>2109</v>
      </c>
      <c r="L874" s="7"/>
      <c r="M874" s="7"/>
      <c r="N874" s="7" t="s">
        <v>1314</v>
      </c>
      <c r="O874" s="7"/>
      <c r="P874" s="7" t="s">
        <v>1275</v>
      </c>
    </row>
    <row r="875" customFormat="false" ht="15" hidden="false" customHeight="false" outlineLevel="0" collapsed="false">
      <c r="A875" s="7" t="s">
        <v>656</v>
      </c>
      <c r="B875" s="7" t="s">
        <v>657</v>
      </c>
      <c r="C875" s="7" t="s">
        <v>85</v>
      </c>
      <c r="D875" s="7" t="s">
        <v>1276</v>
      </c>
      <c r="E875" s="7"/>
      <c r="F875" s="7" t="s">
        <v>1269</v>
      </c>
      <c r="G875" s="7" t="s">
        <v>1270</v>
      </c>
      <c r="H875" s="7" t="s">
        <v>1271</v>
      </c>
      <c r="I875" s="7" t="s">
        <v>1272</v>
      </c>
      <c r="J875" s="7"/>
      <c r="K875" s="22" t="s">
        <v>2109</v>
      </c>
      <c r="L875" s="7"/>
      <c r="M875" s="7"/>
      <c r="N875" s="7" t="s">
        <v>1314</v>
      </c>
      <c r="O875" s="7"/>
      <c r="P875" s="7" t="s">
        <v>1275</v>
      </c>
    </row>
    <row r="876" customFormat="false" ht="15" hidden="false" customHeight="false" outlineLevel="0" collapsed="false">
      <c r="A876" s="7" t="s">
        <v>656</v>
      </c>
      <c r="B876" s="7" t="s">
        <v>657</v>
      </c>
      <c r="C876" s="7" t="s">
        <v>85</v>
      </c>
      <c r="D876" s="7" t="s">
        <v>1277</v>
      </c>
      <c r="E876" s="21" t="n">
        <v>1223.5627</v>
      </c>
      <c r="F876" s="7" t="s">
        <v>1258</v>
      </c>
      <c r="G876" s="7" t="s">
        <v>1259</v>
      </c>
      <c r="H876" s="7" t="s">
        <v>1260</v>
      </c>
      <c r="I876" s="7" t="s">
        <v>1261</v>
      </c>
      <c r="J876" s="7" t="s">
        <v>1278</v>
      </c>
      <c r="K876" s="22" t="s">
        <v>2108</v>
      </c>
      <c r="L876" s="7" t="s">
        <v>1964</v>
      </c>
      <c r="M876" s="7"/>
      <c r="N876" s="7" t="s">
        <v>1310</v>
      </c>
      <c r="O876" s="7" t="s">
        <v>1279</v>
      </c>
      <c r="P876" s="7" t="s">
        <v>1267</v>
      </c>
    </row>
    <row r="877" customFormat="false" ht="15" hidden="false" customHeight="false" outlineLevel="0" collapsed="false">
      <c r="A877" s="7" t="s">
        <v>656</v>
      </c>
      <c r="B877" s="7" t="s">
        <v>657</v>
      </c>
      <c r="C877" s="7" t="s">
        <v>85</v>
      </c>
      <c r="D877" s="7" t="s">
        <v>1280</v>
      </c>
      <c r="E877" s="21" t="n">
        <v>0.184331797235023</v>
      </c>
      <c r="F877" s="7" t="s">
        <v>1281</v>
      </c>
      <c r="G877" s="7" t="s">
        <v>1259</v>
      </c>
      <c r="H877" s="7" t="s">
        <v>1260</v>
      </c>
      <c r="I877" s="7" t="s">
        <v>25</v>
      </c>
      <c r="J877" s="7"/>
      <c r="K877" s="22" t="s">
        <v>2109</v>
      </c>
      <c r="L877" s="7" t="s">
        <v>2110</v>
      </c>
      <c r="M877" s="7"/>
      <c r="N877" s="7" t="s">
        <v>1314</v>
      </c>
      <c r="O877" s="7" t="s">
        <v>1283</v>
      </c>
      <c r="P877" s="7" t="s">
        <v>1275</v>
      </c>
    </row>
    <row r="878" customFormat="false" ht="15" hidden="false" customHeight="false" outlineLevel="0" collapsed="false">
      <c r="A878" s="7" t="s">
        <v>656</v>
      </c>
      <c r="B878" s="7" t="s">
        <v>657</v>
      </c>
      <c r="C878" s="7" t="s">
        <v>85</v>
      </c>
      <c r="D878" s="7" t="s">
        <v>1284</v>
      </c>
      <c r="E878" s="21" t="n">
        <v>24423.135</v>
      </c>
      <c r="F878" s="7" t="s">
        <v>1258</v>
      </c>
      <c r="G878" s="7" t="s">
        <v>1285</v>
      </c>
      <c r="H878" s="7" t="s">
        <v>1260</v>
      </c>
      <c r="I878" s="7" t="s">
        <v>1261</v>
      </c>
      <c r="J878" s="7" t="s">
        <v>1286</v>
      </c>
      <c r="K878" s="22" t="s">
        <v>2108</v>
      </c>
      <c r="L878" s="7" t="s">
        <v>1966</v>
      </c>
      <c r="M878" s="7"/>
      <c r="N878" s="7" t="s">
        <v>1318</v>
      </c>
      <c r="O878" s="7" t="s">
        <v>1289</v>
      </c>
      <c r="P878" s="7" t="s">
        <v>1290</v>
      </c>
    </row>
    <row r="879" customFormat="false" ht="15" hidden="false" customHeight="false" outlineLevel="0" collapsed="false">
      <c r="A879" s="7" t="s">
        <v>656</v>
      </c>
      <c r="B879" s="7" t="s">
        <v>657</v>
      </c>
      <c r="C879" s="7" t="s">
        <v>85</v>
      </c>
      <c r="D879" s="7" t="s">
        <v>1291</v>
      </c>
      <c r="E879" s="7"/>
      <c r="F879" s="7" t="s">
        <v>1269</v>
      </c>
      <c r="G879" s="7" t="s">
        <v>1270</v>
      </c>
      <c r="H879" s="7" t="s">
        <v>1271</v>
      </c>
      <c r="I879" s="7" t="s">
        <v>1272</v>
      </c>
      <c r="J879" s="7"/>
      <c r="K879" s="22" t="s">
        <v>2109</v>
      </c>
      <c r="L879" s="7"/>
      <c r="M879" s="7"/>
      <c r="N879" s="7" t="s">
        <v>1314</v>
      </c>
      <c r="O879" s="7"/>
      <c r="P879" s="7" t="s">
        <v>1275</v>
      </c>
    </row>
    <row r="880" customFormat="false" ht="15" hidden="false" customHeight="false" outlineLevel="0" collapsed="false">
      <c r="A880" s="7" t="s">
        <v>656</v>
      </c>
      <c r="B880" s="7" t="s">
        <v>657</v>
      </c>
      <c r="C880" s="7" t="s">
        <v>85</v>
      </c>
      <c r="D880" s="7" t="s">
        <v>1292</v>
      </c>
      <c r="E880" s="21" t="n">
        <v>12.29</v>
      </c>
      <c r="F880" s="7" t="s">
        <v>1293</v>
      </c>
      <c r="G880" s="7" t="s">
        <v>1259</v>
      </c>
      <c r="H880" s="7" t="s">
        <v>1260</v>
      </c>
      <c r="I880" s="7" t="s">
        <v>25</v>
      </c>
      <c r="J880" s="7" t="s">
        <v>1294</v>
      </c>
      <c r="K880" s="22" t="s">
        <v>2109</v>
      </c>
      <c r="L880" s="7" t="s">
        <v>2111</v>
      </c>
      <c r="M880" s="7"/>
      <c r="N880" s="7" t="s">
        <v>1314</v>
      </c>
      <c r="O880" s="7" t="s">
        <v>1283</v>
      </c>
      <c r="P880" s="7" t="s">
        <v>1275</v>
      </c>
    </row>
    <row r="881" customFormat="false" ht="15" hidden="false" customHeight="false" outlineLevel="0" collapsed="false">
      <c r="A881" s="7" t="s">
        <v>656</v>
      </c>
      <c r="B881" s="7" t="s">
        <v>657</v>
      </c>
      <c r="C881" s="7" t="s">
        <v>85</v>
      </c>
      <c r="D881" s="7" t="s">
        <v>1296</v>
      </c>
      <c r="E881" s="21" t="n">
        <v>2135.48</v>
      </c>
      <c r="F881" s="7" t="s">
        <v>1293</v>
      </c>
      <c r="G881" s="7" t="s">
        <v>1259</v>
      </c>
      <c r="H881" s="7" t="s">
        <v>1260</v>
      </c>
      <c r="I881" s="7" t="s">
        <v>25</v>
      </c>
      <c r="J881" s="7" t="s">
        <v>1294</v>
      </c>
      <c r="K881" s="22" t="s">
        <v>2109</v>
      </c>
      <c r="L881" s="7" t="s">
        <v>2112</v>
      </c>
      <c r="M881" s="7"/>
      <c r="N881" s="7" t="s">
        <v>1314</v>
      </c>
      <c r="O881" s="7" t="s">
        <v>1283</v>
      </c>
      <c r="P881" s="7" t="s">
        <v>1275</v>
      </c>
    </row>
    <row r="882" customFormat="false" ht="15" hidden="false" customHeight="false" outlineLevel="0" collapsed="false">
      <c r="A882" s="7" t="s">
        <v>656</v>
      </c>
      <c r="B882" s="7" t="s">
        <v>657</v>
      </c>
      <c r="C882" s="7" t="s">
        <v>85</v>
      </c>
      <c r="D882" s="7" t="s">
        <v>1298</v>
      </c>
      <c r="E882" s="21" t="n">
        <v>30.13</v>
      </c>
      <c r="F882" s="7" t="s">
        <v>1269</v>
      </c>
      <c r="G882" s="7" t="s">
        <v>1259</v>
      </c>
      <c r="H882" s="7" t="s">
        <v>1260</v>
      </c>
      <c r="I882" s="7" t="s">
        <v>25</v>
      </c>
      <c r="J882" s="7"/>
      <c r="K882" s="22" t="s">
        <v>2109</v>
      </c>
      <c r="L882" s="7" t="s">
        <v>2113</v>
      </c>
      <c r="M882" s="7"/>
      <c r="N882" s="7" t="s">
        <v>1314</v>
      </c>
      <c r="O882" s="7" t="s">
        <v>1283</v>
      </c>
      <c r="P882" s="7" t="s">
        <v>1275</v>
      </c>
    </row>
    <row r="883" customFormat="false" ht="15" hidden="false" customHeight="false" outlineLevel="0" collapsed="false">
      <c r="A883" s="7" t="s">
        <v>656</v>
      </c>
      <c r="B883" s="7" t="s">
        <v>657</v>
      </c>
      <c r="C883" s="7" t="s">
        <v>85</v>
      </c>
      <c r="D883" s="7" t="s">
        <v>1300</v>
      </c>
      <c r="E883" s="21" t="n">
        <v>92.25</v>
      </c>
      <c r="F883" s="7" t="s">
        <v>1269</v>
      </c>
      <c r="G883" s="7" t="s">
        <v>1259</v>
      </c>
      <c r="H883" s="7" t="s">
        <v>1260</v>
      </c>
      <c r="I883" s="7" t="s">
        <v>25</v>
      </c>
      <c r="J883" s="7" t="s">
        <v>1294</v>
      </c>
      <c r="K883" s="22" t="s">
        <v>2109</v>
      </c>
      <c r="L883" s="7" t="s">
        <v>2114</v>
      </c>
      <c r="M883" s="7"/>
      <c r="N883" s="7" t="s">
        <v>1314</v>
      </c>
      <c r="O883" s="7" t="s">
        <v>1283</v>
      </c>
      <c r="P883" s="7" t="s">
        <v>1275</v>
      </c>
    </row>
    <row r="884" customFormat="false" ht="15" hidden="false" customHeight="false" outlineLevel="0" collapsed="false">
      <c r="A884" s="7" t="s">
        <v>656</v>
      </c>
      <c r="B884" s="7" t="s">
        <v>657</v>
      </c>
      <c r="C884" s="7" t="s">
        <v>85</v>
      </c>
      <c r="D884" s="7" t="s">
        <v>1302</v>
      </c>
      <c r="E884" s="21" t="n">
        <v>62.12</v>
      </c>
      <c r="F884" s="7" t="s">
        <v>1269</v>
      </c>
      <c r="G884" s="7" t="s">
        <v>1259</v>
      </c>
      <c r="H884" s="7" t="s">
        <v>1260</v>
      </c>
      <c r="I884" s="7" t="s">
        <v>25</v>
      </c>
      <c r="J884" s="7"/>
      <c r="K884" s="22" t="s">
        <v>2109</v>
      </c>
      <c r="L884" s="7" t="s">
        <v>2115</v>
      </c>
      <c r="M884" s="7"/>
      <c r="N884" s="7" t="s">
        <v>1314</v>
      </c>
      <c r="O884" s="7" t="s">
        <v>1283</v>
      </c>
      <c r="P884" s="7" t="s">
        <v>1275</v>
      </c>
    </row>
    <row r="885" customFormat="false" ht="15" hidden="false" customHeight="false" outlineLevel="0" collapsed="false">
      <c r="A885" s="7" t="s">
        <v>656</v>
      </c>
      <c r="B885" s="7" t="s">
        <v>657</v>
      </c>
      <c r="C885" s="7" t="s">
        <v>85</v>
      </c>
      <c r="D885" s="7" t="s">
        <v>1304</v>
      </c>
      <c r="E885" s="21" t="n">
        <v>803294.72</v>
      </c>
      <c r="F885" s="7" t="s">
        <v>1305</v>
      </c>
      <c r="G885" s="7" t="s">
        <v>1259</v>
      </c>
      <c r="H885" s="7" t="s">
        <v>1260</v>
      </c>
      <c r="I885" s="7" t="s">
        <v>25</v>
      </c>
      <c r="J885" s="7"/>
      <c r="K885" s="22" t="s">
        <v>2109</v>
      </c>
      <c r="L885" s="7" t="s">
        <v>2116</v>
      </c>
      <c r="M885" s="7"/>
      <c r="N885" s="7" t="s">
        <v>1314</v>
      </c>
      <c r="O885" s="7" t="s">
        <v>1283</v>
      </c>
      <c r="P885" s="7" t="s">
        <v>1275</v>
      </c>
    </row>
    <row r="886" customFormat="false" ht="15" hidden="false" customHeight="false" outlineLevel="0" collapsed="false">
      <c r="A886" s="7" t="s">
        <v>656</v>
      </c>
      <c r="B886" s="7" t="s">
        <v>657</v>
      </c>
      <c r="C886" s="7" t="s">
        <v>85</v>
      </c>
      <c r="D886" s="7" t="s">
        <v>1307</v>
      </c>
      <c r="E886" s="21" t="n">
        <v>803294.72</v>
      </c>
      <c r="F886" s="7" t="s">
        <v>1305</v>
      </c>
      <c r="G886" s="7" t="s">
        <v>1259</v>
      </c>
      <c r="H886" s="7" t="s">
        <v>1260</v>
      </c>
      <c r="I886" s="7" t="s">
        <v>25</v>
      </c>
      <c r="J886" s="7" t="s">
        <v>1294</v>
      </c>
      <c r="K886" s="22" t="s">
        <v>2109</v>
      </c>
      <c r="L886" s="7" t="s">
        <v>2117</v>
      </c>
      <c r="M886" s="7"/>
      <c r="N886" s="7" t="s">
        <v>1314</v>
      </c>
      <c r="O886" s="7" t="s">
        <v>1283</v>
      </c>
      <c r="P886" s="7" t="s">
        <v>1275</v>
      </c>
    </row>
    <row r="887" customFormat="false" ht="15" hidden="false" customHeight="false" outlineLevel="0" collapsed="false">
      <c r="A887" s="7" t="s">
        <v>644</v>
      </c>
      <c r="B887" s="7" t="s">
        <v>645</v>
      </c>
      <c r="C887" s="7" t="s">
        <v>85</v>
      </c>
      <c r="D887" s="7" t="s">
        <v>1257</v>
      </c>
      <c r="E887" s="7"/>
      <c r="F887" s="7" t="s">
        <v>1258</v>
      </c>
      <c r="G887" s="7" t="s">
        <v>1360</v>
      </c>
      <c r="H887" s="7" t="s">
        <v>1271</v>
      </c>
      <c r="I887" s="7" t="s">
        <v>1261</v>
      </c>
      <c r="J887" s="7" t="s">
        <v>1262</v>
      </c>
      <c r="K887" s="22" t="s">
        <v>2118</v>
      </c>
      <c r="L887" s="7" t="s">
        <v>1964</v>
      </c>
      <c r="M887" s="7"/>
      <c r="N887" s="7" t="s">
        <v>1310</v>
      </c>
      <c r="O887" s="7" t="s">
        <v>1362</v>
      </c>
      <c r="P887" s="7" t="s">
        <v>1267</v>
      </c>
    </row>
    <row r="888" customFormat="false" ht="15" hidden="false" customHeight="false" outlineLevel="0" collapsed="false">
      <c r="A888" s="7" t="s">
        <v>644</v>
      </c>
      <c r="B888" s="7" t="s">
        <v>645</v>
      </c>
      <c r="C888" s="7" t="s">
        <v>85</v>
      </c>
      <c r="D888" s="7" t="s">
        <v>1268</v>
      </c>
      <c r="E888" s="7"/>
      <c r="F888" s="7" t="s">
        <v>1269</v>
      </c>
      <c r="G888" s="7" t="s">
        <v>1270</v>
      </c>
      <c r="H888" s="7" t="s">
        <v>1271</v>
      </c>
      <c r="I888" s="7" t="s">
        <v>1272</v>
      </c>
      <c r="J888" s="7"/>
      <c r="K888" s="22" t="s">
        <v>2119</v>
      </c>
      <c r="L888" s="7"/>
      <c r="M888" s="7"/>
      <c r="N888" s="7" t="s">
        <v>1314</v>
      </c>
      <c r="O888" s="7"/>
      <c r="P888" s="7" t="s">
        <v>1275</v>
      </c>
    </row>
    <row r="889" customFormat="false" ht="15" hidden="false" customHeight="false" outlineLevel="0" collapsed="false">
      <c r="A889" s="7" t="s">
        <v>644</v>
      </c>
      <c r="B889" s="7" t="s">
        <v>645</v>
      </c>
      <c r="C889" s="7" t="s">
        <v>85</v>
      </c>
      <c r="D889" s="7" t="s">
        <v>1276</v>
      </c>
      <c r="E889" s="7"/>
      <c r="F889" s="7" t="s">
        <v>1269</v>
      </c>
      <c r="G889" s="7" t="s">
        <v>1270</v>
      </c>
      <c r="H889" s="7" t="s">
        <v>1271</v>
      </c>
      <c r="I889" s="7" t="s">
        <v>1272</v>
      </c>
      <c r="J889" s="7"/>
      <c r="K889" s="22" t="s">
        <v>2119</v>
      </c>
      <c r="L889" s="7"/>
      <c r="M889" s="7"/>
      <c r="N889" s="7" t="s">
        <v>1314</v>
      </c>
      <c r="O889" s="7"/>
      <c r="P889" s="7" t="s">
        <v>1275</v>
      </c>
    </row>
    <row r="890" customFormat="false" ht="15" hidden="false" customHeight="false" outlineLevel="0" collapsed="false">
      <c r="A890" s="7" t="s">
        <v>644</v>
      </c>
      <c r="B890" s="7" t="s">
        <v>645</v>
      </c>
      <c r="C890" s="7" t="s">
        <v>85</v>
      </c>
      <c r="D890" s="7" t="s">
        <v>1277</v>
      </c>
      <c r="E890" s="21" t="n">
        <v>20021.06</v>
      </c>
      <c r="F890" s="7" t="s">
        <v>1258</v>
      </c>
      <c r="G890" s="7" t="s">
        <v>1259</v>
      </c>
      <c r="H890" s="7" t="s">
        <v>1260</v>
      </c>
      <c r="I890" s="7" t="s">
        <v>1261</v>
      </c>
      <c r="J890" s="7" t="s">
        <v>1278</v>
      </c>
      <c r="K890" s="22" t="s">
        <v>2118</v>
      </c>
      <c r="L890" s="7" t="s">
        <v>1964</v>
      </c>
      <c r="M890" s="7"/>
      <c r="N890" s="7" t="s">
        <v>1310</v>
      </c>
      <c r="O890" s="7" t="s">
        <v>1279</v>
      </c>
      <c r="P890" s="7" t="s">
        <v>1267</v>
      </c>
    </row>
    <row r="891" customFormat="false" ht="15" hidden="false" customHeight="false" outlineLevel="0" collapsed="false">
      <c r="A891" s="7" t="s">
        <v>644</v>
      </c>
      <c r="B891" s="7" t="s">
        <v>645</v>
      </c>
      <c r="C891" s="7" t="s">
        <v>85</v>
      </c>
      <c r="D891" s="7" t="s">
        <v>1280</v>
      </c>
      <c r="E891" s="21" t="n">
        <v>2.21151753538303</v>
      </c>
      <c r="F891" s="7" t="s">
        <v>1281</v>
      </c>
      <c r="G891" s="7" t="s">
        <v>1259</v>
      </c>
      <c r="H891" s="7" t="s">
        <v>1260</v>
      </c>
      <c r="I891" s="7" t="s">
        <v>25</v>
      </c>
      <c r="J891" s="7"/>
      <c r="K891" s="22" t="s">
        <v>2119</v>
      </c>
      <c r="L891" s="7" t="s">
        <v>2120</v>
      </c>
      <c r="M891" s="7"/>
      <c r="N891" s="7" t="s">
        <v>1314</v>
      </c>
      <c r="O891" s="7" t="s">
        <v>1283</v>
      </c>
      <c r="P891" s="7" t="s">
        <v>1275</v>
      </c>
    </row>
    <row r="892" customFormat="false" ht="15" hidden="false" customHeight="false" outlineLevel="0" collapsed="false">
      <c r="A892" s="7" t="s">
        <v>644</v>
      </c>
      <c r="B892" s="7" t="s">
        <v>645</v>
      </c>
      <c r="C892" s="7" t="s">
        <v>85</v>
      </c>
      <c r="D892" s="7" t="s">
        <v>1284</v>
      </c>
      <c r="E892" s="21" t="n">
        <v>142750.49</v>
      </c>
      <c r="F892" s="7" t="s">
        <v>1258</v>
      </c>
      <c r="G892" s="7" t="s">
        <v>1285</v>
      </c>
      <c r="H892" s="7" t="s">
        <v>1260</v>
      </c>
      <c r="I892" s="7" t="s">
        <v>1261</v>
      </c>
      <c r="J892" s="7" t="s">
        <v>1286</v>
      </c>
      <c r="K892" s="22" t="s">
        <v>2118</v>
      </c>
      <c r="L892" s="7" t="s">
        <v>1966</v>
      </c>
      <c r="M892" s="7"/>
      <c r="N892" s="7" t="s">
        <v>1318</v>
      </c>
      <c r="O892" s="7" t="s">
        <v>1289</v>
      </c>
      <c r="P892" s="7" t="s">
        <v>1290</v>
      </c>
    </row>
    <row r="893" customFormat="false" ht="15" hidden="false" customHeight="false" outlineLevel="0" collapsed="false">
      <c r="A893" s="7" t="s">
        <v>644</v>
      </c>
      <c r="B893" s="7" t="s">
        <v>645</v>
      </c>
      <c r="C893" s="7" t="s">
        <v>85</v>
      </c>
      <c r="D893" s="7" t="s">
        <v>1291</v>
      </c>
      <c r="E893" s="7"/>
      <c r="F893" s="7" t="s">
        <v>1269</v>
      </c>
      <c r="G893" s="7" t="s">
        <v>1270</v>
      </c>
      <c r="H893" s="7" t="s">
        <v>1271</v>
      </c>
      <c r="I893" s="7" t="s">
        <v>1272</v>
      </c>
      <c r="J893" s="7"/>
      <c r="K893" s="22" t="s">
        <v>2119</v>
      </c>
      <c r="L893" s="7"/>
      <c r="M893" s="7"/>
      <c r="N893" s="7" t="s">
        <v>1314</v>
      </c>
      <c r="O893" s="7"/>
      <c r="P893" s="7" t="s">
        <v>1275</v>
      </c>
    </row>
    <row r="894" customFormat="false" ht="15" hidden="false" customHeight="false" outlineLevel="0" collapsed="false">
      <c r="A894" s="7" t="s">
        <v>644</v>
      </c>
      <c r="B894" s="7" t="s">
        <v>645</v>
      </c>
      <c r="C894" s="7" t="s">
        <v>85</v>
      </c>
      <c r="D894" s="7" t="s">
        <v>1292</v>
      </c>
      <c r="E894" s="21" t="n">
        <v>3589.37</v>
      </c>
      <c r="F894" s="7" t="s">
        <v>1293</v>
      </c>
      <c r="G894" s="7" t="s">
        <v>1259</v>
      </c>
      <c r="H894" s="7" t="s">
        <v>1335</v>
      </c>
      <c r="I894" s="7" t="s">
        <v>29</v>
      </c>
      <c r="J894" s="7" t="s">
        <v>1294</v>
      </c>
      <c r="K894" s="22" t="s">
        <v>2121</v>
      </c>
      <c r="L894" s="7" t="s">
        <v>2122</v>
      </c>
      <c r="M894" s="7" t="s">
        <v>2123</v>
      </c>
      <c r="N894" s="7" t="s">
        <v>1314</v>
      </c>
      <c r="O894" s="7" t="s">
        <v>1339</v>
      </c>
      <c r="P894" s="7" t="s">
        <v>1275</v>
      </c>
    </row>
    <row r="895" customFormat="false" ht="15" hidden="false" customHeight="false" outlineLevel="0" collapsed="false">
      <c r="A895" s="7" t="s">
        <v>644</v>
      </c>
      <c r="B895" s="7" t="s">
        <v>645</v>
      </c>
      <c r="C895" s="7" t="s">
        <v>85</v>
      </c>
      <c r="D895" s="7" t="s">
        <v>1296</v>
      </c>
      <c r="E895" s="21" t="n">
        <v>153835.74</v>
      </c>
      <c r="F895" s="7" t="s">
        <v>1293</v>
      </c>
      <c r="G895" s="7" t="s">
        <v>1259</v>
      </c>
      <c r="H895" s="7" t="s">
        <v>1335</v>
      </c>
      <c r="I895" s="7" t="s">
        <v>29</v>
      </c>
      <c r="J895" s="7" t="s">
        <v>1294</v>
      </c>
      <c r="K895" s="22" t="s">
        <v>2121</v>
      </c>
      <c r="L895" s="7" t="s">
        <v>2122</v>
      </c>
      <c r="M895" s="7" t="s">
        <v>2124</v>
      </c>
      <c r="N895" s="7" t="s">
        <v>1314</v>
      </c>
      <c r="O895" s="7" t="s">
        <v>1339</v>
      </c>
      <c r="P895" s="7" t="s">
        <v>1275</v>
      </c>
    </row>
    <row r="896" customFormat="false" ht="15" hidden="false" customHeight="false" outlineLevel="0" collapsed="false">
      <c r="A896" s="7" t="s">
        <v>644</v>
      </c>
      <c r="B896" s="7" t="s">
        <v>645</v>
      </c>
      <c r="C896" s="7" t="s">
        <v>85</v>
      </c>
      <c r="D896" s="7" t="s">
        <v>1298</v>
      </c>
      <c r="E896" s="21" t="n">
        <v>364.39</v>
      </c>
      <c r="F896" s="7" t="s">
        <v>1269</v>
      </c>
      <c r="G896" s="7" t="s">
        <v>1259</v>
      </c>
      <c r="H896" s="7" t="s">
        <v>1260</v>
      </c>
      <c r="I896" s="7" t="s">
        <v>25</v>
      </c>
      <c r="J896" s="7"/>
      <c r="K896" s="22" t="s">
        <v>2119</v>
      </c>
      <c r="L896" s="7" t="s">
        <v>2125</v>
      </c>
      <c r="M896" s="7"/>
      <c r="N896" s="7" t="s">
        <v>1314</v>
      </c>
      <c r="O896" s="7" t="s">
        <v>1283</v>
      </c>
      <c r="P896" s="7" t="s">
        <v>1275</v>
      </c>
    </row>
    <row r="897" customFormat="false" ht="15" hidden="false" customHeight="false" outlineLevel="0" collapsed="false">
      <c r="A897" s="7" t="s">
        <v>644</v>
      </c>
      <c r="B897" s="7" t="s">
        <v>645</v>
      </c>
      <c r="C897" s="7" t="s">
        <v>85</v>
      </c>
      <c r="D897" s="7" t="s">
        <v>1300</v>
      </c>
      <c r="E897" s="21" t="n">
        <v>408.86</v>
      </c>
      <c r="F897" s="7" t="s">
        <v>1269</v>
      </c>
      <c r="G897" s="7" t="s">
        <v>1259</v>
      </c>
      <c r="H897" s="7" t="s">
        <v>1260</v>
      </c>
      <c r="I897" s="7" t="s">
        <v>25</v>
      </c>
      <c r="J897" s="7" t="s">
        <v>1294</v>
      </c>
      <c r="K897" s="22" t="s">
        <v>2119</v>
      </c>
      <c r="L897" s="7" t="s">
        <v>2126</v>
      </c>
      <c r="M897" s="7"/>
      <c r="N897" s="7" t="s">
        <v>1314</v>
      </c>
      <c r="O897" s="7" t="s">
        <v>1283</v>
      </c>
      <c r="P897" s="7" t="s">
        <v>1275</v>
      </c>
    </row>
    <row r="898" customFormat="false" ht="15" hidden="false" customHeight="false" outlineLevel="0" collapsed="false">
      <c r="A898" s="7" t="s">
        <v>644</v>
      </c>
      <c r="B898" s="7" t="s">
        <v>645</v>
      </c>
      <c r="C898" s="7" t="s">
        <v>85</v>
      </c>
      <c r="D898" s="7" t="s">
        <v>1302</v>
      </c>
      <c r="E898" s="21" t="n">
        <v>44.47</v>
      </c>
      <c r="F898" s="7" t="s">
        <v>1269</v>
      </c>
      <c r="G898" s="7" t="s">
        <v>1259</v>
      </c>
      <c r="H898" s="7" t="s">
        <v>1260</v>
      </c>
      <c r="I898" s="7" t="s">
        <v>25</v>
      </c>
      <c r="J898" s="7"/>
      <c r="K898" s="22" t="s">
        <v>2119</v>
      </c>
      <c r="L898" s="7" t="s">
        <v>2127</v>
      </c>
      <c r="M898" s="7"/>
      <c r="N898" s="7" t="s">
        <v>1314</v>
      </c>
      <c r="O898" s="7" t="s">
        <v>1283</v>
      </c>
      <c r="P898" s="7" t="s">
        <v>1275</v>
      </c>
    </row>
    <row r="899" customFormat="false" ht="15" hidden="false" customHeight="false" outlineLevel="0" collapsed="false">
      <c r="A899" s="7" t="s">
        <v>644</v>
      </c>
      <c r="B899" s="7" t="s">
        <v>645</v>
      </c>
      <c r="C899" s="7" t="s">
        <v>85</v>
      </c>
      <c r="D899" s="7" t="s">
        <v>1304</v>
      </c>
      <c r="E899" s="21" t="n">
        <v>920887.88</v>
      </c>
      <c r="F899" s="7" t="s">
        <v>1305</v>
      </c>
      <c r="G899" s="7" t="s">
        <v>1259</v>
      </c>
      <c r="H899" s="7" t="s">
        <v>1260</v>
      </c>
      <c r="I899" s="7" t="s">
        <v>25</v>
      </c>
      <c r="J899" s="7"/>
      <c r="K899" s="22" t="s">
        <v>2119</v>
      </c>
      <c r="L899" s="7" t="s">
        <v>2128</v>
      </c>
      <c r="M899" s="7"/>
      <c r="N899" s="7" t="s">
        <v>1314</v>
      </c>
      <c r="O899" s="7" t="s">
        <v>1283</v>
      </c>
      <c r="P899" s="7" t="s">
        <v>1275</v>
      </c>
    </row>
    <row r="900" customFormat="false" ht="15" hidden="false" customHeight="false" outlineLevel="0" collapsed="false">
      <c r="A900" s="7" t="s">
        <v>644</v>
      </c>
      <c r="B900" s="7" t="s">
        <v>645</v>
      </c>
      <c r="C900" s="7" t="s">
        <v>85</v>
      </c>
      <c r="D900" s="7" t="s">
        <v>1307</v>
      </c>
      <c r="E900" s="21" t="n">
        <v>920887.88</v>
      </c>
      <c r="F900" s="7" t="s">
        <v>1305</v>
      </c>
      <c r="G900" s="7" t="s">
        <v>1259</v>
      </c>
      <c r="H900" s="7" t="s">
        <v>1260</v>
      </c>
      <c r="I900" s="7" t="s">
        <v>25</v>
      </c>
      <c r="J900" s="7" t="s">
        <v>1294</v>
      </c>
      <c r="K900" s="22" t="s">
        <v>2119</v>
      </c>
      <c r="L900" s="7" t="s">
        <v>2129</v>
      </c>
      <c r="M900" s="7"/>
      <c r="N900" s="7" t="s">
        <v>1314</v>
      </c>
      <c r="O900" s="7" t="s">
        <v>1283</v>
      </c>
      <c r="P900" s="7" t="s">
        <v>1275</v>
      </c>
    </row>
    <row r="901" customFormat="false" ht="15" hidden="false" customHeight="false" outlineLevel="0" collapsed="false">
      <c r="A901" s="7" t="s">
        <v>668</v>
      </c>
      <c r="B901" s="7" t="s">
        <v>669</v>
      </c>
      <c r="C901" s="7" t="s">
        <v>85</v>
      </c>
      <c r="D901" s="7" t="s">
        <v>1257</v>
      </c>
      <c r="E901" s="7"/>
      <c r="F901" s="7" t="s">
        <v>1258</v>
      </c>
      <c r="G901" s="7" t="s">
        <v>1360</v>
      </c>
      <c r="H901" s="7" t="s">
        <v>1271</v>
      </c>
      <c r="I901" s="7" t="s">
        <v>1261</v>
      </c>
      <c r="J901" s="7" t="s">
        <v>1262</v>
      </c>
      <c r="K901" s="22" t="s">
        <v>2130</v>
      </c>
      <c r="L901" s="7" t="s">
        <v>1964</v>
      </c>
      <c r="M901" s="7"/>
      <c r="N901" s="7" t="s">
        <v>1310</v>
      </c>
      <c r="O901" s="7" t="s">
        <v>1362</v>
      </c>
      <c r="P901" s="7" t="s">
        <v>1267</v>
      </c>
    </row>
    <row r="902" customFormat="false" ht="15" hidden="false" customHeight="false" outlineLevel="0" collapsed="false">
      <c r="A902" s="7" t="s">
        <v>668</v>
      </c>
      <c r="B902" s="7" t="s">
        <v>669</v>
      </c>
      <c r="C902" s="7" t="s">
        <v>85</v>
      </c>
      <c r="D902" s="7" t="s">
        <v>1268</v>
      </c>
      <c r="E902" s="7"/>
      <c r="F902" s="7" t="s">
        <v>1269</v>
      </c>
      <c r="G902" s="7" t="s">
        <v>1270</v>
      </c>
      <c r="H902" s="7" t="s">
        <v>1271</v>
      </c>
      <c r="I902" s="7" t="s">
        <v>1272</v>
      </c>
      <c r="J902" s="7"/>
      <c r="K902" s="22" t="s">
        <v>2131</v>
      </c>
      <c r="L902" s="7"/>
      <c r="M902" s="7"/>
      <c r="N902" s="7" t="s">
        <v>1314</v>
      </c>
      <c r="O902" s="7"/>
      <c r="P902" s="7" t="s">
        <v>1275</v>
      </c>
    </row>
    <row r="903" customFormat="false" ht="15" hidden="false" customHeight="false" outlineLevel="0" collapsed="false">
      <c r="A903" s="7" t="s">
        <v>668</v>
      </c>
      <c r="B903" s="7" t="s">
        <v>669</v>
      </c>
      <c r="C903" s="7" t="s">
        <v>85</v>
      </c>
      <c r="D903" s="7" t="s">
        <v>1276</v>
      </c>
      <c r="E903" s="7"/>
      <c r="F903" s="7" t="s">
        <v>1269</v>
      </c>
      <c r="G903" s="7" t="s">
        <v>1270</v>
      </c>
      <c r="H903" s="7" t="s">
        <v>1271</v>
      </c>
      <c r="I903" s="7" t="s">
        <v>1272</v>
      </c>
      <c r="J903" s="7"/>
      <c r="K903" s="22" t="s">
        <v>2131</v>
      </c>
      <c r="L903" s="7"/>
      <c r="M903" s="7"/>
      <c r="N903" s="7" t="s">
        <v>1314</v>
      </c>
      <c r="O903" s="7"/>
      <c r="P903" s="7" t="s">
        <v>1275</v>
      </c>
    </row>
    <row r="904" customFormat="false" ht="15" hidden="false" customHeight="false" outlineLevel="0" collapsed="false">
      <c r="A904" s="7" t="s">
        <v>668</v>
      </c>
      <c r="B904" s="7" t="s">
        <v>669</v>
      </c>
      <c r="C904" s="7" t="s">
        <v>85</v>
      </c>
      <c r="D904" s="7" t="s">
        <v>1277</v>
      </c>
      <c r="E904" s="21" t="n">
        <v>10527.15</v>
      </c>
      <c r="F904" s="7" t="s">
        <v>1258</v>
      </c>
      <c r="G904" s="7" t="s">
        <v>1259</v>
      </c>
      <c r="H904" s="7" t="s">
        <v>1260</v>
      </c>
      <c r="I904" s="7" t="s">
        <v>1261</v>
      </c>
      <c r="J904" s="7" t="s">
        <v>1278</v>
      </c>
      <c r="K904" s="22" t="s">
        <v>2130</v>
      </c>
      <c r="L904" s="7" t="s">
        <v>1964</v>
      </c>
      <c r="M904" s="7"/>
      <c r="N904" s="7" t="s">
        <v>1310</v>
      </c>
      <c r="O904" s="7" t="s">
        <v>1279</v>
      </c>
      <c r="P904" s="7" t="s">
        <v>1267</v>
      </c>
    </row>
    <row r="905" customFormat="false" ht="15" hidden="false" customHeight="false" outlineLevel="0" collapsed="false">
      <c r="A905" s="7" t="s">
        <v>668</v>
      </c>
      <c r="B905" s="7" t="s">
        <v>669</v>
      </c>
      <c r="C905" s="7" t="s">
        <v>85</v>
      </c>
      <c r="D905" s="7" t="s">
        <v>1280</v>
      </c>
      <c r="E905" s="21" t="n">
        <v>0.764241230454732</v>
      </c>
      <c r="F905" s="7" t="s">
        <v>1281</v>
      </c>
      <c r="G905" s="7" t="s">
        <v>1259</v>
      </c>
      <c r="H905" s="7" t="s">
        <v>1260</v>
      </c>
      <c r="I905" s="7" t="s">
        <v>25</v>
      </c>
      <c r="J905" s="7"/>
      <c r="K905" s="22" t="s">
        <v>2131</v>
      </c>
      <c r="L905" s="7" t="s">
        <v>2132</v>
      </c>
      <c r="M905" s="7"/>
      <c r="N905" s="7" t="s">
        <v>1314</v>
      </c>
      <c r="O905" s="7" t="s">
        <v>1283</v>
      </c>
      <c r="P905" s="7" t="s">
        <v>1275</v>
      </c>
    </row>
    <row r="906" customFormat="false" ht="15" hidden="false" customHeight="false" outlineLevel="0" collapsed="false">
      <c r="A906" s="7" t="s">
        <v>668</v>
      </c>
      <c r="B906" s="7" t="s">
        <v>669</v>
      </c>
      <c r="C906" s="7" t="s">
        <v>85</v>
      </c>
      <c r="D906" s="7" t="s">
        <v>1284</v>
      </c>
      <c r="E906" s="21" t="n">
        <v>85035.54</v>
      </c>
      <c r="F906" s="7" t="s">
        <v>1258</v>
      </c>
      <c r="G906" s="7" t="s">
        <v>1285</v>
      </c>
      <c r="H906" s="7" t="s">
        <v>1260</v>
      </c>
      <c r="I906" s="7" t="s">
        <v>1261</v>
      </c>
      <c r="J906" s="7" t="s">
        <v>1286</v>
      </c>
      <c r="K906" s="22" t="s">
        <v>2130</v>
      </c>
      <c r="L906" s="7" t="s">
        <v>1966</v>
      </c>
      <c r="M906" s="7"/>
      <c r="N906" s="7" t="s">
        <v>1318</v>
      </c>
      <c r="O906" s="7" t="s">
        <v>1289</v>
      </c>
      <c r="P906" s="7" t="s">
        <v>1290</v>
      </c>
    </row>
    <row r="907" customFormat="false" ht="15" hidden="false" customHeight="false" outlineLevel="0" collapsed="false">
      <c r="A907" s="7" t="s">
        <v>668</v>
      </c>
      <c r="B907" s="7" t="s">
        <v>669</v>
      </c>
      <c r="C907" s="7" t="s">
        <v>85</v>
      </c>
      <c r="D907" s="7" t="s">
        <v>1291</v>
      </c>
      <c r="E907" s="7"/>
      <c r="F907" s="7" t="s">
        <v>1269</v>
      </c>
      <c r="G907" s="7" t="s">
        <v>1270</v>
      </c>
      <c r="H907" s="7" t="s">
        <v>1271</v>
      </c>
      <c r="I907" s="7" t="s">
        <v>1272</v>
      </c>
      <c r="J907" s="7"/>
      <c r="K907" s="22" t="s">
        <v>2131</v>
      </c>
      <c r="L907" s="7"/>
      <c r="M907" s="7"/>
      <c r="N907" s="7" t="s">
        <v>1314</v>
      </c>
      <c r="O907" s="7"/>
      <c r="P907" s="7" t="s">
        <v>1275</v>
      </c>
    </row>
    <row r="908" customFormat="false" ht="15" hidden="false" customHeight="false" outlineLevel="0" collapsed="false">
      <c r="A908" s="7" t="s">
        <v>668</v>
      </c>
      <c r="B908" s="7" t="s">
        <v>669</v>
      </c>
      <c r="C908" s="7" t="s">
        <v>85</v>
      </c>
      <c r="D908" s="7" t="s">
        <v>1292</v>
      </c>
      <c r="E908" s="21" t="n">
        <v>9211.21</v>
      </c>
      <c r="F908" s="7" t="s">
        <v>1293</v>
      </c>
      <c r="G908" s="7" t="s">
        <v>1259</v>
      </c>
      <c r="H908" s="7" t="s">
        <v>1260</v>
      </c>
      <c r="I908" s="7" t="s">
        <v>25</v>
      </c>
      <c r="J908" s="7" t="s">
        <v>1294</v>
      </c>
      <c r="K908" s="22" t="s">
        <v>2131</v>
      </c>
      <c r="L908" s="7" t="s">
        <v>2133</v>
      </c>
      <c r="M908" s="7"/>
      <c r="N908" s="7" t="s">
        <v>1314</v>
      </c>
      <c r="O908" s="7" t="s">
        <v>1283</v>
      </c>
      <c r="P908" s="7" t="s">
        <v>1275</v>
      </c>
    </row>
    <row r="909" customFormat="false" ht="15" hidden="false" customHeight="false" outlineLevel="0" collapsed="false">
      <c r="A909" s="7" t="s">
        <v>668</v>
      </c>
      <c r="B909" s="7" t="s">
        <v>669</v>
      </c>
      <c r="C909" s="7" t="s">
        <v>85</v>
      </c>
      <c r="D909" s="7" t="s">
        <v>1296</v>
      </c>
      <c r="E909" s="21" t="n">
        <v>82443.23</v>
      </c>
      <c r="F909" s="7" t="s">
        <v>1293</v>
      </c>
      <c r="G909" s="7" t="s">
        <v>1259</v>
      </c>
      <c r="H909" s="7" t="s">
        <v>1260</v>
      </c>
      <c r="I909" s="7" t="s">
        <v>25</v>
      </c>
      <c r="J909" s="7" t="s">
        <v>1294</v>
      </c>
      <c r="K909" s="22" t="s">
        <v>2131</v>
      </c>
      <c r="L909" s="7" t="s">
        <v>2134</v>
      </c>
      <c r="M909" s="7"/>
      <c r="N909" s="7" t="s">
        <v>1314</v>
      </c>
      <c r="O909" s="7" t="s">
        <v>1283</v>
      </c>
      <c r="P909" s="7" t="s">
        <v>1275</v>
      </c>
    </row>
    <row r="910" customFormat="false" ht="15" hidden="false" customHeight="false" outlineLevel="0" collapsed="false">
      <c r="A910" s="7" t="s">
        <v>668</v>
      </c>
      <c r="B910" s="7" t="s">
        <v>669</v>
      </c>
      <c r="C910" s="7" t="s">
        <v>85</v>
      </c>
      <c r="D910" s="7" t="s">
        <v>1298</v>
      </c>
      <c r="E910" s="21" t="n">
        <v>3023.38</v>
      </c>
      <c r="F910" s="7" t="s">
        <v>1269</v>
      </c>
      <c r="G910" s="7" t="s">
        <v>1259</v>
      </c>
      <c r="H910" s="7" t="s">
        <v>1260</v>
      </c>
      <c r="I910" s="7" t="s">
        <v>25</v>
      </c>
      <c r="J910" s="7"/>
      <c r="K910" s="22" t="s">
        <v>2131</v>
      </c>
      <c r="L910" s="7" t="s">
        <v>2135</v>
      </c>
      <c r="M910" s="7"/>
      <c r="N910" s="7" t="s">
        <v>1314</v>
      </c>
      <c r="O910" s="7" t="s">
        <v>1283</v>
      </c>
      <c r="P910" s="7" t="s">
        <v>1275</v>
      </c>
    </row>
    <row r="911" customFormat="false" ht="15" hidden="false" customHeight="false" outlineLevel="0" collapsed="false">
      <c r="A911" s="7" t="s">
        <v>668</v>
      </c>
      <c r="B911" s="7" t="s">
        <v>669</v>
      </c>
      <c r="C911" s="7" t="s">
        <v>85</v>
      </c>
      <c r="D911" s="7" t="s">
        <v>1300</v>
      </c>
      <c r="E911" s="21" t="n">
        <v>3023.38</v>
      </c>
      <c r="F911" s="7" t="s">
        <v>1269</v>
      </c>
      <c r="G911" s="7" t="s">
        <v>1259</v>
      </c>
      <c r="H911" s="7" t="s">
        <v>1260</v>
      </c>
      <c r="I911" s="7" t="s">
        <v>25</v>
      </c>
      <c r="J911" s="7" t="s">
        <v>1294</v>
      </c>
      <c r="K911" s="22" t="s">
        <v>2131</v>
      </c>
      <c r="L911" s="7" t="s">
        <v>2136</v>
      </c>
      <c r="M911" s="7"/>
      <c r="N911" s="7" t="s">
        <v>1314</v>
      </c>
      <c r="O911" s="7" t="s">
        <v>1283</v>
      </c>
      <c r="P911" s="7" t="s">
        <v>1275</v>
      </c>
    </row>
    <row r="912" customFormat="false" ht="15" hidden="false" customHeight="false" outlineLevel="0" collapsed="false">
      <c r="A912" s="7" t="s">
        <v>668</v>
      </c>
      <c r="B912" s="7" t="s">
        <v>669</v>
      </c>
      <c r="C912" s="7" t="s">
        <v>85</v>
      </c>
      <c r="D912" s="7" t="s">
        <v>1302</v>
      </c>
      <c r="E912" s="21" t="n">
        <v>0</v>
      </c>
      <c r="F912" s="7" t="s">
        <v>1269</v>
      </c>
      <c r="G912" s="7" t="s">
        <v>1333</v>
      </c>
      <c r="H912" s="7" t="s">
        <v>1260</v>
      </c>
      <c r="I912" s="7" t="s">
        <v>25</v>
      </c>
      <c r="J912" s="7"/>
      <c r="K912" s="22" t="s">
        <v>2131</v>
      </c>
      <c r="L912" s="7" t="s">
        <v>2137</v>
      </c>
      <c r="M912" s="7"/>
      <c r="N912" s="7" t="s">
        <v>1314</v>
      </c>
      <c r="O912" s="7" t="s">
        <v>1283</v>
      </c>
      <c r="P912" s="7" t="s">
        <v>1275</v>
      </c>
    </row>
    <row r="913" customFormat="false" ht="15" hidden="false" customHeight="false" outlineLevel="0" collapsed="false">
      <c r="A913" s="7" t="s">
        <v>668</v>
      </c>
      <c r="B913" s="7" t="s">
        <v>669</v>
      </c>
      <c r="C913" s="7" t="s">
        <v>85</v>
      </c>
      <c r="D913" s="7" t="s">
        <v>1304</v>
      </c>
      <c r="E913" s="21" t="n">
        <v>615180.6</v>
      </c>
      <c r="F913" s="7" t="s">
        <v>1305</v>
      </c>
      <c r="G913" s="7" t="s">
        <v>1259</v>
      </c>
      <c r="H913" s="7" t="s">
        <v>1260</v>
      </c>
      <c r="I913" s="7" t="s">
        <v>25</v>
      </c>
      <c r="J913" s="7"/>
      <c r="K913" s="22" t="s">
        <v>2131</v>
      </c>
      <c r="L913" s="7" t="s">
        <v>2138</v>
      </c>
      <c r="M913" s="7"/>
      <c r="N913" s="7" t="s">
        <v>1314</v>
      </c>
      <c r="O913" s="7" t="s">
        <v>1283</v>
      </c>
      <c r="P913" s="7" t="s">
        <v>1275</v>
      </c>
    </row>
    <row r="914" customFormat="false" ht="15" hidden="false" customHeight="false" outlineLevel="0" collapsed="false">
      <c r="A914" s="7" t="s">
        <v>668</v>
      </c>
      <c r="B914" s="7" t="s">
        <v>669</v>
      </c>
      <c r="C914" s="7" t="s">
        <v>85</v>
      </c>
      <c r="D914" s="7" t="s">
        <v>1307</v>
      </c>
      <c r="E914" s="21" t="n">
        <v>615180.6</v>
      </c>
      <c r="F914" s="7" t="s">
        <v>1305</v>
      </c>
      <c r="G914" s="7" t="s">
        <v>1259</v>
      </c>
      <c r="H914" s="7" t="s">
        <v>1260</v>
      </c>
      <c r="I914" s="7" t="s">
        <v>25</v>
      </c>
      <c r="J914" s="7" t="s">
        <v>1294</v>
      </c>
      <c r="K914" s="22" t="s">
        <v>2131</v>
      </c>
      <c r="L914" s="7" t="s">
        <v>2139</v>
      </c>
      <c r="M914" s="7"/>
      <c r="N914" s="7" t="s">
        <v>1314</v>
      </c>
      <c r="O914" s="7" t="s">
        <v>1283</v>
      </c>
      <c r="P914" s="7" t="s">
        <v>1275</v>
      </c>
    </row>
    <row r="915" customFormat="false" ht="15" hidden="false" customHeight="false" outlineLevel="0" collapsed="false">
      <c r="A915" s="7" t="s">
        <v>369</v>
      </c>
      <c r="B915" s="7" t="s">
        <v>370</v>
      </c>
      <c r="C915" s="7" t="s">
        <v>84</v>
      </c>
      <c r="D915" s="7" t="s">
        <v>1257</v>
      </c>
      <c r="E915" s="21" t="n">
        <v>726.75</v>
      </c>
      <c r="F915" s="7" t="s">
        <v>1258</v>
      </c>
      <c r="G915" s="7" t="s">
        <v>1259</v>
      </c>
      <c r="H915" s="7" t="s">
        <v>1260</v>
      </c>
      <c r="I915" s="7" t="s">
        <v>1261</v>
      </c>
      <c r="J915" s="7" t="s">
        <v>1262</v>
      </c>
      <c r="K915" s="22" t="s">
        <v>2140</v>
      </c>
      <c r="L915" s="7" t="s">
        <v>1264</v>
      </c>
      <c r="M915" s="7"/>
      <c r="N915" s="7" t="s">
        <v>1310</v>
      </c>
      <c r="O915" s="7" t="s">
        <v>2141</v>
      </c>
      <c r="P915" s="7" t="s">
        <v>1267</v>
      </c>
    </row>
    <row r="916" customFormat="false" ht="15" hidden="false" customHeight="false" outlineLevel="0" collapsed="false">
      <c r="A916" s="7" t="s">
        <v>369</v>
      </c>
      <c r="B916" s="7" t="s">
        <v>370</v>
      </c>
      <c r="C916" s="7" t="s">
        <v>84</v>
      </c>
      <c r="D916" s="7" t="s">
        <v>1268</v>
      </c>
      <c r="E916" s="21" t="n">
        <v>4.231</v>
      </c>
      <c r="F916" s="7" t="s">
        <v>1269</v>
      </c>
      <c r="G916" s="7" t="s">
        <v>1259</v>
      </c>
      <c r="H916" s="7" t="s">
        <v>1260</v>
      </c>
      <c r="I916" s="7" t="s">
        <v>25</v>
      </c>
      <c r="J916" s="7"/>
      <c r="K916" s="22" t="s">
        <v>2142</v>
      </c>
      <c r="L916" s="7" t="s">
        <v>2143</v>
      </c>
      <c r="M916" s="7"/>
      <c r="N916" s="7" t="s">
        <v>1314</v>
      </c>
      <c r="O916" s="7" t="s">
        <v>1283</v>
      </c>
      <c r="P916" s="7" t="s">
        <v>1275</v>
      </c>
    </row>
    <row r="917" customFormat="false" ht="15" hidden="false" customHeight="false" outlineLevel="0" collapsed="false">
      <c r="A917" s="7" t="s">
        <v>369</v>
      </c>
      <c r="B917" s="7" t="s">
        <v>370</v>
      </c>
      <c r="C917" s="7" t="s">
        <v>84</v>
      </c>
      <c r="D917" s="7" t="s">
        <v>1276</v>
      </c>
      <c r="E917" s="21" t="n">
        <v>7.738</v>
      </c>
      <c r="F917" s="7" t="s">
        <v>1269</v>
      </c>
      <c r="G917" s="7" t="s">
        <v>1259</v>
      </c>
      <c r="H917" s="7" t="s">
        <v>1260</v>
      </c>
      <c r="I917" s="7" t="s">
        <v>25</v>
      </c>
      <c r="J917" s="7"/>
      <c r="K917" s="22" t="s">
        <v>2142</v>
      </c>
      <c r="L917" s="7" t="s">
        <v>2144</v>
      </c>
      <c r="M917" s="7"/>
      <c r="N917" s="7" t="s">
        <v>1314</v>
      </c>
      <c r="O917" s="7" t="s">
        <v>1283</v>
      </c>
      <c r="P917" s="7" t="s">
        <v>1275</v>
      </c>
    </row>
    <row r="918" customFormat="false" ht="15" hidden="false" customHeight="false" outlineLevel="0" collapsed="false">
      <c r="A918" s="7" t="s">
        <v>369</v>
      </c>
      <c r="B918" s="7" t="s">
        <v>370</v>
      </c>
      <c r="C918" s="7" t="s">
        <v>84</v>
      </c>
      <c r="D918" s="7" t="s">
        <v>1277</v>
      </c>
      <c r="E918" s="21" t="n">
        <v>416.92</v>
      </c>
      <c r="F918" s="7" t="s">
        <v>1258</v>
      </c>
      <c r="G918" s="7" t="s">
        <v>1259</v>
      </c>
      <c r="H918" s="7" t="s">
        <v>1260</v>
      </c>
      <c r="I918" s="7" t="s">
        <v>1261</v>
      </c>
      <c r="J918" s="7" t="s">
        <v>1278</v>
      </c>
      <c r="K918" s="22" t="s">
        <v>2140</v>
      </c>
      <c r="L918" s="7" t="s">
        <v>1264</v>
      </c>
      <c r="M918" s="7"/>
      <c r="N918" s="7" t="s">
        <v>1310</v>
      </c>
      <c r="O918" s="7" t="s">
        <v>1279</v>
      </c>
      <c r="P918" s="7" t="s">
        <v>1267</v>
      </c>
    </row>
    <row r="919" customFormat="false" ht="15" hidden="false" customHeight="false" outlineLevel="0" collapsed="false">
      <c r="A919" s="7" t="s">
        <v>369</v>
      </c>
      <c r="B919" s="7" t="s">
        <v>370</v>
      </c>
      <c r="C919" s="7" t="s">
        <v>84</v>
      </c>
      <c r="D919" s="7" t="s">
        <v>1280</v>
      </c>
      <c r="E919" s="21" t="n">
        <v>39.3527421381895</v>
      </c>
      <c r="F919" s="7" t="s">
        <v>1281</v>
      </c>
      <c r="G919" s="7" t="s">
        <v>1259</v>
      </c>
      <c r="H919" s="7" t="s">
        <v>1260</v>
      </c>
      <c r="I919" s="7" t="s">
        <v>25</v>
      </c>
      <c r="J919" s="7"/>
      <c r="K919" s="22" t="s">
        <v>2142</v>
      </c>
      <c r="L919" s="7" t="s">
        <v>2145</v>
      </c>
      <c r="M919" s="7"/>
      <c r="N919" s="7" t="s">
        <v>1314</v>
      </c>
      <c r="O919" s="7" t="s">
        <v>1283</v>
      </c>
      <c r="P919" s="7" t="s">
        <v>1275</v>
      </c>
    </row>
    <row r="920" customFormat="false" ht="15" hidden="false" customHeight="false" outlineLevel="0" collapsed="false">
      <c r="A920" s="7" t="s">
        <v>369</v>
      </c>
      <c r="B920" s="7" t="s">
        <v>370</v>
      </c>
      <c r="C920" s="7" t="s">
        <v>84</v>
      </c>
      <c r="D920" s="7" t="s">
        <v>1284</v>
      </c>
      <c r="E920" s="21" t="n">
        <v>14985.4</v>
      </c>
      <c r="F920" s="7" t="s">
        <v>1258</v>
      </c>
      <c r="G920" s="7" t="s">
        <v>1285</v>
      </c>
      <c r="H920" s="7" t="s">
        <v>1260</v>
      </c>
      <c r="I920" s="7" t="s">
        <v>1261</v>
      </c>
      <c r="J920" s="7" t="s">
        <v>1286</v>
      </c>
      <c r="K920" s="22" t="s">
        <v>2146</v>
      </c>
      <c r="L920" s="7" t="s">
        <v>1287</v>
      </c>
      <c r="M920" s="7"/>
      <c r="N920" s="7" t="s">
        <v>1318</v>
      </c>
      <c r="O920" s="7" t="s">
        <v>1289</v>
      </c>
      <c r="P920" s="7" t="s">
        <v>1290</v>
      </c>
    </row>
    <row r="921" customFormat="false" ht="15" hidden="false" customHeight="false" outlineLevel="0" collapsed="false">
      <c r="A921" s="7" t="s">
        <v>369</v>
      </c>
      <c r="B921" s="7" t="s">
        <v>370</v>
      </c>
      <c r="C921" s="7" t="s">
        <v>84</v>
      </c>
      <c r="D921" s="7" t="s">
        <v>1291</v>
      </c>
      <c r="E921" s="21" t="n">
        <v>1.087</v>
      </c>
      <c r="F921" s="7" t="s">
        <v>1269</v>
      </c>
      <c r="G921" s="7" t="s">
        <v>1259</v>
      </c>
      <c r="H921" s="7" t="s">
        <v>1260</v>
      </c>
      <c r="I921" s="7" t="s">
        <v>25</v>
      </c>
      <c r="J921" s="7"/>
      <c r="K921" s="22" t="s">
        <v>2142</v>
      </c>
      <c r="L921" s="7" t="s">
        <v>2147</v>
      </c>
      <c r="M921" s="7"/>
      <c r="N921" s="7" t="s">
        <v>1314</v>
      </c>
      <c r="O921" s="7" t="s">
        <v>1283</v>
      </c>
      <c r="P921" s="7" t="s">
        <v>1275</v>
      </c>
    </row>
    <row r="922" customFormat="false" ht="15" hidden="false" customHeight="false" outlineLevel="0" collapsed="false">
      <c r="A922" s="7" t="s">
        <v>369</v>
      </c>
      <c r="B922" s="7" t="s">
        <v>370</v>
      </c>
      <c r="C922" s="7" t="s">
        <v>84</v>
      </c>
      <c r="D922" s="7" t="s">
        <v>1292</v>
      </c>
      <c r="E922" s="21" t="n">
        <v>15399.98</v>
      </c>
      <c r="F922" s="7" t="s">
        <v>1293</v>
      </c>
      <c r="G922" s="7" t="s">
        <v>1259</v>
      </c>
      <c r="H922" s="7" t="s">
        <v>1320</v>
      </c>
      <c r="I922" s="7" t="s">
        <v>27</v>
      </c>
      <c r="J922" s="7" t="s">
        <v>1294</v>
      </c>
      <c r="K922" s="22" t="s">
        <v>2148</v>
      </c>
      <c r="L922" s="7" t="s">
        <v>2149</v>
      </c>
      <c r="M922" s="7" t="s">
        <v>1323</v>
      </c>
      <c r="N922" s="7" t="s">
        <v>1314</v>
      </c>
      <c r="O922" s="7" t="s">
        <v>1324</v>
      </c>
      <c r="P922" s="7" t="s">
        <v>1275</v>
      </c>
    </row>
    <row r="923" customFormat="false" ht="15" hidden="false" customHeight="false" outlineLevel="0" collapsed="false">
      <c r="A923" s="7" t="s">
        <v>369</v>
      </c>
      <c r="B923" s="7" t="s">
        <v>370</v>
      </c>
      <c r="C923" s="7" t="s">
        <v>84</v>
      </c>
      <c r="D923" s="7" t="s">
        <v>1296</v>
      </c>
      <c r="E923" s="21" t="n">
        <v>21374.69</v>
      </c>
      <c r="F923" s="7" t="s">
        <v>1293</v>
      </c>
      <c r="G923" s="7" t="s">
        <v>1259</v>
      </c>
      <c r="H923" s="7" t="s">
        <v>1320</v>
      </c>
      <c r="I923" s="7" t="s">
        <v>27</v>
      </c>
      <c r="J923" s="7" t="s">
        <v>1294</v>
      </c>
      <c r="K923" s="22" t="s">
        <v>2148</v>
      </c>
      <c r="L923" s="7" t="s">
        <v>2149</v>
      </c>
      <c r="M923" s="7"/>
      <c r="N923" s="7" t="s">
        <v>1314</v>
      </c>
      <c r="O923" s="7" t="s">
        <v>1324</v>
      </c>
      <c r="P923" s="7" t="s">
        <v>1275</v>
      </c>
    </row>
    <row r="924" customFormat="false" ht="15" hidden="false" customHeight="false" outlineLevel="0" collapsed="false">
      <c r="A924" s="7" t="s">
        <v>369</v>
      </c>
      <c r="B924" s="7" t="s">
        <v>370</v>
      </c>
      <c r="C924" s="7" t="s">
        <v>84</v>
      </c>
      <c r="D924" s="7" t="s">
        <v>1298</v>
      </c>
      <c r="E924" s="21" t="n">
        <v>2343.94</v>
      </c>
      <c r="F924" s="7" t="s">
        <v>1269</v>
      </c>
      <c r="G924" s="7" t="s">
        <v>1259</v>
      </c>
      <c r="H924" s="7" t="s">
        <v>1260</v>
      </c>
      <c r="I924" s="7" t="s">
        <v>25</v>
      </c>
      <c r="J924" s="7"/>
      <c r="K924" s="22" t="s">
        <v>2142</v>
      </c>
      <c r="L924" s="7" t="s">
        <v>2150</v>
      </c>
      <c r="M924" s="7"/>
      <c r="N924" s="7" t="s">
        <v>1314</v>
      </c>
      <c r="O924" s="7" t="s">
        <v>1283</v>
      </c>
      <c r="P924" s="7" t="s">
        <v>1275</v>
      </c>
    </row>
    <row r="925" customFormat="false" ht="15" hidden="false" customHeight="false" outlineLevel="0" collapsed="false">
      <c r="A925" s="7" t="s">
        <v>369</v>
      </c>
      <c r="B925" s="7" t="s">
        <v>370</v>
      </c>
      <c r="C925" s="7" t="s">
        <v>84</v>
      </c>
      <c r="D925" s="7" t="s">
        <v>1300</v>
      </c>
      <c r="E925" s="21" t="n">
        <v>5374.59</v>
      </c>
      <c r="F925" s="7" t="s">
        <v>1269</v>
      </c>
      <c r="G925" s="7" t="s">
        <v>1259</v>
      </c>
      <c r="H925" s="7" t="s">
        <v>1260</v>
      </c>
      <c r="I925" s="7" t="s">
        <v>25</v>
      </c>
      <c r="J925" s="7" t="s">
        <v>1294</v>
      </c>
      <c r="K925" s="22" t="s">
        <v>2142</v>
      </c>
      <c r="L925" s="7" t="s">
        <v>2151</v>
      </c>
      <c r="M925" s="7"/>
      <c r="N925" s="7" t="s">
        <v>1314</v>
      </c>
      <c r="O925" s="7" t="s">
        <v>1283</v>
      </c>
      <c r="P925" s="7" t="s">
        <v>1275</v>
      </c>
    </row>
    <row r="926" customFormat="false" ht="15" hidden="false" customHeight="false" outlineLevel="0" collapsed="false">
      <c r="A926" s="7" t="s">
        <v>369</v>
      </c>
      <c r="B926" s="7" t="s">
        <v>370</v>
      </c>
      <c r="C926" s="7" t="s">
        <v>84</v>
      </c>
      <c r="D926" s="7" t="s">
        <v>1302</v>
      </c>
      <c r="E926" s="21" t="n">
        <v>4397.25</v>
      </c>
      <c r="F926" s="7" t="s">
        <v>1269</v>
      </c>
      <c r="G926" s="7" t="s">
        <v>1259</v>
      </c>
      <c r="H926" s="7" t="s">
        <v>1260</v>
      </c>
      <c r="I926" s="7" t="s">
        <v>25</v>
      </c>
      <c r="J926" s="7"/>
      <c r="K926" s="22" t="s">
        <v>2142</v>
      </c>
      <c r="L926" s="7" t="s">
        <v>2152</v>
      </c>
      <c r="M926" s="7"/>
      <c r="N926" s="7" t="s">
        <v>1314</v>
      </c>
      <c r="O926" s="7" t="s">
        <v>1283</v>
      </c>
      <c r="P926" s="7" t="s">
        <v>1275</v>
      </c>
    </row>
    <row r="927" customFormat="false" ht="15" hidden="false" customHeight="false" outlineLevel="0" collapsed="false">
      <c r="A927" s="7" t="s">
        <v>369</v>
      </c>
      <c r="B927" s="7" t="s">
        <v>370</v>
      </c>
      <c r="C927" s="7" t="s">
        <v>84</v>
      </c>
      <c r="D927" s="7" t="s">
        <v>1304</v>
      </c>
      <c r="E927" s="21" t="n">
        <v>342036</v>
      </c>
      <c r="F927" s="7" t="s">
        <v>1305</v>
      </c>
      <c r="G927" s="7" t="s">
        <v>1259</v>
      </c>
      <c r="H927" s="7" t="s">
        <v>1260</v>
      </c>
      <c r="I927" s="7" t="s">
        <v>25</v>
      </c>
      <c r="J927" s="7"/>
      <c r="K927" s="22" t="s">
        <v>2142</v>
      </c>
      <c r="L927" s="7" t="s">
        <v>2153</v>
      </c>
      <c r="M927" s="7"/>
      <c r="N927" s="7" t="s">
        <v>1314</v>
      </c>
      <c r="O927" s="7" t="s">
        <v>1283</v>
      </c>
      <c r="P927" s="7" t="s">
        <v>1275</v>
      </c>
    </row>
    <row r="928" customFormat="false" ht="15" hidden="false" customHeight="false" outlineLevel="0" collapsed="false">
      <c r="A928" s="7" t="s">
        <v>369</v>
      </c>
      <c r="B928" s="7" t="s">
        <v>370</v>
      </c>
      <c r="C928" s="7" t="s">
        <v>84</v>
      </c>
      <c r="D928" s="7" t="s">
        <v>1307</v>
      </c>
      <c r="E928" s="21" t="n">
        <v>659395</v>
      </c>
      <c r="F928" s="7" t="s">
        <v>1305</v>
      </c>
      <c r="G928" s="7" t="s">
        <v>1259</v>
      </c>
      <c r="H928" s="7" t="s">
        <v>1260</v>
      </c>
      <c r="I928" s="7" t="s">
        <v>25</v>
      </c>
      <c r="J928" s="7" t="s">
        <v>1294</v>
      </c>
      <c r="K928" s="22" t="s">
        <v>2142</v>
      </c>
      <c r="L928" s="7" t="s">
        <v>2154</v>
      </c>
      <c r="M928" s="7"/>
      <c r="N928" s="7" t="s">
        <v>1314</v>
      </c>
      <c r="O928" s="7" t="s">
        <v>1283</v>
      </c>
      <c r="P928" s="7" t="s">
        <v>1275</v>
      </c>
    </row>
    <row r="929" customFormat="false" ht="15" hidden="false" customHeight="false" outlineLevel="0" collapsed="false">
      <c r="A929" s="7" t="s">
        <v>946</v>
      </c>
      <c r="B929" s="7" t="s">
        <v>947</v>
      </c>
      <c r="C929" s="7" t="s">
        <v>87</v>
      </c>
      <c r="D929" s="7" t="s">
        <v>1257</v>
      </c>
      <c r="E929" s="21" t="n">
        <v>576.02</v>
      </c>
      <c r="F929" s="7" t="s">
        <v>1258</v>
      </c>
      <c r="G929" s="7" t="s">
        <v>1259</v>
      </c>
      <c r="H929" s="7" t="s">
        <v>1260</v>
      </c>
      <c r="I929" s="7" t="s">
        <v>1261</v>
      </c>
      <c r="J929" s="7" t="s">
        <v>1262</v>
      </c>
      <c r="K929" s="22" t="s">
        <v>2155</v>
      </c>
      <c r="L929" s="7" t="s">
        <v>1264</v>
      </c>
      <c r="M929" s="7"/>
      <c r="N929" s="7" t="s">
        <v>1265</v>
      </c>
      <c r="O929" s="7" t="s">
        <v>2156</v>
      </c>
      <c r="P929" s="7" t="s">
        <v>1267</v>
      </c>
    </row>
    <row r="930" customFormat="false" ht="15" hidden="false" customHeight="false" outlineLevel="0" collapsed="false">
      <c r="A930" s="7" t="s">
        <v>946</v>
      </c>
      <c r="B930" s="7" t="s">
        <v>947</v>
      </c>
      <c r="C930" s="7" t="s">
        <v>87</v>
      </c>
      <c r="D930" s="7" t="s">
        <v>1268</v>
      </c>
      <c r="E930" s="21" t="n">
        <v>1.336</v>
      </c>
      <c r="F930" s="7" t="s">
        <v>1269</v>
      </c>
      <c r="G930" s="7" t="s">
        <v>1259</v>
      </c>
      <c r="H930" s="7" t="s">
        <v>1335</v>
      </c>
      <c r="I930" s="7" t="s">
        <v>29</v>
      </c>
      <c r="J930" s="7"/>
      <c r="K930" s="22" t="s">
        <v>2157</v>
      </c>
      <c r="L930" s="7" t="s">
        <v>2158</v>
      </c>
      <c r="M930" s="7" t="s">
        <v>2159</v>
      </c>
      <c r="N930" s="7" t="s">
        <v>1274</v>
      </c>
      <c r="O930" s="7" t="s">
        <v>1339</v>
      </c>
      <c r="P930" s="7" t="s">
        <v>1275</v>
      </c>
    </row>
    <row r="931" customFormat="false" ht="15" hidden="false" customHeight="false" outlineLevel="0" collapsed="false">
      <c r="A931" s="7" t="s">
        <v>946</v>
      </c>
      <c r="B931" s="7" t="s">
        <v>947</v>
      </c>
      <c r="C931" s="7" t="s">
        <v>87</v>
      </c>
      <c r="D931" s="7" t="s">
        <v>1276</v>
      </c>
      <c r="E931" s="21" t="n">
        <v>0.148</v>
      </c>
      <c r="F931" s="7" t="s">
        <v>1269</v>
      </c>
      <c r="G931" s="7" t="s">
        <v>1259</v>
      </c>
      <c r="H931" s="7" t="s">
        <v>1335</v>
      </c>
      <c r="I931" s="7" t="s">
        <v>29</v>
      </c>
      <c r="J931" s="7"/>
      <c r="K931" s="22" t="s">
        <v>2157</v>
      </c>
      <c r="L931" s="7" t="s">
        <v>2158</v>
      </c>
      <c r="M931" s="7" t="s">
        <v>2160</v>
      </c>
      <c r="N931" s="7" t="s">
        <v>1274</v>
      </c>
      <c r="O931" s="7" t="s">
        <v>1339</v>
      </c>
      <c r="P931" s="7" t="s">
        <v>1275</v>
      </c>
    </row>
    <row r="932" customFormat="false" ht="15" hidden="false" customHeight="false" outlineLevel="0" collapsed="false">
      <c r="A932" s="7" t="s">
        <v>946</v>
      </c>
      <c r="B932" s="7" t="s">
        <v>947</v>
      </c>
      <c r="C932" s="7" t="s">
        <v>87</v>
      </c>
      <c r="D932" s="7" t="s">
        <v>1277</v>
      </c>
      <c r="E932" s="21" t="n">
        <v>217.52</v>
      </c>
      <c r="F932" s="7" t="s">
        <v>1258</v>
      </c>
      <c r="G932" s="7" t="s">
        <v>1259</v>
      </c>
      <c r="H932" s="7" t="s">
        <v>1260</v>
      </c>
      <c r="I932" s="7" t="s">
        <v>1261</v>
      </c>
      <c r="J932" s="7" t="s">
        <v>1278</v>
      </c>
      <c r="K932" s="22" t="s">
        <v>2155</v>
      </c>
      <c r="L932" s="7" t="s">
        <v>1264</v>
      </c>
      <c r="M932" s="7"/>
      <c r="N932" s="7" t="s">
        <v>1265</v>
      </c>
      <c r="O932" s="7" t="s">
        <v>1279</v>
      </c>
      <c r="P932" s="7" t="s">
        <v>1267</v>
      </c>
    </row>
    <row r="933" customFormat="false" ht="15" hidden="false" customHeight="false" outlineLevel="0" collapsed="false">
      <c r="A933" s="7" t="s">
        <v>946</v>
      </c>
      <c r="B933" s="7" t="s">
        <v>947</v>
      </c>
      <c r="C933" s="7" t="s">
        <v>87</v>
      </c>
      <c r="D933" s="7" t="s">
        <v>1280</v>
      </c>
      <c r="E933" s="21" t="n">
        <v>2.83145329247442</v>
      </c>
      <c r="F933" s="7" t="s">
        <v>1281</v>
      </c>
      <c r="G933" s="7" t="s">
        <v>1259</v>
      </c>
      <c r="H933" s="7" t="s">
        <v>1260</v>
      </c>
      <c r="I933" s="7" t="s">
        <v>25</v>
      </c>
      <c r="J933" s="7"/>
      <c r="K933" s="22" t="s">
        <v>2161</v>
      </c>
      <c r="L933" s="7" t="s">
        <v>2162</v>
      </c>
      <c r="M933" s="7"/>
      <c r="N933" s="7" t="s">
        <v>1274</v>
      </c>
      <c r="O933" s="7" t="s">
        <v>1283</v>
      </c>
      <c r="P933" s="7" t="s">
        <v>1275</v>
      </c>
    </row>
    <row r="934" customFormat="false" ht="15" hidden="false" customHeight="false" outlineLevel="0" collapsed="false">
      <c r="A934" s="7" t="s">
        <v>946</v>
      </c>
      <c r="B934" s="7" t="s">
        <v>947</v>
      </c>
      <c r="C934" s="7" t="s">
        <v>87</v>
      </c>
      <c r="D934" s="7" t="s">
        <v>1284</v>
      </c>
      <c r="E934" s="21" t="n">
        <v>6321.85</v>
      </c>
      <c r="F934" s="7" t="s">
        <v>1258</v>
      </c>
      <c r="G934" s="7" t="s">
        <v>1285</v>
      </c>
      <c r="H934" s="7" t="s">
        <v>1260</v>
      </c>
      <c r="I934" s="7" t="s">
        <v>1261</v>
      </c>
      <c r="J934" s="7" t="s">
        <v>1286</v>
      </c>
      <c r="K934" s="22" t="s">
        <v>2163</v>
      </c>
      <c r="L934" s="7" t="s">
        <v>1287</v>
      </c>
      <c r="M934" s="7"/>
      <c r="N934" s="7" t="s">
        <v>1288</v>
      </c>
      <c r="O934" s="7" t="s">
        <v>1289</v>
      </c>
      <c r="P934" s="7" t="s">
        <v>1290</v>
      </c>
    </row>
    <row r="935" customFormat="false" ht="15" hidden="false" customHeight="false" outlineLevel="0" collapsed="false">
      <c r="A935" s="7" t="s">
        <v>946</v>
      </c>
      <c r="B935" s="7" t="s">
        <v>947</v>
      </c>
      <c r="C935" s="7" t="s">
        <v>87</v>
      </c>
      <c r="D935" s="7" t="s">
        <v>1291</v>
      </c>
      <c r="E935" s="21" t="n">
        <v>0.00016</v>
      </c>
      <c r="F935" s="7" t="s">
        <v>1269</v>
      </c>
      <c r="G935" s="7" t="s">
        <v>1259</v>
      </c>
      <c r="H935" s="7" t="s">
        <v>1335</v>
      </c>
      <c r="I935" s="7" t="s">
        <v>29</v>
      </c>
      <c r="J935" s="7"/>
      <c r="K935" s="22" t="s">
        <v>2157</v>
      </c>
      <c r="L935" s="7" t="s">
        <v>2158</v>
      </c>
      <c r="M935" s="7" t="s">
        <v>2164</v>
      </c>
      <c r="N935" s="7" t="s">
        <v>1274</v>
      </c>
      <c r="O935" s="7" t="s">
        <v>1339</v>
      </c>
      <c r="P935" s="7" t="s">
        <v>1275</v>
      </c>
    </row>
    <row r="936" customFormat="false" ht="15" hidden="false" customHeight="false" outlineLevel="0" collapsed="false">
      <c r="A936" s="7" t="s">
        <v>946</v>
      </c>
      <c r="B936" s="7" t="s">
        <v>947</v>
      </c>
      <c r="C936" s="7" t="s">
        <v>87</v>
      </c>
      <c r="D936" s="7" t="s">
        <v>1292</v>
      </c>
      <c r="E936" s="21" t="n">
        <v>5138</v>
      </c>
      <c r="F936" s="7" t="s">
        <v>1293</v>
      </c>
      <c r="G936" s="7" t="s">
        <v>1259</v>
      </c>
      <c r="H936" s="7" t="s">
        <v>1320</v>
      </c>
      <c r="I936" s="7" t="s">
        <v>27</v>
      </c>
      <c r="J936" s="7" t="s">
        <v>1294</v>
      </c>
      <c r="K936" s="22" t="s">
        <v>2165</v>
      </c>
      <c r="L936" s="7" t="s">
        <v>2166</v>
      </c>
      <c r="M936" s="7" t="s">
        <v>1323</v>
      </c>
      <c r="N936" s="7" t="s">
        <v>1274</v>
      </c>
      <c r="O936" s="7" t="s">
        <v>1324</v>
      </c>
      <c r="P936" s="7" t="s">
        <v>1275</v>
      </c>
    </row>
    <row r="937" customFormat="false" ht="15" hidden="false" customHeight="false" outlineLevel="0" collapsed="false">
      <c r="A937" s="7" t="s">
        <v>946</v>
      </c>
      <c r="B937" s="7" t="s">
        <v>947</v>
      </c>
      <c r="C937" s="7" t="s">
        <v>87</v>
      </c>
      <c r="D937" s="7" t="s">
        <v>1296</v>
      </c>
      <c r="E937" s="21" t="n">
        <v>2034</v>
      </c>
      <c r="F937" s="7" t="s">
        <v>1293</v>
      </c>
      <c r="G937" s="7" t="s">
        <v>1259</v>
      </c>
      <c r="H937" s="7" t="s">
        <v>1320</v>
      </c>
      <c r="I937" s="7" t="s">
        <v>27</v>
      </c>
      <c r="J937" s="7" t="s">
        <v>1294</v>
      </c>
      <c r="K937" s="22" t="s">
        <v>2165</v>
      </c>
      <c r="L937" s="7" t="s">
        <v>2166</v>
      </c>
      <c r="M937" s="7"/>
      <c r="N937" s="7" t="s">
        <v>1274</v>
      </c>
      <c r="O937" s="7" t="s">
        <v>1324</v>
      </c>
      <c r="P937" s="7" t="s">
        <v>1275</v>
      </c>
    </row>
    <row r="938" customFormat="false" ht="15" hidden="false" customHeight="false" outlineLevel="0" collapsed="false">
      <c r="A938" s="7" t="s">
        <v>946</v>
      </c>
      <c r="B938" s="7" t="s">
        <v>947</v>
      </c>
      <c r="C938" s="7" t="s">
        <v>87</v>
      </c>
      <c r="D938" s="7" t="s">
        <v>1298</v>
      </c>
      <c r="E938" s="21" t="n">
        <v>60</v>
      </c>
      <c r="F938" s="7" t="s">
        <v>1269</v>
      </c>
      <c r="G938" s="7" t="s">
        <v>1259</v>
      </c>
      <c r="H938" s="7" t="s">
        <v>1260</v>
      </c>
      <c r="I938" s="7" t="s">
        <v>25</v>
      </c>
      <c r="J938" s="7"/>
      <c r="K938" s="22" t="s">
        <v>2161</v>
      </c>
      <c r="L938" s="7" t="s">
        <v>2167</v>
      </c>
      <c r="M938" s="7"/>
      <c r="N938" s="7" t="s">
        <v>1274</v>
      </c>
      <c r="O938" s="7" t="s">
        <v>1283</v>
      </c>
      <c r="P938" s="7" t="s">
        <v>1275</v>
      </c>
    </row>
    <row r="939" customFormat="false" ht="15" hidden="false" customHeight="false" outlineLevel="0" collapsed="false">
      <c r="A939" s="7" t="s">
        <v>946</v>
      </c>
      <c r="B939" s="7" t="s">
        <v>947</v>
      </c>
      <c r="C939" s="7" t="s">
        <v>87</v>
      </c>
      <c r="D939" s="7" t="s">
        <v>1300</v>
      </c>
      <c r="E939" s="21" t="n">
        <v>143</v>
      </c>
      <c r="F939" s="7" t="s">
        <v>1269</v>
      </c>
      <c r="G939" s="7" t="s">
        <v>1259</v>
      </c>
      <c r="H939" s="7" t="s">
        <v>1260</v>
      </c>
      <c r="I939" s="7" t="s">
        <v>25</v>
      </c>
      <c r="J939" s="7" t="s">
        <v>1294</v>
      </c>
      <c r="K939" s="22" t="s">
        <v>2161</v>
      </c>
      <c r="L939" s="7" t="s">
        <v>2168</v>
      </c>
      <c r="M939" s="7"/>
      <c r="N939" s="7" t="s">
        <v>1274</v>
      </c>
      <c r="O939" s="7" t="s">
        <v>1283</v>
      </c>
      <c r="P939" s="7" t="s">
        <v>1275</v>
      </c>
    </row>
    <row r="940" customFormat="false" ht="15" hidden="false" customHeight="false" outlineLevel="0" collapsed="false">
      <c r="A940" s="7" t="s">
        <v>946</v>
      </c>
      <c r="B940" s="7" t="s">
        <v>947</v>
      </c>
      <c r="C940" s="7" t="s">
        <v>87</v>
      </c>
      <c r="D940" s="7" t="s">
        <v>1302</v>
      </c>
      <c r="E940" s="21" t="n">
        <v>83</v>
      </c>
      <c r="F940" s="7" t="s">
        <v>1269</v>
      </c>
      <c r="G940" s="7" t="s">
        <v>1259</v>
      </c>
      <c r="H940" s="7" t="s">
        <v>1260</v>
      </c>
      <c r="I940" s="7" t="s">
        <v>25</v>
      </c>
      <c r="J940" s="7"/>
      <c r="K940" s="22" t="s">
        <v>2161</v>
      </c>
      <c r="L940" s="7" t="s">
        <v>2169</v>
      </c>
      <c r="M940" s="7"/>
      <c r="N940" s="7" t="s">
        <v>1274</v>
      </c>
      <c r="O940" s="7" t="s">
        <v>1283</v>
      </c>
      <c r="P940" s="7" t="s">
        <v>1275</v>
      </c>
    </row>
    <row r="941" customFormat="false" ht="15" hidden="false" customHeight="false" outlineLevel="0" collapsed="false">
      <c r="A941" s="7" t="s">
        <v>946</v>
      </c>
      <c r="B941" s="7" t="s">
        <v>947</v>
      </c>
      <c r="C941" s="7" t="s">
        <v>87</v>
      </c>
      <c r="D941" s="7" t="s">
        <v>1304</v>
      </c>
      <c r="E941" s="21" t="n">
        <v>3328</v>
      </c>
      <c r="F941" s="7" t="s">
        <v>1305</v>
      </c>
      <c r="G941" s="7" t="s">
        <v>1259</v>
      </c>
      <c r="H941" s="7" t="s">
        <v>1260</v>
      </c>
      <c r="I941" s="7" t="s">
        <v>25</v>
      </c>
      <c r="J941" s="7"/>
      <c r="K941" s="22" t="s">
        <v>2161</v>
      </c>
      <c r="L941" s="7" t="s">
        <v>2170</v>
      </c>
      <c r="M941" s="7"/>
      <c r="N941" s="7" t="s">
        <v>1274</v>
      </c>
      <c r="O941" s="7" t="s">
        <v>1283</v>
      </c>
      <c r="P941" s="7" t="s">
        <v>1275</v>
      </c>
    </row>
    <row r="942" customFormat="false" ht="15" hidden="false" customHeight="false" outlineLevel="0" collapsed="false">
      <c r="A942" s="7" t="s">
        <v>946</v>
      </c>
      <c r="B942" s="7" t="s">
        <v>947</v>
      </c>
      <c r="C942" s="7" t="s">
        <v>87</v>
      </c>
      <c r="D942" s="7" t="s">
        <v>1307</v>
      </c>
      <c r="E942" s="21" t="n">
        <v>21676</v>
      </c>
      <c r="F942" s="7" t="s">
        <v>1305</v>
      </c>
      <c r="G942" s="7" t="s">
        <v>1259</v>
      </c>
      <c r="H942" s="7" t="s">
        <v>1260</v>
      </c>
      <c r="I942" s="7" t="s">
        <v>25</v>
      </c>
      <c r="J942" s="7" t="s">
        <v>1294</v>
      </c>
      <c r="K942" s="22" t="s">
        <v>2161</v>
      </c>
      <c r="L942" s="7" t="s">
        <v>2171</v>
      </c>
      <c r="M942" s="7"/>
      <c r="N942" s="7" t="s">
        <v>1274</v>
      </c>
      <c r="O942" s="7" t="s">
        <v>1283</v>
      </c>
      <c r="P942" s="7" t="s">
        <v>1275</v>
      </c>
    </row>
    <row r="943" customFormat="false" ht="15" hidden="false" customHeight="false" outlineLevel="0" collapsed="false">
      <c r="A943" s="7" t="s">
        <v>608</v>
      </c>
      <c r="B943" s="7" t="s">
        <v>609</v>
      </c>
      <c r="C943" s="7" t="s">
        <v>83</v>
      </c>
      <c r="D943" s="7" t="s">
        <v>1257</v>
      </c>
      <c r="E943" s="21" t="n">
        <v>107.15</v>
      </c>
      <c r="F943" s="7" t="s">
        <v>1258</v>
      </c>
      <c r="G943" s="7" t="s">
        <v>1259</v>
      </c>
      <c r="H943" s="7" t="s">
        <v>1260</v>
      </c>
      <c r="I943" s="7" t="s">
        <v>1261</v>
      </c>
      <c r="J943" s="7" t="s">
        <v>1262</v>
      </c>
      <c r="K943" s="22" t="s">
        <v>2172</v>
      </c>
      <c r="L943" s="7" t="s">
        <v>1264</v>
      </c>
      <c r="M943" s="7"/>
      <c r="N943" s="7" t="s">
        <v>1310</v>
      </c>
      <c r="O943" s="7" t="s">
        <v>2173</v>
      </c>
      <c r="P943" s="7" t="s">
        <v>1267</v>
      </c>
    </row>
    <row r="944" customFormat="false" ht="15" hidden="false" customHeight="false" outlineLevel="0" collapsed="false">
      <c r="A944" s="7" t="s">
        <v>608</v>
      </c>
      <c r="B944" s="7" t="s">
        <v>609</v>
      </c>
      <c r="C944" s="7" t="s">
        <v>83</v>
      </c>
      <c r="D944" s="7" t="s">
        <v>1268</v>
      </c>
      <c r="E944" s="21" t="n">
        <v>0.02683</v>
      </c>
      <c r="F944" s="7" t="s">
        <v>1269</v>
      </c>
      <c r="G944" s="7" t="s">
        <v>1259</v>
      </c>
      <c r="H944" s="7" t="s">
        <v>1260</v>
      </c>
      <c r="I944" s="7" t="s">
        <v>25</v>
      </c>
      <c r="J944" s="7"/>
      <c r="K944" s="22" t="s">
        <v>2174</v>
      </c>
      <c r="L944" s="7" t="s">
        <v>2175</v>
      </c>
      <c r="M944" s="7"/>
      <c r="N944" s="7" t="s">
        <v>1314</v>
      </c>
      <c r="O944" s="7" t="s">
        <v>1283</v>
      </c>
      <c r="P944" s="7" t="s">
        <v>1275</v>
      </c>
    </row>
    <row r="945" customFormat="false" ht="15" hidden="false" customHeight="false" outlineLevel="0" collapsed="false">
      <c r="A945" s="7" t="s">
        <v>608</v>
      </c>
      <c r="B945" s="7" t="s">
        <v>609</v>
      </c>
      <c r="C945" s="7" t="s">
        <v>83</v>
      </c>
      <c r="D945" s="7" t="s">
        <v>1276</v>
      </c>
      <c r="E945" s="21" t="n">
        <v>0.00344</v>
      </c>
      <c r="F945" s="7" t="s">
        <v>1269</v>
      </c>
      <c r="G945" s="7" t="s">
        <v>1259</v>
      </c>
      <c r="H945" s="7" t="s">
        <v>1260</v>
      </c>
      <c r="I945" s="7" t="s">
        <v>25</v>
      </c>
      <c r="J945" s="7"/>
      <c r="K945" s="22" t="s">
        <v>2174</v>
      </c>
      <c r="L945" s="7" t="s">
        <v>2176</v>
      </c>
      <c r="M945" s="7"/>
      <c r="N945" s="7" t="s">
        <v>1314</v>
      </c>
      <c r="O945" s="7" t="s">
        <v>1283</v>
      </c>
      <c r="P945" s="7" t="s">
        <v>1275</v>
      </c>
    </row>
    <row r="946" customFormat="false" ht="15" hidden="false" customHeight="false" outlineLevel="0" collapsed="false">
      <c r="A946" s="7" t="s">
        <v>608</v>
      </c>
      <c r="B946" s="7" t="s">
        <v>609</v>
      </c>
      <c r="C946" s="7" t="s">
        <v>83</v>
      </c>
      <c r="D946" s="7" t="s">
        <v>1277</v>
      </c>
      <c r="E946" s="21" t="n">
        <v>210.6</v>
      </c>
      <c r="F946" s="7" t="s">
        <v>1258</v>
      </c>
      <c r="G946" s="7" t="s">
        <v>1259</v>
      </c>
      <c r="H946" s="7" t="s">
        <v>1260</v>
      </c>
      <c r="I946" s="7" t="s">
        <v>1261</v>
      </c>
      <c r="J946" s="7" t="s">
        <v>1278</v>
      </c>
      <c r="K946" s="22" t="s">
        <v>2172</v>
      </c>
      <c r="L946" s="7" t="s">
        <v>1264</v>
      </c>
      <c r="M946" s="7"/>
      <c r="N946" s="7" t="s">
        <v>1310</v>
      </c>
      <c r="O946" s="7" t="s">
        <v>1279</v>
      </c>
      <c r="P946" s="7" t="s">
        <v>1267</v>
      </c>
    </row>
    <row r="947" customFormat="false" ht="15" hidden="false" customHeight="false" outlineLevel="0" collapsed="false">
      <c r="A947" s="7" t="s">
        <v>608</v>
      </c>
      <c r="B947" s="7" t="s">
        <v>609</v>
      </c>
      <c r="C947" s="7" t="s">
        <v>83</v>
      </c>
      <c r="D947" s="7" t="s">
        <v>1280</v>
      </c>
      <c r="E947" s="21" t="n">
        <v>0</v>
      </c>
      <c r="F947" s="7" t="s">
        <v>1281</v>
      </c>
      <c r="G947" s="7" t="s">
        <v>1333</v>
      </c>
      <c r="H947" s="7" t="s">
        <v>1260</v>
      </c>
      <c r="I947" s="7" t="s">
        <v>25</v>
      </c>
      <c r="J947" s="7"/>
      <c r="K947" s="22" t="s">
        <v>2174</v>
      </c>
      <c r="L947" s="7" t="s">
        <v>1793</v>
      </c>
      <c r="M947" s="7"/>
      <c r="N947" s="7" t="s">
        <v>1314</v>
      </c>
      <c r="O947" s="7" t="s">
        <v>1283</v>
      </c>
      <c r="P947" s="7" t="s">
        <v>1275</v>
      </c>
    </row>
    <row r="948" customFormat="false" ht="15" hidden="false" customHeight="false" outlineLevel="0" collapsed="false">
      <c r="A948" s="7" t="s">
        <v>608</v>
      </c>
      <c r="B948" s="7" t="s">
        <v>609</v>
      </c>
      <c r="C948" s="7" t="s">
        <v>83</v>
      </c>
      <c r="D948" s="7" t="s">
        <v>1284</v>
      </c>
      <c r="E948" s="21" t="n">
        <v>295.81</v>
      </c>
      <c r="F948" s="7" t="s">
        <v>1258</v>
      </c>
      <c r="G948" s="7" t="s">
        <v>1285</v>
      </c>
      <c r="H948" s="7" t="s">
        <v>1260</v>
      </c>
      <c r="I948" s="7" t="s">
        <v>1261</v>
      </c>
      <c r="J948" s="7" t="s">
        <v>1286</v>
      </c>
      <c r="K948" s="22" t="s">
        <v>2177</v>
      </c>
      <c r="L948" s="7" t="s">
        <v>1287</v>
      </c>
      <c r="M948" s="7"/>
      <c r="N948" s="7" t="s">
        <v>1318</v>
      </c>
      <c r="O948" s="7" t="s">
        <v>1289</v>
      </c>
      <c r="P948" s="7" t="s">
        <v>1290</v>
      </c>
    </row>
    <row r="949" customFormat="false" ht="15" hidden="false" customHeight="false" outlineLevel="0" collapsed="false">
      <c r="A949" s="7" t="s">
        <v>608</v>
      </c>
      <c r="B949" s="7" t="s">
        <v>609</v>
      </c>
      <c r="C949" s="7" t="s">
        <v>83</v>
      </c>
      <c r="D949" s="7" t="s">
        <v>1291</v>
      </c>
      <c r="E949" s="21" t="n">
        <v>0.00102</v>
      </c>
      <c r="F949" s="7" t="s">
        <v>1269</v>
      </c>
      <c r="G949" s="7" t="s">
        <v>1259</v>
      </c>
      <c r="H949" s="7" t="s">
        <v>1260</v>
      </c>
      <c r="I949" s="7" t="s">
        <v>25</v>
      </c>
      <c r="J949" s="7"/>
      <c r="K949" s="22" t="s">
        <v>2174</v>
      </c>
      <c r="L949" s="7" t="s">
        <v>2178</v>
      </c>
      <c r="M949" s="7"/>
      <c r="N949" s="7" t="s">
        <v>1314</v>
      </c>
      <c r="O949" s="7" t="s">
        <v>1283</v>
      </c>
      <c r="P949" s="7" t="s">
        <v>1275</v>
      </c>
    </row>
    <row r="950" customFormat="false" ht="15" hidden="false" customHeight="false" outlineLevel="0" collapsed="false">
      <c r="A950" s="7" t="s">
        <v>608</v>
      </c>
      <c r="B950" s="7" t="s">
        <v>609</v>
      </c>
      <c r="C950" s="7" t="s">
        <v>83</v>
      </c>
      <c r="D950" s="7" t="s">
        <v>1292</v>
      </c>
      <c r="E950" s="21" t="n">
        <v>13295.43</v>
      </c>
      <c r="F950" s="7" t="s">
        <v>1293</v>
      </c>
      <c r="G950" s="7" t="s">
        <v>1259</v>
      </c>
      <c r="H950" s="7" t="s">
        <v>1335</v>
      </c>
      <c r="I950" s="7" t="s">
        <v>29</v>
      </c>
      <c r="J950" s="7" t="s">
        <v>1294</v>
      </c>
      <c r="K950" s="22" t="s">
        <v>2179</v>
      </c>
      <c r="L950" s="7" t="s">
        <v>2180</v>
      </c>
      <c r="M950" s="7" t="s">
        <v>2181</v>
      </c>
      <c r="N950" s="7" t="s">
        <v>1314</v>
      </c>
      <c r="O950" s="7" t="s">
        <v>1339</v>
      </c>
      <c r="P950" s="7" t="s">
        <v>1275</v>
      </c>
    </row>
    <row r="951" customFormat="false" ht="15" hidden="false" customHeight="false" outlineLevel="0" collapsed="false">
      <c r="A951" s="7" t="s">
        <v>608</v>
      </c>
      <c r="B951" s="7" t="s">
        <v>609</v>
      </c>
      <c r="C951" s="7" t="s">
        <v>83</v>
      </c>
      <c r="D951" s="7" t="s">
        <v>1296</v>
      </c>
      <c r="E951" s="21" t="n">
        <v>4052.85</v>
      </c>
      <c r="F951" s="7" t="s">
        <v>1293</v>
      </c>
      <c r="G951" s="7" t="s">
        <v>1259</v>
      </c>
      <c r="H951" s="7" t="s">
        <v>1432</v>
      </c>
      <c r="I951" s="7" t="s">
        <v>31</v>
      </c>
      <c r="J951" s="7" t="s">
        <v>1294</v>
      </c>
      <c r="K951" s="22" t="s">
        <v>2174</v>
      </c>
      <c r="L951" s="7" t="s">
        <v>2182</v>
      </c>
      <c r="M951" s="7"/>
      <c r="N951" s="7" t="s">
        <v>1314</v>
      </c>
      <c r="O951" s="7" t="s">
        <v>1434</v>
      </c>
      <c r="P951" s="7" t="s">
        <v>1275</v>
      </c>
    </row>
    <row r="952" customFormat="false" ht="15" hidden="false" customHeight="false" outlineLevel="0" collapsed="false">
      <c r="A952" s="7" t="s">
        <v>608</v>
      </c>
      <c r="B952" s="7" t="s">
        <v>609</v>
      </c>
      <c r="C952" s="7" t="s">
        <v>83</v>
      </c>
      <c r="D952" s="7" t="s">
        <v>1298</v>
      </c>
      <c r="E952" s="21" t="n">
        <v>38.8</v>
      </c>
      <c r="F952" s="7" t="s">
        <v>1269</v>
      </c>
      <c r="G952" s="7" t="s">
        <v>1259</v>
      </c>
      <c r="H952" s="7" t="s">
        <v>1260</v>
      </c>
      <c r="I952" s="7" t="s">
        <v>25</v>
      </c>
      <c r="J952" s="7"/>
      <c r="K952" s="22" t="s">
        <v>2174</v>
      </c>
      <c r="L952" s="7" t="s">
        <v>2183</v>
      </c>
      <c r="M952" s="7"/>
      <c r="N952" s="7" t="s">
        <v>1314</v>
      </c>
      <c r="O952" s="7" t="s">
        <v>1283</v>
      </c>
      <c r="P952" s="7" t="s">
        <v>1275</v>
      </c>
    </row>
    <row r="953" customFormat="false" ht="15" hidden="false" customHeight="false" outlineLevel="0" collapsed="false">
      <c r="A953" s="7" t="s">
        <v>608</v>
      </c>
      <c r="B953" s="7" t="s">
        <v>609</v>
      </c>
      <c r="C953" s="7" t="s">
        <v>83</v>
      </c>
      <c r="D953" s="7" t="s">
        <v>1300</v>
      </c>
      <c r="E953" s="21" t="n">
        <v>41.3</v>
      </c>
      <c r="F953" s="7" t="s">
        <v>1269</v>
      </c>
      <c r="G953" s="7" t="s">
        <v>1259</v>
      </c>
      <c r="H953" s="7" t="s">
        <v>1260</v>
      </c>
      <c r="I953" s="7" t="s">
        <v>25</v>
      </c>
      <c r="J953" s="7" t="s">
        <v>1294</v>
      </c>
      <c r="K953" s="22" t="s">
        <v>2174</v>
      </c>
      <c r="L953" s="7" t="s">
        <v>2072</v>
      </c>
      <c r="M953" s="7"/>
      <c r="N953" s="7" t="s">
        <v>1314</v>
      </c>
      <c r="O953" s="7" t="s">
        <v>1283</v>
      </c>
      <c r="P953" s="7" t="s">
        <v>1275</v>
      </c>
    </row>
    <row r="954" customFormat="false" ht="15" hidden="false" customHeight="false" outlineLevel="0" collapsed="false">
      <c r="A954" s="7" t="s">
        <v>608</v>
      </c>
      <c r="B954" s="7" t="s">
        <v>609</v>
      </c>
      <c r="C954" s="7" t="s">
        <v>83</v>
      </c>
      <c r="D954" s="7" t="s">
        <v>1302</v>
      </c>
      <c r="E954" s="21" t="n">
        <v>18.32</v>
      </c>
      <c r="F954" s="7" t="s">
        <v>1269</v>
      </c>
      <c r="G954" s="7" t="s">
        <v>1259</v>
      </c>
      <c r="H954" s="7" t="s">
        <v>1260</v>
      </c>
      <c r="I954" s="7" t="s">
        <v>25</v>
      </c>
      <c r="J954" s="7"/>
      <c r="K954" s="22" t="s">
        <v>2174</v>
      </c>
      <c r="L954" s="7" t="s">
        <v>2184</v>
      </c>
      <c r="M954" s="7"/>
      <c r="N954" s="7" t="s">
        <v>1314</v>
      </c>
      <c r="O954" s="7" t="s">
        <v>1283</v>
      </c>
      <c r="P954" s="7" t="s">
        <v>1275</v>
      </c>
    </row>
    <row r="955" customFormat="false" ht="15" hidden="false" customHeight="false" outlineLevel="0" collapsed="false">
      <c r="A955" s="7" t="s">
        <v>608</v>
      </c>
      <c r="B955" s="7" t="s">
        <v>609</v>
      </c>
      <c r="C955" s="7" t="s">
        <v>83</v>
      </c>
      <c r="D955" s="7" t="s">
        <v>1304</v>
      </c>
      <c r="E955" s="21" t="n">
        <v>148921.15</v>
      </c>
      <c r="F955" s="7" t="s">
        <v>1305</v>
      </c>
      <c r="G955" s="7" t="s">
        <v>1259</v>
      </c>
      <c r="H955" s="7" t="s">
        <v>1260</v>
      </c>
      <c r="I955" s="7" t="s">
        <v>25</v>
      </c>
      <c r="J955" s="7"/>
      <c r="K955" s="22" t="s">
        <v>2174</v>
      </c>
      <c r="L955" s="7" t="s">
        <v>1701</v>
      </c>
      <c r="M955" s="7"/>
      <c r="N955" s="7" t="s">
        <v>1314</v>
      </c>
      <c r="O955" s="7" t="s">
        <v>1283</v>
      </c>
      <c r="P955" s="7" t="s">
        <v>1275</v>
      </c>
    </row>
    <row r="956" customFormat="false" ht="15" hidden="false" customHeight="false" outlineLevel="0" collapsed="false">
      <c r="A956" s="7" t="s">
        <v>608</v>
      </c>
      <c r="B956" s="7" t="s">
        <v>609</v>
      </c>
      <c r="C956" s="7" t="s">
        <v>83</v>
      </c>
      <c r="D956" s="7" t="s">
        <v>1307</v>
      </c>
      <c r="E956" s="21" t="n">
        <v>157346.85</v>
      </c>
      <c r="F956" s="7" t="s">
        <v>1305</v>
      </c>
      <c r="G956" s="7" t="s">
        <v>1259</v>
      </c>
      <c r="H956" s="7" t="s">
        <v>1260</v>
      </c>
      <c r="I956" s="7" t="s">
        <v>25</v>
      </c>
      <c r="J956" s="7" t="s">
        <v>1294</v>
      </c>
      <c r="K956" s="22" t="s">
        <v>2174</v>
      </c>
      <c r="L956" s="7" t="s">
        <v>1702</v>
      </c>
      <c r="M956" s="7"/>
      <c r="N956" s="7" t="s">
        <v>1314</v>
      </c>
      <c r="O956" s="7" t="s">
        <v>1283</v>
      </c>
      <c r="P956" s="7" t="s">
        <v>1275</v>
      </c>
    </row>
    <row r="957" customFormat="false" ht="15" hidden="false" customHeight="false" outlineLevel="0" collapsed="false">
      <c r="A957" s="7" t="s">
        <v>248</v>
      </c>
      <c r="B957" s="7" t="s">
        <v>249</v>
      </c>
      <c r="C957" s="7" t="s">
        <v>77</v>
      </c>
      <c r="D957" s="7" t="s">
        <v>1257</v>
      </c>
      <c r="E957" s="21" t="n">
        <v>647.136</v>
      </c>
      <c r="F957" s="7" t="s">
        <v>1258</v>
      </c>
      <c r="G957" s="7" t="s">
        <v>1259</v>
      </c>
      <c r="H957" s="7" t="s">
        <v>1260</v>
      </c>
      <c r="I957" s="7" t="s">
        <v>1261</v>
      </c>
      <c r="J957" s="7" t="s">
        <v>1262</v>
      </c>
      <c r="K957" s="22" t="s">
        <v>2185</v>
      </c>
      <c r="L957" s="7" t="s">
        <v>1264</v>
      </c>
      <c r="M957" s="7"/>
      <c r="N957" s="7" t="s">
        <v>1310</v>
      </c>
      <c r="O957" s="7" t="s">
        <v>2186</v>
      </c>
      <c r="P957" s="7" t="s">
        <v>1267</v>
      </c>
    </row>
    <row r="958" customFormat="false" ht="15" hidden="false" customHeight="false" outlineLevel="0" collapsed="false">
      <c r="A958" s="7" t="s">
        <v>248</v>
      </c>
      <c r="B958" s="7" t="s">
        <v>249</v>
      </c>
      <c r="C958" s="7" t="s">
        <v>77</v>
      </c>
      <c r="D958" s="7" t="s">
        <v>1268</v>
      </c>
      <c r="E958" s="7"/>
      <c r="F958" s="7" t="s">
        <v>1269</v>
      </c>
      <c r="G958" s="7" t="s">
        <v>1471</v>
      </c>
      <c r="H958" s="7" t="s">
        <v>1271</v>
      </c>
      <c r="I958" s="7" t="s">
        <v>1272</v>
      </c>
      <c r="J958" s="7"/>
      <c r="K958" s="22" t="s">
        <v>2187</v>
      </c>
      <c r="L958" s="7" t="s">
        <v>2188</v>
      </c>
      <c r="M958" s="7"/>
      <c r="N958" s="7" t="s">
        <v>1314</v>
      </c>
      <c r="O958" s="7"/>
      <c r="P958" s="7" t="s">
        <v>1275</v>
      </c>
    </row>
    <row r="959" customFormat="false" ht="15" hidden="false" customHeight="false" outlineLevel="0" collapsed="false">
      <c r="A959" s="7" t="s">
        <v>248</v>
      </c>
      <c r="B959" s="7" t="s">
        <v>249</v>
      </c>
      <c r="C959" s="7" t="s">
        <v>77</v>
      </c>
      <c r="D959" s="7" t="s">
        <v>1276</v>
      </c>
      <c r="E959" s="7"/>
      <c r="F959" s="7" t="s">
        <v>1269</v>
      </c>
      <c r="G959" s="7" t="s">
        <v>1471</v>
      </c>
      <c r="H959" s="7" t="s">
        <v>1271</v>
      </c>
      <c r="I959" s="7" t="s">
        <v>1272</v>
      </c>
      <c r="J959" s="7"/>
      <c r="K959" s="22" t="s">
        <v>2187</v>
      </c>
      <c r="L959" s="7" t="s">
        <v>2189</v>
      </c>
      <c r="M959" s="7"/>
      <c r="N959" s="7" t="s">
        <v>1314</v>
      </c>
      <c r="O959" s="7"/>
      <c r="P959" s="7" t="s">
        <v>1275</v>
      </c>
    </row>
    <row r="960" customFormat="false" ht="15" hidden="false" customHeight="false" outlineLevel="0" collapsed="false">
      <c r="A960" s="7" t="s">
        <v>248</v>
      </c>
      <c r="B960" s="7" t="s">
        <v>249</v>
      </c>
      <c r="C960" s="7" t="s">
        <v>77</v>
      </c>
      <c r="D960" s="7" t="s">
        <v>1277</v>
      </c>
      <c r="E960" s="21" t="n">
        <v>420.3376</v>
      </c>
      <c r="F960" s="7" t="s">
        <v>1258</v>
      </c>
      <c r="G960" s="7" t="s">
        <v>1259</v>
      </c>
      <c r="H960" s="7" t="s">
        <v>1260</v>
      </c>
      <c r="I960" s="7" t="s">
        <v>1261</v>
      </c>
      <c r="J960" s="7" t="s">
        <v>1278</v>
      </c>
      <c r="K960" s="22" t="s">
        <v>2185</v>
      </c>
      <c r="L960" s="7" t="s">
        <v>1264</v>
      </c>
      <c r="M960" s="7"/>
      <c r="N960" s="7" t="s">
        <v>1310</v>
      </c>
      <c r="O960" s="7" t="s">
        <v>1279</v>
      </c>
      <c r="P960" s="7" t="s">
        <v>1267</v>
      </c>
    </row>
    <row r="961" customFormat="false" ht="15" hidden="false" customHeight="false" outlineLevel="0" collapsed="false">
      <c r="A961" s="7" t="s">
        <v>248</v>
      </c>
      <c r="B961" s="7" t="s">
        <v>249</v>
      </c>
      <c r="C961" s="7" t="s">
        <v>77</v>
      </c>
      <c r="D961" s="7" t="s">
        <v>1280</v>
      </c>
      <c r="E961" s="21" t="n">
        <v>98.8522700511892</v>
      </c>
      <c r="F961" s="7" t="s">
        <v>1281</v>
      </c>
      <c r="G961" s="7" t="s">
        <v>1259</v>
      </c>
      <c r="H961" s="7" t="s">
        <v>1260</v>
      </c>
      <c r="I961" s="7" t="s">
        <v>25</v>
      </c>
      <c r="J961" s="7"/>
      <c r="K961" s="22" t="s">
        <v>2187</v>
      </c>
      <c r="L961" s="7" t="s">
        <v>2190</v>
      </c>
      <c r="M961" s="7"/>
      <c r="N961" s="7" t="s">
        <v>1314</v>
      </c>
      <c r="O961" s="7" t="s">
        <v>1283</v>
      </c>
      <c r="P961" s="7" t="s">
        <v>1275</v>
      </c>
    </row>
    <row r="962" customFormat="false" ht="15" hidden="false" customHeight="false" outlineLevel="0" collapsed="false">
      <c r="A962" s="7" t="s">
        <v>248</v>
      </c>
      <c r="B962" s="7" t="s">
        <v>249</v>
      </c>
      <c r="C962" s="7" t="s">
        <v>77</v>
      </c>
      <c r="D962" s="7" t="s">
        <v>1284</v>
      </c>
      <c r="E962" s="21" t="n">
        <v>2441.7918</v>
      </c>
      <c r="F962" s="7" t="s">
        <v>1258</v>
      </c>
      <c r="G962" s="7" t="s">
        <v>1285</v>
      </c>
      <c r="H962" s="7" t="s">
        <v>1260</v>
      </c>
      <c r="I962" s="7" t="s">
        <v>1261</v>
      </c>
      <c r="J962" s="7" t="s">
        <v>1286</v>
      </c>
      <c r="K962" s="22" t="s">
        <v>2185</v>
      </c>
      <c r="L962" s="7" t="s">
        <v>1287</v>
      </c>
      <c r="M962" s="7"/>
      <c r="N962" s="7" t="s">
        <v>1318</v>
      </c>
      <c r="O962" s="7" t="s">
        <v>1289</v>
      </c>
      <c r="P962" s="7" t="s">
        <v>1290</v>
      </c>
    </row>
    <row r="963" customFormat="false" ht="15" hidden="false" customHeight="false" outlineLevel="0" collapsed="false">
      <c r="A963" s="7" t="s">
        <v>248</v>
      </c>
      <c r="B963" s="7" t="s">
        <v>249</v>
      </c>
      <c r="C963" s="7" t="s">
        <v>77</v>
      </c>
      <c r="D963" s="7" t="s">
        <v>1291</v>
      </c>
      <c r="E963" s="7"/>
      <c r="F963" s="7" t="s">
        <v>1269</v>
      </c>
      <c r="G963" s="7" t="s">
        <v>1471</v>
      </c>
      <c r="H963" s="7" t="s">
        <v>1271</v>
      </c>
      <c r="I963" s="7" t="s">
        <v>1272</v>
      </c>
      <c r="J963" s="7"/>
      <c r="K963" s="22" t="s">
        <v>2187</v>
      </c>
      <c r="L963" s="7" t="s">
        <v>2191</v>
      </c>
      <c r="M963" s="7"/>
      <c r="N963" s="7" t="s">
        <v>1314</v>
      </c>
      <c r="O963" s="7"/>
      <c r="P963" s="7" t="s">
        <v>1275</v>
      </c>
    </row>
    <row r="964" customFormat="false" ht="15" hidden="false" customHeight="false" outlineLevel="0" collapsed="false">
      <c r="A964" s="7" t="s">
        <v>248</v>
      </c>
      <c r="B964" s="7" t="s">
        <v>249</v>
      </c>
      <c r="C964" s="7" t="s">
        <v>77</v>
      </c>
      <c r="D964" s="7" t="s">
        <v>1292</v>
      </c>
      <c r="E964" s="21" t="n">
        <v>2556.25</v>
      </c>
      <c r="F964" s="7" t="s">
        <v>1293</v>
      </c>
      <c r="G964" s="7" t="s">
        <v>1259</v>
      </c>
      <c r="H964" s="7" t="s">
        <v>1320</v>
      </c>
      <c r="I964" s="7" t="s">
        <v>27</v>
      </c>
      <c r="J964" s="7" t="s">
        <v>1294</v>
      </c>
      <c r="K964" s="22" t="s">
        <v>2192</v>
      </c>
      <c r="L964" s="7" t="s">
        <v>1478</v>
      </c>
      <c r="M964" s="7" t="s">
        <v>1323</v>
      </c>
      <c r="N964" s="7" t="s">
        <v>1314</v>
      </c>
      <c r="O964" s="7" t="s">
        <v>1324</v>
      </c>
      <c r="P964" s="7" t="s">
        <v>1275</v>
      </c>
    </row>
    <row r="965" customFormat="false" ht="15" hidden="false" customHeight="false" outlineLevel="0" collapsed="false">
      <c r="A965" s="7" t="s">
        <v>248</v>
      </c>
      <c r="B965" s="7" t="s">
        <v>249</v>
      </c>
      <c r="C965" s="7" t="s">
        <v>77</v>
      </c>
      <c r="D965" s="7" t="s">
        <v>1296</v>
      </c>
      <c r="E965" s="21" t="n">
        <v>182.6</v>
      </c>
      <c r="F965" s="7" t="s">
        <v>1293</v>
      </c>
      <c r="G965" s="7" t="s">
        <v>1259</v>
      </c>
      <c r="H965" s="7" t="s">
        <v>1320</v>
      </c>
      <c r="I965" s="7" t="s">
        <v>27</v>
      </c>
      <c r="J965" s="7" t="s">
        <v>1294</v>
      </c>
      <c r="K965" s="22" t="s">
        <v>2192</v>
      </c>
      <c r="L965" s="7" t="s">
        <v>1478</v>
      </c>
      <c r="M965" s="7"/>
      <c r="N965" s="7" t="s">
        <v>1314</v>
      </c>
      <c r="O965" s="7" t="s">
        <v>1324</v>
      </c>
      <c r="P965" s="7" t="s">
        <v>1275</v>
      </c>
    </row>
    <row r="966" customFormat="false" ht="15" hidden="false" customHeight="false" outlineLevel="0" collapsed="false">
      <c r="A966" s="7" t="s">
        <v>248</v>
      </c>
      <c r="B966" s="7" t="s">
        <v>249</v>
      </c>
      <c r="C966" s="7" t="s">
        <v>77</v>
      </c>
      <c r="D966" s="7" t="s">
        <v>1298</v>
      </c>
      <c r="E966" s="21" t="n">
        <v>0.41</v>
      </c>
      <c r="F966" s="7" t="s">
        <v>1269</v>
      </c>
      <c r="G966" s="7" t="s">
        <v>1259</v>
      </c>
      <c r="H966" s="7" t="s">
        <v>1260</v>
      </c>
      <c r="I966" s="7" t="s">
        <v>25</v>
      </c>
      <c r="J966" s="7"/>
      <c r="K966" s="22" t="s">
        <v>2187</v>
      </c>
      <c r="L966" s="7" t="s">
        <v>2193</v>
      </c>
      <c r="M966" s="7"/>
      <c r="N966" s="7" t="s">
        <v>1314</v>
      </c>
      <c r="O966" s="7" t="s">
        <v>1283</v>
      </c>
      <c r="P966" s="7" t="s">
        <v>1275</v>
      </c>
    </row>
    <row r="967" customFormat="false" ht="15" hidden="false" customHeight="false" outlineLevel="0" collapsed="false">
      <c r="A967" s="7" t="s">
        <v>248</v>
      </c>
      <c r="B967" s="7" t="s">
        <v>249</v>
      </c>
      <c r="C967" s="7" t="s">
        <v>77</v>
      </c>
      <c r="D967" s="7" t="s">
        <v>1300</v>
      </c>
      <c r="E967" s="21" t="n">
        <v>72.21695</v>
      </c>
      <c r="F967" s="7" t="s">
        <v>1269</v>
      </c>
      <c r="G967" s="7" t="s">
        <v>1259</v>
      </c>
      <c r="H967" s="7" t="s">
        <v>1260</v>
      </c>
      <c r="I967" s="7" t="s">
        <v>25</v>
      </c>
      <c r="J967" s="7" t="s">
        <v>1294</v>
      </c>
      <c r="K967" s="22" t="s">
        <v>2187</v>
      </c>
      <c r="L967" s="7" t="s">
        <v>2194</v>
      </c>
      <c r="M967" s="7"/>
      <c r="N967" s="7" t="s">
        <v>1314</v>
      </c>
      <c r="O967" s="7" t="s">
        <v>1283</v>
      </c>
      <c r="P967" s="7" t="s">
        <v>1275</v>
      </c>
    </row>
    <row r="968" customFormat="false" ht="15" hidden="false" customHeight="false" outlineLevel="0" collapsed="false">
      <c r="A968" s="7" t="s">
        <v>248</v>
      </c>
      <c r="B968" s="7" t="s">
        <v>249</v>
      </c>
      <c r="C968" s="7" t="s">
        <v>77</v>
      </c>
      <c r="D968" s="7" t="s">
        <v>1302</v>
      </c>
      <c r="E968" s="21" t="n">
        <v>71.81</v>
      </c>
      <c r="F968" s="7" t="s">
        <v>1269</v>
      </c>
      <c r="G968" s="7" t="s">
        <v>1259</v>
      </c>
      <c r="H968" s="7" t="s">
        <v>1260</v>
      </c>
      <c r="I968" s="7" t="s">
        <v>25</v>
      </c>
      <c r="J968" s="7"/>
      <c r="K968" s="22" t="s">
        <v>2187</v>
      </c>
      <c r="L968" s="7" t="s">
        <v>2195</v>
      </c>
      <c r="M968" s="7"/>
      <c r="N968" s="7" t="s">
        <v>1314</v>
      </c>
      <c r="O968" s="7" t="s">
        <v>1283</v>
      </c>
      <c r="P968" s="7" t="s">
        <v>1275</v>
      </c>
    </row>
    <row r="969" customFormat="false" ht="15" hidden="false" customHeight="false" outlineLevel="0" collapsed="false">
      <c r="A969" s="7" t="s">
        <v>248</v>
      </c>
      <c r="B969" s="7" t="s">
        <v>249</v>
      </c>
      <c r="C969" s="7" t="s">
        <v>77</v>
      </c>
      <c r="D969" s="7" t="s">
        <v>1304</v>
      </c>
      <c r="E969" s="21" t="n">
        <v>620706</v>
      </c>
      <c r="F969" s="7" t="s">
        <v>1305</v>
      </c>
      <c r="G969" s="7" t="s">
        <v>1259</v>
      </c>
      <c r="H969" s="7" t="s">
        <v>1260</v>
      </c>
      <c r="I969" s="7" t="s">
        <v>25</v>
      </c>
      <c r="J969" s="7"/>
      <c r="K969" s="22" t="s">
        <v>2187</v>
      </c>
      <c r="L969" s="7" t="s">
        <v>2196</v>
      </c>
      <c r="M969" s="7"/>
      <c r="N969" s="7" t="s">
        <v>1314</v>
      </c>
      <c r="O969" s="7" t="s">
        <v>1283</v>
      </c>
      <c r="P969" s="7" t="s">
        <v>1275</v>
      </c>
    </row>
    <row r="970" customFormat="false" ht="15" hidden="false" customHeight="false" outlineLevel="0" collapsed="false">
      <c r="A970" s="7" t="s">
        <v>248</v>
      </c>
      <c r="B970" s="7" t="s">
        <v>249</v>
      </c>
      <c r="C970" s="7" t="s">
        <v>77</v>
      </c>
      <c r="D970" s="7" t="s">
        <v>1307</v>
      </c>
      <c r="E970" s="21" t="n">
        <v>620706</v>
      </c>
      <c r="F970" s="7" t="s">
        <v>1305</v>
      </c>
      <c r="G970" s="7" t="s">
        <v>1259</v>
      </c>
      <c r="H970" s="7" t="s">
        <v>1260</v>
      </c>
      <c r="I970" s="7" t="s">
        <v>25</v>
      </c>
      <c r="J970" s="7" t="s">
        <v>1294</v>
      </c>
      <c r="K970" s="22" t="s">
        <v>2187</v>
      </c>
      <c r="L970" s="7" t="s">
        <v>2197</v>
      </c>
      <c r="M970" s="7"/>
      <c r="N970" s="7" t="s">
        <v>1314</v>
      </c>
      <c r="O970" s="7" t="s">
        <v>1283</v>
      </c>
      <c r="P970" s="7" t="s">
        <v>1275</v>
      </c>
    </row>
    <row r="971" customFormat="false" ht="15" hidden="false" customHeight="false" outlineLevel="0" collapsed="false">
      <c r="A971" s="7" t="s">
        <v>345</v>
      </c>
      <c r="B971" s="7" t="s">
        <v>346</v>
      </c>
      <c r="C971" s="7" t="s">
        <v>77</v>
      </c>
      <c r="D971" s="7" t="s">
        <v>1257</v>
      </c>
      <c r="E971" s="21" t="n">
        <v>8605.69</v>
      </c>
      <c r="F971" s="7" t="s">
        <v>1258</v>
      </c>
      <c r="G971" s="7" t="s">
        <v>1259</v>
      </c>
      <c r="H971" s="7" t="s">
        <v>1260</v>
      </c>
      <c r="I971" s="7" t="s">
        <v>1261</v>
      </c>
      <c r="J971" s="7" t="s">
        <v>1262</v>
      </c>
      <c r="K971" s="22" t="s">
        <v>2198</v>
      </c>
      <c r="L971" s="7" t="s">
        <v>1264</v>
      </c>
      <c r="M971" s="7"/>
      <c r="N971" s="7" t="s">
        <v>1310</v>
      </c>
      <c r="O971" s="7" t="s">
        <v>2199</v>
      </c>
      <c r="P971" s="7" t="s">
        <v>1267</v>
      </c>
    </row>
    <row r="972" customFormat="false" ht="15" hidden="false" customHeight="false" outlineLevel="0" collapsed="false">
      <c r="A972" s="7" t="s">
        <v>345</v>
      </c>
      <c r="B972" s="7" t="s">
        <v>346</v>
      </c>
      <c r="C972" s="7" t="s">
        <v>77</v>
      </c>
      <c r="D972" s="7" t="s">
        <v>1268</v>
      </c>
      <c r="E972" s="7"/>
      <c r="F972" s="7" t="s">
        <v>1269</v>
      </c>
      <c r="G972" s="7" t="s">
        <v>1471</v>
      </c>
      <c r="H972" s="7" t="s">
        <v>1271</v>
      </c>
      <c r="I972" s="7" t="s">
        <v>1272</v>
      </c>
      <c r="J972" s="7"/>
      <c r="K972" s="22" t="s">
        <v>2200</v>
      </c>
      <c r="L972" s="7" t="s">
        <v>2201</v>
      </c>
      <c r="M972" s="7"/>
      <c r="N972" s="7" t="s">
        <v>1314</v>
      </c>
      <c r="O972" s="7"/>
      <c r="P972" s="7" t="s">
        <v>1275</v>
      </c>
    </row>
    <row r="973" customFormat="false" ht="15" hidden="false" customHeight="false" outlineLevel="0" collapsed="false">
      <c r="A973" s="7" t="s">
        <v>345</v>
      </c>
      <c r="B973" s="7" t="s">
        <v>346</v>
      </c>
      <c r="C973" s="7" t="s">
        <v>77</v>
      </c>
      <c r="D973" s="7" t="s">
        <v>1276</v>
      </c>
      <c r="E973" s="7"/>
      <c r="F973" s="7" t="s">
        <v>1269</v>
      </c>
      <c r="G973" s="7" t="s">
        <v>1471</v>
      </c>
      <c r="H973" s="7" t="s">
        <v>1271</v>
      </c>
      <c r="I973" s="7" t="s">
        <v>1272</v>
      </c>
      <c r="J973" s="7"/>
      <c r="K973" s="22" t="s">
        <v>2200</v>
      </c>
      <c r="L973" s="7" t="s">
        <v>2202</v>
      </c>
      <c r="M973" s="7"/>
      <c r="N973" s="7" t="s">
        <v>1314</v>
      </c>
      <c r="O973" s="7"/>
      <c r="P973" s="7" t="s">
        <v>1275</v>
      </c>
    </row>
    <row r="974" customFormat="false" ht="15" hidden="false" customHeight="false" outlineLevel="0" collapsed="false">
      <c r="A974" s="7" t="s">
        <v>345</v>
      </c>
      <c r="B974" s="7" t="s">
        <v>346</v>
      </c>
      <c r="C974" s="7" t="s">
        <v>77</v>
      </c>
      <c r="D974" s="7" t="s">
        <v>1277</v>
      </c>
      <c r="E974" s="21" t="n">
        <v>6048.48</v>
      </c>
      <c r="F974" s="7" t="s">
        <v>1258</v>
      </c>
      <c r="G974" s="7" t="s">
        <v>1259</v>
      </c>
      <c r="H974" s="7" t="s">
        <v>1260</v>
      </c>
      <c r="I974" s="7" t="s">
        <v>1261</v>
      </c>
      <c r="J974" s="7" t="s">
        <v>1278</v>
      </c>
      <c r="K974" s="22" t="s">
        <v>2198</v>
      </c>
      <c r="L974" s="7" t="s">
        <v>1264</v>
      </c>
      <c r="M974" s="7"/>
      <c r="N974" s="7" t="s">
        <v>1310</v>
      </c>
      <c r="O974" s="7" t="s">
        <v>1279</v>
      </c>
      <c r="P974" s="7" t="s">
        <v>1267</v>
      </c>
    </row>
    <row r="975" customFormat="false" ht="15" hidden="false" customHeight="false" outlineLevel="0" collapsed="false">
      <c r="A975" s="7" t="s">
        <v>345</v>
      </c>
      <c r="B975" s="7" t="s">
        <v>346</v>
      </c>
      <c r="C975" s="7" t="s">
        <v>77</v>
      </c>
      <c r="D975" s="7" t="s">
        <v>1280</v>
      </c>
      <c r="E975" s="21" t="n">
        <v>100</v>
      </c>
      <c r="F975" s="7" t="s">
        <v>1281</v>
      </c>
      <c r="G975" s="7" t="s">
        <v>1259</v>
      </c>
      <c r="H975" s="7" t="s">
        <v>1260</v>
      </c>
      <c r="I975" s="7" t="s">
        <v>25</v>
      </c>
      <c r="J975" s="7"/>
      <c r="K975" s="22" t="s">
        <v>2200</v>
      </c>
      <c r="L975" s="7" t="s">
        <v>2203</v>
      </c>
      <c r="M975" s="7"/>
      <c r="N975" s="7" t="s">
        <v>1314</v>
      </c>
      <c r="O975" s="7" t="s">
        <v>1283</v>
      </c>
      <c r="P975" s="7" t="s">
        <v>1275</v>
      </c>
    </row>
    <row r="976" customFormat="false" ht="15" hidden="false" customHeight="false" outlineLevel="0" collapsed="false">
      <c r="A976" s="7" t="s">
        <v>345</v>
      </c>
      <c r="B976" s="7" t="s">
        <v>346</v>
      </c>
      <c r="C976" s="7" t="s">
        <v>77</v>
      </c>
      <c r="D976" s="7" t="s">
        <v>1284</v>
      </c>
      <c r="E976" s="21" t="n">
        <v>27479.63</v>
      </c>
      <c r="F976" s="7" t="s">
        <v>1258</v>
      </c>
      <c r="G976" s="7" t="s">
        <v>1285</v>
      </c>
      <c r="H976" s="7" t="s">
        <v>1260</v>
      </c>
      <c r="I976" s="7" t="s">
        <v>1261</v>
      </c>
      <c r="J976" s="7"/>
      <c r="K976" s="22" t="s">
        <v>2204</v>
      </c>
      <c r="L976" s="7" t="s">
        <v>1287</v>
      </c>
      <c r="M976" s="7"/>
      <c r="N976" s="7" t="s">
        <v>1318</v>
      </c>
      <c r="O976" s="7" t="s">
        <v>1289</v>
      </c>
      <c r="P976" s="7" t="s">
        <v>1290</v>
      </c>
    </row>
    <row r="977" customFormat="false" ht="15" hidden="false" customHeight="false" outlineLevel="0" collapsed="false">
      <c r="A977" s="7" t="s">
        <v>345</v>
      </c>
      <c r="B977" s="7" t="s">
        <v>346</v>
      </c>
      <c r="C977" s="7" t="s">
        <v>77</v>
      </c>
      <c r="D977" s="7" t="s">
        <v>1291</v>
      </c>
      <c r="E977" s="7"/>
      <c r="F977" s="7" t="s">
        <v>1269</v>
      </c>
      <c r="G977" s="7" t="s">
        <v>1471</v>
      </c>
      <c r="H977" s="7" t="s">
        <v>1271</v>
      </c>
      <c r="I977" s="7" t="s">
        <v>1272</v>
      </c>
      <c r="J977" s="7"/>
      <c r="K977" s="22" t="s">
        <v>2200</v>
      </c>
      <c r="L977" s="7" t="s">
        <v>2205</v>
      </c>
      <c r="M977" s="7"/>
      <c r="N977" s="7" t="s">
        <v>1314</v>
      </c>
      <c r="O977" s="7"/>
      <c r="P977" s="7" t="s">
        <v>1275</v>
      </c>
    </row>
    <row r="978" customFormat="false" ht="15" hidden="false" customHeight="false" outlineLevel="0" collapsed="false">
      <c r="A978" s="7" t="s">
        <v>345</v>
      </c>
      <c r="B978" s="7" t="s">
        <v>346</v>
      </c>
      <c r="C978" s="7" t="s">
        <v>77</v>
      </c>
      <c r="D978" s="7" t="s">
        <v>1292</v>
      </c>
      <c r="E978" s="21" t="n">
        <v>8109.76</v>
      </c>
      <c r="F978" s="7" t="s">
        <v>1293</v>
      </c>
      <c r="G978" s="7" t="s">
        <v>1259</v>
      </c>
      <c r="H978" s="7" t="s">
        <v>1335</v>
      </c>
      <c r="I978" s="7" t="s">
        <v>29</v>
      </c>
      <c r="J978" s="7"/>
      <c r="K978" s="22" t="s">
        <v>2206</v>
      </c>
      <c r="L978" s="7" t="s">
        <v>2207</v>
      </c>
      <c r="M978" s="7" t="s">
        <v>2208</v>
      </c>
      <c r="N978" s="7" t="s">
        <v>1314</v>
      </c>
      <c r="O978" s="7" t="s">
        <v>1339</v>
      </c>
      <c r="P978" s="7" t="s">
        <v>1275</v>
      </c>
    </row>
    <row r="979" customFormat="false" ht="15" hidden="false" customHeight="false" outlineLevel="0" collapsed="false">
      <c r="A979" s="7" t="s">
        <v>345</v>
      </c>
      <c r="B979" s="7" t="s">
        <v>346</v>
      </c>
      <c r="C979" s="7" t="s">
        <v>77</v>
      </c>
      <c r="D979" s="7" t="s">
        <v>1296</v>
      </c>
      <c r="E979" s="21" t="n">
        <v>0</v>
      </c>
      <c r="F979" s="7" t="s">
        <v>1293</v>
      </c>
      <c r="G979" s="7" t="s">
        <v>1333</v>
      </c>
      <c r="H979" s="7" t="s">
        <v>1432</v>
      </c>
      <c r="I979" s="7" t="s">
        <v>31</v>
      </c>
      <c r="J979" s="7"/>
      <c r="K979" s="22" t="s">
        <v>2200</v>
      </c>
      <c r="L979" s="7" t="s">
        <v>2209</v>
      </c>
      <c r="M979" s="7"/>
      <c r="N979" s="7" t="s">
        <v>1314</v>
      </c>
      <c r="O979" s="7" t="s">
        <v>1434</v>
      </c>
      <c r="P979" s="7" t="s">
        <v>1275</v>
      </c>
    </row>
    <row r="980" customFormat="false" ht="15" hidden="false" customHeight="false" outlineLevel="0" collapsed="false">
      <c r="A980" s="7" t="s">
        <v>345</v>
      </c>
      <c r="B980" s="7" t="s">
        <v>346</v>
      </c>
      <c r="C980" s="7" t="s">
        <v>77</v>
      </c>
      <c r="D980" s="7" t="s">
        <v>1298</v>
      </c>
      <c r="E980" s="21" t="n">
        <v>95.02</v>
      </c>
      <c r="F980" s="7" t="s">
        <v>1269</v>
      </c>
      <c r="G980" s="7" t="s">
        <v>1259</v>
      </c>
      <c r="H980" s="7" t="s">
        <v>1260</v>
      </c>
      <c r="I980" s="7" t="s">
        <v>25</v>
      </c>
      <c r="J980" s="7"/>
      <c r="K980" s="22" t="s">
        <v>2200</v>
      </c>
      <c r="L980" s="7" t="s">
        <v>2210</v>
      </c>
      <c r="M980" s="7"/>
      <c r="N980" s="7" t="s">
        <v>1314</v>
      </c>
      <c r="O980" s="7" t="s">
        <v>1283</v>
      </c>
      <c r="P980" s="7" t="s">
        <v>1275</v>
      </c>
    </row>
    <row r="981" customFormat="false" ht="15" hidden="false" customHeight="false" outlineLevel="0" collapsed="false">
      <c r="A981" s="7" t="s">
        <v>345</v>
      </c>
      <c r="B981" s="7" t="s">
        <v>346</v>
      </c>
      <c r="C981" s="7" t="s">
        <v>77</v>
      </c>
      <c r="D981" s="7" t="s">
        <v>1300</v>
      </c>
      <c r="E981" s="21" t="n">
        <v>1615.5</v>
      </c>
      <c r="F981" s="7" t="s">
        <v>1269</v>
      </c>
      <c r="G981" s="7" t="s">
        <v>1259</v>
      </c>
      <c r="H981" s="7" t="s">
        <v>1260</v>
      </c>
      <c r="I981" s="7" t="s">
        <v>25</v>
      </c>
      <c r="J981" s="7"/>
      <c r="K981" s="22" t="s">
        <v>2200</v>
      </c>
      <c r="L981" s="7" t="s">
        <v>2211</v>
      </c>
      <c r="M981" s="7"/>
      <c r="N981" s="7" t="s">
        <v>1314</v>
      </c>
      <c r="O981" s="7" t="s">
        <v>1283</v>
      </c>
      <c r="P981" s="7" t="s">
        <v>1275</v>
      </c>
    </row>
    <row r="982" customFormat="false" ht="15" hidden="false" customHeight="false" outlineLevel="0" collapsed="false">
      <c r="A982" s="7" t="s">
        <v>345</v>
      </c>
      <c r="B982" s="7" t="s">
        <v>346</v>
      </c>
      <c r="C982" s="7" t="s">
        <v>77</v>
      </c>
      <c r="D982" s="7" t="s">
        <v>1302</v>
      </c>
      <c r="E982" s="21" t="n">
        <v>1291.77</v>
      </c>
      <c r="F982" s="7" t="s">
        <v>1269</v>
      </c>
      <c r="G982" s="7" t="s">
        <v>1259</v>
      </c>
      <c r="H982" s="7" t="s">
        <v>1260</v>
      </c>
      <c r="I982" s="7" t="s">
        <v>25</v>
      </c>
      <c r="J982" s="7"/>
      <c r="K982" s="22" t="s">
        <v>2200</v>
      </c>
      <c r="L982" s="7" t="s">
        <v>2212</v>
      </c>
      <c r="M982" s="7"/>
      <c r="N982" s="7" t="s">
        <v>1314</v>
      </c>
      <c r="O982" s="7" t="s">
        <v>1283</v>
      </c>
      <c r="P982" s="7" t="s">
        <v>1275</v>
      </c>
    </row>
    <row r="983" customFormat="false" ht="15" hidden="false" customHeight="false" outlineLevel="0" collapsed="false">
      <c r="A983" s="7" t="s">
        <v>345</v>
      </c>
      <c r="B983" s="7" t="s">
        <v>346</v>
      </c>
      <c r="C983" s="7" t="s">
        <v>77</v>
      </c>
      <c r="D983" s="7" t="s">
        <v>1304</v>
      </c>
      <c r="E983" s="21" t="n">
        <v>1534313.19</v>
      </c>
      <c r="F983" s="7" t="s">
        <v>1305</v>
      </c>
      <c r="G983" s="7" t="s">
        <v>1259</v>
      </c>
      <c r="H983" s="7" t="s">
        <v>1260</v>
      </c>
      <c r="I983" s="7" t="s">
        <v>25</v>
      </c>
      <c r="J983" s="7"/>
      <c r="K983" s="22" t="s">
        <v>2200</v>
      </c>
      <c r="L983" s="7" t="s">
        <v>2213</v>
      </c>
      <c r="M983" s="7"/>
      <c r="N983" s="7" t="s">
        <v>1314</v>
      </c>
      <c r="O983" s="7" t="s">
        <v>1283</v>
      </c>
      <c r="P983" s="7" t="s">
        <v>1275</v>
      </c>
    </row>
    <row r="984" customFormat="false" ht="15" hidden="false" customHeight="false" outlineLevel="0" collapsed="false">
      <c r="A984" s="7" t="s">
        <v>345</v>
      </c>
      <c r="B984" s="7" t="s">
        <v>346</v>
      </c>
      <c r="C984" s="7" t="s">
        <v>77</v>
      </c>
      <c r="D984" s="7" t="s">
        <v>1307</v>
      </c>
      <c r="E984" s="21" t="n">
        <v>1537013.19</v>
      </c>
      <c r="F984" s="7" t="s">
        <v>1305</v>
      </c>
      <c r="G984" s="7" t="s">
        <v>1259</v>
      </c>
      <c r="H984" s="7" t="s">
        <v>1260</v>
      </c>
      <c r="I984" s="7" t="s">
        <v>25</v>
      </c>
      <c r="J984" s="7"/>
      <c r="K984" s="22" t="s">
        <v>2200</v>
      </c>
      <c r="L984" s="7" t="s">
        <v>2214</v>
      </c>
      <c r="M984" s="7"/>
      <c r="N984" s="7" t="s">
        <v>1314</v>
      </c>
      <c r="O984" s="7" t="s">
        <v>1283</v>
      </c>
      <c r="P984" s="7" t="s">
        <v>1275</v>
      </c>
    </row>
    <row r="985" customFormat="false" ht="15" hidden="false" customHeight="false" outlineLevel="0" collapsed="false">
      <c r="A985" s="7" t="s">
        <v>161</v>
      </c>
      <c r="B985" s="7" t="s">
        <v>162</v>
      </c>
      <c r="C985" s="7" t="s">
        <v>80</v>
      </c>
      <c r="D985" s="7" t="s">
        <v>1257</v>
      </c>
      <c r="E985" s="21" t="n">
        <v>1147.769</v>
      </c>
      <c r="F985" s="7" t="s">
        <v>1258</v>
      </c>
      <c r="G985" s="7" t="s">
        <v>1259</v>
      </c>
      <c r="H985" s="7" t="s">
        <v>1260</v>
      </c>
      <c r="I985" s="7" t="s">
        <v>1261</v>
      </c>
      <c r="J985" s="7" t="s">
        <v>1262</v>
      </c>
      <c r="K985" s="22" t="s">
        <v>2215</v>
      </c>
      <c r="L985" s="7" t="s">
        <v>1264</v>
      </c>
      <c r="M985" s="7"/>
      <c r="N985" s="7" t="s">
        <v>1310</v>
      </c>
      <c r="O985" s="7" t="s">
        <v>2216</v>
      </c>
      <c r="P985" s="7" t="s">
        <v>1267</v>
      </c>
    </row>
    <row r="986" customFormat="false" ht="15" hidden="false" customHeight="false" outlineLevel="0" collapsed="false">
      <c r="A986" s="7" t="s">
        <v>161</v>
      </c>
      <c r="B986" s="7" t="s">
        <v>162</v>
      </c>
      <c r="C986" s="7" t="s">
        <v>80</v>
      </c>
      <c r="D986" s="7" t="s">
        <v>1268</v>
      </c>
      <c r="E986" s="7"/>
      <c r="F986" s="7" t="s">
        <v>1269</v>
      </c>
      <c r="G986" s="7" t="s">
        <v>1471</v>
      </c>
      <c r="H986" s="7" t="s">
        <v>1271</v>
      </c>
      <c r="I986" s="7" t="s">
        <v>1272</v>
      </c>
      <c r="J986" s="7"/>
      <c r="K986" s="22" t="s">
        <v>2217</v>
      </c>
      <c r="L986" s="7" t="s">
        <v>2218</v>
      </c>
      <c r="M986" s="7"/>
      <c r="N986" s="7" t="s">
        <v>1314</v>
      </c>
      <c r="O986" s="7"/>
      <c r="P986" s="7" t="s">
        <v>1275</v>
      </c>
    </row>
    <row r="987" customFormat="false" ht="15" hidden="false" customHeight="false" outlineLevel="0" collapsed="false">
      <c r="A987" s="7" t="s">
        <v>161</v>
      </c>
      <c r="B987" s="7" t="s">
        <v>162</v>
      </c>
      <c r="C987" s="7" t="s">
        <v>80</v>
      </c>
      <c r="D987" s="7" t="s">
        <v>1276</v>
      </c>
      <c r="E987" s="7"/>
      <c r="F987" s="7" t="s">
        <v>1269</v>
      </c>
      <c r="G987" s="7" t="s">
        <v>1471</v>
      </c>
      <c r="H987" s="7" t="s">
        <v>1271</v>
      </c>
      <c r="I987" s="7" t="s">
        <v>1272</v>
      </c>
      <c r="J987" s="7"/>
      <c r="K987" s="22" t="s">
        <v>2217</v>
      </c>
      <c r="L987" s="7" t="s">
        <v>2219</v>
      </c>
      <c r="M987" s="7"/>
      <c r="N987" s="7" t="s">
        <v>1314</v>
      </c>
      <c r="O987" s="7"/>
      <c r="P987" s="7" t="s">
        <v>1275</v>
      </c>
    </row>
    <row r="988" customFormat="false" ht="15" hidden="false" customHeight="false" outlineLevel="0" collapsed="false">
      <c r="A988" s="7" t="s">
        <v>161</v>
      </c>
      <c r="B988" s="7" t="s">
        <v>162</v>
      </c>
      <c r="C988" s="7" t="s">
        <v>80</v>
      </c>
      <c r="D988" s="7" t="s">
        <v>1277</v>
      </c>
      <c r="E988" s="21" t="n">
        <v>478.403</v>
      </c>
      <c r="F988" s="7" t="s">
        <v>1258</v>
      </c>
      <c r="G988" s="7" t="s">
        <v>1259</v>
      </c>
      <c r="H988" s="7" t="s">
        <v>1260</v>
      </c>
      <c r="I988" s="7" t="s">
        <v>1261</v>
      </c>
      <c r="J988" s="7" t="s">
        <v>1278</v>
      </c>
      <c r="K988" s="22" t="s">
        <v>2215</v>
      </c>
      <c r="L988" s="7" t="s">
        <v>1264</v>
      </c>
      <c r="M988" s="7"/>
      <c r="N988" s="7" t="s">
        <v>1310</v>
      </c>
      <c r="O988" s="7" t="s">
        <v>1279</v>
      </c>
      <c r="P988" s="7" t="s">
        <v>1267</v>
      </c>
    </row>
    <row r="989" customFormat="false" ht="15" hidden="false" customHeight="false" outlineLevel="0" collapsed="false">
      <c r="A989" s="7" t="s">
        <v>161</v>
      </c>
      <c r="B989" s="7" t="s">
        <v>162</v>
      </c>
      <c r="C989" s="7" t="s">
        <v>80</v>
      </c>
      <c r="D989" s="7" t="s">
        <v>1280</v>
      </c>
      <c r="E989" s="21" t="n">
        <v>21.4056524829905</v>
      </c>
      <c r="F989" s="7" t="s">
        <v>1281</v>
      </c>
      <c r="G989" s="7" t="s">
        <v>1259</v>
      </c>
      <c r="H989" s="7" t="s">
        <v>1260</v>
      </c>
      <c r="I989" s="7" t="s">
        <v>25</v>
      </c>
      <c r="J989" s="7"/>
      <c r="K989" s="22" t="s">
        <v>2217</v>
      </c>
      <c r="L989" s="7" t="s">
        <v>2220</v>
      </c>
      <c r="M989" s="7"/>
      <c r="N989" s="7" t="s">
        <v>1314</v>
      </c>
      <c r="O989" s="7" t="s">
        <v>1283</v>
      </c>
      <c r="P989" s="7" t="s">
        <v>1275</v>
      </c>
    </row>
    <row r="990" customFormat="false" ht="15" hidden="false" customHeight="false" outlineLevel="0" collapsed="false">
      <c r="A990" s="7" t="s">
        <v>161</v>
      </c>
      <c r="B990" s="7" t="s">
        <v>162</v>
      </c>
      <c r="C990" s="7" t="s">
        <v>80</v>
      </c>
      <c r="D990" s="7" t="s">
        <v>1284</v>
      </c>
      <c r="E990" s="21" t="n">
        <v>7528.33</v>
      </c>
      <c r="F990" s="7" t="s">
        <v>1258</v>
      </c>
      <c r="G990" s="7" t="s">
        <v>1285</v>
      </c>
      <c r="H990" s="7" t="s">
        <v>1260</v>
      </c>
      <c r="I990" s="7" t="s">
        <v>1261</v>
      </c>
      <c r="J990" s="7" t="s">
        <v>1286</v>
      </c>
      <c r="K990" s="22" t="s">
        <v>2215</v>
      </c>
      <c r="L990" s="7" t="s">
        <v>1287</v>
      </c>
      <c r="M990" s="7"/>
      <c r="N990" s="7" t="s">
        <v>1318</v>
      </c>
      <c r="O990" s="7" t="s">
        <v>1289</v>
      </c>
      <c r="P990" s="7" t="s">
        <v>1290</v>
      </c>
    </row>
    <row r="991" customFormat="false" ht="15" hidden="false" customHeight="false" outlineLevel="0" collapsed="false">
      <c r="A991" s="7" t="s">
        <v>161</v>
      </c>
      <c r="B991" s="7" t="s">
        <v>162</v>
      </c>
      <c r="C991" s="7" t="s">
        <v>80</v>
      </c>
      <c r="D991" s="7" t="s">
        <v>1291</v>
      </c>
      <c r="E991" s="7"/>
      <c r="F991" s="7" t="s">
        <v>1269</v>
      </c>
      <c r="G991" s="7" t="s">
        <v>1471</v>
      </c>
      <c r="H991" s="7" t="s">
        <v>1271</v>
      </c>
      <c r="I991" s="7" t="s">
        <v>1272</v>
      </c>
      <c r="J991" s="7"/>
      <c r="K991" s="22" t="s">
        <v>2217</v>
      </c>
      <c r="L991" s="7" t="s">
        <v>2221</v>
      </c>
      <c r="M991" s="7"/>
      <c r="N991" s="7" t="s">
        <v>1314</v>
      </c>
      <c r="O991" s="7"/>
      <c r="P991" s="7" t="s">
        <v>1275</v>
      </c>
    </row>
    <row r="992" customFormat="false" ht="15" hidden="false" customHeight="false" outlineLevel="0" collapsed="false">
      <c r="A992" s="7" t="s">
        <v>161</v>
      </c>
      <c r="B992" s="7" t="s">
        <v>162</v>
      </c>
      <c r="C992" s="7" t="s">
        <v>80</v>
      </c>
      <c r="D992" s="7" t="s">
        <v>1292</v>
      </c>
      <c r="E992" s="21" t="n">
        <v>5643.18</v>
      </c>
      <c r="F992" s="7" t="s">
        <v>1293</v>
      </c>
      <c r="G992" s="7" t="s">
        <v>1259</v>
      </c>
      <c r="H992" s="7" t="s">
        <v>1260</v>
      </c>
      <c r="I992" s="7" t="s">
        <v>25</v>
      </c>
      <c r="J992" s="7" t="s">
        <v>1294</v>
      </c>
      <c r="K992" s="22" t="s">
        <v>2217</v>
      </c>
      <c r="L992" s="7" t="s">
        <v>2222</v>
      </c>
      <c r="M992" s="7"/>
      <c r="N992" s="7" t="s">
        <v>1314</v>
      </c>
      <c r="O992" s="7" t="s">
        <v>1283</v>
      </c>
      <c r="P992" s="7" t="s">
        <v>1275</v>
      </c>
    </row>
    <row r="993" customFormat="false" ht="15" hidden="false" customHeight="false" outlineLevel="0" collapsed="false">
      <c r="A993" s="7" t="s">
        <v>161</v>
      </c>
      <c r="B993" s="7" t="s">
        <v>162</v>
      </c>
      <c r="C993" s="7" t="s">
        <v>80</v>
      </c>
      <c r="D993" s="7" t="s">
        <v>1296</v>
      </c>
      <c r="E993" s="21" t="n">
        <v>29320.91</v>
      </c>
      <c r="F993" s="7" t="s">
        <v>1293</v>
      </c>
      <c r="G993" s="7" t="s">
        <v>1259</v>
      </c>
      <c r="H993" s="7" t="s">
        <v>1260</v>
      </c>
      <c r="I993" s="7" t="s">
        <v>25</v>
      </c>
      <c r="J993" s="7" t="s">
        <v>1294</v>
      </c>
      <c r="K993" s="22" t="s">
        <v>2217</v>
      </c>
      <c r="L993" s="7" t="s">
        <v>2223</v>
      </c>
      <c r="M993" s="7"/>
      <c r="N993" s="7" t="s">
        <v>1314</v>
      </c>
      <c r="O993" s="7" t="s">
        <v>1283</v>
      </c>
      <c r="P993" s="7" t="s">
        <v>1275</v>
      </c>
    </row>
    <row r="994" customFormat="false" ht="15" hidden="false" customHeight="false" outlineLevel="0" collapsed="false">
      <c r="A994" s="7" t="s">
        <v>161</v>
      </c>
      <c r="B994" s="7" t="s">
        <v>162</v>
      </c>
      <c r="C994" s="7" t="s">
        <v>80</v>
      </c>
      <c r="D994" s="7" t="s">
        <v>1298</v>
      </c>
      <c r="E994" s="21" t="n">
        <v>11970.61</v>
      </c>
      <c r="F994" s="7" t="s">
        <v>1269</v>
      </c>
      <c r="G994" s="7" t="s">
        <v>1259</v>
      </c>
      <c r="H994" s="7" t="s">
        <v>1260</v>
      </c>
      <c r="I994" s="7" t="s">
        <v>25</v>
      </c>
      <c r="J994" s="7"/>
      <c r="K994" s="22" t="s">
        <v>2217</v>
      </c>
      <c r="L994" s="7" t="s">
        <v>2224</v>
      </c>
      <c r="M994" s="7"/>
      <c r="N994" s="7" t="s">
        <v>1314</v>
      </c>
      <c r="O994" s="7" t="s">
        <v>1283</v>
      </c>
      <c r="P994" s="7" t="s">
        <v>1275</v>
      </c>
    </row>
    <row r="995" customFormat="false" ht="15" hidden="false" customHeight="false" outlineLevel="0" collapsed="false">
      <c r="A995" s="7" t="s">
        <v>161</v>
      </c>
      <c r="B995" s="7" t="s">
        <v>162</v>
      </c>
      <c r="C995" s="7" t="s">
        <v>80</v>
      </c>
      <c r="D995" s="7" t="s">
        <v>1300</v>
      </c>
      <c r="E995" s="21" t="n">
        <v>14063.75</v>
      </c>
      <c r="F995" s="7" t="s">
        <v>1269</v>
      </c>
      <c r="G995" s="7" t="s">
        <v>1259</v>
      </c>
      <c r="H995" s="7" t="s">
        <v>1260</v>
      </c>
      <c r="I995" s="7" t="s">
        <v>25</v>
      </c>
      <c r="J995" s="7" t="s">
        <v>1294</v>
      </c>
      <c r="K995" s="22" t="s">
        <v>2217</v>
      </c>
      <c r="L995" s="7" t="s">
        <v>2225</v>
      </c>
      <c r="M995" s="7"/>
      <c r="N995" s="7" t="s">
        <v>1314</v>
      </c>
      <c r="O995" s="7" t="s">
        <v>1283</v>
      </c>
      <c r="P995" s="7" t="s">
        <v>1275</v>
      </c>
    </row>
    <row r="996" customFormat="false" ht="15" hidden="false" customHeight="false" outlineLevel="0" collapsed="false">
      <c r="A996" s="7" t="s">
        <v>161</v>
      </c>
      <c r="B996" s="7" t="s">
        <v>162</v>
      </c>
      <c r="C996" s="7" t="s">
        <v>80</v>
      </c>
      <c r="D996" s="7" t="s">
        <v>1302</v>
      </c>
      <c r="E996" s="21" t="n">
        <v>109.49</v>
      </c>
      <c r="F996" s="7" t="s">
        <v>1269</v>
      </c>
      <c r="G996" s="7" t="s">
        <v>1259</v>
      </c>
      <c r="H996" s="7" t="s">
        <v>1260</v>
      </c>
      <c r="I996" s="7" t="s">
        <v>25</v>
      </c>
      <c r="J996" s="7"/>
      <c r="K996" s="22" t="s">
        <v>2217</v>
      </c>
      <c r="L996" s="7" t="s">
        <v>2226</v>
      </c>
      <c r="M996" s="7"/>
      <c r="N996" s="7" t="s">
        <v>1314</v>
      </c>
      <c r="O996" s="7" t="s">
        <v>1283</v>
      </c>
      <c r="P996" s="7" t="s">
        <v>1275</v>
      </c>
    </row>
    <row r="997" customFormat="false" ht="15" hidden="false" customHeight="false" outlineLevel="0" collapsed="false">
      <c r="A997" s="7" t="s">
        <v>161</v>
      </c>
      <c r="B997" s="7" t="s">
        <v>162</v>
      </c>
      <c r="C997" s="7" t="s">
        <v>80</v>
      </c>
      <c r="D997" s="7" t="s">
        <v>1304</v>
      </c>
      <c r="E997" s="21" t="n">
        <v>153147.18</v>
      </c>
      <c r="F997" s="7" t="s">
        <v>1305</v>
      </c>
      <c r="G997" s="7" t="s">
        <v>1259</v>
      </c>
      <c r="H997" s="7" t="s">
        <v>1260</v>
      </c>
      <c r="I997" s="7" t="s">
        <v>25</v>
      </c>
      <c r="J997" s="7"/>
      <c r="K997" s="22" t="s">
        <v>2217</v>
      </c>
      <c r="L997" s="7" t="s">
        <v>2227</v>
      </c>
      <c r="M997" s="7"/>
      <c r="N997" s="7" t="s">
        <v>1314</v>
      </c>
      <c r="O997" s="7" t="s">
        <v>1283</v>
      </c>
      <c r="P997" s="7" t="s">
        <v>1275</v>
      </c>
    </row>
    <row r="998" customFormat="false" ht="15" hidden="false" customHeight="false" outlineLevel="0" collapsed="false">
      <c r="A998" s="7" t="s">
        <v>161</v>
      </c>
      <c r="B998" s="7" t="s">
        <v>162</v>
      </c>
      <c r="C998" s="7" t="s">
        <v>80</v>
      </c>
      <c r="D998" s="7" t="s">
        <v>1307</v>
      </c>
      <c r="E998" s="21" t="n">
        <v>233128.6</v>
      </c>
      <c r="F998" s="7" t="s">
        <v>1305</v>
      </c>
      <c r="G998" s="7" t="s">
        <v>1259</v>
      </c>
      <c r="H998" s="7" t="s">
        <v>1260</v>
      </c>
      <c r="I998" s="7" t="s">
        <v>25</v>
      </c>
      <c r="J998" s="7" t="s">
        <v>1294</v>
      </c>
      <c r="K998" s="22" t="s">
        <v>2217</v>
      </c>
      <c r="L998" s="7" t="s">
        <v>2228</v>
      </c>
      <c r="M998" s="7"/>
      <c r="N998" s="7" t="s">
        <v>1314</v>
      </c>
      <c r="O998" s="7" t="s">
        <v>1283</v>
      </c>
      <c r="P998" s="7" t="s">
        <v>1275</v>
      </c>
    </row>
    <row r="999" customFormat="false" ht="15" hidden="false" customHeight="false" outlineLevel="0" collapsed="false">
      <c r="A999" s="7" t="s">
        <v>276</v>
      </c>
      <c r="B999" s="7" t="s">
        <v>277</v>
      </c>
      <c r="C999" s="7" t="s">
        <v>77</v>
      </c>
      <c r="D999" s="7" t="s">
        <v>1257</v>
      </c>
      <c r="E999" s="21" t="n">
        <v>327.8567</v>
      </c>
      <c r="F999" s="7" t="s">
        <v>1258</v>
      </c>
      <c r="G999" s="7" t="s">
        <v>1259</v>
      </c>
      <c r="H999" s="7" t="s">
        <v>1260</v>
      </c>
      <c r="I999" s="7" t="s">
        <v>1261</v>
      </c>
      <c r="J999" s="7" t="s">
        <v>1262</v>
      </c>
      <c r="K999" s="22" t="s">
        <v>2229</v>
      </c>
      <c r="L999" s="7" t="s">
        <v>1264</v>
      </c>
      <c r="M999" s="7"/>
      <c r="N999" s="7" t="s">
        <v>1310</v>
      </c>
      <c r="O999" s="7" t="s">
        <v>2230</v>
      </c>
      <c r="P999" s="7" t="s">
        <v>1267</v>
      </c>
    </row>
    <row r="1000" customFormat="false" ht="15" hidden="false" customHeight="false" outlineLevel="0" collapsed="false">
      <c r="A1000" s="7" t="s">
        <v>276</v>
      </c>
      <c r="B1000" s="7" t="s">
        <v>277</v>
      </c>
      <c r="C1000" s="7" t="s">
        <v>77</v>
      </c>
      <c r="D1000" s="7" t="s">
        <v>1268</v>
      </c>
      <c r="E1000" s="7"/>
      <c r="F1000" s="7" t="s">
        <v>1269</v>
      </c>
      <c r="G1000" s="7" t="s">
        <v>1471</v>
      </c>
      <c r="H1000" s="7" t="s">
        <v>1271</v>
      </c>
      <c r="I1000" s="7" t="s">
        <v>1272</v>
      </c>
      <c r="J1000" s="7"/>
      <c r="K1000" s="22" t="s">
        <v>2231</v>
      </c>
      <c r="L1000" s="7" t="s">
        <v>2232</v>
      </c>
      <c r="M1000" s="7"/>
      <c r="N1000" s="7" t="s">
        <v>1314</v>
      </c>
      <c r="O1000" s="7"/>
      <c r="P1000" s="7" t="s">
        <v>1275</v>
      </c>
    </row>
    <row r="1001" customFormat="false" ht="15" hidden="false" customHeight="false" outlineLevel="0" collapsed="false">
      <c r="A1001" s="7" t="s">
        <v>276</v>
      </c>
      <c r="B1001" s="7" t="s">
        <v>277</v>
      </c>
      <c r="C1001" s="7" t="s">
        <v>77</v>
      </c>
      <c r="D1001" s="7" t="s">
        <v>1276</v>
      </c>
      <c r="E1001" s="7"/>
      <c r="F1001" s="7" t="s">
        <v>1269</v>
      </c>
      <c r="G1001" s="7" t="s">
        <v>1471</v>
      </c>
      <c r="H1001" s="7" t="s">
        <v>1271</v>
      </c>
      <c r="I1001" s="7" t="s">
        <v>1272</v>
      </c>
      <c r="J1001" s="7"/>
      <c r="K1001" s="22" t="s">
        <v>2231</v>
      </c>
      <c r="L1001" s="7" t="s">
        <v>2233</v>
      </c>
      <c r="M1001" s="7"/>
      <c r="N1001" s="7" t="s">
        <v>1314</v>
      </c>
      <c r="O1001" s="7"/>
      <c r="P1001" s="7" t="s">
        <v>1275</v>
      </c>
    </row>
    <row r="1002" customFormat="false" ht="15" hidden="false" customHeight="false" outlineLevel="0" collapsed="false">
      <c r="A1002" s="7" t="s">
        <v>276</v>
      </c>
      <c r="B1002" s="7" t="s">
        <v>277</v>
      </c>
      <c r="C1002" s="7" t="s">
        <v>77</v>
      </c>
      <c r="D1002" s="7" t="s">
        <v>1277</v>
      </c>
      <c r="E1002" s="21" t="n">
        <v>147.5037</v>
      </c>
      <c r="F1002" s="7" t="s">
        <v>1258</v>
      </c>
      <c r="G1002" s="7" t="s">
        <v>1259</v>
      </c>
      <c r="H1002" s="7" t="s">
        <v>1260</v>
      </c>
      <c r="I1002" s="7" t="s">
        <v>1261</v>
      </c>
      <c r="J1002" s="7" t="s">
        <v>1278</v>
      </c>
      <c r="K1002" s="22" t="s">
        <v>2229</v>
      </c>
      <c r="L1002" s="7" t="s">
        <v>1264</v>
      </c>
      <c r="M1002" s="7"/>
      <c r="N1002" s="7" t="s">
        <v>1310</v>
      </c>
      <c r="O1002" s="7" t="s">
        <v>1279</v>
      </c>
      <c r="P1002" s="7" t="s">
        <v>1267</v>
      </c>
    </row>
    <row r="1003" customFormat="false" ht="15" hidden="false" customHeight="false" outlineLevel="0" collapsed="false">
      <c r="A1003" s="7" t="s">
        <v>276</v>
      </c>
      <c r="B1003" s="7" t="s">
        <v>277</v>
      </c>
      <c r="C1003" s="7" t="s">
        <v>77</v>
      </c>
      <c r="D1003" s="7" t="s">
        <v>1280</v>
      </c>
      <c r="E1003" s="21" t="n">
        <v>74.3828085226763</v>
      </c>
      <c r="F1003" s="7" t="s">
        <v>1281</v>
      </c>
      <c r="G1003" s="7" t="s">
        <v>1259</v>
      </c>
      <c r="H1003" s="7" t="s">
        <v>1260</v>
      </c>
      <c r="I1003" s="7" t="s">
        <v>25</v>
      </c>
      <c r="J1003" s="7"/>
      <c r="K1003" s="22" t="s">
        <v>2231</v>
      </c>
      <c r="L1003" s="7" t="s">
        <v>2234</v>
      </c>
      <c r="M1003" s="7"/>
      <c r="N1003" s="7" t="s">
        <v>1314</v>
      </c>
      <c r="O1003" s="7" t="s">
        <v>1283</v>
      </c>
      <c r="P1003" s="7" t="s">
        <v>1275</v>
      </c>
    </row>
    <row r="1004" customFormat="false" ht="15" hidden="false" customHeight="false" outlineLevel="0" collapsed="false">
      <c r="A1004" s="7" t="s">
        <v>276</v>
      </c>
      <c r="B1004" s="7" t="s">
        <v>277</v>
      </c>
      <c r="C1004" s="7" t="s">
        <v>77</v>
      </c>
      <c r="D1004" s="7" t="s">
        <v>1284</v>
      </c>
      <c r="E1004" s="21" t="n">
        <v>4350.5255</v>
      </c>
      <c r="F1004" s="7" t="s">
        <v>1258</v>
      </c>
      <c r="G1004" s="7" t="s">
        <v>1285</v>
      </c>
      <c r="H1004" s="7" t="s">
        <v>1260</v>
      </c>
      <c r="I1004" s="7" t="s">
        <v>1261</v>
      </c>
      <c r="J1004" s="7" t="s">
        <v>1286</v>
      </c>
      <c r="K1004" s="22" t="s">
        <v>2229</v>
      </c>
      <c r="L1004" s="7" t="s">
        <v>1287</v>
      </c>
      <c r="M1004" s="7"/>
      <c r="N1004" s="7" t="s">
        <v>1318</v>
      </c>
      <c r="O1004" s="7" t="s">
        <v>1289</v>
      </c>
      <c r="P1004" s="7" t="s">
        <v>1290</v>
      </c>
    </row>
    <row r="1005" customFormat="false" ht="15" hidden="false" customHeight="false" outlineLevel="0" collapsed="false">
      <c r="A1005" s="7" t="s">
        <v>276</v>
      </c>
      <c r="B1005" s="7" t="s">
        <v>277</v>
      </c>
      <c r="C1005" s="7" t="s">
        <v>77</v>
      </c>
      <c r="D1005" s="7" t="s">
        <v>1291</v>
      </c>
      <c r="E1005" s="7"/>
      <c r="F1005" s="7" t="s">
        <v>1269</v>
      </c>
      <c r="G1005" s="7" t="s">
        <v>1471</v>
      </c>
      <c r="H1005" s="7" t="s">
        <v>1271</v>
      </c>
      <c r="I1005" s="7" t="s">
        <v>1272</v>
      </c>
      <c r="J1005" s="7"/>
      <c r="K1005" s="22" t="s">
        <v>2231</v>
      </c>
      <c r="L1005" s="7" t="s">
        <v>2235</v>
      </c>
      <c r="M1005" s="7"/>
      <c r="N1005" s="7" t="s">
        <v>1314</v>
      </c>
      <c r="O1005" s="7"/>
      <c r="P1005" s="7" t="s">
        <v>1275</v>
      </c>
    </row>
    <row r="1006" customFormat="false" ht="15" hidden="false" customHeight="false" outlineLevel="0" collapsed="false">
      <c r="A1006" s="7" t="s">
        <v>276</v>
      </c>
      <c r="B1006" s="7" t="s">
        <v>277</v>
      </c>
      <c r="C1006" s="7" t="s">
        <v>77</v>
      </c>
      <c r="D1006" s="7" t="s">
        <v>1292</v>
      </c>
      <c r="E1006" s="21" t="n">
        <v>3254.61</v>
      </c>
      <c r="F1006" s="7" t="s">
        <v>1293</v>
      </c>
      <c r="G1006" s="7" t="s">
        <v>1259</v>
      </c>
      <c r="H1006" s="7" t="s">
        <v>1432</v>
      </c>
      <c r="I1006" s="7" t="s">
        <v>31</v>
      </c>
      <c r="J1006" s="7" t="s">
        <v>1294</v>
      </c>
      <c r="K1006" s="22" t="s">
        <v>2231</v>
      </c>
      <c r="L1006" s="7" t="s">
        <v>2236</v>
      </c>
      <c r="M1006" s="7"/>
      <c r="N1006" s="7" t="s">
        <v>1314</v>
      </c>
      <c r="O1006" s="7" t="s">
        <v>1434</v>
      </c>
      <c r="P1006" s="7" t="s">
        <v>1275</v>
      </c>
    </row>
    <row r="1007" customFormat="false" ht="15" hidden="false" customHeight="false" outlineLevel="0" collapsed="false">
      <c r="A1007" s="7" t="s">
        <v>276</v>
      </c>
      <c r="B1007" s="7" t="s">
        <v>277</v>
      </c>
      <c r="C1007" s="7" t="s">
        <v>77</v>
      </c>
      <c r="D1007" s="7" t="s">
        <v>1296</v>
      </c>
      <c r="E1007" s="21" t="n">
        <v>6105.06</v>
      </c>
      <c r="F1007" s="7" t="s">
        <v>1293</v>
      </c>
      <c r="G1007" s="7" t="s">
        <v>1259</v>
      </c>
      <c r="H1007" s="7" t="s">
        <v>1432</v>
      </c>
      <c r="I1007" s="7" t="s">
        <v>31</v>
      </c>
      <c r="J1007" s="7" t="s">
        <v>1294</v>
      </c>
      <c r="K1007" s="22" t="s">
        <v>2231</v>
      </c>
      <c r="L1007" s="7" t="s">
        <v>2237</v>
      </c>
      <c r="M1007" s="7"/>
      <c r="N1007" s="7" t="s">
        <v>1314</v>
      </c>
      <c r="O1007" s="7" t="s">
        <v>1434</v>
      </c>
      <c r="P1007" s="7" t="s">
        <v>1275</v>
      </c>
    </row>
    <row r="1008" customFormat="false" ht="15" hidden="false" customHeight="false" outlineLevel="0" collapsed="false">
      <c r="A1008" s="7" t="s">
        <v>276</v>
      </c>
      <c r="B1008" s="7" t="s">
        <v>277</v>
      </c>
      <c r="C1008" s="7" t="s">
        <v>77</v>
      </c>
      <c r="D1008" s="7" t="s">
        <v>1298</v>
      </c>
      <c r="E1008" s="21" t="n">
        <v>3647.55</v>
      </c>
      <c r="F1008" s="7" t="s">
        <v>1269</v>
      </c>
      <c r="G1008" s="7" t="s">
        <v>1259</v>
      </c>
      <c r="H1008" s="7" t="s">
        <v>1260</v>
      </c>
      <c r="I1008" s="7" t="s">
        <v>25</v>
      </c>
      <c r="J1008" s="7"/>
      <c r="K1008" s="22" t="s">
        <v>2231</v>
      </c>
      <c r="L1008" s="7" t="s">
        <v>2238</v>
      </c>
      <c r="M1008" s="7"/>
      <c r="N1008" s="7" t="s">
        <v>1314</v>
      </c>
      <c r="O1008" s="7" t="s">
        <v>1283</v>
      </c>
      <c r="P1008" s="7" t="s">
        <v>1275</v>
      </c>
    </row>
    <row r="1009" customFormat="false" ht="15" hidden="false" customHeight="false" outlineLevel="0" collapsed="false">
      <c r="A1009" s="7" t="s">
        <v>276</v>
      </c>
      <c r="B1009" s="7" t="s">
        <v>277</v>
      </c>
      <c r="C1009" s="7" t="s">
        <v>77</v>
      </c>
      <c r="D1009" s="7" t="s">
        <v>1300</v>
      </c>
      <c r="E1009" s="21" t="n">
        <v>7855.8325</v>
      </c>
      <c r="F1009" s="7" t="s">
        <v>1269</v>
      </c>
      <c r="G1009" s="7" t="s">
        <v>1259</v>
      </c>
      <c r="H1009" s="7" t="s">
        <v>1260</v>
      </c>
      <c r="I1009" s="7" t="s">
        <v>25</v>
      </c>
      <c r="J1009" s="7" t="s">
        <v>1294</v>
      </c>
      <c r="K1009" s="22" t="s">
        <v>2231</v>
      </c>
      <c r="L1009" s="7" t="s">
        <v>2239</v>
      </c>
      <c r="M1009" s="7"/>
      <c r="N1009" s="7" t="s">
        <v>1314</v>
      </c>
      <c r="O1009" s="7" t="s">
        <v>1283</v>
      </c>
      <c r="P1009" s="7" t="s">
        <v>1275</v>
      </c>
    </row>
    <row r="1010" customFormat="false" ht="15" hidden="false" customHeight="false" outlineLevel="0" collapsed="false">
      <c r="A1010" s="7" t="s">
        <v>276</v>
      </c>
      <c r="B1010" s="7" t="s">
        <v>277</v>
      </c>
      <c r="C1010" s="7" t="s">
        <v>77</v>
      </c>
      <c r="D1010" s="7" t="s">
        <v>1302</v>
      </c>
      <c r="E1010" s="21" t="n">
        <v>0</v>
      </c>
      <c r="F1010" s="7" t="s">
        <v>1269</v>
      </c>
      <c r="G1010" s="7" t="s">
        <v>1333</v>
      </c>
      <c r="H1010" s="7" t="s">
        <v>1260</v>
      </c>
      <c r="I1010" s="7" t="s">
        <v>25</v>
      </c>
      <c r="J1010" s="7"/>
      <c r="K1010" s="22" t="s">
        <v>2231</v>
      </c>
      <c r="L1010" s="7" t="s">
        <v>2240</v>
      </c>
      <c r="M1010" s="7"/>
      <c r="N1010" s="7" t="s">
        <v>1314</v>
      </c>
      <c r="O1010" s="7" t="s">
        <v>1283</v>
      </c>
      <c r="P1010" s="7" t="s">
        <v>1275</v>
      </c>
    </row>
    <row r="1011" customFormat="false" ht="15" hidden="false" customHeight="false" outlineLevel="0" collapsed="false">
      <c r="A1011" s="7" t="s">
        <v>276</v>
      </c>
      <c r="B1011" s="7" t="s">
        <v>277</v>
      </c>
      <c r="C1011" s="7" t="s">
        <v>77</v>
      </c>
      <c r="D1011" s="7" t="s">
        <v>1304</v>
      </c>
      <c r="E1011" s="21" t="n">
        <v>44819757</v>
      </c>
      <c r="F1011" s="7" t="s">
        <v>1305</v>
      </c>
      <c r="G1011" s="7" t="s">
        <v>1259</v>
      </c>
      <c r="H1011" s="7" t="s">
        <v>1260</v>
      </c>
      <c r="I1011" s="7" t="s">
        <v>25</v>
      </c>
      <c r="J1011" s="7"/>
      <c r="K1011" s="22" t="s">
        <v>2231</v>
      </c>
      <c r="L1011" s="7" t="s">
        <v>2241</v>
      </c>
      <c r="M1011" s="7"/>
      <c r="N1011" s="7" t="s">
        <v>1314</v>
      </c>
      <c r="O1011" s="7" t="s">
        <v>1283</v>
      </c>
      <c r="P1011" s="7" t="s">
        <v>1275</v>
      </c>
    </row>
    <row r="1012" customFormat="false" ht="15" hidden="false" customHeight="false" outlineLevel="0" collapsed="false">
      <c r="A1012" s="7" t="s">
        <v>276</v>
      </c>
      <c r="B1012" s="7" t="s">
        <v>277</v>
      </c>
      <c r="C1012" s="7" t="s">
        <v>77</v>
      </c>
      <c r="D1012" s="7" t="s">
        <v>1307</v>
      </c>
      <c r="E1012" s="21" t="n">
        <v>448176.3</v>
      </c>
      <c r="F1012" s="7" t="s">
        <v>1305</v>
      </c>
      <c r="G1012" s="7" t="s">
        <v>1259</v>
      </c>
      <c r="H1012" s="7" t="s">
        <v>2242</v>
      </c>
      <c r="I1012" s="7" t="s">
        <v>33</v>
      </c>
      <c r="J1012" s="7" t="s">
        <v>1294</v>
      </c>
      <c r="K1012" s="22" t="s">
        <v>2243</v>
      </c>
      <c r="L1012" s="7" t="s">
        <v>2244</v>
      </c>
      <c r="M1012" s="7" t="s">
        <v>2245</v>
      </c>
      <c r="N1012" s="7" t="s">
        <v>1314</v>
      </c>
      <c r="O1012" s="7" t="s">
        <v>2246</v>
      </c>
      <c r="P1012" s="7" t="s">
        <v>1275</v>
      </c>
    </row>
    <row r="1013" customFormat="false" ht="15" hidden="false" customHeight="false" outlineLevel="0" collapsed="false">
      <c r="A1013" s="7" t="s">
        <v>492</v>
      </c>
      <c r="B1013" s="7" t="s">
        <v>493</v>
      </c>
      <c r="C1013" s="7" t="s">
        <v>88</v>
      </c>
      <c r="D1013" s="7" t="s">
        <v>1257</v>
      </c>
      <c r="E1013" s="21" t="n">
        <v>1879.44</v>
      </c>
      <c r="F1013" s="7" t="s">
        <v>1258</v>
      </c>
      <c r="G1013" s="7" t="s">
        <v>1259</v>
      </c>
      <c r="H1013" s="7" t="s">
        <v>1260</v>
      </c>
      <c r="I1013" s="7" t="s">
        <v>1261</v>
      </c>
      <c r="J1013" s="7" t="s">
        <v>1262</v>
      </c>
      <c r="K1013" s="22" t="s">
        <v>2247</v>
      </c>
      <c r="L1013" s="7" t="s">
        <v>1264</v>
      </c>
      <c r="M1013" s="7"/>
      <c r="N1013" s="7" t="s">
        <v>1310</v>
      </c>
      <c r="O1013" s="7" t="s">
        <v>2248</v>
      </c>
      <c r="P1013" s="7" t="s">
        <v>1267</v>
      </c>
    </row>
    <row r="1014" customFormat="false" ht="15" hidden="false" customHeight="false" outlineLevel="0" collapsed="false">
      <c r="A1014" s="7" t="s">
        <v>492</v>
      </c>
      <c r="B1014" s="7" t="s">
        <v>493</v>
      </c>
      <c r="C1014" s="7" t="s">
        <v>88</v>
      </c>
      <c r="D1014" s="7" t="s">
        <v>1268</v>
      </c>
      <c r="E1014" s="7"/>
      <c r="F1014" s="7" t="s">
        <v>1269</v>
      </c>
      <c r="G1014" s="7" t="s">
        <v>1471</v>
      </c>
      <c r="H1014" s="7" t="s">
        <v>1271</v>
      </c>
      <c r="I1014" s="7" t="s">
        <v>1272</v>
      </c>
      <c r="J1014" s="7"/>
      <c r="K1014" s="22" t="s">
        <v>2249</v>
      </c>
      <c r="L1014" s="7" t="s">
        <v>2250</v>
      </c>
      <c r="M1014" s="7"/>
      <c r="N1014" s="7" t="s">
        <v>1314</v>
      </c>
      <c r="O1014" s="7"/>
      <c r="P1014" s="7" t="s">
        <v>1275</v>
      </c>
    </row>
    <row r="1015" customFormat="false" ht="15" hidden="false" customHeight="false" outlineLevel="0" collapsed="false">
      <c r="A1015" s="7" t="s">
        <v>492</v>
      </c>
      <c r="B1015" s="7" t="s">
        <v>493</v>
      </c>
      <c r="C1015" s="7" t="s">
        <v>88</v>
      </c>
      <c r="D1015" s="7" t="s">
        <v>1276</v>
      </c>
      <c r="E1015" s="7"/>
      <c r="F1015" s="7" t="s">
        <v>1269</v>
      </c>
      <c r="G1015" s="7" t="s">
        <v>1471</v>
      </c>
      <c r="H1015" s="7" t="s">
        <v>1271</v>
      </c>
      <c r="I1015" s="7" t="s">
        <v>1272</v>
      </c>
      <c r="J1015" s="7"/>
      <c r="K1015" s="22" t="s">
        <v>2249</v>
      </c>
      <c r="L1015" s="7" t="s">
        <v>2251</v>
      </c>
      <c r="M1015" s="7"/>
      <c r="N1015" s="7" t="s">
        <v>1314</v>
      </c>
      <c r="O1015" s="7"/>
      <c r="P1015" s="7" t="s">
        <v>1275</v>
      </c>
    </row>
    <row r="1016" customFormat="false" ht="15" hidden="false" customHeight="false" outlineLevel="0" collapsed="false">
      <c r="A1016" s="7" t="s">
        <v>492</v>
      </c>
      <c r="B1016" s="7" t="s">
        <v>493</v>
      </c>
      <c r="C1016" s="7" t="s">
        <v>88</v>
      </c>
      <c r="D1016" s="7" t="s">
        <v>1277</v>
      </c>
      <c r="E1016" s="21" t="n">
        <v>1095.66</v>
      </c>
      <c r="F1016" s="7" t="s">
        <v>1258</v>
      </c>
      <c r="G1016" s="7" t="s">
        <v>1259</v>
      </c>
      <c r="H1016" s="7" t="s">
        <v>1260</v>
      </c>
      <c r="I1016" s="7" t="s">
        <v>1261</v>
      </c>
      <c r="J1016" s="7" t="s">
        <v>1278</v>
      </c>
      <c r="K1016" s="22" t="s">
        <v>2247</v>
      </c>
      <c r="L1016" s="7" t="s">
        <v>1264</v>
      </c>
      <c r="M1016" s="7"/>
      <c r="N1016" s="7" t="s">
        <v>1310</v>
      </c>
      <c r="O1016" s="7" t="s">
        <v>1279</v>
      </c>
      <c r="P1016" s="7" t="s">
        <v>1267</v>
      </c>
    </row>
    <row r="1017" customFormat="false" ht="15" hidden="false" customHeight="false" outlineLevel="0" collapsed="false">
      <c r="A1017" s="7" t="s">
        <v>492</v>
      </c>
      <c r="B1017" s="7" t="s">
        <v>493</v>
      </c>
      <c r="C1017" s="7" t="s">
        <v>88</v>
      </c>
      <c r="D1017" s="7" t="s">
        <v>1280</v>
      </c>
      <c r="E1017" s="21" t="n">
        <v>15.0523428765181</v>
      </c>
      <c r="F1017" s="7" t="s">
        <v>1281</v>
      </c>
      <c r="G1017" s="7" t="s">
        <v>1259</v>
      </c>
      <c r="H1017" s="7" t="s">
        <v>1260</v>
      </c>
      <c r="I1017" s="7" t="s">
        <v>25</v>
      </c>
      <c r="J1017" s="7"/>
      <c r="K1017" s="22" t="s">
        <v>2249</v>
      </c>
      <c r="L1017" s="7" t="s">
        <v>1836</v>
      </c>
      <c r="M1017" s="7"/>
      <c r="N1017" s="7" t="s">
        <v>1314</v>
      </c>
      <c r="O1017" s="7" t="s">
        <v>1283</v>
      </c>
      <c r="P1017" s="7" t="s">
        <v>1275</v>
      </c>
    </row>
    <row r="1018" customFormat="false" ht="15" hidden="false" customHeight="false" outlineLevel="0" collapsed="false">
      <c r="A1018" s="7" t="s">
        <v>492</v>
      </c>
      <c r="B1018" s="7" t="s">
        <v>493</v>
      </c>
      <c r="C1018" s="7" t="s">
        <v>88</v>
      </c>
      <c r="D1018" s="7" t="s">
        <v>1284</v>
      </c>
      <c r="E1018" s="21" t="n">
        <v>10420.1</v>
      </c>
      <c r="F1018" s="7" t="s">
        <v>1258</v>
      </c>
      <c r="G1018" s="7" t="s">
        <v>1285</v>
      </c>
      <c r="H1018" s="7" t="s">
        <v>1260</v>
      </c>
      <c r="I1018" s="7" t="s">
        <v>1261</v>
      </c>
      <c r="J1018" s="7" t="s">
        <v>1286</v>
      </c>
      <c r="K1018" s="22" t="s">
        <v>2252</v>
      </c>
      <c r="L1018" s="7" t="s">
        <v>1287</v>
      </c>
      <c r="M1018" s="7"/>
      <c r="N1018" s="7" t="s">
        <v>1318</v>
      </c>
      <c r="O1018" s="7" t="s">
        <v>1289</v>
      </c>
      <c r="P1018" s="7" t="s">
        <v>1290</v>
      </c>
    </row>
    <row r="1019" customFormat="false" ht="15" hidden="false" customHeight="false" outlineLevel="0" collapsed="false">
      <c r="A1019" s="7" t="s">
        <v>492</v>
      </c>
      <c r="B1019" s="7" t="s">
        <v>493</v>
      </c>
      <c r="C1019" s="7" t="s">
        <v>88</v>
      </c>
      <c r="D1019" s="7" t="s">
        <v>1291</v>
      </c>
      <c r="E1019" s="7"/>
      <c r="F1019" s="7" t="s">
        <v>1269</v>
      </c>
      <c r="G1019" s="7" t="s">
        <v>1471</v>
      </c>
      <c r="H1019" s="7" t="s">
        <v>1271</v>
      </c>
      <c r="I1019" s="7" t="s">
        <v>1272</v>
      </c>
      <c r="J1019" s="7"/>
      <c r="K1019" s="22" t="s">
        <v>2249</v>
      </c>
      <c r="L1019" s="7" t="s">
        <v>2253</v>
      </c>
      <c r="M1019" s="7"/>
      <c r="N1019" s="7" t="s">
        <v>1314</v>
      </c>
      <c r="O1019" s="7"/>
      <c r="P1019" s="7" t="s">
        <v>1275</v>
      </c>
    </row>
    <row r="1020" customFormat="false" ht="15" hidden="false" customHeight="false" outlineLevel="0" collapsed="false">
      <c r="A1020" s="7" t="s">
        <v>492</v>
      </c>
      <c r="B1020" s="7" t="s">
        <v>493</v>
      </c>
      <c r="C1020" s="7" t="s">
        <v>88</v>
      </c>
      <c r="D1020" s="7" t="s">
        <v>1292</v>
      </c>
      <c r="E1020" s="21" t="n">
        <v>8785</v>
      </c>
      <c r="F1020" s="7" t="s">
        <v>1293</v>
      </c>
      <c r="G1020" s="7" t="s">
        <v>1259</v>
      </c>
      <c r="H1020" s="7" t="s">
        <v>1320</v>
      </c>
      <c r="I1020" s="7" t="s">
        <v>27</v>
      </c>
      <c r="J1020" s="7" t="s">
        <v>1294</v>
      </c>
      <c r="K1020" s="22" t="s">
        <v>2254</v>
      </c>
      <c r="L1020" s="7" t="s">
        <v>1796</v>
      </c>
      <c r="M1020" s="7" t="s">
        <v>1323</v>
      </c>
      <c r="N1020" s="7" t="s">
        <v>1314</v>
      </c>
      <c r="O1020" s="7" t="s">
        <v>1324</v>
      </c>
      <c r="P1020" s="7" t="s">
        <v>1275</v>
      </c>
    </row>
    <row r="1021" customFormat="false" ht="15" hidden="false" customHeight="false" outlineLevel="0" collapsed="false">
      <c r="A1021" s="7" t="s">
        <v>492</v>
      </c>
      <c r="B1021" s="7" t="s">
        <v>493</v>
      </c>
      <c r="C1021" s="7" t="s">
        <v>88</v>
      </c>
      <c r="D1021" s="7" t="s">
        <v>1296</v>
      </c>
      <c r="E1021" s="21" t="n">
        <v>34147</v>
      </c>
      <c r="F1021" s="7" t="s">
        <v>1293</v>
      </c>
      <c r="G1021" s="7" t="s">
        <v>1259</v>
      </c>
      <c r="H1021" s="7" t="s">
        <v>1320</v>
      </c>
      <c r="I1021" s="7" t="s">
        <v>27</v>
      </c>
      <c r="J1021" s="7" t="s">
        <v>1294</v>
      </c>
      <c r="K1021" s="22" t="s">
        <v>2254</v>
      </c>
      <c r="L1021" s="7" t="s">
        <v>1796</v>
      </c>
      <c r="M1021" s="7"/>
      <c r="N1021" s="7" t="s">
        <v>1314</v>
      </c>
      <c r="O1021" s="7" t="s">
        <v>1324</v>
      </c>
      <c r="P1021" s="7" t="s">
        <v>1275</v>
      </c>
    </row>
    <row r="1022" customFormat="false" ht="15" hidden="false" customHeight="false" outlineLevel="0" collapsed="false">
      <c r="A1022" s="7" t="s">
        <v>492</v>
      </c>
      <c r="B1022" s="7" t="s">
        <v>493</v>
      </c>
      <c r="C1022" s="7" t="s">
        <v>88</v>
      </c>
      <c r="D1022" s="7" t="s">
        <v>1298</v>
      </c>
      <c r="E1022" s="21" t="n">
        <v>9902.98</v>
      </c>
      <c r="F1022" s="7" t="s">
        <v>1269</v>
      </c>
      <c r="G1022" s="7" t="s">
        <v>1259</v>
      </c>
      <c r="H1022" s="7" t="s">
        <v>1260</v>
      </c>
      <c r="I1022" s="7" t="s">
        <v>25</v>
      </c>
      <c r="J1022" s="7"/>
      <c r="K1022" s="22" t="s">
        <v>2249</v>
      </c>
      <c r="L1022" s="7" t="s">
        <v>2255</v>
      </c>
      <c r="M1022" s="7"/>
      <c r="N1022" s="7" t="s">
        <v>1314</v>
      </c>
      <c r="O1022" s="7" t="s">
        <v>1283</v>
      </c>
      <c r="P1022" s="7" t="s">
        <v>1275</v>
      </c>
    </row>
    <row r="1023" customFormat="false" ht="15" hidden="false" customHeight="false" outlineLevel="0" collapsed="false">
      <c r="A1023" s="7" t="s">
        <v>492</v>
      </c>
      <c r="B1023" s="7" t="s">
        <v>493</v>
      </c>
      <c r="C1023" s="7" t="s">
        <v>88</v>
      </c>
      <c r="D1023" s="7" t="s">
        <v>1300</v>
      </c>
      <c r="E1023" s="21" t="n">
        <v>10951.04</v>
      </c>
      <c r="F1023" s="7" t="s">
        <v>1269</v>
      </c>
      <c r="G1023" s="7" t="s">
        <v>1259</v>
      </c>
      <c r="H1023" s="7" t="s">
        <v>1260</v>
      </c>
      <c r="I1023" s="7" t="s">
        <v>25</v>
      </c>
      <c r="J1023" s="7" t="s">
        <v>1294</v>
      </c>
      <c r="K1023" s="22" t="s">
        <v>2249</v>
      </c>
      <c r="L1023" s="7" t="s">
        <v>2256</v>
      </c>
      <c r="M1023" s="7"/>
      <c r="N1023" s="7" t="s">
        <v>1314</v>
      </c>
      <c r="O1023" s="7" t="s">
        <v>1283</v>
      </c>
      <c r="P1023" s="7" t="s">
        <v>1275</v>
      </c>
    </row>
    <row r="1024" customFormat="false" ht="15" hidden="false" customHeight="false" outlineLevel="0" collapsed="false">
      <c r="A1024" s="7" t="s">
        <v>492</v>
      </c>
      <c r="B1024" s="7" t="s">
        <v>493</v>
      </c>
      <c r="C1024" s="7" t="s">
        <v>88</v>
      </c>
      <c r="D1024" s="7" t="s">
        <v>1302</v>
      </c>
      <c r="E1024" s="21" t="n">
        <v>1048</v>
      </c>
      <c r="F1024" s="7" t="s">
        <v>1269</v>
      </c>
      <c r="G1024" s="7" t="s">
        <v>1259</v>
      </c>
      <c r="H1024" s="7" t="s">
        <v>1260</v>
      </c>
      <c r="I1024" s="7" t="s">
        <v>25</v>
      </c>
      <c r="J1024" s="7"/>
      <c r="K1024" s="22" t="s">
        <v>2249</v>
      </c>
      <c r="L1024" s="7" t="s">
        <v>2257</v>
      </c>
      <c r="M1024" s="7"/>
      <c r="N1024" s="7" t="s">
        <v>1314</v>
      </c>
      <c r="O1024" s="7" t="s">
        <v>1283</v>
      </c>
      <c r="P1024" s="7" t="s">
        <v>1275</v>
      </c>
    </row>
    <row r="1025" customFormat="false" ht="15" hidden="false" customHeight="false" outlineLevel="0" collapsed="false">
      <c r="A1025" s="7" t="s">
        <v>492</v>
      </c>
      <c r="B1025" s="7" t="s">
        <v>493</v>
      </c>
      <c r="C1025" s="7" t="s">
        <v>88</v>
      </c>
      <c r="D1025" s="7" t="s">
        <v>1304</v>
      </c>
      <c r="E1025" s="21" t="n">
        <v>400143</v>
      </c>
      <c r="F1025" s="7" t="s">
        <v>1305</v>
      </c>
      <c r="G1025" s="7" t="s">
        <v>1259</v>
      </c>
      <c r="H1025" s="7" t="s">
        <v>1260</v>
      </c>
      <c r="I1025" s="7" t="s">
        <v>25</v>
      </c>
      <c r="J1025" s="7"/>
      <c r="K1025" s="22" t="s">
        <v>2249</v>
      </c>
      <c r="L1025" s="7" t="s">
        <v>1844</v>
      </c>
      <c r="M1025" s="7"/>
      <c r="N1025" s="7" t="s">
        <v>1314</v>
      </c>
      <c r="O1025" s="7" t="s">
        <v>1283</v>
      </c>
      <c r="P1025" s="7" t="s">
        <v>1275</v>
      </c>
    </row>
    <row r="1026" customFormat="false" ht="15" hidden="false" customHeight="false" outlineLevel="0" collapsed="false">
      <c r="A1026" s="7" t="s">
        <v>492</v>
      </c>
      <c r="B1026" s="7" t="s">
        <v>493</v>
      </c>
      <c r="C1026" s="7" t="s">
        <v>88</v>
      </c>
      <c r="D1026" s="7" t="s">
        <v>1307</v>
      </c>
      <c r="E1026" s="21" t="n">
        <v>439142</v>
      </c>
      <c r="F1026" s="7" t="s">
        <v>1305</v>
      </c>
      <c r="G1026" s="7" t="s">
        <v>1259</v>
      </c>
      <c r="H1026" s="7" t="s">
        <v>1260</v>
      </c>
      <c r="I1026" s="7" t="s">
        <v>25</v>
      </c>
      <c r="J1026" s="7" t="s">
        <v>1294</v>
      </c>
      <c r="K1026" s="22" t="s">
        <v>2249</v>
      </c>
      <c r="L1026" s="7" t="s">
        <v>1845</v>
      </c>
      <c r="M1026" s="7"/>
      <c r="N1026" s="7" t="s">
        <v>1314</v>
      </c>
      <c r="O1026" s="7" t="s">
        <v>1283</v>
      </c>
      <c r="P1026" s="7" t="s">
        <v>1275</v>
      </c>
    </row>
    <row r="1027" customFormat="false" ht="15" hidden="false" customHeight="false" outlineLevel="0" collapsed="false">
      <c r="A1027" s="7" t="s">
        <v>1060</v>
      </c>
      <c r="B1027" s="7" t="s">
        <v>1061</v>
      </c>
      <c r="C1027" s="7" t="s">
        <v>90</v>
      </c>
      <c r="D1027" s="7" t="s">
        <v>1257</v>
      </c>
      <c r="E1027" s="21" t="n">
        <v>785.38</v>
      </c>
      <c r="F1027" s="7" t="s">
        <v>1258</v>
      </c>
      <c r="G1027" s="7" t="s">
        <v>1259</v>
      </c>
      <c r="H1027" s="7" t="s">
        <v>1260</v>
      </c>
      <c r="I1027" s="7" t="s">
        <v>1261</v>
      </c>
      <c r="J1027" s="7" t="s">
        <v>1262</v>
      </c>
      <c r="K1027" s="22" t="s">
        <v>2258</v>
      </c>
      <c r="L1027" s="7" t="s">
        <v>1264</v>
      </c>
      <c r="M1027" s="7"/>
      <c r="N1027" s="7" t="s">
        <v>1310</v>
      </c>
      <c r="O1027" s="7" t="s">
        <v>2259</v>
      </c>
      <c r="P1027" s="7" t="s">
        <v>1267</v>
      </c>
    </row>
    <row r="1028" customFormat="false" ht="15" hidden="false" customHeight="false" outlineLevel="0" collapsed="false">
      <c r="A1028" s="7" t="s">
        <v>1060</v>
      </c>
      <c r="B1028" s="7" t="s">
        <v>1061</v>
      </c>
      <c r="C1028" s="7" t="s">
        <v>90</v>
      </c>
      <c r="D1028" s="7" t="s">
        <v>1268</v>
      </c>
      <c r="E1028" s="7"/>
      <c r="F1028" s="7" t="s">
        <v>1269</v>
      </c>
      <c r="G1028" s="7" t="s">
        <v>1436</v>
      </c>
      <c r="H1028" s="7" t="s">
        <v>1320</v>
      </c>
      <c r="I1028" s="7" t="s">
        <v>27</v>
      </c>
      <c r="J1028" s="7"/>
      <c r="K1028" s="7"/>
      <c r="L1028" s="7" t="s">
        <v>1421</v>
      </c>
      <c r="M1028" s="7"/>
      <c r="N1028" s="7" t="s">
        <v>2260</v>
      </c>
      <c r="O1028" s="7" t="s">
        <v>1488</v>
      </c>
      <c r="P1028" s="7" t="s">
        <v>1275</v>
      </c>
    </row>
    <row r="1029" customFormat="false" ht="15" hidden="false" customHeight="false" outlineLevel="0" collapsed="false">
      <c r="A1029" s="7" t="s">
        <v>1060</v>
      </c>
      <c r="B1029" s="7" t="s">
        <v>1061</v>
      </c>
      <c r="C1029" s="7" t="s">
        <v>90</v>
      </c>
      <c r="D1029" s="7" t="s">
        <v>1276</v>
      </c>
      <c r="E1029" s="7"/>
      <c r="F1029" s="7" t="s">
        <v>1269</v>
      </c>
      <c r="G1029" s="7" t="s">
        <v>1436</v>
      </c>
      <c r="H1029" s="7" t="s">
        <v>1320</v>
      </c>
      <c r="I1029" s="7" t="s">
        <v>27</v>
      </c>
      <c r="J1029" s="7"/>
      <c r="K1029" s="7"/>
      <c r="L1029" s="7" t="s">
        <v>1421</v>
      </c>
      <c r="M1029" s="7"/>
      <c r="N1029" s="7" t="s">
        <v>2260</v>
      </c>
      <c r="O1029" s="7" t="s">
        <v>1488</v>
      </c>
      <c r="P1029" s="7" t="s">
        <v>1275</v>
      </c>
    </row>
    <row r="1030" customFormat="false" ht="15" hidden="false" customHeight="false" outlineLevel="0" collapsed="false">
      <c r="A1030" s="7" t="s">
        <v>1060</v>
      </c>
      <c r="B1030" s="7" t="s">
        <v>1061</v>
      </c>
      <c r="C1030" s="7" t="s">
        <v>90</v>
      </c>
      <c r="D1030" s="7" t="s">
        <v>1277</v>
      </c>
      <c r="E1030" s="21" t="n">
        <v>128.28</v>
      </c>
      <c r="F1030" s="7" t="s">
        <v>1258</v>
      </c>
      <c r="G1030" s="7" t="s">
        <v>1259</v>
      </c>
      <c r="H1030" s="7" t="s">
        <v>1260</v>
      </c>
      <c r="I1030" s="7" t="s">
        <v>1261</v>
      </c>
      <c r="J1030" s="7" t="s">
        <v>1278</v>
      </c>
      <c r="K1030" s="22" t="s">
        <v>2258</v>
      </c>
      <c r="L1030" s="7" t="s">
        <v>1264</v>
      </c>
      <c r="M1030" s="7"/>
      <c r="N1030" s="7" t="s">
        <v>1310</v>
      </c>
      <c r="O1030" s="7" t="s">
        <v>1279</v>
      </c>
      <c r="P1030" s="7" t="s">
        <v>1267</v>
      </c>
    </row>
    <row r="1031" customFormat="false" ht="15" hidden="false" customHeight="false" outlineLevel="0" collapsed="false">
      <c r="A1031" s="7" t="s">
        <v>1060</v>
      </c>
      <c r="B1031" s="7" t="s">
        <v>1061</v>
      </c>
      <c r="C1031" s="7" t="s">
        <v>90</v>
      </c>
      <c r="D1031" s="7" t="s">
        <v>1280</v>
      </c>
      <c r="E1031" s="7"/>
      <c r="F1031" s="7" t="s">
        <v>1281</v>
      </c>
      <c r="G1031" s="7" t="s">
        <v>1436</v>
      </c>
      <c r="H1031" s="7" t="s">
        <v>1320</v>
      </c>
      <c r="I1031" s="7" t="s">
        <v>27</v>
      </c>
      <c r="J1031" s="7"/>
      <c r="K1031" s="7"/>
      <c r="L1031" s="7" t="s">
        <v>1421</v>
      </c>
      <c r="M1031" s="7"/>
      <c r="N1031" s="7" t="s">
        <v>2260</v>
      </c>
      <c r="O1031" s="7" t="s">
        <v>1488</v>
      </c>
      <c r="P1031" s="7" t="s">
        <v>1275</v>
      </c>
    </row>
    <row r="1032" customFormat="false" ht="15" hidden="false" customHeight="false" outlineLevel="0" collapsed="false">
      <c r="A1032" s="7" t="s">
        <v>1060</v>
      </c>
      <c r="B1032" s="7" t="s">
        <v>1061</v>
      </c>
      <c r="C1032" s="7" t="s">
        <v>90</v>
      </c>
      <c r="D1032" s="7" t="s">
        <v>1284</v>
      </c>
      <c r="E1032" s="21" t="n">
        <v>13644.78</v>
      </c>
      <c r="F1032" s="7" t="s">
        <v>1258</v>
      </c>
      <c r="G1032" s="7" t="s">
        <v>1285</v>
      </c>
      <c r="H1032" s="7" t="s">
        <v>1260</v>
      </c>
      <c r="I1032" s="7" t="s">
        <v>1261</v>
      </c>
      <c r="J1032" s="7"/>
      <c r="K1032" s="22" t="s">
        <v>2258</v>
      </c>
      <c r="L1032" s="7" t="s">
        <v>1287</v>
      </c>
      <c r="M1032" s="7"/>
      <c r="N1032" s="7" t="s">
        <v>1318</v>
      </c>
      <c r="O1032" s="7" t="s">
        <v>1289</v>
      </c>
      <c r="P1032" s="7" t="s">
        <v>1290</v>
      </c>
    </row>
    <row r="1033" customFormat="false" ht="15" hidden="false" customHeight="false" outlineLevel="0" collapsed="false">
      <c r="A1033" s="7" t="s">
        <v>1060</v>
      </c>
      <c r="B1033" s="7" t="s">
        <v>1061</v>
      </c>
      <c r="C1033" s="7" t="s">
        <v>90</v>
      </c>
      <c r="D1033" s="7" t="s">
        <v>1291</v>
      </c>
      <c r="E1033" s="7"/>
      <c r="F1033" s="7" t="s">
        <v>1269</v>
      </c>
      <c r="G1033" s="7" t="s">
        <v>1436</v>
      </c>
      <c r="H1033" s="7" t="s">
        <v>1320</v>
      </c>
      <c r="I1033" s="7" t="s">
        <v>27</v>
      </c>
      <c r="J1033" s="7"/>
      <c r="K1033" s="7"/>
      <c r="L1033" s="7" t="s">
        <v>1421</v>
      </c>
      <c r="M1033" s="7"/>
      <c r="N1033" s="7" t="s">
        <v>2260</v>
      </c>
      <c r="O1033" s="7" t="s">
        <v>1488</v>
      </c>
      <c r="P1033" s="7" t="s">
        <v>1275</v>
      </c>
    </row>
    <row r="1034" customFormat="false" ht="15" hidden="false" customHeight="false" outlineLevel="0" collapsed="false">
      <c r="A1034" s="7" t="s">
        <v>1060</v>
      </c>
      <c r="B1034" s="7" t="s">
        <v>1061</v>
      </c>
      <c r="C1034" s="7" t="s">
        <v>90</v>
      </c>
      <c r="D1034" s="7" t="s">
        <v>1292</v>
      </c>
      <c r="E1034" s="7"/>
      <c r="F1034" s="7" t="s">
        <v>1293</v>
      </c>
      <c r="G1034" s="7" t="s">
        <v>1436</v>
      </c>
      <c r="H1034" s="7" t="s">
        <v>1320</v>
      </c>
      <c r="I1034" s="7" t="s">
        <v>27</v>
      </c>
      <c r="J1034" s="7"/>
      <c r="K1034" s="7"/>
      <c r="L1034" s="7" t="s">
        <v>1421</v>
      </c>
      <c r="M1034" s="7"/>
      <c r="N1034" s="7" t="s">
        <v>2260</v>
      </c>
      <c r="O1034" s="7" t="s">
        <v>1488</v>
      </c>
      <c r="P1034" s="7" t="s">
        <v>1275</v>
      </c>
    </row>
    <row r="1035" customFormat="false" ht="15" hidden="false" customHeight="false" outlineLevel="0" collapsed="false">
      <c r="A1035" s="7" t="s">
        <v>1060</v>
      </c>
      <c r="B1035" s="7" t="s">
        <v>1061</v>
      </c>
      <c r="C1035" s="7" t="s">
        <v>90</v>
      </c>
      <c r="D1035" s="7" t="s">
        <v>1296</v>
      </c>
      <c r="E1035" s="7"/>
      <c r="F1035" s="7" t="s">
        <v>1293</v>
      </c>
      <c r="G1035" s="7" t="s">
        <v>1436</v>
      </c>
      <c r="H1035" s="7" t="s">
        <v>1320</v>
      </c>
      <c r="I1035" s="7" t="s">
        <v>27</v>
      </c>
      <c r="J1035" s="7"/>
      <c r="K1035" s="7"/>
      <c r="L1035" s="7" t="s">
        <v>1421</v>
      </c>
      <c r="M1035" s="7"/>
      <c r="N1035" s="7" t="s">
        <v>2260</v>
      </c>
      <c r="O1035" s="7" t="s">
        <v>1488</v>
      </c>
      <c r="P1035" s="7" t="s">
        <v>1275</v>
      </c>
    </row>
    <row r="1036" customFormat="false" ht="15" hidden="false" customHeight="false" outlineLevel="0" collapsed="false">
      <c r="A1036" s="7" t="s">
        <v>1060</v>
      </c>
      <c r="B1036" s="7" t="s">
        <v>1061</v>
      </c>
      <c r="C1036" s="7" t="s">
        <v>90</v>
      </c>
      <c r="D1036" s="7" t="s">
        <v>1298</v>
      </c>
      <c r="E1036" s="7"/>
      <c r="F1036" s="7" t="s">
        <v>1269</v>
      </c>
      <c r="G1036" s="7" t="s">
        <v>1436</v>
      </c>
      <c r="H1036" s="7" t="s">
        <v>1320</v>
      </c>
      <c r="I1036" s="7" t="s">
        <v>27</v>
      </c>
      <c r="J1036" s="7"/>
      <c r="K1036" s="7"/>
      <c r="L1036" s="7" t="s">
        <v>1421</v>
      </c>
      <c r="M1036" s="7"/>
      <c r="N1036" s="7" t="s">
        <v>2260</v>
      </c>
      <c r="O1036" s="7" t="s">
        <v>1488</v>
      </c>
      <c r="P1036" s="7" t="s">
        <v>1275</v>
      </c>
    </row>
    <row r="1037" customFormat="false" ht="15" hidden="false" customHeight="false" outlineLevel="0" collapsed="false">
      <c r="A1037" s="7" t="s">
        <v>1060</v>
      </c>
      <c r="B1037" s="7" t="s">
        <v>1061</v>
      </c>
      <c r="C1037" s="7" t="s">
        <v>90</v>
      </c>
      <c r="D1037" s="7" t="s">
        <v>1300</v>
      </c>
      <c r="E1037" s="7"/>
      <c r="F1037" s="7" t="s">
        <v>1269</v>
      </c>
      <c r="G1037" s="7" t="s">
        <v>1436</v>
      </c>
      <c r="H1037" s="7" t="s">
        <v>1320</v>
      </c>
      <c r="I1037" s="7" t="s">
        <v>27</v>
      </c>
      <c r="J1037" s="7"/>
      <c r="K1037" s="7"/>
      <c r="L1037" s="7" t="s">
        <v>1421</v>
      </c>
      <c r="M1037" s="7"/>
      <c r="N1037" s="7" t="s">
        <v>2260</v>
      </c>
      <c r="O1037" s="7" t="s">
        <v>1488</v>
      </c>
      <c r="P1037" s="7" t="s">
        <v>1275</v>
      </c>
    </row>
    <row r="1038" customFormat="false" ht="15" hidden="false" customHeight="false" outlineLevel="0" collapsed="false">
      <c r="A1038" s="7" t="s">
        <v>1060</v>
      </c>
      <c r="B1038" s="7" t="s">
        <v>1061</v>
      </c>
      <c r="C1038" s="7" t="s">
        <v>90</v>
      </c>
      <c r="D1038" s="7" t="s">
        <v>1302</v>
      </c>
      <c r="E1038" s="7"/>
      <c r="F1038" s="7" t="s">
        <v>1269</v>
      </c>
      <c r="G1038" s="7" t="s">
        <v>1436</v>
      </c>
      <c r="H1038" s="7" t="s">
        <v>1320</v>
      </c>
      <c r="I1038" s="7" t="s">
        <v>27</v>
      </c>
      <c r="J1038" s="7"/>
      <c r="K1038" s="7"/>
      <c r="L1038" s="7" t="s">
        <v>1421</v>
      </c>
      <c r="M1038" s="7"/>
      <c r="N1038" s="7" t="s">
        <v>2260</v>
      </c>
      <c r="O1038" s="7" t="s">
        <v>1488</v>
      </c>
      <c r="P1038" s="7" t="s">
        <v>1275</v>
      </c>
    </row>
    <row r="1039" customFormat="false" ht="15" hidden="false" customHeight="false" outlineLevel="0" collapsed="false">
      <c r="A1039" s="7" t="s">
        <v>1060</v>
      </c>
      <c r="B1039" s="7" t="s">
        <v>1061</v>
      </c>
      <c r="C1039" s="7" t="s">
        <v>90</v>
      </c>
      <c r="D1039" s="7" t="s">
        <v>1304</v>
      </c>
      <c r="E1039" s="7"/>
      <c r="F1039" s="7" t="s">
        <v>1305</v>
      </c>
      <c r="G1039" s="7" t="s">
        <v>1436</v>
      </c>
      <c r="H1039" s="7" t="s">
        <v>1320</v>
      </c>
      <c r="I1039" s="7" t="s">
        <v>27</v>
      </c>
      <c r="J1039" s="7"/>
      <c r="K1039" s="7"/>
      <c r="L1039" s="7" t="s">
        <v>1421</v>
      </c>
      <c r="M1039" s="7"/>
      <c r="N1039" s="7" t="s">
        <v>2260</v>
      </c>
      <c r="O1039" s="7" t="s">
        <v>1488</v>
      </c>
      <c r="P1039" s="7" t="s">
        <v>1275</v>
      </c>
    </row>
    <row r="1040" customFormat="false" ht="15" hidden="false" customHeight="false" outlineLevel="0" collapsed="false">
      <c r="A1040" s="7" t="s">
        <v>1060</v>
      </c>
      <c r="B1040" s="7" t="s">
        <v>1061</v>
      </c>
      <c r="C1040" s="7" t="s">
        <v>90</v>
      </c>
      <c r="D1040" s="7" t="s">
        <v>1307</v>
      </c>
      <c r="E1040" s="7"/>
      <c r="F1040" s="7" t="s">
        <v>1305</v>
      </c>
      <c r="G1040" s="7" t="s">
        <v>1436</v>
      </c>
      <c r="H1040" s="7" t="s">
        <v>1320</v>
      </c>
      <c r="I1040" s="7" t="s">
        <v>27</v>
      </c>
      <c r="J1040" s="7"/>
      <c r="K1040" s="7"/>
      <c r="L1040" s="7" t="s">
        <v>1421</v>
      </c>
      <c r="M1040" s="7"/>
      <c r="N1040" s="7" t="s">
        <v>2260</v>
      </c>
      <c r="O1040" s="7" t="s">
        <v>1488</v>
      </c>
      <c r="P1040" s="7" t="s">
        <v>1275</v>
      </c>
    </row>
    <row r="1041" customFormat="false" ht="15" hidden="false" customHeight="false" outlineLevel="0" collapsed="false">
      <c r="A1041" s="7" t="s">
        <v>207</v>
      </c>
      <c r="B1041" s="7" t="s">
        <v>208</v>
      </c>
      <c r="C1041" s="7" t="s">
        <v>80</v>
      </c>
      <c r="D1041" s="7" t="s">
        <v>1257</v>
      </c>
      <c r="E1041" s="21" t="n">
        <v>2451.033</v>
      </c>
      <c r="F1041" s="7" t="s">
        <v>1258</v>
      </c>
      <c r="G1041" s="7" t="s">
        <v>1259</v>
      </c>
      <c r="H1041" s="7" t="s">
        <v>1260</v>
      </c>
      <c r="I1041" s="7" t="s">
        <v>1261</v>
      </c>
      <c r="J1041" s="7" t="s">
        <v>1262</v>
      </c>
      <c r="K1041" s="22" t="s">
        <v>2261</v>
      </c>
      <c r="L1041" s="7" t="s">
        <v>1264</v>
      </c>
      <c r="M1041" s="7"/>
      <c r="N1041" s="7" t="s">
        <v>1310</v>
      </c>
      <c r="O1041" s="7" t="s">
        <v>2262</v>
      </c>
      <c r="P1041" s="7" t="s">
        <v>1267</v>
      </c>
    </row>
    <row r="1042" customFormat="false" ht="15" hidden="false" customHeight="false" outlineLevel="0" collapsed="false">
      <c r="A1042" s="7" t="s">
        <v>207</v>
      </c>
      <c r="B1042" s="7" t="s">
        <v>208</v>
      </c>
      <c r="C1042" s="7" t="s">
        <v>80</v>
      </c>
      <c r="D1042" s="7" t="s">
        <v>1268</v>
      </c>
      <c r="E1042" s="7"/>
      <c r="F1042" s="7" t="s">
        <v>1269</v>
      </c>
      <c r="G1042" s="7" t="s">
        <v>1471</v>
      </c>
      <c r="H1042" s="7" t="s">
        <v>1271</v>
      </c>
      <c r="I1042" s="7" t="s">
        <v>1272</v>
      </c>
      <c r="J1042" s="7"/>
      <c r="K1042" s="22" t="s">
        <v>2263</v>
      </c>
      <c r="L1042" s="7" t="s">
        <v>2264</v>
      </c>
      <c r="M1042" s="7"/>
      <c r="N1042" s="7" t="s">
        <v>1314</v>
      </c>
      <c r="O1042" s="7"/>
      <c r="P1042" s="7" t="s">
        <v>1275</v>
      </c>
    </row>
    <row r="1043" customFormat="false" ht="15" hidden="false" customHeight="false" outlineLevel="0" collapsed="false">
      <c r="A1043" s="7" t="s">
        <v>207</v>
      </c>
      <c r="B1043" s="7" t="s">
        <v>208</v>
      </c>
      <c r="C1043" s="7" t="s">
        <v>80</v>
      </c>
      <c r="D1043" s="7" t="s">
        <v>1276</v>
      </c>
      <c r="E1043" s="7"/>
      <c r="F1043" s="7" t="s">
        <v>1269</v>
      </c>
      <c r="G1043" s="7" t="s">
        <v>1471</v>
      </c>
      <c r="H1043" s="7" t="s">
        <v>1271</v>
      </c>
      <c r="I1043" s="7" t="s">
        <v>1272</v>
      </c>
      <c r="J1043" s="7"/>
      <c r="K1043" s="22" t="s">
        <v>2263</v>
      </c>
      <c r="L1043" s="7" t="s">
        <v>2265</v>
      </c>
      <c r="M1043" s="7"/>
      <c r="N1043" s="7" t="s">
        <v>1314</v>
      </c>
      <c r="O1043" s="7"/>
      <c r="P1043" s="7" t="s">
        <v>1275</v>
      </c>
    </row>
    <row r="1044" customFormat="false" ht="15" hidden="false" customHeight="false" outlineLevel="0" collapsed="false">
      <c r="A1044" s="7" t="s">
        <v>207</v>
      </c>
      <c r="B1044" s="7" t="s">
        <v>208</v>
      </c>
      <c r="C1044" s="7" t="s">
        <v>80</v>
      </c>
      <c r="D1044" s="7" t="s">
        <v>1277</v>
      </c>
      <c r="E1044" s="21" t="n">
        <v>818.741</v>
      </c>
      <c r="F1044" s="7" t="s">
        <v>1258</v>
      </c>
      <c r="G1044" s="7" t="s">
        <v>1259</v>
      </c>
      <c r="H1044" s="7" t="s">
        <v>1260</v>
      </c>
      <c r="I1044" s="7" t="s">
        <v>1261</v>
      </c>
      <c r="J1044" s="7" t="s">
        <v>1278</v>
      </c>
      <c r="K1044" s="22" t="s">
        <v>2261</v>
      </c>
      <c r="L1044" s="7" t="s">
        <v>1264</v>
      </c>
      <c r="M1044" s="7"/>
      <c r="N1044" s="7" t="s">
        <v>1310</v>
      </c>
      <c r="O1044" s="7" t="s">
        <v>1279</v>
      </c>
      <c r="P1044" s="7" t="s">
        <v>1267</v>
      </c>
    </row>
    <row r="1045" customFormat="false" ht="15" hidden="false" customHeight="false" outlineLevel="0" collapsed="false">
      <c r="A1045" s="7" t="s">
        <v>207</v>
      </c>
      <c r="B1045" s="7" t="s">
        <v>208</v>
      </c>
      <c r="C1045" s="7" t="s">
        <v>80</v>
      </c>
      <c r="D1045" s="7" t="s">
        <v>1280</v>
      </c>
      <c r="E1045" s="21" t="n">
        <v>37.2143726362175</v>
      </c>
      <c r="F1045" s="7" t="s">
        <v>1281</v>
      </c>
      <c r="G1045" s="7" t="s">
        <v>1259</v>
      </c>
      <c r="H1045" s="7" t="s">
        <v>1260</v>
      </c>
      <c r="I1045" s="7" t="s">
        <v>25</v>
      </c>
      <c r="J1045" s="7"/>
      <c r="K1045" s="22" t="s">
        <v>2263</v>
      </c>
      <c r="L1045" s="7" t="s">
        <v>2266</v>
      </c>
      <c r="M1045" s="7"/>
      <c r="N1045" s="7" t="s">
        <v>1314</v>
      </c>
      <c r="O1045" s="7" t="s">
        <v>1283</v>
      </c>
      <c r="P1045" s="7" t="s">
        <v>1275</v>
      </c>
    </row>
    <row r="1046" customFormat="false" ht="15" hidden="false" customHeight="false" outlineLevel="0" collapsed="false">
      <c r="A1046" s="7" t="s">
        <v>207</v>
      </c>
      <c r="B1046" s="7" t="s">
        <v>208</v>
      </c>
      <c r="C1046" s="7" t="s">
        <v>80</v>
      </c>
      <c r="D1046" s="7" t="s">
        <v>1284</v>
      </c>
      <c r="E1046" s="21" t="n">
        <v>8395.678</v>
      </c>
      <c r="F1046" s="7" t="s">
        <v>1258</v>
      </c>
      <c r="G1046" s="7" t="s">
        <v>1285</v>
      </c>
      <c r="H1046" s="7" t="s">
        <v>1260</v>
      </c>
      <c r="I1046" s="7" t="s">
        <v>1261</v>
      </c>
      <c r="J1046" s="7" t="s">
        <v>1286</v>
      </c>
      <c r="K1046" s="22" t="s">
        <v>2267</v>
      </c>
      <c r="L1046" s="7" t="s">
        <v>1287</v>
      </c>
      <c r="M1046" s="7"/>
      <c r="N1046" s="7" t="s">
        <v>1318</v>
      </c>
      <c r="O1046" s="7" t="s">
        <v>1289</v>
      </c>
      <c r="P1046" s="7" t="s">
        <v>1290</v>
      </c>
    </row>
    <row r="1047" customFormat="false" ht="15" hidden="false" customHeight="false" outlineLevel="0" collapsed="false">
      <c r="A1047" s="7" t="s">
        <v>207</v>
      </c>
      <c r="B1047" s="7" t="s">
        <v>208</v>
      </c>
      <c r="C1047" s="7" t="s">
        <v>80</v>
      </c>
      <c r="D1047" s="7" t="s">
        <v>1291</v>
      </c>
      <c r="E1047" s="7"/>
      <c r="F1047" s="7" t="s">
        <v>1269</v>
      </c>
      <c r="G1047" s="7" t="s">
        <v>1471</v>
      </c>
      <c r="H1047" s="7" t="s">
        <v>1271</v>
      </c>
      <c r="I1047" s="7" t="s">
        <v>1272</v>
      </c>
      <c r="J1047" s="7"/>
      <c r="K1047" s="22" t="s">
        <v>2263</v>
      </c>
      <c r="L1047" s="7" t="s">
        <v>2268</v>
      </c>
      <c r="M1047" s="7"/>
      <c r="N1047" s="7" t="s">
        <v>1314</v>
      </c>
      <c r="O1047" s="7"/>
      <c r="P1047" s="7" t="s">
        <v>1275</v>
      </c>
    </row>
    <row r="1048" customFormat="false" ht="15" hidden="false" customHeight="false" outlineLevel="0" collapsed="false">
      <c r="A1048" s="7" t="s">
        <v>207</v>
      </c>
      <c r="B1048" s="7" t="s">
        <v>208</v>
      </c>
      <c r="C1048" s="7" t="s">
        <v>80</v>
      </c>
      <c r="D1048" s="7" t="s">
        <v>1292</v>
      </c>
      <c r="E1048" s="21" t="n">
        <v>82015</v>
      </c>
      <c r="F1048" s="7" t="s">
        <v>1293</v>
      </c>
      <c r="G1048" s="7" t="s">
        <v>1259</v>
      </c>
      <c r="H1048" s="7" t="s">
        <v>1260</v>
      </c>
      <c r="I1048" s="7" t="s">
        <v>25</v>
      </c>
      <c r="J1048" s="7" t="s">
        <v>1294</v>
      </c>
      <c r="K1048" s="22" t="s">
        <v>2263</v>
      </c>
      <c r="L1048" s="7" t="s">
        <v>2269</v>
      </c>
      <c r="M1048" s="7"/>
      <c r="N1048" s="7" t="s">
        <v>1314</v>
      </c>
      <c r="O1048" s="7" t="s">
        <v>1283</v>
      </c>
      <c r="P1048" s="7" t="s">
        <v>1275</v>
      </c>
    </row>
    <row r="1049" customFormat="false" ht="15" hidden="false" customHeight="false" outlineLevel="0" collapsed="false">
      <c r="A1049" s="7" t="s">
        <v>207</v>
      </c>
      <c r="B1049" s="7" t="s">
        <v>208</v>
      </c>
      <c r="C1049" s="7" t="s">
        <v>80</v>
      </c>
      <c r="D1049" s="7" t="s">
        <v>1296</v>
      </c>
      <c r="E1049" s="21" t="n">
        <v>171298</v>
      </c>
      <c r="F1049" s="7" t="s">
        <v>1293</v>
      </c>
      <c r="G1049" s="7" t="s">
        <v>1259</v>
      </c>
      <c r="H1049" s="7" t="s">
        <v>1260</v>
      </c>
      <c r="I1049" s="7" t="s">
        <v>25</v>
      </c>
      <c r="J1049" s="7" t="s">
        <v>1294</v>
      </c>
      <c r="K1049" s="22" t="s">
        <v>2263</v>
      </c>
      <c r="L1049" s="7" t="s">
        <v>2270</v>
      </c>
      <c r="M1049" s="7"/>
      <c r="N1049" s="7" t="s">
        <v>1314</v>
      </c>
      <c r="O1049" s="7" t="s">
        <v>1283</v>
      </c>
      <c r="P1049" s="7" t="s">
        <v>1275</v>
      </c>
    </row>
    <row r="1050" customFormat="false" ht="15" hidden="false" customHeight="false" outlineLevel="0" collapsed="false">
      <c r="A1050" s="7" t="s">
        <v>207</v>
      </c>
      <c r="B1050" s="7" t="s">
        <v>208</v>
      </c>
      <c r="C1050" s="7" t="s">
        <v>80</v>
      </c>
      <c r="D1050" s="7" t="s">
        <v>1298</v>
      </c>
      <c r="E1050" s="21" t="n">
        <v>723.69</v>
      </c>
      <c r="F1050" s="7" t="s">
        <v>1269</v>
      </c>
      <c r="G1050" s="7" t="s">
        <v>1259</v>
      </c>
      <c r="H1050" s="7" t="s">
        <v>1260</v>
      </c>
      <c r="I1050" s="7" t="s">
        <v>25</v>
      </c>
      <c r="J1050" s="7"/>
      <c r="K1050" s="22" t="s">
        <v>2263</v>
      </c>
      <c r="L1050" s="7" t="s">
        <v>2271</v>
      </c>
      <c r="M1050" s="7"/>
      <c r="N1050" s="7" t="s">
        <v>1314</v>
      </c>
      <c r="O1050" s="7" t="s">
        <v>1283</v>
      </c>
      <c r="P1050" s="7" t="s">
        <v>1275</v>
      </c>
    </row>
    <row r="1051" customFormat="false" ht="15" hidden="false" customHeight="false" outlineLevel="0" collapsed="false">
      <c r="A1051" s="7" t="s">
        <v>207</v>
      </c>
      <c r="B1051" s="7" t="s">
        <v>208</v>
      </c>
      <c r="C1051" s="7" t="s">
        <v>80</v>
      </c>
      <c r="D1051" s="7" t="s">
        <v>1300</v>
      </c>
      <c r="E1051" s="21" t="n">
        <v>98784.5357</v>
      </c>
      <c r="F1051" s="7" t="s">
        <v>1269</v>
      </c>
      <c r="G1051" s="7" t="s">
        <v>1259</v>
      </c>
      <c r="H1051" s="7" t="s">
        <v>1260</v>
      </c>
      <c r="I1051" s="7" t="s">
        <v>25</v>
      </c>
      <c r="J1051" s="7" t="s">
        <v>1294</v>
      </c>
      <c r="K1051" s="22" t="s">
        <v>2263</v>
      </c>
      <c r="L1051" s="7" t="s">
        <v>2272</v>
      </c>
      <c r="M1051" s="7"/>
      <c r="N1051" s="7" t="s">
        <v>1314</v>
      </c>
      <c r="O1051" s="7" t="s">
        <v>1283</v>
      </c>
      <c r="P1051" s="7" t="s">
        <v>1275</v>
      </c>
    </row>
    <row r="1052" customFormat="false" ht="15" hidden="false" customHeight="false" outlineLevel="0" collapsed="false">
      <c r="A1052" s="7" t="s">
        <v>207</v>
      </c>
      <c r="B1052" s="7" t="s">
        <v>208</v>
      </c>
      <c r="C1052" s="7" t="s">
        <v>80</v>
      </c>
      <c r="D1052" s="7" t="s">
        <v>1302</v>
      </c>
      <c r="E1052" s="21" t="n">
        <v>98060.84</v>
      </c>
      <c r="F1052" s="7" t="s">
        <v>1269</v>
      </c>
      <c r="G1052" s="7" t="s">
        <v>1259</v>
      </c>
      <c r="H1052" s="7" t="s">
        <v>1260</v>
      </c>
      <c r="I1052" s="7" t="s">
        <v>25</v>
      </c>
      <c r="J1052" s="7"/>
      <c r="K1052" s="22" t="s">
        <v>2263</v>
      </c>
      <c r="L1052" s="7" t="s">
        <v>2273</v>
      </c>
      <c r="M1052" s="7"/>
      <c r="N1052" s="7" t="s">
        <v>1314</v>
      </c>
      <c r="O1052" s="7" t="s">
        <v>1283</v>
      </c>
      <c r="P1052" s="7" t="s">
        <v>1275</v>
      </c>
    </row>
    <row r="1053" customFormat="false" ht="15" hidden="false" customHeight="false" outlineLevel="0" collapsed="false">
      <c r="A1053" s="7" t="s">
        <v>207</v>
      </c>
      <c r="B1053" s="7" t="s">
        <v>208</v>
      </c>
      <c r="C1053" s="7" t="s">
        <v>80</v>
      </c>
      <c r="D1053" s="7" t="s">
        <v>1304</v>
      </c>
      <c r="E1053" s="21" t="n">
        <v>865814</v>
      </c>
      <c r="F1053" s="7" t="s">
        <v>1305</v>
      </c>
      <c r="G1053" s="7" t="s">
        <v>1259</v>
      </c>
      <c r="H1053" s="7" t="s">
        <v>1260</v>
      </c>
      <c r="I1053" s="7" t="s">
        <v>25</v>
      </c>
      <c r="J1053" s="7"/>
      <c r="K1053" s="22" t="s">
        <v>2263</v>
      </c>
      <c r="L1053" s="7" t="s">
        <v>2274</v>
      </c>
      <c r="M1053" s="7"/>
      <c r="N1053" s="7" t="s">
        <v>1314</v>
      </c>
      <c r="O1053" s="7" t="s">
        <v>1283</v>
      </c>
      <c r="P1053" s="7" t="s">
        <v>1275</v>
      </c>
    </row>
    <row r="1054" customFormat="false" ht="15" hidden="false" customHeight="false" outlineLevel="0" collapsed="false">
      <c r="A1054" s="7" t="s">
        <v>207</v>
      </c>
      <c r="B1054" s="7" t="s">
        <v>208</v>
      </c>
      <c r="C1054" s="7" t="s">
        <v>80</v>
      </c>
      <c r="D1054" s="7" t="s">
        <v>1307</v>
      </c>
      <c r="E1054" s="21" t="n">
        <v>865814</v>
      </c>
      <c r="F1054" s="7" t="s">
        <v>1305</v>
      </c>
      <c r="G1054" s="7" t="s">
        <v>1259</v>
      </c>
      <c r="H1054" s="7" t="s">
        <v>1260</v>
      </c>
      <c r="I1054" s="7" t="s">
        <v>25</v>
      </c>
      <c r="J1054" s="7" t="s">
        <v>1294</v>
      </c>
      <c r="K1054" s="22" t="s">
        <v>2263</v>
      </c>
      <c r="L1054" s="7" t="s">
        <v>2275</v>
      </c>
      <c r="M1054" s="7"/>
      <c r="N1054" s="7" t="s">
        <v>1314</v>
      </c>
      <c r="O1054" s="7" t="s">
        <v>1283</v>
      </c>
      <c r="P1054" s="7" t="s">
        <v>1275</v>
      </c>
    </row>
    <row r="1055" customFormat="false" ht="15" hidden="false" customHeight="false" outlineLevel="0" collapsed="false">
      <c r="A1055" s="7" t="s">
        <v>1162</v>
      </c>
      <c r="B1055" s="7" t="s">
        <v>1163</v>
      </c>
      <c r="C1055" s="7" t="s">
        <v>102</v>
      </c>
      <c r="D1055" s="7" t="s">
        <v>1257</v>
      </c>
      <c r="E1055" s="21" t="n">
        <v>72941.2</v>
      </c>
      <c r="F1055" s="7" t="s">
        <v>1258</v>
      </c>
      <c r="G1055" s="7" t="s">
        <v>1259</v>
      </c>
      <c r="H1055" s="7" t="s">
        <v>1260</v>
      </c>
      <c r="I1055" s="7" t="s">
        <v>1261</v>
      </c>
      <c r="J1055" s="7" t="s">
        <v>1262</v>
      </c>
      <c r="K1055" s="22" t="s">
        <v>2276</v>
      </c>
      <c r="L1055" s="7" t="s">
        <v>1264</v>
      </c>
      <c r="M1055" s="7"/>
      <c r="N1055" s="7" t="s">
        <v>1310</v>
      </c>
      <c r="O1055" s="7" t="s">
        <v>2277</v>
      </c>
      <c r="P1055" s="7" t="s">
        <v>1267</v>
      </c>
    </row>
    <row r="1056" customFormat="false" ht="15" hidden="false" customHeight="false" outlineLevel="0" collapsed="false">
      <c r="A1056" s="7" t="s">
        <v>1162</v>
      </c>
      <c r="B1056" s="7" t="s">
        <v>1163</v>
      </c>
      <c r="C1056" s="7" t="s">
        <v>102</v>
      </c>
      <c r="D1056" s="7" t="s">
        <v>1268</v>
      </c>
      <c r="E1056" s="21" t="n">
        <v>38</v>
      </c>
      <c r="F1056" s="7" t="s">
        <v>1269</v>
      </c>
      <c r="G1056" s="7" t="s">
        <v>1259</v>
      </c>
      <c r="H1056" s="7" t="s">
        <v>1335</v>
      </c>
      <c r="I1056" s="7" t="s">
        <v>29</v>
      </c>
      <c r="J1056" s="7"/>
      <c r="K1056" s="22" t="s">
        <v>2278</v>
      </c>
      <c r="L1056" s="7" t="s">
        <v>2279</v>
      </c>
      <c r="M1056" s="7" t="s">
        <v>2280</v>
      </c>
      <c r="N1056" s="7" t="s">
        <v>1314</v>
      </c>
      <c r="O1056" s="7" t="s">
        <v>1339</v>
      </c>
      <c r="P1056" s="7" t="s">
        <v>1275</v>
      </c>
    </row>
    <row r="1057" customFormat="false" ht="15" hidden="false" customHeight="false" outlineLevel="0" collapsed="false">
      <c r="A1057" s="7" t="s">
        <v>1162</v>
      </c>
      <c r="B1057" s="7" t="s">
        <v>1163</v>
      </c>
      <c r="C1057" s="7" t="s">
        <v>102</v>
      </c>
      <c r="D1057" s="7" t="s">
        <v>1276</v>
      </c>
      <c r="E1057" s="21" t="n">
        <v>2</v>
      </c>
      <c r="F1057" s="7" t="s">
        <v>1269</v>
      </c>
      <c r="G1057" s="7" t="s">
        <v>1259</v>
      </c>
      <c r="H1057" s="7" t="s">
        <v>1335</v>
      </c>
      <c r="I1057" s="7" t="s">
        <v>29</v>
      </c>
      <c r="J1057" s="7"/>
      <c r="K1057" s="22" t="s">
        <v>2278</v>
      </c>
      <c r="L1057" s="7" t="s">
        <v>2279</v>
      </c>
      <c r="M1057" s="7" t="s">
        <v>2281</v>
      </c>
      <c r="N1057" s="7" t="s">
        <v>1314</v>
      </c>
      <c r="O1057" s="7" t="s">
        <v>1339</v>
      </c>
      <c r="P1057" s="7" t="s">
        <v>1275</v>
      </c>
    </row>
    <row r="1058" customFormat="false" ht="15" hidden="false" customHeight="false" outlineLevel="0" collapsed="false">
      <c r="A1058" s="7" t="s">
        <v>1162</v>
      </c>
      <c r="B1058" s="7" t="s">
        <v>1163</v>
      </c>
      <c r="C1058" s="7" t="s">
        <v>102</v>
      </c>
      <c r="D1058" s="7" t="s">
        <v>1277</v>
      </c>
      <c r="E1058" s="21" t="n">
        <v>13744.5</v>
      </c>
      <c r="F1058" s="7" t="s">
        <v>1258</v>
      </c>
      <c r="G1058" s="7" t="s">
        <v>1259</v>
      </c>
      <c r="H1058" s="7" t="s">
        <v>1260</v>
      </c>
      <c r="I1058" s="7" t="s">
        <v>1261</v>
      </c>
      <c r="J1058" s="7" t="s">
        <v>1278</v>
      </c>
      <c r="K1058" s="22" t="s">
        <v>2276</v>
      </c>
      <c r="L1058" s="7" t="s">
        <v>1264</v>
      </c>
      <c r="M1058" s="7"/>
      <c r="N1058" s="7" t="s">
        <v>1310</v>
      </c>
      <c r="O1058" s="7" t="s">
        <v>1279</v>
      </c>
      <c r="P1058" s="7" t="s">
        <v>1267</v>
      </c>
    </row>
    <row r="1059" customFormat="false" ht="15" hidden="false" customHeight="false" outlineLevel="0" collapsed="false">
      <c r="A1059" s="7" t="s">
        <v>1162</v>
      </c>
      <c r="B1059" s="7" t="s">
        <v>1163</v>
      </c>
      <c r="C1059" s="7" t="s">
        <v>102</v>
      </c>
      <c r="D1059" s="7" t="s">
        <v>1280</v>
      </c>
      <c r="E1059" s="21" t="n">
        <v>1.90410806345429</v>
      </c>
      <c r="F1059" s="7" t="s">
        <v>1281</v>
      </c>
      <c r="G1059" s="7" t="s">
        <v>1259</v>
      </c>
      <c r="H1059" s="7" t="s">
        <v>1260</v>
      </c>
      <c r="I1059" s="7" t="s">
        <v>25</v>
      </c>
      <c r="J1059" s="7"/>
      <c r="K1059" s="22" t="s">
        <v>2282</v>
      </c>
      <c r="L1059" s="7" t="s">
        <v>2283</v>
      </c>
      <c r="M1059" s="7"/>
      <c r="N1059" s="7" t="s">
        <v>1314</v>
      </c>
      <c r="O1059" s="7" t="s">
        <v>1283</v>
      </c>
      <c r="P1059" s="7" t="s">
        <v>1275</v>
      </c>
    </row>
    <row r="1060" customFormat="false" ht="15" hidden="false" customHeight="false" outlineLevel="0" collapsed="false">
      <c r="A1060" s="7" t="s">
        <v>1162</v>
      </c>
      <c r="B1060" s="7" t="s">
        <v>1163</v>
      </c>
      <c r="C1060" s="7" t="s">
        <v>102</v>
      </c>
      <c r="D1060" s="7" t="s">
        <v>1284</v>
      </c>
      <c r="E1060" s="21" t="n">
        <v>121492.7</v>
      </c>
      <c r="F1060" s="7" t="s">
        <v>1258</v>
      </c>
      <c r="G1060" s="7" t="s">
        <v>1285</v>
      </c>
      <c r="H1060" s="7" t="s">
        <v>1260</v>
      </c>
      <c r="I1060" s="7" t="s">
        <v>1261</v>
      </c>
      <c r="J1060" s="7"/>
      <c r="K1060" s="22" t="s">
        <v>2284</v>
      </c>
      <c r="L1060" s="7" t="s">
        <v>1287</v>
      </c>
      <c r="M1060" s="7"/>
      <c r="N1060" s="7" t="s">
        <v>1318</v>
      </c>
      <c r="O1060" s="7" t="s">
        <v>1289</v>
      </c>
      <c r="P1060" s="7" t="s">
        <v>1290</v>
      </c>
    </row>
    <row r="1061" customFormat="false" ht="15" hidden="false" customHeight="false" outlineLevel="0" collapsed="false">
      <c r="A1061" s="7" t="s">
        <v>1162</v>
      </c>
      <c r="B1061" s="7" t="s">
        <v>1163</v>
      </c>
      <c r="C1061" s="7" t="s">
        <v>102</v>
      </c>
      <c r="D1061" s="7" t="s">
        <v>1291</v>
      </c>
      <c r="E1061" s="7"/>
      <c r="F1061" s="7" t="s">
        <v>1269</v>
      </c>
      <c r="G1061" s="7" t="s">
        <v>1471</v>
      </c>
      <c r="H1061" s="7" t="s">
        <v>1271</v>
      </c>
      <c r="I1061" s="7" t="s">
        <v>1272</v>
      </c>
      <c r="J1061" s="7"/>
      <c r="K1061" s="22" t="s">
        <v>2282</v>
      </c>
      <c r="L1061" s="7" t="s">
        <v>2285</v>
      </c>
      <c r="M1061" s="7"/>
      <c r="N1061" s="7" t="s">
        <v>1314</v>
      </c>
      <c r="O1061" s="7"/>
      <c r="P1061" s="7" t="s">
        <v>1275</v>
      </c>
    </row>
    <row r="1062" customFormat="false" ht="15" hidden="false" customHeight="false" outlineLevel="0" collapsed="false">
      <c r="A1062" s="7" t="s">
        <v>1162</v>
      </c>
      <c r="B1062" s="7" t="s">
        <v>1163</v>
      </c>
      <c r="C1062" s="7" t="s">
        <v>102</v>
      </c>
      <c r="D1062" s="7" t="s">
        <v>1292</v>
      </c>
      <c r="E1062" s="21" t="n">
        <v>19574</v>
      </c>
      <c r="F1062" s="7" t="s">
        <v>1293</v>
      </c>
      <c r="G1062" s="7" t="s">
        <v>1259</v>
      </c>
      <c r="H1062" s="7" t="s">
        <v>1260</v>
      </c>
      <c r="I1062" s="7" t="s">
        <v>25</v>
      </c>
      <c r="J1062" s="7"/>
      <c r="K1062" s="22" t="s">
        <v>2282</v>
      </c>
      <c r="L1062" s="7" t="s">
        <v>2286</v>
      </c>
      <c r="M1062" s="7"/>
      <c r="N1062" s="7" t="s">
        <v>1314</v>
      </c>
      <c r="O1062" s="7" t="s">
        <v>1283</v>
      </c>
      <c r="P1062" s="7" t="s">
        <v>1275</v>
      </c>
    </row>
    <row r="1063" customFormat="false" ht="15" hidden="false" customHeight="false" outlineLevel="0" collapsed="false">
      <c r="A1063" s="7" t="s">
        <v>1162</v>
      </c>
      <c r="B1063" s="7" t="s">
        <v>1163</v>
      </c>
      <c r="C1063" s="7" t="s">
        <v>102</v>
      </c>
      <c r="D1063" s="7" t="s">
        <v>1296</v>
      </c>
      <c r="E1063" s="21" t="n">
        <v>274476</v>
      </c>
      <c r="F1063" s="7" t="s">
        <v>1293</v>
      </c>
      <c r="G1063" s="7" t="s">
        <v>1259</v>
      </c>
      <c r="H1063" s="7" t="s">
        <v>1260</v>
      </c>
      <c r="I1063" s="7" t="s">
        <v>25</v>
      </c>
      <c r="J1063" s="7"/>
      <c r="K1063" s="22" t="s">
        <v>2282</v>
      </c>
      <c r="L1063" s="7" t="s">
        <v>2287</v>
      </c>
      <c r="M1063" s="7"/>
      <c r="N1063" s="7" t="s">
        <v>1314</v>
      </c>
      <c r="O1063" s="7" t="s">
        <v>1283</v>
      </c>
      <c r="P1063" s="7" t="s">
        <v>1275</v>
      </c>
    </row>
    <row r="1064" customFormat="false" ht="15" hidden="false" customHeight="false" outlineLevel="0" collapsed="false">
      <c r="A1064" s="7" t="s">
        <v>1162</v>
      </c>
      <c r="B1064" s="7" t="s">
        <v>1163</v>
      </c>
      <c r="C1064" s="7" t="s">
        <v>102</v>
      </c>
      <c r="D1064" s="7" t="s">
        <v>1298</v>
      </c>
      <c r="E1064" s="21" t="n">
        <v>0</v>
      </c>
      <c r="F1064" s="7" t="s">
        <v>1269</v>
      </c>
      <c r="G1064" s="7" t="s">
        <v>1333</v>
      </c>
      <c r="H1064" s="7" t="s">
        <v>1260</v>
      </c>
      <c r="I1064" s="7" t="s">
        <v>25</v>
      </c>
      <c r="J1064" s="7"/>
      <c r="K1064" s="22" t="s">
        <v>2282</v>
      </c>
      <c r="L1064" s="7" t="s">
        <v>2288</v>
      </c>
      <c r="M1064" s="7"/>
      <c r="N1064" s="7" t="s">
        <v>1314</v>
      </c>
      <c r="O1064" s="7" t="s">
        <v>1283</v>
      </c>
      <c r="P1064" s="7" t="s">
        <v>1275</v>
      </c>
    </row>
    <row r="1065" customFormat="false" ht="15" hidden="false" customHeight="false" outlineLevel="0" collapsed="false">
      <c r="A1065" s="7" t="s">
        <v>1162</v>
      </c>
      <c r="B1065" s="7" t="s">
        <v>1163</v>
      </c>
      <c r="C1065" s="7" t="s">
        <v>102</v>
      </c>
      <c r="D1065" s="7" t="s">
        <v>1300</v>
      </c>
      <c r="E1065" s="21" t="n">
        <v>8553</v>
      </c>
      <c r="F1065" s="7" t="s">
        <v>1269</v>
      </c>
      <c r="G1065" s="7" t="s">
        <v>1259</v>
      </c>
      <c r="H1065" s="7" t="s">
        <v>1260</v>
      </c>
      <c r="I1065" s="7" t="s">
        <v>25</v>
      </c>
      <c r="J1065" s="7"/>
      <c r="K1065" s="22" t="s">
        <v>2282</v>
      </c>
      <c r="L1065" s="7" t="s">
        <v>2289</v>
      </c>
      <c r="M1065" s="7"/>
      <c r="N1065" s="7" t="s">
        <v>1314</v>
      </c>
      <c r="O1065" s="7" t="s">
        <v>1283</v>
      </c>
      <c r="P1065" s="7" t="s">
        <v>1275</v>
      </c>
    </row>
    <row r="1066" customFormat="false" ht="15" hidden="false" customHeight="false" outlineLevel="0" collapsed="false">
      <c r="A1066" s="7" t="s">
        <v>1162</v>
      </c>
      <c r="B1066" s="7" t="s">
        <v>1163</v>
      </c>
      <c r="C1066" s="7" t="s">
        <v>102</v>
      </c>
      <c r="D1066" s="7" t="s">
        <v>1302</v>
      </c>
      <c r="E1066" s="21" t="n">
        <v>8553</v>
      </c>
      <c r="F1066" s="7" t="s">
        <v>1269</v>
      </c>
      <c r="G1066" s="7" t="s">
        <v>1259</v>
      </c>
      <c r="H1066" s="7" t="s">
        <v>1260</v>
      </c>
      <c r="I1066" s="7" t="s">
        <v>25</v>
      </c>
      <c r="J1066" s="7"/>
      <c r="K1066" s="22" t="s">
        <v>2282</v>
      </c>
      <c r="L1066" s="7" t="s">
        <v>2290</v>
      </c>
      <c r="M1066" s="7"/>
      <c r="N1066" s="7" t="s">
        <v>1314</v>
      </c>
      <c r="O1066" s="7" t="s">
        <v>1283</v>
      </c>
      <c r="P1066" s="7" t="s">
        <v>1275</v>
      </c>
    </row>
    <row r="1067" customFormat="false" ht="15" hidden="false" customHeight="false" outlineLevel="0" collapsed="false">
      <c r="A1067" s="7" t="s">
        <v>1162</v>
      </c>
      <c r="B1067" s="7" t="s">
        <v>1163</v>
      </c>
      <c r="C1067" s="7" t="s">
        <v>102</v>
      </c>
      <c r="D1067" s="7" t="s">
        <v>1304</v>
      </c>
      <c r="E1067" s="21" t="n">
        <v>82446</v>
      </c>
      <c r="F1067" s="7" t="s">
        <v>1305</v>
      </c>
      <c r="G1067" s="7" t="s">
        <v>1259</v>
      </c>
      <c r="H1067" s="7" t="s">
        <v>1260</v>
      </c>
      <c r="I1067" s="7" t="s">
        <v>25</v>
      </c>
      <c r="J1067" s="7"/>
      <c r="K1067" s="22" t="s">
        <v>2282</v>
      </c>
      <c r="L1067" s="7" t="s">
        <v>2291</v>
      </c>
      <c r="M1067" s="7"/>
      <c r="N1067" s="7" t="s">
        <v>1314</v>
      </c>
      <c r="O1067" s="7" t="s">
        <v>1283</v>
      </c>
      <c r="P1067" s="7" t="s">
        <v>1275</v>
      </c>
    </row>
    <row r="1068" customFormat="false" ht="15" hidden="false" customHeight="false" outlineLevel="0" collapsed="false">
      <c r="A1068" s="7" t="s">
        <v>1162</v>
      </c>
      <c r="B1068" s="7" t="s">
        <v>1163</v>
      </c>
      <c r="C1068" s="7" t="s">
        <v>102</v>
      </c>
      <c r="D1068" s="7" t="s">
        <v>1307</v>
      </c>
      <c r="E1068" s="21" t="n">
        <v>128426</v>
      </c>
      <c r="F1068" s="7" t="s">
        <v>1305</v>
      </c>
      <c r="G1068" s="7" t="s">
        <v>1259</v>
      </c>
      <c r="H1068" s="7" t="s">
        <v>1260</v>
      </c>
      <c r="I1068" s="7" t="s">
        <v>25</v>
      </c>
      <c r="J1068" s="7"/>
      <c r="K1068" s="22" t="s">
        <v>2282</v>
      </c>
      <c r="L1068" s="7" t="s">
        <v>2292</v>
      </c>
      <c r="M1068" s="7"/>
      <c r="N1068" s="7" t="s">
        <v>1314</v>
      </c>
      <c r="O1068" s="7" t="s">
        <v>1283</v>
      </c>
      <c r="P1068" s="7" t="s">
        <v>1275</v>
      </c>
    </row>
    <row r="1069" customFormat="false" ht="15" hidden="false" customHeight="false" outlineLevel="0" collapsed="false">
      <c r="A1069" s="7" t="s">
        <v>1164</v>
      </c>
      <c r="B1069" s="7" t="s">
        <v>1165</v>
      </c>
      <c r="C1069" s="7" t="s">
        <v>102</v>
      </c>
      <c r="D1069" s="7" t="s">
        <v>1257</v>
      </c>
      <c r="E1069" s="21" t="n">
        <v>5114.2</v>
      </c>
      <c r="F1069" s="7" t="s">
        <v>1258</v>
      </c>
      <c r="G1069" s="7" t="s">
        <v>1259</v>
      </c>
      <c r="H1069" s="7" t="s">
        <v>1260</v>
      </c>
      <c r="I1069" s="7" t="s">
        <v>1261</v>
      </c>
      <c r="J1069" s="7" t="s">
        <v>1262</v>
      </c>
      <c r="K1069" s="22" t="s">
        <v>2293</v>
      </c>
      <c r="L1069" s="7" t="s">
        <v>1264</v>
      </c>
      <c r="M1069" s="7"/>
      <c r="N1069" s="7" t="s">
        <v>1310</v>
      </c>
      <c r="O1069" s="7" t="s">
        <v>2294</v>
      </c>
      <c r="P1069" s="7" t="s">
        <v>1267</v>
      </c>
    </row>
    <row r="1070" customFormat="false" ht="15" hidden="false" customHeight="false" outlineLevel="0" collapsed="false">
      <c r="A1070" s="7" t="s">
        <v>1164</v>
      </c>
      <c r="B1070" s="7" t="s">
        <v>1165</v>
      </c>
      <c r="C1070" s="7" t="s">
        <v>102</v>
      </c>
      <c r="D1070" s="7" t="s">
        <v>1268</v>
      </c>
      <c r="E1070" s="21" t="n">
        <v>85</v>
      </c>
      <c r="F1070" s="7" t="s">
        <v>1269</v>
      </c>
      <c r="G1070" s="7" t="s">
        <v>1259</v>
      </c>
      <c r="H1070" s="7" t="s">
        <v>1335</v>
      </c>
      <c r="I1070" s="7" t="s">
        <v>29</v>
      </c>
      <c r="J1070" s="7"/>
      <c r="K1070" s="22" t="s">
        <v>2295</v>
      </c>
      <c r="L1070" s="7" t="s">
        <v>2296</v>
      </c>
      <c r="M1070" s="7" t="s">
        <v>2297</v>
      </c>
      <c r="N1070" s="7" t="s">
        <v>1314</v>
      </c>
      <c r="O1070" s="7" t="s">
        <v>1339</v>
      </c>
      <c r="P1070" s="7" t="s">
        <v>1275</v>
      </c>
    </row>
    <row r="1071" customFormat="false" ht="15" hidden="false" customHeight="false" outlineLevel="0" collapsed="false">
      <c r="A1071" s="7" t="s">
        <v>1164</v>
      </c>
      <c r="B1071" s="7" t="s">
        <v>1165</v>
      </c>
      <c r="C1071" s="7" t="s">
        <v>102</v>
      </c>
      <c r="D1071" s="7" t="s">
        <v>1276</v>
      </c>
      <c r="E1071" s="21" t="n">
        <v>4</v>
      </c>
      <c r="F1071" s="7" t="s">
        <v>1269</v>
      </c>
      <c r="G1071" s="7" t="s">
        <v>1259</v>
      </c>
      <c r="H1071" s="7" t="s">
        <v>1335</v>
      </c>
      <c r="I1071" s="7" t="s">
        <v>29</v>
      </c>
      <c r="J1071" s="7"/>
      <c r="K1071" s="22" t="s">
        <v>2295</v>
      </c>
      <c r="L1071" s="7" t="s">
        <v>2296</v>
      </c>
      <c r="M1071" s="7" t="s">
        <v>2298</v>
      </c>
      <c r="N1071" s="7" t="s">
        <v>1314</v>
      </c>
      <c r="O1071" s="7" t="s">
        <v>1339</v>
      </c>
      <c r="P1071" s="7" t="s">
        <v>1275</v>
      </c>
    </row>
    <row r="1072" customFormat="false" ht="15" hidden="false" customHeight="false" outlineLevel="0" collapsed="false">
      <c r="A1072" s="7" t="s">
        <v>1164</v>
      </c>
      <c r="B1072" s="7" t="s">
        <v>1165</v>
      </c>
      <c r="C1072" s="7" t="s">
        <v>102</v>
      </c>
      <c r="D1072" s="7" t="s">
        <v>1277</v>
      </c>
      <c r="E1072" s="21" t="n">
        <v>1733.2</v>
      </c>
      <c r="F1072" s="7" t="s">
        <v>1258</v>
      </c>
      <c r="G1072" s="7" t="s">
        <v>1259</v>
      </c>
      <c r="H1072" s="7" t="s">
        <v>1260</v>
      </c>
      <c r="I1072" s="7" t="s">
        <v>1261</v>
      </c>
      <c r="J1072" s="7" t="s">
        <v>1278</v>
      </c>
      <c r="K1072" s="22" t="s">
        <v>2293</v>
      </c>
      <c r="L1072" s="7" t="s">
        <v>1264</v>
      </c>
      <c r="M1072" s="7"/>
      <c r="N1072" s="7" t="s">
        <v>1310</v>
      </c>
      <c r="O1072" s="7" t="s">
        <v>1279</v>
      </c>
      <c r="P1072" s="7" t="s">
        <v>1267</v>
      </c>
    </row>
    <row r="1073" customFormat="false" ht="15" hidden="false" customHeight="false" outlineLevel="0" collapsed="false">
      <c r="A1073" s="7" t="s">
        <v>1164</v>
      </c>
      <c r="B1073" s="7" t="s">
        <v>1165</v>
      </c>
      <c r="C1073" s="7" t="s">
        <v>102</v>
      </c>
      <c r="D1073" s="7" t="s">
        <v>1280</v>
      </c>
      <c r="E1073" s="21" t="n">
        <v>6.90016378807571</v>
      </c>
      <c r="F1073" s="7" t="s">
        <v>1281</v>
      </c>
      <c r="G1073" s="7" t="s">
        <v>1259</v>
      </c>
      <c r="H1073" s="7" t="s">
        <v>1260</v>
      </c>
      <c r="I1073" s="7" t="s">
        <v>25</v>
      </c>
      <c r="J1073" s="7"/>
      <c r="K1073" s="22" t="s">
        <v>2299</v>
      </c>
      <c r="L1073" s="7" t="s">
        <v>1351</v>
      </c>
      <c r="M1073" s="7"/>
      <c r="N1073" s="7" t="s">
        <v>1314</v>
      </c>
      <c r="O1073" s="7" t="s">
        <v>1283</v>
      </c>
      <c r="P1073" s="7" t="s">
        <v>1275</v>
      </c>
    </row>
    <row r="1074" customFormat="false" ht="15" hidden="false" customHeight="false" outlineLevel="0" collapsed="false">
      <c r="A1074" s="7" t="s">
        <v>1164</v>
      </c>
      <c r="B1074" s="7" t="s">
        <v>1165</v>
      </c>
      <c r="C1074" s="7" t="s">
        <v>102</v>
      </c>
      <c r="D1074" s="7" t="s">
        <v>1284</v>
      </c>
      <c r="E1074" s="21" t="n">
        <v>9353.8</v>
      </c>
      <c r="F1074" s="7" t="s">
        <v>1258</v>
      </c>
      <c r="G1074" s="7" t="s">
        <v>1285</v>
      </c>
      <c r="H1074" s="7" t="s">
        <v>1260</v>
      </c>
      <c r="I1074" s="7" t="s">
        <v>1261</v>
      </c>
      <c r="J1074" s="7"/>
      <c r="K1074" s="22" t="s">
        <v>2300</v>
      </c>
      <c r="L1074" s="7" t="s">
        <v>1287</v>
      </c>
      <c r="M1074" s="7"/>
      <c r="N1074" s="7" t="s">
        <v>1318</v>
      </c>
      <c r="O1074" s="7" t="s">
        <v>1289</v>
      </c>
      <c r="P1074" s="7" t="s">
        <v>1290</v>
      </c>
    </row>
    <row r="1075" customFormat="false" ht="15" hidden="false" customHeight="false" outlineLevel="0" collapsed="false">
      <c r="A1075" s="7" t="s">
        <v>1164</v>
      </c>
      <c r="B1075" s="7" t="s">
        <v>1165</v>
      </c>
      <c r="C1075" s="7" t="s">
        <v>102</v>
      </c>
      <c r="D1075" s="7" t="s">
        <v>1291</v>
      </c>
      <c r="E1075" s="7"/>
      <c r="F1075" s="7" t="s">
        <v>1269</v>
      </c>
      <c r="G1075" s="7" t="s">
        <v>1471</v>
      </c>
      <c r="H1075" s="7" t="s">
        <v>1271</v>
      </c>
      <c r="I1075" s="7" t="s">
        <v>1272</v>
      </c>
      <c r="J1075" s="7"/>
      <c r="K1075" s="22" t="s">
        <v>2299</v>
      </c>
      <c r="L1075" s="7" t="s">
        <v>1352</v>
      </c>
      <c r="M1075" s="7"/>
      <c r="N1075" s="7" t="s">
        <v>1314</v>
      </c>
      <c r="O1075" s="7"/>
      <c r="P1075" s="7" t="s">
        <v>1275</v>
      </c>
    </row>
    <row r="1076" customFormat="false" ht="15" hidden="false" customHeight="false" outlineLevel="0" collapsed="false">
      <c r="A1076" s="7" t="s">
        <v>1164</v>
      </c>
      <c r="B1076" s="7" t="s">
        <v>1165</v>
      </c>
      <c r="C1076" s="7" t="s">
        <v>102</v>
      </c>
      <c r="D1076" s="7" t="s">
        <v>1292</v>
      </c>
      <c r="E1076" s="21" t="n">
        <v>20005</v>
      </c>
      <c r="F1076" s="7" t="s">
        <v>1293</v>
      </c>
      <c r="G1076" s="7" t="s">
        <v>1259</v>
      </c>
      <c r="H1076" s="7" t="s">
        <v>1260</v>
      </c>
      <c r="I1076" s="7" t="s">
        <v>25</v>
      </c>
      <c r="J1076" s="7"/>
      <c r="K1076" s="22" t="s">
        <v>2299</v>
      </c>
      <c r="L1076" s="7" t="s">
        <v>2301</v>
      </c>
      <c r="M1076" s="7"/>
      <c r="N1076" s="7" t="s">
        <v>1314</v>
      </c>
      <c r="O1076" s="7" t="s">
        <v>1283</v>
      </c>
      <c r="P1076" s="7" t="s">
        <v>1275</v>
      </c>
    </row>
    <row r="1077" customFormat="false" ht="15" hidden="false" customHeight="false" outlineLevel="0" collapsed="false">
      <c r="A1077" s="7" t="s">
        <v>1164</v>
      </c>
      <c r="B1077" s="7" t="s">
        <v>1165</v>
      </c>
      <c r="C1077" s="7" t="s">
        <v>102</v>
      </c>
      <c r="D1077" s="7" t="s">
        <v>1296</v>
      </c>
      <c r="E1077" s="21" t="n">
        <v>128135</v>
      </c>
      <c r="F1077" s="7" t="s">
        <v>1293</v>
      </c>
      <c r="G1077" s="7" t="s">
        <v>1259</v>
      </c>
      <c r="H1077" s="7" t="s">
        <v>1260</v>
      </c>
      <c r="I1077" s="7" t="s">
        <v>25</v>
      </c>
      <c r="J1077" s="7"/>
      <c r="K1077" s="22" t="s">
        <v>2299</v>
      </c>
      <c r="L1077" s="7" t="s">
        <v>2302</v>
      </c>
      <c r="M1077" s="7"/>
      <c r="N1077" s="7" t="s">
        <v>1314</v>
      </c>
      <c r="O1077" s="7" t="s">
        <v>1283</v>
      </c>
      <c r="P1077" s="7" t="s">
        <v>1275</v>
      </c>
    </row>
    <row r="1078" customFormat="false" ht="15" hidden="false" customHeight="false" outlineLevel="0" collapsed="false">
      <c r="A1078" s="7" t="s">
        <v>1164</v>
      </c>
      <c r="B1078" s="7" t="s">
        <v>1165</v>
      </c>
      <c r="C1078" s="7" t="s">
        <v>102</v>
      </c>
      <c r="D1078" s="7" t="s">
        <v>1298</v>
      </c>
      <c r="E1078" s="21" t="n">
        <v>0</v>
      </c>
      <c r="F1078" s="7" t="s">
        <v>1269</v>
      </c>
      <c r="G1078" s="7" t="s">
        <v>1333</v>
      </c>
      <c r="H1078" s="7" t="s">
        <v>1260</v>
      </c>
      <c r="I1078" s="7" t="s">
        <v>25</v>
      </c>
      <c r="J1078" s="7"/>
      <c r="K1078" s="22" t="s">
        <v>2299</v>
      </c>
      <c r="L1078" s="7" t="s">
        <v>2303</v>
      </c>
      <c r="M1078" s="7"/>
      <c r="N1078" s="7" t="s">
        <v>1314</v>
      </c>
      <c r="O1078" s="7" t="s">
        <v>1283</v>
      </c>
      <c r="P1078" s="7" t="s">
        <v>1275</v>
      </c>
    </row>
    <row r="1079" customFormat="false" ht="15" hidden="false" customHeight="false" outlineLevel="0" collapsed="false">
      <c r="A1079" s="7" t="s">
        <v>1164</v>
      </c>
      <c r="B1079" s="7" t="s">
        <v>1165</v>
      </c>
      <c r="C1079" s="7" t="s">
        <v>102</v>
      </c>
      <c r="D1079" s="7" t="s">
        <v>1300</v>
      </c>
      <c r="E1079" s="21" t="n">
        <v>1061</v>
      </c>
      <c r="F1079" s="7" t="s">
        <v>1269</v>
      </c>
      <c r="G1079" s="7" t="s">
        <v>1259</v>
      </c>
      <c r="H1079" s="7" t="s">
        <v>1260</v>
      </c>
      <c r="I1079" s="7" t="s">
        <v>25</v>
      </c>
      <c r="J1079" s="7"/>
      <c r="K1079" s="22" t="s">
        <v>2299</v>
      </c>
      <c r="L1079" s="7" t="s">
        <v>2304</v>
      </c>
      <c r="M1079" s="7"/>
      <c r="N1079" s="7" t="s">
        <v>1314</v>
      </c>
      <c r="O1079" s="7" t="s">
        <v>1283</v>
      </c>
      <c r="P1079" s="7" t="s">
        <v>1275</v>
      </c>
    </row>
    <row r="1080" customFormat="false" ht="15" hidden="false" customHeight="false" outlineLevel="0" collapsed="false">
      <c r="A1080" s="7" t="s">
        <v>1164</v>
      </c>
      <c r="B1080" s="7" t="s">
        <v>1165</v>
      </c>
      <c r="C1080" s="7" t="s">
        <v>102</v>
      </c>
      <c r="D1080" s="7" t="s">
        <v>1302</v>
      </c>
      <c r="E1080" s="21" t="n">
        <v>1061</v>
      </c>
      <c r="F1080" s="7" t="s">
        <v>1269</v>
      </c>
      <c r="G1080" s="7" t="s">
        <v>1259</v>
      </c>
      <c r="H1080" s="7" t="s">
        <v>1260</v>
      </c>
      <c r="I1080" s="7" t="s">
        <v>25</v>
      </c>
      <c r="J1080" s="7"/>
      <c r="K1080" s="22" t="s">
        <v>2299</v>
      </c>
      <c r="L1080" s="7" t="s">
        <v>2305</v>
      </c>
      <c r="M1080" s="7"/>
      <c r="N1080" s="7" t="s">
        <v>1314</v>
      </c>
      <c r="O1080" s="7" t="s">
        <v>1283</v>
      </c>
      <c r="P1080" s="7" t="s">
        <v>1275</v>
      </c>
    </row>
    <row r="1081" customFormat="false" ht="15" hidden="false" customHeight="false" outlineLevel="0" collapsed="false">
      <c r="A1081" s="7" t="s">
        <v>1164</v>
      </c>
      <c r="B1081" s="7" t="s">
        <v>1165</v>
      </c>
      <c r="C1081" s="7" t="s">
        <v>102</v>
      </c>
      <c r="D1081" s="7" t="s">
        <v>1304</v>
      </c>
      <c r="E1081" s="21" t="n">
        <v>697</v>
      </c>
      <c r="F1081" s="7" t="s">
        <v>1305</v>
      </c>
      <c r="G1081" s="7" t="s">
        <v>1259</v>
      </c>
      <c r="H1081" s="7" t="s">
        <v>1260</v>
      </c>
      <c r="I1081" s="7" t="s">
        <v>25</v>
      </c>
      <c r="J1081" s="7"/>
      <c r="K1081" s="22" t="s">
        <v>2299</v>
      </c>
      <c r="L1081" s="7" t="s">
        <v>1358</v>
      </c>
      <c r="M1081" s="7"/>
      <c r="N1081" s="7" t="s">
        <v>1314</v>
      </c>
      <c r="O1081" s="7" t="s">
        <v>1283</v>
      </c>
      <c r="P1081" s="7" t="s">
        <v>1275</v>
      </c>
    </row>
    <row r="1082" customFormat="false" ht="15" hidden="false" customHeight="false" outlineLevel="0" collapsed="false">
      <c r="A1082" s="7" t="s">
        <v>1164</v>
      </c>
      <c r="B1082" s="7" t="s">
        <v>1165</v>
      </c>
      <c r="C1082" s="7" t="s">
        <v>102</v>
      </c>
      <c r="D1082" s="7" t="s">
        <v>1307</v>
      </c>
      <c r="E1082" s="21" t="n">
        <v>3718</v>
      </c>
      <c r="F1082" s="7" t="s">
        <v>1305</v>
      </c>
      <c r="G1082" s="7" t="s">
        <v>1259</v>
      </c>
      <c r="H1082" s="7" t="s">
        <v>1260</v>
      </c>
      <c r="I1082" s="7" t="s">
        <v>25</v>
      </c>
      <c r="J1082" s="7"/>
      <c r="K1082" s="22" t="s">
        <v>2299</v>
      </c>
      <c r="L1082" s="7" t="s">
        <v>1359</v>
      </c>
      <c r="M1082" s="7"/>
      <c r="N1082" s="7" t="s">
        <v>1314</v>
      </c>
      <c r="O1082" s="7" t="s">
        <v>1283</v>
      </c>
      <c r="P1082" s="7" t="s">
        <v>1275</v>
      </c>
    </row>
    <row r="1083" customFormat="false" ht="15" hidden="false" customHeight="false" outlineLevel="0" collapsed="false">
      <c r="A1083" s="7" t="s">
        <v>308</v>
      </c>
      <c r="B1083" s="7" t="s">
        <v>309</v>
      </c>
      <c r="C1083" s="7" t="s">
        <v>77</v>
      </c>
      <c r="D1083" s="7" t="s">
        <v>1257</v>
      </c>
      <c r="E1083" s="21" t="n">
        <v>3188.58</v>
      </c>
      <c r="F1083" s="7" t="s">
        <v>1258</v>
      </c>
      <c r="G1083" s="7" t="s">
        <v>1259</v>
      </c>
      <c r="H1083" s="7" t="s">
        <v>1260</v>
      </c>
      <c r="I1083" s="7" t="s">
        <v>1261</v>
      </c>
      <c r="J1083" s="7" t="s">
        <v>1262</v>
      </c>
      <c r="K1083" s="22" t="s">
        <v>2306</v>
      </c>
      <c r="L1083" s="7" t="s">
        <v>1264</v>
      </c>
      <c r="M1083" s="7"/>
      <c r="N1083" s="7" t="s">
        <v>1310</v>
      </c>
      <c r="O1083" s="7" t="s">
        <v>2307</v>
      </c>
      <c r="P1083" s="7" t="s">
        <v>1267</v>
      </c>
    </row>
    <row r="1084" customFormat="false" ht="15" hidden="false" customHeight="false" outlineLevel="0" collapsed="false">
      <c r="A1084" s="7" t="s">
        <v>308</v>
      </c>
      <c r="B1084" s="7" t="s">
        <v>309</v>
      </c>
      <c r="C1084" s="7" t="s">
        <v>77</v>
      </c>
      <c r="D1084" s="7" t="s">
        <v>1268</v>
      </c>
      <c r="E1084" s="21" t="n">
        <v>193.59</v>
      </c>
      <c r="F1084" s="7" t="s">
        <v>1269</v>
      </c>
      <c r="G1084" s="7" t="s">
        <v>1259</v>
      </c>
      <c r="H1084" s="7" t="s">
        <v>1335</v>
      </c>
      <c r="I1084" s="7" t="s">
        <v>29</v>
      </c>
      <c r="J1084" s="7"/>
      <c r="K1084" s="22" t="s">
        <v>2308</v>
      </c>
      <c r="L1084" s="7" t="s">
        <v>2309</v>
      </c>
      <c r="M1084" s="7" t="s">
        <v>2310</v>
      </c>
      <c r="N1084" s="7" t="s">
        <v>1314</v>
      </c>
      <c r="O1084" s="7" t="s">
        <v>1339</v>
      </c>
      <c r="P1084" s="7" t="s">
        <v>1275</v>
      </c>
    </row>
    <row r="1085" customFormat="false" ht="15" hidden="false" customHeight="false" outlineLevel="0" collapsed="false">
      <c r="A1085" s="7" t="s">
        <v>308</v>
      </c>
      <c r="B1085" s="7" t="s">
        <v>309</v>
      </c>
      <c r="C1085" s="7" t="s">
        <v>77</v>
      </c>
      <c r="D1085" s="7" t="s">
        <v>1276</v>
      </c>
      <c r="E1085" s="21" t="n">
        <v>479.52</v>
      </c>
      <c r="F1085" s="7" t="s">
        <v>1269</v>
      </c>
      <c r="G1085" s="7" t="s">
        <v>1259</v>
      </c>
      <c r="H1085" s="7" t="s">
        <v>1335</v>
      </c>
      <c r="I1085" s="7" t="s">
        <v>29</v>
      </c>
      <c r="J1085" s="7"/>
      <c r="K1085" s="22" t="s">
        <v>2308</v>
      </c>
      <c r="L1085" s="7" t="s">
        <v>2309</v>
      </c>
      <c r="M1085" s="7" t="s">
        <v>2311</v>
      </c>
      <c r="N1085" s="7" t="s">
        <v>1314</v>
      </c>
      <c r="O1085" s="7" t="s">
        <v>1339</v>
      </c>
      <c r="P1085" s="7" t="s">
        <v>1275</v>
      </c>
    </row>
    <row r="1086" customFormat="false" ht="15" hidden="false" customHeight="false" outlineLevel="0" collapsed="false">
      <c r="A1086" s="7" t="s">
        <v>308</v>
      </c>
      <c r="B1086" s="7" t="s">
        <v>309</v>
      </c>
      <c r="C1086" s="7" t="s">
        <v>77</v>
      </c>
      <c r="D1086" s="7" t="s">
        <v>1277</v>
      </c>
      <c r="E1086" s="21" t="n">
        <v>1577.95</v>
      </c>
      <c r="F1086" s="7" t="s">
        <v>1258</v>
      </c>
      <c r="G1086" s="7" t="s">
        <v>1259</v>
      </c>
      <c r="H1086" s="7" t="s">
        <v>1260</v>
      </c>
      <c r="I1086" s="7" t="s">
        <v>1261</v>
      </c>
      <c r="J1086" s="7" t="s">
        <v>1278</v>
      </c>
      <c r="K1086" s="22" t="s">
        <v>2306</v>
      </c>
      <c r="L1086" s="7" t="s">
        <v>1264</v>
      </c>
      <c r="M1086" s="7"/>
      <c r="N1086" s="7" t="s">
        <v>1310</v>
      </c>
      <c r="O1086" s="7" t="s">
        <v>1279</v>
      </c>
      <c r="P1086" s="7" t="s">
        <v>1267</v>
      </c>
    </row>
    <row r="1087" customFormat="false" ht="15" hidden="false" customHeight="false" outlineLevel="0" collapsed="false">
      <c r="A1087" s="7" t="s">
        <v>308</v>
      </c>
      <c r="B1087" s="7" t="s">
        <v>309</v>
      </c>
      <c r="C1087" s="7" t="s">
        <v>77</v>
      </c>
      <c r="D1087" s="7" t="s">
        <v>1280</v>
      </c>
      <c r="E1087" s="21" t="n">
        <v>16.161847545338</v>
      </c>
      <c r="F1087" s="7" t="s">
        <v>1281</v>
      </c>
      <c r="G1087" s="7" t="s">
        <v>1259</v>
      </c>
      <c r="H1087" s="7" t="s">
        <v>1260</v>
      </c>
      <c r="I1087" s="7" t="s">
        <v>25</v>
      </c>
      <c r="J1087" s="7"/>
      <c r="K1087" s="22" t="s">
        <v>2312</v>
      </c>
      <c r="L1087" s="7" t="s">
        <v>2313</v>
      </c>
      <c r="M1087" s="7"/>
      <c r="N1087" s="7" t="s">
        <v>1314</v>
      </c>
      <c r="O1087" s="7" t="s">
        <v>1283</v>
      </c>
      <c r="P1087" s="7" t="s">
        <v>1275</v>
      </c>
    </row>
    <row r="1088" customFormat="false" ht="15" hidden="false" customHeight="false" outlineLevel="0" collapsed="false">
      <c r="A1088" s="7" t="s">
        <v>308</v>
      </c>
      <c r="B1088" s="7" t="s">
        <v>309</v>
      </c>
      <c r="C1088" s="7" t="s">
        <v>77</v>
      </c>
      <c r="D1088" s="7" t="s">
        <v>1284</v>
      </c>
      <c r="E1088" s="21" t="n">
        <v>33782.18</v>
      </c>
      <c r="F1088" s="7" t="s">
        <v>1258</v>
      </c>
      <c r="G1088" s="7" t="s">
        <v>1285</v>
      </c>
      <c r="H1088" s="7" t="s">
        <v>1260</v>
      </c>
      <c r="I1088" s="7" t="s">
        <v>1261</v>
      </c>
      <c r="J1088" s="7" t="s">
        <v>1286</v>
      </c>
      <c r="K1088" s="22" t="s">
        <v>2314</v>
      </c>
      <c r="L1088" s="7" t="s">
        <v>1287</v>
      </c>
      <c r="M1088" s="7"/>
      <c r="N1088" s="7" t="s">
        <v>1318</v>
      </c>
      <c r="O1088" s="7" t="s">
        <v>1289</v>
      </c>
      <c r="P1088" s="7" t="s">
        <v>1290</v>
      </c>
    </row>
    <row r="1089" customFormat="false" ht="15" hidden="false" customHeight="false" outlineLevel="0" collapsed="false">
      <c r="A1089" s="7" t="s">
        <v>308</v>
      </c>
      <c r="B1089" s="7" t="s">
        <v>309</v>
      </c>
      <c r="C1089" s="7" t="s">
        <v>77</v>
      </c>
      <c r="D1089" s="7" t="s">
        <v>1291</v>
      </c>
      <c r="E1089" s="21" t="n">
        <v>368.13</v>
      </c>
      <c r="F1089" s="7" t="s">
        <v>1269</v>
      </c>
      <c r="G1089" s="7" t="s">
        <v>1259</v>
      </c>
      <c r="H1089" s="7" t="s">
        <v>1335</v>
      </c>
      <c r="I1089" s="7" t="s">
        <v>29</v>
      </c>
      <c r="J1089" s="7"/>
      <c r="K1089" s="22" t="s">
        <v>2308</v>
      </c>
      <c r="L1089" s="7" t="s">
        <v>2309</v>
      </c>
      <c r="M1089" s="7" t="s">
        <v>2315</v>
      </c>
      <c r="N1089" s="7" t="s">
        <v>1314</v>
      </c>
      <c r="O1089" s="7" t="s">
        <v>1339</v>
      </c>
      <c r="P1089" s="7" t="s">
        <v>1275</v>
      </c>
    </row>
    <row r="1090" customFormat="false" ht="15" hidden="false" customHeight="false" outlineLevel="0" collapsed="false">
      <c r="A1090" s="7" t="s">
        <v>308</v>
      </c>
      <c r="B1090" s="7" t="s">
        <v>309</v>
      </c>
      <c r="C1090" s="7" t="s">
        <v>77</v>
      </c>
      <c r="D1090" s="7" t="s">
        <v>1292</v>
      </c>
      <c r="E1090" s="21" t="n">
        <v>137298</v>
      </c>
      <c r="F1090" s="7" t="s">
        <v>1293</v>
      </c>
      <c r="G1090" s="7" t="s">
        <v>1259</v>
      </c>
      <c r="H1090" s="7" t="s">
        <v>1260</v>
      </c>
      <c r="I1090" s="7" t="s">
        <v>25</v>
      </c>
      <c r="J1090" s="7" t="s">
        <v>1294</v>
      </c>
      <c r="K1090" s="22" t="s">
        <v>2312</v>
      </c>
      <c r="L1090" s="7" t="s">
        <v>2316</v>
      </c>
      <c r="M1090" s="7"/>
      <c r="N1090" s="7" t="s">
        <v>1314</v>
      </c>
      <c r="O1090" s="7" t="s">
        <v>1283</v>
      </c>
      <c r="P1090" s="7" t="s">
        <v>1275</v>
      </c>
    </row>
    <row r="1091" customFormat="false" ht="15" hidden="false" customHeight="false" outlineLevel="0" collapsed="false">
      <c r="A1091" s="7" t="s">
        <v>308</v>
      </c>
      <c r="B1091" s="7" t="s">
        <v>309</v>
      </c>
      <c r="C1091" s="7" t="s">
        <v>77</v>
      </c>
      <c r="D1091" s="7" t="s">
        <v>1296</v>
      </c>
      <c r="E1091" s="21" t="n">
        <v>162410</v>
      </c>
      <c r="F1091" s="7" t="s">
        <v>1293</v>
      </c>
      <c r="G1091" s="7" t="s">
        <v>1259</v>
      </c>
      <c r="H1091" s="7" t="s">
        <v>1260</v>
      </c>
      <c r="I1091" s="7" t="s">
        <v>25</v>
      </c>
      <c r="J1091" s="7" t="s">
        <v>1294</v>
      </c>
      <c r="K1091" s="22" t="s">
        <v>2312</v>
      </c>
      <c r="L1091" s="7" t="s">
        <v>2317</v>
      </c>
      <c r="M1091" s="7"/>
      <c r="N1091" s="7" t="s">
        <v>1314</v>
      </c>
      <c r="O1091" s="7" t="s">
        <v>1283</v>
      </c>
      <c r="P1091" s="7" t="s">
        <v>1275</v>
      </c>
    </row>
    <row r="1092" customFormat="false" ht="15" hidden="false" customHeight="false" outlineLevel="0" collapsed="false">
      <c r="A1092" s="7" t="s">
        <v>308</v>
      </c>
      <c r="B1092" s="7" t="s">
        <v>309</v>
      </c>
      <c r="C1092" s="7" t="s">
        <v>77</v>
      </c>
      <c r="D1092" s="7" t="s">
        <v>1298</v>
      </c>
      <c r="E1092" s="21" t="n">
        <v>49267.71</v>
      </c>
      <c r="F1092" s="7" t="s">
        <v>1269</v>
      </c>
      <c r="G1092" s="7" t="s">
        <v>1259</v>
      </c>
      <c r="H1092" s="7" t="s">
        <v>1260</v>
      </c>
      <c r="I1092" s="7" t="s">
        <v>25</v>
      </c>
      <c r="J1092" s="7"/>
      <c r="K1092" s="22" t="s">
        <v>2312</v>
      </c>
      <c r="L1092" s="7" t="s">
        <v>2318</v>
      </c>
      <c r="M1092" s="7"/>
      <c r="N1092" s="7" t="s">
        <v>1314</v>
      </c>
      <c r="O1092" s="7" t="s">
        <v>1283</v>
      </c>
      <c r="P1092" s="7" t="s">
        <v>1275</v>
      </c>
    </row>
    <row r="1093" customFormat="false" ht="15" hidden="false" customHeight="false" outlineLevel="0" collapsed="false">
      <c r="A1093" s="7" t="s">
        <v>308</v>
      </c>
      <c r="B1093" s="7" t="s">
        <v>309</v>
      </c>
      <c r="C1093" s="7" t="s">
        <v>77</v>
      </c>
      <c r="D1093" s="7" t="s">
        <v>1300</v>
      </c>
      <c r="E1093" s="21" t="n">
        <v>56870.63</v>
      </c>
      <c r="F1093" s="7" t="s">
        <v>1269</v>
      </c>
      <c r="G1093" s="7" t="s">
        <v>1259</v>
      </c>
      <c r="H1093" s="7" t="s">
        <v>1260</v>
      </c>
      <c r="I1093" s="7" t="s">
        <v>25</v>
      </c>
      <c r="J1093" s="7" t="s">
        <v>1294</v>
      </c>
      <c r="K1093" s="22" t="s">
        <v>2312</v>
      </c>
      <c r="L1093" s="7" t="s">
        <v>2319</v>
      </c>
      <c r="M1093" s="7"/>
      <c r="N1093" s="7" t="s">
        <v>1314</v>
      </c>
      <c r="O1093" s="7" t="s">
        <v>1283</v>
      </c>
      <c r="P1093" s="7" t="s">
        <v>1275</v>
      </c>
    </row>
    <row r="1094" customFormat="false" ht="15" hidden="false" customHeight="false" outlineLevel="0" collapsed="false">
      <c r="A1094" s="7" t="s">
        <v>308</v>
      </c>
      <c r="B1094" s="7" t="s">
        <v>309</v>
      </c>
      <c r="C1094" s="7" t="s">
        <v>77</v>
      </c>
      <c r="D1094" s="7" t="s">
        <v>1302</v>
      </c>
      <c r="E1094" s="21" t="n">
        <v>6460.43</v>
      </c>
      <c r="F1094" s="7" t="s">
        <v>1269</v>
      </c>
      <c r="G1094" s="7" t="s">
        <v>1259</v>
      </c>
      <c r="H1094" s="7" t="s">
        <v>1260</v>
      </c>
      <c r="I1094" s="7" t="s">
        <v>25</v>
      </c>
      <c r="J1094" s="7"/>
      <c r="K1094" s="22" t="s">
        <v>2312</v>
      </c>
      <c r="L1094" s="7" t="s">
        <v>2320</v>
      </c>
      <c r="M1094" s="7"/>
      <c r="N1094" s="7" t="s">
        <v>1314</v>
      </c>
      <c r="O1094" s="7" t="s">
        <v>1283</v>
      </c>
      <c r="P1094" s="7" t="s">
        <v>1275</v>
      </c>
    </row>
    <row r="1095" customFormat="false" ht="15" hidden="false" customHeight="false" outlineLevel="0" collapsed="false">
      <c r="A1095" s="7" t="s">
        <v>308</v>
      </c>
      <c r="B1095" s="7" t="s">
        <v>309</v>
      </c>
      <c r="C1095" s="7" t="s">
        <v>77</v>
      </c>
      <c r="D1095" s="7" t="s">
        <v>1304</v>
      </c>
      <c r="E1095" s="21" t="n">
        <v>10144396</v>
      </c>
      <c r="F1095" s="7" t="s">
        <v>1305</v>
      </c>
      <c r="G1095" s="7" t="s">
        <v>1259</v>
      </c>
      <c r="H1095" s="7" t="s">
        <v>1260</v>
      </c>
      <c r="I1095" s="7" t="s">
        <v>25</v>
      </c>
      <c r="J1095" s="7"/>
      <c r="K1095" s="22" t="s">
        <v>2312</v>
      </c>
      <c r="L1095" s="7" t="s">
        <v>2321</v>
      </c>
      <c r="M1095" s="7"/>
      <c r="N1095" s="7" t="s">
        <v>1314</v>
      </c>
      <c r="O1095" s="7" t="s">
        <v>1283</v>
      </c>
      <c r="P1095" s="7" t="s">
        <v>1275</v>
      </c>
    </row>
    <row r="1096" customFormat="false" ht="15" hidden="false" customHeight="false" outlineLevel="0" collapsed="false">
      <c r="A1096" s="7" t="s">
        <v>308</v>
      </c>
      <c r="B1096" s="7" t="s">
        <v>309</v>
      </c>
      <c r="C1096" s="7" t="s">
        <v>77</v>
      </c>
      <c r="D1096" s="7" t="s">
        <v>1307</v>
      </c>
      <c r="E1096" s="21" t="n">
        <v>10164006</v>
      </c>
      <c r="F1096" s="7" t="s">
        <v>1305</v>
      </c>
      <c r="G1096" s="7" t="s">
        <v>1259</v>
      </c>
      <c r="H1096" s="7" t="s">
        <v>1260</v>
      </c>
      <c r="I1096" s="7" t="s">
        <v>25</v>
      </c>
      <c r="J1096" s="7" t="s">
        <v>1294</v>
      </c>
      <c r="K1096" s="22" t="s">
        <v>2312</v>
      </c>
      <c r="L1096" s="7" t="s">
        <v>2322</v>
      </c>
      <c r="M1096" s="7"/>
      <c r="N1096" s="7" t="s">
        <v>1314</v>
      </c>
      <c r="O1096" s="7" t="s">
        <v>1283</v>
      </c>
      <c r="P1096" s="7" t="s">
        <v>1275</v>
      </c>
    </row>
    <row r="1097" customFormat="false" ht="15" hidden="false" customHeight="false" outlineLevel="0" collapsed="false">
      <c r="A1097" s="7" t="s">
        <v>611</v>
      </c>
      <c r="B1097" s="7" t="s">
        <v>612</v>
      </c>
      <c r="C1097" s="7" t="s">
        <v>83</v>
      </c>
      <c r="D1097" s="7" t="s">
        <v>1257</v>
      </c>
      <c r="E1097" s="21" t="n">
        <v>456.2406</v>
      </c>
      <c r="F1097" s="7" t="s">
        <v>1258</v>
      </c>
      <c r="G1097" s="7" t="s">
        <v>1259</v>
      </c>
      <c r="H1097" s="7" t="s">
        <v>1260</v>
      </c>
      <c r="I1097" s="7" t="s">
        <v>1261</v>
      </c>
      <c r="J1097" s="7" t="s">
        <v>1262</v>
      </c>
      <c r="K1097" s="22" t="s">
        <v>2323</v>
      </c>
      <c r="L1097" s="7" t="s">
        <v>1264</v>
      </c>
      <c r="M1097" s="7"/>
      <c r="N1097" s="7" t="s">
        <v>1310</v>
      </c>
      <c r="O1097" s="7" t="s">
        <v>2324</v>
      </c>
      <c r="P1097" s="7" t="s">
        <v>1267</v>
      </c>
    </row>
    <row r="1098" customFormat="false" ht="15" hidden="false" customHeight="false" outlineLevel="0" collapsed="false">
      <c r="A1098" s="7" t="s">
        <v>611</v>
      </c>
      <c r="B1098" s="7" t="s">
        <v>612</v>
      </c>
      <c r="C1098" s="7" t="s">
        <v>83</v>
      </c>
      <c r="D1098" s="7" t="s">
        <v>1268</v>
      </c>
      <c r="E1098" s="21" t="n">
        <v>47.65</v>
      </c>
      <c r="F1098" s="7" t="s">
        <v>1269</v>
      </c>
      <c r="G1098" s="7" t="s">
        <v>1259</v>
      </c>
      <c r="H1098" s="7" t="s">
        <v>1335</v>
      </c>
      <c r="I1098" s="7" t="s">
        <v>29</v>
      </c>
      <c r="J1098" s="7"/>
      <c r="K1098" s="22" t="s">
        <v>2325</v>
      </c>
      <c r="L1098" s="7" t="s">
        <v>2326</v>
      </c>
      <c r="M1098" s="7" t="s">
        <v>2327</v>
      </c>
      <c r="N1098" s="7" t="s">
        <v>1314</v>
      </c>
      <c r="O1098" s="7" t="s">
        <v>1339</v>
      </c>
      <c r="P1098" s="7" t="s">
        <v>1275</v>
      </c>
    </row>
    <row r="1099" customFormat="false" ht="15" hidden="false" customHeight="false" outlineLevel="0" collapsed="false">
      <c r="A1099" s="7" t="s">
        <v>611</v>
      </c>
      <c r="B1099" s="7" t="s">
        <v>612</v>
      </c>
      <c r="C1099" s="7" t="s">
        <v>83</v>
      </c>
      <c r="D1099" s="7" t="s">
        <v>1276</v>
      </c>
      <c r="E1099" s="21" t="n">
        <v>91.94</v>
      </c>
      <c r="F1099" s="7" t="s">
        <v>1269</v>
      </c>
      <c r="G1099" s="7" t="s">
        <v>1259</v>
      </c>
      <c r="H1099" s="7" t="s">
        <v>1335</v>
      </c>
      <c r="I1099" s="7" t="s">
        <v>29</v>
      </c>
      <c r="J1099" s="7"/>
      <c r="K1099" s="22" t="s">
        <v>2325</v>
      </c>
      <c r="L1099" s="7" t="s">
        <v>2326</v>
      </c>
      <c r="M1099" s="7" t="s">
        <v>2328</v>
      </c>
      <c r="N1099" s="7" t="s">
        <v>1314</v>
      </c>
      <c r="O1099" s="7" t="s">
        <v>1339</v>
      </c>
      <c r="P1099" s="7" t="s">
        <v>1275</v>
      </c>
    </row>
    <row r="1100" customFormat="false" ht="15" hidden="false" customHeight="false" outlineLevel="0" collapsed="false">
      <c r="A1100" s="7" t="s">
        <v>611</v>
      </c>
      <c r="B1100" s="7" t="s">
        <v>612</v>
      </c>
      <c r="C1100" s="7" t="s">
        <v>83</v>
      </c>
      <c r="D1100" s="7" t="s">
        <v>1277</v>
      </c>
      <c r="E1100" s="21" t="n">
        <v>269.0707</v>
      </c>
      <c r="F1100" s="7" t="s">
        <v>1258</v>
      </c>
      <c r="G1100" s="7" t="s">
        <v>1259</v>
      </c>
      <c r="H1100" s="7" t="s">
        <v>1260</v>
      </c>
      <c r="I1100" s="7" t="s">
        <v>1261</v>
      </c>
      <c r="J1100" s="7" t="s">
        <v>1278</v>
      </c>
      <c r="K1100" s="22" t="s">
        <v>2323</v>
      </c>
      <c r="L1100" s="7" t="s">
        <v>1264</v>
      </c>
      <c r="M1100" s="7"/>
      <c r="N1100" s="7" t="s">
        <v>1310</v>
      </c>
      <c r="O1100" s="7" t="s">
        <v>1279</v>
      </c>
      <c r="P1100" s="7" t="s">
        <v>1267</v>
      </c>
    </row>
    <row r="1101" customFormat="false" ht="15" hidden="false" customHeight="false" outlineLevel="0" collapsed="false">
      <c r="A1101" s="7" t="s">
        <v>611</v>
      </c>
      <c r="B1101" s="7" t="s">
        <v>612</v>
      </c>
      <c r="C1101" s="7" t="s">
        <v>83</v>
      </c>
      <c r="D1101" s="7" t="s">
        <v>1280</v>
      </c>
      <c r="E1101" s="21" t="n">
        <v>9.80618189390369</v>
      </c>
      <c r="F1101" s="7" t="s">
        <v>1281</v>
      </c>
      <c r="G1101" s="7" t="s">
        <v>1259</v>
      </c>
      <c r="H1101" s="7" t="s">
        <v>1260</v>
      </c>
      <c r="I1101" s="7" t="s">
        <v>25</v>
      </c>
      <c r="J1101" s="7"/>
      <c r="K1101" s="22" t="s">
        <v>2329</v>
      </c>
      <c r="L1101" s="7" t="s">
        <v>2162</v>
      </c>
      <c r="M1101" s="7"/>
      <c r="N1101" s="7" t="s">
        <v>1314</v>
      </c>
      <c r="O1101" s="7" t="s">
        <v>1283</v>
      </c>
      <c r="P1101" s="7" t="s">
        <v>1275</v>
      </c>
    </row>
    <row r="1102" customFormat="false" ht="15" hidden="false" customHeight="false" outlineLevel="0" collapsed="false">
      <c r="A1102" s="7" t="s">
        <v>611</v>
      </c>
      <c r="B1102" s="7" t="s">
        <v>612</v>
      </c>
      <c r="C1102" s="7" t="s">
        <v>83</v>
      </c>
      <c r="D1102" s="7" t="s">
        <v>1284</v>
      </c>
      <c r="E1102" s="21" t="n">
        <v>2817.1761</v>
      </c>
      <c r="F1102" s="7" t="s">
        <v>1258</v>
      </c>
      <c r="G1102" s="7" t="s">
        <v>1285</v>
      </c>
      <c r="H1102" s="7" t="s">
        <v>1260</v>
      </c>
      <c r="I1102" s="7" t="s">
        <v>1261</v>
      </c>
      <c r="J1102" s="7" t="s">
        <v>1286</v>
      </c>
      <c r="K1102" s="22" t="s">
        <v>2330</v>
      </c>
      <c r="L1102" s="7" t="s">
        <v>1287</v>
      </c>
      <c r="M1102" s="7"/>
      <c r="N1102" s="7" t="s">
        <v>1318</v>
      </c>
      <c r="O1102" s="7" t="s">
        <v>1289</v>
      </c>
      <c r="P1102" s="7" t="s">
        <v>1290</v>
      </c>
    </row>
    <row r="1103" customFormat="false" ht="15" hidden="false" customHeight="false" outlineLevel="0" collapsed="false">
      <c r="A1103" s="7" t="s">
        <v>611</v>
      </c>
      <c r="B1103" s="7" t="s">
        <v>612</v>
      </c>
      <c r="C1103" s="7" t="s">
        <v>83</v>
      </c>
      <c r="D1103" s="7" t="s">
        <v>1291</v>
      </c>
      <c r="E1103" s="21" t="n">
        <v>42.87</v>
      </c>
      <c r="F1103" s="7" t="s">
        <v>1269</v>
      </c>
      <c r="G1103" s="7" t="s">
        <v>1259</v>
      </c>
      <c r="H1103" s="7" t="s">
        <v>1335</v>
      </c>
      <c r="I1103" s="7" t="s">
        <v>29</v>
      </c>
      <c r="J1103" s="7"/>
      <c r="K1103" s="22" t="s">
        <v>2325</v>
      </c>
      <c r="L1103" s="7" t="s">
        <v>2326</v>
      </c>
      <c r="M1103" s="7" t="s">
        <v>2331</v>
      </c>
      <c r="N1103" s="7" t="s">
        <v>1314</v>
      </c>
      <c r="O1103" s="7" t="s">
        <v>1339</v>
      </c>
      <c r="P1103" s="7" t="s">
        <v>1275</v>
      </c>
    </row>
    <row r="1104" customFormat="false" ht="15" hidden="false" customHeight="false" outlineLevel="0" collapsed="false">
      <c r="A1104" s="7" t="s">
        <v>611</v>
      </c>
      <c r="B1104" s="7" t="s">
        <v>612</v>
      </c>
      <c r="C1104" s="7" t="s">
        <v>83</v>
      </c>
      <c r="D1104" s="7" t="s">
        <v>1292</v>
      </c>
      <c r="E1104" s="21" t="n">
        <v>32546.44</v>
      </c>
      <c r="F1104" s="7" t="s">
        <v>1293</v>
      </c>
      <c r="G1104" s="7" t="s">
        <v>1259</v>
      </c>
      <c r="H1104" s="7" t="s">
        <v>1320</v>
      </c>
      <c r="I1104" s="7" t="s">
        <v>27</v>
      </c>
      <c r="J1104" s="7" t="s">
        <v>1294</v>
      </c>
      <c r="K1104" s="22" t="s">
        <v>2325</v>
      </c>
      <c r="L1104" s="7" t="s">
        <v>2332</v>
      </c>
      <c r="M1104" s="7" t="s">
        <v>1323</v>
      </c>
      <c r="N1104" s="7" t="s">
        <v>1314</v>
      </c>
      <c r="O1104" s="7" t="s">
        <v>1324</v>
      </c>
      <c r="P1104" s="7" t="s">
        <v>1275</v>
      </c>
    </row>
    <row r="1105" customFormat="false" ht="15" hidden="false" customHeight="false" outlineLevel="0" collapsed="false">
      <c r="A1105" s="7" t="s">
        <v>611</v>
      </c>
      <c r="B1105" s="7" t="s">
        <v>612</v>
      </c>
      <c r="C1105" s="7" t="s">
        <v>83</v>
      </c>
      <c r="D1105" s="7" t="s">
        <v>1296</v>
      </c>
      <c r="E1105" s="21" t="n">
        <v>16452.94</v>
      </c>
      <c r="F1105" s="7" t="s">
        <v>1293</v>
      </c>
      <c r="G1105" s="7" t="s">
        <v>1259</v>
      </c>
      <c r="H1105" s="7" t="s">
        <v>1320</v>
      </c>
      <c r="I1105" s="7" t="s">
        <v>27</v>
      </c>
      <c r="J1105" s="7" t="s">
        <v>1294</v>
      </c>
      <c r="K1105" s="22" t="s">
        <v>2325</v>
      </c>
      <c r="L1105" s="7" t="s">
        <v>2332</v>
      </c>
      <c r="M1105" s="7"/>
      <c r="N1105" s="7" t="s">
        <v>1314</v>
      </c>
      <c r="O1105" s="7" t="s">
        <v>1324</v>
      </c>
      <c r="P1105" s="7" t="s">
        <v>1275</v>
      </c>
    </row>
    <row r="1106" customFormat="false" ht="15" hidden="false" customHeight="false" outlineLevel="0" collapsed="false">
      <c r="A1106" s="7" t="s">
        <v>611</v>
      </c>
      <c r="B1106" s="7" t="s">
        <v>612</v>
      </c>
      <c r="C1106" s="7" t="s">
        <v>83</v>
      </c>
      <c r="D1106" s="7" t="s">
        <v>1298</v>
      </c>
      <c r="E1106" s="21" t="n">
        <v>717.56</v>
      </c>
      <c r="F1106" s="7" t="s">
        <v>1269</v>
      </c>
      <c r="G1106" s="7" t="s">
        <v>1259</v>
      </c>
      <c r="H1106" s="7" t="s">
        <v>1260</v>
      </c>
      <c r="I1106" s="7" t="s">
        <v>25</v>
      </c>
      <c r="J1106" s="7"/>
      <c r="K1106" s="22" t="s">
        <v>2329</v>
      </c>
      <c r="L1106" s="7" t="s">
        <v>2333</v>
      </c>
      <c r="M1106" s="7"/>
      <c r="N1106" s="7" t="s">
        <v>1314</v>
      </c>
      <c r="O1106" s="7" t="s">
        <v>1283</v>
      </c>
      <c r="P1106" s="7" t="s">
        <v>1275</v>
      </c>
    </row>
    <row r="1107" customFormat="false" ht="15" hidden="false" customHeight="false" outlineLevel="0" collapsed="false">
      <c r="A1107" s="7" t="s">
        <v>611</v>
      </c>
      <c r="B1107" s="7" t="s">
        <v>612</v>
      </c>
      <c r="C1107" s="7" t="s">
        <v>83</v>
      </c>
      <c r="D1107" s="7" t="s">
        <v>1300</v>
      </c>
      <c r="E1107" s="21" t="n">
        <v>5743.94</v>
      </c>
      <c r="F1107" s="7" t="s">
        <v>1269</v>
      </c>
      <c r="G1107" s="7" t="s">
        <v>1259</v>
      </c>
      <c r="H1107" s="7" t="s">
        <v>1260</v>
      </c>
      <c r="I1107" s="7" t="s">
        <v>25</v>
      </c>
      <c r="J1107" s="7" t="s">
        <v>1294</v>
      </c>
      <c r="K1107" s="22" t="s">
        <v>2329</v>
      </c>
      <c r="L1107" s="7" t="s">
        <v>1711</v>
      </c>
      <c r="M1107" s="7"/>
      <c r="N1107" s="7" t="s">
        <v>1314</v>
      </c>
      <c r="O1107" s="7" t="s">
        <v>1283</v>
      </c>
      <c r="P1107" s="7" t="s">
        <v>1275</v>
      </c>
    </row>
    <row r="1108" customFormat="false" ht="15" hidden="false" customHeight="false" outlineLevel="0" collapsed="false">
      <c r="A1108" s="7" t="s">
        <v>611</v>
      </c>
      <c r="B1108" s="7" t="s">
        <v>612</v>
      </c>
      <c r="C1108" s="7" t="s">
        <v>83</v>
      </c>
      <c r="D1108" s="7" t="s">
        <v>1302</v>
      </c>
      <c r="E1108" s="21" t="n">
        <v>0</v>
      </c>
      <c r="F1108" s="7" t="s">
        <v>1269</v>
      </c>
      <c r="G1108" s="7" t="s">
        <v>1333</v>
      </c>
      <c r="H1108" s="7" t="s">
        <v>1260</v>
      </c>
      <c r="I1108" s="7" t="s">
        <v>25</v>
      </c>
      <c r="J1108" s="7"/>
      <c r="K1108" s="22" t="s">
        <v>2329</v>
      </c>
      <c r="L1108" s="7" t="s">
        <v>2334</v>
      </c>
      <c r="M1108" s="7"/>
      <c r="N1108" s="7" t="s">
        <v>1314</v>
      </c>
      <c r="O1108" s="7" t="s">
        <v>1283</v>
      </c>
      <c r="P1108" s="7" t="s">
        <v>1275</v>
      </c>
    </row>
    <row r="1109" customFormat="false" ht="15" hidden="false" customHeight="false" outlineLevel="0" collapsed="false">
      <c r="A1109" s="7" t="s">
        <v>611</v>
      </c>
      <c r="B1109" s="7" t="s">
        <v>612</v>
      </c>
      <c r="C1109" s="7" t="s">
        <v>83</v>
      </c>
      <c r="D1109" s="7" t="s">
        <v>1304</v>
      </c>
      <c r="E1109" s="21" t="n">
        <v>158407</v>
      </c>
      <c r="F1109" s="7" t="s">
        <v>1305</v>
      </c>
      <c r="G1109" s="7" t="s">
        <v>1259</v>
      </c>
      <c r="H1109" s="7" t="s">
        <v>1260</v>
      </c>
      <c r="I1109" s="7" t="s">
        <v>25</v>
      </c>
      <c r="J1109" s="7"/>
      <c r="K1109" s="22" t="s">
        <v>2329</v>
      </c>
      <c r="L1109" s="7" t="s">
        <v>2335</v>
      </c>
      <c r="M1109" s="7"/>
      <c r="N1109" s="7" t="s">
        <v>1314</v>
      </c>
      <c r="O1109" s="7" t="s">
        <v>1283</v>
      </c>
      <c r="P1109" s="7" t="s">
        <v>1275</v>
      </c>
    </row>
    <row r="1110" customFormat="false" ht="15" hidden="false" customHeight="false" outlineLevel="0" collapsed="false">
      <c r="A1110" s="7" t="s">
        <v>611</v>
      </c>
      <c r="B1110" s="7" t="s">
        <v>612</v>
      </c>
      <c r="C1110" s="7" t="s">
        <v>83</v>
      </c>
      <c r="D1110" s="7" t="s">
        <v>1307</v>
      </c>
      <c r="E1110" s="21" t="n">
        <v>159329</v>
      </c>
      <c r="F1110" s="7" t="s">
        <v>1305</v>
      </c>
      <c r="G1110" s="7" t="s">
        <v>1259</v>
      </c>
      <c r="H1110" s="7" t="s">
        <v>1260</v>
      </c>
      <c r="I1110" s="7" t="s">
        <v>25</v>
      </c>
      <c r="J1110" s="7" t="s">
        <v>1294</v>
      </c>
      <c r="K1110" s="22" t="s">
        <v>2329</v>
      </c>
      <c r="L1110" s="7" t="s">
        <v>2336</v>
      </c>
      <c r="M1110" s="7"/>
      <c r="N1110" s="7" t="s">
        <v>1314</v>
      </c>
      <c r="O1110" s="7" t="s">
        <v>1283</v>
      </c>
      <c r="P1110" s="7" t="s">
        <v>1275</v>
      </c>
    </row>
    <row r="1111" customFormat="false" ht="15" hidden="false" customHeight="false" outlineLevel="0" collapsed="false">
      <c r="A1111" s="7" t="s">
        <v>852</v>
      </c>
      <c r="B1111" s="7" t="s">
        <v>853</v>
      </c>
      <c r="C1111" s="7" t="s">
        <v>79</v>
      </c>
      <c r="D1111" s="7" t="s">
        <v>1257</v>
      </c>
      <c r="E1111" s="21" t="n">
        <v>3797.8</v>
      </c>
      <c r="F1111" s="7" t="s">
        <v>1258</v>
      </c>
      <c r="G1111" s="7" t="s">
        <v>1259</v>
      </c>
      <c r="H1111" s="7" t="s">
        <v>1260</v>
      </c>
      <c r="I1111" s="7" t="s">
        <v>1261</v>
      </c>
      <c r="J1111" s="7" t="s">
        <v>1262</v>
      </c>
      <c r="K1111" s="22" t="s">
        <v>2337</v>
      </c>
      <c r="L1111" s="7" t="s">
        <v>1264</v>
      </c>
      <c r="M1111" s="7"/>
      <c r="N1111" s="7" t="s">
        <v>1265</v>
      </c>
      <c r="O1111" s="7" t="s">
        <v>2338</v>
      </c>
      <c r="P1111" s="7" t="s">
        <v>1267</v>
      </c>
    </row>
    <row r="1112" customFormat="false" ht="15" hidden="false" customHeight="false" outlineLevel="0" collapsed="false">
      <c r="A1112" s="7" t="s">
        <v>852</v>
      </c>
      <c r="B1112" s="7" t="s">
        <v>853</v>
      </c>
      <c r="C1112" s="7" t="s">
        <v>79</v>
      </c>
      <c r="D1112" s="7" t="s">
        <v>1268</v>
      </c>
      <c r="E1112" s="21" t="n">
        <v>34.65</v>
      </c>
      <c r="F1112" s="7" t="s">
        <v>1269</v>
      </c>
      <c r="G1112" s="7" t="s">
        <v>1259</v>
      </c>
      <c r="H1112" s="7" t="s">
        <v>1260</v>
      </c>
      <c r="I1112" s="7" t="s">
        <v>25</v>
      </c>
      <c r="J1112" s="7"/>
      <c r="K1112" s="22" t="s">
        <v>2339</v>
      </c>
      <c r="L1112" s="7" t="s">
        <v>2340</v>
      </c>
      <c r="M1112" s="7"/>
      <c r="N1112" s="7" t="s">
        <v>1274</v>
      </c>
      <c r="O1112" s="7" t="s">
        <v>1283</v>
      </c>
      <c r="P1112" s="7" t="s">
        <v>1275</v>
      </c>
    </row>
    <row r="1113" customFormat="false" ht="15" hidden="false" customHeight="false" outlineLevel="0" collapsed="false">
      <c r="A1113" s="7" t="s">
        <v>852</v>
      </c>
      <c r="B1113" s="7" t="s">
        <v>853</v>
      </c>
      <c r="C1113" s="7" t="s">
        <v>79</v>
      </c>
      <c r="D1113" s="7" t="s">
        <v>1276</v>
      </c>
      <c r="E1113" s="21" t="n">
        <v>23.21</v>
      </c>
      <c r="F1113" s="7" t="s">
        <v>1269</v>
      </c>
      <c r="G1113" s="7" t="s">
        <v>1259</v>
      </c>
      <c r="H1113" s="7" t="s">
        <v>1260</v>
      </c>
      <c r="I1113" s="7" t="s">
        <v>25</v>
      </c>
      <c r="J1113" s="7"/>
      <c r="K1113" s="22" t="s">
        <v>2339</v>
      </c>
      <c r="L1113" s="7" t="s">
        <v>2341</v>
      </c>
      <c r="M1113" s="7"/>
      <c r="N1113" s="7" t="s">
        <v>1274</v>
      </c>
      <c r="O1113" s="7" t="s">
        <v>1283</v>
      </c>
      <c r="P1113" s="7" t="s">
        <v>1275</v>
      </c>
    </row>
    <row r="1114" customFormat="false" ht="15" hidden="false" customHeight="false" outlineLevel="0" collapsed="false">
      <c r="A1114" s="7" t="s">
        <v>852</v>
      </c>
      <c r="B1114" s="7" t="s">
        <v>853</v>
      </c>
      <c r="C1114" s="7" t="s">
        <v>79</v>
      </c>
      <c r="D1114" s="7" t="s">
        <v>1277</v>
      </c>
      <c r="E1114" s="21" t="n">
        <v>368.8</v>
      </c>
      <c r="F1114" s="7" t="s">
        <v>1258</v>
      </c>
      <c r="G1114" s="7" t="s">
        <v>1259</v>
      </c>
      <c r="H1114" s="7" t="s">
        <v>1260</v>
      </c>
      <c r="I1114" s="7" t="s">
        <v>1261</v>
      </c>
      <c r="J1114" s="7" t="s">
        <v>1278</v>
      </c>
      <c r="K1114" s="22" t="s">
        <v>2337</v>
      </c>
      <c r="L1114" s="7" t="s">
        <v>1264</v>
      </c>
      <c r="M1114" s="7"/>
      <c r="N1114" s="7" t="s">
        <v>1265</v>
      </c>
      <c r="O1114" s="7" t="s">
        <v>1279</v>
      </c>
      <c r="P1114" s="7" t="s">
        <v>1267</v>
      </c>
    </row>
    <row r="1115" customFormat="false" ht="15" hidden="false" customHeight="false" outlineLevel="0" collapsed="false">
      <c r="A1115" s="7" t="s">
        <v>852</v>
      </c>
      <c r="B1115" s="7" t="s">
        <v>853</v>
      </c>
      <c r="C1115" s="7" t="s">
        <v>79</v>
      </c>
      <c r="D1115" s="7" t="s">
        <v>1280</v>
      </c>
      <c r="E1115" s="21" t="n">
        <v>72.7698368583983</v>
      </c>
      <c r="F1115" s="7" t="s">
        <v>1281</v>
      </c>
      <c r="G1115" s="7" t="s">
        <v>1259</v>
      </c>
      <c r="H1115" s="7" t="s">
        <v>1260</v>
      </c>
      <c r="I1115" s="7" t="s">
        <v>25</v>
      </c>
      <c r="J1115" s="7"/>
      <c r="K1115" s="22" t="s">
        <v>2339</v>
      </c>
      <c r="L1115" s="7" t="s">
        <v>2342</v>
      </c>
      <c r="M1115" s="7"/>
      <c r="N1115" s="7" t="s">
        <v>1274</v>
      </c>
      <c r="O1115" s="7" t="s">
        <v>1283</v>
      </c>
      <c r="P1115" s="7" t="s">
        <v>1275</v>
      </c>
    </row>
    <row r="1116" customFormat="false" ht="15" hidden="false" customHeight="false" outlineLevel="0" collapsed="false">
      <c r="A1116" s="7" t="s">
        <v>852</v>
      </c>
      <c r="B1116" s="7" t="s">
        <v>853</v>
      </c>
      <c r="C1116" s="7" t="s">
        <v>79</v>
      </c>
      <c r="D1116" s="7" t="s">
        <v>1284</v>
      </c>
      <c r="E1116" s="21" t="n">
        <v>16927</v>
      </c>
      <c r="F1116" s="7" t="s">
        <v>1258</v>
      </c>
      <c r="G1116" s="7" t="s">
        <v>1285</v>
      </c>
      <c r="H1116" s="7" t="s">
        <v>1260</v>
      </c>
      <c r="I1116" s="7" t="s">
        <v>1261</v>
      </c>
      <c r="J1116" s="7" t="s">
        <v>1286</v>
      </c>
      <c r="K1116" s="22" t="s">
        <v>2337</v>
      </c>
      <c r="L1116" s="7" t="s">
        <v>1287</v>
      </c>
      <c r="M1116" s="7"/>
      <c r="N1116" s="7" t="s">
        <v>1288</v>
      </c>
      <c r="O1116" s="7" t="s">
        <v>1289</v>
      </c>
      <c r="P1116" s="7" t="s">
        <v>1290</v>
      </c>
    </row>
    <row r="1117" customFormat="false" ht="15" hidden="false" customHeight="false" outlineLevel="0" collapsed="false">
      <c r="A1117" s="7" t="s">
        <v>852</v>
      </c>
      <c r="B1117" s="7" t="s">
        <v>853</v>
      </c>
      <c r="C1117" s="7" t="s">
        <v>79</v>
      </c>
      <c r="D1117" s="7" t="s">
        <v>1291</v>
      </c>
      <c r="E1117" s="21" t="n">
        <v>25.26</v>
      </c>
      <c r="F1117" s="7" t="s">
        <v>1269</v>
      </c>
      <c r="G1117" s="7" t="s">
        <v>1259</v>
      </c>
      <c r="H1117" s="7" t="s">
        <v>1260</v>
      </c>
      <c r="I1117" s="7" t="s">
        <v>25</v>
      </c>
      <c r="J1117" s="7"/>
      <c r="K1117" s="22" t="s">
        <v>2339</v>
      </c>
      <c r="L1117" s="7" t="s">
        <v>2343</v>
      </c>
      <c r="M1117" s="7"/>
      <c r="N1117" s="7" t="s">
        <v>1274</v>
      </c>
      <c r="O1117" s="7" t="s">
        <v>1283</v>
      </c>
      <c r="P1117" s="7" t="s">
        <v>1275</v>
      </c>
    </row>
    <row r="1118" customFormat="false" ht="15" hidden="false" customHeight="false" outlineLevel="0" collapsed="false">
      <c r="A1118" s="7" t="s">
        <v>852</v>
      </c>
      <c r="B1118" s="7" t="s">
        <v>853</v>
      </c>
      <c r="C1118" s="7" t="s">
        <v>79</v>
      </c>
      <c r="D1118" s="7" t="s">
        <v>1292</v>
      </c>
      <c r="E1118" s="21" t="n">
        <v>27632</v>
      </c>
      <c r="F1118" s="7" t="s">
        <v>1293</v>
      </c>
      <c r="G1118" s="7" t="s">
        <v>1259</v>
      </c>
      <c r="H1118" s="7" t="s">
        <v>1260</v>
      </c>
      <c r="I1118" s="7" t="s">
        <v>25</v>
      </c>
      <c r="J1118" s="7" t="s">
        <v>1294</v>
      </c>
      <c r="K1118" s="22" t="s">
        <v>2339</v>
      </c>
      <c r="L1118" s="7" t="s">
        <v>2344</v>
      </c>
      <c r="M1118" s="7"/>
      <c r="N1118" s="7" t="s">
        <v>1274</v>
      </c>
      <c r="O1118" s="7" t="s">
        <v>1283</v>
      </c>
      <c r="P1118" s="7" t="s">
        <v>1275</v>
      </c>
    </row>
    <row r="1119" customFormat="false" ht="15" hidden="false" customHeight="false" outlineLevel="0" collapsed="false">
      <c r="A1119" s="7" t="s">
        <v>852</v>
      </c>
      <c r="B1119" s="7" t="s">
        <v>853</v>
      </c>
      <c r="C1119" s="7" t="s">
        <v>79</v>
      </c>
      <c r="D1119" s="7" t="s">
        <v>1296</v>
      </c>
      <c r="E1119" s="21" t="n">
        <v>25503</v>
      </c>
      <c r="F1119" s="7" t="s">
        <v>1293</v>
      </c>
      <c r="G1119" s="7" t="s">
        <v>1259</v>
      </c>
      <c r="H1119" s="7" t="s">
        <v>1260</v>
      </c>
      <c r="I1119" s="7" t="s">
        <v>25</v>
      </c>
      <c r="J1119" s="7" t="s">
        <v>1294</v>
      </c>
      <c r="K1119" s="22" t="s">
        <v>2339</v>
      </c>
      <c r="L1119" s="7" t="s">
        <v>2345</v>
      </c>
      <c r="M1119" s="7"/>
      <c r="N1119" s="7" t="s">
        <v>1274</v>
      </c>
      <c r="O1119" s="7" t="s">
        <v>1283</v>
      </c>
      <c r="P1119" s="7" t="s">
        <v>1275</v>
      </c>
    </row>
    <row r="1120" customFormat="false" ht="15" hidden="false" customHeight="false" outlineLevel="0" collapsed="false">
      <c r="A1120" s="7" t="s">
        <v>852</v>
      </c>
      <c r="B1120" s="7" t="s">
        <v>853</v>
      </c>
      <c r="C1120" s="7" t="s">
        <v>79</v>
      </c>
      <c r="D1120" s="7" t="s">
        <v>1298</v>
      </c>
      <c r="E1120" s="21" t="n">
        <v>15388</v>
      </c>
      <c r="F1120" s="7" t="s">
        <v>1269</v>
      </c>
      <c r="G1120" s="7" t="s">
        <v>1259</v>
      </c>
      <c r="H1120" s="7" t="s">
        <v>1260</v>
      </c>
      <c r="I1120" s="7" t="s">
        <v>25</v>
      </c>
      <c r="J1120" s="7"/>
      <c r="K1120" s="22" t="s">
        <v>2339</v>
      </c>
      <c r="L1120" s="7" t="s">
        <v>2346</v>
      </c>
      <c r="M1120" s="7"/>
      <c r="N1120" s="7" t="s">
        <v>1274</v>
      </c>
      <c r="O1120" s="7" t="s">
        <v>1283</v>
      </c>
      <c r="P1120" s="7" t="s">
        <v>1275</v>
      </c>
    </row>
    <row r="1121" customFormat="false" ht="15" hidden="false" customHeight="false" outlineLevel="0" collapsed="false">
      <c r="A1121" s="7" t="s">
        <v>852</v>
      </c>
      <c r="B1121" s="7" t="s">
        <v>853</v>
      </c>
      <c r="C1121" s="7" t="s">
        <v>79</v>
      </c>
      <c r="D1121" s="7" t="s">
        <v>1300</v>
      </c>
      <c r="E1121" s="21" t="n">
        <v>40866.25</v>
      </c>
      <c r="F1121" s="7" t="s">
        <v>1269</v>
      </c>
      <c r="G1121" s="7" t="s">
        <v>1259</v>
      </c>
      <c r="H1121" s="7" t="s">
        <v>1260</v>
      </c>
      <c r="I1121" s="7" t="s">
        <v>25</v>
      </c>
      <c r="J1121" s="7" t="s">
        <v>1294</v>
      </c>
      <c r="K1121" s="22" t="s">
        <v>2339</v>
      </c>
      <c r="L1121" s="7" t="s">
        <v>2347</v>
      </c>
      <c r="M1121" s="7"/>
      <c r="N1121" s="7" t="s">
        <v>1274</v>
      </c>
      <c r="O1121" s="7" t="s">
        <v>1283</v>
      </c>
      <c r="P1121" s="7" t="s">
        <v>1275</v>
      </c>
    </row>
    <row r="1122" customFormat="false" ht="15" hidden="false" customHeight="false" outlineLevel="0" collapsed="false">
      <c r="A1122" s="7" t="s">
        <v>852</v>
      </c>
      <c r="B1122" s="7" t="s">
        <v>853</v>
      </c>
      <c r="C1122" s="7" t="s">
        <v>79</v>
      </c>
      <c r="D1122" s="7" t="s">
        <v>1302</v>
      </c>
      <c r="E1122" s="21" t="n">
        <v>25481</v>
      </c>
      <c r="F1122" s="7" t="s">
        <v>1269</v>
      </c>
      <c r="G1122" s="7" t="s">
        <v>1259</v>
      </c>
      <c r="H1122" s="7" t="s">
        <v>1260</v>
      </c>
      <c r="I1122" s="7" t="s">
        <v>25</v>
      </c>
      <c r="J1122" s="7"/>
      <c r="K1122" s="22" t="s">
        <v>2339</v>
      </c>
      <c r="L1122" s="7" t="s">
        <v>2348</v>
      </c>
      <c r="M1122" s="7"/>
      <c r="N1122" s="7" t="s">
        <v>1274</v>
      </c>
      <c r="O1122" s="7" t="s">
        <v>1283</v>
      </c>
      <c r="P1122" s="7" t="s">
        <v>1275</v>
      </c>
    </row>
    <row r="1123" customFormat="false" ht="15" hidden="false" customHeight="false" outlineLevel="0" collapsed="false">
      <c r="A1123" s="7" t="s">
        <v>852</v>
      </c>
      <c r="B1123" s="7" t="s">
        <v>853</v>
      </c>
      <c r="C1123" s="7" t="s">
        <v>79</v>
      </c>
      <c r="D1123" s="7" t="s">
        <v>1304</v>
      </c>
      <c r="E1123" s="21" t="n">
        <v>498161</v>
      </c>
      <c r="F1123" s="7" t="s">
        <v>1305</v>
      </c>
      <c r="G1123" s="7" t="s">
        <v>1259</v>
      </c>
      <c r="H1123" s="7" t="s">
        <v>1260</v>
      </c>
      <c r="I1123" s="7" t="s">
        <v>25</v>
      </c>
      <c r="J1123" s="7"/>
      <c r="K1123" s="22" t="s">
        <v>2339</v>
      </c>
      <c r="L1123" s="7" t="s">
        <v>2349</v>
      </c>
      <c r="M1123" s="7"/>
      <c r="N1123" s="7" t="s">
        <v>1274</v>
      </c>
      <c r="O1123" s="7" t="s">
        <v>1283</v>
      </c>
      <c r="P1123" s="7" t="s">
        <v>1275</v>
      </c>
    </row>
    <row r="1124" customFormat="false" ht="15" hidden="false" customHeight="false" outlineLevel="0" collapsed="false">
      <c r="A1124" s="7" t="s">
        <v>852</v>
      </c>
      <c r="B1124" s="7" t="s">
        <v>853</v>
      </c>
      <c r="C1124" s="7" t="s">
        <v>79</v>
      </c>
      <c r="D1124" s="7" t="s">
        <v>1307</v>
      </c>
      <c r="E1124" s="21" t="n">
        <v>457641</v>
      </c>
      <c r="F1124" s="7" t="s">
        <v>1305</v>
      </c>
      <c r="G1124" s="7" t="s">
        <v>1259</v>
      </c>
      <c r="H1124" s="7" t="s">
        <v>1260</v>
      </c>
      <c r="I1124" s="7" t="s">
        <v>25</v>
      </c>
      <c r="J1124" s="7" t="s">
        <v>1294</v>
      </c>
      <c r="K1124" s="22" t="s">
        <v>2339</v>
      </c>
      <c r="L1124" s="7" t="s">
        <v>2350</v>
      </c>
      <c r="M1124" s="7"/>
      <c r="N1124" s="7" t="s">
        <v>1274</v>
      </c>
      <c r="O1124" s="7" t="s">
        <v>1283</v>
      </c>
      <c r="P1124" s="7" t="s">
        <v>1275</v>
      </c>
    </row>
    <row r="1125" customFormat="false" ht="15" hidden="false" customHeight="false" outlineLevel="0" collapsed="false">
      <c r="A1125" s="7" t="s">
        <v>544</v>
      </c>
      <c r="B1125" s="7" t="s">
        <v>545</v>
      </c>
      <c r="C1125" s="7" t="s">
        <v>86</v>
      </c>
      <c r="D1125" s="7" t="s">
        <v>1257</v>
      </c>
      <c r="E1125" s="21" t="n">
        <v>135.287</v>
      </c>
      <c r="F1125" s="7" t="s">
        <v>1258</v>
      </c>
      <c r="G1125" s="7" t="s">
        <v>1259</v>
      </c>
      <c r="H1125" s="7" t="s">
        <v>1260</v>
      </c>
      <c r="I1125" s="7" t="s">
        <v>1261</v>
      </c>
      <c r="J1125" s="7" t="s">
        <v>1262</v>
      </c>
      <c r="K1125" s="22" t="s">
        <v>2351</v>
      </c>
      <c r="L1125" s="7" t="s">
        <v>1264</v>
      </c>
      <c r="M1125" s="7"/>
      <c r="N1125" s="7" t="s">
        <v>1310</v>
      </c>
      <c r="O1125" s="7" t="s">
        <v>2352</v>
      </c>
      <c r="P1125" s="7" t="s">
        <v>1267</v>
      </c>
    </row>
    <row r="1126" customFormat="false" ht="15" hidden="false" customHeight="false" outlineLevel="0" collapsed="false">
      <c r="A1126" s="7" t="s">
        <v>544</v>
      </c>
      <c r="B1126" s="7" t="s">
        <v>545</v>
      </c>
      <c r="C1126" s="7" t="s">
        <v>86</v>
      </c>
      <c r="D1126" s="7" t="s">
        <v>1268</v>
      </c>
      <c r="E1126" s="7"/>
      <c r="F1126" s="7" t="s">
        <v>1269</v>
      </c>
      <c r="G1126" s="7" t="s">
        <v>1270</v>
      </c>
      <c r="H1126" s="7" t="s">
        <v>1271</v>
      </c>
      <c r="I1126" s="7" t="s">
        <v>1272</v>
      </c>
      <c r="J1126" s="7"/>
      <c r="K1126" s="22" t="s">
        <v>2353</v>
      </c>
      <c r="L1126" s="7"/>
      <c r="M1126" s="7"/>
      <c r="N1126" s="7" t="s">
        <v>1314</v>
      </c>
      <c r="O1126" s="7"/>
      <c r="P1126" s="7" t="s">
        <v>1275</v>
      </c>
    </row>
    <row r="1127" customFormat="false" ht="15" hidden="false" customHeight="false" outlineLevel="0" collapsed="false">
      <c r="A1127" s="7" t="s">
        <v>544</v>
      </c>
      <c r="B1127" s="7" t="s">
        <v>545</v>
      </c>
      <c r="C1127" s="7" t="s">
        <v>86</v>
      </c>
      <c r="D1127" s="7" t="s">
        <v>1276</v>
      </c>
      <c r="E1127" s="7"/>
      <c r="F1127" s="7" t="s">
        <v>1269</v>
      </c>
      <c r="G1127" s="7" t="s">
        <v>1270</v>
      </c>
      <c r="H1127" s="7" t="s">
        <v>1271</v>
      </c>
      <c r="I1127" s="7" t="s">
        <v>1272</v>
      </c>
      <c r="J1127" s="7"/>
      <c r="K1127" s="22" t="s">
        <v>2353</v>
      </c>
      <c r="L1127" s="7"/>
      <c r="M1127" s="7"/>
      <c r="N1127" s="7" t="s">
        <v>1314</v>
      </c>
      <c r="O1127" s="7"/>
      <c r="P1127" s="7" t="s">
        <v>1275</v>
      </c>
    </row>
    <row r="1128" customFormat="false" ht="15" hidden="false" customHeight="false" outlineLevel="0" collapsed="false">
      <c r="A1128" s="7" t="s">
        <v>544</v>
      </c>
      <c r="B1128" s="7" t="s">
        <v>545</v>
      </c>
      <c r="C1128" s="7" t="s">
        <v>86</v>
      </c>
      <c r="D1128" s="7" t="s">
        <v>1277</v>
      </c>
      <c r="E1128" s="21" t="n">
        <v>102.5264</v>
      </c>
      <c r="F1128" s="7" t="s">
        <v>1258</v>
      </c>
      <c r="G1128" s="7" t="s">
        <v>1259</v>
      </c>
      <c r="H1128" s="7" t="s">
        <v>1260</v>
      </c>
      <c r="I1128" s="7" t="s">
        <v>1261</v>
      </c>
      <c r="J1128" s="7" t="s">
        <v>1278</v>
      </c>
      <c r="K1128" s="22" t="s">
        <v>2351</v>
      </c>
      <c r="L1128" s="7" t="s">
        <v>1264</v>
      </c>
      <c r="M1128" s="7"/>
      <c r="N1128" s="7" t="s">
        <v>1310</v>
      </c>
      <c r="O1128" s="7" t="s">
        <v>1279</v>
      </c>
      <c r="P1128" s="7" t="s">
        <v>1267</v>
      </c>
    </row>
    <row r="1129" customFormat="false" ht="15" hidden="false" customHeight="false" outlineLevel="0" collapsed="false">
      <c r="A1129" s="7" t="s">
        <v>544</v>
      </c>
      <c r="B1129" s="7" t="s">
        <v>545</v>
      </c>
      <c r="C1129" s="7" t="s">
        <v>86</v>
      </c>
      <c r="D1129" s="7" t="s">
        <v>1280</v>
      </c>
      <c r="E1129" s="21" t="n">
        <v>0</v>
      </c>
      <c r="F1129" s="7" t="s">
        <v>1281</v>
      </c>
      <c r="G1129" s="7" t="s">
        <v>1333</v>
      </c>
      <c r="H1129" s="7" t="s">
        <v>1260</v>
      </c>
      <c r="I1129" s="7" t="s">
        <v>25</v>
      </c>
      <c r="J1129" s="7"/>
      <c r="K1129" s="22" t="s">
        <v>2353</v>
      </c>
      <c r="L1129" s="7" t="s">
        <v>2354</v>
      </c>
      <c r="M1129" s="7"/>
      <c r="N1129" s="7" t="s">
        <v>1314</v>
      </c>
      <c r="O1129" s="7" t="s">
        <v>1283</v>
      </c>
      <c r="P1129" s="7" t="s">
        <v>1275</v>
      </c>
    </row>
    <row r="1130" customFormat="false" ht="15" hidden="false" customHeight="false" outlineLevel="0" collapsed="false">
      <c r="A1130" s="7" t="s">
        <v>544</v>
      </c>
      <c r="B1130" s="7" t="s">
        <v>545</v>
      </c>
      <c r="C1130" s="7" t="s">
        <v>86</v>
      </c>
      <c r="D1130" s="7" t="s">
        <v>1284</v>
      </c>
      <c r="E1130" s="21" t="n">
        <v>209.9236</v>
      </c>
      <c r="F1130" s="7" t="s">
        <v>1258</v>
      </c>
      <c r="G1130" s="7" t="s">
        <v>1285</v>
      </c>
      <c r="H1130" s="7" t="s">
        <v>1260</v>
      </c>
      <c r="I1130" s="7" t="s">
        <v>1261</v>
      </c>
      <c r="J1130" s="7"/>
      <c r="K1130" s="22" t="s">
        <v>2351</v>
      </c>
      <c r="L1130" s="7" t="s">
        <v>1287</v>
      </c>
      <c r="M1130" s="7"/>
      <c r="N1130" s="7" t="s">
        <v>1318</v>
      </c>
      <c r="O1130" s="7" t="s">
        <v>1289</v>
      </c>
      <c r="P1130" s="7" t="s">
        <v>1290</v>
      </c>
    </row>
    <row r="1131" customFormat="false" ht="15" hidden="false" customHeight="false" outlineLevel="0" collapsed="false">
      <c r="A1131" s="7" t="s">
        <v>544</v>
      </c>
      <c r="B1131" s="7" t="s">
        <v>545</v>
      </c>
      <c r="C1131" s="7" t="s">
        <v>86</v>
      </c>
      <c r="D1131" s="7" t="s">
        <v>1291</v>
      </c>
      <c r="E1131" s="7"/>
      <c r="F1131" s="7" t="s">
        <v>1269</v>
      </c>
      <c r="G1131" s="7" t="s">
        <v>1270</v>
      </c>
      <c r="H1131" s="7" t="s">
        <v>1271</v>
      </c>
      <c r="I1131" s="7" t="s">
        <v>1272</v>
      </c>
      <c r="J1131" s="7"/>
      <c r="K1131" s="22" t="s">
        <v>2353</v>
      </c>
      <c r="L1131" s="7"/>
      <c r="M1131" s="7"/>
      <c r="N1131" s="7" t="s">
        <v>1314</v>
      </c>
      <c r="O1131" s="7"/>
      <c r="P1131" s="7" t="s">
        <v>1275</v>
      </c>
    </row>
    <row r="1132" customFormat="false" ht="15" hidden="false" customHeight="false" outlineLevel="0" collapsed="false">
      <c r="A1132" s="7" t="s">
        <v>544</v>
      </c>
      <c r="B1132" s="7" t="s">
        <v>545</v>
      </c>
      <c r="C1132" s="7" t="s">
        <v>86</v>
      </c>
      <c r="D1132" s="7" t="s">
        <v>1292</v>
      </c>
      <c r="E1132" s="21" t="n">
        <v>29.6814</v>
      </c>
      <c r="F1132" s="7" t="s">
        <v>1293</v>
      </c>
      <c r="G1132" s="7" t="s">
        <v>1259</v>
      </c>
      <c r="H1132" s="7" t="s">
        <v>1335</v>
      </c>
      <c r="I1132" s="7" t="s">
        <v>29</v>
      </c>
      <c r="J1132" s="7"/>
      <c r="K1132" s="22" t="s">
        <v>2355</v>
      </c>
      <c r="L1132" s="7" t="s">
        <v>2356</v>
      </c>
      <c r="M1132" s="7" t="s">
        <v>2357</v>
      </c>
      <c r="N1132" s="7" t="s">
        <v>1314</v>
      </c>
      <c r="O1132" s="7" t="s">
        <v>1339</v>
      </c>
      <c r="P1132" s="7" t="s">
        <v>1275</v>
      </c>
    </row>
    <row r="1133" customFormat="false" ht="15" hidden="false" customHeight="false" outlineLevel="0" collapsed="false">
      <c r="A1133" s="7" t="s">
        <v>544</v>
      </c>
      <c r="B1133" s="7" t="s">
        <v>545</v>
      </c>
      <c r="C1133" s="7" t="s">
        <v>86</v>
      </c>
      <c r="D1133" s="7" t="s">
        <v>1296</v>
      </c>
      <c r="E1133" s="21" t="n">
        <v>1100.8946</v>
      </c>
      <c r="F1133" s="7" t="s">
        <v>1293</v>
      </c>
      <c r="G1133" s="7" t="s">
        <v>1259</v>
      </c>
      <c r="H1133" s="7" t="s">
        <v>1335</v>
      </c>
      <c r="I1133" s="7" t="s">
        <v>29</v>
      </c>
      <c r="J1133" s="7"/>
      <c r="K1133" s="22" t="s">
        <v>2355</v>
      </c>
      <c r="L1133" s="7" t="s">
        <v>2356</v>
      </c>
      <c r="M1133" s="7" t="s">
        <v>2358</v>
      </c>
      <c r="N1133" s="7" t="s">
        <v>1314</v>
      </c>
      <c r="O1133" s="7" t="s">
        <v>1339</v>
      </c>
      <c r="P1133" s="7" t="s">
        <v>1275</v>
      </c>
    </row>
    <row r="1134" customFormat="false" ht="15" hidden="false" customHeight="false" outlineLevel="0" collapsed="false">
      <c r="A1134" s="7" t="s">
        <v>544</v>
      </c>
      <c r="B1134" s="7" t="s">
        <v>545</v>
      </c>
      <c r="C1134" s="7" t="s">
        <v>86</v>
      </c>
      <c r="D1134" s="7" t="s">
        <v>1298</v>
      </c>
      <c r="E1134" s="21" t="n">
        <v>0</v>
      </c>
      <c r="F1134" s="7" t="s">
        <v>1269</v>
      </c>
      <c r="G1134" s="7" t="s">
        <v>1333</v>
      </c>
      <c r="H1134" s="7" t="s">
        <v>1260</v>
      </c>
      <c r="I1134" s="7" t="s">
        <v>25</v>
      </c>
      <c r="J1134" s="7"/>
      <c r="K1134" s="22" t="s">
        <v>2353</v>
      </c>
      <c r="L1134" s="7" t="s">
        <v>2359</v>
      </c>
      <c r="M1134" s="7"/>
      <c r="N1134" s="7" t="s">
        <v>1314</v>
      </c>
      <c r="O1134" s="7" t="s">
        <v>1283</v>
      </c>
      <c r="P1134" s="7" t="s">
        <v>1275</v>
      </c>
    </row>
    <row r="1135" customFormat="false" ht="15" hidden="false" customHeight="false" outlineLevel="0" collapsed="false">
      <c r="A1135" s="7" t="s">
        <v>544</v>
      </c>
      <c r="B1135" s="7" t="s">
        <v>545</v>
      </c>
      <c r="C1135" s="7" t="s">
        <v>86</v>
      </c>
      <c r="D1135" s="7" t="s">
        <v>1300</v>
      </c>
      <c r="E1135" s="21" t="n">
        <v>0</v>
      </c>
      <c r="F1135" s="7" t="s">
        <v>1269</v>
      </c>
      <c r="G1135" s="7" t="s">
        <v>1333</v>
      </c>
      <c r="H1135" s="7" t="s">
        <v>1260</v>
      </c>
      <c r="I1135" s="7" t="s">
        <v>25</v>
      </c>
      <c r="J1135" s="7"/>
      <c r="K1135" s="22" t="s">
        <v>2353</v>
      </c>
      <c r="L1135" s="7" t="s">
        <v>2360</v>
      </c>
      <c r="M1135" s="7"/>
      <c r="N1135" s="7" t="s">
        <v>1314</v>
      </c>
      <c r="O1135" s="7" t="s">
        <v>1283</v>
      </c>
      <c r="P1135" s="7" t="s">
        <v>1275</v>
      </c>
    </row>
    <row r="1136" customFormat="false" ht="15" hidden="false" customHeight="false" outlineLevel="0" collapsed="false">
      <c r="A1136" s="7" t="s">
        <v>544</v>
      </c>
      <c r="B1136" s="7" t="s">
        <v>545</v>
      </c>
      <c r="C1136" s="7" t="s">
        <v>86</v>
      </c>
      <c r="D1136" s="7" t="s">
        <v>1302</v>
      </c>
      <c r="E1136" s="21" t="n">
        <v>0</v>
      </c>
      <c r="F1136" s="7" t="s">
        <v>1269</v>
      </c>
      <c r="G1136" s="7" t="s">
        <v>1333</v>
      </c>
      <c r="H1136" s="7" t="s">
        <v>1260</v>
      </c>
      <c r="I1136" s="7" t="s">
        <v>25</v>
      </c>
      <c r="J1136" s="7"/>
      <c r="K1136" s="22" t="s">
        <v>2353</v>
      </c>
      <c r="L1136" s="7" t="s">
        <v>2361</v>
      </c>
      <c r="M1136" s="7"/>
      <c r="N1136" s="7" t="s">
        <v>1314</v>
      </c>
      <c r="O1136" s="7" t="s">
        <v>1283</v>
      </c>
      <c r="P1136" s="7" t="s">
        <v>1275</v>
      </c>
    </row>
    <row r="1137" customFormat="false" ht="15" hidden="false" customHeight="false" outlineLevel="0" collapsed="false">
      <c r="A1137" s="7" t="s">
        <v>544</v>
      </c>
      <c r="B1137" s="7" t="s">
        <v>545</v>
      </c>
      <c r="C1137" s="7" t="s">
        <v>86</v>
      </c>
      <c r="D1137" s="7" t="s">
        <v>1304</v>
      </c>
      <c r="E1137" s="21" t="n">
        <v>4360.22</v>
      </c>
      <c r="F1137" s="7" t="s">
        <v>1305</v>
      </c>
      <c r="G1137" s="7" t="s">
        <v>1259</v>
      </c>
      <c r="H1137" s="7" t="s">
        <v>1260</v>
      </c>
      <c r="I1137" s="7" t="s">
        <v>25</v>
      </c>
      <c r="J1137" s="7"/>
      <c r="K1137" s="22" t="s">
        <v>2353</v>
      </c>
      <c r="L1137" s="7" t="s">
        <v>2362</v>
      </c>
      <c r="M1137" s="7"/>
      <c r="N1137" s="7" t="s">
        <v>1314</v>
      </c>
      <c r="O1137" s="7" t="s">
        <v>1283</v>
      </c>
      <c r="P1137" s="7" t="s">
        <v>1275</v>
      </c>
    </row>
    <row r="1138" customFormat="false" ht="15" hidden="false" customHeight="false" outlineLevel="0" collapsed="false">
      <c r="A1138" s="7" t="s">
        <v>544</v>
      </c>
      <c r="B1138" s="7" t="s">
        <v>545</v>
      </c>
      <c r="C1138" s="7" t="s">
        <v>86</v>
      </c>
      <c r="D1138" s="7" t="s">
        <v>1307</v>
      </c>
      <c r="E1138" s="21" t="n">
        <v>4360.22</v>
      </c>
      <c r="F1138" s="7" t="s">
        <v>1305</v>
      </c>
      <c r="G1138" s="7" t="s">
        <v>1259</v>
      </c>
      <c r="H1138" s="7" t="s">
        <v>1260</v>
      </c>
      <c r="I1138" s="7" t="s">
        <v>25</v>
      </c>
      <c r="J1138" s="7"/>
      <c r="K1138" s="22" t="s">
        <v>2353</v>
      </c>
      <c r="L1138" s="7" t="s">
        <v>2363</v>
      </c>
      <c r="M1138" s="7"/>
      <c r="N1138" s="7" t="s">
        <v>1314</v>
      </c>
      <c r="O1138" s="7" t="s">
        <v>1283</v>
      </c>
      <c r="P1138" s="7" t="s">
        <v>1275</v>
      </c>
    </row>
    <row r="1139" customFormat="false" ht="15" hidden="false" customHeight="false" outlineLevel="0" collapsed="false">
      <c r="A1139" s="7" t="s">
        <v>1139</v>
      </c>
      <c r="B1139" s="7" t="s">
        <v>1140</v>
      </c>
      <c r="C1139" s="7" t="s">
        <v>94</v>
      </c>
      <c r="D1139" s="7" t="s">
        <v>1257</v>
      </c>
      <c r="E1139" s="21" t="n">
        <v>649.18</v>
      </c>
      <c r="F1139" s="7" t="s">
        <v>1258</v>
      </c>
      <c r="G1139" s="7" t="s">
        <v>1259</v>
      </c>
      <c r="H1139" s="7" t="s">
        <v>1260</v>
      </c>
      <c r="I1139" s="7" t="s">
        <v>1261</v>
      </c>
      <c r="J1139" s="7" t="s">
        <v>1262</v>
      </c>
      <c r="K1139" s="22" t="s">
        <v>2364</v>
      </c>
      <c r="L1139" s="7" t="s">
        <v>1264</v>
      </c>
      <c r="M1139" s="7"/>
      <c r="N1139" s="7" t="s">
        <v>1310</v>
      </c>
      <c r="O1139" s="7" t="s">
        <v>2365</v>
      </c>
      <c r="P1139" s="7" t="s">
        <v>1267</v>
      </c>
    </row>
    <row r="1140" customFormat="false" ht="15" hidden="false" customHeight="false" outlineLevel="0" collapsed="false">
      <c r="A1140" s="7" t="s">
        <v>1139</v>
      </c>
      <c r="B1140" s="7" t="s">
        <v>1140</v>
      </c>
      <c r="C1140" s="7" t="s">
        <v>94</v>
      </c>
      <c r="D1140" s="7" t="s">
        <v>1268</v>
      </c>
      <c r="E1140" s="7"/>
      <c r="F1140" s="7" t="s">
        <v>1269</v>
      </c>
      <c r="G1140" s="7" t="s">
        <v>1471</v>
      </c>
      <c r="H1140" s="7" t="s">
        <v>1271</v>
      </c>
      <c r="I1140" s="7" t="s">
        <v>1272</v>
      </c>
      <c r="J1140" s="7"/>
      <c r="K1140" s="22" t="s">
        <v>2366</v>
      </c>
      <c r="L1140" s="7" t="s">
        <v>2367</v>
      </c>
      <c r="M1140" s="7"/>
      <c r="N1140" s="7" t="s">
        <v>1314</v>
      </c>
      <c r="O1140" s="7"/>
      <c r="P1140" s="7" t="s">
        <v>1275</v>
      </c>
    </row>
    <row r="1141" customFormat="false" ht="15" hidden="false" customHeight="false" outlineLevel="0" collapsed="false">
      <c r="A1141" s="7" t="s">
        <v>1139</v>
      </c>
      <c r="B1141" s="7" t="s">
        <v>1140</v>
      </c>
      <c r="C1141" s="7" t="s">
        <v>94</v>
      </c>
      <c r="D1141" s="7" t="s">
        <v>1276</v>
      </c>
      <c r="E1141" s="7"/>
      <c r="F1141" s="7" t="s">
        <v>1269</v>
      </c>
      <c r="G1141" s="7" t="s">
        <v>1471</v>
      </c>
      <c r="H1141" s="7" t="s">
        <v>1271</v>
      </c>
      <c r="I1141" s="7" t="s">
        <v>1272</v>
      </c>
      <c r="J1141" s="7"/>
      <c r="K1141" s="22" t="s">
        <v>2366</v>
      </c>
      <c r="L1141" s="7" t="s">
        <v>2368</v>
      </c>
      <c r="M1141" s="7"/>
      <c r="N1141" s="7" t="s">
        <v>1314</v>
      </c>
      <c r="O1141" s="7"/>
      <c r="P1141" s="7" t="s">
        <v>1275</v>
      </c>
    </row>
    <row r="1142" customFormat="false" ht="15" hidden="false" customHeight="false" outlineLevel="0" collapsed="false">
      <c r="A1142" s="7" t="s">
        <v>1139</v>
      </c>
      <c r="B1142" s="7" t="s">
        <v>1140</v>
      </c>
      <c r="C1142" s="7" t="s">
        <v>94</v>
      </c>
      <c r="D1142" s="7" t="s">
        <v>1277</v>
      </c>
      <c r="E1142" s="21" t="n">
        <v>239.69</v>
      </c>
      <c r="F1142" s="7" t="s">
        <v>1258</v>
      </c>
      <c r="G1142" s="7" t="s">
        <v>1259</v>
      </c>
      <c r="H1142" s="7" t="s">
        <v>1260</v>
      </c>
      <c r="I1142" s="7" t="s">
        <v>1261</v>
      </c>
      <c r="J1142" s="7" t="s">
        <v>1278</v>
      </c>
      <c r="K1142" s="22" t="s">
        <v>2364</v>
      </c>
      <c r="L1142" s="7" t="s">
        <v>1264</v>
      </c>
      <c r="M1142" s="7"/>
      <c r="N1142" s="7" t="s">
        <v>1310</v>
      </c>
      <c r="O1142" s="7" t="s">
        <v>1279</v>
      </c>
      <c r="P1142" s="7" t="s">
        <v>1267</v>
      </c>
    </row>
    <row r="1143" customFormat="false" ht="15" hidden="false" customHeight="false" outlineLevel="0" collapsed="false">
      <c r="A1143" s="7" t="s">
        <v>1139</v>
      </c>
      <c r="B1143" s="7" t="s">
        <v>1140</v>
      </c>
      <c r="C1143" s="7" t="s">
        <v>94</v>
      </c>
      <c r="D1143" s="7" t="s">
        <v>1280</v>
      </c>
      <c r="E1143" s="21" t="n">
        <v>1.26726470915184</v>
      </c>
      <c r="F1143" s="7" t="s">
        <v>1281</v>
      </c>
      <c r="G1143" s="7" t="s">
        <v>1259</v>
      </c>
      <c r="H1143" s="7" t="s">
        <v>1260</v>
      </c>
      <c r="I1143" s="7" t="s">
        <v>25</v>
      </c>
      <c r="J1143" s="7"/>
      <c r="K1143" s="22" t="s">
        <v>2366</v>
      </c>
      <c r="L1143" s="7" t="s">
        <v>2369</v>
      </c>
      <c r="M1143" s="7"/>
      <c r="N1143" s="7" t="s">
        <v>1314</v>
      </c>
      <c r="O1143" s="7" t="s">
        <v>1283</v>
      </c>
      <c r="P1143" s="7" t="s">
        <v>1275</v>
      </c>
    </row>
    <row r="1144" customFormat="false" ht="15" hidden="false" customHeight="false" outlineLevel="0" collapsed="false">
      <c r="A1144" s="7" t="s">
        <v>1139</v>
      </c>
      <c r="B1144" s="7" t="s">
        <v>1140</v>
      </c>
      <c r="C1144" s="7" t="s">
        <v>94</v>
      </c>
      <c r="D1144" s="7" t="s">
        <v>1284</v>
      </c>
      <c r="E1144" s="21" t="n">
        <v>6140.88</v>
      </c>
      <c r="F1144" s="7" t="s">
        <v>1258</v>
      </c>
      <c r="G1144" s="7" t="s">
        <v>1285</v>
      </c>
      <c r="H1144" s="7" t="s">
        <v>1260</v>
      </c>
      <c r="I1144" s="7" t="s">
        <v>1261</v>
      </c>
      <c r="J1144" s="7" t="s">
        <v>1286</v>
      </c>
      <c r="K1144" s="22" t="s">
        <v>2370</v>
      </c>
      <c r="L1144" s="7" t="s">
        <v>1287</v>
      </c>
      <c r="M1144" s="7"/>
      <c r="N1144" s="7" t="s">
        <v>1318</v>
      </c>
      <c r="O1144" s="7" t="s">
        <v>1289</v>
      </c>
      <c r="P1144" s="7" t="s">
        <v>1290</v>
      </c>
    </row>
    <row r="1145" customFormat="false" ht="15" hidden="false" customHeight="false" outlineLevel="0" collapsed="false">
      <c r="A1145" s="7" t="s">
        <v>1139</v>
      </c>
      <c r="B1145" s="7" t="s">
        <v>1140</v>
      </c>
      <c r="C1145" s="7" t="s">
        <v>94</v>
      </c>
      <c r="D1145" s="7" t="s">
        <v>1291</v>
      </c>
      <c r="E1145" s="7"/>
      <c r="F1145" s="7" t="s">
        <v>1269</v>
      </c>
      <c r="G1145" s="7" t="s">
        <v>1471</v>
      </c>
      <c r="H1145" s="7" t="s">
        <v>1271</v>
      </c>
      <c r="I1145" s="7" t="s">
        <v>1272</v>
      </c>
      <c r="J1145" s="7"/>
      <c r="K1145" s="22" t="s">
        <v>2366</v>
      </c>
      <c r="L1145" s="7" t="s">
        <v>2371</v>
      </c>
      <c r="M1145" s="7"/>
      <c r="N1145" s="7" t="s">
        <v>1314</v>
      </c>
      <c r="O1145" s="7"/>
      <c r="P1145" s="7" t="s">
        <v>1275</v>
      </c>
    </row>
    <row r="1146" customFormat="false" ht="15" hidden="false" customHeight="false" outlineLevel="0" collapsed="false">
      <c r="A1146" s="7" t="s">
        <v>1139</v>
      </c>
      <c r="B1146" s="7" t="s">
        <v>1140</v>
      </c>
      <c r="C1146" s="7" t="s">
        <v>94</v>
      </c>
      <c r="D1146" s="7" t="s">
        <v>1292</v>
      </c>
      <c r="E1146" s="21" t="n">
        <v>137749.39</v>
      </c>
      <c r="F1146" s="7" t="s">
        <v>1293</v>
      </c>
      <c r="G1146" s="7" t="s">
        <v>1259</v>
      </c>
      <c r="H1146" s="7" t="s">
        <v>1335</v>
      </c>
      <c r="I1146" s="7" t="s">
        <v>29</v>
      </c>
      <c r="J1146" s="7" t="s">
        <v>1294</v>
      </c>
      <c r="K1146" s="22" t="s">
        <v>2372</v>
      </c>
      <c r="L1146" s="7" t="s">
        <v>2373</v>
      </c>
      <c r="M1146" s="7" t="s">
        <v>2374</v>
      </c>
      <c r="N1146" s="7" t="s">
        <v>1314</v>
      </c>
      <c r="O1146" s="7" t="s">
        <v>1339</v>
      </c>
      <c r="P1146" s="7" t="s">
        <v>1275</v>
      </c>
    </row>
    <row r="1147" customFormat="false" ht="15" hidden="false" customHeight="false" outlineLevel="0" collapsed="false">
      <c r="A1147" s="7" t="s">
        <v>1139</v>
      </c>
      <c r="B1147" s="7" t="s">
        <v>1140</v>
      </c>
      <c r="C1147" s="7" t="s">
        <v>94</v>
      </c>
      <c r="D1147" s="7" t="s">
        <v>1296</v>
      </c>
      <c r="E1147" s="21" t="n">
        <v>5128.84</v>
      </c>
      <c r="F1147" s="7" t="s">
        <v>1293</v>
      </c>
      <c r="G1147" s="7" t="s">
        <v>1259</v>
      </c>
      <c r="H1147" s="7" t="s">
        <v>1335</v>
      </c>
      <c r="I1147" s="7" t="s">
        <v>29</v>
      </c>
      <c r="J1147" s="7" t="s">
        <v>1294</v>
      </c>
      <c r="K1147" s="22" t="s">
        <v>2372</v>
      </c>
      <c r="L1147" s="7" t="s">
        <v>2373</v>
      </c>
      <c r="M1147" s="7" t="s">
        <v>2375</v>
      </c>
      <c r="N1147" s="7" t="s">
        <v>1314</v>
      </c>
      <c r="O1147" s="7" t="s">
        <v>1339</v>
      </c>
      <c r="P1147" s="7" t="s">
        <v>1275</v>
      </c>
    </row>
    <row r="1148" customFormat="false" ht="15" hidden="false" customHeight="false" outlineLevel="0" collapsed="false">
      <c r="A1148" s="7" t="s">
        <v>1139</v>
      </c>
      <c r="B1148" s="7" t="s">
        <v>1140</v>
      </c>
      <c r="C1148" s="7" t="s">
        <v>94</v>
      </c>
      <c r="D1148" s="7" t="s">
        <v>1298</v>
      </c>
      <c r="E1148" s="21" t="n">
        <v>7.76</v>
      </c>
      <c r="F1148" s="7" t="s">
        <v>1269</v>
      </c>
      <c r="G1148" s="7" t="s">
        <v>1259</v>
      </c>
      <c r="H1148" s="7" t="s">
        <v>1260</v>
      </c>
      <c r="I1148" s="7" t="s">
        <v>25</v>
      </c>
      <c r="J1148" s="7"/>
      <c r="K1148" s="22" t="s">
        <v>2366</v>
      </c>
      <c r="L1148" s="7" t="s">
        <v>2376</v>
      </c>
      <c r="M1148" s="7"/>
      <c r="N1148" s="7" t="s">
        <v>1314</v>
      </c>
      <c r="O1148" s="7" t="s">
        <v>1283</v>
      </c>
      <c r="P1148" s="7" t="s">
        <v>1275</v>
      </c>
    </row>
    <row r="1149" customFormat="false" ht="15" hidden="false" customHeight="false" outlineLevel="0" collapsed="false">
      <c r="A1149" s="7" t="s">
        <v>1139</v>
      </c>
      <c r="B1149" s="7" t="s">
        <v>1140</v>
      </c>
      <c r="C1149" s="7" t="s">
        <v>94</v>
      </c>
      <c r="D1149" s="7" t="s">
        <v>1300</v>
      </c>
      <c r="E1149" s="21" t="n">
        <v>366.66</v>
      </c>
      <c r="F1149" s="7" t="s">
        <v>1269</v>
      </c>
      <c r="G1149" s="7" t="s">
        <v>1259</v>
      </c>
      <c r="H1149" s="7" t="s">
        <v>1260</v>
      </c>
      <c r="I1149" s="7" t="s">
        <v>25</v>
      </c>
      <c r="J1149" s="7" t="s">
        <v>1294</v>
      </c>
      <c r="K1149" s="22" t="s">
        <v>2366</v>
      </c>
      <c r="L1149" s="7" t="s">
        <v>2377</v>
      </c>
      <c r="M1149" s="7"/>
      <c r="N1149" s="7" t="s">
        <v>1314</v>
      </c>
      <c r="O1149" s="7" t="s">
        <v>1283</v>
      </c>
      <c r="P1149" s="7" t="s">
        <v>1275</v>
      </c>
    </row>
    <row r="1150" customFormat="false" ht="15" hidden="false" customHeight="false" outlineLevel="0" collapsed="false">
      <c r="A1150" s="7" t="s">
        <v>1139</v>
      </c>
      <c r="B1150" s="7" t="s">
        <v>1140</v>
      </c>
      <c r="C1150" s="7" t="s">
        <v>94</v>
      </c>
      <c r="D1150" s="7" t="s">
        <v>1302</v>
      </c>
      <c r="E1150" s="21" t="n">
        <v>358.89</v>
      </c>
      <c r="F1150" s="7" t="s">
        <v>1269</v>
      </c>
      <c r="G1150" s="7" t="s">
        <v>1259</v>
      </c>
      <c r="H1150" s="7" t="s">
        <v>1260</v>
      </c>
      <c r="I1150" s="7" t="s">
        <v>25</v>
      </c>
      <c r="J1150" s="7"/>
      <c r="K1150" s="22" t="s">
        <v>2366</v>
      </c>
      <c r="L1150" s="7" t="s">
        <v>2378</v>
      </c>
      <c r="M1150" s="7"/>
      <c r="N1150" s="7" t="s">
        <v>1314</v>
      </c>
      <c r="O1150" s="7" t="s">
        <v>1283</v>
      </c>
      <c r="P1150" s="7" t="s">
        <v>1275</v>
      </c>
    </row>
    <row r="1151" customFormat="false" ht="15" hidden="false" customHeight="false" outlineLevel="0" collapsed="false">
      <c r="A1151" s="7" t="s">
        <v>1139</v>
      </c>
      <c r="B1151" s="7" t="s">
        <v>1140</v>
      </c>
      <c r="C1151" s="7" t="s">
        <v>94</v>
      </c>
      <c r="D1151" s="7" t="s">
        <v>1304</v>
      </c>
      <c r="E1151" s="21" t="n">
        <v>54580.18</v>
      </c>
      <c r="F1151" s="7" t="s">
        <v>1305</v>
      </c>
      <c r="G1151" s="7" t="s">
        <v>1259</v>
      </c>
      <c r="H1151" s="7" t="s">
        <v>1260</v>
      </c>
      <c r="I1151" s="7" t="s">
        <v>25</v>
      </c>
      <c r="J1151" s="7"/>
      <c r="K1151" s="22" t="s">
        <v>2366</v>
      </c>
      <c r="L1151" s="7" t="s">
        <v>2379</v>
      </c>
      <c r="M1151" s="7"/>
      <c r="N1151" s="7" t="s">
        <v>1314</v>
      </c>
      <c r="O1151" s="7" t="s">
        <v>1283</v>
      </c>
      <c r="P1151" s="7" t="s">
        <v>1275</v>
      </c>
    </row>
    <row r="1152" customFormat="false" ht="15" hidden="false" customHeight="false" outlineLevel="0" collapsed="false">
      <c r="A1152" s="7" t="s">
        <v>1139</v>
      </c>
      <c r="B1152" s="7" t="s">
        <v>1140</v>
      </c>
      <c r="C1152" s="7" t="s">
        <v>94</v>
      </c>
      <c r="D1152" s="7" t="s">
        <v>1307</v>
      </c>
      <c r="E1152" s="21" t="n">
        <v>193350.94</v>
      </c>
      <c r="F1152" s="7" t="s">
        <v>1305</v>
      </c>
      <c r="G1152" s="7" t="s">
        <v>1259</v>
      </c>
      <c r="H1152" s="7" t="s">
        <v>1260</v>
      </c>
      <c r="I1152" s="7" t="s">
        <v>25</v>
      </c>
      <c r="J1152" s="7" t="s">
        <v>1294</v>
      </c>
      <c r="K1152" s="22" t="s">
        <v>2366</v>
      </c>
      <c r="L1152" s="7" t="s">
        <v>2380</v>
      </c>
      <c r="M1152" s="7"/>
      <c r="N1152" s="7" t="s">
        <v>1314</v>
      </c>
      <c r="O1152" s="7" t="s">
        <v>1283</v>
      </c>
      <c r="P1152" s="7" t="s">
        <v>1275</v>
      </c>
    </row>
    <row r="1153" customFormat="false" ht="15" hidden="false" customHeight="false" outlineLevel="0" collapsed="false">
      <c r="A1153" s="7" t="s">
        <v>476</v>
      </c>
      <c r="B1153" s="7" t="s">
        <v>477</v>
      </c>
      <c r="C1153" s="7" t="s">
        <v>88</v>
      </c>
      <c r="D1153" s="7" t="s">
        <v>1257</v>
      </c>
      <c r="E1153" s="21" t="n">
        <v>777.65</v>
      </c>
      <c r="F1153" s="7" t="s">
        <v>1258</v>
      </c>
      <c r="G1153" s="7" t="s">
        <v>1259</v>
      </c>
      <c r="H1153" s="7" t="s">
        <v>1260</v>
      </c>
      <c r="I1153" s="7" t="s">
        <v>1261</v>
      </c>
      <c r="J1153" s="7" t="s">
        <v>1262</v>
      </c>
      <c r="K1153" s="22" t="s">
        <v>2381</v>
      </c>
      <c r="L1153" s="7" t="s">
        <v>1264</v>
      </c>
      <c r="M1153" s="7"/>
      <c r="N1153" s="7" t="s">
        <v>1310</v>
      </c>
      <c r="O1153" s="7" t="s">
        <v>2382</v>
      </c>
      <c r="P1153" s="7" t="s">
        <v>1267</v>
      </c>
    </row>
    <row r="1154" customFormat="false" ht="15" hidden="false" customHeight="false" outlineLevel="0" collapsed="false">
      <c r="A1154" s="7" t="s">
        <v>476</v>
      </c>
      <c r="B1154" s="7" t="s">
        <v>477</v>
      </c>
      <c r="C1154" s="7" t="s">
        <v>88</v>
      </c>
      <c r="D1154" s="7" t="s">
        <v>1268</v>
      </c>
      <c r="E1154" s="21" t="n">
        <v>1.15</v>
      </c>
      <c r="F1154" s="7" t="s">
        <v>1269</v>
      </c>
      <c r="G1154" s="7" t="s">
        <v>1259</v>
      </c>
      <c r="H1154" s="7" t="s">
        <v>1260</v>
      </c>
      <c r="I1154" s="7" t="s">
        <v>25</v>
      </c>
      <c r="J1154" s="7"/>
      <c r="K1154" s="22" t="s">
        <v>2383</v>
      </c>
      <c r="L1154" s="7" t="s">
        <v>2384</v>
      </c>
      <c r="M1154" s="7"/>
      <c r="N1154" s="7" t="s">
        <v>1314</v>
      </c>
      <c r="O1154" s="7" t="s">
        <v>1283</v>
      </c>
      <c r="P1154" s="7" t="s">
        <v>1275</v>
      </c>
    </row>
    <row r="1155" customFormat="false" ht="15" hidden="false" customHeight="false" outlineLevel="0" collapsed="false">
      <c r="A1155" s="7" t="s">
        <v>476</v>
      </c>
      <c r="B1155" s="7" t="s">
        <v>477</v>
      </c>
      <c r="C1155" s="7" t="s">
        <v>88</v>
      </c>
      <c r="D1155" s="7" t="s">
        <v>1276</v>
      </c>
      <c r="E1155" s="21" t="n">
        <v>0.64</v>
      </c>
      <c r="F1155" s="7" t="s">
        <v>1269</v>
      </c>
      <c r="G1155" s="7" t="s">
        <v>1259</v>
      </c>
      <c r="H1155" s="7" t="s">
        <v>1260</v>
      </c>
      <c r="I1155" s="7" t="s">
        <v>25</v>
      </c>
      <c r="J1155" s="7"/>
      <c r="K1155" s="22" t="s">
        <v>2383</v>
      </c>
      <c r="L1155" s="7" t="s">
        <v>2385</v>
      </c>
      <c r="M1155" s="7"/>
      <c r="N1155" s="7" t="s">
        <v>1314</v>
      </c>
      <c r="O1155" s="7" t="s">
        <v>1283</v>
      </c>
      <c r="P1155" s="7" t="s">
        <v>1275</v>
      </c>
    </row>
    <row r="1156" customFormat="false" ht="15" hidden="false" customHeight="false" outlineLevel="0" collapsed="false">
      <c r="A1156" s="7" t="s">
        <v>476</v>
      </c>
      <c r="B1156" s="7" t="s">
        <v>477</v>
      </c>
      <c r="C1156" s="7" t="s">
        <v>88</v>
      </c>
      <c r="D1156" s="7" t="s">
        <v>1277</v>
      </c>
      <c r="E1156" s="21" t="n">
        <v>385.1</v>
      </c>
      <c r="F1156" s="7" t="s">
        <v>1258</v>
      </c>
      <c r="G1156" s="7" t="s">
        <v>1259</v>
      </c>
      <c r="H1156" s="7" t="s">
        <v>1260</v>
      </c>
      <c r="I1156" s="7" t="s">
        <v>1261</v>
      </c>
      <c r="J1156" s="7" t="s">
        <v>1278</v>
      </c>
      <c r="K1156" s="22" t="s">
        <v>2381</v>
      </c>
      <c r="L1156" s="7" t="s">
        <v>1264</v>
      </c>
      <c r="M1156" s="7"/>
      <c r="N1156" s="7" t="s">
        <v>1310</v>
      </c>
      <c r="O1156" s="7" t="s">
        <v>1279</v>
      </c>
      <c r="P1156" s="7" t="s">
        <v>1267</v>
      </c>
    </row>
    <row r="1157" customFormat="false" ht="15" hidden="false" customHeight="false" outlineLevel="0" collapsed="false">
      <c r="A1157" s="7" t="s">
        <v>476</v>
      </c>
      <c r="B1157" s="7" t="s">
        <v>477</v>
      </c>
      <c r="C1157" s="7" t="s">
        <v>88</v>
      </c>
      <c r="D1157" s="7" t="s">
        <v>1280</v>
      </c>
      <c r="E1157" s="21" t="n">
        <v>13.0888939049822</v>
      </c>
      <c r="F1157" s="7" t="s">
        <v>1281</v>
      </c>
      <c r="G1157" s="7" t="s">
        <v>1259</v>
      </c>
      <c r="H1157" s="7" t="s">
        <v>1260</v>
      </c>
      <c r="I1157" s="7" t="s">
        <v>25</v>
      </c>
      <c r="J1157" s="7"/>
      <c r="K1157" s="22" t="s">
        <v>2383</v>
      </c>
      <c r="L1157" s="7" t="s">
        <v>2386</v>
      </c>
      <c r="M1157" s="7"/>
      <c r="N1157" s="7" t="s">
        <v>1314</v>
      </c>
      <c r="O1157" s="7" t="s">
        <v>1283</v>
      </c>
      <c r="P1157" s="7" t="s">
        <v>1275</v>
      </c>
    </row>
    <row r="1158" customFormat="false" ht="15" hidden="false" customHeight="false" outlineLevel="0" collapsed="false">
      <c r="A1158" s="7" t="s">
        <v>476</v>
      </c>
      <c r="B1158" s="7" t="s">
        <v>477</v>
      </c>
      <c r="C1158" s="7" t="s">
        <v>88</v>
      </c>
      <c r="D1158" s="7" t="s">
        <v>1284</v>
      </c>
      <c r="E1158" s="21" t="n">
        <v>11779.23</v>
      </c>
      <c r="F1158" s="7" t="s">
        <v>1258</v>
      </c>
      <c r="G1158" s="7" t="s">
        <v>1285</v>
      </c>
      <c r="H1158" s="7" t="s">
        <v>1260</v>
      </c>
      <c r="I1158" s="7" t="s">
        <v>1261</v>
      </c>
      <c r="J1158" s="7" t="s">
        <v>1286</v>
      </c>
      <c r="K1158" s="22" t="s">
        <v>2387</v>
      </c>
      <c r="L1158" s="7" t="s">
        <v>1287</v>
      </c>
      <c r="M1158" s="7"/>
      <c r="N1158" s="7" t="s">
        <v>1318</v>
      </c>
      <c r="O1158" s="7" t="s">
        <v>1289</v>
      </c>
      <c r="P1158" s="7" t="s">
        <v>1290</v>
      </c>
    </row>
    <row r="1159" customFormat="false" ht="15" hidden="false" customHeight="false" outlineLevel="0" collapsed="false">
      <c r="A1159" s="7" t="s">
        <v>476</v>
      </c>
      <c r="B1159" s="7" t="s">
        <v>477</v>
      </c>
      <c r="C1159" s="7" t="s">
        <v>88</v>
      </c>
      <c r="D1159" s="7" t="s">
        <v>1291</v>
      </c>
      <c r="E1159" s="21" t="n">
        <v>0.37</v>
      </c>
      <c r="F1159" s="7" t="s">
        <v>1269</v>
      </c>
      <c r="G1159" s="7" t="s">
        <v>1259</v>
      </c>
      <c r="H1159" s="7" t="s">
        <v>1260</v>
      </c>
      <c r="I1159" s="7" t="s">
        <v>25</v>
      </c>
      <c r="J1159" s="7"/>
      <c r="K1159" s="22" t="s">
        <v>2383</v>
      </c>
      <c r="L1159" s="7" t="s">
        <v>2388</v>
      </c>
      <c r="M1159" s="7"/>
      <c r="N1159" s="7" t="s">
        <v>1314</v>
      </c>
      <c r="O1159" s="7" t="s">
        <v>1283</v>
      </c>
      <c r="P1159" s="7" t="s">
        <v>1275</v>
      </c>
    </row>
    <row r="1160" customFormat="false" ht="15" hidden="false" customHeight="false" outlineLevel="0" collapsed="false">
      <c r="A1160" s="7" t="s">
        <v>476</v>
      </c>
      <c r="B1160" s="7" t="s">
        <v>477</v>
      </c>
      <c r="C1160" s="7" t="s">
        <v>88</v>
      </c>
      <c r="D1160" s="7" t="s">
        <v>1292</v>
      </c>
      <c r="E1160" s="21" t="n">
        <v>4210.36</v>
      </c>
      <c r="F1160" s="7" t="s">
        <v>1293</v>
      </c>
      <c r="G1160" s="7" t="s">
        <v>1259</v>
      </c>
      <c r="H1160" s="7" t="s">
        <v>1320</v>
      </c>
      <c r="I1160" s="7" t="s">
        <v>27</v>
      </c>
      <c r="J1160" s="7" t="s">
        <v>1294</v>
      </c>
      <c r="K1160" s="22" t="s">
        <v>2389</v>
      </c>
      <c r="L1160" s="7" t="s">
        <v>1796</v>
      </c>
      <c r="M1160" s="7" t="s">
        <v>1323</v>
      </c>
      <c r="N1160" s="7" t="s">
        <v>1314</v>
      </c>
      <c r="O1160" s="7" t="s">
        <v>1324</v>
      </c>
      <c r="P1160" s="7" t="s">
        <v>1275</v>
      </c>
    </row>
    <row r="1161" customFormat="false" ht="15" hidden="false" customHeight="false" outlineLevel="0" collapsed="false">
      <c r="A1161" s="7" t="s">
        <v>476</v>
      </c>
      <c r="B1161" s="7" t="s">
        <v>477</v>
      </c>
      <c r="C1161" s="7" t="s">
        <v>88</v>
      </c>
      <c r="D1161" s="7" t="s">
        <v>1296</v>
      </c>
      <c r="E1161" s="21" t="n">
        <v>18080.58</v>
      </c>
      <c r="F1161" s="7" t="s">
        <v>1293</v>
      </c>
      <c r="G1161" s="7" t="s">
        <v>1259</v>
      </c>
      <c r="H1161" s="7" t="s">
        <v>1320</v>
      </c>
      <c r="I1161" s="7" t="s">
        <v>27</v>
      </c>
      <c r="J1161" s="7" t="s">
        <v>1294</v>
      </c>
      <c r="K1161" s="22" t="s">
        <v>2389</v>
      </c>
      <c r="L1161" s="7" t="s">
        <v>1796</v>
      </c>
      <c r="M1161" s="7"/>
      <c r="N1161" s="7" t="s">
        <v>1314</v>
      </c>
      <c r="O1161" s="7" t="s">
        <v>1324</v>
      </c>
      <c r="P1161" s="7" t="s">
        <v>1275</v>
      </c>
    </row>
    <row r="1162" customFormat="false" ht="15" hidden="false" customHeight="false" outlineLevel="0" collapsed="false">
      <c r="A1162" s="7" t="s">
        <v>476</v>
      </c>
      <c r="B1162" s="7" t="s">
        <v>477</v>
      </c>
      <c r="C1162" s="7" t="s">
        <v>88</v>
      </c>
      <c r="D1162" s="7" t="s">
        <v>1298</v>
      </c>
      <c r="E1162" s="21" t="n">
        <v>6424.12</v>
      </c>
      <c r="F1162" s="7" t="s">
        <v>1269</v>
      </c>
      <c r="G1162" s="7" t="s">
        <v>1259</v>
      </c>
      <c r="H1162" s="7" t="s">
        <v>1260</v>
      </c>
      <c r="I1162" s="7" t="s">
        <v>25</v>
      </c>
      <c r="J1162" s="7"/>
      <c r="K1162" s="22" t="s">
        <v>2383</v>
      </c>
      <c r="L1162" s="7" t="s">
        <v>2390</v>
      </c>
      <c r="M1162" s="7"/>
      <c r="N1162" s="7" t="s">
        <v>1314</v>
      </c>
      <c r="O1162" s="7" t="s">
        <v>1283</v>
      </c>
      <c r="P1162" s="7" t="s">
        <v>1275</v>
      </c>
    </row>
    <row r="1163" customFormat="false" ht="15" hidden="false" customHeight="false" outlineLevel="0" collapsed="false">
      <c r="A1163" s="7" t="s">
        <v>476</v>
      </c>
      <c r="B1163" s="7" t="s">
        <v>477</v>
      </c>
      <c r="C1163" s="7" t="s">
        <v>88</v>
      </c>
      <c r="D1163" s="7" t="s">
        <v>1300</v>
      </c>
      <c r="E1163" s="21" t="n">
        <v>7197.36</v>
      </c>
      <c r="F1163" s="7" t="s">
        <v>1269</v>
      </c>
      <c r="G1163" s="7" t="s">
        <v>1259</v>
      </c>
      <c r="H1163" s="7" t="s">
        <v>1260</v>
      </c>
      <c r="I1163" s="7" t="s">
        <v>25</v>
      </c>
      <c r="J1163" s="7" t="s">
        <v>1294</v>
      </c>
      <c r="K1163" s="22" t="s">
        <v>2383</v>
      </c>
      <c r="L1163" s="7" t="s">
        <v>2391</v>
      </c>
      <c r="M1163" s="7"/>
      <c r="N1163" s="7" t="s">
        <v>1314</v>
      </c>
      <c r="O1163" s="7" t="s">
        <v>1283</v>
      </c>
      <c r="P1163" s="7" t="s">
        <v>1275</v>
      </c>
    </row>
    <row r="1164" customFormat="false" ht="15" hidden="false" customHeight="false" outlineLevel="0" collapsed="false">
      <c r="A1164" s="7" t="s">
        <v>476</v>
      </c>
      <c r="B1164" s="7" t="s">
        <v>477</v>
      </c>
      <c r="C1164" s="7" t="s">
        <v>88</v>
      </c>
      <c r="D1164" s="7" t="s">
        <v>1302</v>
      </c>
      <c r="E1164" s="21" t="n">
        <v>603.21</v>
      </c>
      <c r="F1164" s="7" t="s">
        <v>1269</v>
      </c>
      <c r="G1164" s="7" t="s">
        <v>1259</v>
      </c>
      <c r="H1164" s="7" t="s">
        <v>1260</v>
      </c>
      <c r="I1164" s="7" t="s">
        <v>25</v>
      </c>
      <c r="J1164" s="7"/>
      <c r="K1164" s="22" t="s">
        <v>2383</v>
      </c>
      <c r="L1164" s="7" t="s">
        <v>2392</v>
      </c>
      <c r="M1164" s="7"/>
      <c r="N1164" s="7" t="s">
        <v>1314</v>
      </c>
      <c r="O1164" s="7" t="s">
        <v>1283</v>
      </c>
      <c r="P1164" s="7" t="s">
        <v>1275</v>
      </c>
    </row>
    <row r="1165" customFormat="false" ht="15" hidden="false" customHeight="false" outlineLevel="0" collapsed="false">
      <c r="A1165" s="7" t="s">
        <v>476</v>
      </c>
      <c r="B1165" s="7" t="s">
        <v>477</v>
      </c>
      <c r="C1165" s="7" t="s">
        <v>88</v>
      </c>
      <c r="D1165" s="7" t="s">
        <v>1304</v>
      </c>
      <c r="E1165" s="21" t="n">
        <v>177807.61</v>
      </c>
      <c r="F1165" s="7" t="s">
        <v>1305</v>
      </c>
      <c r="G1165" s="7" t="s">
        <v>1259</v>
      </c>
      <c r="H1165" s="7" t="s">
        <v>1260</v>
      </c>
      <c r="I1165" s="7" t="s">
        <v>25</v>
      </c>
      <c r="J1165" s="7"/>
      <c r="K1165" s="22" t="s">
        <v>2383</v>
      </c>
      <c r="L1165" s="7" t="s">
        <v>1594</v>
      </c>
      <c r="M1165" s="7"/>
      <c r="N1165" s="7" t="s">
        <v>1314</v>
      </c>
      <c r="O1165" s="7" t="s">
        <v>1283</v>
      </c>
      <c r="P1165" s="7" t="s">
        <v>1275</v>
      </c>
    </row>
    <row r="1166" customFormat="false" ht="15" hidden="false" customHeight="false" outlineLevel="0" collapsed="false">
      <c r="A1166" s="7" t="s">
        <v>476</v>
      </c>
      <c r="B1166" s="7" t="s">
        <v>477</v>
      </c>
      <c r="C1166" s="7" t="s">
        <v>88</v>
      </c>
      <c r="D1166" s="7" t="s">
        <v>1307</v>
      </c>
      <c r="E1166" s="21" t="n">
        <v>199503.12</v>
      </c>
      <c r="F1166" s="7" t="s">
        <v>1305</v>
      </c>
      <c r="G1166" s="7" t="s">
        <v>1259</v>
      </c>
      <c r="H1166" s="7" t="s">
        <v>1260</v>
      </c>
      <c r="I1166" s="7" t="s">
        <v>25</v>
      </c>
      <c r="J1166" s="7" t="s">
        <v>1294</v>
      </c>
      <c r="K1166" s="22" t="s">
        <v>2383</v>
      </c>
      <c r="L1166" s="7" t="s">
        <v>1595</v>
      </c>
      <c r="M1166" s="7"/>
      <c r="N1166" s="7" t="s">
        <v>1314</v>
      </c>
      <c r="O1166" s="7" t="s">
        <v>1283</v>
      </c>
      <c r="P1166" s="7" t="s">
        <v>1275</v>
      </c>
    </row>
    <row r="1167" customFormat="false" ht="15" hidden="false" customHeight="false" outlineLevel="0" collapsed="false">
      <c r="A1167" s="7" t="s">
        <v>215</v>
      </c>
      <c r="B1167" s="7" t="s">
        <v>216</v>
      </c>
      <c r="C1167" s="7" t="s">
        <v>80</v>
      </c>
      <c r="D1167" s="7" t="s">
        <v>1257</v>
      </c>
      <c r="E1167" s="21" t="n">
        <v>3504.7</v>
      </c>
      <c r="F1167" s="7" t="s">
        <v>1258</v>
      </c>
      <c r="G1167" s="7" t="s">
        <v>1259</v>
      </c>
      <c r="H1167" s="7" t="s">
        <v>1260</v>
      </c>
      <c r="I1167" s="7" t="s">
        <v>1261</v>
      </c>
      <c r="J1167" s="7" t="s">
        <v>1262</v>
      </c>
      <c r="K1167" s="22" t="s">
        <v>2393</v>
      </c>
      <c r="L1167" s="7" t="s">
        <v>1264</v>
      </c>
      <c r="M1167" s="7"/>
      <c r="N1167" s="7" t="s">
        <v>1310</v>
      </c>
      <c r="O1167" s="7" t="s">
        <v>2394</v>
      </c>
      <c r="P1167" s="7" t="s">
        <v>1267</v>
      </c>
    </row>
    <row r="1168" customFormat="false" ht="15" hidden="false" customHeight="false" outlineLevel="0" collapsed="false">
      <c r="A1168" s="7" t="s">
        <v>215</v>
      </c>
      <c r="B1168" s="7" t="s">
        <v>216</v>
      </c>
      <c r="C1168" s="7" t="s">
        <v>80</v>
      </c>
      <c r="D1168" s="7" t="s">
        <v>1268</v>
      </c>
      <c r="E1168" s="21" t="n">
        <v>30.24932</v>
      </c>
      <c r="F1168" s="7" t="s">
        <v>1269</v>
      </c>
      <c r="G1168" s="7" t="s">
        <v>1259</v>
      </c>
      <c r="H1168" s="7" t="s">
        <v>1260</v>
      </c>
      <c r="I1168" s="7" t="s">
        <v>25</v>
      </c>
      <c r="J1168" s="7"/>
      <c r="K1168" s="22" t="s">
        <v>2395</v>
      </c>
      <c r="L1168" s="7" t="s">
        <v>2396</v>
      </c>
      <c r="M1168" s="7"/>
      <c r="N1168" s="7" t="s">
        <v>1314</v>
      </c>
      <c r="O1168" s="7" t="s">
        <v>1283</v>
      </c>
      <c r="P1168" s="7" t="s">
        <v>1275</v>
      </c>
    </row>
    <row r="1169" customFormat="false" ht="15" hidden="false" customHeight="false" outlineLevel="0" collapsed="false">
      <c r="A1169" s="7" t="s">
        <v>215</v>
      </c>
      <c r="B1169" s="7" t="s">
        <v>216</v>
      </c>
      <c r="C1169" s="7" t="s">
        <v>80</v>
      </c>
      <c r="D1169" s="7" t="s">
        <v>1276</v>
      </c>
      <c r="E1169" s="21" t="n">
        <v>4.75652</v>
      </c>
      <c r="F1169" s="7" t="s">
        <v>1269</v>
      </c>
      <c r="G1169" s="7" t="s">
        <v>1259</v>
      </c>
      <c r="H1169" s="7" t="s">
        <v>1260</v>
      </c>
      <c r="I1169" s="7" t="s">
        <v>25</v>
      </c>
      <c r="J1169" s="7"/>
      <c r="K1169" s="22" t="s">
        <v>2395</v>
      </c>
      <c r="L1169" s="7" t="s">
        <v>2397</v>
      </c>
      <c r="M1169" s="7"/>
      <c r="N1169" s="7" t="s">
        <v>1314</v>
      </c>
      <c r="O1169" s="7" t="s">
        <v>1283</v>
      </c>
      <c r="P1169" s="7" t="s">
        <v>1275</v>
      </c>
    </row>
    <row r="1170" customFormat="false" ht="15" hidden="false" customHeight="false" outlineLevel="0" collapsed="false">
      <c r="A1170" s="7" t="s">
        <v>215</v>
      </c>
      <c r="B1170" s="7" t="s">
        <v>216</v>
      </c>
      <c r="C1170" s="7" t="s">
        <v>80</v>
      </c>
      <c r="D1170" s="7" t="s">
        <v>1277</v>
      </c>
      <c r="E1170" s="21" t="n">
        <v>2770.3</v>
      </c>
      <c r="F1170" s="7" t="s">
        <v>1258</v>
      </c>
      <c r="G1170" s="7" t="s">
        <v>1259</v>
      </c>
      <c r="H1170" s="7" t="s">
        <v>1260</v>
      </c>
      <c r="I1170" s="7" t="s">
        <v>1261</v>
      </c>
      <c r="J1170" s="7" t="s">
        <v>1278</v>
      </c>
      <c r="K1170" s="22" t="s">
        <v>2393</v>
      </c>
      <c r="L1170" s="7" t="s">
        <v>1264</v>
      </c>
      <c r="M1170" s="7"/>
      <c r="N1170" s="7" t="s">
        <v>1310</v>
      </c>
      <c r="O1170" s="7" t="s">
        <v>1279</v>
      </c>
      <c r="P1170" s="7" t="s">
        <v>1267</v>
      </c>
    </row>
    <row r="1171" customFormat="false" ht="15" hidden="false" customHeight="false" outlineLevel="0" collapsed="false">
      <c r="A1171" s="7" t="s">
        <v>215</v>
      </c>
      <c r="B1171" s="7" t="s">
        <v>216</v>
      </c>
      <c r="C1171" s="7" t="s">
        <v>80</v>
      </c>
      <c r="D1171" s="7" t="s">
        <v>1280</v>
      </c>
      <c r="E1171" s="21" t="n">
        <v>100</v>
      </c>
      <c r="F1171" s="7" t="s">
        <v>1281</v>
      </c>
      <c r="G1171" s="7" t="s">
        <v>1259</v>
      </c>
      <c r="H1171" s="7" t="s">
        <v>1260</v>
      </c>
      <c r="I1171" s="7" t="s">
        <v>25</v>
      </c>
      <c r="J1171" s="7"/>
      <c r="K1171" s="22" t="s">
        <v>2395</v>
      </c>
      <c r="L1171" s="7" t="s">
        <v>1371</v>
      </c>
      <c r="M1171" s="7"/>
      <c r="N1171" s="7" t="s">
        <v>1314</v>
      </c>
      <c r="O1171" s="7" t="s">
        <v>1283</v>
      </c>
      <c r="P1171" s="7" t="s">
        <v>1275</v>
      </c>
    </row>
    <row r="1172" customFormat="false" ht="15" hidden="false" customHeight="false" outlineLevel="0" collapsed="false">
      <c r="A1172" s="7" t="s">
        <v>215</v>
      </c>
      <c r="B1172" s="7" t="s">
        <v>216</v>
      </c>
      <c r="C1172" s="7" t="s">
        <v>80</v>
      </c>
      <c r="D1172" s="7" t="s">
        <v>1284</v>
      </c>
      <c r="E1172" s="21" t="n">
        <v>20034.7</v>
      </c>
      <c r="F1172" s="7" t="s">
        <v>1258</v>
      </c>
      <c r="G1172" s="7" t="s">
        <v>1285</v>
      </c>
      <c r="H1172" s="7" t="s">
        <v>1260</v>
      </c>
      <c r="I1172" s="7" t="s">
        <v>1261</v>
      </c>
      <c r="J1172" s="7"/>
      <c r="K1172" s="22" t="s">
        <v>2398</v>
      </c>
      <c r="L1172" s="7" t="s">
        <v>1287</v>
      </c>
      <c r="M1172" s="7"/>
      <c r="N1172" s="7" t="s">
        <v>1318</v>
      </c>
      <c r="O1172" s="7" t="s">
        <v>1289</v>
      </c>
      <c r="P1172" s="7" t="s">
        <v>1290</v>
      </c>
    </row>
    <row r="1173" customFormat="false" ht="15" hidden="false" customHeight="false" outlineLevel="0" collapsed="false">
      <c r="A1173" s="7" t="s">
        <v>215</v>
      </c>
      <c r="B1173" s="7" t="s">
        <v>216</v>
      </c>
      <c r="C1173" s="7" t="s">
        <v>80</v>
      </c>
      <c r="D1173" s="7" t="s">
        <v>1291</v>
      </c>
      <c r="E1173" s="21" t="n">
        <v>0.0505</v>
      </c>
      <c r="F1173" s="7" t="s">
        <v>1269</v>
      </c>
      <c r="G1173" s="7" t="s">
        <v>1259</v>
      </c>
      <c r="H1173" s="7" t="s">
        <v>1260</v>
      </c>
      <c r="I1173" s="7" t="s">
        <v>25</v>
      </c>
      <c r="J1173" s="7"/>
      <c r="K1173" s="22" t="s">
        <v>2395</v>
      </c>
      <c r="L1173" s="7" t="s">
        <v>2399</v>
      </c>
      <c r="M1173" s="7"/>
      <c r="N1173" s="7" t="s">
        <v>1314</v>
      </c>
      <c r="O1173" s="7" t="s">
        <v>1283</v>
      </c>
      <c r="P1173" s="7" t="s">
        <v>1275</v>
      </c>
    </row>
    <row r="1174" customFormat="false" ht="15" hidden="false" customHeight="false" outlineLevel="0" collapsed="false">
      <c r="A1174" s="7" t="s">
        <v>215</v>
      </c>
      <c r="B1174" s="7" t="s">
        <v>216</v>
      </c>
      <c r="C1174" s="7" t="s">
        <v>80</v>
      </c>
      <c r="D1174" s="7" t="s">
        <v>1292</v>
      </c>
      <c r="E1174" s="21" t="n">
        <v>9239.17</v>
      </c>
      <c r="F1174" s="7" t="s">
        <v>1293</v>
      </c>
      <c r="G1174" s="7" t="s">
        <v>1259</v>
      </c>
      <c r="H1174" s="7" t="s">
        <v>1320</v>
      </c>
      <c r="I1174" s="7" t="s">
        <v>27</v>
      </c>
      <c r="J1174" s="7"/>
      <c r="K1174" s="22" t="s">
        <v>2400</v>
      </c>
      <c r="L1174" s="7" t="s">
        <v>1910</v>
      </c>
      <c r="M1174" s="7" t="s">
        <v>1323</v>
      </c>
      <c r="N1174" s="7" t="s">
        <v>1314</v>
      </c>
      <c r="O1174" s="7" t="s">
        <v>1324</v>
      </c>
      <c r="P1174" s="7" t="s">
        <v>1275</v>
      </c>
    </row>
    <row r="1175" customFormat="false" ht="15" hidden="false" customHeight="false" outlineLevel="0" collapsed="false">
      <c r="A1175" s="7" t="s">
        <v>215</v>
      </c>
      <c r="B1175" s="7" t="s">
        <v>216</v>
      </c>
      <c r="C1175" s="7" t="s">
        <v>80</v>
      </c>
      <c r="D1175" s="7" t="s">
        <v>1296</v>
      </c>
      <c r="E1175" s="21" t="n">
        <v>0</v>
      </c>
      <c r="F1175" s="7" t="s">
        <v>1293</v>
      </c>
      <c r="G1175" s="7" t="s">
        <v>1333</v>
      </c>
      <c r="H1175" s="7" t="s">
        <v>1432</v>
      </c>
      <c r="I1175" s="7" t="s">
        <v>31</v>
      </c>
      <c r="J1175" s="7"/>
      <c r="K1175" s="22" t="s">
        <v>2395</v>
      </c>
      <c r="L1175" s="7" t="s">
        <v>2401</v>
      </c>
      <c r="M1175" s="7"/>
      <c r="N1175" s="7" t="s">
        <v>1314</v>
      </c>
      <c r="O1175" s="7" t="s">
        <v>1434</v>
      </c>
      <c r="P1175" s="7" t="s">
        <v>1275</v>
      </c>
    </row>
    <row r="1176" customFormat="false" ht="15" hidden="false" customHeight="false" outlineLevel="0" collapsed="false">
      <c r="A1176" s="7" t="s">
        <v>215</v>
      </c>
      <c r="B1176" s="7" t="s">
        <v>216</v>
      </c>
      <c r="C1176" s="7" t="s">
        <v>80</v>
      </c>
      <c r="D1176" s="7" t="s">
        <v>1298</v>
      </c>
      <c r="E1176" s="21" t="n">
        <v>4124.09</v>
      </c>
      <c r="F1176" s="7" t="s">
        <v>1269</v>
      </c>
      <c r="G1176" s="7" t="s">
        <v>1259</v>
      </c>
      <c r="H1176" s="7" t="s">
        <v>1260</v>
      </c>
      <c r="I1176" s="7" t="s">
        <v>25</v>
      </c>
      <c r="J1176" s="7"/>
      <c r="K1176" s="22" t="s">
        <v>2395</v>
      </c>
      <c r="L1176" s="7" t="s">
        <v>2402</v>
      </c>
      <c r="M1176" s="7"/>
      <c r="N1176" s="7" t="s">
        <v>1314</v>
      </c>
      <c r="O1176" s="7" t="s">
        <v>1283</v>
      </c>
      <c r="P1176" s="7" t="s">
        <v>1275</v>
      </c>
    </row>
    <row r="1177" customFormat="false" ht="15" hidden="false" customHeight="false" outlineLevel="0" collapsed="false">
      <c r="A1177" s="7" t="s">
        <v>215</v>
      </c>
      <c r="B1177" s="7" t="s">
        <v>216</v>
      </c>
      <c r="C1177" s="7" t="s">
        <v>80</v>
      </c>
      <c r="D1177" s="7" t="s">
        <v>1300</v>
      </c>
      <c r="E1177" s="21" t="n">
        <v>11800.27</v>
      </c>
      <c r="F1177" s="7" t="s">
        <v>1269</v>
      </c>
      <c r="G1177" s="7" t="s">
        <v>1259</v>
      </c>
      <c r="H1177" s="7" t="s">
        <v>1260</v>
      </c>
      <c r="I1177" s="7" t="s">
        <v>25</v>
      </c>
      <c r="J1177" s="7"/>
      <c r="K1177" s="22" t="s">
        <v>2395</v>
      </c>
      <c r="L1177" s="7" t="s">
        <v>2403</v>
      </c>
      <c r="M1177" s="7"/>
      <c r="N1177" s="7" t="s">
        <v>1314</v>
      </c>
      <c r="O1177" s="7" t="s">
        <v>1283</v>
      </c>
      <c r="P1177" s="7" t="s">
        <v>1275</v>
      </c>
    </row>
    <row r="1178" customFormat="false" ht="15" hidden="false" customHeight="false" outlineLevel="0" collapsed="false">
      <c r="A1178" s="7" t="s">
        <v>215</v>
      </c>
      <c r="B1178" s="7" t="s">
        <v>216</v>
      </c>
      <c r="C1178" s="7" t="s">
        <v>80</v>
      </c>
      <c r="D1178" s="7" t="s">
        <v>1302</v>
      </c>
      <c r="E1178" s="21" t="n">
        <v>7676.16</v>
      </c>
      <c r="F1178" s="7" t="s">
        <v>1269</v>
      </c>
      <c r="G1178" s="7" t="s">
        <v>1259</v>
      </c>
      <c r="H1178" s="7" t="s">
        <v>1260</v>
      </c>
      <c r="I1178" s="7" t="s">
        <v>25</v>
      </c>
      <c r="J1178" s="7"/>
      <c r="K1178" s="22" t="s">
        <v>2395</v>
      </c>
      <c r="L1178" s="7" t="s">
        <v>2404</v>
      </c>
      <c r="M1178" s="7"/>
      <c r="N1178" s="7" t="s">
        <v>1314</v>
      </c>
      <c r="O1178" s="7" t="s">
        <v>1283</v>
      </c>
      <c r="P1178" s="7" t="s">
        <v>1275</v>
      </c>
    </row>
    <row r="1179" customFormat="false" ht="15" hidden="false" customHeight="false" outlineLevel="0" collapsed="false">
      <c r="A1179" s="7" t="s">
        <v>215</v>
      </c>
      <c r="B1179" s="7" t="s">
        <v>216</v>
      </c>
      <c r="C1179" s="7" t="s">
        <v>80</v>
      </c>
      <c r="D1179" s="7" t="s">
        <v>1304</v>
      </c>
      <c r="E1179" s="21" t="n">
        <v>571389.64</v>
      </c>
      <c r="F1179" s="7" t="s">
        <v>1305</v>
      </c>
      <c r="G1179" s="7" t="s">
        <v>1259</v>
      </c>
      <c r="H1179" s="7" t="s">
        <v>1260</v>
      </c>
      <c r="I1179" s="7" t="s">
        <v>25</v>
      </c>
      <c r="J1179" s="7"/>
      <c r="K1179" s="22" t="s">
        <v>2395</v>
      </c>
      <c r="L1179" s="7" t="s">
        <v>1378</v>
      </c>
      <c r="M1179" s="7"/>
      <c r="N1179" s="7" t="s">
        <v>1314</v>
      </c>
      <c r="O1179" s="7" t="s">
        <v>1283</v>
      </c>
      <c r="P1179" s="7" t="s">
        <v>1275</v>
      </c>
    </row>
    <row r="1180" customFormat="false" ht="15" hidden="false" customHeight="false" outlineLevel="0" collapsed="false">
      <c r="A1180" s="7" t="s">
        <v>215</v>
      </c>
      <c r="B1180" s="7" t="s">
        <v>216</v>
      </c>
      <c r="C1180" s="7" t="s">
        <v>80</v>
      </c>
      <c r="D1180" s="7" t="s">
        <v>1307</v>
      </c>
      <c r="E1180" s="21" t="n">
        <v>473804.9</v>
      </c>
      <c r="F1180" s="7" t="s">
        <v>1305</v>
      </c>
      <c r="G1180" s="7" t="s">
        <v>1259</v>
      </c>
      <c r="H1180" s="7" t="s">
        <v>1260</v>
      </c>
      <c r="I1180" s="7" t="s">
        <v>25</v>
      </c>
      <c r="J1180" s="7"/>
      <c r="K1180" s="22" t="s">
        <v>2395</v>
      </c>
      <c r="L1180" s="7" t="s">
        <v>1379</v>
      </c>
      <c r="M1180" s="7"/>
      <c r="N1180" s="7" t="s">
        <v>1314</v>
      </c>
      <c r="O1180" s="7" t="s">
        <v>1283</v>
      </c>
      <c r="P1180" s="7" t="s">
        <v>1275</v>
      </c>
    </row>
    <row r="1181" customFormat="false" ht="15" hidden="false" customHeight="false" outlineLevel="0" collapsed="false">
      <c r="A1181" s="7" t="s">
        <v>1042</v>
      </c>
      <c r="B1181" s="7" t="s">
        <v>1043</v>
      </c>
      <c r="C1181" s="7" t="s">
        <v>90</v>
      </c>
      <c r="D1181" s="7" t="s">
        <v>1257</v>
      </c>
      <c r="E1181" s="21" t="n">
        <v>44931.22</v>
      </c>
      <c r="F1181" s="7" t="s">
        <v>1258</v>
      </c>
      <c r="G1181" s="7" t="s">
        <v>1259</v>
      </c>
      <c r="H1181" s="7" t="s">
        <v>1260</v>
      </c>
      <c r="I1181" s="7" t="s">
        <v>1261</v>
      </c>
      <c r="J1181" s="7" t="s">
        <v>1262</v>
      </c>
      <c r="K1181" s="22" t="s">
        <v>2405</v>
      </c>
      <c r="L1181" s="7" t="s">
        <v>1264</v>
      </c>
      <c r="M1181" s="7"/>
      <c r="N1181" s="7" t="s">
        <v>1310</v>
      </c>
      <c r="O1181" s="7" t="s">
        <v>2406</v>
      </c>
      <c r="P1181" s="7" t="s">
        <v>1267</v>
      </c>
    </row>
    <row r="1182" customFormat="false" ht="15" hidden="false" customHeight="false" outlineLevel="0" collapsed="false">
      <c r="A1182" s="7" t="s">
        <v>1042</v>
      </c>
      <c r="B1182" s="7" t="s">
        <v>1043</v>
      </c>
      <c r="C1182" s="7" t="s">
        <v>90</v>
      </c>
      <c r="D1182" s="7" t="s">
        <v>1268</v>
      </c>
      <c r="E1182" s="21" t="n">
        <v>6184.83</v>
      </c>
      <c r="F1182" s="7" t="s">
        <v>1269</v>
      </c>
      <c r="G1182" s="7" t="s">
        <v>1259</v>
      </c>
      <c r="H1182" s="7" t="s">
        <v>1320</v>
      </c>
      <c r="I1182" s="7" t="s">
        <v>27</v>
      </c>
      <c r="J1182" s="7"/>
      <c r="K1182" s="7"/>
      <c r="L1182" s="7" t="s">
        <v>1421</v>
      </c>
      <c r="M1182" s="7" t="s">
        <v>2407</v>
      </c>
      <c r="N1182" s="7" t="s">
        <v>2408</v>
      </c>
      <c r="O1182" s="7" t="s">
        <v>1488</v>
      </c>
      <c r="P1182" s="7" t="s">
        <v>1275</v>
      </c>
    </row>
    <row r="1183" customFormat="false" ht="15" hidden="false" customHeight="false" outlineLevel="0" collapsed="false">
      <c r="A1183" s="7" t="s">
        <v>1042</v>
      </c>
      <c r="B1183" s="7" t="s">
        <v>1043</v>
      </c>
      <c r="C1183" s="7" t="s">
        <v>90</v>
      </c>
      <c r="D1183" s="7" t="s">
        <v>1276</v>
      </c>
      <c r="E1183" s="21" t="n">
        <v>339.28</v>
      </c>
      <c r="F1183" s="7" t="s">
        <v>1269</v>
      </c>
      <c r="G1183" s="7" t="s">
        <v>1259</v>
      </c>
      <c r="H1183" s="7" t="s">
        <v>1320</v>
      </c>
      <c r="I1183" s="7" t="s">
        <v>27</v>
      </c>
      <c r="J1183" s="7"/>
      <c r="K1183" s="7"/>
      <c r="L1183" s="7" t="s">
        <v>1421</v>
      </c>
      <c r="M1183" s="7" t="s">
        <v>2407</v>
      </c>
      <c r="N1183" s="7" t="s">
        <v>2408</v>
      </c>
      <c r="O1183" s="7" t="s">
        <v>1488</v>
      </c>
      <c r="P1183" s="7" t="s">
        <v>1275</v>
      </c>
    </row>
    <row r="1184" customFormat="false" ht="15" hidden="false" customHeight="false" outlineLevel="0" collapsed="false">
      <c r="A1184" s="7" t="s">
        <v>1042</v>
      </c>
      <c r="B1184" s="7" t="s">
        <v>1043</v>
      </c>
      <c r="C1184" s="7" t="s">
        <v>90</v>
      </c>
      <c r="D1184" s="7" t="s">
        <v>1277</v>
      </c>
      <c r="E1184" s="21" t="n">
        <v>23303.22</v>
      </c>
      <c r="F1184" s="7" t="s">
        <v>1258</v>
      </c>
      <c r="G1184" s="7" t="s">
        <v>1259</v>
      </c>
      <c r="H1184" s="7" t="s">
        <v>1260</v>
      </c>
      <c r="I1184" s="7" t="s">
        <v>1261</v>
      </c>
      <c r="J1184" s="7" t="s">
        <v>1278</v>
      </c>
      <c r="K1184" s="22" t="s">
        <v>2405</v>
      </c>
      <c r="L1184" s="7" t="s">
        <v>1264</v>
      </c>
      <c r="M1184" s="7"/>
      <c r="N1184" s="7" t="s">
        <v>1310</v>
      </c>
      <c r="O1184" s="7" t="s">
        <v>1279</v>
      </c>
      <c r="P1184" s="7" t="s">
        <v>1267</v>
      </c>
    </row>
    <row r="1185" customFormat="false" ht="15" hidden="false" customHeight="false" outlineLevel="0" collapsed="false">
      <c r="A1185" s="7" t="s">
        <v>1042</v>
      </c>
      <c r="B1185" s="7" t="s">
        <v>1043</v>
      </c>
      <c r="C1185" s="7" t="s">
        <v>90</v>
      </c>
      <c r="D1185" s="7" t="s">
        <v>1280</v>
      </c>
      <c r="E1185" s="21" t="n">
        <v>5.29174066352663</v>
      </c>
      <c r="F1185" s="7" t="s">
        <v>1281</v>
      </c>
      <c r="G1185" s="7" t="s">
        <v>1259</v>
      </c>
      <c r="H1185" s="7" t="s">
        <v>1320</v>
      </c>
      <c r="I1185" s="7" t="s">
        <v>27</v>
      </c>
      <c r="J1185" s="7"/>
      <c r="K1185" s="7"/>
      <c r="L1185" s="7" t="s">
        <v>1421</v>
      </c>
      <c r="M1185" s="7"/>
      <c r="N1185" s="7" t="s">
        <v>2408</v>
      </c>
      <c r="O1185" s="7" t="s">
        <v>1488</v>
      </c>
      <c r="P1185" s="7" t="s">
        <v>1275</v>
      </c>
    </row>
    <row r="1186" customFormat="false" ht="15" hidden="false" customHeight="false" outlineLevel="0" collapsed="false">
      <c r="A1186" s="7" t="s">
        <v>1042</v>
      </c>
      <c r="B1186" s="7" t="s">
        <v>1043</v>
      </c>
      <c r="C1186" s="7" t="s">
        <v>90</v>
      </c>
      <c r="D1186" s="7" t="s">
        <v>1284</v>
      </c>
      <c r="E1186" s="21" t="n">
        <v>522668.25</v>
      </c>
      <c r="F1186" s="7" t="s">
        <v>1258</v>
      </c>
      <c r="G1186" s="7" t="s">
        <v>1285</v>
      </c>
      <c r="H1186" s="7" t="s">
        <v>1260</v>
      </c>
      <c r="I1186" s="7" t="s">
        <v>1261</v>
      </c>
      <c r="J1186" s="7" t="s">
        <v>1286</v>
      </c>
      <c r="K1186" s="22" t="s">
        <v>2405</v>
      </c>
      <c r="L1186" s="7" t="s">
        <v>1287</v>
      </c>
      <c r="M1186" s="7"/>
      <c r="N1186" s="7" t="s">
        <v>1318</v>
      </c>
      <c r="O1186" s="7" t="s">
        <v>1289</v>
      </c>
      <c r="P1186" s="7" t="s">
        <v>1290</v>
      </c>
    </row>
    <row r="1187" customFormat="false" ht="15" hidden="false" customHeight="false" outlineLevel="0" collapsed="false">
      <c r="A1187" s="7" t="s">
        <v>1042</v>
      </c>
      <c r="B1187" s="7" t="s">
        <v>1043</v>
      </c>
      <c r="C1187" s="7" t="s">
        <v>90</v>
      </c>
      <c r="D1187" s="7" t="s">
        <v>1291</v>
      </c>
      <c r="E1187" s="21" t="n">
        <v>8214.86</v>
      </c>
      <c r="F1187" s="7" t="s">
        <v>1269</v>
      </c>
      <c r="G1187" s="7" t="s">
        <v>1259</v>
      </c>
      <c r="H1187" s="7" t="s">
        <v>1320</v>
      </c>
      <c r="I1187" s="7" t="s">
        <v>27</v>
      </c>
      <c r="J1187" s="7"/>
      <c r="K1187" s="7"/>
      <c r="L1187" s="7" t="s">
        <v>1421</v>
      </c>
      <c r="M1187" s="7" t="s">
        <v>2407</v>
      </c>
      <c r="N1187" s="7" t="s">
        <v>2408</v>
      </c>
      <c r="O1187" s="7" t="s">
        <v>1488</v>
      </c>
      <c r="P1187" s="7" t="s">
        <v>1275</v>
      </c>
    </row>
    <row r="1188" customFormat="false" ht="15" hidden="false" customHeight="false" outlineLevel="0" collapsed="false">
      <c r="A1188" s="7" t="s">
        <v>1042</v>
      </c>
      <c r="B1188" s="7" t="s">
        <v>1043</v>
      </c>
      <c r="C1188" s="7" t="s">
        <v>90</v>
      </c>
      <c r="D1188" s="7" t="s">
        <v>1292</v>
      </c>
      <c r="E1188" s="21" t="n">
        <v>9595518.89</v>
      </c>
      <c r="F1188" s="7" t="s">
        <v>1293</v>
      </c>
      <c r="G1188" s="7" t="s">
        <v>1259</v>
      </c>
      <c r="H1188" s="7" t="s">
        <v>1320</v>
      </c>
      <c r="I1188" s="7" t="s">
        <v>27</v>
      </c>
      <c r="J1188" s="7" t="s">
        <v>1294</v>
      </c>
      <c r="K1188" s="7"/>
      <c r="L1188" s="7" t="s">
        <v>1421</v>
      </c>
      <c r="M1188" s="7" t="s">
        <v>2409</v>
      </c>
      <c r="N1188" s="7" t="s">
        <v>2408</v>
      </c>
      <c r="O1188" s="7" t="s">
        <v>1488</v>
      </c>
      <c r="P1188" s="7" t="s">
        <v>1275</v>
      </c>
    </row>
    <row r="1189" customFormat="false" ht="15" hidden="false" customHeight="false" outlineLevel="0" collapsed="false">
      <c r="A1189" s="7" t="s">
        <v>1042</v>
      </c>
      <c r="B1189" s="7" t="s">
        <v>1043</v>
      </c>
      <c r="C1189" s="7" t="s">
        <v>90</v>
      </c>
      <c r="D1189" s="7" t="s">
        <v>1296</v>
      </c>
      <c r="E1189" s="21" t="n">
        <v>870863.01</v>
      </c>
      <c r="F1189" s="7" t="s">
        <v>1293</v>
      </c>
      <c r="G1189" s="7" t="s">
        <v>1259</v>
      </c>
      <c r="H1189" s="7" t="s">
        <v>1320</v>
      </c>
      <c r="I1189" s="7" t="s">
        <v>27</v>
      </c>
      <c r="J1189" s="7" t="s">
        <v>1294</v>
      </c>
      <c r="K1189" s="7"/>
      <c r="L1189" s="7" t="s">
        <v>1421</v>
      </c>
      <c r="M1189" s="7"/>
      <c r="N1189" s="7" t="s">
        <v>2408</v>
      </c>
      <c r="O1189" s="7" t="s">
        <v>1488</v>
      </c>
      <c r="P1189" s="7" t="s">
        <v>1275</v>
      </c>
    </row>
    <row r="1190" customFormat="false" ht="15" hidden="false" customHeight="false" outlineLevel="0" collapsed="false">
      <c r="A1190" s="7" t="s">
        <v>1042</v>
      </c>
      <c r="B1190" s="7" t="s">
        <v>1043</v>
      </c>
      <c r="C1190" s="7" t="s">
        <v>90</v>
      </c>
      <c r="D1190" s="7" t="s">
        <v>1298</v>
      </c>
      <c r="E1190" s="21" t="n">
        <v>27969.54</v>
      </c>
      <c r="F1190" s="7" t="s">
        <v>1269</v>
      </c>
      <c r="G1190" s="7" t="s">
        <v>1259</v>
      </c>
      <c r="H1190" s="7" t="s">
        <v>1320</v>
      </c>
      <c r="I1190" s="7" t="s">
        <v>27</v>
      </c>
      <c r="J1190" s="7"/>
      <c r="K1190" s="7"/>
      <c r="L1190" s="7" t="s">
        <v>1421</v>
      </c>
      <c r="M1190" s="7"/>
      <c r="N1190" s="7" t="s">
        <v>2408</v>
      </c>
      <c r="O1190" s="7" t="s">
        <v>1488</v>
      </c>
      <c r="P1190" s="7" t="s">
        <v>1275</v>
      </c>
    </row>
    <row r="1191" customFormat="false" ht="15" hidden="false" customHeight="false" outlineLevel="0" collapsed="false">
      <c r="A1191" s="7" t="s">
        <v>1042</v>
      </c>
      <c r="B1191" s="7" t="s">
        <v>1043</v>
      </c>
      <c r="C1191" s="7" t="s">
        <v>90</v>
      </c>
      <c r="D1191" s="7" t="s">
        <v>1300</v>
      </c>
      <c r="E1191" s="21" t="n">
        <v>167080.46</v>
      </c>
      <c r="F1191" s="7" t="s">
        <v>1269</v>
      </c>
      <c r="G1191" s="7" t="s">
        <v>1259</v>
      </c>
      <c r="H1191" s="7" t="s">
        <v>1320</v>
      </c>
      <c r="I1191" s="7" t="s">
        <v>27</v>
      </c>
      <c r="J1191" s="7" t="s">
        <v>1294</v>
      </c>
      <c r="K1191" s="7"/>
      <c r="L1191" s="7" t="s">
        <v>1421</v>
      </c>
      <c r="M1191" s="7" t="s">
        <v>2410</v>
      </c>
      <c r="N1191" s="7" t="s">
        <v>2408</v>
      </c>
      <c r="O1191" s="7" t="s">
        <v>1488</v>
      </c>
      <c r="P1191" s="7" t="s">
        <v>1275</v>
      </c>
    </row>
    <row r="1192" customFormat="false" ht="15" hidden="false" customHeight="false" outlineLevel="0" collapsed="false">
      <c r="A1192" s="7" t="s">
        <v>1042</v>
      </c>
      <c r="B1192" s="7" t="s">
        <v>1043</v>
      </c>
      <c r="C1192" s="7" t="s">
        <v>90</v>
      </c>
      <c r="D1192" s="7" t="s">
        <v>1302</v>
      </c>
      <c r="E1192" s="21" t="n">
        <v>117568.89</v>
      </c>
      <c r="F1192" s="7" t="s">
        <v>1269</v>
      </c>
      <c r="G1192" s="7" t="s">
        <v>1259</v>
      </c>
      <c r="H1192" s="7" t="s">
        <v>1320</v>
      </c>
      <c r="I1192" s="7" t="s">
        <v>27</v>
      </c>
      <c r="J1192" s="7"/>
      <c r="K1192" s="7"/>
      <c r="L1192" s="7" t="s">
        <v>1421</v>
      </c>
      <c r="M1192" s="7"/>
      <c r="N1192" s="7" t="s">
        <v>2408</v>
      </c>
      <c r="O1192" s="7" t="s">
        <v>1488</v>
      </c>
      <c r="P1192" s="7" t="s">
        <v>1275</v>
      </c>
    </row>
    <row r="1193" customFormat="false" ht="15" hidden="false" customHeight="false" outlineLevel="0" collapsed="false">
      <c r="A1193" s="7" t="s">
        <v>1042</v>
      </c>
      <c r="B1193" s="7" t="s">
        <v>1043</v>
      </c>
      <c r="C1193" s="7" t="s">
        <v>90</v>
      </c>
      <c r="D1193" s="7" t="s">
        <v>1304</v>
      </c>
      <c r="E1193" s="21" t="n">
        <v>33711590</v>
      </c>
      <c r="F1193" s="7" t="s">
        <v>1305</v>
      </c>
      <c r="G1193" s="7" t="s">
        <v>1259</v>
      </c>
      <c r="H1193" s="7" t="s">
        <v>1320</v>
      </c>
      <c r="I1193" s="7" t="s">
        <v>27</v>
      </c>
      <c r="J1193" s="7"/>
      <c r="K1193" s="7"/>
      <c r="L1193" s="7" t="s">
        <v>1421</v>
      </c>
      <c r="M1193" s="7" t="s">
        <v>2411</v>
      </c>
      <c r="N1193" s="7" t="s">
        <v>2408</v>
      </c>
      <c r="O1193" s="7" t="s">
        <v>1488</v>
      </c>
      <c r="P1193" s="7" t="s">
        <v>1275</v>
      </c>
    </row>
    <row r="1194" customFormat="false" ht="15" hidden="false" customHeight="false" outlineLevel="0" collapsed="false">
      <c r="A1194" s="7" t="s">
        <v>1042</v>
      </c>
      <c r="B1194" s="7" t="s">
        <v>1043</v>
      </c>
      <c r="C1194" s="7" t="s">
        <v>90</v>
      </c>
      <c r="D1194" s="7" t="s">
        <v>1307</v>
      </c>
      <c r="E1194" s="21" t="n">
        <v>50909250</v>
      </c>
      <c r="F1194" s="7" t="s">
        <v>1305</v>
      </c>
      <c r="G1194" s="7" t="s">
        <v>1259</v>
      </c>
      <c r="H1194" s="7" t="s">
        <v>1320</v>
      </c>
      <c r="I1194" s="7" t="s">
        <v>27</v>
      </c>
      <c r="J1194" s="7" t="s">
        <v>1294</v>
      </c>
      <c r="K1194" s="7"/>
      <c r="L1194" s="7" t="s">
        <v>1421</v>
      </c>
      <c r="M1194" s="7" t="s">
        <v>2411</v>
      </c>
      <c r="N1194" s="7" t="s">
        <v>2408</v>
      </c>
      <c r="O1194" s="7" t="s">
        <v>1488</v>
      </c>
      <c r="P1194" s="7" t="s">
        <v>1275</v>
      </c>
    </row>
    <row r="1195" customFormat="false" ht="15" hidden="false" customHeight="false" outlineLevel="0" collapsed="false">
      <c r="A1195" s="7" t="s">
        <v>1115</v>
      </c>
      <c r="B1195" s="7" t="s">
        <v>1116</v>
      </c>
      <c r="C1195" s="7" t="s">
        <v>99</v>
      </c>
      <c r="D1195" s="7" t="s">
        <v>1257</v>
      </c>
      <c r="E1195" s="21" t="n">
        <v>1639.12</v>
      </c>
      <c r="F1195" s="7" t="s">
        <v>1258</v>
      </c>
      <c r="G1195" s="7" t="s">
        <v>1259</v>
      </c>
      <c r="H1195" s="7" t="s">
        <v>1260</v>
      </c>
      <c r="I1195" s="7" t="s">
        <v>1261</v>
      </c>
      <c r="J1195" s="7" t="s">
        <v>1262</v>
      </c>
      <c r="K1195" s="22" t="s">
        <v>2412</v>
      </c>
      <c r="L1195" s="7" t="s">
        <v>1264</v>
      </c>
      <c r="M1195" s="7"/>
      <c r="N1195" s="7" t="s">
        <v>1265</v>
      </c>
      <c r="O1195" s="7" t="s">
        <v>2413</v>
      </c>
      <c r="P1195" s="7" t="s">
        <v>1267</v>
      </c>
    </row>
    <row r="1196" customFormat="false" ht="15" hidden="false" customHeight="false" outlineLevel="0" collapsed="false">
      <c r="A1196" s="7" t="s">
        <v>1115</v>
      </c>
      <c r="B1196" s="7" t="s">
        <v>1116</v>
      </c>
      <c r="C1196" s="7" t="s">
        <v>99</v>
      </c>
      <c r="D1196" s="7" t="s">
        <v>1268</v>
      </c>
      <c r="E1196" s="21" t="n">
        <v>5.22</v>
      </c>
      <c r="F1196" s="7" t="s">
        <v>1269</v>
      </c>
      <c r="G1196" s="7" t="s">
        <v>1259</v>
      </c>
      <c r="H1196" s="7" t="s">
        <v>1260</v>
      </c>
      <c r="I1196" s="7" t="s">
        <v>25</v>
      </c>
      <c r="J1196" s="7"/>
      <c r="K1196" s="22" t="s">
        <v>2414</v>
      </c>
      <c r="L1196" s="7" t="s">
        <v>2415</v>
      </c>
      <c r="M1196" s="7"/>
      <c r="N1196" s="7" t="s">
        <v>1274</v>
      </c>
      <c r="O1196" s="7" t="s">
        <v>1283</v>
      </c>
      <c r="P1196" s="7" t="s">
        <v>1275</v>
      </c>
    </row>
    <row r="1197" customFormat="false" ht="15" hidden="false" customHeight="false" outlineLevel="0" collapsed="false">
      <c r="A1197" s="7" t="s">
        <v>1115</v>
      </c>
      <c r="B1197" s="7" t="s">
        <v>1116</v>
      </c>
      <c r="C1197" s="7" t="s">
        <v>99</v>
      </c>
      <c r="D1197" s="7" t="s">
        <v>1276</v>
      </c>
      <c r="E1197" s="21" t="n">
        <v>4.544</v>
      </c>
      <c r="F1197" s="7" t="s">
        <v>1269</v>
      </c>
      <c r="G1197" s="7" t="s">
        <v>1259</v>
      </c>
      <c r="H1197" s="7" t="s">
        <v>1260</v>
      </c>
      <c r="I1197" s="7" t="s">
        <v>25</v>
      </c>
      <c r="J1197" s="7"/>
      <c r="K1197" s="22" t="s">
        <v>2414</v>
      </c>
      <c r="L1197" s="7" t="s">
        <v>2416</v>
      </c>
      <c r="M1197" s="7"/>
      <c r="N1197" s="7" t="s">
        <v>1274</v>
      </c>
      <c r="O1197" s="7" t="s">
        <v>1283</v>
      </c>
      <c r="P1197" s="7" t="s">
        <v>1275</v>
      </c>
    </row>
    <row r="1198" customFormat="false" ht="15" hidden="false" customHeight="false" outlineLevel="0" collapsed="false">
      <c r="A1198" s="7" t="s">
        <v>1115</v>
      </c>
      <c r="B1198" s="7" t="s">
        <v>1116</v>
      </c>
      <c r="C1198" s="7" t="s">
        <v>99</v>
      </c>
      <c r="D1198" s="7" t="s">
        <v>1277</v>
      </c>
      <c r="E1198" s="21" t="n">
        <v>724.76</v>
      </c>
      <c r="F1198" s="7" t="s">
        <v>1258</v>
      </c>
      <c r="G1198" s="7" t="s">
        <v>1259</v>
      </c>
      <c r="H1198" s="7" t="s">
        <v>1260</v>
      </c>
      <c r="I1198" s="7" t="s">
        <v>1261</v>
      </c>
      <c r="J1198" s="7" t="s">
        <v>1278</v>
      </c>
      <c r="K1198" s="22" t="s">
        <v>2412</v>
      </c>
      <c r="L1198" s="7" t="s">
        <v>1264</v>
      </c>
      <c r="M1198" s="7"/>
      <c r="N1198" s="7" t="s">
        <v>1265</v>
      </c>
      <c r="O1198" s="7" t="s">
        <v>1279</v>
      </c>
      <c r="P1198" s="7" t="s">
        <v>1267</v>
      </c>
    </row>
    <row r="1199" customFormat="false" ht="15" hidden="false" customHeight="false" outlineLevel="0" collapsed="false">
      <c r="A1199" s="7" t="s">
        <v>1115</v>
      </c>
      <c r="B1199" s="7" t="s">
        <v>1116</v>
      </c>
      <c r="C1199" s="7" t="s">
        <v>99</v>
      </c>
      <c r="D1199" s="7" t="s">
        <v>1280</v>
      </c>
      <c r="E1199" s="21" t="n">
        <v>32.6093587803661</v>
      </c>
      <c r="F1199" s="7" t="s">
        <v>1281</v>
      </c>
      <c r="G1199" s="7" t="s">
        <v>1259</v>
      </c>
      <c r="H1199" s="7" t="s">
        <v>1260</v>
      </c>
      <c r="I1199" s="7" t="s">
        <v>25</v>
      </c>
      <c r="J1199" s="7"/>
      <c r="K1199" s="22" t="s">
        <v>2414</v>
      </c>
      <c r="L1199" s="7" t="s">
        <v>2417</v>
      </c>
      <c r="M1199" s="7"/>
      <c r="N1199" s="7" t="s">
        <v>1274</v>
      </c>
      <c r="O1199" s="7" t="s">
        <v>1283</v>
      </c>
      <c r="P1199" s="7" t="s">
        <v>1275</v>
      </c>
    </row>
    <row r="1200" customFormat="false" ht="15" hidden="false" customHeight="false" outlineLevel="0" collapsed="false">
      <c r="A1200" s="7" t="s">
        <v>1115</v>
      </c>
      <c r="B1200" s="7" t="s">
        <v>1116</v>
      </c>
      <c r="C1200" s="7" t="s">
        <v>99</v>
      </c>
      <c r="D1200" s="7" t="s">
        <v>1284</v>
      </c>
      <c r="E1200" s="21" t="n">
        <v>5697.22</v>
      </c>
      <c r="F1200" s="7" t="s">
        <v>1258</v>
      </c>
      <c r="G1200" s="7" t="s">
        <v>1285</v>
      </c>
      <c r="H1200" s="7" t="s">
        <v>1260</v>
      </c>
      <c r="I1200" s="7" t="s">
        <v>1261</v>
      </c>
      <c r="J1200" s="7" t="s">
        <v>1286</v>
      </c>
      <c r="K1200" s="22" t="s">
        <v>2418</v>
      </c>
      <c r="L1200" s="7" t="s">
        <v>1287</v>
      </c>
      <c r="M1200" s="7"/>
      <c r="N1200" s="7" t="s">
        <v>1288</v>
      </c>
      <c r="O1200" s="7" t="s">
        <v>1289</v>
      </c>
      <c r="P1200" s="7" t="s">
        <v>1290</v>
      </c>
    </row>
    <row r="1201" customFormat="false" ht="15" hidden="false" customHeight="false" outlineLevel="0" collapsed="false">
      <c r="A1201" s="7" t="s">
        <v>1115</v>
      </c>
      <c r="B1201" s="7" t="s">
        <v>1116</v>
      </c>
      <c r="C1201" s="7" t="s">
        <v>99</v>
      </c>
      <c r="D1201" s="7" t="s">
        <v>1291</v>
      </c>
      <c r="E1201" s="21" t="n">
        <v>3.848</v>
      </c>
      <c r="F1201" s="7" t="s">
        <v>1269</v>
      </c>
      <c r="G1201" s="7" t="s">
        <v>1259</v>
      </c>
      <c r="H1201" s="7" t="s">
        <v>1260</v>
      </c>
      <c r="I1201" s="7" t="s">
        <v>25</v>
      </c>
      <c r="J1201" s="7"/>
      <c r="K1201" s="22" t="s">
        <v>2414</v>
      </c>
      <c r="L1201" s="7" t="s">
        <v>2419</v>
      </c>
      <c r="M1201" s="7"/>
      <c r="N1201" s="7" t="s">
        <v>1274</v>
      </c>
      <c r="O1201" s="7" t="s">
        <v>1283</v>
      </c>
      <c r="P1201" s="7" t="s">
        <v>1275</v>
      </c>
    </row>
    <row r="1202" customFormat="false" ht="15" hidden="false" customHeight="false" outlineLevel="0" collapsed="false">
      <c r="A1202" s="7" t="s">
        <v>1115</v>
      </c>
      <c r="B1202" s="7" t="s">
        <v>1116</v>
      </c>
      <c r="C1202" s="7" t="s">
        <v>99</v>
      </c>
      <c r="D1202" s="7" t="s">
        <v>1292</v>
      </c>
      <c r="E1202" s="21" t="n">
        <v>3492</v>
      </c>
      <c r="F1202" s="7" t="s">
        <v>1293</v>
      </c>
      <c r="G1202" s="7" t="s">
        <v>1259</v>
      </c>
      <c r="H1202" s="7" t="s">
        <v>1260</v>
      </c>
      <c r="I1202" s="7" t="s">
        <v>25</v>
      </c>
      <c r="J1202" s="7" t="s">
        <v>1294</v>
      </c>
      <c r="K1202" s="22" t="s">
        <v>2414</v>
      </c>
      <c r="L1202" s="7" t="s">
        <v>2420</v>
      </c>
      <c r="M1202" s="7"/>
      <c r="N1202" s="7" t="s">
        <v>1274</v>
      </c>
      <c r="O1202" s="7" t="s">
        <v>1283</v>
      </c>
      <c r="P1202" s="7" t="s">
        <v>1275</v>
      </c>
    </row>
    <row r="1203" customFormat="false" ht="15" hidden="false" customHeight="false" outlineLevel="0" collapsed="false">
      <c r="A1203" s="7" t="s">
        <v>1115</v>
      </c>
      <c r="B1203" s="7" t="s">
        <v>1116</v>
      </c>
      <c r="C1203" s="7" t="s">
        <v>99</v>
      </c>
      <c r="D1203" s="7" t="s">
        <v>1296</v>
      </c>
      <c r="E1203" s="21" t="n">
        <v>91829.94</v>
      </c>
      <c r="F1203" s="7" t="s">
        <v>1293</v>
      </c>
      <c r="G1203" s="7" t="s">
        <v>1259</v>
      </c>
      <c r="H1203" s="7" t="s">
        <v>1260</v>
      </c>
      <c r="I1203" s="7" t="s">
        <v>25</v>
      </c>
      <c r="J1203" s="7" t="s">
        <v>1294</v>
      </c>
      <c r="K1203" s="22" t="s">
        <v>2414</v>
      </c>
      <c r="L1203" s="7" t="s">
        <v>2421</v>
      </c>
      <c r="M1203" s="7"/>
      <c r="N1203" s="7" t="s">
        <v>1274</v>
      </c>
      <c r="O1203" s="7" t="s">
        <v>1283</v>
      </c>
      <c r="P1203" s="7" t="s">
        <v>1275</v>
      </c>
    </row>
    <row r="1204" customFormat="false" ht="15" hidden="false" customHeight="false" outlineLevel="0" collapsed="false">
      <c r="A1204" s="7" t="s">
        <v>1115</v>
      </c>
      <c r="B1204" s="7" t="s">
        <v>1116</v>
      </c>
      <c r="C1204" s="7" t="s">
        <v>99</v>
      </c>
      <c r="D1204" s="7" t="s">
        <v>1298</v>
      </c>
      <c r="E1204" s="21" t="n">
        <v>58.921</v>
      </c>
      <c r="F1204" s="7" t="s">
        <v>1269</v>
      </c>
      <c r="G1204" s="7" t="s">
        <v>1259</v>
      </c>
      <c r="H1204" s="7" t="s">
        <v>1260</v>
      </c>
      <c r="I1204" s="7" t="s">
        <v>25</v>
      </c>
      <c r="J1204" s="7"/>
      <c r="K1204" s="22" t="s">
        <v>2414</v>
      </c>
      <c r="L1204" s="7" t="s">
        <v>2422</v>
      </c>
      <c r="M1204" s="7"/>
      <c r="N1204" s="7" t="s">
        <v>1274</v>
      </c>
      <c r="O1204" s="7" t="s">
        <v>1283</v>
      </c>
      <c r="P1204" s="7" t="s">
        <v>1275</v>
      </c>
    </row>
    <row r="1205" customFormat="false" ht="15" hidden="false" customHeight="false" outlineLevel="0" collapsed="false">
      <c r="A1205" s="7" t="s">
        <v>1115</v>
      </c>
      <c r="B1205" s="7" t="s">
        <v>1116</v>
      </c>
      <c r="C1205" s="7" t="s">
        <v>99</v>
      </c>
      <c r="D1205" s="7" t="s">
        <v>1300</v>
      </c>
      <c r="E1205" s="21" t="n">
        <v>2023693.4747</v>
      </c>
      <c r="F1205" s="7" t="s">
        <v>1269</v>
      </c>
      <c r="G1205" s="7" t="s">
        <v>1259</v>
      </c>
      <c r="H1205" s="7" t="s">
        <v>1260</v>
      </c>
      <c r="I1205" s="7" t="s">
        <v>25</v>
      </c>
      <c r="J1205" s="7" t="s">
        <v>1294</v>
      </c>
      <c r="K1205" s="22" t="s">
        <v>2414</v>
      </c>
      <c r="L1205" s="7" t="s">
        <v>2423</v>
      </c>
      <c r="M1205" s="7"/>
      <c r="N1205" s="7" t="s">
        <v>1274</v>
      </c>
      <c r="O1205" s="7" t="s">
        <v>1283</v>
      </c>
      <c r="P1205" s="7" t="s">
        <v>1275</v>
      </c>
    </row>
    <row r="1206" customFormat="false" ht="15" hidden="false" customHeight="false" outlineLevel="0" collapsed="false">
      <c r="A1206" s="7" t="s">
        <v>1115</v>
      </c>
      <c r="B1206" s="7" t="s">
        <v>1116</v>
      </c>
      <c r="C1206" s="7" t="s">
        <v>99</v>
      </c>
      <c r="D1206" s="7" t="s">
        <v>1302</v>
      </c>
      <c r="E1206" s="21" t="n">
        <v>2023633.9421</v>
      </c>
      <c r="F1206" s="7" t="s">
        <v>1269</v>
      </c>
      <c r="G1206" s="7" t="s">
        <v>1259</v>
      </c>
      <c r="H1206" s="7" t="s">
        <v>1260</v>
      </c>
      <c r="I1206" s="7" t="s">
        <v>25</v>
      </c>
      <c r="J1206" s="7"/>
      <c r="K1206" s="22" t="s">
        <v>2414</v>
      </c>
      <c r="L1206" s="7" t="s">
        <v>2424</v>
      </c>
      <c r="M1206" s="7"/>
      <c r="N1206" s="7" t="s">
        <v>1274</v>
      </c>
      <c r="O1206" s="7" t="s">
        <v>1283</v>
      </c>
      <c r="P1206" s="7" t="s">
        <v>1275</v>
      </c>
    </row>
    <row r="1207" customFormat="false" ht="15" hidden="false" customHeight="false" outlineLevel="0" collapsed="false">
      <c r="A1207" s="7" t="s">
        <v>1115</v>
      </c>
      <c r="B1207" s="7" t="s">
        <v>1116</v>
      </c>
      <c r="C1207" s="7" t="s">
        <v>99</v>
      </c>
      <c r="D1207" s="7" t="s">
        <v>1304</v>
      </c>
      <c r="E1207" s="21" t="n">
        <v>3591504.15</v>
      </c>
      <c r="F1207" s="7" t="s">
        <v>1305</v>
      </c>
      <c r="G1207" s="7" t="s">
        <v>1259</v>
      </c>
      <c r="H1207" s="7" t="s">
        <v>1260</v>
      </c>
      <c r="I1207" s="7" t="s">
        <v>25</v>
      </c>
      <c r="J1207" s="7"/>
      <c r="K1207" s="22" t="s">
        <v>2414</v>
      </c>
      <c r="L1207" s="7" t="s">
        <v>2425</v>
      </c>
      <c r="M1207" s="7"/>
      <c r="N1207" s="7" t="s">
        <v>1274</v>
      </c>
      <c r="O1207" s="7" t="s">
        <v>1283</v>
      </c>
      <c r="P1207" s="7" t="s">
        <v>1275</v>
      </c>
    </row>
    <row r="1208" customFormat="false" ht="15" hidden="false" customHeight="false" outlineLevel="0" collapsed="false">
      <c r="A1208" s="7" t="s">
        <v>1115</v>
      </c>
      <c r="B1208" s="7" t="s">
        <v>1116</v>
      </c>
      <c r="C1208" s="7" t="s">
        <v>99</v>
      </c>
      <c r="D1208" s="7" t="s">
        <v>1307</v>
      </c>
      <c r="E1208" s="21" t="n">
        <v>3724932.28</v>
      </c>
      <c r="F1208" s="7" t="s">
        <v>1305</v>
      </c>
      <c r="G1208" s="7" t="s">
        <v>1259</v>
      </c>
      <c r="H1208" s="7" t="s">
        <v>1260</v>
      </c>
      <c r="I1208" s="7" t="s">
        <v>25</v>
      </c>
      <c r="J1208" s="7" t="s">
        <v>1294</v>
      </c>
      <c r="K1208" s="22" t="s">
        <v>2414</v>
      </c>
      <c r="L1208" s="7" t="s">
        <v>2426</v>
      </c>
      <c r="M1208" s="7"/>
      <c r="N1208" s="7" t="s">
        <v>1274</v>
      </c>
      <c r="O1208" s="7" t="s">
        <v>1283</v>
      </c>
      <c r="P1208" s="7" t="s">
        <v>1275</v>
      </c>
    </row>
    <row r="1209" customFormat="false" ht="15" hidden="false" customHeight="false" outlineLevel="0" collapsed="false">
      <c r="A1209" s="7" t="s">
        <v>592</v>
      </c>
      <c r="B1209" s="7" t="s">
        <v>593</v>
      </c>
      <c r="C1209" s="7" t="s">
        <v>83</v>
      </c>
      <c r="D1209" s="7" t="s">
        <v>1257</v>
      </c>
      <c r="E1209" s="21" t="n">
        <v>3768.46</v>
      </c>
      <c r="F1209" s="7" t="s">
        <v>1258</v>
      </c>
      <c r="G1209" s="7" t="s">
        <v>1259</v>
      </c>
      <c r="H1209" s="7" t="s">
        <v>1260</v>
      </c>
      <c r="I1209" s="7" t="s">
        <v>1261</v>
      </c>
      <c r="J1209" s="7" t="s">
        <v>1262</v>
      </c>
      <c r="K1209" s="22" t="s">
        <v>2427</v>
      </c>
      <c r="L1209" s="7" t="s">
        <v>1264</v>
      </c>
      <c r="M1209" s="7"/>
      <c r="N1209" s="7" t="s">
        <v>1265</v>
      </c>
      <c r="O1209" s="7" t="s">
        <v>2428</v>
      </c>
      <c r="P1209" s="7" t="s">
        <v>1267</v>
      </c>
    </row>
    <row r="1210" customFormat="false" ht="15" hidden="false" customHeight="false" outlineLevel="0" collapsed="false">
      <c r="A1210" s="7" t="s">
        <v>592</v>
      </c>
      <c r="B1210" s="7" t="s">
        <v>593</v>
      </c>
      <c r="C1210" s="7" t="s">
        <v>83</v>
      </c>
      <c r="D1210" s="7" t="s">
        <v>1268</v>
      </c>
      <c r="E1210" s="7"/>
      <c r="F1210" s="7" t="s">
        <v>1269</v>
      </c>
      <c r="G1210" s="7" t="s">
        <v>1270</v>
      </c>
      <c r="H1210" s="7" t="s">
        <v>1271</v>
      </c>
      <c r="I1210" s="7" t="s">
        <v>1272</v>
      </c>
      <c r="J1210" s="7"/>
      <c r="K1210" s="22" t="s">
        <v>2429</v>
      </c>
      <c r="L1210" s="7"/>
      <c r="M1210" s="7"/>
      <c r="N1210" s="7" t="s">
        <v>1274</v>
      </c>
      <c r="O1210" s="7"/>
      <c r="P1210" s="7" t="s">
        <v>1275</v>
      </c>
    </row>
    <row r="1211" customFormat="false" ht="15" hidden="false" customHeight="false" outlineLevel="0" collapsed="false">
      <c r="A1211" s="7" t="s">
        <v>592</v>
      </c>
      <c r="B1211" s="7" t="s">
        <v>593</v>
      </c>
      <c r="C1211" s="7" t="s">
        <v>83</v>
      </c>
      <c r="D1211" s="7" t="s">
        <v>1276</v>
      </c>
      <c r="E1211" s="7"/>
      <c r="F1211" s="7" t="s">
        <v>1269</v>
      </c>
      <c r="G1211" s="7" t="s">
        <v>1270</v>
      </c>
      <c r="H1211" s="7" t="s">
        <v>1271</v>
      </c>
      <c r="I1211" s="7" t="s">
        <v>1272</v>
      </c>
      <c r="J1211" s="7"/>
      <c r="K1211" s="22" t="s">
        <v>2429</v>
      </c>
      <c r="L1211" s="7"/>
      <c r="M1211" s="7"/>
      <c r="N1211" s="7" t="s">
        <v>1274</v>
      </c>
      <c r="O1211" s="7"/>
      <c r="P1211" s="7" t="s">
        <v>1275</v>
      </c>
    </row>
    <row r="1212" customFormat="false" ht="15" hidden="false" customHeight="false" outlineLevel="0" collapsed="false">
      <c r="A1212" s="7" t="s">
        <v>592</v>
      </c>
      <c r="B1212" s="7" t="s">
        <v>593</v>
      </c>
      <c r="C1212" s="7" t="s">
        <v>83</v>
      </c>
      <c r="D1212" s="7" t="s">
        <v>1277</v>
      </c>
      <c r="E1212" s="21" t="n">
        <v>2537.01</v>
      </c>
      <c r="F1212" s="7" t="s">
        <v>1258</v>
      </c>
      <c r="G1212" s="7" t="s">
        <v>1259</v>
      </c>
      <c r="H1212" s="7" t="s">
        <v>1260</v>
      </c>
      <c r="I1212" s="7" t="s">
        <v>1261</v>
      </c>
      <c r="J1212" s="7" t="s">
        <v>1278</v>
      </c>
      <c r="K1212" s="22" t="s">
        <v>2427</v>
      </c>
      <c r="L1212" s="7" t="s">
        <v>1264</v>
      </c>
      <c r="M1212" s="7"/>
      <c r="N1212" s="7" t="s">
        <v>1265</v>
      </c>
      <c r="O1212" s="7" t="s">
        <v>1279</v>
      </c>
      <c r="P1212" s="7" t="s">
        <v>1267</v>
      </c>
    </row>
    <row r="1213" customFormat="false" ht="15" hidden="false" customHeight="false" outlineLevel="0" collapsed="false">
      <c r="A1213" s="7" t="s">
        <v>592</v>
      </c>
      <c r="B1213" s="7" t="s">
        <v>593</v>
      </c>
      <c r="C1213" s="7" t="s">
        <v>83</v>
      </c>
      <c r="D1213" s="7" t="s">
        <v>1280</v>
      </c>
      <c r="E1213" s="21" t="n">
        <v>34.7342578164412</v>
      </c>
      <c r="F1213" s="7" t="s">
        <v>1281</v>
      </c>
      <c r="G1213" s="7" t="s">
        <v>1259</v>
      </c>
      <c r="H1213" s="7" t="s">
        <v>1260</v>
      </c>
      <c r="I1213" s="7" t="s">
        <v>25</v>
      </c>
      <c r="J1213" s="7"/>
      <c r="K1213" s="22" t="s">
        <v>2429</v>
      </c>
      <c r="L1213" s="7" t="s">
        <v>2430</v>
      </c>
      <c r="M1213" s="7"/>
      <c r="N1213" s="7" t="s">
        <v>1274</v>
      </c>
      <c r="O1213" s="7" t="s">
        <v>1283</v>
      </c>
      <c r="P1213" s="7" t="s">
        <v>1275</v>
      </c>
    </row>
    <row r="1214" customFormat="false" ht="15" hidden="false" customHeight="false" outlineLevel="0" collapsed="false">
      <c r="A1214" s="7" t="s">
        <v>592</v>
      </c>
      <c r="B1214" s="7" t="s">
        <v>593</v>
      </c>
      <c r="C1214" s="7" t="s">
        <v>83</v>
      </c>
      <c r="D1214" s="7" t="s">
        <v>1284</v>
      </c>
      <c r="E1214" s="21" t="n">
        <v>19151.59</v>
      </c>
      <c r="F1214" s="7" t="s">
        <v>1258</v>
      </c>
      <c r="G1214" s="7" t="s">
        <v>1285</v>
      </c>
      <c r="H1214" s="7" t="s">
        <v>1260</v>
      </c>
      <c r="I1214" s="7" t="s">
        <v>1261</v>
      </c>
      <c r="J1214" s="7" t="s">
        <v>1286</v>
      </c>
      <c r="K1214" s="22" t="s">
        <v>2431</v>
      </c>
      <c r="L1214" s="7" t="s">
        <v>1287</v>
      </c>
      <c r="M1214" s="7"/>
      <c r="N1214" s="7" t="s">
        <v>1288</v>
      </c>
      <c r="O1214" s="7" t="s">
        <v>1289</v>
      </c>
      <c r="P1214" s="7" t="s">
        <v>1290</v>
      </c>
    </row>
    <row r="1215" customFormat="false" ht="15" hidden="false" customHeight="false" outlineLevel="0" collapsed="false">
      <c r="A1215" s="7" t="s">
        <v>592</v>
      </c>
      <c r="B1215" s="7" t="s">
        <v>593</v>
      </c>
      <c r="C1215" s="7" t="s">
        <v>83</v>
      </c>
      <c r="D1215" s="7" t="s">
        <v>1291</v>
      </c>
      <c r="E1215" s="7"/>
      <c r="F1215" s="7" t="s">
        <v>1269</v>
      </c>
      <c r="G1215" s="7" t="s">
        <v>1270</v>
      </c>
      <c r="H1215" s="7" t="s">
        <v>1271</v>
      </c>
      <c r="I1215" s="7" t="s">
        <v>1272</v>
      </c>
      <c r="J1215" s="7"/>
      <c r="K1215" s="22" t="s">
        <v>2429</v>
      </c>
      <c r="L1215" s="7"/>
      <c r="M1215" s="7"/>
      <c r="N1215" s="7" t="s">
        <v>1274</v>
      </c>
      <c r="O1215" s="7"/>
      <c r="P1215" s="7" t="s">
        <v>1275</v>
      </c>
    </row>
    <row r="1216" customFormat="false" ht="15" hidden="false" customHeight="false" outlineLevel="0" collapsed="false">
      <c r="A1216" s="7" t="s">
        <v>592</v>
      </c>
      <c r="B1216" s="7" t="s">
        <v>593</v>
      </c>
      <c r="C1216" s="7" t="s">
        <v>83</v>
      </c>
      <c r="D1216" s="7" t="s">
        <v>1292</v>
      </c>
      <c r="E1216" s="21" t="n">
        <v>89855</v>
      </c>
      <c r="F1216" s="7" t="s">
        <v>1293</v>
      </c>
      <c r="G1216" s="7" t="s">
        <v>1259</v>
      </c>
      <c r="H1216" s="7" t="s">
        <v>1335</v>
      </c>
      <c r="I1216" s="7" t="s">
        <v>29</v>
      </c>
      <c r="J1216" s="7" t="s">
        <v>1294</v>
      </c>
      <c r="K1216" s="22" t="s">
        <v>2432</v>
      </c>
      <c r="L1216" s="7" t="s">
        <v>2433</v>
      </c>
      <c r="M1216" s="7" t="s">
        <v>2434</v>
      </c>
      <c r="N1216" s="7" t="s">
        <v>1274</v>
      </c>
      <c r="O1216" s="7" t="s">
        <v>1339</v>
      </c>
      <c r="P1216" s="7" t="s">
        <v>1275</v>
      </c>
    </row>
    <row r="1217" customFormat="false" ht="15" hidden="false" customHeight="false" outlineLevel="0" collapsed="false">
      <c r="A1217" s="7" t="s">
        <v>592</v>
      </c>
      <c r="B1217" s="7" t="s">
        <v>593</v>
      </c>
      <c r="C1217" s="7" t="s">
        <v>83</v>
      </c>
      <c r="D1217" s="7" t="s">
        <v>1296</v>
      </c>
      <c r="E1217" s="21" t="n">
        <v>68961</v>
      </c>
      <c r="F1217" s="7" t="s">
        <v>1293</v>
      </c>
      <c r="G1217" s="7" t="s">
        <v>1259</v>
      </c>
      <c r="H1217" s="7" t="s">
        <v>1335</v>
      </c>
      <c r="I1217" s="7" t="s">
        <v>29</v>
      </c>
      <c r="J1217" s="7" t="s">
        <v>1294</v>
      </c>
      <c r="K1217" s="22" t="s">
        <v>2432</v>
      </c>
      <c r="L1217" s="7" t="s">
        <v>2433</v>
      </c>
      <c r="M1217" s="7" t="s">
        <v>2435</v>
      </c>
      <c r="N1217" s="7" t="s">
        <v>1274</v>
      </c>
      <c r="O1217" s="7" t="s">
        <v>1339</v>
      </c>
      <c r="P1217" s="7" t="s">
        <v>1275</v>
      </c>
    </row>
    <row r="1218" customFormat="false" ht="15" hidden="false" customHeight="false" outlineLevel="0" collapsed="false">
      <c r="A1218" s="7" t="s">
        <v>592</v>
      </c>
      <c r="B1218" s="7" t="s">
        <v>593</v>
      </c>
      <c r="C1218" s="7" t="s">
        <v>83</v>
      </c>
      <c r="D1218" s="7" t="s">
        <v>1298</v>
      </c>
      <c r="E1218" s="21" t="n">
        <v>26.03</v>
      </c>
      <c r="F1218" s="7" t="s">
        <v>1269</v>
      </c>
      <c r="G1218" s="7" t="s">
        <v>1259</v>
      </c>
      <c r="H1218" s="7" t="s">
        <v>1260</v>
      </c>
      <c r="I1218" s="7" t="s">
        <v>25</v>
      </c>
      <c r="J1218" s="7"/>
      <c r="K1218" s="22" t="s">
        <v>2429</v>
      </c>
      <c r="L1218" s="7" t="s">
        <v>1783</v>
      </c>
      <c r="M1218" s="7"/>
      <c r="N1218" s="7" t="s">
        <v>1274</v>
      </c>
      <c r="O1218" s="7" t="s">
        <v>1283</v>
      </c>
      <c r="P1218" s="7" t="s">
        <v>1275</v>
      </c>
    </row>
    <row r="1219" customFormat="false" ht="15" hidden="false" customHeight="false" outlineLevel="0" collapsed="false">
      <c r="A1219" s="7" t="s">
        <v>592</v>
      </c>
      <c r="B1219" s="7" t="s">
        <v>593</v>
      </c>
      <c r="C1219" s="7" t="s">
        <v>83</v>
      </c>
      <c r="D1219" s="7" t="s">
        <v>1300</v>
      </c>
      <c r="E1219" s="21" t="n">
        <v>22588.28</v>
      </c>
      <c r="F1219" s="7" t="s">
        <v>1269</v>
      </c>
      <c r="G1219" s="7" t="s">
        <v>1259</v>
      </c>
      <c r="H1219" s="7" t="s">
        <v>1260</v>
      </c>
      <c r="I1219" s="7" t="s">
        <v>25</v>
      </c>
      <c r="J1219" s="7" t="s">
        <v>1294</v>
      </c>
      <c r="K1219" s="22" t="s">
        <v>2429</v>
      </c>
      <c r="L1219" s="7" t="s">
        <v>2436</v>
      </c>
      <c r="M1219" s="7"/>
      <c r="N1219" s="7" t="s">
        <v>1274</v>
      </c>
      <c r="O1219" s="7" t="s">
        <v>1283</v>
      </c>
      <c r="P1219" s="7" t="s">
        <v>1275</v>
      </c>
    </row>
    <row r="1220" customFormat="false" ht="15" hidden="false" customHeight="false" outlineLevel="0" collapsed="false">
      <c r="A1220" s="7" t="s">
        <v>592</v>
      </c>
      <c r="B1220" s="7" t="s">
        <v>593</v>
      </c>
      <c r="C1220" s="7" t="s">
        <v>83</v>
      </c>
      <c r="D1220" s="7" t="s">
        <v>1302</v>
      </c>
      <c r="E1220" s="21" t="n">
        <v>22562.23</v>
      </c>
      <c r="F1220" s="7" t="s">
        <v>1269</v>
      </c>
      <c r="G1220" s="7" t="s">
        <v>1259</v>
      </c>
      <c r="H1220" s="7" t="s">
        <v>1260</v>
      </c>
      <c r="I1220" s="7" t="s">
        <v>25</v>
      </c>
      <c r="J1220" s="7"/>
      <c r="K1220" s="22" t="s">
        <v>2429</v>
      </c>
      <c r="L1220" s="7" t="s">
        <v>1785</v>
      </c>
      <c r="M1220" s="7"/>
      <c r="N1220" s="7" t="s">
        <v>1274</v>
      </c>
      <c r="O1220" s="7" t="s">
        <v>1283</v>
      </c>
      <c r="P1220" s="7" t="s">
        <v>1275</v>
      </c>
    </row>
    <row r="1221" customFormat="false" ht="15" hidden="false" customHeight="false" outlineLevel="0" collapsed="false">
      <c r="A1221" s="7" t="s">
        <v>592</v>
      </c>
      <c r="B1221" s="7" t="s">
        <v>593</v>
      </c>
      <c r="C1221" s="7" t="s">
        <v>83</v>
      </c>
      <c r="D1221" s="7" t="s">
        <v>1304</v>
      </c>
      <c r="E1221" s="21" t="n">
        <v>1032641</v>
      </c>
      <c r="F1221" s="7" t="s">
        <v>1305</v>
      </c>
      <c r="G1221" s="7" t="s">
        <v>1259</v>
      </c>
      <c r="H1221" s="7" t="s">
        <v>1260</v>
      </c>
      <c r="I1221" s="7" t="s">
        <v>25</v>
      </c>
      <c r="J1221" s="7"/>
      <c r="K1221" s="22" t="s">
        <v>2429</v>
      </c>
      <c r="L1221" s="7" t="s">
        <v>2437</v>
      </c>
      <c r="M1221" s="7"/>
      <c r="N1221" s="7" t="s">
        <v>1274</v>
      </c>
      <c r="O1221" s="7" t="s">
        <v>1283</v>
      </c>
      <c r="P1221" s="7" t="s">
        <v>1275</v>
      </c>
    </row>
    <row r="1222" customFormat="false" ht="15" hidden="false" customHeight="false" outlineLevel="0" collapsed="false">
      <c r="A1222" s="7" t="s">
        <v>592</v>
      </c>
      <c r="B1222" s="7" t="s">
        <v>593</v>
      </c>
      <c r="C1222" s="7" t="s">
        <v>83</v>
      </c>
      <c r="D1222" s="7" t="s">
        <v>1307</v>
      </c>
      <c r="E1222" s="21" t="n">
        <v>1037489</v>
      </c>
      <c r="F1222" s="7" t="s">
        <v>1305</v>
      </c>
      <c r="G1222" s="7" t="s">
        <v>1259</v>
      </c>
      <c r="H1222" s="7" t="s">
        <v>1260</v>
      </c>
      <c r="I1222" s="7" t="s">
        <v>25</v>
      </c>
      <c r="J1222" s="7" t="s">
        <v>1294</v>
      </c>
      <c r="K1222" s="22" t="s">
        <v>2429</v>
      </c>
      <c r="L1222" s="7" t="s">
        <v>2438</v>
      </c>
      <c r="M1222" s="7"/>
      <c r="N1222" s="7" t="s">
        <v>1274</v>
      </c>
      <c r="O1222" s="7" t="s">
        <v>1283</v>
      </c>
      <c r="P1222" s="7" t="s">
        <v>1275</v>
      </c>
    </row>
    <row r="1223" customFormat="false" ht="15" hidden="false" customHeight="false" outlineLevel="0" collapsed="false">
      <c r="A1223" s="7" t="s">
        <v>705</v>
      </c>
      <c r="B1223" s="7" t="s">
        <v>706</v>
      </c>
      <c r="C1223" s="7" t="s">
        <v>92</v>
      </c>
      <c r="D1223" s="7" t="s">
        <v>1257</v>
      </c>
      <c r="E1223" s="21" t="n">
        <v>3206.64</v>
      </c>
      <c r="F1223" s="7" t="s">
        <v>1258</v>
      </c>
      <c r="G1223" s="7" t="s">
        <v>1259</v>
      </c>
      <c r="H1223" s="7" t="s">
        <v>1260</v>
      </c>
      <c r="I1223" s="7" t="s">
        <v>1261</v>
      </c>
      <c r="J1223" s="7" t="s">
        <v>1262</v>
      </c>
      <c r="K1223" s="22" t="s">
        <v>2439</v>
      </c>
      <c r="L1223" s="7" t="s">
        <v>1264</v>
      </c>
      <c r="M1223" s="7"/>
      <c r="N1223" s="7" t="s">
        <v>1310</v>
      </c>
      <c r="O1223" s="7" t="s">
        <v>2440</v>
      </c>
      <c r="P1223" s="7" t="s">
        <v>1267</v>
      </c>
    </row>
    <row r="1224" customFormat="false" ht="15" hidden="false" customHeight="false" outlineLevel="0" collapsed="false">
      <c r="A1224" s="7" t="s">
        <v>705</v>
      </c>
      <c r="B1224" s="7" t="s">
        <v>706</v>
      </c>
      <c r="C1224" s="7" t="s">
        <v>92</v>
      </c>
      <c r="D1224" s="7" t="s">
        <v>1268</v>
      </c>
      <c r="E1224" s="7"/>
      <c r="F1224" s="7" t="s">
        <v>1269</v>
      </c>
      <c r="G1224" s="7" t="s">
        <v>1471</v>
      </c>
      <c r="H1224" s="7" t="s">
        <v>1271</v>
      </c>
      <c r="I1224" s="7" t="s">
        <v>1272</v>
      </c>
      <c r="J1224" s="7"/>
      <c r="K1224" s="22" t="s">
        <v>2441</v>
      </c>
      <c r="L1224" s="7" t="s">
        <v>2442</v>
      </c>
      <c r="M1224" s="7"/>
      <c r="N1224" s="7" t="s">
        <v>1314</v>
      </c>
      <c r="O1224" s="7"/>
      <c r="P1224" s="7" t="s">
        <v>1275</v>
      </c>
    </row>
    <row r="1225" customFormat="false" ht="15" hidden="false" customHeight="false" outlineLevel="0" collapsed="false">
      <c r="A1225" s="7" t="s">
        <v>705</v>
      </c>
      <c r="B1225" s="7" t="s">
        <v>706</v>
      </c>
      <c r="C1225" s="7" t="s">
        <v>92</v>
      </c>
      <c r="D1225" s="7" t="s">
        <v>1276</v>
      </c>
      <c r="E1225" s="7"/>
      <c r="F1225" s="7" t="s">
        <v>1269</v>
      </c>
      <c r="G1225" s="7" t="s">
        <v>1471</v>
      </c>
      <c r="H1225" s="7" t="s">
        <v>1271</v>
      </c>
      <c r="I1225" s="7" t="s">
        <v>1272</v>
      </c>
      <c r="J1225" s="7"/>
      <c r="K1225" s="22" t="s">
        <v>2441</v>
      </c>
      <c r="L1225" s="7" t="s">
        <v>2443</v>
      </c>
      <c r="M1225" s="7"/>
      <c r="N1225" s="7" t="s">
        <v>1314</v>
      </c>
      <c r="O1225" s="7"/>
      <c r="P1225" s="7" t="s">
        <v>1275</v>
      </c>
    </row>
    <row r="1226" customFormat="false" ht="15" hidden="false" customHeight="false" outlineLevel="0" collapsed="false">
      <c r="A1226" s="7" t="s">
        <v>705</v>
      </c>
      <c r="B1226" s="7" t="s">
        <v>706</v>
      </c>
      <c r="C1226" s="7" t="s">
        <v>92</v>
      </c>
      <c r="D1226" s="7" t="s">
        <v>1277</v>
      </c>
      <c r="E1226" s="21" t="n">
        <v>2334.16</v>
      </c>
      <c r="F1226" s="7" t="s">
        <v>1258</v>
      </c>
      <c r="G1226" s="7" t="s">
        <v>1259</v>
      </c>
      <c r="H1226" s="7" t="s">
        <v>1260</v>
      </c>
      <c r="I1226" s="7" t="s">
        <v>1261</v>
      </c>
      <c r="J1226" s="7" t="s">
        <v>1278</v>
      </c>
      <c r="K1226" s="22" t="s">
        <v>2439</v>
      </c>
      <c r="L1226" s="7" t="s">
        <v>1264</v>
      </c>
      <c r="M1226" s="7"/>
      <c r="N1226" s="7" t="s">
        <v>1310</v>
      </c>
      <c r="O1226" s="7" t="s">
        <v>1279</v>
      </c>
      <c r="P1226" s="7" t="s">
        <v>1267</v>
      </c>
    </row>
    <row r="1227" customFormat="false" ht="15" hidden="false" customHeight="false" outlineLevel="0" collapsed="false">
      <c r="A1227" s="7" t="s">
        <v>705</v>
      </c>
      <c r="B1227" s="7" t="s">
        <v>706</v>
      </c>
      <c r="C1227" s="7" t="s">
        <v>92</v>
      </c>
      <c r="D1227" s="7" t="s">
        <v>1280</v>
      </c>
      <c r="E1227" s="21" t="n">
        <v>14.3145092847877</v>
      </c>
      <c r="F1227" s="7" t="s">
        <v>1281</v>
      </c>
      <c r="G1227" s="7" t="s">
        <v>1259</v>
      </c>
      <c r="H1227" s="7" t="s">
        <v>1260</v>
      </c>
      <c r="I1227" s="7" t="s">
        <v>25</v>
      </c>
      <c r="J1227" s="7"/>
      <c r="K1227" s="22" t="s">
        <v>2441</v>
      </c>
      <c r="L1227" s="7" t="s">
        <v>2444</v>
      </c>
      <c r="M1227" s="7"/>
      <c r="N1227" s="7" t="s">
        <v>1314</v>
      </c>
      <c r="O1227" s="7" t="s">
        <v>1283</v>
      </c>
      <c r="P1227" s="7" t="s">
        <v>1275</v>
      </c>
    </row>
    <row r="1228" customFormat="false" ht="15" hidden="false" customHeight="false" outlineLevel="0" collapsed="false">
      <c r="A1228" s="7" t="s">
        <v>705</v>
      </c>
      <c r="B1228" s="7" t="s">
        <v>706</v>
      </c>
      <c r="C1228" s="7" t="s">
        <v>92</v>
      </c>
      <c r="D1228" s="7" t="s">
        <v>1284</v>
      </c>
      <c r="E1228" s="21" t="n">
        <v>4469.51</v>
      </c>
      <c r="F1228" s="7" t="s">
        <v>1258</v>
      </c>
      <c r="G1228" s="7" t="s">
        <v>1285</v>
      </c>
      <c r="H1228" s="7" t="s">
        <v>1260</v>
      </c>
      <c r="I1228" s="7" t="s">
        <v>1261</v>
      </c>
      <c r="J1228" s="7" t="s">
        <v>1286</v>
      </c>
      <c r="K1228" s="22" t="s">
        <v>2445</v>
      </c>
      <c r="L1228" s="7" t="s">
        <v>1287</v>
      </c>
      <c r="M1228" s="7"/>
      <c r="N1228" s="7" t="s">
        <v>1318</v>
      </c>
      <c r="O1228" s="7" t="s">
        <v>1289</v>
      </c>
      <c r="P1228" s="7" t="s">
        <v>1290</v>
      </c>
    </row>
    <row r="1229" customFormat="false" ht="15" hidden="false" customHeight="false" outlineLevel="0" collapsed="false">
      <c r="A1229" s="7" t="s">
        <v>705</v>
      </c>
      <c r="B1229" s="7" t="s">
        <v>706</v>
      </c>
      <c r="C1229" s="7" t="s">
        <v>92</v>
      </c>
      <c r="D1229" s="7" t="s">
        <v>1291</v>
      </c>
      <c r="E1229" s="7"/>
      <c r="F1229" s="7" t="s">
        <v>1269</v>
      </c>
      <c r="G1229" s="7" t="s">
        <v>1471</v>
      </c>
      <c r="H1229" s="7" t="s">
        <v>1271</v>
      </c>
      <c r="I1229" s="7" t="s">
        <v>1272</v>
      </c>
      <c r="J1229" s="7"/>
      <c r="K1229" s="22" t="s">
        <v>2441</v>
      </c>
      <c r="L1229" s="7" t="s">
        <v>2446</v>
      </c>
      <c r="M1229" s="7"/>
      <c r="N1229" s="7" t="s">
        <v>1314</v>
      </c>
      <c r="O1229" s="7"/>
      <c r="P1229" s="7" t="s">
        <v>1275</v>
      </c>
    </row>
    <row r="1230" customFormat="false" ht="15" hidden="false" customHeight="false" outlineLevel="0" collapsed="false">
      <c r="A1230" s="7" t="s">
        <v>705</v>
      </c>
      <c r="B1230" s="7" t="s">
        <v>706</v>
      </c>
      <c r="C1230" s="7" t="s">
        <v>92</v>
      </c>
      <c r="D1230" s="7" t="s">
        <v>1292</v>
      </c>
      <c r="E1230" s="21" t="n">
        <v>42.58</v>
      </c>
      <c r="F1230" s="7" t="s">
        <v>1293</v>
      </c>
      <c r="G1230" s="7" t="s">
        <v>1259</v>
      </c>
      <c r="H1230" s="7" t="s">
        <v>1320</v>
      </c>
      <c r="I1230" s="7" t="s">
        <v>27</v>
      </c>
      <c r="J1230" s="7" t="s">
        <v>1294</v>
      </c>
      <c r="K1230" s="22" t="s">
        <v>2447</v>
      </c>
      <c r="L1230" s="7" t="s">
        <v>2448</v>
      </c>
      <c r="M1230" s="7" t="s">
        <v>1323</v>
      </c>
      <c r="N1230" s="7" t="s">
        <v>1314</v>
      </c>
      <c r="O1230" s="7" t="s">
        <v>1324</v>
      </c>
      <c r="P1230" s="7" t="s">
        <v>1275</v>
      </c>
    </row>
    <row r="1231" customFormat="false" ht="15" hidden="false" customHeight="false" outlineLevel="0" collapsed="false">
      <c r="A1231" s="7" t="s">
        <v>705</v>
      </c>
      <c r="B1231" s="7" t="s">
        <v>706</v>
      </c>
      <c r="C1231" s="7" t="s">
        <v>92</v>
      </c>
      <c r="D1231" s="7" t="s">
        <v>1296</v>
      </c>
      <c r="E1231" s="21" t="n">
        <v>15225.55</v>
      </c>
      <c r="F1231" s="7" t="s">
        <v>1293</v>
      </c>
      <c r="G1231" s="7" t="s">
        <v>1259</v>
      </c>
      <c r="H1231" s="7" t="s">
        <v>1320</v>
      </c>
      <c r="I1231" s="7" t="s">
        <v>27</v>
      </c>
      <c r="J1231" s="7" t="s">
        <v>1294</v>
      </c>
      <c r="K1231" s="22" t="s">
        <v>2447</v>
      </c>
      <c r="L1231" s="7" t="s">
        <v>2448</v>
      </c>
      <c r="M1231" s="7"/>
      <c r="N1231" s="7" t="s">
        <v>1314</v>
      </c>
      <c r="O1231" s="7" t="s">
        <v>1324</v>
      </c>
      <c r="P1231" s="7" t="s">
        <v>1275</v>
      </c>
    </row>
    <row r="1232" customFormat="false" ht="15" hidden="false" customHeight="false" outlineLevel="0" collapsed="false">
      <c r="A1232" s="7" t="s">
        <v>705</v>
      </c>
      <c r="B1232" s="7" t="s">
        <v>706</v>
      </c>
      <c r="C1232" s="7" t="s">
        <v>92</v>
      </c>
      <c r="D1232" s="7" t="s">
        <v>1298</v>
      </c>
      <c r="E1232" s="21" t="n">
        <v>418</v>
      </c>
      <c r="F1232" s="7" t="s">
        <v>1269</v>
      </c>
      <c r="G1232" s="7" t="s">
        <v>1259</v>
      </c>
      <c r="H1232" s="7" t="s">
        <v>1260</v>
      </c>
      <c r="I1232" s="7" t="s">
        <v>25</v>
      </c>
      <c r="J1232" s="7"/>
      <c r="K1232" s="22" t="s">
        <v>2441</v>
      </c>
      <c r="L1232" s="7" t="s">
        <v>2449</v>
      </c>
      <c r="M1232" s="7"/>
      <c r="N1232" s="7" t="s">
        <v>1314</v>
      </c>
      <c r="O1232" s="7" t="s">
        <v>1283</v>
      </c>
      <c r="P1232" s="7" t="s">
        <v>1275</v>
      </c>
    </row>
    <row r="1233" customFormat="false" ht="15" hidden="false" customHeight="false" outlineLevel="0" collapsed="false">
      <c r="A1233" s="7" t="s">
        <v>705</v>
      </c>
      <c r="B1233" s="7" t="s">
        <v>706</v>
      </c>
      <c r="C1233" s="7" t="s">
        <v>92</v>
      </c>
      <c r="D1233" s="7" t="s">
        <v>1300</v>
      </c>
      <c r="E1233" s="21" t="n">
        <v>457.176</v>
      </c>
      <c r="F1233" s="7" t="s">
        <v>1269</v>
      </c>
      <c r="G1233" s="7" t="s">
        <v>1259</v>
      </c>
      <c r="H1233" s="7" t="s">
        <v>1260</v>
      </c>
      <c r="I1233" s="7" t="s">
        <v>25</v>
      </c>
      <c r="J1233" s="7" t="s">
        <v>1294</v>
      </c>
      <c r="K1233" s="22" t="s">
        <v>2441</v>
      </c>
      <c r="L1233" s="7" t="s">
        <v>2450</v>
      </c>
      <c r="M1233" s="7"/>
      <c r="N1233" s="7" t="s">
        <v>1314</v>
      </c>
      <c r="O1233" s="7" t="s">
        <v>1283</v>
      </c>
      <c r="P1233" s="7" t="s">
        <v>1275</v>
      </c>
    </row>
    <row r="1234" customFormat="false" ht="15" hidden="false" customHeight="false" outlineLevel="0" collapsed="false">
      <c r="A1234" s="7" t="s">
        <v>705</v>
      </c>
      <c r="B1234" s="7" t="s">
        <v>706</v>
      </c>
      <c r="C1234" s="7" t="s">
        <v>92</v>
      </c>
      <c r="D1234" s="7" t="s">
        <v>1302</v>
      </c>
      <c r="E1234" s="21" t="n">
        <v>39.18</v>
      </c>
      <c r="F1234" s="7" t="s">
        <v>1269</v>
      </c>
      <c r="G1234" s="7" t="s">
        <v>1259</v>
      </c>
      <c r="H1234" s="7" t="s">
        <v>1260</v>
      </c>
      <c r="I1234" s="7" t="s">
        <v>25</v>
      </c>
      <c r="J1234" s="7"/>
      <c r="K1234" s="22" t="s">
        <v>2441</v>
      </c>
      <c r="L1234" s="7" t="s">
        <v>2451</v>
      </c>
      <c r="M1234" s="7"/>
      <c r="N1234" s="7" t="s">
        <v>1314</v>
      </c>
      <c r="O1234" s="7" t="s">
        <v>1283</v>
      </c>
      <c r="P1234" s="7" t="s">
        <v>1275</v>
      </c>
    </row>
    <row r="1235" customFormat="false" ht="15" hidden="false" customHeight="false" outlineLevel="0" collapsed="false">
      <c r="A1235" s="7" t="s">
        <v>705</v>
      </c>
      <c r="B1235" s="7" t="s">
        <v>706</v>
      </c>
      <c r="C1235" s="7" t="s">
        <v>92</v>
      </c>
      <c r="D1235" s="7" t="s">
        <v>1304</v>
      </c>
      <c r="E1235" s="21" t="n">
        <v>7647.08</v>
      </c>
      <c r="F1235" s="7" t="s">
        <v>1305</v>
      </c>
      <c r="G1235" s="7" t="s">
        <v>1259</v>
      </c>
      <c r="H1235" s="7" t="s">
        <v>1260</v>
      </c>
      <c r="I1235" s="7" t="s">
        <v>25</v>
      </c>
      <c r="J1235" s="7"/>
      <c r="K1235" s="22" t="s">
        <v>2441</v>
      </c>
      <c r="L1235" s="7" t="s">
        <v>2452</v>
      </c>
      <c r="M1235" s="7"/>
      <c r="N1235" s="7" t="s">
        <v>1314</v>
      </c>
      <c r="O1235" s="7" t="s">
        <v>1283</v>
      </c>
      <c r="P1235" s="7" t="s">
        <v>1275</v>
      </c>
    </row>
    <row r="1236" customFormat="false" ht="15" hidden="false" customHeight="false" outlineLevel="0" collapsed="false">
      <c r="A1236" s="7" t="s">
        <v>705</v>
      </c>
      <c r="B1236" s="7" t="s">
        <v>706</v>
      </c>
      <c r="C1236" s="7" t="s">
        <v>92</v>
      </c>
      <c r="D1236" s="7" t="s">
        <v>1307</v>
      </c>
      <c r="E1236" s="21" t="n">
        <v>38235.4</v>
      </c>
      <c r="F1236" s="7" t="s">
        <v>1305</v>
      </c>
      <c r="G1236" s="7" t="s">
        <v>1259</v>
      </c>
      <c r="H1236" s="7" t="s">
        <v>1260</v>
      </c>
      <c r="I1236" s="7" t="s">
        <v>25</v>
      </c>
      <c r="J1236" s="7" t="s">
        <v>1294</v>
      </c>
      <c r="K1236" s="22" t="s">
        <v>2441</v>
      </c>
      <c r="L1236" s="7" t="s">
        <v>2453</v>
      </c>
      <c r="M1236" s="7"/>
      <c r="N1236" s="7" t="s">
        <v>1314</v>
      </c>
      <c r="O1236" s="7" t="s">
        <v>1283</v>
      </c>
      <c r="P1236" s="7" t="s">
        <v>1275</v>
      </c>
    </row>
    <row r="1237" customFormat="false" ht="15" hidden="false" customHeight="false" outlineLevel="0" collapsed="false">
      <c r="A1237" s="7" t="s">
        <v>707</v>
      </c>
      <c r="B1237" s="7" t="s">
        <v>708</v>
      </c>
      <c r="C1237" s="7" t="s">
        <v>92</v>
      </c>
      <c r="D1237" s="7" t="s">
        <v>1257</v>
      </c>
      <c r="E1237" s="21" t="n">
        <v>735.0727</v>
      </c>
      <c r="F1237" s="7" t="s">
        <v>1258</v>
      </c>
      <c r="G1237" s="7" t="s">
        <v>1259</v>
      </c>
      <c r="H1237" s="7" t="s">
        <v>1260</v>
      </c>
      <c r="I1237" s="7" t="s">
        <v>1261</v>
      </c>
      <c r="J1237" s="7" t="s">
        <v>1262</v>
      </c>
      <c r="K1237" s="22" t="s">
        <v>2454</v>
      </c>
      <c r="L1237" s="7" t="s">
        <v>1264</v>
      </c>
      <c r="M1237" s="7"/>
      <c r="N1237" s="7" t="s">
        <v>1265</v>
      </c>
      <c r="O1237" s="7" t="s">
        <v>2455</v>
      </c>
      <c r="P1237" s="7" t="s">
        <v>1267</v>
      </c>
    </row>
    <row r="1238" customFormat="false" ht="15" hidden="false" customHeight="false" outlineLevel="0" collapsed="false">
      <c r="A1238" s="7" t="s">
        <v>707</v>
      </c>
      <c r="B1238" s="7" t="s">
        <v>708</v>
      </c>
      <c r="C1238" s="7" t="s">
        <v>92</v>
      </c>
      <c r="D1238" s="7" t="s">
        <v>1268</v>
      </c>
      <c r="E1238" s="21" t="n">
        <v>0</v>
      </c>
      <c r="F1238" s="7" t="s">
        <v>1269</v>
      </c>
      <c r="G1238" s="7" t="s">
        <v>1333</v>
      </c>
      <c r="H1238" s="7" t="s">
        <v>1260</v>
      </c>
      <c r="I1238" s="7" t="s">
        <v>25</v>
      </c>
      <c r="J1238" s="7"/>
      <c r="K1238" s="22" t="s">
        <v>2456</v>
      </c>
      <c r="L1238" s="7" t="s">
        <v>2457</v>
      </c>
      <c r="M1238" s="7"/>
      <c r="N1238" s="7" t="s">
        <v>1274</v>
      </c>
      <c r="O1238" s="7" t="s">
        <v>1283</v>
      </c>
      <c r="P1238" s="7" t="s">
        <v>1275</v>
      </c>
    </row>
    <row r="1239" customFormat="false" ht="15" hidden="false" customHeight="false" outlineLevel="0" collapsed="false">
      <c r="A1239" s="7" t="s">
        <v>707</v>
      </c>
      <c r="B1239" s="7" t="s">
        <v>708</v>
      </c>
      <c r="C1239" s="7" t="s">
        <v>92</v>
      </c>
      <c r="D1239" s="7" t="s">
        <v>1276</v>
      </c>
      <c r="E1239" s="21" t="n">
        <v>0</v>
      </c>
      <c r="F1239" s="7" t="s">
        <v>1269</v>
      </c>
      <c r="G1239" s="7" t="s">
        <v>1333</v>
      </c>
      <c r="H1239" s="7" t="s">
        <v>1260</v>
      </c>
      <c r="I1239" s="7" t="s">
        <v>25</v>
      </c>
      <c r="J1239" s="7"/>
      <c r="K1239" s="22" t="s">
        <v>2456</v>
      </c>
      <c r="L1239" s="7" t="s">
        <v>2458</v>
      </c>
      <c r="M1239" s="7"/>
      <c r="N1239" s="7" t="s">
        <v>1274</v>
      </c>
      <c r="O1239" s="7" t="s">
        <v>1283</v>
      </c>
      <c r="P1239" s="7" t="s">
        <v>1275</v>
      </c>
    </row>
    <row r="1240" customFormat="false" ht="15" hidden="false" customHeight="false" outlineLevel="0" collapsed="false">
      <c r="A1240" s="7" t="s">
        <v>707</v>
      </c>
      <c r="B1240" s="7" t="s">
        <v>708</v>
      </c>
      <c r="C1240" s="7" t="s">
        <v>92</v>
      </c>
      <c r="D1240" s="7" t="s">
        <v>1277</v>
      </c>
      <c r="E1240" s="21" t="n">
        <v>472.0183</v>
      </c>
      <c r="F1240" s="7" t="s">
        <v>1258</v>
      </c>
      <c r="G1240" s="7" t="s">
        <v>1259</v>
      </c>
      <c r="H1240" s="7" t="s">
        <v>1260</v>
      </c>
      <c r="I1240" s="7" t="s">
        <v>1261</v>
      </c>
      <c r="J1240" s="7" t="s">
        <v>1278</v>
      </c>
      <c r="K1240" s="22" t="s">
        <v>2454</v>
      </c>
      <c r="L1240" s="7" t="s">
        <v>1264</v>
      </c>
      <c r="M1240" s="7"/>
      <c r="N1240" s="7" t="s">
        <v>1265</v>
      </c>
      <c r="O1240" s="7" t="s">
        <v>1279</v>
      </c>
      <c r="P1240" s="7" t="s">
        <v>1267</v>
      </c>
    </row>
    <row r="1241" customFormat="false" ht="15" hidden="false" customHeight="false" outlineLevel="0" collapsed="false">
      <c r="A1241" s="7" t="s">
        <v>707</v>
      </c>
      <c r="B1241" s="7" t="s">
        <v>708</v>
      </c>
      <c r="C1241" s="7" t="s">
        <v>92</v>
      </c>
      <c r="D1241" s="7" t="s">
        <v>1280</v>
      </c>
      <c r="E1241" s="21" t="n">
        <v>47.7748367458271</v>
      </c>
      <c r="F1241" s="7" t="s">
        <v>1281</v>
      </c>
      <c r="G1241" s="7" t="s">
        <v>1259</v>
      </c>
      <c r="H1241" s="7" t="s">
        <v>1260</v>
      </c>
      <c r="I1241" s="7" t="s">
        <v>25</v>
      </c>
      <c r="J1241" s="7"/>
      <c r="K1241" s="22" t="s">
        <v>2456</v>
      </c>
      <c r="L1241" s="7" t="s">
        <v>1371</v>
      </c>
      <c r="M1241" s="7"/>
      <c r="N1241" s="7" t="s">
        <v>1274</v>
      </c>
      <c r="O1241" s="7" t="s">
        <v>1283</v>
      </c>
      <c r="P1241" s="7" t="s">
        <v>1275</v>
      </c>
    </row>
    <row r="1242" customFormat="false" ht="15" hidden="false" customHeight="false" outlineLevel="0" collapsed="false">
      <c r="A1242" s="7" t="s">
        <v>707</v>
      </c>
      <c r="B1242" s="7" t="s">
        <v>708</v>
      </c>
      <c r="C1242" s="7" t="s">
        <v>92</v>
      </c>
      <c r="D1242" s="7" t="s">
        <v>1284</v>
      </c>
      <c r="E1242" s="21" t="n">
        <v>1516.249</v>
      </c>
      <c r="F1242" s="7" t="s">
        <v>1258</v>
      </c>
      <c r="G1242" s="7" t="s">
        <v>1285</v>
      </c>
      <c r="H1242" s="7" t="s">
        <v>1260</v>
      </c>
      <c r="I1242" s="7" t="s">
        <v>1261</v>
      </c>
      <c r="J1242" s="7" t="s">
        <v>1286</v>
      </c>
      <c r="K1242" s="22" t="s">
        <v>2454</v>
      </c>
      <c r="L1242" s="7" t="s">
        <v>1287</v>
      </c>
      <c r="M1242" s="7"/>
      <c r="N1242" s="7" t="s">
        <v>1288</v>
      </c>
      <c r="O1242" s="7" t="s">
        <v>1289</v>
      </c>
      <c r="P1242" s="7" t="s">
        <v>1290</v>
      </c>
    </row>
    <row r="1243" customFormat="false" ht="15" hidden="false" customHeight="false" outlineLevel="0" collapsed="false">
      <c r="A1243" s="7" t="s">
        <v>707</v>
      </c>
      <c r="B1243" s="7" t="s">
        <v>708</v>
      </c>
      <c r="C1243" s="7" t="s">
        <v>92</v>
      </c>
      <c r="D1243" s="7" t="s">
        <v>1291</v>
      </c>
      <c r="E1243" s="21" t="n">
        <v>0</v>
      </c>
      <c r="F1243" s="7" t="s">
        <v>1269</v>
      </c>
      <c r="G1243" s="7" t="s">
        <v>1333</v>
      </c>
      <c r="H1243" s="7" t="s">
        <v>1260</v>
      </c>
      <c r="I1243" s="7" t="s">
        <v>25</v>
      </c>
      <c r="J1243" s="7"/>
      <c r="K1243" s="22" t="s">
        <v>2456</v>
      </c>
      <c r="L1243" s="7" t="s">
        <v>2459</v>
      </c>
      <c r="M1243" s="7"/>
      <c r="N1243" s="7" t="s">
        <v>1274</v>
      </c>
      <c r="O1243" s="7" t="s">
        <v>1283</v>
      </c>
      <c r="P1243" s="7" t="s">
        <v>1275</v>
      </c>
    </row>
    <row r="1244" customFormat="false" ht="15" hidden="false" customHeight="false" outlineLevel="0" collapsed="false">
      <c r="A1244" s="7" t="s">
        <v>707</v>
      </c>
      <c r="B1244" s="7" t="s">
        <v>708</v>
      </c>
      <c r="C1244" s="7" t="s">
        <v>92</v>
      </c>
      <c r="D1244" s="7" t="s">
        <v>1292</v>
      </c>
      <c r="E1244" s="21" t="n">
        <v>670</v>
      </c>
      <c r="F1244" s="7" t="s">
        <v>1293</v>
      </c>
      <c r="G1244" s="7" t="s">
        <v>1259</v>
      </c>
      <c r="H1244" s="7" t="s">
        <v>1260</v>
      </c>
      <c r="I1244" s="7" t="s">
        <v>25</v>
      </c>
      <c r="J1244" s="7" t="s">
        <v>1294</v>
      </c>
      <c r="K1244" s="22" t="s">
        <v>2456</v>
      </c>
      <c r="L1244" s="7" t="s">
        <v>2460</v>
      </c>
      <c r="M1244" s="7"/>
      <c r="N1244" s="7" t="s">
        <v>1274</v>
      </c>
      <c r="O1244" s="7" t="s">
        <v>1283</v>
      </c>
      <c r="P1244" s="7" t="s">
        <v>1275</v>
      </c>
    </row>
    <row r="1245" customFormat="false" ht="15" hidden="false" customHeight="false" outlineLevel="0" collapsed="false">
      <c r="A1245" s="7" t="s">
        <v>707</v>
      </c>
      <c r="B1245" s="7" t="s">
        <v>708</v>
      </c>
      <c r="C1245" s="7" t="s">
        <v>92</v>
      </c>
      <c r="D1245" s="7" t="s">
        <v>1296</v>
      </c>
      <c r="E1245" s="21" t="n">
        <v>3192</v>
      </c>
      <c r="F1245" s="7" t="s">
        <v>1293</v>
      </c>
      <c r="G1245" s="7" t="s">
        <v>1259</v>
      </c>
      <c r="H1245" s="7" t="s">
        <v>1260</v>
      </c>
      <c r="I1245" s="7" t="s">
        <v>25</v>
      </c>
      <c r="J1245" s="7" t="s">
        <v>1294</v>
      </c>
      <c r="K1245" s="22" t="s">
        <v>2456</v>
      </c>
      <c r="L1245" s="7" t="s">
        <v>2401</v>
      </c>
      <c r="M1245" s="7"/>
      <c r="N1245" s="7" t="s">
        <v>1274</v>
      </c>
      <c r="O1245" s="7" t="s">
        <v>1283</v>
      </c>
      <c r="P1245" s="7" t="s">
        <v>1275</v>
      </c>
    </row>
    <row r="1246" customFormat="false" ht="15" hidden="false" customHeight="false" outlineLevel="0" collapsed="false">
      <c r="A1246" s="7" t="s">
        <v>707</v>
      </c>
      <c r="B1246" s="7" t="s">
        <v>708</v>
      </c>
      <c r="C1246" s="7" t="s">
        <v>92</v>
      </c>
      <c r="D1246" s="7" t="s">
        <v>1298</v>
      </c>
      <c r="E1246" s="21" t="n">
        <v>100.3</v>
      </c>
      <c r="F1246" s="7" t="s">
        <v>1269</v>
      </c>
      <c r="G1246" s="7" t="s">
        <v>1259</v>
      </c>
      <c r="H1246" s="7" t="s">
        <v>1260</v>
      </c>
      <c r="I1246" s="7" t="s">
        <v>25</v>
      </c>
      <c r="J1246" s="7"/>
      <c r="K1246" s="22" t="s">
        <v>2456</v>
      </c>
      <c r="L1246" s="7" t="s">
        <v>2390</v>
      </c>
      <c r="M1246" s="7"/>
      <c r="N1246" s="7" t="s">
        <v>1274</v>
      </c>
      <c r="O1246" s="7" t="s">
        <v>1283</v>
      </c>
      <c r="P1246" s="7" t="s">
        <v>1275</v>
      </c>
    </row>
    <row r="1247" customFormat="false" ht="15" hidden="false" customHeight="false" outlineLevel="0" collapsed="false">
      <c r="A1247" s="7" t="s">
        <v>707</v>
      </c>
      <c r="B1247" s="7" t="s">
        <v>708</v>
      </c>
      <c r="C1247" s="7" t="s">
        <v>92</v>
      </c>
      <c r="D1247" s="7" t="s">
        <v>1300</v>
      </c>
      <c r="E1247" s="21" t="n">
        <v>168.48</v>
      </c>
      <c r="F1247" s="7" t="s">
        <v>1269</v>
      </c>
      <c r="G1247" s="7" t="s">
        <v>1259</v>
      </c>
      <c r="H1247" s="7" t="s">
        <v>1260</v>
      </c>
      <c r="I1247" s="7" t="s">
        <v>25</v>
      </c>
      <c r="J1247" s="7" t="s">
        <v>1294</v>
      </c>
      <c r="K1247" s="22" t="s">
        <v>2456</v>
      </c>
      <c r="L1247" s="7" t="s">
        <v>2461</v>
      </c>
      <c r="M1247" s="7"/>
      <c r="N1247" s="7" t="s">
        <v>1274</v>
      </c>
      <c r="O1247" s="7" t="s">
        <v>1283</v>
      </c>
      <c r="P1247" s="7" t="s">
        <v>1275</v>
      </c>
    </row>
    <row r="1248" customFormat="false" ht="15" hidden="false" customHeight="false" outlineLevel="0" collapsed="false">
      <c r="A1248" s="7" t="s">
        <v>707</v>
      </c>
      <c r="B1248" s="7" t="s">
        <v>708</v>
      </c>
      <c r="C1248" s="7" t="s">
        <v>92</v>
      </c>
      <c r="D1248" s="7" t="s">
        <v>1302</v>
      </c>
      <c r="E1248" s="21" t="n">
        <v>68.19</v>
      </c>
      <c r="F1248" s="7" t="s">
        <v>1269</v>
      </c>
      <c r="G1248" s="7" t="s">
        <v>1259</v>
      </c>
      <c r="H1248" s="7" t="s">
        <v>1260</v>
      </c>
      <c r="I1248" s="7" t="s">
        <v>25</v>
      </c>
      <c r="J1248" s="7"/>
      <c r="K1248" s="22" t="s">
        <v>2456</v>
      </c>
      <c r="L1248" s="7" t="s">
        <v>2392</v>
      </c>
      <c r="M1248" s="7"/>
      <c r="N1248" s="7" t="s">
        <v>1274</v>
      </c>
      <c r="O1248" s="7" t="s">
        <v>1283</v>
      </c>
      <c r="P1248" s="7" t="s">
        <v>1275</v>
      </c>
    </row>
    <row r="1249" customFormat="false" ht="15" hidden="false" customHeight="false" outlineLevel="0" collapsed="false">
      <c r="A1249" s="7" t="s">
        <v>707</v>
      </c>
      <c r="B1249" s="7" t="s">
        <v>708</v>
      </c>
      <c r="C1249" s="7" t="s">
        <v>92</v>
      </c>
      <c r="D1249" s="7" t="s">
        <v>1304</v>
      </c>
      <c r="E1249" s="21" t="n">
        <v>10435</v>
      </c>
      <c r="F1249" s="7" t="s">
        <v>1305</v>
      </c>
      <c r="G1249" s="7" t="s">
        <v>1259</v>
      </c>
      <c r="H1249" s="7" t="s">
        <v>1260</v>
      </c>
      <c r="I1249" s="7" t="s">
        <v>25</v>
      </c>
      <c r="J1249" s="7"/>
      <c r="K1249" s="22" t="s">
        <v>2456</v>
      </c>
      <c r="L1249" s="7" t="s">
        <v>1378</v>
      </c>
      <c r="M1249" s="7"/>
      <c r="N1249" s="7" t="s">
        <v>1274</v>
      </c>
      <c r="O1249" s="7" t="s">
        <v>1283</v>
      </c>
      <c r="P1249" s="7" t="s">
        <v>1275</v>
      </c>
    </row>
    <row r="1250" customFormat="false" ht="15" hidden="false" customHeight="false" outlineLevel="0" collapsed="false">
      <c r="A1250" s="7" t="s">
        <v>707</v>
      </c>
      <c r="B1250" s="7" t="s">
        <v>708</v>
      </c>
      <c r="C1250" s="7" t="s">
        <v>92</v>
      </c>
      <c r="D1250" s="7" t="s">
        <v>1307</v>
      </c>
      <c r="E1250" s="21" t="n">
        <v>93911</v>
      </c>
      <c r="F1250" s="7" t="s">
        <v>1305</v>
      </c>
      <c r="G1250" s="7" t="s">
        <v>1259</v>
      </c>
      <c r="H1250" s="7" t="s">
        <v>1260</v>
      </c>
      <c r="I1250" s="7" t="s">
        <v>25</v>
      </c>
      <c r="J1250" s="7" t="s">
        <v>1294</v>
      </c>
      <c r="K1250" s="22" t="s">
        <v>2456</v>
      </c>
      <c r="L1250" s="7" t="s">
        <v>1379</v>
      </c>
      <c r="M1250" s="7"/>
      <c r="N1250" s="7" t="s">
        <v>1274</v>
      </c>
      <c r="O1250" s="7" t="s">
        <v>1283</v>
      </c>
      <c r="P1250" s="7" t="s">
        <v>1275</v>
      </c>
    </row>
    <row r="1251" customFormat="false" ht="15" hidden="false" customHeight="false" outlineLevel="0" collapsed="false">
      <c r="A1251" s="7" t="s">
        <v>634</v>
      </c>
      <c r="B1251" s="7" t="s">
        <v>635</v>
      </c>
      <c r="C1251" s="7" t="s">
        <v>85</v>
      </c>
      <c r="D1251" s="7" t="s">
        <v>1257</v>
      </c>
      <c r="E1251" s="7"/>
      <c r="F1251" s="7" t="s">
        <v>1258</v>
      </c>
      <c r="G1251" s="7" t="s">
        <v>1360</v>
      </c>
      <c r="H1251" s="7" t="s">
        <v>1271</v>
      </c>
      <c r="I1251" s="7" t="s">
        <v>1261</v>
      </c>
      <c r="J1251" s="7" t="s">
        <v>1262</v>
      </c>
      <c r="K1251" s="22" t="s">
        <v>2462</v>
      </c>
      <c r="L1251" s="7" t="s">
        <v>1964</v>
      </c>
      <c r="M1251" s="7"/>
      <c r="N1251" s="7" t="s">
        <v>1310</v>
      </c>
      <c r="O1251" s="7" t="s">
        <v>1362</v>
      </c>
      <c r="P1251" s="7" t="s">
        <v>1267</v>
      </c>
    </row>
    <row r="1252" customFormat="false" ht="15" hidden="false" customHeight="false" outlineLevel="0" collapsed="false">
      <c r="A1252" s="7" t="s">
        <v>634</v>
      </c>
      <c r="B1252" s="7" t="s">
        <v>635</v>
      </c>
      <c r="C1252" s="7" t="s">
        <v>85</v>
      </c>
      <c r="D1252" s="7" t="s">
        <v>1268</v>
      </c>
      <c r="E1252" s="7"/>
      <c r="F1252" s="7" t="s">
        <v>1269</v>
      </c>
      <c r="G1252" s="7" t="s">
        <v>1270</v>
      </c>
      <c r="H1252" s="7" t="s">
        <v>1271</v>
      </c>
      <c r="I1252" s="7" t="s">
        <v>1272</v>
      </c>
      <c r="J1252" s="7"/>
      <c r="K1252" s="22" t="s">
        <v>2463</v>
      </c>
      <c r="L1252" s="7"/>
      <c r="M1252" s="7"/>
      <c r="N1252" s="7" t="s">
        <v>1314</v>
      </c>
      <c r="O1252" s="7"/>
      <c r="P1252" s="7" t="s">
        <v>1275</v>
      </c>
    </row>
    <row r="1253" customFormat="false" ht="15" hidden="false" customHeight="false" outlineLevel="0" collapsed="false">
      <c r="A1253" s="7" t="s">
        <v>634</v>
      </c>
      <c r="B1253" s="7" t="s">
        <v>635</v>
      </c>
      <c r="C1253" s="7" t="s">
        <v>85</v>
      </c>
      <c r="D1253" s="7" t="s">
        <v>1276</v>
      </c>
      <c r="E1253" s="7"/>
      <c r="F1253" s="7" t="s">
        <v>1269</v>
      </c>
      <c r="G1253" s="7" t="s">
        <v>1270</v>
      </c>
      <c r="H1253" s="7" t="s">
        <v>1271</v>
      </c>
      <c r="I1253" s="7" t="s">
        <v>1272</v>
      </c>
      <c r="J1253" s="7"/>
      <c r="K1253" s="22" t="s">
        <v>2463</v>
      </c>
      <c r="L1253" s="7"/>
      <c r="M1253" s="7"/>
      <c r="N1253" s="7" t="s">
        <v>1314</v>
      </c>
      <c r="O1253" s="7"/>
      <c r="P1253" s="7" t="s">
        <v>1275</v>
      </c>
    </row>
    <row r="1254" customFormat="false" ht="15" hidden="false" customHeight="false" outlineLevel="0" collapsed="false">
      <c r="A1254" s="7" t="s">
        <v>634</v>
      </c>
      <c r="B1254" s="7" t="s">
        <v>635</v>
      </c>
      <c r="C1254" s="7" t="s">
        <v>85</v>
      </c>
      <c r="D1254" s="7" t="s">
        <v>1277</v>
      </c>
      <c r="E1254" s="21" t="n">
        <v>19186.67</v>
      </c>
      <c r="F1254" s="7" t="s">
        <v>1258</v>
      </c>
      <c r="G1254" s="7" t="s">
        <v>1259</v>
      </c>
      <c r="H1254" s="7" t="s">
        <v>1260</v>
      </c>
      <c r="I1254" s="7" t="s">
        <v>1261</v>
      </c>
      <c r="J1254" s="7" t="s">
        <v>1278</v>
      </c>
      <c r="K1254" s="22" t="s">
        <v>2462</v>
      </c>
      <c r="L1254" s="7" t="s">
        <v>1964</v>
      </c>
      <c r="M1254" s="7"/>
      <c r="N1254" s="7" t="s">
        <v>1310</v>
      </c>
      <c r="O1254" s="7" t="s">
        <v>1279</v>
      </c>
      <c r="P1254" s="7" t="s">
        <v>1267</v>
      </c>
    </row>
    <row r="1255" customFormat="false" ht="15" hidden="false" customHeight="false" outlineLevel="0" collapsed="false">
      <c r="A1255" s="7" t="s">
        <v>634</v>
      </c>
      <c r="B1255" s="7" t="s">
        <v>635</v>
      </c>
      <c r="C1255" s="7" t="s">
        <v>85</v>
      </c>
      <c r="D1255" s="7" t="s">
        <v>1280</v>
      </c>
      <c r="E1255" s="21" t="n">
        <v>2.14179415086654</v>
      </c>
      <c r="F1255" s="7" t="s">
        <v>1281</v>
      </c>
      <c r="G1255" s="7" t="s">
        <v>1259</v>
      </c>
      <c r="H1255" s="7" t="s">
        <v>1260</v>
      </c>
      <c r="I1255" s="7" t="s">
        <v>25</v>
      </c>
      <c r="J1255" s="7"/>
      <c r="K1255" s="22" t="s">
        <v>2463</v>
      </c>
      <c r="L1255" s="7" t="s">
        <v>1351</v>
      </c>
      <c r="M1255" s="7"/>
      <c r="N1255" s="7" t="s">
        <v>1314</v>
      </c>
      <c r="O1255" s="7" t="s">
        <v>1283</v>
      </c>
      <c r="P1255" s="7" t="s">
        <v>1275</v>
      </c>
    </row>
    <row r="1256" customFormat="false" ht="15" hidden="false" customHeight="false" outlineLevel="0" collapsed="false">
      <c r="A1256" s="7" t="s">
        <v>634</v>
      </c>
      <c r="B1256" s="7" t="s">
        <v>635</v>
      </c>
      <c r="C1256" s="7" t="s">
        <v>85</v>
      </c>
      <c r="D1256" s="7" t="s">
        <v>1284</v>
      </c>
      <c r="E1256" s="21" t="n">
        <v>153204.21</v>
      </c>
      <c r="F1256" s="7" t="s">
        <v>1258</v>
      </c>
      <c r="G1256" s="7" t="s">
        <v>1285</v>
      </c>
      <c r="H1256" s="7" t="s">
        <v>1260</v>
      </c>
      <c r="I1256" s="7" t="s">
        <v>1261</v>
      </c>
      <c r="J1256" s="7" t="s">
        <v>1286</v>
      </c>
      <c r="K1256" s="22" t="s">
        <v>2462</v>
      </c>
      <c r="L1256" s="7" t="s">
        <v>1966</v>
      </c>
      <c r="M1256" s="7"/>
      <c r="N1256" s="7" t="s">
        <v>1318</v>
      </c>
      <c r="O1256" s="7" t="s">
        <v>1289</v>
      </c>
      <c r="P1256" s="7" t="s">
        <v>1290</v>
      </c>
    </row>
    <row r="1257" customFormat="false" ht="15" hidden="false" customHeight="false" outlineLevel="0" collapsed="false">
      <c r="A1257" s="7" t="s">
        <v>634</v>
      </c>
      <c r="B1257" s="7" t="s">
        <v>635</v>
      </c>
      <c r="C1257" s="7" t="s">
        <v>85</v>
      </c>
      <c r="D1257" s="7" t="s">
        <v>1291</v>
      </c>
      <c r="E1257" s="7"/>
      <c r="F1257" s="7" t="s">
        <v>1269</v>
      </c>
      <c r="G1257" s="7" t="s">
        <v>1270</v>
      </c>
      <c r="H1257" s="7" t="s">
        <v>1271</v>
      </c>
      <c r="I1257" s="7" t="s">
        <v>1272</v>
      </c>
      <c r="J1257" s="7"/>
      <c r="K1257" s="22" t="s">
        <v>2463</v>
      </c>
      <c r="L1257" s="7"/>
      <c r="M1257" s="7"/>
      <c r="N1257" s="7" t="s">
        <v>1314</v>
      </c>
      <c r="O1257" s="7"/>
      <c r="P1257" s="7" t="s">
        <v>1275</v>
      </c>
    </row>
    <row r="1258" customFormat="false" ht="15" hidden="false" customHeight="false" outlineLevel="0" collapsed="false">
      <c r="A1258" s="7" t="s">
        <v>634</v>
      </c>
      <c r="B1258" s="7" t="s">
        <v>635</v>
      </c>
      <c r="C1258" s="7" t="s">
        <v>85</v>
      </c>
      <c r="D1258" s="7" t="s">
        <v>1292</v>
      </c>
      <c r="E1258" s="21" t="n">
        <v>11272.51</v>
      </c>
      <c r="F1258" s="7" t="s">
        <v>1293</v>
      </c>
      <c r="G1258" s="7" t="s">
        <v>1259</v>
      </c>
      <c r="H1258" s="7" t="s">
        <v>1260</v>
      </c>
      <c r="I1258" s="7" t="s">
        <v>25</v>
      </c>
      <c r="J1258" s="7" t="s">
        <v>1294</v>
      </c>
      <c r="K1258" s="22" t="s">
        <v>2463</v>
      </c>
      <c r="L1258" s="7" t="s">
        <v>2464</v>
      </c>
      <c r="M1258" s="7"/>
      <c r="N1258" s="7" t="s">
        <v>1314</v>
      </c>
      <c r="O1258" s="7" t="s">
        <v>1283</v>
      </c>
      <c r="P1258" s="7" t="s">
        <v>1275</v>
      </c>
    </row>
    <row r="1259" customFormat="false" ht="15" hidden="false" customHeight="false" outlineLevel="0" collapsed="false">
      <c r="A1259" s="7" t="s">
        <v>634</v>
      </c>
      <c r="B1259" s="7" t="s">
        <v>635</v>
      </c>
      <c r="C1259" s="7" t="s">
        <v>85</v>
      </c>
      <c r="D1259" s="7" t="s">
        <v>1296</v>
      </c>
      <c r="E1259" s="21" t="n">
        <v>165168.84</v>
      </c>
      <c r="F1259" s="7" t="s">
        <v>1293</v>
      </c>
      <c r="G1259" s="7" t="s">
        <v>1259</v>
      </c>
      <c r="H1259" s="7" t="s">
        <v>1260</v>
      </c>
      <c r="I1259" s="7" t="s">
        <v>25</v>
      </c>
      <c r="J1259" s="7" t="s">
        <v>1294</v>
      </c>
      <c r="K1259" s="22" t="s">
        <v>2463</v>
      </c>
      <c r="L1259" s="7" t="s">
        <v>2465</v>
      </c>
      <c r="M1259" s="7"/>
      <c r="N1259" s="7" t="s">
        <v>1314</v>
      </c>
      <c r="O1259" s="7" t="s">
        <v>1283</v>
      </c>
      <c r="P1259" s="7" t="s">
        <v>1275</v>
      </c>
    </row>
    <row r="1260" customFormat="false" ht="15" hidden="false" customHeight="false" outlineLevel="0" collapsed="false">
      <c r="A1260" s="7" t="s">
        <v>634</v>
      </c>
      <c r="B1260" s="7" t="s">
        <v>635</v>
      </c>
      <c r="C1260" s="7" t="s">
        <v>85</v>
      </c>
      <c r="D1260" s="7" t="s">
        <v>1298</v>
      </c>
      <c r="E1260" s="21" t="n">
        <v>0</v>
      </c>
      <c r="F1260" s="7" t="s">
        <v>1269</v>
      </c>
      <c r="G1260" s="7" t="s">
        <v>1333</v>
      </c>
      <c r="H1260" s="7" t="s">
        <v>1260</v>
      </c>
      <c r="I1260" s="7" t="s">
        <v>25</v>
      </c>
      <c r="J1260" s="7"/>
      <c r="K1260" s="22" t="s">
        <v>2463</v>
      </c>
      <c r="L1260" s="7" t="s">
        <v>2466</v>
      </c>
      <c r="M1260" s="7"/>
      <c r="N1260" s="7" t="s">
        <v>1314</v>
      </c>
      <c r="O1260" s="7" t="s">
        <v>1283</v>
      </c>
      <c r="P1260" s="7" t="s">
        <v>1275</v>
      </c>
    </row>
    <row r="1261" customFormat="false" ht="15" hidden="false" customHeight="false" outlineLevel="0" collapsed="false">
      <c r="A1261" s="7" t="s">
        <v>634</v>
      </c>
      <c r="B1261" s="7" t="s">
        <v>635</v>
      </c>
      <c r="C1261" s="7" t="s">
        <v>85</v>
      </c>
      <c r="D1261" s="7" t="s">
        <v>1300</v>
      </c>
      <c r="E1261" s="21" t="n">
        <v>47.5</v>
      </c>
      <c r="F1261" s="7" t="s">
        <v>1269</v>
      </c>
      <c r="G1261" s="7" t="s">
        <v>1259</v>
      </c>
      <c r="H1261" s="7" t="s">
        <v>1260</v>
      </c>
      <c r="I1261" s="7" t="s">
        <v>25</v>
      </c>
      <c r="J1261" s="7" t="s">
        <v>1294</v>
      </c>
      <c r="K1261" s="22" t="s">
        <v>2463</v>
      </c>
      <c r="L1261" s="7" t="s">
        <v>2467</v>
      </c>
      <c r="M1261" s="7"/>
      <c r="N1261" s="7" t="s">
        <v>1314</v>
      </c>
      <c r="O1261" s="7" t="s">
        <v>1283</v>
      </c>
      <c r="P1261" s="7" t="s">
        <v>1275</v>
      </c>
    </row>
    <row r="1262" customFormat="false" ht="15" hidden="false" customHeight="false" outlineLevel="0" collapsed="false">
      <c r="A1262" s="7" t="s">
        <v>634</v>
      </c>
      <c r="B1262" s="7" t="s">
        <v>635</v>
      </c>
      <c r="C1262" s="7" t="s">
        <v>85</v>
      </c>
      <c r="D1262" s="7" t="s">
        <v>1302</v>
      </c>
      <c r="E1262" s="21" t="n">
        <v>47.5</v>
      </c>
      <c r="F1262" s="7" t="s">
        <v>1269</v>
      </c>
      <c r="G1262" s="7" t="s">
        <v>1259</v>
      </c>
      <c r="H1262" s="7" t="s">
        <v>1260</v>
      </c>
      <c r="I1262" s="7" t="s">
        <v>25</v>
      </c>
      <c r="J1262" s="7"/>
      <c r="K1262" s="22" t="s">
        <v>2463</v>
      </c>
      <c r="L1262" s="7" t="s">
        <v>2468</v>
      </c>
      <c r="M1262" s="7"/>
      <c r="N1262" s="7" t="s">
        <v>1314</v>
      </c>
      <c r="O1262" s="7" t="s">
        <v>1283</v>
      </c>
      <c r="P1262" s="7" t="s">
        <v>1275</v>
      </c>
    </row>
    <row r="1263" customFormat="false" ht="15" hidden="false" customHeight="false" outlineLevel="0" collapsed="false">
      <c r="A1263" s="7" t="s">
        <v>634</v>
      </c>
      <c r="B1263" s="7" t="s">
        <v>635</v>
      </c>
      <c r="C1263" s="7" t="s">
        <v>85</v>
      </c>
      <c r="D1263" s="7" t="s">
        <v>1304</v>
      </c>
      <c r="E1263" s="21" t="n">
        <v>984952.8</v>
      </c>
      <c r="F1263" s="7" t="s">
        <v>1305</v>
      </c>
      <c r="G1263" s="7" t="s">
        <v>1259</v>
      </c>
      <c r="H1263" s="7" t="s">
        <v>1260</v>
      </c>
      <c r="I1263" s="7" t="s">
        <v>25</v>
      </c>
      <c r="J1263" s="7"/>
      <c r="K1263" s="22" t="s">
        <v>2463</v>
      </c>
      <c r="L1263" s="7" t="s">
        <v>2469</v>
      </c>
      <c r="M1263" s="7"/>
      <c r="N1263" s="7" t="s">
        <v>1314</v>
      </c>
      <c r="O1263" s="7" t="s">
        <v>1283</v>
      </c>
      <c r="P1263" s="7" t="s">
        <v>1275</v>
      </c>
    </row>
    <row r="1264" customFormat="false" ht="15" hidden="false" customHeight="false" outlineLevel="0" collapsed="false">
      <c r="A1264" s="7" t="s">
        <v>634</v>
      </c>
      <c r="B1264" s="7" t="s">
        <v>635</v>
      </c>
      <c r="C1264" s="7" t="s">
        <v>85</v>
      </c>
      <c r="D1264" s="7" t="s">
        <v>1307</v>
      </c>
      <c r="E1264" s="21" t="n">
        <v>984952.8</v>
      </c>
      <c r="F1264" s="7" t="s">
        <v>1305</v>
      </c>
      <c r="G1264" s="7" t="s">
        <v>1259</v>
      </c>
      <c r="H1264" s="7" t="s">
        <v>1260</v>
      </c>
      <c r="I1264" s="7" t="s">
        <v>25</v>
      </c>
      <c r="J1264" s="7" t="s">
        <v>1294</v>
      </c>
      <c r="K1264" s="22" t="s">
        <v>2463</v>
      </c>
      <c r="L1264" s="7" t="s">
        <v>2470</v>
      </c>
      <c r="M1264" s="7"/>
      <c r="N1264" s="7" t="s">
        <v>1314</v>
      </c>
      <c r="O1264" s="7" t="s">
        <v>1283</v>
      </c>
      <c r="P1264" s="7" t="s">
        <v>1275</v>
      </c>
    </row>
    <row r="1265" customFormat="false" ht="15" hidden="false" customHeight="false" outlineLevel="0" collapsed="false">
      <c r="A1265" s="7" t="s">
        <v>775</v>
      </c>
      <c r="B1265" s="7" t="s">
        <v>776</v>
      </c>
      <c r="C1265" s="7" t="s">
        <v>81</v>
      </c>
      <c r="D1265" s="7" t="s">
        <v>1257</v>
      </c>
      <c r="E1265" s="21" t="n">
        <v>3883.4815</v>
      </c>
      <c r="F1265" s="7" t="s">
        <v>1258</v>
      </c>
      <c r="G1265" s="7" t="s">
        <v>1259</v>
      </c>
      <c r="H1265" s="7" t="s">
        <v>1260</v>
      </c>
      <c r="I1265" s="7" t="s">
        <v>1261</v>
      </c>
      <c r="J1265" s="7" t="s">
        <v>1262</v>
      </c>
      <c r="K1265" s="22" t="s">
        <v>2471</v>
      </c>
      <c r="L1265" s="7" t="s">
        <v>1264</v>
      </c>
      <c r="M1265" s="7"/>
      <c r="N1265" s="7" t="s">
        <v>1310</v>
      </c>
      <c r="O1265" s="7" t="s">
        <v>2472</v>
      </c>
      <c r="P1265" s="7" t="s">
        <v>1267</v>
      </c>
    </row>
    <row r="1266" customFormat="false" ht="15" hidden="false" customHeight="false" outlineLevel="0" collapsed="false">
      <c r="A1266" s="7" t="s">
        <v>775</v>
      </c>
      <c r="B1266" s="7" t="s">
        <v>776</v>
      </c>
      <c r="C1266" s="7" t="s">
        <v>81</v>
      </c>
      <c r="D1266" s="7" t="s">
        <v>1268</v>
      </c>
      <c r="E1266" s="7"/>
      <c r="F1266" s="7" t="s">
        <v>1269</v>
      </c>
      <c r="G1266" s="7" t="s">
        <v>1270</v>
      </c>
      <c r="H1266" s="7" t="s">
        <v>1271</v>
      </c>
      <c r="I1266" s="7" t="s">
        <v>1272</v>
      </c>
      <c r="J1266" s="7"/>
      <c r="K1266" s="22" t="s">
        <v>2473</v>
      </c>
      <c r="L1266" s="7"/>
      <c r="M1266" s="7"/>
      <c r="N1266" s="7" t="s">
        <v>1314</v>
      </c>
      <c r="O1266" s="7"/>
      <c r="P1266" s="7" t="s">
        <v>1275</v>
      </c>
    </row>
    <row r="1267" customFormat="false" ht="15" hidden="false" customHeight="false" outlineLevel="0" collapsed="false">
      <c r="A1267" s="7" t="s">
        <v>775</v>
      </c>
      <c r="B1267" s="7" t="s">
        <v>776</v>
      </c>
      <c r="C1267" s="7" t="s">
        <v>81</v>
      </c>
      <c r="D1267" s="7" t="s">
        <v>1276</v>
      </c>
      <c r="E1267" s="7"/>
      <c r="F1267" s="7" t="s">
        <v>1269</v>
      </c>
      <c r="G1267" s="7" t="s">
        <v>1270</v>
      </c>
      <c r="H1267" s="7" t="s">
        <v>1271</v>
      </c>
      <c r="I1267" s="7" t="s">
        <v>1272</v>
      </c>
      <c r="J1267" s="7"/>
      <c r="K1267" s="22" t="s">
        <v>2473</v>
      </c>
      <c r="L1267" s="7"/>
      <c r="M1267" s="7"/>
      <c r="N1267" s="7" t="s">
        <v>1314</v>
      </c>
      <c r="O1267" s="7"/>
      <c r="P1267" s="7" t="s">
        <v>1275</v>
      </c>
    </row>
    <row r="1268" customFormat="false" ht="15" hidden="false" customHeight="false" outlineLevel="0" collapsed="false">
      <c r="A1268" s="7" t="s">
        <v>775</v>
      </c>
      <c r="B1268" s="7" t="s">
        <v>776</v>
      </c>
      <c r="C1268" s="7" t="s">
        <v>81</v>
      </c>
      <c r="D1268" s="7" t="s">
        <v>1277</v>
      </c>
      <c r="E1268" s="21" t="n">
        <v>1085.7523</v>
      </c>
      <c r="F1268" s="7" t="s">
        <v>1258</v>
      </c>
      <c r="G1268" s="7" t="s">
        <v>1259</v>
      </c>
      <c r="H1268" s="7" t="s">
        <v>1260</v>
      </c>
      <c r="I1268" s="7" t="s">
        <v>1261</v>
      </c>
      <c r="J1268" s="7" t="s">
        <v>1278</v>
      </c>
      <c r="K1268" s="22" t="s">
        <v>2471</v>
      </c>
      <c r="L1268" s="7" t="s">
        <v>1264</v>
      </c>
      <c r="M1268" s="7"/>
      <c r="N1268" s="7" t="s">
        <v>1310</v>
      </c>
      <c r="O1268" s="7" t="s">
        <v>1279</v>
      </c>
      <c r="P1268" s="7" t="s">
        <v>1267</v>
      </c>
    </row>
    <row r="1269" customFormat="false" ht="15" hidden="false" customHeight="false" outlineLevel="0" collapsed="false">
      <c r="A1269" s="7" t="s">
        <v>775</v>
      </c>
      <c r="B1269" s="7" t="s">
        <v>776</v>
      </c>
      <c r="C1269" s="7" t="s">
        <v>81</v>
      </c>
      <c r="D1269" s="7" t="s">
        <v>1280</v>
      </c>
      <c r="E1269" s="21" t="n">
        <v>0.29126213592233</v>
      </c>
      <c r="F1269" s="7" t="s">
        <v>1281</v>
      </c>
      <c r="G1269" s="7" t="s">
        <v>1259</v>
      </c>
      <c r="H1269" s="7" t="s">
        <v>1260</v>
      </c>
      <c r="I1269" s="7" t="s">
        <v>25</v>
      </c>
      <c r="J1269" s="7"/>
      <c r="K1269" s="22" t="s">
        <v>2473</v>
      </c>
      <c r="L1269" s="7" t="s">
        <v>2474</v>
      </c>
      <c r="M1269" s="7"/>
      <c r="N1269" s="7" t="s">
        <v>1314</v>
      </c>
      <c r="O1269" s="7" t="s">
        <v>1283</v>
      </c>
      <c r="P1269" s="7" t="s">
        <v>1275</v>
      </c>
    </row>
    <row r="1270" customFormat="false" ht="15" hidden="false" customHeight="false" outlineLevel="0" collapsed="false">
      <c r="A1270" s="7" t="s">
        <v>775</v>
      </c>
      <c r="B1270" s="7" t="s">
        <v>776</v>
      </c>
      <c r="C1270" s="7" t="s">
        <v>81</v>
      </c>
      <c r="D1270" s="7" t="s">
        <v>1284</v>
      </c>
      <c r="E1270" s="21" t="n">
        <v>4216.2653</v>
      </c>
      <c r="F1270" s="7" t="s">
        <v>1258</v>
      </c>
      <c r="G1270" s="7" t="s">
        <v>1285</v>
      </c>
      <c r="H1270" s="7" t="s">
        <v>1260</v>
      </c>
      <c r="I1270" s="7" t="s">
        <v>1261</v>
      </c>
      <c r="J1270" s="7" t="s">
        <v>1286</v>
      </c>
      <c r="K1270" s="22" t="s">
        <v>2471</v>
      </c>
      <c r="L1270" s="7" t="s">
        <v>1287</v>
      </c>
      <c r="M1270" s="7"/>
      <c r="N1270" s="7" t="s">
        <v>1318</v>
      </c>
      <c r="O1270" s="7" t="s">
        <v>1289</v>
      </c>
      <c r="P1270" s="7" t="s">
        <v>1290</v>
      </c>
    </row>
    <row r="1271" customFormat="false" ht="15" hidden="false" customHeight="false" outlineLevel="0" collapsed="false">
      <c r="A1271" s="7" t="s">
        <v>775</v>
      </c>
      <c r="B1271" s="7" t="s">
        <v>776</v>
      </c>
      <c r="C1271" s="7" t="s">
        <v>81</v>
      </c>
      <c r="D1271" s="7" t="s">
        <v>1291</v>
      </c>
      <c r="E1271" s="7"/>
      <c r="F1271" s="7" t="s">
        <v>1269</v>
      </c>
      <c r="G1271" s="7" t="s">
        <v>1270</v>
      </c>
      <c r="H1271" s="7" t="s">
        <v>1271</v>
      </c>
      <c r="I1271" s="7" t="s">
        <v>1272</v>
      </c>
      <c r="J1271" s="7"/>
      <c r="K1271" s="22" t="s">
        <v>2473</v>
      </c>
      <c r="L1271" s="7"/>
      <c r="M1271" s="7"/>
      <c r="N1271" s="7" t="s">
        <v>1314</v>
      </c>
      <c r="O1271" s="7"/>
      <c r="P1271" s="7" t="s">
        <v>1275</v>
      </c>
    </row>
    <row r="1272" customFormat="false" ht="15" hidden="false" customHeight="false" outlineLevel="0" collapsed="false">
      <c r="A1272" s="7" t="s">
        <v>775</v>
      </c>
      <c r="B1272" s="7" t="s">
        <v>776</v>
      </c>
      <c r="C1272" s="7" t="s">
        <v>81</v>
      </c>
      <c r="D1272" s="7" t="s">
        <v>1292</v>
      </c>
      <c r="E1272" s="21" t="n">
        <v>157.62</v>
      </c>
      <c r="F1272" s="7" t="s">
        <v>1293</v>
      </c>
      <c r="G1272" s="7" t="s">
        <v>1259</v>
      </c>
      <c r="H1272" s="7" t="s">
        <v>1335</v>
      </c>
      <c r="I1272" s="7" t="s">
        <v>29</v>
      </c>
      <c r="J1272" s="7" t="s">
        <v>1294</v>
      </c>
      <c r="K1272" s="22" t="s">
        <v>2475</v>
      </c>
      <c r="L1272" s="7" t="s">
        <v>2476</v>
      </c>
      <c r="M1272" s="7" t="s">
        <v>2477</v>
      </c>
      <c r="N1272" s="7" t="s">
        <v>1314</v>
      </c>
      <c r="O1272" s="7" t="s">
        <v>1339</v>
      </c>
      <c r="P1272" s="7" t="s">
        <v>1275</v>
      </c>
    </row>
    <row r="1273" customFormat="false" ht="15" hidden="false" customHeight="false" outlineLevel="0" collapsed="false">
      <c r="A1273" s="7" t="s">
        <v>775</v>
      </c>
      <c r="B1273" s="7" t="s">
        <v>776</v>
      </c>
      <c r="C1273" s="7" t="s">
        <v>81</v>
      </c>
      <c r="D1273" s="7" t="s">
        <v>1296</v>
      </c>
      <c r="E1273" s="21" t="n">
        <v>2025.37</v>
      </c>
      <c r="F1273" s="7" t="s">
        <v>1293</v>
      </c>
      <c r="G1273" s="7" t="s">
        <v>1259</v>
      </c>
      <c r="H1273" s="7" t="s">
        <v>1335</v>
      </c>
      <c r="I1273" s="7" t="s">
        <v>29</v>
      </c>
      <c r="J1273" s="7" t="s">
        <v>1294</v>
      </c>
      <c r="K1273" s="22" t="s">
        <v>2475</v>
      </c>
      <c r="L1273" s="7" t="s">
        <v>2476</v>
      </c>
      <c r="M1273" s="7" t="s">
        <v>2478</v>
      </c>
      <c r="N1273" s="7" t="s">
        <v>1314</v>
      </c>
      <c r="O1273" s="7" t="s">
        <v>1339</v>
      </c>
      <c r="P1273" s="7" t="s">
        <v>1275</v>
      </c>
    </row>
    <row r="1274" customFormat="false" ht="15" hidden="false" customHeight="false" outlineLevel="0" collapsed="false">
      <c r="A1274" s="7" t="s">
        <v>775</v>
      </c>
      <c r="B1274" s="7" t="s">
        <v>776</v>
      </c>
      <c r="C1274" s="7" t="s">
        <v>81</v>
      </c>
      <c r="D1274" s="7" t="s">
        <v>1298</v>
      </c>
      <c r="E1274" s="21" t="n">
        <v>0.47</v>
      </c>
      <c r="F1274" s="7" t="s">
        <v>1269</v>
      </c>
      <c r="G1274" s="7" t="s">
        <v>1259</v>
      </c>
      <c r="H1274" s="7" t="s">
        <v>1260</v>
      </c>
      <c r="I1274" s="7" t="s">
        <v>25</v>
      </c>
      <c r="J1274" s="7"/>
      <c r="K1274" s="22" t="s">
        <v>2473</v>
      </c>
      <c r="L1274" s="7" t="s">
        <v>2479</v>
      </c>
      <c r="M1274" s="7"/>
      <c r="N1274" s="7" t="s">
        <v>1314</v>
      </c>
      <c r="O1274" s="7" t="s">
        <v>1283</v>
      </c>
      <c r="P1274" s="7" t="s">
        <v>1275</v>
      </c>
    </row>
    <row r="1275" customFormat="false" ht="15" hidden="false" customHeight="false" outlineLevel="0" collapsed="false">
      <c r="A1275" s="7" t="s">
        <v>775</v>
      </c>
      <c r="B1275" s="7" t="s">
        <v>776</v>
      </c>
      <c r="C1275" s="7" t="s">
        <v>81</v>
      </c>
      <c r="D1275" s="7" t="s">
        <v>1300</v>
      </c>
      <c r="E1275" s="21" t="n">
        <v>1.75</v>
      </c>
      <c r="F1275" s="7" t="s">
        <v>1269</v>
      </c>
      <c r="G1275" s="7" t="s">
        <v>1259</v>
      </c>
      <c r="H1275" s="7" t="s">
        <v>1260</v>
      </c>
      <c r="I1275" s="7" t="s">
        <v>25</v>
      </c>
      <c r="J1275" s="7" t="s">
        <v>1294</v>
      </c>
      <c r="K1275" s="22" t="s">
        <v>2473</v>
      </c>
      <c r="L1275" s="7" t="s">
        <v>2480</v>
      </c>
      <c r="M1275" s="7"/>
      <c r="N1275" s="7" t="s">
        <v>1314</v>
      </c>
      <c r="O1275" s="7" t="s">
        <v>1283</v>
      </c>
      <c r="P1275" s="7" t="s">
        <v>1275</v>
      </c>
    </row>
    <row r="1276" customFormat="false" ht="15" hidden="false" customHeight="false" outlineLevel="0" collapsed="false">
      <c r="A1276" s="7" t="s">
        <v>775</v>
      </c>
      <c r="B1276" s="7" t="s">
        <v>776</v>
      </c>
      <c r="C1276" s="7" t="s">
        <v>81</v>
      </c>
      <c r="D1276" s="7" t="s">
        <v>1302</v>
      </c>
      <c r="E1276" s="21" t="n">
        <v>1.28</v>
      </c>
      <c r="F1276" s="7" t="s">
        <v>1269</v>
      </c>
      <c r="G1276" s="7" t="s">
        <v>1259</v>
      </c>
      <c r="H1276" s="7" t="s">
        <v>1260</v>
      </c>
      <c r="I1276" s="7" t="s">
        <v>25</v>
      </c>
      <c r="J1276" s="7"/>
      <c r="K1276" s="22" t="s">
        <v>2473</v>
      </c>
      <c r="L1276" s="7" t="s">
        <v>2481</v>
      </c>
      <c r="M1276" s="7"/>
      <c r="N1276" s="7" t="s">
        <v>1314</v>
      </c>
      <c r="O1276" s="7" t="s">
        <v>1283</v>
      </c>
      <c r="P1276" s="7" t="s">
        <v>1275</v>
      </c>
    </row>
    <row r="1277" customFormat="false" ht="15" hidden="false" customHeight="false" outlineLevel="0" collapsed="false">
      <c r="A1277" s="7" t="s">
        <v>775</v>
      </c>
      <c r="B1277" s="7" t="s">
        <v>776</v>
      </c>
      <c r="C1277" s="7" t="s">
        <v>81</v>
      </c>
      <c r="D1277" s="7" t="s">
        <v>1304</v>
      </c>
      <c r="E1277" s="21" t="n">
        <v>15128</v>
      </c>
      <c r="F1277" s="7" t="s">
        <v>1305</v>
      </c>
      <c r="G1277" s="7" t="s">
        <v>1259</v>
      </c>
      <c r="H1277" s="7" t="s">
        <v>1260</v>
      </c>
      <c r="I1277" s="7" t="s">
        <v>25</v>
      </c>
      <c r="J1277" s="7"/>
      <c r="K1277" s="22" t="s">
        <v>2473</v>
      </c>
      <c r="L1277" s="7" t="s">
        <v>2482</v>
      </c>
      <c r="M1277" s="7"/>
      <c r="N1277" s="7" t="s">
        <v>1314</v>
      </c>
      <c r="O1277" s="7" t="s">
        <v>1283</v>
      </c>
      <c r="P1277" s="7" t="s">
        <v>1275</v>
      </c>
    </row>
    <row r="1278" customFormat="false" ht="15" hidden="false" customHeight="false" outlineLevel="0" collapsed="false">
      <c r="A1278" s="7" t="s">
        <v>775</v>
      </c>
      <c r="B1278" s="7" t="s">
        <v>776</v>
      </c>
      <c r="C1278" s="7" t="s">
        <v>81</v>
      </c>
      <c r="D1278" s="7" t="s">
        <v>1307</v>
      </c>
      <c r="E1278" s="21" t="n">
        <v>15128</v>
      </c>
      <c r="F1278" s="7" t="s">
        <v>1305</v>
      </c>
      <c r="G1278" s="7" t="s">
        <v>1259</v>
      </c>
      <c r="H1278" s="7" t="s">
        <v>1260</v>
      </c>
      <c r="I1278" s="7" t="s">
        <v>25</v>
      </c>
      <c r="J1278" s="7" t="s">
        <v>1294</v>
      </c>
      <c r="K1278" s="22" t="s">
        <v>2473</v>
      </c>
      <c r="L1278" s="7" t="s">
        <v>2483</v>
      </c>
      <c r="M1278" s="7"/>
      <c r="N1278" s="7" t="s">
        <v>1314</v>
      </c>
      <c r="O1278" s="7" t="s">
        <v>1283</v>
      </c>
      <c r="P1278" s="7" t="s">
        <v>1275</v>
      </c>
    </row>
    <row r="1279" customFormat="false" ht="15" hidden="false" customHeight="false" outlineLevel="0" collapsed="false">
      <c r="A1279" s="7" t="s">
        <v>725</v>
      </c>
      <c r="B1279" s="7" t="s">
        <v>726</v>
      </c>
      <c r="C1279" s="7" t="s">
        <v>97</v>
      </c>
      <c r="D1279" s="7" t="s">
        <v>1257</v>
      </c>
      <c r="E1279" s="7"/>
      <c r="F1279" s="7" t="s">
        <v>1258</v>
      </c>
      <c r="G1279" s="7" t="s">
        <v>1360</v>
      </c>
      <c r="H1279" s="7" t="s">
        <v>1271</v>
      </c>
      <c r="I1279" s="7" t="s">
        <v>1261</v>
      </c>
      <c r="J1279" s="7" t="s">
        <v>1262</v>
      </c>
      <c r="K1279" s="22" t="s">
        <v>2484</v>
      </c>
      <c r="L1279" s="7"/>
      <c r="M1279" s="7"/>
      <c r="N1279" s="7" t="s">
        <v>1310</v>
      </c>
      <c r="O1279" s="7" t="s">
        <v>2485</v>
      </c>
      <c r="P1279" s="7" t="s">
        <v>1267</v>
      </c>
    </row>
    <row r="1280" customFormat="false" ht="15" hidden="false" customHeight="false" outlineLevel="0" collapsed="false">
      <c r="A1280" s="7" t="s">
        <v>725</v>
      </c>
      <c r="B1280" s="7" t="s">
        <v>726</v>
      </c>
      <c r="C1280" s="7" t="s">
        <v>97</v>
      </c>
      <c r="D1280" s="7" t="s">
        <v>1268</v>
      </c>
      <c r="E1280" s="21" t="n">
        <v>0.01717</v>
      </c>
      <c r="F1280" s="7" t="s">
        <v>1269</v>
      </c>
      <c r="G1280" s="7" t="s">
        <v>1259</v>
      </c>
      <c r="H1280" s="7" t="s">
        <v>1260</v>
      </c>
      <c r="I1280" s="7" t="s">
        <v>25</v>
      </c>
      <c r="J1280" s="7"/>
      <c r="K1280" s="22" t="s">
        <v>2486</v>
      </c>
      <c r="L1280" s="7" t="s">
        <v>2487</v>
      </c>
      <c r="M1280" s="7"/>
      <c r="N1280" s="7" t="s">
        <v>1314</v>
      </c>
      <c r="O1280" s="7" t="s">
        <v>1283</v>
      </c>
      <c r="P1280" s="7" t="s">
        <v>1275</v>
      </c>
    </row>
    <row r="1281" customFormat="false" ht="15" hidden="false" customHeight="false" outlineLevel="0" collapsed="false">
      <c r="A1281" s="7" t="s">
        <v>725</v>
      </c>
      <c r="B1281" s="7" t="s">
        <v>726</v>
      </c>
      <c r="C1281" s="7" t="s">
        <v>97</v>
      </c>
      <c r="D1281" s="7" t="s">
        <v>1276</v>
      </c>
      <c r="E1281" s="21" t="n">
        <v>0.00115</v>
      </c>
      <c r="F1281" s="7" t="s">
        <v>1269</v>
      </c>
      <c r="G1281" s="7" t="s">
        <v>1259</v>
      </c>
      <c r="H1281" s="7" t="s">
        <v>1260</v>
      </c>
      <c r="I1281" s="7" t="s">
        <v>25</v>
      </c>
      <c r="J1281" s="7"/>
      <c r="K1281" s="22" t="s">
        <v>2486</v>
      </c>
      <c r="L1281" s="7" t="s">
        <v>2488</v>
      </c>
      <c r="M1281" s="7"/>
      <c r="N1281" s="7" t="s">
        <v>1314</v>
      </c>
      <c r="O1281" s="7" t="s">
        <v>1283</v>
      </c>
      <c r="P1281" s="7" t="s">
        <v>1275</v>
      </c>
    </row>
    <row r="1282" customFormat="false" ht="15" hidden="false" customHeight="false" outlineLevel="0" collapsed="false">
      <c r="A1282" s="7" t="s">
        <v>725</v>
      </c>
      <c r="B1282" s="7" t="s">
        <v>726</v>
      </c>
      <c r="C1282" s="7" t="s">
        <v>97</v>
      </c>
      <c r="D1282" s="7" t="s">
        <v>1277</v>
      </c>
      <c r="E1282" s="7"/>
      <c r="F1282" s="7" t="s">
        <v>1258</v>
      </c>
      <c r="G1282" s="7" t="s">
        <v>1360</v>
      </c>
      <c r="H1282" s="7" t="s">
        <v>1271</v>
      </c>
      <c r="I1282" s="7" t="s">
        <v>1261</v>
      </c>
      <c r="J1282" s="7" t="s">
        <v>1278</v>
      </c>
      <c r="K1282" s="22" t="s">
        <v>2484</v>
      </c>
      <c r="L1282" s="7"/>
      <c r="M1282" s="7"/>
      <c r="N1282" s="7" t="s">
        <v>1310</v>
      </c>
      <c r="O1282" s="7" t="s">
        <v>1279</v>
      </c>
      <c r="P1282" s="7" t="s">
        <v>1267</v>
      </c>
    </row>
    <row r="1283" customFormat="false" ht="15" hidden="false" customHeight="false" outlineLevel="0" collapsed="false">
      <c r="A1283" s="7" t="s">
        <v>725</v>
      </c>
      <c r="B1283" s="7" t="s">
        <v>726</v>
      </c>
      <c r="C1283" s="7" t="s">
        <v>97</v>
      </c>
      <c r="D1283" s="7" t="s">
        <v>1280</v>
      </c>
      <c r="E1283" s="21" t="n">
        <v>3.1548519480778</v>
      </c>
      <c r="F1283" s="7" t="s">
        <v>1281</v>
      </c>
      <c r="G1283" s="7" t="s">
        <v>1259</v>
      </c>
      <c r="H1283" s="7" t="s">
        <v>1260</v>
      </c>
      <c r="I1283" s="7" t="s">
        <v>25</v>
      </c>
      <c r="J1283" s="7"/>
      <c r="K1283" s="22" t="s">
        <v>2486</v>
      </c>
      <c r="L1283" s="7" t="s">
        <v>2489</v>
      </c>
      <c r="M1283" s="7"/>
      <c r="N1283" s="7" t="s">
        <v>1314</v>
      </c>
      <c r="O1283" s="7" t="s">
        <v>1283</v>
      </c>
      <c r="P1283" s="7" t="s">
        <v>1275</v>
      </c>
    </row>
    <row r="1284" customFormat="false" ht="15" hidden="false" customHeight="false" outlineLevel="0" collapsed="false">
      <c r="A1284" s="7" t="s">
        <v>725</v>
      </c>
      <c r="B1284" s="7" t="s">
        <v>726</v>
      </c>
      <c r="C1284" s="7" t="s">
        <v>97</v>
      </c>
      <c r="D1284" s="7" t="s">
        <v>1284</v>
      </c>
      <c r="E1284" s="21" t="n">
        <v>10045.59</v>
      </c>
      <c r="F1284" s="7" t="s">
        <v>1258</v>
      </c>
      <c r="G1284" s="7" t="s">
        <v>1285</v>
      </c>
      <c r="H1284" s="7" t="s">
        <v>1260</v>
      </c>
      <c r="I1284" s="7" t="s">
        <v>1261</v>
      </c>
      <c r="J1284" s="7" t="s">
        <v>1286</v>
      </c>
      <c r="K1284" s="22" t="s">
        <v>2484</v>
      </c>
      <c r="L1284" s="7" t="s">
        <v>2490</v>
      </c>
      <c r="M1284" s="7"/>
      <c r="N1284" s="7" t="s">
        <v>1318</v>
      </c>
      <c r="O1284" s="7" t="s">
        <v>1289</v>
      </c>
      <c r="P1284" s="7" t="s">
        <v>1290</v>
      </c>
    </row>
    <row r="1285" customFormat="false" ht="15" hidden="false" customHeight="false" outlineLevel="0" collapsed="false">
      <c r="A1285" s="7" t="s">
        <v>725</v>
      </c>
      <c r="B1285" s="7" t="s">
        <v>726</v>
      </c>
      <c r="C1285" s="7" t="s">
        <v>97</v>
      </c>
      <c r="D1285" s="7" t="s">
        <v>1291</v>
      </c>
      <c r="E1285" s="21" t="n">
        <v>0</v>
      </c>
      <c r="F1285" s="7" t="s">
        <v>1269</v>
      </c>
      <c r="G1285" s="7" t="s">
        <v>1333</v>
      </c>
      <c r="H1285" s="7" t="s">
        <v>1260</v>
      </c>
      <c r="I1285" s="7" t="s">
        <v>25</v>
      </c>
      <c r="J1285" s="7"/>
      <c r="K1285" s="22" t="s">
        <v>2486</v>
      </c>
      <c r="L1285" s="7" t="s">
        <v>2491</v>
      </c>
      <c r="M1285" s="7"/>
      <c r="N1285" s="7" t="s">
        <v>1314</v>
      </c>
      <c r="O1285" s="7" t="s">
        <v>1283</v>
      </c>
      <c r="P1285" s="7" t="s">
        <v>1275</v>
      </c>
    </row>
    <row r="1286" customFormat="false" ht="15" hidden="false" customHeight="false" outlineLevel="0" collapsed="false">
      <c r="A1286" s="7" t="s">
        <v>725</v>
      </c>
      <c r="B1286" s="7" t="s">
        <v>726</v>
      </c>
      <c r="C1286" s="7" t="s">
        <v>97</v>
      </c>
      <c r="D1286" s="7" t="s">
        <v>1292</v>
      </c>
      <c r="E1286" s="21" t="n">
        <v>81.59</v>
      </c>
      <c r="F1286" s="7" t="s">
        <v>1293</v>
      </c>
      <c r="G1286" s="7" t="s">
        <v>1259</v>
      </c>
      <c r="H1286" s="7" t="s">
        <v>1260</v>
      </c>
      <c r="I1286" s="7" t="s">
        <v>25</v>
      </c>
      <c r="J1286" s="7" t="s">
        <v>1294</v>
      </c>
      <c r="K1286" s="22" t="s">
        <v>2486</v>
      </c>
      <c r="L1286" s="7" t="s">
        <v>2492</v>
      </c>
      <c r="M1286" s="7"/>
      <c r="N1286" s="7" t="s">
        <v>1314</v>
      </c>
      <c r="O1286" s="7" t="s">
        <v>1283</v>
      </c>
      <c r="P1286" s="7" t="s">
        <v>1275</v>
      </c>
    </row>
    <row r="1287" customFormat="false" ht="15" hidden="false" customHeight="false" outlineLevel="0" collapsed="false">
      <c r="A1287" s="7" t="s">
        <v>725</v>
      </c>
      <c r="B1287" s="7" t="s">
        <v>726</v>
      </c>
      <c r="C1287" s="7" t="s">
        <v>97</v>
      </c>
      <c r="D1287" s="7" t="s">
        <v>1296</v>
      </c>
      <c r="E1287" s="21" t="n">
        <v>1765.4</v>
      </c>
      <c r="F1287" s="7" t="s">
        <v>1293</v>
      </c>
      <c r="G1287" s="7" t="s">
        <v>1259</v>
      </c>
      <c r="H1287" s="7" t="s">
        <v>1260</v>
      </c>
      <c r="I1287" s="7" t="s">
        <v>25</v>
      </c>
      <c r="J1287" s="7" t="s">
        <v>1294</v>
      </c>
      <c r="K1287" s="22" t="s">
        <v>2486</v>
      </c>
      <c r="L1287" s="7" t="s">
        <v>2493</v>
      </c>
      <c r="M1287" s="7"/>
      <c r="N1287" s="7" t="s">
        <v>1314</v>
      </c>
      <c r="O1287" s="7" t="s">
        <v>1283</v>
      </c>
      <c r="P1287" s="7" t="s">
        <v>1275</v>
      </c>
    </row>
    <row r="1288" customFormat="false" ht="15" hidden="false" customHeight="false" outlineLevel="0" collapsed="false">
      <c r="A1288" s="7" t="s">
        <v>725</v>
      </c>
      <c r="B1288" s="7" t="s">
        <v>726</v>
      </c>
      <c r="C1288" s="7" t="s">
        <v>97</v>
      </c>
      <c r="D1288" s="7" t="s">
        <v>1298</v>
      </c>
      <c r="E1288" s="21" t="n">
        <v>0</v>
      </c>
      <c r="F1288" s="7" t="s">
        <v>1269</v>
      </c>
      <c r="G1288" s="7" t="s">
        <v>1333</v>
      </c>
      <c r="H1288" s="7" t="s">
        <v>1260</v>
      </c>
      <c r="I1288" s="7" t="s">
        <v>25</v>
      </c>
      <c r="J1288" s="7"/>
      <c r="K1288" s="22" t="s">
        <v>2486</v>
      </c>
      <c r="L1288" s="7" t="s">
        <v>2494</v>
      </c>
      <c r="M1288" s="7"/>
      <c r="N1288" s="7" t="s">
        <v>1314</v>
      </c>
      <c r="O1288" s="7" t="s">
        <v>1283</v>
      </c>
      <c r="P1288" s="7" t="s">
        <v>1275</v>
      </c>
    </row>
    <row r="1289" customFormat="false" ht="15" hidden="false" customHeight="false" outlineLevel="0" collapsed="false">
      <c r="A1289" s="7" t="s">
        <v>725</v>
      </c>
      <c r="B1289" s="7" t="s">
        <v>726</v>
      </c>
      <c r="C1289" s="7" t="s">
        <v>97</v>
      </c>
      <c r="D1289" s="7" t="s">
        <v>1300</v>
      </c>
      <c r="E1289" s="21" t="n">
        <v>8.58</v>
      </c>
      <c r="F1289" s="7" t="s">
        <v>1269</v>
      </c>
      <c r="G1289" s="7" t="s">
        <v>1259</v>
      </c>
      <c r="H1289" s="7" t="s">
        <v>1260</v>
      </c>
      <c r="I1289" s="7" t="s">
        <v>25</v>
      </c>
      <c r="J1289" s="7" t="s">
        <v>1294</v>
      </c>
      <c r="K1289" s="22" t="s">
        <v>2486</v>
      </c>
      <c r="L1289" s="7" t="s">
        <v>2495</v>
      </c>
      <c r="M1289" s="7"/>
      <c r="N1289" s="7" t="s">
        <v>1314</v>
      </c>
      <c r="O1289" s="7" t="s">
        <v>1283</v>
      </c>
      <c r="P1289" s="7" t="s">
        <v>1275</v>
      </c>
    </row>
    <row r="1290" customFormat="false" ht="15" hidden="false" customHeight="false" outlineLevel="0" collapsed="false">
      <c r="A1290" s="7" t="s">
        <v>725</v>
      </c>
      <c r="B1290" s="7" t="s">
        <v>726</v>
      </c>
      <c r="C1290" s="7" t="s">
        <v>97</v>
      </c>
      <c r="D1290" s="7" t="s">
        <v>1302</v>
      </c>
      <c r="E1290" s="21" t="n">
        <v>8.57</v>
      </c>
      <c r="F1290" s="7" t="s">
        <v>1269</v>
      </c>
      <c r="G1290" s="7" t="s">
        <v>1259</v>
      </c>
      <c r="H1290" s="7" t="s">
        <v>1260</v>
      </c>
      <c r="I1290" s="7" t="s">
        <v>25</v>
      </c>
      <c r="J1290" s="7"/>
      <c r="K1290" s="22" t="s">
        <v>2486</v>
      </c>
      <c r="L1290" s="7" t="s">
        <v>2496</v>
      </c>
      <c r="M1290" s="7"/>
      <c r="N1290" s="7" t="s">
        <v>1314</v>
      </c>
      <c r="O1290" s="7" t="s">
        <v>1283</v>
      </c>
      <c r="P1290" s="7" t="s">
        <v>1275</v>
      </c>
    </row>
    <row r="1291" customFormat="false" ht="15" hidden="false" customHeight="false" outlineLevel="0" collapsed="false">
      <c r="A1291" s="7" t="s">
        <v>725</v>
      </c>
      <c r="B1291" s="7" t="s">
        <v>726</v>
      </c>
      <c r="C1291" s="7" t="s">
        <v>97</v>
      </c>
      <c r="D1291" s="7" t="s">
        <v>1304</v>
      </c>
      <c r="E1291" s="21" t="n">
        <v>2061.26</v>
      </c>
      <c r="F1291" s="7" t="s">
        <v>1305</v>
      </c>
      <c r="G1291" s="7" t="s">
        <v>1259</v>
      </c>
      <c r="H1291" s="7" t="s">
        <v>1260</v>
      </c>
      <c r="I1291" s="7" t="s">
        <v>25</v>
      </c>
      <c r="J1291" s="7"/>
      <c r="K1291" s="22" t="s">
        <v>2486</v>
      </c>
      <c r="L1291" s="7" t="s">
        <v>2497</v>
      </c>
      <c r="M1291" s="7"/>
      <c r="N1291" s="7" t="s">
        <v>1314</v>
      </c>
      <c r="O1291" s="7" t="s">
        <v>1283</v>
      </c>
      <c r="P1291" s="7" t="s">
        <v>1275</v>
      </c>
    </row>
    <row r="1292" customFormat="false" ht="15" hidden="false" customHeight="false" outlineLevel="0" collapsed="false">
      <c r="A1292" s="7" t="s">
        <v>725</v>
      </c>
      <c r="B1292" s="7" t="s">
        <v>726</v>
      </c>
      <c r="C1292" s="7" t="s">
        <v>97</v>
      </c>
      <c r="D1292" s="7" t="s">
        <v>1307</v>
      </c>
      <c r="E1292" s="21" t="n">
        <v>2061.26</v>
      </c>
      <c r="F1292" s="7" t="s">
        <v>1305</v>
      </c>
      <c r="G1292" s="7" t="s">
        <v>1259</v>
      </c>
      <c r="H1292" s="7" t="s">
        <v>1260</v>
      </c>
      <c r="I1292" s="7" t="s">
        <v>25</v>
      </c>
      <c r="J1292" s="7" t="s">
        <v>1294</v>
      </c>
      <c r="K1292" s="22" t="s">
        <v>2486</v>
      </c>
      <c r="L1292" s="7" t="s">
        <v>2498</v>
      </c>
      <c r="M1292" s="7"/>
      <c r="N1292" s="7" t="s">
        <v>1314</v>
      </c>
      <c r="O1292" s="7" t="s">
        <v>1283</v>
      </c>
      <c r="P1292" s="7" t="s">
        <v>1275</v>
      </c>
    </row>
    <row r="1293" customFormat="false" ht="15" hidden="false" customHeight="false" outlineLevel="0" collapsed="false">
      <c r="A1293" s="7" t="s">
        <v>846</v>
      </c>
      <c r="B1293" s="7" t="s">
        <v>847</v>
      </c>
      <c r="C1293" s="7" t="s">
        <v>79</v>
      </c>
      <c r="D1293" s="7" t="s">
        <v>1257</v>
      </c>
      <c r="E1293" s="21" t="n">
        <v>876.39</v>
      </c>
      <c r="F1293" s="7" t="s">
        <v>1258</v>
      </c>
      <c r="G1293" s="7" t="s">
        <v>1259</v>
      </c>
      <c r="H1293" s="7" t="s">
        <v>1260</v>
      </c>
      <c r="I1293" s="7" t="s">
        <v>1261</v>
      </c>
      <c r="J1293" s="7" t="s">
        <v>1262</v>
      </c>
      <c r="K1293" s="22" t="s">
        <v>2499</v>
      </c>
      <c r="L1293" s="7" t="s">
        <v>1264</v>
      </c>
      <c r="M1293" s="7"/>
      <c r="N1293" s="7" t="s">
        <v>1265</v>
      </c>
      <c r="O1293" s="7" t="s">
        <v>2500</v>
      </c>
      <c r="P1293" s="7" t="s">
        <v>1267</v>
      </c>
    </row>
    <row r="1294" customFormat="false" ht="15" hidden="false" customHeight="false" outlineLevel="0" collapsed="false">
      <c r="A1294" s="7" t="s">
        <v>846</v>
      </c>
      <c r="B1294" s="7" t="s">
        <v>847</v>
      </c>
      <c r="C1294" s="7" t="s">
        <v>79</v>
      </c>
      <c r="D1294" s="7" t="s">
        <v>1268</v>
      </c>
      <c r="E1294" s="7"/>
      <c r="F1294" s="7" t="s">
        <v>1269</v>
      </c>
      <c r="G1294" s="7" t="s">
        <v>1471</v>
      </c>
      <c r="H1294" s="7" t="s">
        <v>1271</v>
      </c>
      <c r="I1294" s="7" t="s">
        <v>1272</v>
      </c>
      <c r="J1294" s="7"/>
      <c r="K1294" s="22" t="s">
        <v>2501</v>
      </c>
      <c r="L1294" s="7" t="s">
        <v>2502</v>
      </c>
      <c r="M1294" s="7"/>
      <c r="N1294" s="7" t="s">
        <v>1274</v>
      </c>
      <c r="O1294" s="7"/>
      <c r="P1294" s="7" t="s">
        <v>1275</v>
      </c>
    </row>
    <row r="1295" customFormat="false" ht="15" hidden="false" customHeight="false" outlineLevel="0" collapsed="false">
      <c r="A1295" s="7" t="s">
        <v>846</v>
      </c>
      <c r="B1295" s="7" t="s">
        <v>847</v>
      </c>
      <c r="C1295" s="7" t="s">
        <v>79</v>
      </c>
      <c r="D1295" s="7" t="s">
        <v>1276</v>
      </c>
      <c r="E1295" s="7"/>
      <c r="F1295" s="7" t="s">
        <v>1269</v>
      </c>
      <c r="G1295" s="7" t="s">
        <v>1471</v>
      </c>
      <c r="H1295" s="7" t="s">
        <v>1271</v>
      </c>
      <c r="I1295" s="7" t="s">
        <v>1272</v>
      </c>
      <c r="J1295" s="7"/>
      <c r="K1295" s="22" t="s">
        <v>2501</v>
      </c>
      <c r="L1295" s="7" t="s">
        <v>2503</v>
      </c>
      <c r="M1295" s="7"/>
      <c r="N1295" s="7" t="s">
        <v>1274</v>
      </c>
      <c r="O1295" s="7"/>
      <c r="P1295" s="7" t="s">
        <v>1275</v>
      </c>
    </row>
    <row r="1296" customFormat="false" ht="15" hidden="false" customHeight="false" outlineLevel="0" collapsed="false">
      <c r="A1296" s="7" t="s">
        <v>846</v>
      </c>
      <c r="B1296" s="7" t="s">
        <v>847</v>
      </c>
      <c r="C1296" s="7" t="s">
        <v>79</v>
      </c>
      <c r="D1296" s="7" t="s">
        <v>1277</v>
      </c>
      <c r="E1296" s="21" t="n">
        <v>649.73</v>
      </c>
      <c r="F1296" s="7" t="s">
        <v>1258</v>
      </c>
      <c r="G1296" s="7" t="s">
        <v>1259</v>
      </c>
      <c r="H1296" s="7" t="s">
        <v>1260</v>
      </c>
      <c r="I1296" s="7" t="s">
        <v>1261</v>
      </c>
      <c r="J1296" s="7" t="s">
        <v>1278</v>
      </c>
      <c r="K1296" s="22" t="s">
        <v>2499</v>
      </c>
      <c r="L1296" s="7" t="s">
        <v>1264</v>
      </c>
      <c r="M1296" s="7"/>
      <c r="N1296" s="7" t="s">
        <v>1265</v>
      </c>
      <c r="O1296" s="7" t="s">
        <v>1279</v>
      </c>
      <c r="P1296" s="7" t="s">
        <v>1267</v>
      </c>
    </row>
    <row r="1297" customFormat="false" ht="15" hidden="false" customHeight="false" outlineLevel="0" collapsed="false">
      <c r="A1297" s="7" t="s">
        <v>846</v>
      </c>
      <c r="B1297" s="7" t="s">
        <v>847</v>
      </c>
      <c r="C1297" s="7" t="s">
        <v>79</v>
      </c>
      <c r="D1297" s="7" t="s">
        <v>1280</v>
      </c>
      <c r="E1297" s="21" t="n">
        <v>37.066364417272</v>
      </c>
      <c r="F1297" s="7" t="s">
        <v>1281</v>
      </c>
      <c r="G1297" s="7" t="s">
        <v>1259</v>
      </c>
      <c r="H1297" s="7" t="s">
        <v>1260</v>
      </c>
      <c r="I1297" s="7" t="s">
        <v>25</v>
      </c>
      <c r="J1297" s="7"/>
      <c r="K1297" s="22" t="s">
        <v>2501</v>
      </c>
      <c r="L1297" s="7" t="s">
        <v>2504</v>
      </c>
      <c r="M1297" s="7"/>
      <c r="N1297" s="7" t="s">
        <v>1274</v>
      </c>
      <c r="O1297" s="7" t="s">
        <v>1283</v>
      </c>
      <c r="P1297" s="7" t="s">
        <v>1275</v>
      </c>
    </row>
    <row r="1298" customFormat="false" ht="15" hidden="false" customHeight="false" outlineLevel="0" collapsed="false">
      <c r="A1298" s="7" t="s">
        <v>846</v>
      </c>
      <c r="B1298" s="7" t="s">
        <v>847</v>
      </c>
      <c r="C1298" s="7" t="s">
        <v>79</v>
      </c>
      <c r="D1298" s="7" t="s">
        <v>1284</v>
      </c>
      <c r="E1298" s="21" t="n">
        <v>2187.19</v>
      </c>
      <c r="F1298" s="7" t="s">
        <v>1258</v>
      </c>
      <c r="G1298" s="7" t="s">
        <v>1285</v>
      </c>
      <c r="H1298" s="7" t="s">
        <v>1260</v>
      </c>
      <c r="I1298" s="7" t="s">
        <v>1261</v>
      </c>
      <c r="J1298" s="7" t="s">
        <v>1286</v>
      </c>
      <c r="K1298" s="22" t="s">
        <v>2499</v>
      </c>
      <c r="L1298" s="7" t="s">
        <v>1287</v>
      </c>
      <c r="M1298" s="7"/>
      <c r="N1298" s="7" t="s">
        <v>1288</v>
      </c>
      <c r="O1298" s="7" t="s">
        <v>1289</v>
      </c>
      <c r="P1298" s="7" t="s">
        <v>1290</v>
      </c>
    </row>
    <row r="1299" customFormat="false" ht="15" hidden="false" customHeight="false" outlineLevel="0" collapsed="false">
      <c r="A1299" s="7" t="s">
        <v>846</v>
      </c>
      <c r="B1299" s="7" t="s">
        <v>847</v>
      </c>
      <c r="C1299" s="7" t="s">
        <v>79</v>
      </c>
      <c r="D1299" s="7" t="s">
        <v>1291</v>
      </c>
      <c r="E1299" s="7"/>
      <c r="F1299" s="7" t="s">
        <v>1269</v>
      </c>
      <c r="G1299" s="7" t="s">
        <v>1471</v>
      </c>
      <c r="H1299" s="7" t="s">
        <v>1271</v>
      </c>
      <c r="I1299" s="7" t="s">
        <v>1272</v>
      </c>
      <c r="J1299" s="7"/>
      <c r="K1299" s="22" t="s">
        <v>2501</v>
      </c>
      <c r="L1299" s="7" t="s">
        <v>2505</v>
      </c>
      <c r="M1299" s="7"/>
      <c r="N1299" s="7" t="s">
        <v>1274</v>
      </c>
      <c r="O1299" s="7"/>
      <c r="P1299" s="7" t="s">
        <v>1275</v>
      </c>
    </row>
    <row r="1300" customFormat="false" ht="15" hidden="false" customHeight="false" outlineLevel="0" collapsed="false">
      <c r="A1300" s="7" t="s">
        <v>846</v>
      </c>
      <c r="B1300" s="7" t="s">
        <v>847</v>
      </c>
      <c r="C1300" s="7" t="s">
        <v>79</v>
      </c>
      <c r="D1300" s="7" t="s">
        <v>1292</v>
      </c>
      <c r="E1300" s="21" t="n">
        <v>3524.56</v>
      </c>
      <c r="F1300" s="7" t="s">
        <v>1293</v>
      </c>
      <c r="G1300" s="7" t="s">
        <v>1259</v>
      </c>
      <c r="H1300" s="7" t="s">
        <v>1320</v>
      </c>
      <c r="I1300" s="7" t="s">
        <v>27</v>
      </c>
      <c r="J1300" s="7" t="s">
        <v>1294</v>
      </c>
      <c r="K1300" s="22" t="s">
        <v>2506</v>
      </c>
      <c r="L1300" s="7" t="s">
        <v>2507</v>
      </c>
      <c r="M1300" s="7" t="s">
        <v>1323</v>
      </c>
      <c r="N1300" s="7" t="s">
        <v>1274</v>
      </c>
      <c r="O1300" s="7" t="s">
        <v>1324</v>
      </c>
      <c r="P1300" s="7" t="s">
        <v>1275</v>
      </c>
    </row>
    <row r="1301" customFormat="false" ht="15" hidden="false" customHeight="false" outlineLevel="0" collapsed="false">
      <c r="A1301" s="7" t="s">
        <v>846</v>
      </c>
      <c r="B1301" s="7" t="s">
        <v>847</v>
      </c>
      <c r="C1301" s="7" t="s">
        <v>79</v>
      </c>
      <c r="D1301" s="7" t="s">
        <v>1296</v>
      </c>
      <c r="E1301" s="21" t="n">
        <v>13875.64</v>
      </c>
      <c r="F1301" s="7" t="s">
        <v>1293</v>
      </c>
      <c r="G1301" s="7" t="s">
        <v>1259</v>
      </c>
      <c r="H1301" s="7" t="s">
        <v>1320</v>
      </c>
      <c r="I1301" s="7" t="s">
        <v>27</v>
      </c>
      <c r="J1301" s="7" t="s">
        <v>1294</v>
      </c>
      <c r="K1301" s="22" t="s">
        <v>2506</v>
      </c>
      <c r="L1301" s="7" t="s">
        <v>2507</v>
      </c>
      <c r="M1301" s="7"/>
      <c r="N1301" s="7" t="s">
        <v>1274</v>
      </c>
      <c r="O1301" s="7" t="s">
        <v>1324</v>
      </c>
      <c r="P1301" s="7" t="s">
        <v>1275</v>
      </c>
    </row>
    <row r="1302" customFormat="false" ht="15" hidden="false" customHeight="false" outlineLevel="0" collapsed="false">
      <c r="A1302" s="7" t="s">
        <v>846</v>
      </c>
      <c r="B1302" s="7" t="s">
        <v>847</v>
      </c>
      <c r="C1302" s="7" t="s">
        <v>79</v>
      </c>
      <c r="D1302" s="7" t="s">
        <v>1298</v>
      </c>
      <c r="E1302" s="21" t="n">
        <v>315.88</v>
      </c>
      <c r="F1302" s="7" t="s">
        <v>1269</v>
      </c>
      <c r="G1302" s="7" t="s">
        <v>1259</v>
      </c>
      <c r="H1302" s="7" t="s">
        <v>1260</v>
      </c>
      <c r="I1302" s="7" t="s">
        <v>25</v>
      </c>
      <c r="J1302" s="7"/>
      <c r="K1302" s="22" t="s">
        <v>2501</v>
      </c>
      <c r="L1302" s="7" t="s">
        <v>2508</v>
      </c>
      <c r="M1302" s="7"/>
      <c r="N1302" s="7" t="s">
        <v>1274</v>
      </c>
      <c r="O1302" s="7" t="s">
        <v>1283</v>
      </c>
      <c r="P1302" s="7" t="s">
        <v>1275</v>
      </c>
    </row>
    <row r="1303" customFormat="false" ht="15" hidden="false" customHeight="false" outlineLevel="0" collapsed="false">
      <c r="A1303" s="7" t="s">
        <v>846</v>
      </c>
      <c r="B1303" s="7" t="s">
        <v>847</v>
      </c>
      <c r="C1303" s="7" t="s">
        <v>79</v>
      </c>
      <c r="D1303" s="7" t="s">
        <v>1300</v>
      </c>
      <c r="E1303" s="21" t="n">
        <v>374.07</v>
      </c>
      <c r="F1303" s="7" t="s">
        <v>1269</v>
      </c>
      <c r="G1303" s="7" t="s">
        <v>1259</v>
      </c>
      <c r="H1303" s="7" t="s">
        <v>1260</v>
      </c>
      <c r="I1303" s="7" t="s">
        <v>25</v>
      </c>
      <c r="J1303" s="7" t="s">
        <v>1294</v>
      </c>
      <c r="K1303" s="22" t="s">
        <v>2501</v>
      </c>
      <c r="L1303" s="7" t="s">
        <v>2509</v>
      </c>
      <c r="M1303" s="7"/>
      <c r="N1303" s="7" t="s">
        <v>1274</v>
      </c>
      <c r="O1303" s="7" t="s">
        <v>1283</v>
      </c>
      <c r="P1303" s="7" t="s">
        <v>1275</v>
      </c>
    </row>
    <row r="1304" customFormat="false" ht="15" hidden="false" customHeight="false" outlineLevel="0" collapsed="false">
      <c r="A1304" s="7" t="s">
        <v>846</v>
      </c>
      <c r="B1304" s="7" t="s">
        <v>847</v>
      </c>
      <c r="C1304" s="7" t="s">
        <v>79</v>
      </c>
      <c r="D1304" s="7" t="s">
        <v>1302</v>
      </c>
      <c r="E1304" s="21" t="n">
        <v>53.81</v>
      </c>
      <c r="F1304" s="7" t="s">
        <v>1269</v>
      </c>
      <c r="G1304" s="7" t="s">
        <v>1259</v>
      </c>
      <c r="H1304" s="7" t="s">
        <v>1260</v>
      </c>
      <c r="I1304" s="7" t="s">
        <v>25</v>
      </c>
      <c r="J1304" s="7"/>
      <c r="K1304" s="22" t="s">
        <v>2501</v>
      </c>
      <c r="L1304" s="7" t="s">
        <v>2510</v>
      </c>
      <c r="M1304" s="7"/>
      <c r="N1304" s="7" t="s">
        <v>1274</v>
      </c>
      <c r="O1304" s="7" t="s">
        <v>1283</v>
      </c>
      <c r="P1304" s="7" t="s">
        <v>1275</v>
      </c>
    </row>
    <row r="1305" customFormat="false" ht="15" hidden="false" customHeight="false" outlineLevel="0" collapsed="false">
      <c r="A1305" s="7" t="s">
        <v>846</v>
      </c>
      <c r="B1305" s="7" t="s">
        <v>847</v>
      </c>
      <c r="C1305" s="7" t="s">
        <v>79</v>
      </c>
      <c r="D1305" s="7" t="s">
        <v>1304</v>
      </c>
      <c r="E1305" s="21" t="n">
        <v>46464.46</v>
      </c>
      <c r="F1305" s="7" t="s">
        <v>1305</v>
      </c>
      <c r="G1305" s="7" t="s">
        <v>1259</v>
      </c>
      <c r="H1305" s="7" t="s">
        <v>1260</v>
      </c>
      <c r="I1305" s="7" t="s">
        <v>25</v>
      </c>
      <c r="J1305" s="7"/>
      <c r="K1305" s="22" t="s">
        <v>2501</v>
      </c>
      <c r="L1305" s="7" t="s">
        <v>2511</v>
      </c>
      <c r="M1305" s="7"/>
      <c r="N1305" s="7" t="s">
        <v>1274</v>
      </c>
      <c r="O1305" s="7" t="s">
        <v>1283</v>
      </c>
      <c r="P1305" s="7" t="s">
        <v>1275</v>
      </c>
    </row>
    <row r="1306" customFormat="false" ht="15" hidden="false" customHeight="false" outlineLevel="0" collapsed="false">
      <c r="A1306" s="7" t="s">
        <v>846</v>
      </c>
      <c r="B1306" s="7" t="s">
        <v>847</v>
      </c>
      <c r="C1306" s="7" t="s">
        <v>79</v>
      </c>
      <c r="D1306" s="7" t="s">
        <v>1307</v>
      </c>
      <c r="E1306" s="21" t="n">
        <v>78235.22</v>
      </c>
      <c r="F1306" s="7" t="s">
        <v>1305</v>
      </c>
      <c r="G1306" s="7" t="s">
        <v>1259</v>
      </c>
      <c r="H1306" s="7" t="s">
        <v>1260</v>
      </c>
      <c r="I1306" s="7" t="s">
        <v>25</v>
      </c>
      <c r="J1306" s="7" t="s">
        <v>1294</v>
      </c>
      <c r="K1306" s="22" t="s">
        <v>2501</v>
      </c>
      <c r="L1306" s="7" t="s">
        <v>2512</v>
      </c>
      <c r="M1306" s="7"/>
      <c r="N1306" s="7" t="s">
        <v>1274</v>
      </c>
      <c r="O1306" s="7" t="s">
        <v>1283</v>
      </c>
      <c r="P1306" s="7" t="s">
        <v>1275</v>
      </c>
    </row>
    <row r="1307" customFormat="false" ht="15" hidden="false" customHeight="false" outlineLevel="0" collapsed="false">
      <c r="A1307" s="7" t="s">
        <v>326</v>
      </c>
      <c r="B1307" s="7" t="s">
        <v>327</v>
      </c>
      <c r="C1307" s="7" t="s">
        <v>77</v>
      </c>
      <c r="D1307" s="7" t="s">
        <v>1257</v>
      </c>
      <c r="E1307" s="21" t="n">
        <v>619.59</v>
      </c>
      <c r="F1307" s="7" t="s">
        <v>1258</v>
      </c>
      <c r="G1307" s="7" t="s">
        <v>1259</v>
      </c>
      <c r="H1307" s="7" t="s">
        <v>1260</v>
      </c>
      <c r="I1307" s="7" t="s">
        <v>1261</v>
      </c>
      <c r="J1307" s="7" t="s">
        <v>1262</v>
      </c>
      <c r="K1307" s="22" t="s">
        <v>2513</v>
      </c>
      <c r="L1307" s="7" t="s">
        <v>1264</v>
      </c>
      <c r="M1307" s="7"/>
      <c r="N1307" s="7" t="s">
        <v>1310</v>
      </c>
      <c r="O1307" s="7" t="s">
        <v>2514</v>
      </c>
      <c r="P1307" s="7" t="s">
        <v>1267</v>
      </c>
    </row>
    <row r="1308" customFormat="false" ht="15" hidden="false" customHeight="false" outlineLevel="0" collapsed="false">
      <c r="A1308" s="7" t="s">
        <v>326</v>
      </c>
      <c r="B1308" s="7" t="s">
        <v>327</v>
      </c>
      <c r="C1308" s="7" t="s">
        <v>77</v>
      </c>
      <c r="D1308" s="7" t="s">
        <v>1268</v>
      </c>
      <c r="E1308" s="21" t="n">
        <v>318.1</v>
      </c>
      <c r="F1308" s="7" t="s">
        <v>1269</v>
      </c>
      <c r="G1308" s="7" t="s">
        <v>1259</v>
      </c>
      <c r="H1308" s="7" t="s">
        <v>1335</v>
      </c>
      <c r="I1308" s="7" t="s">
        <v>29</v>
      </c>
      <c r="J1308" s="7"/>
      <c r="K1308" s="22" t="s">
        <v>2515</v>
      </c>
      <c r="L1308" s="7" t="s">
        <v>2516</v>
      </c>
      <c r="M1308" s="7" t="s">
        <v>2517</v>
      </c>
      <c r="N1308" s="7" t="s">
        <v>1314</v>
      </c>
      <c r="O1308" s="7" t="s">
        <v>1339</v>
      </c>
      <c r="P1308" s="7" t="s">
        <v>1275</v>
      </c>
    </row>
    <row r="1309" customFormat="false" ht="15" hidden="false" customHeight="false" outlineLevel="0" collapsed="false">
      <c r="A1309" s="7" t="s">
        <v>326</v>
      </c>
      <c r="B1309" s="7" t="s">
        <v>327</v>
      </c>
      <c r="C1309" s="7" t="s">
        <v>77</v>
      </c>
      <c r="D1309" s="7" t="s">
        <v>1276</v>
      </c>
      <c r="E1309" s="21" t="n">
        <v>504.4</v>
      </c>
      <c r="F1309" s="7" t="s">
        <v>1269</v>
      </c>
      <c r="G1309" s="7" t="s">
        <v>1259</v>
      </c>
      <c r="H1309" s="7" t="s">
        <v>1335</v>
      </c>
      <c r="I1309" s="7" t="s">
        <v>29</v>
      </c>
      <c r="J1309" s="7"/>
      <c r="K1309" s="22" t="s">
        <v>2515</v>
      </c>
      <c r="L1309" s="7" t="s">
        <v>2516</v>
      </c>
      <c r="M1309" s="7" t="s">
        <v>2518</v>
      </c>
      <c r="N1309" s="7" t="s">
        <v>1314</v>
      </c>
      <c r="O1309" s="7" t="s">
        <v>1339</v>
      </c>
      <c r="P1309" s="7" t="s">
        <v>1275</v>
      </c>
    </row>
    <row r="1310" customFormat="false" ht="15" hidden="false" customHeight="false" outlineLevel="0" collapsed="false">
      <c r="A1310" s="7" t="s">
        <v>326</v>
      </c>
      <c r="B1310" s="7" t="s">
        <v>327</v>
      </c>
      <c r="C1310" s="7" t="s">
        <v>77</v>
      </c>
      <c r="D1310" s="7" t="s">
        <v>1277</v>
      </c>
      <c r="E1310" s="21" t="n">
        <v>416.28</v>
      </c>
      <c r="F1310" s="7" t="s">
        <v>1258</v>
      </c>
      <c r="G1310" s="7" t="s">
        <v>1259</v>
      </c>
      <c r="H1310" s="7" t="s">
        <v>1260</v>
      </c>
      <c r="I1310" s="7" t="s">
        <v>1261</v>
      </c>
      <c r="J1310" s="7" t="s">
        <v>1278</v>
      </c>
      <c r="K1310" s="22" t="s">
        <v>2513</v>
      </c>
      <c r="L1310" s="7" t="s">
        <v>1264</v>
      </c>
      <c r="M1310" s="7"/>
      <c r="N1310" s="7" t="s">
        <v>1310</v>
      </c>
      <c r="O1310" s="7" t="s">
        <v>1279</v>
      </c>
      <c r="P1310" s="7" t="s">
        <v>1267</v>
      </c>
    </row>
    <row r="1311" customFormat="false" ht="15" hidden="false" customHeight="false" outlineLevel="0" collapsed="false">
      <c r="A1311" s="7" t="s">
        <v>326</v>
      </c>
      <c r="B1311" s="7" t="s">
        <v>327</v>
      </c>
      <c r="C1311" s="7" t="s">
        <v>77</v>
      </c>
      <c r="D1311" s="7" t="s">
        <v>1280</v>
      </c>
      <c r="E1311" s="21" t="n">
        <v>28.2080924855491</v>
      </c>
      <c r="F1311" s="7" t="s">
        <v>1281</v>
      </c>
      <c r="G1311" s="7" t="s">
        <v>1259</v>
      </c>
      <c r="H1311" s="7" t="s">
        <v>1260</v>
      </c>
      <c r="I1311" s="7" t="s">
        <v>25</v>
      </c>
      <c r="J1311" s="7"/>
      <c r="K1311" s="22" t="s">
        <v>2519</v>
      </c>
      <c r="L1311" s="7" t="s">
        <v>2520</v>
      </c>
      <c r="M1311" s="7"/>
      <c r="N1311" s="7" t="s">
        <v>1314</v>
      </c>
      <c r="O1311" s="7" t="s">
        <v>1283</v>
      </c>
      <c r="P1311" s="7" t="s">
        <v>1275</v>
      </c>
    </row>
    <row r="1312" customFormat="false" ht="15" hidden="false" customHeight="false" outlineLevel="0" collapsed="false">
      <c r="A1312" s="7" t="s">
        <v>326</v>
      </c>
      <c r="B1312" s="7" t="s">
        <v>327</v>
      </c>
      <c r="C1312" s="7" t="s">
        <v>77</v>
      </c>
      <c r="D1312" s="7" t="s">
        <v>1284</v>
      </c>
      <c r="E1312" s="21" t="n">
        <v>3062.538</v>
      </c>
      <c r="F1312" s="7" t="s">
        <v>1258</v>
      </c>
      <c r="G1312" s="7" t="s">
        <v>1285</v>
      </c>
      <c r="H1312" s="7" t="s">
        <v>1260</v>
      </c>
      <c r="I1312" s="7" t="s">
        <v>1261</v>
      </c>
      <c r="J1312" s="7" t="s">
        <v>1286</v>
      </c>
      <c r="K1312" s="22" t="s">
        <v>2521</v>
      </c>
      <c r="L1312" s="7" t="s">
        <v>1287</v>
      </c>
      <c r="M1312" s="7"/>
      <c r="N1312" s="7" t="s">
        <v>1318</v>
      </c>
      <c r="O1312" s="7" t="s">
        <v>1289</v>
      </c>
      <c r="P1312" s="7" t="s">
        <v>1290</v>
      </c>
    </row>
    <row r="1313" customFormat="false" ht="15" hidden="false" customHeight="false" outlineLevel="0" collapsed="false">
      <c r="A1313" s="7" t="s">
        <v>326</v>
      </c>
      <c r="B1313" s="7" t="s">
        <v>327</v>
      </c>
      <c r="C1313" s="7" t="s">
        <v>77</v>
      </c>
      <c r="D1313" s="7" t="s">
        <v>1291</v>
      </c>
      <c r="E1313" s="21" t="n">
        <v>121.4</v>
      </c>
      <c r="F1313" s="7" t="s">
        <v>1269</v>
      </c>
      <c r="G1313" s="7" t="s">
        <v>1259</v>
      </c>
      <c r="H1313" s="7" t="s">
        <v>1335</v>
      </c>
      <c r="I1313" s="7" t="s">
        <v>29</v>
      </c>
      <c r="J1313" s="7"/>
      <c r="K1313" s="22" t="s">
        <v>2515</v>
      </c>
      <c r="L1313" s="7" t="s">
        <v>2516</v>
      </c>
      <c r="M1313" s="7" t="s">
        <v>2522</v>
      </c>
      <c r="N1313" s="7" t="s">
        <v>1314</v>
      </c>
      <c r="O1313" s="7" t="s">
        <v>1339</v>
      </c>
      <c r="P1313" s="7" t="s">
        <v>1275</v>
      </c>
    </row>
    <row r="1314" customFormat="false" ht="15" hidden="false" customHeight="false" outlineLevel="0" collapsed="false">
      <c r="A1314" s="7" t="s">
        <v>326</v>
      </c>
      <c r="B1314" s="7" t="s">
        <v>327</v>
      </c>
      <c r="C1314" s="7" t="s">
        <v>77</v>
      </c>
      <c r="D1314" s="7" t="s">
        <v>1292</v>
      </c>
      <c r="E1314" s="21" t="n">
        <v>57956</v>
      </c>
      <c r="F1314" s="7" t="s">
        <v>1293</v>
      </c>
      <c r="G1314" s="7" t="s">
        <v>1259</v>
      </c>
      <c r="H1314" s="7" t="s">
        <v>1320</v>
      </c>
      <c r="I1314" s="7" t="s">
        <v>27</v>
      </c>
      <c r="J1314" s="7" t="s">
        <v>1294</v>
      </c>
      <c r="K1314" s="22" t="s">
        <v>2515</v>
      </c>
      <c r="L1314" s="7" t="s">
        <v>1478</v>
      </c>
      <c r="M1314" s="7" t="s">
        <v>1323</v>
      </c>
      <c r="N1314" s="7" t="s">
        <v>1314</v>
      </c>
      <c r="O1314" s="7" t="s">
        <v>1324</v>
      </c>
      <c r="P1314" s="7" t="s">
        <v>1275</v>
      </c>
    </row>
    <row r="1315" customFormat="false" ht="15" hidden="false" customHeight="false" outlineLevel="0" collapsed="false">
      <c r="A1315" s="7" t="s">
        <v>326</v>
      </c>
      <c r="B1315" s="7" t="s">
        <v>327</v>
      </c>
      <c r="C1315" s="7" t="s">
        <v>77</v>
      </c>
      <c r="D1315" s="7" t="s">
        <v>1296</v>
      </c>
      <c r="E1315" s="21" t="n">
        <v>122554</v>
      </c>
      <c r="F1315" s="7" t="s">
        <v>1293</v>
      </c>
      <c r="G1315" s="7" t="s">
        <v>1259</v>
      </c>
      <c r="H1315" s="7" t="s">
        <v>1320</v>
      </c>
      <c r="I1315" s="7" t="s">
        <v>27</v>
      </c>
      <c r="J1315" s="7" t="s">
        <v>1294</v>
      </c>
      <c r="K1315" s="22" t="s">
        <v>2515</v>
      </c>
      <c r="L1315" s="7" t="s">
        <v>1478</v>
      </c>
      <c r="M1315" s="7"/>
      <c r="N1315" s="7" t="s">
        <v>1314</v>
      </c>
      <c r="O1315" s="7" t="s">
        <v>1324</v>
      </c>
      <c r="P1315" s="7" t="s">
        <v>1275</v>
      </c>
    </row>
    <row r="1316" customFormat="false" ht="15" hidden="false" customHeight="false" outlineLevel="0" collapsed="false">
      <c r="A1316" s="7" t="s">
        <v>326</v>
      </c>
      <c r="B1316" s="7" t="s">
        <v>327</v>
      </c>
      <c r="C1316" s="7" t="s">
        <v>77</v>
      </c>
      <c r="D1316" s="7" t="s">
        <v>1298</v>
      </c>
      <c r="E1316" s="21" t="n">
        <v>10439</v>
      </c>
      <c r="F1316" s="7" t="s">
        <v>1269</v>
      </c>
      <c r="G1316" s="7" t="s">
        <v>1259</v>
      </c>
      <c r="H1316" s="7" t="s">
        <v>1260</v>
      </c>
      <c r="I1316" s="7" t="s">
        <v>25</v>
      </c>
      <c r="J1316" s="7"/>
      <c r="K1316" s="22" t="s">
        <v>2519</v>
      </c>
      <c r="L1316" s="7" t="s">
        <v>2523</v>
      </c>
      <c r="M1316" s="7"/>
      <c r="N1316" s="7" t="s">
        <v>1314</v>
      </c>
      <c r="O1316" s="7" t="s">
        <v>1283</v>
      </c>
      <c r="P1316" s="7" t="s">
        <v>1275</v>
      </c>
    </row>
    <row r="1317" customFormat="false" ht="15" hidden="false" customHeight="false" outlineLevel="0" collapsed="false">
      <c r="A1317" s="7" t="s">
        <v>326</v>
      </c>
      <c r="B1317" s="7" t="s">
        <v>327</v>
      </c>
      <c r="C1317" s="7" t="s">
        <v>77</v>
      </c>
      <c r="D1317" s="7" t="s">
        <v>1300</v>
      </c>
      <c r="E1317" s="21" t="n">
        <v>13566.01</v>
      </c>
      <c r="F1317" s="7" t="s">
        <v>1269</v>
      </c>
      <c r="G1317" s="7" t="s">
        <v>1259</v>
      </c>
      <c r="H1317" s="7" t="s">
        <v>1260</v>
      </c>
      <c r="I1317" s="7" t="s">
        <v>25</v>
      </c>
      <c r="J1317" s="7" t="s">
        <v>1294</v>
      </c>
      <c r="K1317" s="22" t="s">
        <v>2519</v>
      </c>
      <c r="L1317" s="7" t="s">
        <v>2524</v>
      </c>
      <c r="M1317" s="7"/>
      <c r="N1317" s="7" t="s">
        <v>1314</v>
      </c>
      <c r="O1317" s="7" t="s">
        <v>1283</v>
      </c>
      <c r="P1317" s="7" t="s">
        <v>1275</v>
      </c>
    </row>
    <row r="1318" customFormat="false" ht="15" hidden="false" customHeight="false" outlineLevel="0" collapsed="false">
      <c r="A1318" s="7" t="s">
        <v>326</v>
      </c>
      <c r="B1318" s="7" t="s">
        <v>327</v>
      </c>
      <c r="C1318" s="7" t="s">
        <v>77</v>
      </c>
      <c r="D1318" s="7" t="s">
        <v>1302</v>
      </c>
      <c r="E1318" s="21" t="n">
        <v>3127</v>
      </c>
      <c r="F1318" s="7" t="s">
        <v>1269</v>
      </c>
      <c r="G1318" s="7" t="s">
        <v>1259</v>
      </c>
      <c r="H1318" s="7" t="s">
        <v>1260</v>
      </c>
      <c r="I1318" s="7" t="s">
        <v>25</v>
      </c>
      <c r="J1318" s="7"/>
      <c r="K1318" s="22" t="s">
        <v>2519</v>
      </c>
      <c r="L1318" s="7" t="s">
        <v>2525</v>
      </c>
      <c r="M1318" s="7"/>
      <c r="N1318" s="7" t="s">
        <v>1314</v>
      </c>
      <c r="O1318" s="7" t="s">
        <v>1283</v>
      </c>
      <c r="P1318" s="7" t="s">
        <v>1275</v>
      </c>
    </row>
    <row r="1319" customFormat="false" ht="15" hidden="false" customHeight="false" outlineLevel="0" collapsed="false">
      <c r="A1319" s="7" t="s">
        <v>326</v>
      </c>
      <c r="B1319" s="7" t="s">
        <v>327</v>
      </c>
      <c r="C1319" s="7" t="s">
        <v>77</v>
      </c>
      <c r="D1319" s="7" t="s">
        <v>1304</v>
      </c>
      <c r="E1319" s="21" t="n">
        <v>374544</v>
      </c>
      <c r="F1319" s="7" t="s">
        <v>1305</v>
      </c>
      <c r="G1319" s="7" t="s">
        <v>1259</v>
      </c>
      <c r="H1319" s="7" t="s">
        <v>1260</v>
      </c>
      <c r="I1319" s="7" t="s">
        <v>25</v>
      </c>
      <c r="J1319" s="7"/>
      <c r="K1319" s="22" t="s">
        <v>2519</v>
      </c>
      <c r="L1319" s="7" t="s">
        <v>2526</v>
      </c>
      <c r="M1319" s="7"/>
      <c r="N1319" s="7" t="s">
        <v>1314</v>
      </c>
      <c r="O1319" s="7" t="s">
        <v>1283</v>
      </c>
      <c r="P1319" s="7" t="s">
        <v>1275</v>
      </c>
    </row>
    <row r="1320" customFormat="false" ht="15" hidden="false" customHeight="false" outlineLevel="0" collapsed="false">
      <c r="A1320" s="7" t="s">
        <v>326</v>
      </c>
      <c r="B1320" s="7" t="s">
        <v>327</v>
      </c>
      <c r="C1320" s="7" t="s">
        <v>77</v>
      </c>
      <c r="D1320" s="7" t="s">
        <v>1307</v>
      </c>
      <c r="E1320" s="21" t="n">
        <v>415347</v>
      </c>
      <c r="F1320" s="7" t="s">
        <v>1305</v>
      </c>
      <c r="G1320" s="7" t="s">
        <v>1259</v>
      </c>
      <c r="H1320" s="7" t="s">
        <v>1260</v>
      </c>
      <c r="I1320" s="7" t="s">
        <v>25</v>
      </c>
      <c r="J1320" s="7" t="s">
        <v>1294</v>
      </c>
      <c r="K1320" s="22" t="s">
        <v>2519</v>
      </c>
      <c r="L1320" s="7" t="s">
        <v>2527</v>
      </c>
      <c r="M1320" s="7"/>
      <c r="N1320" s="7" t="s">
        <v>1314</v>
      </c>
      <c r="O1320" s="7" t="s">
        <v>1283</v>
      </c>
      <c r="P1320" s="7" t="s">
        <v>1275</v>
      </c>
    </row>
    <row r="1321" customFormat="false" ht="15" hidden="false" customHeight="false" outlineLevel="0" collapsed="false">
      <c r="A1321" s="7" t="s">
        <v>1062</v>
      </c>
      <c r="B1321" s="7" t="s">
        <v>1063</v>
      </c>
      <c r="C1321" s="7" t="s">
        <v>90</v>
      </c>
      <c r="D1321" s="7" t="s">
        <v>1257</v>
      </c>
      <c r="E1321" s="7"/>
      <c r="F1321" s="7" t="s">
        <v>1258</v>
      </c>
      <c r="G1321" s="7" t="s">
        <v>1360</v>
      </c>
      <c r="H1321" s="7" t="s">
        <v>1271</v>
      </c>
      <c r="I1321" s="7" t="s">
        <v>1261</v>
      </c>
      <c r="J1321" s="7" t="s">
        <v>1262</v>
      </c>
      <c r="K1321" s="22" t="s">
        <v>2528</v>
      </c>
      <c r="L1321" s="7"/>
      <c r="M1321" s="7"/>
      <c r="N1321" s="7" t="s">
        <v>1310</v>
      </c>
      <c r="O1321" s="7" t="s">
        <v>1362</v>
      </c>
      <c r="P1321" s="7" t="s">
        <v>1267</v>
      </c>
    </row>
    <row r="1322" customFormat="false" ht="15" hidden="false" customHeight="false" outlineLevel="0" collapsed="false">
      <c r="A1322" s="7" t="s">
        <v>1062</v>
      </c>
      <c r="B1322" s="7" t="s">
        <v>1063</v>
      </c>
      <c r="C1322" s="7" t="s">
        <v>90</v>
      </c>
      <c r="D1322" s="7" t="s">
        <v>1268</v>
      </c>
      <c r="E1322" s="7"/>
      <c r="F1322" s="7" t="s">
        <v>1269</v>
      </c>
      <c r="G1322" s="7" t="s">
        <v>1270</v>
      </c>
      <c r="H1322" s="7" t="s">
        <v>1271</v>
      </c>
      <c r="I1322" s="7" t="s">
        <v>1272</v>
      </c>
      <c r="J1322" s="7"/>
      <c r="K1322" s="7"/>
      <c r="L1322" s="7"/>
      <c r="M1322" s="7"/>
      <c r="N1322" s="7" t="s">
        <v>1363</v>
      </c>
      <c r="O1322" s="7"/>
      <c r="P1322" s="7" t="s">
        <v>1275</v>
      </c>
    </row>
    <row r="1323" customFormat="false" ht="15" hidden="false" customHeight="false" outlineLevel="0" collapsed="false">
      <c r="A1323" s="7" t="s">
        <v>1062</v>
      </c>
      <c r="B1323" s="7" t="s">
        <v>1063</v>
      </c>
      <c r="C1323" s="7" t="s">
        <v>90</v>
      </c>
      <c r="D1323" s="7" t="s">
        <v>1276</v>
      </c>
      <c r="E1323" s="7"/>
      <c r="F1323" s="7" t="s">
        <v>1269</v>
      </c>
      <c r="G1323" s="7" t="s">
        <v>1270</v>
      </c>
      <c r="H1323" s="7" t="s">
        <v>1271</v>
      </c>
      <c r="I1323" s="7" t="s">
        <v>1272</v>
      </c>
      <c r="J1323" s="7"/>
      <c r="K1323" s="7"/>
      <c r="L1323" s="7"/>
      <c r="M1323" s="7"/>
      <c r="N1323" s="7" t="s">
        <v>1363</v>
      </c>
      <c r="O1323" s="7"/>
      <c r="P1323" s="7" t="s">
        <v>1275</v>
      </c>
    </row>
    <row r="1324" customFormat="false" ht="15" hidden="false" customHeight="false" outlineLevel="0" collapsed="false">
      <c r="A1324" s="7" t="s">
        <v>1062</v>
      </c>
      <c r="B1324" s="7" t="s">
        <v>1063</v>
      </c>
      <c r="C1324" s="7" t="s">
        <v>90</v>
      </c>
      <c r="D1324" s="7" t="s">
        <v>1277</v>
      </c>
      <c r="E1324" s="7"/>
      <c r="F1324" s="7" t="s">
        <v>1258</v>
      </c>
      <c r="G1324" s="7" t="s">
        <v>1360</v>
      </c>
      <c r="H1324" s="7" t="s">
        <v>1271</v>
      </c>
      <c r="I1324" s="7" t="s">
        <v>1261</v>
      </c>
      <c r="J1324" s="7" t="s">
        <v>1278</v>
      </c>
      <c r="K1324" s="22" t="s">
        <v>2528</v>
      </c>
      <c r="L1324" s="7"/>
      <c r="M1324" s="7"/>
      <c r="N1324" s="7" t="s">
        <v>1310</v>
      </c>
      <c r="O1324" s="7" t="s">
        <v>1279</v>
      </c>
      <c r="P1324" s="7" t="s">
        <v>1267</v>
      </c>
    </row>
    <row r="1325" customFormat="false" ht="15" hidden="false" customHeight="false" outlineLevel="0" collapsed="false">
      <c r="A1325" s="7" t="s">
        <v>1062</v>
      </c>
      <c r="B1325" s="7" t="s">
        <v>1063</v>
      </c>
      <c r="C1325" s="7" t="s">
        <v>90</v>
      </c>
      <c r="D1325" s="7" t="s">
        <v>1280</v>
      </c>
      <c r="E1325" s="7"/>
      <c r="F1325" s="7" t="s">
        <v>1281</v>
      </c>
      <c r="G1325" s="7" t="s">
        <v>1270</v>
      </c>
      <c r="H1325" s="7" t="s">
        <v>1271</v>
      </c>
      <c r="I1325" s="7" t="s">
        <v>1272</v>
      </c>
      <c r="J1325" s="7"/>
      <c r="K1325" s="7"/>
      <c r="L1325" s="7"/>
      <c r="M1325" s="7"/>
      <c r="N1325" s="7" t="s">
        <v>1363</v>
      </c>
      <c r="O1325" s="7"/>
      <c r="P1325" s="7" t="s">
        <v>1275</v>
      </c>
    </row>
    <row r="1326" customFormat="false" ht="15" hidden="false" customHeight="false" outlineLevel="0" collapsed="false">
      <c r="A1326" s="7" t="s">
        <v>1062</v>
      </c>
      <c r="B1326" s="7" t="s">
        <v>1063</v>
      </c>
      <c r="C1326" s="7" t="s">
        <v>90</v>
      </c>
      <c r="D1326" s="7" t="s">
        <v>1284</v>
      </c>
      <c r="E1326" s="21" t="n">
        <v>5844.74</v>
      </c>
      <c r="F1326" s="7" t="s">
        <v>1258</v>
      </c>
      <c r="G1326" s="7" t="s">
        <v>223</v>
      </c>
      <c r="H1326" s="7" t="s">
        <v>1271</v>
      </c>
      <c r="I1326" s="7" t="s">
        <v>1261</v>
      </c>
      <c r="J1326" s="7"/>
      <c r="K1326" s="7"/>
      <c r="L1326" s="7"/>
      <c r="M1326" s="7"/>
      <c r="N1326" s="7"/>
      <c r="O1326" s="7" t="s">
        <v>1289</v>
      </c>
      <c r="P1326" s="7" t="s">
        <v>1364</v>
      </c>
    </row>
    <row r="1327" customFormat="false" ht="15" hidden="false" customHeight="false" outlineLevel="0" collapsed="false">
      <c r="A1327" s="7" t="s">
        <v>1062</v>
      </c>
      <c r="B1327" s="7" t="s">
        <v>1063</v>
      </c>
      <c r="C1327" s="7" t="s">
        <v>90</v>
      </c>
      <c r="D1327" s="7" t="s">
        <v>1291</v>
      </c>
      <c r="E1327" s="7"/>
      <c r="F1327" s="7" t="s">
        <v>1269</v>
      </c>
      <c r="G1327" s="7" t="s">
        <v>1270</v>
      </c>
      <c r="H1327" s="7" t="s">
        <v>1271</v>
      </c>
      <c r="I1327" s="7" t="s">
        <v>1272</v>
      </c>
      <c r="J1327" s="7"/>
      <c r="K1327" s="7"/>
      <c r="L1327" s="7"/>
      <c r="M1327" s="7"/>
      <c r="N1327" s="7" t="s">
        <v>1363</v>
      </c>
      <c r="O1327" s="7"/>
      <c r="P1327" s="7" t="s">
        <v>1275</v>
      </c>
    </row>
    <row r="1328" customFormat="false" ht="15" hidden="false" customHeight="false" outlineLevel="0" collapsed="false">
      <c r="A1328" s="7" t="s">
        <v>1062</v>
      </c>
      <c r="B1328" s="7" t="s">
        <v>1063</v>
      </c>
      <c r="C1328" s="7" t="s">
        <v>90</v>
      </c>
      <c r="D1328" s="7" t="s">
        <v>1292</v>
      </c>
      <c r="E1328" s="21" t="n">
        <v>769</v>
      </c>
      <c r="F1328" s="7" t="s">
        <v>1293</v>
      </c>
      <c r="G1328" s="7" t="s">
        <v>1259</v>
      </c>
      <c r="H1328" s="7" t="s">
        <v>1335</v>
      </c>
      <c r="I1328" s="7" t="s">
        <v>29</v>
      </c>
      <c r="J1328" s="7"/>
      <c r="K1328" s="22" t="s">
        <v>2529</v>
      </c>
      <c r="L1328" s="7" t="s">
        <v>2530</v>
      </c>
      <c r="M1328" s="7" t="s">
        <v>2531</v>
      </c>
      <c r="N1328" s="7" t="s">
        <v>1363</v>
      </c>
      <c r="O1328" s="7" t="s">
        <v>1339</v>
      </c>
      <c r="P1328" s="7" t="s">
        <v>1275</v>
      </c>
    </row>
    <row r="1329" customFormat="false" ht="15" hidden="false" customHeight="false" outlineLevel="0" collapsed="false">
      <c r="A1329" s="7" t="s">
        <v>1062</v>
      </c>
      <c r="B1329" s="7" t="s">
        <v>1063</v>
      </c>
      <c r="C1329" s="7" t="s">
        <v>90</v>
      </c>
      <c r="D1329" s="7" t="s">
        <v>1296</v>
      </c>
      <c r="E1329" s="7"/>
      <c r="F1329" s="7" t="s">
        <v>1293</v>
      </c>
      <c r="G1329" s="7" t="s">
        <v>1270</v>
      </c>
      <c r="H1329" s="7" t="s">
        <v>1271</v>
      </c>
      <c r="I1329" s="7" t="s">
        <v>1272</v>
      </c>
      <c r="J1329" s="7"/>
      <c r="K1329" s="7"/>
      <c r="L1329" s="7"/>
      <c r="M1329" s="7"/>
      <c r="N1329" s="7" t="s">
        <v>1363</v>
      </c>
      <c r="O1329" s="7"/>
      <c r="P1329" s="7" t="s">
        <v>1275</v>
      </c>
    </row>
    <row r="1330" customFormat="false" ht="15" hidden="false" customHeight="false" outlineLevel="0" collapsed="false">
      <c r="A1330" s="7" t="s">
        <v>1062</v>
      </c>
      <c r="B1330" s="7" t="s">
        <v>1063</v>
      </c>
      <c r="C1330" s="7" t="s">
        <v>90</v>
      </c>
      <c r="D1330" s="7" t="s">
        <v>1298</v>
      </c>
      <c r="E1330" s="7"/>
      <c r="F1330" s="7" t="s">
        <v>1269</v>
      </c>
      <c r="G1330" s="7" t="s">
        <v>1270</v>
      </c>
      <c r="H1330" s="7" t="s">
        <v>1271</v>
      </c>
      <c r="I1330" s="7" t="s">
        <v>1272</v>
      </c>
      <c r="J1330" s="7"/>
      <c r="K1330" s="7"/>
      <c r="L1330" s="7"/>
      <c r="M1330" s="7"/>
      <c r="N1330" s="7" t="s">
        <v>1363</v>
      </c>
      <c r="O1330" s="7"/>
      <c r="P1330" s="7" t="s">
        <v>1275</v>
      </c>
    </row>
    <row r="1331" customFormat="false" ht="15" hidden="false" customHeight="false" outlineLevel="0" collapsed="false">
      <c r="A1331" s="7" t="s">
        <v>1062</v>
      </c>
      <c r="B1331" s="7" t="s">
        <v>1063</v>
      </c>
      <c r="C1331" s="7" t="s">
        <v>90</v>
      </c>
      <c r="D1331" s="7" t="s">
        <v>1300</v>
      </c>
      <c r="E1331" s="7"/>
      <c r="F1331" s="7" t="s">
        <v>1269</v>
      </c>
      <c r="G1331" s="7" t="s">
        <v>1270</v>
      </c>
      <c r="H1331" s="7" t="s">
        <v>1271</v>
      </c>
      <c r="I1331" s="7" t="s">
        <v>1272</v>
      </c>
      <c r="J1331" s="7"/>
      <c r="K1331" s="7"/>
      <c r="L1331" s="7"/>
      <c r="M1331" s="7"/>
      <c r="N1331" s="7" t="s">
        <v>1363</v>
      </c>
      <c r="O1331" s="7"/>
      <c r="P1331" s="7" t="s">
        <v>1275</v>
      </c>
    </row>
    <row r="1332" customFormat="false" ht="15" hidden="false" customHeight="false" outlineLevel="0" collapsed="false">
      <c r="A1332" s="7" t="s">
        <v>1062</v>
      </c>
      <c r="B1332" s="7" t="s">
        <v>1063</v>
      </c>
      <c r="C1332" s="7" t="s">
        <v>90</v>
      </c>
      <c r="D1332" s="7" t="s">
        <v>1302</v>
      </c>
      <c r="E1332" s="7"/>
      <c r="F1332" s="7" t="s">
        <v>1269</v>
      </c>
      <c r="G1332" s="7" t="s">
        <v>1270</v>
      </c>
      <c r="H1332" s="7" t="s">
        <v>1271</v>
      </c>
      <c r="I1332" s="7" t="s">
        <v>1272</v>
      </c>
      <c r="J1332" s="7"/>
      <c r="K1332" s="7"/>
      <c r="L1332" s="7"/>
      <c r="M1332" s="7"/>
      <c r="N1332" s="7" t="s">
        <v>1363</v>
      </c>
      <c r="O1332" s="7"/>
      <c r="P1332" s="7" t="s">
        <v>1275</v>
      </c>
    </row>
    <row r="1333" customFormat="false" ht="15" hidden="false" customHeight="false" outlineLevel="0" collapsed="false">
      <c r="A1333" s="7" t="s">
        <v>1062</v>
      </c>
      <c r="B1333" s="7" t="s">
        <v>1063</v>
      </c>
      <c r="C1333" s="7" t="s">
        <v>90</v>
      </c>
      <c r="D1333" s="7" t="s">
        <v>1304</v>
      </c>
      <c r="E1333" s="7"/>
      <c r="F1333" s="7" t="s">
        <v>1305</v>
      </c>
      <c r="G1333" s="7" t="s">
        <v>1270</v>
      </c>
      <c r="H1333" s="7" t="s">
        <v>1271</v>
      </c>
      <c r="I1333" s="7" t="s">
        <v>1272</v>
      </c>
      <c r="J1333" s="7"/>
      <c r="K1333" s="7"/>
      <c r="L1333" s="7"/>
      <c r="M1333" s="7"/>
      <c r="N1333" s="7" t="s">
        <v>1363</v>
      </c>
      <c r="O1333" s="7"/>
      <c r="P1333" s="7" t="s">
        <v>1275</v>
      </c>
    </row>
    <row r="1334" customFormat="false" ht="15" hidden="false" customHeight="false" outlineLevel="0" collapsed="false">
      <c r="A1334" s="7" t="s">
        <v>1062</v>
      </c>
      <c r="B1334" s="7" t="s">
        <v>1063</v>
      </c>
      <c r="C1334" s="7" t="s">
        <v>90</v>
      </c>
      <c r="D1334" s="7" t="s">
        <v>1307</v>
      </c>
      <c r="E1334" s="7"/>
      <c r="F1334" s="7" t="s">
        <v>1305</v>
      </c>
      <c r="G1334" s="7" t="s">
        <v>1270</v>
      </c>
      <c r="H1334" s="7" t="s">
        <v>1271</v>
      </c>
      <c r="I1334" s="7" t="s">
        <v>1272</v>
      </c>
      <c r="J1334" s="7"/>
      <c r="K1334" s="7"/>
      <c r="L1334" s="7"/>
      <c r="M1334" s="7"/>
      <c r="N1334" s="7" t="s">
        <v>1363</v>
      </c>
      <c r="O1334" s="7"/>
      <c r="P1334" s="7" t="s">
        <v>1275</v>
      </c>
    </row>
    <row r="1335" customFormat="false" ht="15" hidden="false" customHeight="false" outlineLevel="0" collapsed="false">
      <c r="A1335" s="7" t="s">
        <v>619</v>
      </c>
      <c r="B1335" s="7" t="s">
        <v>620</v>
      </c>
      <c r="C1335" s="7" t="s">
        <v>83</v>
      </c>
      <c r="D1335" s="7" t="s">
        <v>1257</v>
      </c>
      <c r="E1335" s="21" t="n">
        <v>474.075</v>
      </c>
      <c r="F1335" s="7" t="s">
        <v>1258</v>
      </c>
      <c r="G1335" s="7" t="s">
        <v>1259</v>
      </c>
      <c r="H1335" s="7" t="s">
        <v>1260</v>
      </c>
      <c r="I1335" s="7" t="s">
        <v>1261</v>
      </c>
      <c r="J1335" s="7" t="s">
        <v>1262</v>
      </c>
      <c r="K1335" s="22" t="s">
        <v>2532</v>
      </c>
      <c r="L1335" s="7" t="s">
        <v>1264</v>
      </c>
      <c r="M1335" s="7"/>
      <c r="N1335" s="7" t="s">
        <v>1310</v>
      </c>
      <c r="O1335" s="7" t="s">
        <v>2533</v>
      </c>
      <c r="P1335" s="7" t="s">
        <v>1267</v>
      </c>
    </row>
    <row r="1336" customFormat="false" ht="15" hidden="false" customHeight="false" outlineLevel="0" collapsed="false">
      <c r="A1336" s="7" t="s">
        <v>619</v>
      </c>
      <c r="B1336" s="7" t="s">
        <v>620</v>
      </c>
      <c r="C1336" s="7" t="s">
        <v>83</v>
      </c>
      <c r="D1336" s="7" t="s">
        <v>1268</v>
      </c>
      <c r="E1336" s="21" t="n">
        <v>34.74</v>
      </c>
      <c r="F1336" s="7" t="s">
        <v>1269</v>
      </c>
      <c r="G1336" s="7" t="s">
        <v>1259</v>
      </c>
      <c r="H1336" s="7" t="s">
        <v>1260</v>
      </c>
      <c r="I1336" s="7" t="s">
        <v>25</v>
      </c>
      <c r="J1336" s="7"/>
      <c r="K1336" s="22" t="s">
        <v>2534</v>
      </c>
      <c r="L1336" s="7" t="s">
        <v>2535</v>
      </c>
      <c r="M1336" s="7"/>
      <c r="N1336" s="7" t="s">
        <v>1314</v>
      </c>
      <c r="O1336" s="7" t="s">
        <v>1283</v>
      </c>
      <c r="P1336" s="7" t="s">
        <v>1275</v>
      </c>
    </row>
    <row r="1337" customFormat="false" ht="15" hidden="false" customHeight="false" outlineLevel="0" collapsed="false">
      <c r="A1337" s="7" t="s">
        <v>619</v>
      </c>
      <c r="B1337" s="7" t="s">
        <v>620</v>
      </c>
      <c r="C1337" s="7" t="s">
        <v>83</v>
      </c>
      <c r="D1337" s="7" t="s">
        <v>1276</v>
      </c>
      <c r="E1337" s="21" t="n">
        <v>67.05</v>
      </c>
      <c r="F1337" s="7" t="s">
        <v>1269</v>
      </c>
      <c r="G1337" s="7" t="s">
        <v>1259</v>
      </c>
      <c r="H1337" s="7" t="s">
        <v>1260</v>
      </c>
      <c r="I1337" s="7" t="s">
        <v>25</v>
      </c>
      <c r="J1337" s="7"/>
      <c r="K1337" s="22" t="s">
        <v>2534</v>
      </c>
      <c r="L1337" s="7" t="s">
        <v>2536</v>
      </c>
      <c r="M1337" s="7"/>
      <c r="N1337" s="7" t="s">
        <v>1314</v>
      </c>
      <c r="O1337" s="7" t="s">
        <v>1283</v>
      </c>
      <c r="P1337" s="7" t="s">
        <v>1275</v>
      </c>
    </row>
    <row r="1338" customFormat="false" ht="15" hidden="false" customHeight="false" outlineLevel="0" collapsed="false">
      <c r="A1338" s="7" t="s">
        <v>619</v>
      </c>
      <c r="B1338" s="7" t="s">
        <v>620</v>
      </c>
      <c r="C1338" s="7" t="s">
        <v>83</v>
      </c>
      <c r="D1338" s="7" t="s">
        <v>1277</v>
      </c>
      <c r="E1338" s="21" t="n">
        <v>287.1888</v>
      </c>
      <c r="F1338" s="7" t="s">
        <v>1258</v>
      </c>
      <c r="G1338" s="7" t="s">
        <v>1259</v>
      </c>
      <c r="H1338" s="7" t="s">
        <v>1260</v>
      </c>
      <c r="I1338" s="7" t="s">
        <v>1261</v>
      </c>
      <c r="J1338" s="7" t="s">
        <v>1278</v>
      </c>
      <c r="K1338" s="22" t="s">
        <v>2532</v>
      </c>
      <c r="L1338" s="7" t="s">
        <v>1264</v>
      </c>
      <c r="M1338" s="7"/>
      <c r="N1338" s="7" t="s">
        <v>1310</v>
      </c>
      <c r="O1338" s="7" t="s">
        <v>1279</v>
      </c>
      <c r="P1338" s="7" t="s">
        <v>1267</v>
      </c>
    </row>
    <row r="1339" customFormat="false" ht="15" hidden="false" customHeight="false" outlineLevel="0" collapsed="false">
      <c r="A1339" s="7" t="s">
        <v>619</v>
      </c>
      <c r="B1339" s="7" t="s">
        <v>620</v>
      </c>
      <c r="C1339" s="7" t="s">
        <v>83</v>
      </c>
      <c r="D1339" s="7" t="s">
        <v>1280</v>
      </c>
      <c r="E1339" s="21" t="n">
        <v>5.78401521390149</v>
      </c>
      <c r="F1339" s="7" t="s">
        <v>1281</v>
      </c>
      <c r="G1339" s="7" t="s">
        <v>1259</v>
      </c>
      <c r="H1339" s="7" t="s">
        <v>1260</v>
      </c>
      <c r="I1339" s="7" t="s">
        <v>25</v>
      </c>
      <c r="J1339" s="7"/>
      <c r="K1339" s="22" t="s">
        <v>2534</v>
      </c>
      <c r="L1339" s="7" t="s">
        <v>2537</v>
      </c>
      <c r="M1339" s="7"/>
      <c r="N1339" s="7" t="s">
        <v>1314</v>
      </c>
      <c r="O1339" s="7" t="s">
        <v>1283</v>
      </c>
      <c r="P1339" s="7" t="s">
        <v>1275</v>
      </c>
    </row>
    <row r="1340" customFormat="false" ht="15" hidden="false" customHeight="false" outlineLevel="0" collapsed="false">
      <c r="A1340" s="7" t="s">
        <v>619</v>
      </c>
      <c r="B1340" s="7" t="s">
        <v>620</v>
      </c>
      <c r="C1340" s="7" t="s">
        <v>83</v>
      </c>
      <c r="D1340" s="7" t="s">
        <v>1284</v>
      </c>
      <c r="E1340" s="21" t="n">
        <v>2216.0513</v>
      </c>
      <c r="F1340" s="7" t="s">
        <v>1258</v>
      </c>
      <c r="G1340" s="7" t="s">
        <v>1285</v>
      </c>
      <c r="H1340" s="7" t="s">
        <v>1260</v>
      </c>
      <c r="I1340" s="7" t="s">
        <v>1261</v>
      </c>
      <c r="J1340" s="7" t="s">
        <v>1286</v>
      </c>
      <c r="K1340" s="22" t="s">
        <v>2538</v>
      </c>
      <c r="L1340" s="7" t="s">
        <v>1287</v>
      </c>
      <c r="M1340" s="7"/>
      <c r="N1340" s="7" t="s">
        <v>1318</v>
      </c>
      <c r="O1340" s="7" t="s">
        <v>1289</v>
      </c>
      <c r="P1340" s="7" t="s">
        <v>1290</v>
      </c>
    </row>
    <row r="1341" customFormat="false" ht="15" hidden="false" customHeight="false" outlineLevel="0" collapsed="false">
      <c r="A1341" s="7" t="s">
        <v>619</v>
      </c>
      <c r="B1341" s="7" t="s">
        <v>620</v>
      </c>
      <c r="C1341" s="7" t="s">
        <v>83</v>
      </c>
      <c r="D1341" s="7" t="s">
        <v>1291</v>
      </c>
      <c r="E1341" s="21" t="n">
        <v>29.56</v>
      </c>
      <c r="F1341" s="7" t="s">
        <v>1269</v>
      </c>
      <c r="G1341" s="7" t="s">
        <v>1259</v>
      </c>
      <c r="H1341" s="7" t="s">
        <v>1260</v>
      </c>
      <c r="I1341" s="7" t="s">
        <v>25</v>
      </c>
      <c r="J1341" s="7"/>
      <c r="K1341" s="22" t="s">
        <v>2534</v>
      </c>
      <c r="L1341" s="7" t="s">
        <v>2539</v>
      </c>
      <c r="M1341" s="7"/>
      <c r="N1341" s="7" t="s">
        <v>1314</v>
      </c>
      <c r="O1341" s="7" t="s">
        <v>1283</v>
      </c>
      <c r="P1341" s="7" t="s">
        <v>1275</v>
      </c>
    </row>
    <row r="1342" customFormat="false" ht="15" hidden="false" customHeight="false" outlineLevel="0" collapsed="false">
      <c r="A1342" s="7" t="s">
        <v>619</v>
      </c>
      <c r="B1342" s="7" t="s">
        <v>620</v>
      </c>
      <c r="C1342" s="7" t="s">
        <v>83</v>
      </c>
      <c r="D1342" s="7" t="s">
        <v>1292</v>
      </c>
      <c r="E1342" s="21" t="n">
        <v>12227.58</v>
      </c>
      <c r="F1342" s="7" t="s">
        <v>1293</v>
      </c>
      <c r="G1342" s="7" t="s">
        <v>1259</v>
      </c>
      <c r="H1342" s="7" t="s">
        <v>1260</v>
      </c>
      <c r="I1342" s="7" t="s">
        <v>25</v>
      </c>
      <c r="J1342" s="7" t="s">
        <v>1294</v>
      </c>
      <c r="K1342" s="22" t="s">
        <v>2534</v>
      </c>
      <c r="L1342" s="7" t="s">
        <v>2540</v>
      </c>
      <c r="M1342" s="7"/>
      <c r="N1342" s="7" t="s">
        <v>1314</v>
      </c>
      <c r="O1342" s="7" t="s">
        <v>1283</v>
      </c>
      <c r="P1342" s="7" t="s">
        <v>1275</v>
      </c>
    </row>
    <row r="1343" customFormat="false" ht="15" hidden="false" customHeight="false" outlineLevel="0" collapsed="false">
      <c r="A1343" s="7" t="s">
        <v>619</v>
      </c>
      <c r="B1343" s="7" t="s">
        <v>620</v>
      </c>
      <c r="C1343" s="7" t="s">
        <v>83</v>
      </c>
      <c r="D1343" s="7" t="s">
        <v>1296</v>
      </c>
      <c r="E1343" s="21" t="n">
        <v>40118.88</v>
      </c>
      <c r="F1343" s="7" t="s">
        <v>1293</v>
      </c>
      <c r="G1343" s="7" t="s">
        <v>1259</v>
      </c>
      <c r="H1343" s="7" t="s">
        <v>1260</v>
      </c>
      <c r="I1343" s="7" t="s">
        <v>25</v>
      </c>
      <c r="J1343" s="7" t="s">
        <v>1294</v>
      </c>
      <c r="K1343" s="22" t="s">
        <v>2534</v>
      </c>
      <c r="L1343" s="7" t="s">
        <v>2541</v>
      </c>
      <c r="M1343" s="7"/>
      <c r="N1343" s="7" t="s">
        <v>1314</v>
      </c>
      <c r="O1343" s="7" t="s">
        <v>1283</v>
      </c>
      <c r="P1343" s="7" t="s">
        <v>1275</v>
      </c>
    </row>
    <row r="1344" customFormat="false" ht="15" hidden="false" customHeight="false" outlineLevel="0" collapsed="false">
      <c r="A1344" s="7" t="s">
        <v>619</v>
      </c>
      <c r="B1344" s="7" t="s">
        <v>620</v>
      </c>
      <c r="C1344" s="7" t="s">
        <v>83</v>
      </c>
      <c r="D1344" s="7" t="s">
        <v>1298</v>
      </c>
      <c r="E1344" s="21" t="n">
        <v>1707.7114</v>
      </c>
      <c r="F1344" s="7" t="s">
        <v>1269</v>
      </c>
      <c r="G1344" s="7" t="s">
        <v>1259</v>
      </c>
      <c r="H1344" s="7" t="s">
        <v>1260</v>
      </c>
      <c r="I1344" s="7" t="s">
        <v>25</v>
      </c>
      <c r="J1344" s="7"/>
      <c r="K1344" s="22" t="s">
        <v>2534</v>
      </c>
      <c r="L1344" s="7" t="s">
        <v>2542</v>
      </c>
      <c r="M1344" s="7"/>
      <c r="N1344" s="7" t="s">
        <v>1314</v>
      </c>
      <c r="O1344" s="7" t="s">
        <v>1283</v>
      </c>
      <c r="P1344" s="7" t="s">
        <v>1275</v>
      </c>
    </row>
    <row r="1345" customFormat="false" ht="15" hidden="false" customHeight="false" outlineLevel="0" collapsed="false">
      <c r="A1345" s="7" t="s">
        <v>619</v>
      </c>
      <c r="B1345" s="7" t="s">
        <v>620</v>
      </c>
      <c r="C1345" s="7" t="s">
        <v>83</v>
      </c>
      <c r="D1345" s="7" t="s">
        <v>1300</v>
      </c>
      <c r="E1345" s="21" t="n">
        <v>35989.588</v>
      </c>
      <c r="F1345" s="7" t="s">
        <v>1269</v>
      </c>
      <c r="G1345" s="7" t="s">
        <v>1259</v>
      </c>
      <c r="H1345" s="7" t="s">
        <v>1260</v>
      </c>
      <c r="I1345" s="7" t="s">
        <v>25</v>
      </c>
      <c r="J1345" s="7" t="s">
        <v>1294</v>
      </c>
      <c r="K1345" s="22" t="s">
        <v>2534</v>
      </c>
      <c r="L1345" s="7" t="s">
        <v>2543</v>
      </c>
      <c r="M1345" s="7"/>
      <c r="N1345" s="7" t="s">
        <v>1314</v>
      </c>
      <c r="O1345" s="7" t="s">
        <v>1283</v>
      </c>
      <c r="P1345" s="7" t="s">
        <v>1275</v>
      </c>
    </row>
    <row r="1346" customFormat="false" ht="15" hidden="false" customHeight="false" outlineLevel="0" collapsed="false">
      <c r="A1346" s="7" t="s">
        <v>619</v>
      </c>
      <c r="B1346" s="7" t="s">
        <v>620</v>
      </c>
      <c r="C1346" s="7" t="s">
        <v>83</v>
      </c>
      <c r="D1346" s="7" t="s">
        <v>1302</v>
      </c>
      <c r="E1346" s="21" t="n">
        <v>34324.43</v>
      </c>
      <c r="F1346" s="7" t="s">
        <v>1269</v>
      </c>
      <c r="G1346" s="7" t="s">
        <v>1259</v>
      </c>
      <c r="H1346" s="7" t="s">
        <v>1260</v>
      </c>
      <c r="I1346" s="7" t="s">
        <v>25</v>
      </c>
      <c r="J1346" s="7"/>
      <c r="K1346" s="22" t="s">
        <v>2534</v>
      </c>
      <c r="L1346" s="7" t="s">
        <v>2544</v>
      </c>
      <c r="M1346" s="7"/>
      <c r="N1346" s="7" t="s">
        <v>1314</v>
      </c>
      <c r="O1346" s="7" t="s">
        <v>1283</v>
      </c>
      <c r="P1346" s="7" t="s">
        <v>1275</v>
      </c>
    </row>
    <row r="1347" customFormat="false" ht="15" hidden="false" customHeight="false" outlineLevel="0" collapsed="false">
      <c r="A1347" s="7" t="s">
        <v>619</v>
      </c>
      <c r="B1347" s="7" t="s">
        <v>620</v>
      </c>
      <c r="C1347" s="7" t="s">
        <v>83</v>
      </c>
      <c r="D1347" s="7" t="s">
        <v>1304</v>
      </c>
      <c r="E1347" s="21" t="n">
        <v>844545</v>
      </c>
      <c r="F1347" s="7" t="s">
        <v>1305</v>
      </c>
      <c r="G1347" s="7" t="s">
        <v>1259</v>
      </c>
      <c r="H1347" s="7" t="s">
        <v>1260</v>
      </c>
      <c r="I1347" s="7" t="s">
        <v>25</v>
      </c>
      <c r="J1347" s="7"/>
      <c r="K1347" s="22" t="s">
        <v>2534</v>
      </c>
      <c r="L1347" s="7" t="s">
        <v>2545</v>
      </c>
      <c r="M1347" s="7"/>
      <c r="N1347" s="7" t="s">
        <v>1314</v>
      </c>
      <c r="O1347" s="7" t="s">
        <v>1283</v>
      </c>
      <c r="P1347" s="7" t="s">
        <v>1275</v>
      </c>
    </row>
    <row r="1348" customFormat="false" ht="15" hidden="false" customHeight="false" outlineLevel="0" collapsed="false">
      <c r="A1348" s="7" t="s">
        <v>619</v>
      </c>
      <c r="B1348" s="7" t="s">
        <v>620</v>
      </c>
      <c r="C1348" s="7" t="s">
        <v>83</v>
      </c>
      <c r="D1348" s="7" t="s">
        <v>1307</v>
      </c>
      <c r="E1348" s="21" t="n">
        <v>847471</v>
      </c>
      <c r="F1348" s="7" t="s">
        <v>1305</v>
      </c>
      <c r="G1348" s="7" t="s">
        <v>1259</v>
      </c>
      <c r="H1348" s="7" t="s">
        <v>1260</v>
      </c>
      <c r="I1348" s="7" t="s">
        <v>25</v>
      </c>
      <c r="J1348" s="7" t="s">
        <v>1294</v>
      </c>
      <c r="K1348" s="22" t="s">
        <v>2534</v>
      </c>
      <c r="L1348" s="7" t="s">
        <v>2546</v>
      </c>
      <c r="M1348" s="7"/>
      <c r="N1348" s="7" t="s">
        <v>1314</v>
      </c>
      <c r="O1348" s="7" t="s">
        <v>1283</v>
      </c>
      <c r="P1348" s="7" t="s">
        <v>1275</v>
      </c>
    </row>
    <row r="1349" customFormat="false" ht="15" hidden="false" customHeight="false" outlineLevel="0" collapsed="false">
      <c r="A1349" s="7" t="s">
        <v>699</v>
      </c>
      <c r="B1349" s="7" t="s">
        <v>700</v>
      </c>
      <c r="C1349" s="7" t="s">
        <v>92</v>
      </c>
      <c r="D1349" s="7" t="s">
        <v>1257</v>
      </c>
      <c r="E1349" s="21" t="n">
        <v>657.8593</v>
      </c>
      <c r="F1349" s="7" t="s">
        <v>1258</v>
      </c>
      <c r="G1349" s="7" t="s">
        <v>1259</v>
      </c>
      <c r="H1349" s="7" t="s">
        <v>1260</v>
      </c>
      <c r="I1349" s="7" t="s">
        <v>1261</v>
      </c>
      <c r="J1349" s="7" t="s">
        <v>1262</v>
      </c>
      <c r="K1349" s="22" t="s">
        <v>2547</v>
      </c>
      <c r="L1349" s="7" t="s">
        <v>1264</v>
      </c>
      <c r="M1349" s="7"/>
      <c r="N1349" s="7" t="s">
        <v>1310</v>
      </c>
      <c r="O1349" s="7" t="s">
        <v>2548</v>
      </c>
      <c r="P1349" s="7" t="s">
        <v>1267</v>
      </c>
    </row>
    <row r="1350" customFormat="false" ht="15" hidden="false" customHeight="false" outlineLevel="0" collapsed="false">
      <c r="A1350" s="7" t="s">
        <v>699</v>
      </c>
      <c r="B1350" s="7" t="s">
        <v>700</v>
      </c>
      <c r="C1350" s="7" t="s">
        <v>92</v>
      </c>
      <c r="D1350" s="7" t="s">
        <v>1268</v>
      </c>
      <c r="E1350" s="7"/>
      <c r="F1350" s="7" t="s">
        <v>1269</v>
      </c>
      <c r="G1350" s="7" t="s">
        <v>1270</v>
      </c>
      <c r="H1350" s="7" t="s">
        <v>1271</v>
      </c>
      <c r="I1350" s="7" t="s">
        <v>1272</v>
      </c>
      <c r="J1350" s="7"/>
      <c r="K1350" s="22" t="s">
        <v>2549</v>
      </c>
      <c r="L1350" s="7"/>
      <c r="M1350" s="7"/>
      <c r="N1350" s="7" t="s">
        <v>1314</v>
      </c>
      <c r="O1350" s="7"/>
      <c r="P1350" s="7" t="s">
        <v>1275</v>
      </c>
    </row>
    <row r="1351" customFormat="false" ht="15" hidden="false" customHeight="false" outlineLevel="0" collapsed="false">
      <c r="A1351" s="7" t="s">
        <v>699</v>
      </c>
      <c r="B1351" s="7" t="s">
        <v>700</v>
      </c>
      <c r="C1351" s="7" t="s">
        <v>92</v>
      </c>
      <c r="D1351" s="7" t="s">
        <v>1276</v>
      </c>
      <c r="E1351" s="7"/>
      <c r="F1351" s="7" t="s">
        <v>1269</v>
      </c>
      <c r="G1351" s="7" t="s">
        <v>1270</v>
      </c>
      <c r="H1351" s="7" t="s">
        <v>1271</v>
      </c>
      <c r="I1351" s="7" t="s">
        <v>1272</v>
      </c>
      <c r="J1351" s="7"/>
      <c r="K1351" s="22" t="s">
        <v>2549</v>
      </c>
      <c r="L1351" s="7"/>
      <c r="M1351" s="7"/>
      <c r="N1351" s="7" t="s">
        <v>1314</v>
      </c>
      <c r="O1351" s="7"/>
      <c r="P1351" s="7" t="s">
        <v>1275</v>
      </c>
    </row>
    <row r="1352" customFormat="false" ht="15" hidden="false" customHeight="false" outlineLevel="0" collapsed="false">
      <c r="A1352" s="7" t="s">
        <v>699</v>
      </c>
      <c r="B1352" s="7" t="s">
        <v>700</v>
      </c>
      <c r="C1352" s="7" t="s">
        <v>92</v>
      </c>
      <c r="D1352" s="7" t="s">
        <v>1277</v>
      </c>
      <c r="E1352" s="21" t="n">
        <v>468.2095</v>
      </c>
      <c r="F1352" s="7" t="s">
        <v>1258</v>
      </c>
      <c r="G1352" s="7" t="s">
        <v>1259</v>
      </c>
      <c r="H1352" s="7" t="s">
        <v>1260</v>
      </c>
      <c r="I1352" s="7" t="s">
        <v>1261</v>
      </c>
      <c r="J1352" s="7" t="s">
        <v>1278</v>
      </c>
      <c r="K1352" s="22" t="s">
        <v>2547</v>
      </c>
      <c r="L1352" s="7" t="s">
        <v>1264</v>
      </c>
      <c r="M1352" s="7"/>
      <c r="N1352" s="7" t="s">
        <v>1310</v>
      </c>
      <c r="O1352" s="7" t="s">
        <v>1279</v>
      </c>
      <c r="P1352" s="7" t="s">
        <v>1267</v>
      </c>
    </row>
    <row r="1353" customFormat="false" ht="15" hidden="false" customHeight="false" outlineLevel="0" collapsed="false">
      <c r="A1353" s="7" t="s">
        <v>699</v>
      </c>
      <c r="B1353" s="7" t="s">
        <v>700</v>
      </c>
      <c r="C1353" s="7" t="s">
        <v>92</v>
      </c>
      <c r="D1353" s="7" t="s">
        <v>1280</v>
      </c>
      <c r="E1353" s="21" t="n">
        <v>0</v>
      </c>
      <c r="F1353" s="7" t="s">
        <v>1281</v>
      </c>
      <c r="G1353" s="7" t="s">
        <v>1333</v>
      </c>
      <c r="H1353" s="7" t="s">
        <v>1260</v>
      </c>
      <c r="I1353" s="7" t="s">
        <v>25</v>
      </c>
      <c r="J1353" s="7"/>
      <c r="K1353" s="22" t="s">
        <v>2549</v>
      </c>
      <c r="L1353" s="7" t="s">
        <v>2550</v>
      </c>
      <c r="M1353" s="7"/>
      <c r="N1353" s="7" t="s">
        <v>1314</v>
      </c>
      <c r="O1353" s="7" t="s">
        <v>1283</v>
      </c>
      <c r="P1353" s="7" t="s">
        <v>1275</v>
      </c>
    </row>
    <row r="1354" customFormat="false" ht="15" hidden="false" customHeight="false" outlineLevel="0" collapsed="false">
      <c r="A1354" s="7" t="s">
        <v>699</v>
      </c>
      <c r="B1354" s="7" t="s">
        <v>700</v>
      </c>
      <c r="C1354" s="7" t="s">
        <v>92</v>
      </c>
      <c r="D1354" s="7" t="s">
        <v>1284</v>
      </c>
      <c r="E1354" s="21" t="n">
        <v>960.4523</v>
      </c>
      <c r="F1354" s="7" t="s">
        <v>1258</v>
      </c>
      <c r="G1354" s="7" t="s">
        <v>1285</v>
      </c>
      <c r="H1354" s="7" t="s">
        <v>1260</v>
      </c>
      <c r="I1354" s="7" t="s">
        <v>1261</v>
      </c>
      <c r="J1354" s="7" t="s">
        <v>1286</v>
      </c>
      <c r="K1354" s="22" t="s">
        <v>2551</v>
      </c>
      <c r="L1354" s="7" t="s">
        <v>1287</v>
      </c>
      <c r="M1354" s="7"/>
      <c r="N1354" s="7" t="s">
        <v>1318</v>
      </c>
      <c r="O1354" s="7" t="s">
        <v>1289</v>
      </c>
      <c r="P1354" s="7" t="s">
        <v>1290</v>
      </c>
    </row>
    <row r="1355" customFormat="false" ht="15" hidden="false" customHeight="false" outlineLevel="0" collapsed="false">
      <c r="A1355" s="7" t="s">
        <v>699</v>
      </c>
      <c r="B1355" s="7" t="s">
        <v>700</v>
      </c>
      <c r="C1355" s="7" t="s">
        <v>92</v>
      </c>
      <c r="D1355" s="7" t="s">
        <v>1291</v>
      </c>
      <c r="E1355" s="7"/>
      <c r="F1355" s="7" t="s">
        <v>1269</v>
      </c>
      <c r="G1355" s="7" t="s">
        <v>1270</v>
      </c>
      <c r="H1355" s="7" t="s">
        <v>1271</v>
      </c>
      <c r="I1355" s="7" t="s">
        <v>1272</v>
      </c>
      <c r="J1355" s="7"/>
      <c r="K1355" s="22" t="s">
        <v>2549</v>
      </c>
      <c r="L1355" s="7"/>
      <c r="M1355" s="7"/>
      <c r="N1355" s="7" t="s">
        <v>1314</v>
      </c>
      <c r="O1355" s="7"/>
      <c r="P1355" s="7" t="s">
        <v>1275</v>
      </c>
    </row>
    <row r="1356" customFormat="false" ht="15" hidden="false" customHeight="false" outlineLevel="0" collapsed="false">
      <c r="A1356" s="7" t="s">
        <v>699</v>
      </c>
      <c r="B1356" s="7" t="s">
        <v>700</v>
      </c>
      <c r="C1356" s="7" t="s">
        <v>92</v>
      </c>
      <c r="D1356" s="7" t="s">
        <v>1292</v>
      </c>
      <c r="E1356" s="21" t="n">
        <v>6.95</v>
      </c>
      <c r="F1356" s="7" t="s">
        <v>1293</v>
      </c>
      <c r="G1356" s="7" t="s">
        <v>1259</v>
      </c>
      <c r="H1356" s="7" t="s">
        <v>1320</v>
      </c>
      <c r="I1356" s="7" t="s">
        <v>27</v>
      </c>
      <c r="J1356" s="7" t="s">
        <v>1294</v>
      </c>
      <c r="K1356" s="22" t="s">
        <v>2552</v>
      </c>
      <c r="L1356" s="7" t="s">
        <v>1421</v>
      </c>
      <c r="M1356" s="7" t="s">
        <v>2553</v>
      </c>
      <c r="N1356" s="7" t="s">
        <v>1314</v>
      </c>
      <c r="O1356" s="7" t="s">
        <v>1422</v>
      </c>
      <c r="P1356" s="7" t="s">
        <v>1275</v>
      </c>
    </row>
    <row r="1357" customFormat="false" ht="15" hidden="false" customHeight="false" outlineLevel="0" collapsed="false">
      <c r="A1357" s="7" t="s">
        <v>699</v>
      </c>
      <c r="B1357" s="7" t="s">
        <v>700</v>
      </c>
      <c r="C1357" s="7" t="s">
        <v>92</v>
      </c>
      <c r="D1357" s="7" t="s">
        <v>1296</v>
      </c>
      <c r="E1357" s="21" t="n">
        <v>1024.39</v>
      </c>
      <c r="F1357" s="7" t="s">
        <v>1293</v>
      </c>
      <c r="G1357" s="7" t="s">
        <v>1259</v>
      </c>
      <c r="H1357" s="7" t="s">
        <v>1320</v>
      </c>
      <c r="I1357" s="7" t="s">
        <v>27</v>
      </c>
      <c r="J1357" s="7" t="s">
        <v>1294</v>
      </c>
      <c r="K1357" s="22" t="s">
        <v>2552</v>
      </c>
      <c r="L1357" s="7" t="s">
        <v>1421</v>
      </c>
      <c r="M1357" s="7"/>
      <c r="N1357" s="7" t="s">
        <v>1314</v>
      </c>
      <c r="O1357" s="7" t="s">
        <v>1422</v>
      </c>
      <c r="P1357" s="7" t="s">
        <v>1275</v>
      </c>
    </row>
    <row r="1358" customFormat="false" ht="15" hidden="false" customHeight="false" outlineLevel="0" collapsed="false">
      <c r="A1358" s="7" t="s">
        <v>699</v>
      </c>
      <c r="B1358" s="7" t="s">
        <v>700</v>
      </c>
      <c r="C1358" s="7" t="s">
        <v>92</v>
      </c>
      <c r="D1358" s="7" t="s">
        <v>1298</v>
      </c>
      <c r="E1358" s="21" t="n">
        <v>3.15</v>
      </c>
      <c r="F1358" s="7" t="s">
        <v>1269</v>
      </c>
      <c r="G1358" s="7" t="s">
        <v>1259</v>
      </c>
      <c r="H1358" s="7" t="s">
        <v>1260</v>
      </c>
      <c r="I1358" s="7" t="s">
        <v>25</v>
      </c>
      <c r="J1358" s="7"/>
      <c r="K1358" s="22" t="s">
        <v>2549</v>
      </c>
      <c r="L1358" s="7" t="s">
        <v>2554</v>
      </c>
      <c r="M1358" s="7"/>
      <c r="N1358" s="7" t="s">
        <v>1314</v>
      </c>
      <c r="O1358" s="7" t="s">
        <v>1283</v>
      </c>
      <c r="P1358" s="7" t="s">
        <v>1275</v>
      </c>
    </row>
    <row r="1359" customFormat="false" ht="15" hidden="false" customHeight="false" outlineLevel="0" collapsed="false">
      <c r="A1359" s="7" t="s">
        <v>699</v>
      </c>
      <c r="B1359" s="7" t="s">
        <v>700</v>
      </c>
      <c r="C1359" s="7" t="s">
        <v>92</v>
      </c>
      <c r="D1359" s="7" t="s">
        <v>1300</v>
      </c>
      <c r="E1359" s="21" t="n">
        <v>5.51</v>
      </c>
      <c r="F1359" s="7" t="s">
        <v>1269</v>
      </c>
      <c r="G1359" s="7" t="s">
        <v>1259</v>
      </c>
      <c r="H1359" s="7" t="s">
        <v>1260</v>
      </c>
      <c r="I1359" s="7" t="s">
        <v>25</v>
      </c>
      <c r="J1359" s="7" t="s">
        <v>1294</v>
      </c>
      <c r="K1359" s="22" t="s">
        <v>2549</v>
      </c>
      <c r="L1359" s="7" t="s">
        <v>2555</v>
      </c>
      <c r="M1359" s="7"/>
      <c r="N1359" s="7" t="s">
        <v>1314</v>
      </c>
      <c r="O1359" s="7" t="s">
        <v>1283</v>
      </c>
      <c r="P1359" s="7" t="s">
        <v>1275</v>
      </c>
    </row>
    <row r="1360" customFormat="false" ht="15" hidden="false" customHeight="false" outlineLevel="0" collapsed="false">
      <c r="A1360" s="7" t="s">
        <v>699</v>
      </c>
      <c r="B1360" s="7" t="s">
        <v>700</v>
      </c>
      <c r="C1360" s="7" t="s">
        <v>92</v>
      </c>
      <c r="D1360" s="7" t="s">
        <v>1302</v>
      </c>
      <c r="E1360" s="21" t="n">
        <v>2.36</v>
      </c>
      <c r="F1360" s="7" t="s">
        <v>1269</v>
      </c>
      <c r="G1360" s="7" t="s">
        <v>1259</v>
      </c>
      <c r="H1360" s="7" t="s">
        <v>1260</v>
      </c>
      <c r="I1360" s="7" t="s">
        <v>25</v>
      </c>
      <c r="J1360" s="7"/>
      <c r="K1360" s="22" t="s">
        <v>2549</v>
      </c>
      <c r="L1360" s="7" t="s">
        <v>2556</v>
      </c>
      <c r="M1360" s="7"/>
      <c r="N1360" s="7" t="s">
        <v>1314</v>
      </c>
      <c r="O1360" s="7" t="s">
        <v>1283</v>
      </c>
      <c r="P1360" s="7" t="s">
        <v>1275</v>
      </c>
    </row>
    <row r="1361" customFormat="false" ht="15" hidden="false" customHeight="false" outlineLevel="0" collapsed="false">
      <c r="A1361" s="7" t="s">
        <v>699</v>
      </c>
      <c r="B1361" s="7" t="s">
        <v>700</v>
      </c>
      <c r="C1361" s="7" t="s">
        <v>92</v>
      </c>
      <c r="D1361" s="7" t="s">
        <v>1304</v>
      </c>
      <c r="E1361" s="21" t="n">
        <v>43126.13</v>
      </c>
      <c r="F1361" s="7" t="s">
        <v>1305</v>
      </c>
      <c r="G1361" s="7" t="s">
        <v>1259</v>
      </c>
      <c r="H1361" s="7" t="s">
        <v>1260</v>
      </c>
      <c r="I1361" s="7" t="s">
        <v>25</v>
      </c>
      <c r="J1361" s="7"/>
      <c r="K1361" s="22" t="s">
        <v>2549</v>
      </c>
      <c r="L1361" s="7" t="s">
        <v>1378</v>
      </c>
      <c r="M1361" s="7"/>
      <c r="N1361" s="7" t="s">
        <v>1314</v>
      </c>
      <c r="O1361" s="7" t="s">
        <v>1283</v>
      </c>
      <c r="P1361" s="7" t="s">
        <v>1275</v>
      </c>
    </row>
    <row r="1362" customFormat="false" ht="15" hidden="false" customHeight="false" outlineLevel="0" collapsed="false">
      <c r="A1362" s="7" t="s">
        <v>699</v>
      </c>
      <c r="B1362" s="7" t="s">
        <v>700</v>
      </c>
      <c r="C1362" s="7" t="s">
        <v>92</v>
      </c>
      <c r="D1362" s="7" t="s">
        <v>1307</v>
      </c>
      <c r="E1362" s="21" t="n">
        <v>77627</v>
      </c>
      <c r="F1362" s="7" t="s">
        <v>1305</v>
      </c>
      <c r="G1362" s="7" t="s">
        <v>1259</v>
      </c>
      <c r="H1362" s="7" t="s">
        <v>1260</v>
      </c>
      <c r="I1362" s="7" t="s">
        <v>25</v>
      </c>
      <c r="J1362" s="7" t="s">
        <v>1294</v>
      </c>
      <c r="K1362" s="22" t="s">
        <v>2549</v>
      </c>
      <c r="L1362" s="7" t="s">
        <v>1379</v>
      </c>
      <c r="M1362" s="7"/>
      <c r="N1362" s="7" t="s">
        <v>1314</v>
      </c>
      <c r="O1362" s="7" t="s">
        <v>1283</v>
      </c>
      <c r="P1362" s="7" t="s">
        <v>1275</v>
      </c>
    </row>
    <row r="1363" customFormat="false" ht="15" hidden="false" customHeight="false" outlineLevel="0" collapsed="false">
      <c r="A1363" s="7" t="s">
        <v>184</v>
      </c>
      <c r="B1363" s="7" t="s">
        <v>185</v>
      </c>
      <c r="C1363" s="7" t="s">
        <v>80</v>
      </c>
      <c r="D1363" s="7" t="s">
        <v>1257</v>
      </c>
      <c r="E1363" s="21" t="n">
        <v>2173.87</v>
      </c>
      <c r="F1363" s="7" t="s">
        <v>1258</v>
      </c>
      <c r="G1363" s="7" t="s">
        <v>1259</v>
      </c>
      <c r="H1363" s="7" t="s">
        <v>1260</v>
      </c>
      <c r="I1363" s="7" t="s">
        <v>1261</v>
      </c>
      <c r="J1363" s="7" t="s">
        <v>1262</v>
      </c>
      <c r="K1363" s="22" t="s">
        <v>2557</v>
      </c>
      <c r="L1363" s="7" t="s">
        <v>1264</v>
      </c>
      <c r="M1363" s="7"/>
      <c r="N1363" s="7" t="s">
        <v>1310</v>
      </c>
      <c r="O1363" s="7" t="s">
        <v>2558</v>
      </c>
      <c r="P1363" s="7" t="s">
        <v>1267</v>
      </c>
    </row>
    <row r="1364" customFormat="false" ht="15" hidden="false" customHeight="false" outlineLevel="0" collapsed="false">
      <c r="A1364" s="7" t="s">
        <v>184</v>
      </c>
      <c r="B1364" s="7" t="s">
        <v>185</v>
      </c>
      <c r="C1364" s="7" t="s">
        <v>80</v>
      </c>
      <c r="D1364" s="7" t="s">
        <v>1268</v>
      </c>
      <c r="E1364" s="21" t="n">
        <v>26</v>
      </c>
      <c r="F1364" s="7" t="s">
        <v>1269</v>
      </c>
      <c r="G1364" s="7" t="s">
        <v>1259</v>
      </c>
      <c r="H1364" s="7" t="s">
        <v>1260</v>
      </c>
      <c r="I1364" s="7" t="s">
        <v>25</v>
      </c>
      <c r="J1364" s="7"/>
      <c r="K1364" s="22" t="s">
        <v>2559</v>
      </c>
      <c r="L1364" s="7" t="s">
        <v>2560</v>
      </c>
      <c r="M1364" s="7"/>
      <c r="N1364" s="7" t="s">
        <v>1314</v>
      </c>
      <c r="O1364" s="7" t="s">
        <v>1283</v>
      </c>
      <c r="P1364" s="7" t="s">
        <v>1275</v>
      </c>
    </row>
    <row r="1365" customFormat="false" ht="15" hidden="false" customHeight="false" outlineLevel="0" collapsed="false">
      <c r="A1365" s="7" t="s">
        <v>184</v>
      </c>
      <c r="B1365" s="7" t="s">
        <v>185</v>
      </c>
      <c r="C1365" s="7" t="s">
        <v>80</v>
      </c>
      <c r="D1365" s="7" t="s">
        <v>1276</v>
      </c>
      <c r="E1365" s="21" t="n">
        <v>308</v>
      </c>
      <c r="F1365" s="7" t="s">
        <v>1269</v>
      </c>
      <c r="G1365" s="7" t="s">
        <v>1259</v>
      </c>
      <c r="H1365" s="7" t="s">
        <v>1260</v>
      </c>
      <c r="I1365" s="7" t="s">
        <v>25</v>
      </c>
      <c r="J1365" s="7"/>
      <c r="K1365" s="22" t="s">
        <v>2559</v>
      </c>
      <c r="L1365" s="7" t="s">
        <v>2561</v>
      </c>
      <c r="M1365" s="7"/>
      <c r="N1365" s="7" t="s">
        <v>1314</v>
      </c>
      <c r="O1365" s="7" t="s">
        <v>1283</v>
      </c>
      <c r="P1365" s="7" t="s">
        <v>1275</v>
      </c>
    </row>
    <row r="1366" customFormat="false" ht="15" hidden="false" customHeight="false" outlineLevel="0" collapsed="false">
      <c r="A1366" s="7" t="s">
        <v>184</v>
      </c>
      <c r="B1366" s="7" t="s">
        <v>185</v>
      </c>
      <c r="C1366" s="7" t="s">
        <v>80</v>
      </c>
      <c r="D1366" s="7" t="s">
        <v>1277</v>
      </c>
      <c r="E1366" s="21" t="n">
        <v>812.72</v>
      </c>
      <c r="F1366" s="7" t="s">
        <v>1258</v>
      </c>
      <c r="G1366" s="7" t="s">
        <v>1259</v>
      </c>
      <c r="H1366" s="7" t="s">
        <v>1260</v>
      </c>
      <c r="I1366" s="7" t="s">
        <v>1261</v>
      </c>
      <c r="J1366" s="7" t="s">
        <v>1278</v>
      </c>
      <c r="K1366" s="22" t="s">
        <v>2557</v>
      </c>
      <c r="L1366" s="7" t="s">
        <v>1264</v>
      </c>
      <c r="M1366" s="7"/>
      <c r="N1366" s="7" t="s">
        <v>1310</v>
      </c>
      <c r="O1366" s="7" t="s">
        <v>1279</v>
      </c>
      <c r="P1366" s="7" t="s">
        <v>1267</v>
      </c>
    </row>
    <row r="1367" customFormat="false" ht="15" hidden="false" customHeight="false" outlineLevel="0" collapsed="false">
      <c r="A1367" s="7" t="s">
        <v>184</v>
      </c>
      <c r="B1367" s="7" t="s">
        <v>185</v>
      </c>
      <c r="C1367" s="7" t="s">
        <v>80</v>
      </c>
      <c r="D1367" s="7" t="s">
        <v>1280</v>
      </c>
      <c r="E1367" s="21" t="n">
        <v>30.9019287556883</v>
      </c>
      <c r="F1367" s="7" t="s">
        <v>1281</v>
      </c>
      <c r="G1367" s="7" t="s">
        <v>1259</v>
      </c>
      <c r="H1367" s="7" t="s">
        <v>1260</v>
      </c>
      <c r="I1367" s="7" t="s">
        <v>25</v>
      </c>
      <c r="J1367" s="7"/>
      <c r="K1367" s="22" t="s">
        <v>2559</v>
      </c>
      <c r="L1367" s="7" t="s">
        <v>2562</v>
      </c>
      <c r="M1367" s="7"/>
      <c r="N1367" s="7" t="s">
        <v>1314</v>
      </c>
      <c r="O1367" s="7" t="s">
        <v>1283</v>
      </c>
      <c r="P1367" s="7" t="s">
        <v>1275</v>
      </c>
    </row>
    <row r="1368" customFormat="false" ht="15" hidden="false" customHeight="false" outlineLevel="0" collapsed="false">
      <c r="A1368" s="7" t="s">
        <v>184</v>
      </c>
      <c r="B1368" s="7" t="s">
        <v>185</v>
      </c>
      <c r="C1368" s="7" t="s">
        <v>80</v>
      </c>
      <c r="D1368" s="7" t="s">
        <v>1284</v>
      </c>
      <c r="E1368" s="21" t="n">
        <v>15214.86</v>
      </c>
      <c r="F1368" s="7" t="s">
        <v>1258</v>
      </c>
      <c r="G1368" s="7" t="s">
        <v>1285</v>
      </c>
      <c r="H1368" s="7" t="s">
        <v>1260</v>
      </c>
      <c r="I1368" s="7" t="s">
        <v>1261</v>
      </c>
      <c r="J1368" s="7" t="s">
        <v>1286</v>
      </c>
      <c r="K1368" s="22" t="s">
        <v>2563</v>
      </c>
      <c r="L1368" s="7" t="s">
        <v>1287</v>
      </c>
      <c r="M1368" s="7"/>
      <c r="N1368" s="7" t="s">
        <v>1318</v>
      </c>
      <c r="O1368" s="7" t="s">
        <v>1289</v>
      </c>
      <c r="P1368" s="7" t="s">
        <v>1290</v>
      </c>
    </row>
    <row r="1369" customFormat="false" ht="15" hidden="false" customHeight="false" outlineLevel="0" collapsed="false">
      <c r="A1369" s="7" t="s">
        <v>184</v>
      </c>
      <c r="B1369" s="7" t="s">
        <v>185</v>
      </c>
      <c r="C1369" s="7" t="s">
        <v>80</v>
      </c>
      <c r="D1369" s="7" t="s">
        <v>1291</v>
      </c>
      <c r="E1369" s="21" t="n">
        <v>69</v>
      </c>
      <c r="F1369" s="7" t="s">
        <v>1269</v>
      </c>
      <c r="G1369" s="7" t="s">
        <v>1259</v>
      </c>
      <c r="H1369" s="7" t="s">
        <v>1260</v>
      </c>
      <c r="I1369" s="7" t="s">
        <v>25</v>
      </c>
      <c r="J1369" s="7"/>
      <c r="K1369" s="22" t="s">
        <v>2559</v>
      </c>
      <c r="L1369" s="7" t="s">
        <v>2564</v>
      </c>
      <c r="M1369" s="7"/>
      <c r="N1369" s="7" t="s">
        <v>1314</v>
      </c>
      <c r="O1369" s="7" t="s">
        <v>1283</v>
      </c>
      <c r="P1369" s="7" t="s">
        <v>1275</v>
      </c>
    </row>
    <row r="1370" customFormat="false" ht="15" hidden="false" customHeight="false" outlineLevel="0" collapsed="false">
      <c r="A1370" s="7" t="s">
        <v>184</v>
      </c>
      <c r="B1370" s="7" t="s">
        <v>185</v>
      </c>
      <c r="C1370" s="7" t="s">
        <v>80</v>
      </c>
      <c r="D1370" s="7" t="s">
        <v>1292</v>
      </c>
      <c r="E1370" s="21" t="n">
        <v>114858</v>
      </c>
      <c r="F1370" s="7" t="s">
        <v>1293</v>
      </c>
      <c r="G1370" s="7" t="s">
        <v>1259</v>
      </c>
      <c r="H1370" s="7" t="s">
        <v>1335</v>
      </c>
      <c r="I1370" s="7" t="s">
        <v>29</v>
      </c>
      <c r="J1370" s="7" t="s">
        <v>1294</v>
      </c>
      <c r="K1370" s="22" t="s">
        <v>2565</v>
      </c>
      <c r="L1370" s="7" t="s">
        <v>2566</v>
      </c>
      <c r="M1370" s="7" t="s">
        <v>2567</v>
      </c>
      <c r="N1370" s="7" t="s">
        <v>1314</v>
      </c>
      <c r="O1370" s="7" t="s">
        <v>1339</v>
      </c>
      <c r="P1370" s="7" t="s">
        <v>1275</v>
      </c>
    </row>
    <row r="1371" customFormat="false" ht="15" hidden="false" customHeight="false" outlineLevel="0" collapsed="false">
      <c r="A1371" s="7" t="s">
        <v>184</v>
      </c>
      <c r="B1371" s="7" t="s">
        <v>185</v>
      </c>
      <c r="C1371" s="7" t="s">
        <v>80</v>
      </c>
      <c r="D1371" s="7" t="s">
        <v>1296</v>
      </c>
      <c r="E1371" s="21" t="n">
        <v>190550</v>
      </c>
      <c r="F1371" s="7" t="s">
        <v>1293</v>
      </c>
      <c r="G1371" s="7" t="s">
        <v>1259</v>
      </c>
      <c r="H1371" s="7" t="s">
        <v>1335</v>
      </c>
      <c r="I1371" s="7" t="s">
        <v>29</v>
      </c>
      <c r="J1371" s="7" t="s">
        <v>1294</v>
      </c>
      <c r="K1371" s="22" t="s">
        <v>2565</v>
      </c>
      <c r="L1371" s="7" t="s">
        <v>2568</v>
      </c>
      <c r="M1371" s="7" t="s">
        <v>2569</v>
      </c>
      <c r="N1371" s="7" t="s">
        <v>1314</v>
      </c>
      <c r="O1371" s="7" t="s">
        <v>1339</v>
      </c>
      <c r="P1371" s="7" t="s">
        <v>1275</v>
      </c>
    </row>
    <row r="1372" customFormat="false" ht="15" hidden="false" customHeight="false" outlineLevel="0" collapsed="false">
      <c r="A1372" s="7" t="s">
        <v>184</v>
      </c>
      <c r="B1372" s="7" t="s">
        <v>185</v>
      </c>
      <c r="C1372" s="7" t="s">
        <v>80</v>
      </c>
      <c r="D1372" s="7" t="s">
        <v>1298</v>
      </c>
      <c r="E1372" s="21" t="n">
        <v>55</v>
      </c>
      <c r="F1372" s="7" t="s">
        <v>1269</v>
      </c>
      <c r="G1372" s="7" t="s">
        <v>1259</v>
      </c>
      <c r="H1372" s="7" t="s">
        <v>1260</v>
      </c>
      <c r="I1372" s="7" t="s">
        <v>25</v>
      </c>
      <c r="J1372" s="7"/>
      <c r="K1372" s="22" t="s">
        <v>2559</v>
      </c>
      <c r="L1372" s="7" t="s">
        <v>2570</v>
      </c>
      <c r="M1372" s="7"/>
      <c r="N1372" s="7" t="s">
        <v>1314</v>
      </c>
      <c r="O1372" s="7" t="s">
        <v>1283</v>
      </c>
      <c r="P1372" s="7" t="s">
        <v>1275</v>
      </c>
    </row>
    <row r="1373" customFormat="false" ht="15" hidden="false" customHeight="false" outlineLevel="0" collapsed="false">
      <c r="A1373" s="7" t="s">
        <v>184</v>
      </c>
      <c r="B1373" s="7" t="s">
        <v>185</v>
      </c>
      <c r="C1373" s="7" t="s">
        <v>80</v>
      </c>
      <c r="D1373" s="7" t="s">
        <v>1300</v>
      </c>
      <c r="E1373" s="21" t="n">
        <v>27125.28</v>
      </c>
      <c r="F1373" s="7" t="s">
        <v>1269</v>
      </c>
      <c r="G1373" s="7" t="s">
        <v>1259</v>
      </c>
      <c r="H1373" s="7" t="s">
        <v>1260</v>
      </c>
      <c r="I1373" s="7" t="s">
        <v>25</v>
      </c>
      <c r="J1373" s="7" t="s">
        <v>1294</v>
      </c>
      <c r="K1373" s="22" t="s">
        <v>2559</v>
      </c>
      <c r="L1373" s="7" t="s">
        <v>2571</v>
      </c>
      <c r="M1373" s="7"/>
      <c r="N1373" s="7" t="s">
        <v>1314</v>
      </c>
      <c r="O1373" s="7" t="s">
        <v>1283</v>
      </c>
      <c r="P1373" s="7" t="s">
        <v>1275</v>
      </c>
    </row>
    <row r="1374" customFormat="false" ht="15" hidden="false" customHeight="false" outlineLevel="0" collapsed="false">
      <c r="A1374" s="7" t="s">
        <v>184</v>
      </c>
      <c r="B1374" s="7" t="s">
        <v>185</v>
      </c>
      <c r="C1374" s="7" t="s">
        <v>80</v>
      </c>
      <c r="D1374" s="7" t="s">
        <v>1302</v>
      </c>
      <c r="E1374" s="21" t="n">
        <v>23246</v>
      </c>
      <c r="F1374" s="7" t="s">
        <v>1269</v>
      </c>
      <c r="G1374" s="7" t="s">
        <v>1259</v>
      </c>
      <c r="H1374" s="7" t="s">
        <v>1260</v>
      </c>
      <c r="I1374" s="7" t="s">
        <v>25</v>
      </c>
      <c r="J1374" s="7"/>
      <c r="K1374" s="22" t="s">
        <v>2559</v>
      </c>
      <c r="L1374" s="7" t="s">
        <v>2572</v>
      </c>
      <c r="M1374" s="7"/>
      <c r="N1374" s="7" t="s">
        <v>1314</v>
      </c>
      <c r="O1374" s="7" t="s">
        <v>1283</v>
      </c>
      <c r="P1374" s="7" t="s">
        <v>1275</v>
      </c>
    </row>
    <row r="1375" customFormat="false" ht="15" hidden="false" customHeight="false" outlineLevel="0" collapsed="false">
      <c r="A1375" s="7" t="s">
        <v>184</v>
      </c>
      <c r="B1375" s="7" t="s">
        <v>185</v>
      </c>
      <c r="C1375" s="7" t="s">
        <v>80</v>
      </c>
      <c r="D1375" s="7" t="s">
        <v>1304</v>
      </c>
      <c r="E1375" s="21" t="n">
        <v>1495950</v>
      </c>
      <c r="F1375" s="7" t="s">
        <v>1305</v>
      </c>
      <c r="G1375" s="7" t="s">
        <v>1259</v>
      </c>
      <c r="H1375" s="7" t="s">
        <v>1260</v>
      </c>
      <c r="I1375" s="7" t="s">
        <v>25</v>
      </c>
      <c r="J1375" s="7"/>
      <c r="K1375" s="22" t="s">
        <v>2559</v>
      </c>
      <c r="L1375" s="7" t="s">
        <v>2573</v>
      </c>
      <c r="M1375" s="7"/>
      <c r="N1375" s="7" t="s">
        <v>1314</v>
      </c>
      <c r="O1375" s="7" t="s">
        <v>1283</v>
      </c>
      <c r="P1375" s="7" t="s">
        <v>1275</v>
      </c>
    </row>
    <row r="1376" customFormat="false" ht="15" hidden="false" customHeight="false" outlineLevel="0" collapsed="false">
      <c r="A1376" s="7" t="s">
        <v>184</v>
      </c>
      <c r="B1376" s="7" t="s">
        <v>185</v>
      </c>
      <c r="C1376" s="7" t="s">
        <v>80</v>
      </c>
      <c r="D1376" s="7" t="s">
        <v>1307</v>
      </c>
      <c r="E1376" s="21" t="n">
        <v>1353062</v>
      </c>
      <c r="F1376" s="7" t="s">
        <v>1305</v>
      </c>
      <c r="G1376" s="7" t="s">
        <v>1259</v>
      </c>
      <c r="H1376" s="7" t="s">
        <v>1260</v>
      </c>
      <c r="I1376" s="7" t="s">
        <v>25</v>
      </c>
      <c r="J1376" s="7" t="s">
        <v>1294</v>
      </c>
      <c r="K1376" s="22" t="s">
        <v>2559</v>
      </c>
      <c r="L1376" s="7" t="s">
        <v>2574</v>
      </c>
      <c r="M1376" s="7"/>
      <c r="N1376" s="7" t="s">
        <v>1314</v>
      </c>
      <c r="O1376" s="7" t="s">
        <v>1283</v>
      </c>
      <c r="P1376" s="7" t="s">
        <v>1275</v>
      </c>
    </row>
    <row r="1377" customFormat="false" ht="15" hidden="false" customHeight="false" outlineLevel="0" collapsed="false">
      <c r="A1377" s="7" t="s">
        <v>426</v>
      </c>
      <c r="B1377" s="7" t="s">
        <v>427</v>
      </c>
      <c r="C1377" s="7" t="s">
        <v>95</v>
      </c>
      <c r="D1377" s="7" t="s">
        <v>1257</v>
      </c>
      <c r="E1377" s="21" t="n">
        <v>1193.09</v>
      </c>
      <c r="F1377" s="7" t="s">
        <v>1258</v>
      </c>
      <c r="G1377" s="7" t="s">
        <v>1259</v>
      </c>
      <c r="H1377" s="7" t="s">
        <v>1260</v>
      </c>
      <c r="I1377" s="7" t="s">
        <v>1261</v>
      </c>
      <c r="J1377" s="7" t="s">
        <v>1262</v>
      </c>
      <c r="K1377" s="22" t="s">
        <v>2575</v>
      </c>
      <c r="L1377" s="7" t="s">
        <v>1264</v>
      </c>
      <c r="M1377" s="7"/>
      <c r="N1377" s="7" t="s">
        <v>1310</v>
      </c>
      <c r="O1377" s="7" t="s">
        <v>2576</v>
      </c>
      <c r="P1377" s="7" t="s">
        <v>1267</v>
      </c>
    </row>
    <row r="1378" customFormat="false" ht="15" hidden="false" customHeight="false" outlineLevel="0" collapsed="false">
      <c r="A1378" s="7" t="s">
        <v>426</v>
      </c>
      <c r="B1378" s="7" t="s">
        <v>427</v>
      </c>
      <c r="C1378" s="7" t="s">
        <v>95</v>
      </c>
      <c r="D1378" s="7" t="s">
        <v>1268</v>
      </c>
      <c r="E1378" s="7"/>
      <c r="F1378" s="7" t="s">
        <v>1269</v>
      </c>
      <c r="G1378" s="7" t="s">
        <v>1471</v>
      </c>
      <c r="H1378" s="7" t="s">
        <v>1271</v>
      </c>
      <c r="I1378" s="7" t="s">
        <v>1272</v>
      </c>
      <c r="J1378" s="7"/>
      <c r="K1378" s="22" t="s">
        <v>2577</v>
      </c>
      <c r="L1378" s="7" t="s">
        <v>2578</v>
      </c>
      <c r="M1378" s="7"/>
      <c r="N1378" s="7" t="s">
        <v>1314</v>
      </c>
      <c r="O1378" s="7"/>
      <c r="P1378" s="7" t="s">
        <v>1275</v>
      </c>
    </row>
    <row r="1379" customFormat="false" ht="15" hidden="false" customHeight="false" outlineLevel="0" collapsed="false">
      <c r="A1379" s="7" t="s">
        <v>426</v>
      </c>
      <c r="B1379" s="7" t="s">
        <v>427</v>
      </c>
      <c r="C1379" s="7" t="s">
        <v>95</v>
      </c>
      <c r="D1379" s="7" t="s">
        <v>1276</v>
      </c>
      <c r="E1379" s="7"/>
      <c r="F1379" s="7" t="s">
        <v>1269</v>
      </c>
      <c r="G1379" s="7" t="s">
        <v>1471</v>
      </c>
      <c r="H1379" s="7" t="s">
        <v>1271</v>
      </c>
      <c r="I1379" s="7" t="s">
        <v>1272</v>
      </c>
      <c r="J1379" s="7"/>
      <c r="K1379" s="22" t="s">
        <v>2577</v>
      </c>
      <c r="L1379" s="7" t="s">
        <v>2579</v>
      </c>
      <c r="M1379" s="7"/>
      <c r="N1379" s="7" t="s">
        <v>1314</v>
      </c>
      <c r="O1379" s="7"/>
      <c r="P1379" s="7" t="s">
        <v>1275</v>
      </c>
    </row>
    <row r="1380" customFormat="false" ht="15" hidden="false" customHeight="false" outlineLevel="0" collapsed="false">
      <c r="A1380" s="7" t="s">
        <v>426</v>
      </c>
      <c r="B1380" s="7" t="s">
        <v>427</v>
      </c>
      <c r="C1380" s="7" t="s">
        <v>95</v>
      </c>
      <c r="D1380" s="7" t="s">
        <v>1277</v>
      </c>
      <c r="E1380" s="21" t="n">
        <v>593.66</v>
      </c>
      <c r="F1380" s="7" t="s">
        <v>1258</v>
      </c>
      <c r="G1380" s="7" t="s">
        <v>1259</v>
      </c>
      <c r="H1380" s="7" t="s">
        <v>1260</v>
      </c>
      <c r="I1380" s="7" t="s">
        <v>1261</v>
      </c>
      <c r="J1380" s="7" t="s">
        <v>1278</v>
      </c>
      <c r="K1380" s="22" t="s">
        <v>2575</v>
      </c>
      <c r="L1380" s="7" t="s">
        <v>1264</v>
      </c>
      <c r="M1380" s="7"/>
      <c r="N1380" s="7" t="s">
        <v>1310</v>
      </c>
      <c r="O1380" s="7" t="s">
        <v>1279</v>
      </c>
      <c r="P1380" s="7" t="s">
        <v>1267</v>
      </c>
    </row>
    <row r="1381" customFormat="false" ht="15" hidden="false" customHeight="false" outlineLevel="0" collapsed="false">
      <c r="A1381" s="7" t="s">
        <v>426</v>
      </c>
      <c r="B1381" s="7" t="s">
        <v>427</v>
      </c>
      <c r="C1381" s="7" t="s">
        <v>95</v>
      </c>
      <c r="D1381" s="7" t="s">
        <v>1280</v>
      </c>
      <c r="E1381" s="21" t="n">
        <v>0.233998121179889</v>
      </c>
      <c r="F1381" s="7" t="s">
        <v>1281</v>
      </c>
      <c r="G1381" s="7" t="s">
        <v>1259</v>
      </c>
      <c r="H1381" s="7" t="s">
        <v>1260</v>
      </c>
      <c r="I1381" s="7" t="s">
        <v>25</v>
      </c>
      <c r="J1381" s="7"/>
      <c r="K1381" s="22" t="s">
        <v>2577</v>
      </c>
      <c r="L1381" s="7" t="s">
        <v>2580</v>
      </c>
      <c r="M1381" s="7"/>
      <c r="N1381" s="7" t="s">
        <v>1314</v>
      </c>
      <c r="O1381" s="7" t="s">
        <v>1283</v>
      </c>
      <c r="P1381" s="7" t="s">
        <v>1275</v>
      </c>
    </row>
    <row r="1382" customFormat="false" ht="15" hidden="false" customHeight="false" outlineLevel="0" collapsed="false">
      <c r="A1382" s="7" t="s">
        <v>426</v>
      </c>
      <c r="B1382" s="7" t="s">
        <v>427</v>
      </c>
      <c r="C1382" s="7" t="s">
        <v>95</v>
      </c>
      <c r="D1382" s="7" t="s">
        <v>1284</v>
      </c>
      <c r="E1382" s="21" t="n">
        <v>9982.72</v>
      </c>
      <c r="F1382" s="7" t="s">
        <v>1258</v>
      </c>
      <c r="G1382" s="7" t="s">
        <v>1285</v>
      </c>
      <c r="H1382" s="7" t="s">
        <v>1260</v>
      </c>
      <c r="I1382" s="7" t="s">
        <v>1261</v>
      </c>
      <c r="J1382" s="7" t="s">
        <v>1286</v>
      </c>
      <c r="K1382" s="22" t="s">
        <v>2581</v>
      </c>
      <c r="L1382" s="7" t="s">
        <v>1287</v>
      </c>
      <c r="M1382" s="7"/>
      <c r="N1382" s="7" t="s">
        <v>1318</v>
      </c>
      <c r="O1382" s="7" t="s">
        <v>1289</v>
      </c>
      <c r="P1382" s="7" t="s">
        <v>1290</v>
      </c>
    </row>
    <row r="1383" customFormat="false" ht="15" hidden="false" customHeight="false" outlineLevel="0" collapsed="false">
      <c r="A1383" s="7" t="s">
        <v>426</v>
      </c>
      <c r="B1383" s="7" t="s">
        <v>427</v>
      </c>
      <c r="C1383" s="7" t="s">
        <v>95</v>
      </c>
      <c r="D1383" s="7" t="s">
        <v>1291</v>
      </c>
      <c r="E1383" s="7"/>
      <c r="F1383" s="7" t="s">
        <v>1269</v>
      </c>
      <c r="G1383" s="7" t="s">
        <v>1471</v>
      </c>
      <c r="H1383" s="7" t="s">
        <v>1271</v>
      </c>
      <c r="I1383" s="7" t="s">
        <v>1272</v>
      </c>
      <c r="J1383" s="7"/>
      <c r="K1383" s="22" t="s">
        <v>2577</v>
      </c>
      <c r="L1383" s="7" t="s">
        <v>2582</v>
      </c>
      <c r="M1383" s="7"/>
      <c r="N1383" s="7" t="s">
        <v>1314</v>
      </c>
      <c r="O1383" s="7"/>
      <c r="P1383" s="7" t="s">
        <v>1275</v>
      </c>
    </row>
    <row r="1384" customFormat="false" ht="15" hidden="false" customHeight="false" outlineLevel="0" collapsed="false">
      <c r="A1384" s="7" t="s">
        <v>426</v>
      </c>
      <c r="B1384" s="7" t="s">
        <v>427</v>
      </c>
      <c r="C1384" s="7" t="s">
        <v>95</v>
      </c>
      <c r="D1384" s="7" t="s">
        <v>1292</v>
      </c>
      <c r="E1384" s="21" t="n">
        <v>100136</v>
      </c>
      <c r="F1384" s="7" t="s">
        <v>1293</v>
      </c>
      <c r="G1384" s="7" t="s">
        <v>1259</v>
      </c>
      <c r="H1384" s="7" t="s">
        <v>1260</v>
      </c>
      <c r="I1384" s="7" t="s">
        <v>25</v>
      </c>
      <c r="J1384" s="7" t="s">
        <v>1294</v>
      </c>
      <c r="K1384" s="22" t="s">
        <v>2577</v>
      </c>
      <c r="L1384" s="7" t="s">
        <v>2583</v>
      </c>
      <c r="M1384" s="7"/>
      <c r="N1384" s="7" t="s">
        <v>1314</v>
      </c>
      <c r="O1384" s="7" t="s">
        <v>1283</v>
      </c>
      <c r="P1384" s="7" t="s">
        <v>1275</v>
      </c>
    </row>
    <row r="1385" customFormat="false" ht="15" hidden="false" customHeight="false" outlineLevel="0" collapsed="false">
      <c r="A1385" s="7" t="s">
        <v>426</v>
      </c>
      <c r="B1385" s="7" t="s">
        <v>427</v>
      </c>
      <c r="C1385" s="7" t="s">
        <v>95</v>
      </c>
      <c r="D1385" s="7" t="s">
        <v>1296</v>
      </c>
      <c r="E1385" s="21" t="n">
        <v>18639</v>
      </c>
      <c r="F1385" s="7" t="s">
        <v>1293</v>
      </c>
      <c r="G1385" s="7" t="s">
        <v>1259</v>
      </c>
      <c r="H1385" s="7" t="s">
        <v>1260</v>
      </c>
      <c r="I1385" s="7" t="s">
        <v>25</v>
      </c>
      <c r="J1385" s="7" t="s">
        <v>1294</v>
      </c>
      <c r="K1385" s="22" t="s">
        <v>2577</v>
      </c>
      <c r="L1385" s="7" t="s">
        <v>2584</v>
      </c>
      <c r="M1385" s="7"/>
      <c r="N1385" s="7" t="s">
        <v>1314</v>
      </c>
      <c r="O1385" s="7" t="s">
        <v>1283</v>
      </c>
      <c r="P1385" s="7" t="s">
        <v>1275</v>
      </c>
    </row>
    <row r="1386" customFormat="false" ht="15" hidden="false" customHeight="false" outlineLevel="0" collapsed="false">
      <c r="A1386" s="7" t="s">
        <v>426</v>
      </c>
      <c r="B1386" s="7" t="s">
        <v>427</v>
      </c>
      <c r="C1386" s="7" t="s">
        <v>95</v>
      </c>
      <c r="D1386" s="7" t="s">
        <v>1298</v>
      </c>
      <c r="E1386" s="21" t="n">
        <v>12.95</v>
      </c>
      <c r="F1386" s="7" t="s">
        <v>1269</v>
      </c>
      <c r="G1386" s="7" t="s">
        <v>1259</v>
      </c>
      <c r="H1386" s="7" t="s">
        <v>1260</v>
      </c>
      <c r="I1386" s="7" t="s">
        <v>25</v>
      </c>
      <c r="J1386" s="7"/>
      <c r="K1386" s="22" t="s">
        <v>2577</v>
      </c>
      <c r="L1386" s="7" t="s">
        <v>2585</v>
      </c>
      <c r="M1386" s="7"/>
      <c r="N1386" s="7" t="s">
        <v>1314</v>
      </c>
      <c r="O1386" s="7" t="s">
        <v>1283</v>
      </c>
      <c r="P1386" s="7" t="s">
        <v>1275</v>
      </c>
    </row>
    <row r="1387" customFormat="false" ht="15" hidden="false" customHeight="false" outlineLevel="0" collapsed="false">
      <c r="A1387" s="7" t="s">
        <v>426</v>
      </c>
      <c r="B1387" s="7" t="s">
        <v>427</v>
      </c>
      <c r="C1387" s="7" t="s">
        <v>95</v>
      </c>
      <c r="D1387" s="7" t="s">
        <v>1300</v>
      </c>
      <c r="E1387" s="21" t="n">
        <v>13776.36</v>
      </c>
      <c r="F1387" s="7" t="s">
        <v>1269</v>
      </c>
      <c r="G1387" s="7" t="s">
        <v>1259</v>
      </c>
      <c r="H1387" s="7" t="s">
        <v>1260</v>
      </c>
      <c r="I1387" s="7" t="s">
        <v>25</v>
      </c>
      <c r="J1387" s="7" t="s">
        <v>1294</v>
      </c>
      <c r="K1387" s="22" t="s">
        <v>2577</v>
      </c>
      <c r="L1387" s="7" t="s">
        <v>2586</v>
      </c>
      <c r="M1387" s="7"/>
      <c r="N1387" s="7" t="s">
        <v>1314</v>
      </c>
      <c r="O1387" s="7" t="s">
        <v>1283</v>
      </c>
      <c r="P1387" s="7" t="s">
        <v>1275</v>
      </c>
    </row>
    <row r="1388" customFormat="false" ht="15" hidden="false" customHeight="false" outlineLevel="0" collapsed="false">
      <c r="A1388" s="7" t="s">
        <v>426</v>
      </c>
      <c r="B1388" s="7" t="s">
        <v>427</v>
      </c>
      <c r="C1388" s="7" t="s">
        <v>95</v>
      </c>
      <c r="D1388" s="7" t="s">
        <v>1302</v>
      </c>
      <c r="E1388" s="21" t="n">
        <v>13763.27</v>
      </c>
      <c r="F1388" s="7" t="s">
        <v>1269</v>
      </c>
      <c r="G1388" s="7" t="s">
        <v>1259</v>
      </c>
      <c r="H1388" s="7" t="s">
        <v>1260</v>
      </c>
      <c r="I1388" s="7" t="s">
        <v>25</v>
      </c>
      <c r="J1388" s="7"/>
      <c r="K1388" s="22" t="s">
        <v>2577</v>
      </c>
      <c r="L1388" s="7" t="s">
        <v>2587</v>
      </c>
      <c r="M1388" s="7"/>
      <c r="N1388" s="7" t="s">
        <v>1314</v>
      </c>
      <c r="O1388" s="7" t="s">
        <v>1283</v>
      </c>
      <c r="P1388" s="7" t="s">
        <v>1275</v>
      </c>
    </row>
    <row r="1389" customFormat="false" ht="15" hidden="false" customHeight="false" outlineLevel="0" collapsed="false">
      <c r="A1389" s="7" t="s">
        <v>426</v>
      </c>
      <c r="B1389" s="7" t="s">
        <v>427</v>
      </c>
      <c r="C1389" s="7" t="s">
        <v>95</v>
      </c>
      <c r="D1389" s="7" t="s">
        <v>1304</v>
      </c>
      <c r="E1389" s="21" t="n">
        <v>2499413.26</v>
      </c>
      <c r="F1389" s="7" t="s">
        <v>1305</v>
      </c>
      <c r="G1389" s="7" t="s">
        <v>1259</v>
      </c>
      <c r="H1389" s="7" t="s">
        <v>1260</v>
      </c>
      <c r="I1389" s="7" t="s">
        <v>25</v>
      </c>
      <c r="J1389" s="7"/>
      <c r="K1389" s="22" t="s">
        <v>2577</v>
      </c>
      <c r="L1389" s="7" t="s">
        <v>2074</v>
      </c>
      <c r="M1389" s="7"/>
      <c r="N1389" s="7" t="s">
        <v>1314</v>
      </c>
      <c r="O1389" s="7" t="s">
        <v>1283</v>
      </c>
      <c r="P1389" s="7" t="s">
        <v>1275</v>
      </c>
    </row>
    <row r="1390" customFormat="false" ht="15" hidden="false" customHeight="false" outlineLevel="0" collapsed="false">
      <c r="A1390" s="7" t="s">
        <v>426</v>
      </c>
      <c r="B1390" s="7" t="s">
        <v>427</v>
      </c>
      <c r="C1390" s="7" t="s">
        <v>95</v>
      </c>
      <c r="D1390" s="7" t="s">
        <v>1307</v>
      </c>
      <c r="E1390" s="21" t="n">
        <v>2630961.33</v>
      </c>
      <c r="F1390" s="7" t="s">
        <v>1305</v>
      </c>
      <c r="G1390" s="7" t="s">
        <v>1259</v>
      </c>
      <c r="H1390" s="7" t="s">
        <v>1260</v>
      </c>
      <c r="I1390" s="7" t="s">
        <v>25</v>
      </c>
      <c r="J1390" s="7" t="s">
        <v>1294</v>
      </c>
      <c r="K1390" s="22" t="s">
        <v>2577</v>
      </c>
      <c r="L1390" s="7" t="s">
        <v>2588</v>
      </c>
      <c r="M1390" s="7"/>
      <c r="N1390" s="7" t="s">
        <v>1314</v>
      </c>
      <c r="O1390" s="7" t="s">
        <v>1283</v>
      </c>
      <c r="P1390" s="7" t="s">
        <v>1275</v>
      </c>
    </row>
    <row r="1391" customFormat="false" ht="15" hidden="false" customHeight="false" outlineLevel="0" collapsed="false">
      <c r="A1391" s="7" t="s">
        <v>682</v>
      </c>
      <c r="B1391" s="7" t="s">
        <v>683</v>
      </c>
      <c r="C1391" s="7" t="s">
        <v>85</v>
      </c>
      <c r="D1391" s="7" t="s">
        <v>1257</v>
      </c>
      <c r="E1391" s="7"/>
      <c r="F1391" s="7" t="s">
        <v>1258</v>
      </c>
      <c r="G1391" s="7" t="s">
        <v>1360</v>
      </c>
      <c r="H1391" s="7" t="s">
        <v>1271</v>
      </c>
      <c r="I1391" s="7" t="s">
        <v>1261</v>
      </c>
      <c r="J1391" s="7" t="s">
        <v>1262</v>
      </c>
      <c r="K1391" s="22" t="s">
        <v>2589</v>
      </c>
      <c r="L1391" s="7" t="s">
        <v>1964</v>
      </c>
      <c r="M1391" s="7"/>
      <c r="N1391" s="7" t="s">
        <v>1310</v>
      </c>
      <c r="O1391" s="7" t="s">
        <v>1362</v>
      </c>
      <c r="P1391" s="7" t="s">
        <v>1267</v>
      </c>
    </row>
    <row r="1392" customFormat="false" ht="15" hidden="false" customHeight="false" outlineLevel="0" collapsed="false">
      <c r="A1392" s="7" t="s">
        <v>682</v>
      </c>
      <c r="B1392" s="7" t="s">
        <v>683</v>
      </c>
      <c r="C1392" s="7" t="s">
        <v>85</v>
      </c>
      <c r="D1392" s="7" t="s">
        <v>1268</v>
      </c>
      <c r="E1392" s="7"/>
      <c r="F1392" s="7" t="s">
        <v>1269</v>
      </c>
      <c r="G1392" s="7" t="s">
        <v>1270</v>
      </c>
      <c r="H1392" s="7" t="s">
        <v>1271</v>
      </c>
      <c r="I1392" s="7" t="s">
        <v>1272</v>
      </c>
      <c r="J1392" s="7"/>
      <c r="K1392" s="22" t="s">
        <v>2590</v>
      </c>
      <c r="L1392" s="7"/>
      <c r="M1392" s="7"/>
      <c r="N1392" s="7" t="s">
        <v>1314</v>
      </c>
      <c r="O1392" s="7"/>
      <c r="P1392" s="7" t="s">
        <v>1275</v>
      </c>
    </row>
    <row r="1393" customFormat="false" ht="15" hidden="false" customHeight="false" outlineLevel="0" collapsed="false">
      <c r="A1393" s="7" t="s">
        <v>682</v>
      </c>
      <c r="B1393" s="7" t="s">
        <v>683</v>
      </c>
      <c r="C1393" s="7" t="s">
        <v>85</v>
      </c>
      <c r="D1393" s="7" t="s">
        <v>1276</v>
      </c>
      <c r="E1393" s="7"/>
      <c r="F1393" s="7" t="s">
        <v>1269</v>
      </c>
      <c r="G1393" s="7" t="s">
        <v>1270</v>
      </c>
      <c r="H1393" s="7" t="s">
        <v>1271</v>
      </c>
      <c r="I1393" s="7" t="s">
        <v>1272</v>
      </c>
      <c r="J1393" s="7"/>
      <c r="K1393" s="22" t="s">
        <v>2590</v>
      </c>
      <c r="L1393" s="7"/>
      <c r="M1393" s="7"/>
      <c r="N1393" s="7" t="s">
        <v>1314</v>
      </c>
      <c r="O1393" s="7"/>
      <c r="P1393" s="7" t="s">
        <v>1275</v>
      </c>
    </row>
    <row r="1394" customFormat="false" ht="15" hidden="false" customHeight="false" outlineLevel="0" collapsed="false">
      <c r="A1394" s="7" t="s">
        <v>682</v>
      </c>
      <c r="B1394" s="7" t="s">
        <v>683</v>
      </c>
      <c r="C1394" s="7" t="s">
        <v>85</v>
      </c>
      <c r="D1394" s="7" t="s">
        <v>1277</v>
      </c>
      <c r="E1394" s="21" t="n">
        <v>4368.6</v>
      </c>
      <c r="F1394" s="7" t="s">
        <v>1258</v>
      </c>
      <c r="G1394" s="7" t="s">
        <v>1259</v>
      </c>
      <c r="H1394" s="7" t="s">
        <v>1260</v>
      </c>
      <c r="I1394" s="7" t="s">
        <v>1261</v>
      </c>
      <c r="J1394" s="7" t="s">
        <v>1278</v>
      </c>
      <c r="K1394" s="22" t="s">
        <v>2589</v>
      </c>
      <c r="L1394" s="7" t="s">
        <v>1964</v>
      </c>
      <c r="M1394" s="7"/>
      <c r="N1394" s="7" t="s">
        <v>1310</v>
      </c>
      <c r="O1394" s="7" t="s">
        <v>1279</v>
      </c>
      <c r="P1394" s="7" t="s">
        <v>1267</v>
      </c>
    </row>
    <row r="1395" customFormat="false" ht="15" hidden="false" customHeight="false" outlineLevel="0" collapsed="false">
      <c r="A1395" s="7" t="s">
        <v>682</v>
      </c>
      <c r="B1395" s="7" t="s">
        <v>683</v>
      </c>
      <c r="C1395" s="7" t="s">
        <v>85</v>
      </c>
      <c r="D1395" s="7" t="s">
        <v>1280</v>
      </c>
      <c r="E1395" s="21" t="n">
        <v>100</v>
      </c>
      <c r="F1395" s="7" t="s">
        <v>1281</v>
      </c>
      <c r="G1395" s="7" t="s">
        <v>1259</v>
      </c>
      <c r="H1395" s="7" t="s">
        <v>1260</v>
      </c>
      <c r="I1395" s="7" t="s">
        <v>25</v>
      </c>
      <c r="J1395" s="7"/>
      <c r="K1395" s="22" t="s">
        <v>2590</v>
      </c>
      <c r="L1395" s="7" t="s">
        <v>2591</v>
      </c>
      <c r="M1395" s="7"/>
      <c r="N1395" s="7" t="s">
        <v>1314</v>
      </c>
      <c r="O1395" s="7" t="s">
        <v>1283</v>
      </c>
      <c r="P1395" s="7" t="s">
        <v>1275</v>
      </c>
    </row>
    <row r="1396" customFormat="false" ht="15" hidden="false" customHeight="false" outlineLevel="0" collapsed="false">
      <c r="A1396" s="7" t="s">
        <v>682</v>
      </c>
      <c r="B1396" s="7" t="s">
        <v>683</v>
      </c>
      <c r="C1396" s="7" t="s">
        <v>85</v>
      </c>
      <c r="D1396" s="7" t="s">
        <v>1284</v>
      </c>
      <c r="E1396" s="21" t="n">
        <v>42341.42</v>
      </c>
      <c r="F1396" s="7" t="s">
        <v>1258</v>
      </c>
      <c r="G1396" s="7" t="s">
        <v>1285</v>
      </c>
      <c r="H1396" s="7" t="s">
        <v>1260</v>
      </c>
      <c r="I1396" s="7" t="s">
        <v>1261</v>
      </c>
      <c r="J1396" s="7"/>
      <c r="K1396" s="22" t="s">
        <v>2589</v>
      </c>
      <c r="L1396" s="7" t="s">
        <v>1966</v>
      </c>
      <c r="M1396" s="7"/>
      <c r="N1396" s="7" t="s">
        <v>1318</v>
      </c>
      <c r="O1396" s="7" t="s">
        <v>1289</v>
      </c>
      <c r="P1396" s="7" t="s">
        <v>1290</v>
      </c>
    </row>
    <row r="1397" customFormat="false" ht="15" hidden="false" customHeight="false" outlineLevel="0" collapsed="false">
      <c r="A1397" s="7" t="s">
        <v>682</v>
      </c>
      <c r="B1397" s="7" t="s">
        <v>683</v>
      </c>
      <c r="C1397" s="7" t="s">
        <v>85</v>
      </c>
      <c r="D1397" s="7" t="s">
        <v>1291</v>
      </c>
      <c r="E1397" s="7"/>
      <c r="F1397" s="7" t="s">
        <v>1269</v>
      </c>
      <c r="G1397" s="7" t="s">
        <v>1270</v>
      </c>
      <c r="H1397" s="7" t="s">
        <v>1271</v>
      </c>
      <c r="I1397" s="7" t="s">
        <v>1272</v>
      </c>
      <c r="J1397" s="7"/>
      <c r="K1397" s="22" t="s">
        <v>2590</v>
      </c>
      <c r="L1397" s="7"/>
      <c r="M1397" s="7"/>
      <c r="N1397" s="7" t="s">
        <v>1314</v>
      </c>
      <c r="O1397" s="7"/>
      <c r="P1397" s="7" t="s">
        <v>1275</v>
      </c>
    </row>
    <row r="1398" customFormat="false" ht="15" hidden="false" customHeight="false" outlineLevel="0" collapsed="false">
      <c r="A1398" s="7" t="s">
        <v>682</v>
      </c>
      <c r="B1398" s="7" t="s">
        <v>683</v>
      </c>
      <c r="C1398" s="7" t="s">
        <v>85</v>
      </c>
      <c r="D1398" s="7" t="s">
        <v>1292</v>
      </c>
      <c r="E1398" s="7"/>
      <c r="F1398" s="7" t="s">
        <v>1293</v>
      </c>
      <c r="G1398" s="7" t="s">
        <v>1270</v>
      </c>
      <c r="H1398" s="7" t="s">
        <v>1271</v>
      </c>
      <c r="I1398" s="7" t="s">
        <v>1272</v>
      </c>
      <c r="J1398" s="7"/>
      <c r="K1398" s="22" t="s">
        <v>2590</v>
      </c>
      <c r="L1398" s="7"/>
      <c r="M1398" s="7"/>
      <c r="N1398" s="7" t="s">
        <v>1314</v>
      </c>
      <c r="O1398" s="7"/>
      <c r="P1398" s="7" t="s">
        <v>1275</v>
      </c>
    </row>
    <row r="1399" customFormat="false" ht="15" hidden="false" customHeight="false" outlineLevel="0" collapsed="false">
      <c r="A1399" s="7" t="s">
        <v>682</v>
      </c>
      <c r="B1399" s="7" t="s">
        <v>683</v>
      </c>
      <c r="C1399" s="7" t="s">
        <v>85</v>
      </c>
      <c r="D1399" s="7" t="s">
        <v>1296</v>
      </c>
      <c r="E1399" s="7"/>
      <c r="F1399" s="7" t="s">
        <v>1293</v>
      </c>
      <c r="G1399" s="7" t="s">
        <v>1270</v>
      </c>
      <c r="H1399" s="7" t="s">
        <v>1271</v>
      </c>
      <c r="I1399" s="7" t="s">
        <v>1272</v>
      </c>
      <c r="J1399" s="7"/>
      <c r="K1399" s="22" t="s">
        <v>2590</v>
      </c>
      <c r="L1399" s="7"/>
      <c r="M1399" s="7"/>
      <c r="N1399" s="7" t="s">
        <v>1314</v>
      </c>
      <c r="O1399" s="7"/>
      <c r="P1399" s="7" t="s">
        <v>1275</v>
      </c>
    </row>
    <row r="1400" customFormat="false" ht="15" hidden="false" customHeight="false" outlineLevel="0" collapsed="false">
      <c r="A1400" s="7" t="s">
        <v>682</v>
      </c>
      <c r="B1400" s="7" t="s">
        <v>683</v>
      </c>
      <c r="C1400" s="7" t="s">
        <v>85</v>
      </c>
      <c r="D1400" s="7" t="s">
        <v>1298</v>
      </c>
      <c r="E1400" s="7"/>
      <c r="F1400" s="7" t="s">
        <v>1269</v>
      </c>
      <c r="G1400" s="7" t="s">
        <v>1436</v>
      </c>
      <c r="H1400" s="7" t="s">
        <v>1320</v>
      </c>
      <c r="I1400" s="7" t="s">
        <v>27</v>
      </c>
      <c r="J1400" s="7"/>
      <c r="K1400" s="22" t="s">
        <v>2592</v>
      </c>
      <c r="L1400" s="7" t="s">
        <v>1421</v>
      </c>
      <c r="M1400" s="7"/>
      <c r="N1400" s="7" t="s">
        <v>1314</v>
      </c>
      <c r="O1400" s="7" t="s">
        <v>2593</v>
      </c>
      <c r="P1400" s="7" t="s">
        <v>1275</v>
      </c>
    </row>
    <row r="1401" customFormat="false" ht="15" hidden="false" customHeight="false" outlineLevel="0" collapsed="false">
      <c r="A1401" s="7" t="s">
        <v>682</v>
      </c>
      <c r="B1401" s="7" t="s">
        <v>683</v>
      </c>
      <c r="C1401" s="7" t="s">
        <v>85</v>
      </c>
      <c r="D1401" s="7" t="s">
        <v>1300</v>
      </c>
      <c r="E1401" s="7"/>
      <c r="F1401" s="7" t="s">
        <v>1269</v>
      </c>
      <c r="G1401" s="7" t="s">
        <v>1436</v>
      </c>
      <c r="H1401" s="7" t="s">
        <v>1320</v>
      </c>
      <c r="I1401" s="7" t="s">
        <v>27</v>
      </c>
      <c r="J1401" s="7"/>
      <c r="K1401" s="22" t="s">
        <v>2592</v>
      </c>
      <c r="L1401" s="7" t="s">
        <v>1421</v>
      </c>
      <c r="M1401" s="7"/>
      <c r="N1401" s="7" t="s">
        <v>1314</v>
      </c>
      <c r="O1401" s="7" t="s">
        <v>2593</v>
      </c>
      <c r="P1401" s="7" t="s">
        <v>1275</v>
      </c>
    </row>
    <row r="1402" customFormat="false" ht="15" hidden="false" customHeight="false" outlineLevel="0" collapsed="false">
      <c r="A1402" s="7" t="s">
        <v>682</v>
      </c>
      <c r="B1402" s="7" t="s">
        <v>683</v>
      </c>
      <c r="C1402" s="7" t="s">
        <v>85</v>
      </c>
      <c r="D1402" s="7" t="s">
        <v>1302</v>
      </c>
      <c r="E1402" s="21" t="n">
        <v>0</v>
      </c>
      <c r="F1402" s="7" t="s">
        <v>1269</v>
      </c>
      <c r="G1402" s="7" t="s">
        <v>1333</v>
      </c>
      <c r="H1402" s="7" t="s">
        <v>1260</v>
      </c>
      <c r="I1402" s="7" t="s">
        <v>25</v>
      </c>
      <c r="J1402" s="7"/>
      <c r="K1402" s="22" t="s">
        <v>2590</v>
      </c>
      <c r="L1402" s="7" t="s">
        <v>2594</v>
      </c>
      <c r="M1402" s="7"/>
      <c r="N1402" s="7" t="s">
        <v>1314</v>
      </c>
      <c r="O1402" s="7" t="s">
        <v>1283</v>
      </c>
      <c r="P1402" s="7" t="s">
        <v>1275</v>
      </c>
    </row>
    <row r="1403" customFormat="false" ht="15" hidden="false" customHeight="false" outlineLevel="0" collapsed="false">
      <c r="A1403" s="7" t="s">
        <v>682</v>
      </c>
      <c r="B1403" s="7" t="s">
        <v>683</v>
      </c>
      <c r="C1403" s="7" t="s">
        <v>85</v>
      </c>
      <c r="D1403" s="7" t="s">
        <v>1304</v>
      </c>
      <c r="E1403" s="21" t="n">
        <v>0</v>
      </c>
      <c r="F1403" s="7" t="s">
        <v>1305</v>
      </c>
      <c r="G1403" s="7" t="s">
        <v>1333</v>
      </c>
      <c r="H1403" s="7" t="s">
        <v>1260</v>
      </c>
      <c r="I1403" s="7" t="s">
        <v>25</v>
      </c>
      <c r="J1403" s="7"/>
      <c r="K1403" s="22" t="s">
        <v>2590</v>
      </c>
      <c r="L1403" s="7" t="s">
        <v>2595</v>
      </c>
      <c r="M1403" s="7"/>
      <c r="N1403" s="7" t="s">
        <v>1314</v>
      </c>
      <c r="O1403" s="7" t="s">
        <v>1283</v>
      </c>
      <c r="P1403" s="7" t="s">
        <v>1275</v>
      </c>
    </row>
    <row r="1404" customFormat="false" ht="15" hidden="false" customHeight="false" outlineLevel="0" collapsed="false">
      <c r="A1404" s="7" t="s">
        <v>682</v>
      </c>
      <c r="B1404" s="7" t="s">
        <v>683</v>
      </c>
      <c r="C1404" s="7" t="s">
        <v>85</v>
      </c>
      <c r="D1404" s="7" t="s">
        <v>1307</v>
      </c>
      <c r="E1404" s="21" t="n">
        <v>0</v>
      </c>
      <c r="F1404" s="7" t="s">
        <v>1305</v>
      </c>
      <c r="G1404" s="7" t="s">
        <v>1333</v>
      </c>
      <c r="H1404" s="7" t="s">
        <v>1260</v>
      </c>
      <c r="I1404" s="7" t="s">
        <v>25</v>
      </c>
      <c r="J1404" s="7"/>
      <c r="K1404" s="22" t="s">
        <v>2590</v>
      </c>
      <c r="L1404" s="7" t="s">
        <v>2596</v>
      </c>
      <c r="M1404" s="7"/>
      <c r="N1404" s="7" t="s">
        <v>1314</v>
      </c>
      <c r="O1404" s="7" t="s">
        <v>1283</v>
      </c>
      <c r="P1404" s="7" t="s">
        <v>1275</v>
      </c>
    </row>
    <row r="1405" customFormat="false" ht="15" hidden="false" customHeight="false" outlineLevel="0" collapsed="false">
      <c r="A1405" s="7" t="s">
        <v>502</v>
      </c>
      <c r="B1405" s="7" t="s">
        <v>503</v>
      </c>
      <c r="C1405" s="7" t="s">
        <v>88</v>
      </c>
      <c r="D1405" s="7" t="s">
        <v>1257</v>
      </c>
      <c r="E1405" s="21" t="n">
        <v>660.6356</v>
      </c>
      <c r="F1405" s="7" t="s">
        <v>1258</v>
      </c>
      <c r="G1405" s="7" t="s">
        <v>1259</v>
      </c>
      <c r="H1405" s="7" t="s">
        <v>1260</v>
      </c>
      <c r="I1405" s="7" t="s">
        <v>1261</v>
      </c>
      <c r="J1405" s="7" t="s">
        <v>1262</v>
      </c>
      <c r="K1405" s="22" t="s">
        <v>2597</v>
      </c>
      <c r="L1405" s="7" t="s">
        <v>1264</v>
      </c>
      <c r="M1405" s="7"/>
      <c r="N1405" s="7" t="s">
        <v>1265</v>
      </c>
      <c r="O1405" s="7" t="s">
        <v>2598</v>
      </c>
      <c r="P1405" s="7" t="s">
        <v>1267</v>
      </c>
    </row>
    <row r="1406" customFormat="false" ht="15" hidden="false" customHeight="false" outlineLevel="0" collapsed="false">
      <c r="A1406" s="7" t="s">
        <v>502</v>
      </c>
      <c r="B1406" s="7" t="s">
        <v>503</v>
      </c>
      <c r="C1406" s="7" t="s">
        <v>88</v>
      </c>
      <c r="D1406" s="7" t="s">
        <v>1268</v>
      </c>
      <c r="E1406" s="21" t="n">
        <v>148.7</v>
      </c>
      <c r="F1406" s="7" t="s">
        <v>1269</v>
      </c>
      <c r="G1406" s="7" t="s">
        <v>1259</v>
      </c>
      <c r="H1406" s="7" t="s">
        <v>1260</v>
      </c>
      <c r="I1406" s="7" t="s">
        <v>25</v>
      </c>
      <c r="J1406" s="7"/>
      <c r="K1406" s="22" t="s">
        <v>2599</v>
      </c>
      <c r="L1406" s="7" t="s">
        <v>2600</v>
      </c>
      <c r="M1406" s="7"/>
      <c r="N1406" s="7" t="s">
        <v>1274</v>
      </c>
      <c r="O1406" s="7" t="s">
        <v>1283</v>
      </c>
      <c r="P1406" s="7" t="s">
        <v>1275</v>
      </c>
    </row>
    <row r="1407" customFormat="false" ht="15" hidden="false" customHeight="false" outlineLevel="0" collapsed="false">
      <c r="A1407" s="7" t="s">
        <v>502</v>
      </c>
      <c r="B1407" s="7" t="s">
        <v>503</v>
      </c>
      <c r="C1407" s="7" t="s">
        <v>88</v>
      </c>
      <c r="D1407" s="7" t="s">
        <v>1276</v>
      </c>
      <c r="E1407" s="21" t="n">
        <v>204.68</v>
      </c>
      <c r="F1407" s="7" t="s">
        <v>1269</v>
      </c>
      <c r="G1407" s="7" t="s">
        <v>1259</v>
      </c>
      <c r="H1407" s="7" t="s">
        <v>1260</v>
      </c>
      <c r="I1407" s="7" t="s">
        <v>25</v>
      </c>
      <c r="J1407" s="7"/>
      <c r="K1407" s="22" t="s">
        <v>2599</v>
      </c>
      <c r="L1407" s="7" t="s">
        <v>2601</v>
      </c>
      <c r="M1407" s="7"/>
      <c r="N1407" s="7" t="s">
        <v>1274</v>
      </c>
      <c r="O1407" s="7" t="s">
        <v>1283</v>
      </c>
      <c r="P1407" s="7" t="s">
        <v>1275</v>
      </c>
    </row>
    <row r="1408" customFormat="false" ht="15" hidden="false" customHeight="false" outlineLevel="0" collapsed="false">
      <c r="A1408" s="7" t="s">
        <v>502</v>
      </c>
      <c r="B1408" s="7" t="s">
        <v>503</v>
      </c>
      <c r="C1408" s="7" t="s">
        <v>88</v>
      </c>
      <c r="D1408" s="7" t="s">
        <v>1277</v>
      </c>
      <c r="E1408" s="21" t="n">
        <v>268.3342</v>
      </c>
      <c r="F1408" s="7" t="s">
        <v>1258</v>
      </c>
      <c r="G1408" s="7" t="s">
        <v>1259</v>
      </c>
      <c r="H1408" s="7" t="s">
        <v>1260</v>
      </c>
      <c r="I1408" s="7" t="s">
        <v>1261</v>
      </c>
      <c r="J1408" s="7" t="s">
        <v>1278</v>
      </c>
      <c r="K1408" s="22" t="s">
        <v>2597</v>
      </c>
      <c r="L1408" s="7" t="s">
        <v>1264</v>
      </c>
      <c r="M1408" s="7"/>
      <c r="N1408" s="7" t="s">
        <v>1265</v>
      </c>
      <c r="O1408" s="7" t="s">
        <v>1279</v>
      </c>
      <c r="P1408" s="7" t="s">
        <v>1267</v>
      </c>
    </row>
    <row r="1409" customFormat="false" ht="15" hidden="false" customHeight="false" outlineLevel="0" collapsed="false">
      <c r="A1409" s="7" t="s">
        <v>502</v>
      </c>
      <c r="B1409" s="7" t="s">
        <v>503</v>
      </c>
      <c r="C1409" s="7" t="s">
        <v>88</v>
      </c>
      <c r="D1409" s="7" t="s">
        <v>1280</v>
      </c>
      <c r="E1409" s="21" t="n">
        <v>18.0540661080821</v>
      </c>
      <c r="F1409" s="7" t="s">
        <v>1281</v>
      </c>
      <c r="G1409" s="7" t="s">
        <v>1259</v>
      </c>
      <c r="H1409" s="7" t="s">
        <v>1260</v>
      </c>
      <c r="I1409" s="7" t="s">
        <v>25</v>
      </c>
      <c r="J1409" s="7"/>
      <c r="K1409" s="22" t="s">
        <v>2599</v>
      </c>
      <c r="L1409" s="7" t="s">
        <v>2602</v>
      </c>
      <c r="M1409" s="7"/>
      <c r="N1409" s="7" t="s">
        <v>1274</v>
      </c>
      <c r="O1409" s="7" t="s">
        <v>1283</v>
      </c>
      <c r="P1409" s="7" t="s">
        <v>1275</v>
      </c>
    </row>
    <row r="1410" customFormat="false" ht="15" hidden="false" customHeight="false" outlineLevel="0" collapsed="false">
      <c r="A1410" s="7" t="s">
        <v>502</v>
      </c>
      <c r="B1410" s="7" t="s">
        <v>503</v>
      </c>
      <c r="C1410" s="7" t="s">
        <v>88</v>
      </c>
      <c r="D1410" s="7" t="s">
        <v>1284</v>
      </c>
      <c r="E1410" s="21" t="n">
        <v>5397.1799</v>
      </c>
      <c r="F1410" s="7" t="s">
        <v>1258</v>
      </c>
      <c r="G1410" s="7" t="s">
        <v>1285</v>
      </c>
      <c r="H1410" s="7" t="s">
        <v>1260</v>
      </c>
      <c r="I1410" s="7" t="s">
        <v>1261</v>
      </c>
      <c r="J1410" s="7" t="s">
        <v>1286</v>
      </c>
      <c r="K1410" s="22" t="s">
        <v>2603</v>
      </c>
      <c r="L1410" s="7" t="s">
        <v>1287</v>
      </c>
      <c r="M1410" s="7"/>
      <c r="N1410" s="7" t="s">
        <v>1288</v>
      </c>
      <c r="O1410" s="7" t="s">
        <v>1289</v>
      </c>
      <c r="P1410" s="7" t="s">
        <v>1290</v>
      </c>
    </row>
    <row r="1411" customFormat="false" ht="15" hidden="false" customHeight="false" outlineLevel="0" collapsed="false">
      <c r="A1411" s="7" t="s">
        <v>502</v>
      </c>
      <c r="B1411" s="7" t="s">
        <v>503</v>
      </c>
      <c r="C1411" s="7" t="s">
        <v>88</v>
      </c>
      <c r="D1411" s="7" t="s">
        <v>1291</v>
      </c>
      <c r="E1411" s="21" t="n">
        <v>180.45</v>
      </c>
      <c r="F1411" s="7" t="s">
        <v>1269</v>
      </c>
      <c r="G1411" s="7" t="s">
        <v>1259</v>
      </c>
      <c r="H1411" s="7" t="s">
        <v>1260</v>
      </c>
      <c r="I1411" s="7" t="s">
        <v>25</v>
      </c>
      <c r="J1411" s="7"/>
      <c r="K1411" s="22" t="s">
        <v>2599</v>
      </c>
      <c r="L1411" s="7" t="s">
        <v>2604</v>
      </c>
      <c r="M1411" s="7"/>
      <c r="N1411" s="7" t="s">
        <v>1274</v>
      </c>
      <c r="O1411" s="7" t="s">
        <v>1283</v>
      </c>
      <c r="P1411" s="7" t="s">
        <v>1275</v>
      </c>
    </row>
    <row r="1412" customFormat="false" ht="15" hidden="false" customHeight="false" outlineLevel="0" collapsed="false">
      <c r="A1412" s="7" t="s">
        <v>502</v>
      </c>
      <c r="B1412" s="7" t="s">
        <v>503</v>
      </c>
      <c r="C1412" s="7" t="s">
        <v>88</v>
      </c>
      <c r="D1412" s="7" t="s">
        <v>1292</v>
      </c>
      <c r="E1412" s="21" t="n">
        <v>41722</v>
      </c>
      <c r="F1412" s="7" t="s">
        <v>1293</v>
      </c>
      <c r="G1412" s="7" t="s">
        <v>1259</v>
      </c>
      <c r="H1412" s="7" t="s">
        <v>1260</v>
      </c>
      <c r="I1412" s="7" t="s">
        <v>25</v>
      </c>
      <c r="J1412" s="7" t="s">
        <v>1294</v>
      </c>
      <c r="K1412" s="22" t="s">
        <v>2599</v>
      </c>
      <c r="L1412" s="7" t="s">
        <v>2605</v>
      </c>
      <c r="M1412" s="7"/>
      <c r="N1412" s="7" t="s">
        <v>1274</v>
      </c>
      <c r="O1412" s="7" t="s">
        <v>1283</v>
      </c>
      <c r="P1412" s="7" t="s">
        <v>1275</v>
      </c>
    </row>
    <row r="1413" customFormat="false" ht="15" hidden="false" customHeight="false" outlineLevel="0" collapsed="false">
      <c r="A1413" s="7" t="s">
        <v>502</v>
      </c>
      <c r="B1413" s="7" t="s">
        <v>503</v>
      </c>
      <c r="C1413" s="7" t="s">
        <v>88</v>
      </c>
      <c r="D1413" s="7" t="s">
        <v>1296</v>
      </c>
      <c r="E1413" s="21" t="n">
        <v>129003</v>
      </c>
      <c r="F1413" s="7" t="s">
        <v>1293</v>
      </c>
      <c r="G1413" s="7" t="s">
        <v>1259</v>
      </c>
      <c r="H1413" s="7" t="s">
        <v>1260</v>
      </c>
      <c r="I1413" s="7" t="s">
        <v>25</v>
      </c>
      <c r="J1413" s="7" t="s">
        <v>1294</v>
      </c>
      <c r="K1413" s="22" t="s">
        <v>2599</v>
      </c>
      <c r="L1413" s="7" t="s">
        <v>2606</v>
      </c>
      <c r="M1413" s="7"/>
      <c r="N1413" s="7" t="s">
        <v>1274</v>
      </c>
      <c r="O1413" s="7" t="s">
        <v>1283</v>
      </c>
      <c r="P1413" s="7" t="s">
        <v>1275</v>
      </c>
    </row>
    <row r="1414" customFormat="false" ht="15" hidden="false" customHeight="false" outlineLevel="0" collapsed="false">
      <c r="A1414" s="7" t="s">
        <v>502</v>
      </c>
      <c r="B1414" s="7" t="s">
        <v>503</v>
      </c>
      <c r="C1414" s="7" t="s">
        <v>88</v>
      </c>
      <c r="D1414" s="7" t="s">
        <v>1298</v>
      </c>
      <c r="E1414" s="21" t="n">
        <v>2478.04</v>
      </c>
      <c r="F1414" s="7" t="s">
        <v>1269</v>
      </c>
      <c r="G1414" s="7" t="s">
        <v>1259</v>
      </c>
      <c r="H1414" s="7" t="s">
        <v>1260</v>
      </c>
      <c r="I1414" s="7" t="s">
        <v>25</v>
      </c>
      <c r="J1414" s="7"/>
      <c r="K1414" s="22" t="s">
        <v>2599</v>
      </c>
      <c r="L1414" s="7" t="s">
        <v>2607</v>
      </c>
      <c r="M1414" s="7"/>
      <c r="N1414" s="7" t="s">
        <v>1274</v>
      </c>
      <c r="O1414" s="7" t="s">
        <v>1283</v>
      </c>
      <c r="P1414" s="7" t="s">
        <v>1275</v>
      </c>
    </row>
    <row r="1415" customFormat="false" ht="15" hidden="false" customHeight="false" outlineLevel="0" collapsed="false">
      <c r="A1415" s="7" t="s">
        <v>502</v>
      </c>
      <c r="B1415" s="7" t="s">
        <v>503</v>
      </c>
      <c r="C1415" s="7" t="s">
        <v>88</v>
      </c>
      <c r="D1415" s="7" t="s">
        <v>1300</v>
      </c>
      <c r="E1415" s="21" t="n">
        <v>166643.334</v>
      </c>
      <c r="F1415" s="7" t="s">
        <v>1269</v>
      </c>
      <c r="G1415" s="7" t="s">
        <v>1259</v>
      </c>
      <c r="H1415" s="7" t="s">
        <v>1260</v>
      </c>
      <c r="I1415" s="7" t="s">
        <v>25</v>
      </c>
      <c r="J1415" s="7" t="s">
        <v>1294</v>
      </c>
      <c r="K1415" s="22" t="s">
        <v>2599</v>
      </c>
      <c r="L1415" s="7" t="s">
        <v>2608</v>
      </c>
      <c r="M1415" s="7"/>
      <c r="N1415" s="7" t="s">
        <v>1274</v>
      </c>
      <c r="O1415" s="7" t="s">
        <v>1283</v>
      </c>
      <c r="P1415" s="7" t="s">
        <v>1275</v>
      </c>
    </row>
    <row r="1416" customFormat="false" ht="15" hidden="false" customHeight="false" outlineLevel="0" collapsed="false">
      <c r="A1416" s="7" t="s">
        <v>502</v>
      </c>
      <c r="B1416" s="7" t="s">
        <v>503</v>
      </c>
      <c r="C1416" s="7" t="s">
        <v>88</v>
      </c>
      <c r="D1416" s="7" t="s">
        <v>1302</v>
      </c>
      <c r="E1416" s="21" t="n">
        <v>164165.29</v>
      </c>
      <c r="F1416" s="7" t="s">
        <v>1269</v>
      </c>
      <c r="G1416" s="7" t="s">
        <v>1259</v>
      </c>
      <c r="H1416" s="7" t="s">
        <v>1260</v>
      </c>
      <c r="I1416" s="7" t="s">
        <v>25</v>
      </c>
      <c r="J1416" s="7"/>
      <c r="K1416" s="22" t="s">
        <v>2599</v>
      </c>
      <c r="L1416" s="7" t="s">
        <v>2609</v>
      </c>
      <c r="M1416" s="7"/>
      <c r="N1416" s="7" t="s">
        <v>1274</v>
      </c>
      <c r="O1416" s="7" t="s">
        <v>1283</v>
      </c>
      <c r="P1416" s="7" t="s">
        <v>1275</v>
      </c>
    </row>
    <row r="1417" customFormat="false" ht="15" hidden="false" customHeight="false" outlineLevel="0" collapsed="false">
      <c r="A1417" s="7" t="s">
        <v>502</v>
      </c>
      <c r="B1417" s="7" t="s">
        <v>503</v>
      </c>
      <c r="C1417" s="7" t="s">
        <v>88</v>
      </c>
      <c r="D1417" s="7" t="s">
        <v>1304</v>
      </c>
      <c r="E1417" s="21" t="n">
        <v>752382</v>
      </c>
      <c r="F1417" s="7" t="s">
        <v>1305</v>
      </c>
      <c r="G1417" s="7" t="s">
        <v>1259</v>
      </c>
      <c r="H1417" s="7" t="s">
        <v>1260</v>
      </c>
      <c r="I1417" s="7" t="s">
        <v>25</v>
      </c>
      <c r="J1417" s="7"/>
      <c r="K1417" s="22" t="s">
        <v>2599</v>
      </c>
      <c r="L1417" s="7" t="s">
        <v>2610</v>
      </c>
      <c r="M1417" s="7"/>
      <c r="N1417" s="7" t="s">
        <v>1274</v>
      </c>
      <c r="O1417" s="7" t="s">
        <v>1283</v>
      </c>
      <c r="P1417" s="7" t="s">
        <v>1275</v>
      </c>
    </row>
    <row r="1418" customFormat="false" ht="15" hidden="false" customHeight="false" outlineLevel="0" collapsed="false">
      <c r="A1418" s="7" t="s">
        <v>502</v>
      </c>
      <c r="B1418" s="7" t="s">
        <v>503</v>
      </c>
      <c r="C1418" s="7" t="s">
        <v>88</v>
      </c>
      <c r="D1418" s="7" t="s">
        <v>1307</v>
      </c>
      <c r="E1418" s="21" t="n">
        <v>752382</v>
      </c>
      <c r="F1418" s="7" t="s">
        <v>1305</v>
      </c>
      <c r="G1418" s="7" t="s">
        <v>1259</v>
      </c>
      <c r="H1418" s="7" t="s">
        <v>1260</v>
      </c>
      <c r="I1418" s="7" t="s">
        <v>25</v>
      </c>
      <c r="J1418" s="7" t="s">
        <v>1294</v>
      </c>
      <c r="K1418" s="22" t="s">
        <v>2599</v>
      </c>
      <c r="L1418" s="7" t="s">
        <v>2611</v>
      </c>
      <c r="M1418" s="7"/>
      <c r="N1418" s="7" t="s">
        <v>1274</v>
      </c>
      <c r="O1418" s="7" t="s">
        <v>1283</v>
      </c>
      <c r="P1418" s="7" t="s">
        <v>1275</v>
      </c>
    </row>
    <row r="1419" customFormat="false" ht="15" hidden="false" customHeight="false" outlineLevel="0" collapsed="false">
      <c r="A1419" s="7" t="s">
        <v>1099</v>
      </c>
      <c r="B1419" s="7" t="s">
        <v>1100</v>
      </c>
      <c r="C1419" s="7" t="s">
        <v>91</v>
      </c>
      <c r="D1419" s="7" t="s">
        <v>1257</v>
      </c>
      <c r="E1419" s="21" t="n">
        <v>2673</v>
      </c>
      <c r="F1419" s="7" t="s">
        <v>1258</v>
      </c>
      <c r="G1419" s="7" t="s">
        <v>1259</v>
      </c>
      <c r="H1419" s="7" t="s">
        <v>1260</v>
      </c>
      <c r="I1419" s="7" t="s">
        <v>1261</v>
      </c>
      <c r="J1419" s="7" t="s">
        <v>1262</v>
      </c>
      <c r="K1419" s="22" t="s">
        <v>2612</v>
      </c>
      <c r="L1419" s="7" t="s">
        <v>1264</v>
      </c>
      <c r="M1419" s="7"/>
      <c r="N1419" s="7" t="s">
        <v>1310</v>
      </c>
      <c r="O1419" s="7" t="s">
        <v>2613</v>
      </c>
      <c r="P1419" s="7" t="s">
        <v>1267</v>
      </c>
    </row>
    <row r="1420" customFormat="false" ht="15" hidden="false" customHeight="false" outlineLevel="0" collapsed="false">
      <c r="A1420" s="7" t="s">
        <v>1099</v>
      </c>
      <c r="B1420" s="7" t="s">
        <v>1100</v>
      </c>
      <c r="C1420" s="7" t="s">
        <v>91</v>
      </c>
      <c r="D1420" s="7" t="s">
        <v>1268</v>
      </c>
      <c r="E1420" s="21" t="n">
        <v>9148.96</v>
      </c>
      <c r="F1420" s="7" t="s">
        <v>1269</v>
      </c>
      <c r="G1420" s="7" t="s">
        <v>1259</v>
      </c>
      <c r="H1420" s="7" t="s">
        <v>1260</v>
      </c>
      <c r="I1420" s="7" t="s">
        <v>25</v>
      </c>
      <c r="J1420" s="7"/>
      <c r="K1420" s="22" t="s">
        <v>2614</v>
      </c>
      <c r="L1420" s="7" t="s">
        <v>2615</v>
      </c>
      <c r="M1420" s="7"/>
      <c r="N1420" s="7" t="s">
        <v>1314</v>
      </c>
      <c r="O1420" s="7" t="s">
        <v>1283</v>
      </c>
      <c r="P1420" s="7" t="s">
        <v>1275</v>
      </c>
    </row>
    <row r="1421" customFormat="false" ht="15" hidden="false" customHeight="false" outlineLevel="0" collapsed="false">
      <c r="A1421" s="7" t="s">
        <v>1099</v>
      </c>
      <c r="B1421" s="7" t="s">
        <v>1100</v>
      </c>
      <c r="C1421" s="7" t="s">
        <v>91</v>
      </c>
      <c r="D1421" s="7" t="s">
        <v>1276</v>
      </c>
      <c r="E1421" s="21" t="n">
        <v>758.31</v>
      </c>
      <c r="F1421" s="7" t="s">
        <v>1269</v>
      </c>
      <c r="G1421" s="7" t="s">
        <v>1259</v>
      </c>
      <c r="H1421" s="7" t="s">
        <v>1260</v>
      </c>
      <c r="I1421" s="7" t="s">
        <v>25</v>
      </c>
      <c r="J1421" s="7"/>
      <c r="K1421" s="22" t="s">
        <v>2614</v>
      </c>
      <c r="L1421" s="7" t="s">
        <v>2616</v>
      </c>
      <c r="M1421" s="7"/>
      <c r="N1421" s="7" t="s">
        <v>1314</v>
      </c>
      <c r="O1421" s="7" t="s">
        <v>1283</v>
      </c>
      <c r="P1421" s="7" t="s">
        <v>1275</v>
      </c>
    </row>
    <row r="1422" customFormat="false" ht="15" hidden="false" customHeight="false" outlineLevel="0" collapsed="false">
      <c r="A1422" s="7" t="s">
        <v>1099</v>
      </c>
      <c r="B1422" s="7" t="s">
        <v>1100</v>
      </c>
      <c r="C1422" s="7" t="s">
        <v>91</v>
      </c>
      <c r="D1422" s="7" t="s">
        <v>1277</v>
      </c>
      <c r="E1422" s="21" t="n">
        <v>852</v>
      </c>
      <c r="F1422" s="7" t="s">
        <v>1258</v>
      </c>
      <c r="G1422" s="7" t="s">
        <v>1259</v>
      </c>
      <c r="H1422" s="7" t="s">
        <v>1260</v>
      </c>
      <c r="I1422" s="7" t="s">
        <v>1261</v>
      </c>
      <c r="J1422" s="7" t="s">
        <v>1278</v>
      </c>
      <c r="K1422" s="22" t="s">
        <v>2612</v>
      </c>
      <c r="L1422" s="7" t="s">
        <v>1264</v>
      </c>
      <c r="M1422" s="7"/>
      <c r="N1422" s="7" t="s">
        <v>1310</v>
      </c>
      <c r="O1422" s="7" t="s">
        <v>1279</v>
      </c>
      <c r="P1422" s="7" t="s">
        <v>1267</v>
      </c>
    </row>
    <row r="1423" customFormat="false" ht="15" hidden="false" customHeight="false" outlineLevel="0" collapsed="false">
      <c r="A1423" s="7" t="s">
        <v>1099</v>
      </c>
      <c r="B1423" s="7" t="s">
        <v>1100</v>
      </c>
      <c r="C1423" s="7" t="s">
        <v>91</v>
      </c>
      <c r="D1423" s="7" t="s">
        <v>1280</v>
      </c>
      <c r="E1423" s="21" t="n">
        <v>2.57461767469301</v>
      </c>
      <c r="F1423" s="7" t="s">
        <v>1281</v>
      </c>
      <c r="G1423" s="7" t="s">
        <v>1259</v>
      </c>
      <c r="H1423" s="7" t="s">
        <v>1260</v>
      </c>
      <c r="I1423" s="7" t="s">
        <v>25</v>
      </c>
      <c r="J1423" s="7"/>
      <c r="K1423" s="22" t="s">
        <v>2614</v>
      </c>
      <c r="L1423" s="7" t="s">
        <v>2617</v>
      </c>
      <c r="M1423" s="7"/>
      <c r="N1423" s="7" t="s">
        <v>1314</v>
      </c>
      <c r="O1423" s="7" t="s">
        <v>1283</v>
      </c>
      <c r="P1423" s="7" t="s">
        <v>1275</v>
      </c>
    </row>
    <row r="1424" customFormat="false" ht="15" hidden="false" customHeight="false" outlineLevel="0" collapsed="false">
      <c r="A1424" s="7" t="s">
        <v>1099</v>
      </c>
      <c r="B1424" s="7" t="s">
        <v>1100</v>
      </c>
      <c r="C1424" s="7" t="s">
        <v>91</v>
      </c>
      <c r="D1424" s="7" t="s">
        <v>1284</v>
      </c>
      <c r="E1424" s="21" t="n">
        <v>9732.29</v>
      </c>
      <c r="F1424" s="7" t="s">
        <v>1258</v>
      </c>
      <c r="G1424" s="7" t="s">
        <v>1285</v>
      </c>
      <c r="H1424" s="7" t="s">
        <v>1260</v>
      </c>
      <c r="I1424" s="7" t="s">
        <v>1261</v>
      </c>
      <c r="J1424" s="7"/>
      <c r="K1424" s="22" t="s">
        <v>2618</v>
      </c>
      <c r="L1424" s="7" t="s">
        <v>1287</v>
      </c>
      <c r="M1424" s="7"/>
      <c r="N1424" s="7" t="s">
        <v>1318</v>
      </c>
      <c r="O1424" s="7" t="s">
        <v>1289</v>
      </c>
      <c r="P1424" s="7" t="s">
        <v>1290</v>
      </c>
    </row>
    <row r="1425" customFormat="false" ht="15" hidden="false" customHeight="false" outlineLevel="0" collapsed="false">
      <c r="A1425" s="7" t="s">
        <v>1099</v>
      </c>
      <c r="B1425" s="7" t="s">
        <v>1100</v>
      </c>
      <c r="C1425" s="7" t="s">
        <v>91</v>
      </c>
      <c r="D1425" s="7" t="s">
        <v>1291</v>
      </c>
      <c r="E1425" s="21" t="n">
        <v>20521.93</v>
      </c>
      <c r="F1425" s="7" t="s">
        <v>1269</v>
      </c>
      <c r="G1425" s="7" t="s">
        <v>1259</v>
      </c>
      <c r="H1425" s="7" t="s">
        <v>1260</v>
      </c>
      <c r="I1425" s="7" t="s">
        <v>25</v>
      </c>
      <c r="J1425" s="7"/>
      <c r="K1425" s="22" t="s">
        <v>2614</v>
      </c>
      <c r="L1425" s="7" t="s">
        <v>2619</v>
      </c>
      <c r="M1425" s="7"/>
      <c r="N1425" s="7" t="s">
        <v>1314</v>
      </c>
      <c r="O1425" s="7" t="s">
        <v>1283</v>
      </c>
      <c r="P1425" s="7" t="s">
        <v>1275</v>
      </c>
    </row>
    <row r="1426" customFormat="false" ht="15" hidden="false" customHeight="false" outlineLevel="0" collapsed="false">
      <c r="A1426" s="7" t="s">
        <v>1099</v>
      </c>
      <c r="B1426" s="7" t="s">
        <v>1100</v>
      </c>
      <c r="C1426" s="7" t="s">
        <v>91</v>
      </c>
      <c r="D1426" s="7" t="s">
        <v>1292</v>
      </c>
      <c r="E1426" s="21" t="n">
        <v>5305122.29</v>
      </c>
      <c r="F1426" s="7" t="s">
        <v>1293</v>
      </c>
      <c r="G1426" s="7" t="s">
        <v>1259</v>
      </c>
      <c r="H1426" s="7" t="s">
        <v>1320</v>
      </c>
      <c r="I1426" s="7" t="s">
        <v>27</v>
      </c>
      <c r="J1426" s="7"/>
      <c r="K1426" s="22" t="s">
        <v>2620</v>
      </c>
      <c r="L1426" s="7" t="s">
        <v>1419</v>
      </c>
      <c r="M1426" s="7" t="s">
        <v>1323</v>
      </c>
      <c r="N1426" s="7" t="s">
        <v>1314</v>
      </c>
      <c r="O1426" s="7" t="s">
        <v>1324</v>
      </c>
      <c r="P1426" s="7" t="s">
        <v>1275</v>
      </c>
    </row>
    <row r="1427" customFormat="false" ht="15" hidden="false" customHeight="false" outlineLevel="0" collapsed="false">
      <c r="A1427" s="7" t="s">
        <v>1099</v>
      </c>
      <c r="B1427" s="7" t="s">
        <v>1100</v>
      </c>
      <c r="C1427" s="7" t="s">
        <v>91</v>
      </c>
      <c r="D1427" s="7" t="s">
        <v>1296</v>
      </c>
      <c r="E1427" s="21" t="n">
        <v>20765.36</v>
      </c>
      <c r="F1427" s="7" t="s">
        <v>1293</v>
      </c>
      <c r="G1427" s="7" t="s">
        <v>1259</v>
      </c>
      <c r="H1427" s="7" t="s">
        <v>1320</v>
      </c>
      <c r="I1427" s="7" t="s">
        <v>27</v>
      </c>
      <c r="J1427" s="7"/>
      <c r="K1427" s="22" t="s">
        <v>2620</v>
      </c>
      <c r="L1427" s="7" t="s">
        <v>1419</v>
      </c>
      <c r="M1427" s="7"/>
      <c r="N1427" s="7" t="s">
        <v>1314</v>
      </c>
      <c r="O1427" s="7" t="s">
        <v>1324</v>
      </c>
      <c r="P1427" s="7" t="s">
        <v>1275</v>
      </c>
    </row>
    <row r="1428" customFormat="false" ht="15" hidden="false" customHeight="false" outlineLevel="0" collapsed="false">
      <c r="A1428" s="7" t="s">
        <v>1099</v>
      </c>
      <c r="B1428" s="7" t="s">
        <v>1100</v>
      </c>
      <c r="C1428" s="7" t="s">
        <v>91</v>
      </c>
      <c r="D1428" s="7" t="s">
        <v>1298</v>
      </c>
      <c r="E1428" s="21" t="n">
        <v>81.071</v>
      </c>
      <c r="F1428" s="7" t="s">
        <v>1269</v>
      </c>
      <c r="G1428" s="7" t="s">
        <v>1259</v>
      </c>
      <c r="H1428" s="7" t="s">
        <v>1260</v>
      </c>
      <c r="I1428" s="7" t="s">
        <v>25</v>
      </c>
      <c r="J1428" s="7"/>
      <c r="K1428" s="22" t="s">
        <v>2614</v>
      </c>
      <c r="L1428" s="7" t="s">
        <v>2621</v>
      </c>
      <c r="M1428" s="7"/>
      <c r="N1428" s="7" t="s">
        <v>1314</v>
      </c>
      <c r="O1428" s="7" t="s">
        <v>1283</v>
      </c>
      <c r="P1428" s="7" t="s">
        <v>1275</v>
      </c>
    </row>
    <row r="1429" customFormat="false" ht="15" hidden="false" customHeight="false" outlineLevel="0" collapsed="false">
      <c r="A1429" s="7" t="s">
        <v>1099</v>
      </c>
      <c r="B1429" s="7" t="s">
        <v>1100</v>
      </c>
      <c r="C1429" s="7" t="s">
        <v>91</v>
      </c>
      <c r="D1429" s="7" t="s">
        <v>1300</v>
      </c>
      <c r="E1429" s="21" t="n">
        <v>272.8</v>
      </c>
      <c r="F1429" s="7" t="s">
        <v>1269</v>
      </c>
      <c r="G1429" s="7" t="s">
        <v>1259</v>
      </c>
      <c r="H1429" s="7" t="s">
        <v>1260</v>
      </c>
      <c r="I1429" s="7" t="s">
        <v>25</v>
      </c>
      <c r="J1429" s="7"/>
      <c r="K1429" s="22" t="s">
        <v>2614</v>
      </c>
      <c r="L1429" s="7" t="s">
        <v>2622</v>
      </c>
      <c r="M1429" s="7"/>
      <c r="N1429" s="7" t="s">
        <v>1314</v>
      </c>
      <c r="O1429" s="7" t="s">
        <v>1283</v>
      </c>
      <c r="P1429" s="7" t="s">
        <v>1275</v>
      </c>
    </row>
    <row r="1430" customFormat="false" ht="15" hidden="false" customHeight="false" outlineLevel="0" collapsed="false">
      <c r="A1430" s="7" t="s">
        <v>1099</v>
      </c>
      <c r="B1430" s="7" t="s">
        <v>1100</v>
      </c>
      <c r="C1430" s="7" t="s">
        <v>91</v>
      </c>
      <c r="D1430" s="7" t="s">
        <v>1302</v>
      </c>
      <c r="E1430" s="21" t="n">
        <v>191.073</v>
      </c>
      <c r="F1430" s="7" t="s">
        <v>1269</v>
      </c>
      <c r="G1430" s="7" t="s">
        <v>1259</v>
      </c>
      <c r="H1430" s="7" t="s">
        <v>1260</v>
      </c>
      <c r="I1430" s="7" t="s">
        <v>25</v>
      </c>
      <c r="J1430" s="7"/>
      <c r="K1430" s="22" t="s">
        <v>2614</v>
      </c>
      <c r="L1430" s="7" t="s">
        <v>2623</v>
      </c>
      <c r="M1430" s="7"/>
      <c r="N1430" s="7" t="s">
        <v>1314</v>
      </c>
      <c r="O1430" s="7" t="s">
        <v>1283</v>
      </c>
      <c r="P1430" s="7" t="s">
        <v>1275</v>
      </c>
    </row>
    <row r="1431" customFormat="false" ht="15" hidden="false" customHeight="false" outlineLevel="0" collapsed="false">
      <c r="A1431" s="7" t="s">
        <v>1099</v>
      </c>
      <c r="B1431" s="7" t="s">
        <v>1100</v>
      </c>
      <c r="C1431" s="7" t="s">
        <v>91</v>
      </c>
      <c r="D1431" s="7" t="s">
        <v>1304</v>
      </c>
      <c r="E1431" s="21" t="n">
        <v>11391043</v>
      </c>
      <c r="F1431" s="7" t="s">
        <v>1305</v>
      </c>
      <c r="G1431" s="7" t="s">
        <v>1259</v>
      </c>
      <c r="H1431" s="7" t="s">
        <v>1260</v>
      </c>
      <c r="I1431" s="7" t="s">
        <v>25</v>
      </c>
      <c r="J1431" s="7"/>
      <c r="K1431" s="22" t="s">
        <v>2614</v>
      </c>
      <c r="L1431" s="7" t="s">
        <v>1815</v>
      </c>
      <c r="M1431" s="7"/>
      <c r="N1431" s="7" t="s">
        <v>1314</v>
      </c>
      <c r="O1431" s="7" t="s">
        <v>1283</v>
      </c>
      <c r="P1431" s="7" t="s">
        <v>1275</v>
      </c>
    </row>
    <row r="1432" customFormat="false" ht="15" hidden="false" customHeight="false" outlineLevel="0" collapsed="false">
      <c r="A1432" s="7" t="s">
        <v>1099</v>
      </c>
      <c r="B1432" s="7" t="s">
        <v>1100</v>
      </c>
      <c r="C1432" s="7" t="s">
        <v>91</v>
      </c>
      <c r="D1432" s="7" t="s">
        <v>1307</v>
      </c>
      <c r="E1432" s="21" t="n">
        <v>72336713</v>
      </c>
      <c r="F1432" s="7" t="s">
        <v>1305</v>
      </c>
      <c r="G1432" s="7" t="s">
        <v>1259</v>
      </c>
      <c r="H1432" s="7" t="s">
        <v>1260</v>
      </c>
      <c r="I1432" s="7" t="s">
        <v>25</v>
      </c>
      <c r="J1432" s="7"/>
      <c r="K1432" s="22" t="s">
        <v>2614</v>
      </c>
      <c r="L1432" s="7" t="s">
        <v>1816</v>
      </c>
      <c r="M1432" s="7"/>
      <c r="N1432" s="7" t="s">
        <v>1314</v>
      </c>
      <c r="O1432" s="7" t="s">
        <v>1283</v>
      </c>
      <c r="P1432" s="7" t="s">
        <v>1275</v>
      </c>
    </row>
    <row r="1433" customFormat="false" ht="15" hidden="false" customHeight="false" outlineLevel="0" collapsed="false">
      <c r="A1433" s="7" t="s">
        <v>811</v>
      </c>
      <c r="B1433" s="7" t="s">
        <v>812</v>
      </c>
      <c r="C1433" s="7" t="s">
        <v>81</v>
      </c>
      <c r="D1433" s="7" t="s">
        <v>1257</v>
      </c>
      <c r="E1433" s="21" t="n">
        <v>2520.757</v>
      </c>
      <c r="F1433" s="7" t="s">
        <v>1258</v>
      </c>
      <c r="G1433" s="7" t="s">
        <v>1259</v>
      </c>
      <c r="H1433" s="7" t="s">
        <v>1260</v>
      </c>
      <c r="I1433" s="7" t="s">
        <v>1261</v>
      </c>
      <c r="J1433" s="7" t="s">
        <v>1262</v>
      </c>
      <c r="K1433" s="22" t="s">
        <v>2624</v>
      </c>
      <c r="L1433" s="7" t="s">
        <v>1264</v>
      </c>
      <c r="M1433" s="7"/>
      <c r="N1433" s="7" t="s">
        <v>1310</v>
      </c>
      <c r="O1433" s="7" t="s">
        <v>2625</v>
      </c>
      <c r="P1433" s="7" t="s">
        <v>1267</v>
      </c>
    </row>
    <row r="1434" customFormat="false" ht="15" hidden="false" customHeight="false" outlineLevel="0" collapsed="false">
      <c r="A1434" s="7" t="s">
        <v>811</v>
      </c>
      <c r="B1434" s="7" t="s">
        <v>812</v>
      </c>
      <c r="C1434" s="7" t="s">
        <v>81</v>
      </c>
      <c r="D1434" s="7" t="s">
        <v>1268</v>
      </c>
      <c r="E1434" s="7"/>
      <c r="F1434" s="7" t="s">
        <v>1269</v>
      </c>
      <c r="G1434" s="7" t="s">
        <v>1270</v>
      </c>
      <c r="H1434" s="7" t="s">
        <v>1271</v>
      </c>
      <c r="I1434" s="7" t="s">
        <v>1272</v>
      </c>
      <c r="J1434" s="7"/>
      <c r="K1434" s="22" t="s">
        <v>2626</v>
      </c>
      <c r="L1434" s="7"/>
      <c r="M1434" s="7"/>
      <c r="N1434" s="7" t="s">
        <v>1314</v>
      </c>
      <c r="O1434" s="7"/>
      <c r="P1434" s="7" t="s">
        <v>1275</v>
      </c>
    </row>
    <row r="1435" customFormat="false" ht="15" hidden="false" customHeight="false" outlineLevel="0" collapsed="false">
      <c r="A1435" s="7" t="s">
        <v>811</v>
      </c>
      <c r="B1435" s="7" t="s">
        <v>812</v>
      </c>
      <c r="C1435" s="7" t="s">
        <v>81</v>
      </c>
      <c r="D1435" s="7" t="s">
        <v>1276</v>
      </c>
      <c r="E1435" s="7"/>
      <c r="F1435" s="7" t="s">
        <v>1269</v>
      </c>
      <c r="G1435" s="7" t="s">
        <v>1270</v>
      </c>
      <c r="H1435" s="7" t="s">
        <v>1271</v>
      </c>
      <c r="I1435" s="7" t="s">
        <v>1272</v>
      </c>
      <c r="J1435" s="7"/>
      <c r="K1435" s="22" t="s">
        <v>2626</v>
      </c>
      <c r="L1435" s="7"/>
      <c r="M1435" s="7"/>
      <c r="N1435" s="7" t="s">
        <v>1314</v>
      </c>
      <c r="O1435" s="7"/>
      <c r="P1435" s="7" t="s">
        <v>1275</v>
      </c>
    </row>
    <row r="1436" customFormat="false" ht="15" hidden="false" customHeight="false" outlineLevel="0" collapsed="false">
      <c r="A1436" s="7" t="s">
        <v>811</v>
      </c>
      <c r="B1436" s="7" t="s">
        <v>812</v>
      </c>
      <c r="C1436" s="7" t="s">
        <v>81</v>
      </c>
      <c r="D1436" s="7" t="s">
        <v>1277</v>
      </c>
      <c r="E1436" s="21" t="n">
        <v>824.955</v>
      </c>
      <c r="F1436" s="7" t="s">
        <v>1258</v>
      </c>
      <c r="G1436" s="7" t="s">
        <v>1259</v>
      </c>
      <c r="H1436" s="7" t="s">
        <v>1260</v>
      </c>
      <c r="I1436" s="7" t="s">
        <v>1261</v>
      </c>
      <c r="J1436" s="7" t="s">
        <v>1278</v>
      </c>
      <c r="K1436" s="22" t="s">
        <v>2624</v>
      </c>
      <c r="L1436" s="7" t="s">
        <v>1264</v>
      </c>
      <c r="M1436" s="7"/>
      <c r="N1436" s="7" t="s">
        <v>1310</v>
      </c>
      <c r="O1436" s="7" t="s">
        <v>1279</v>
      </c>
      <c r="P1436" s="7" t="s">
        <v>1267</v>
      </c>
    </row>
    <row r="1437" customFormat="false" ht="15" hidden="false" customHeight="false" outlineLevel="0" collapsed="false">
      <c r="A1437" s="7" t="s">
        <v>811</v>
      </c>
      <c r="B1437" s="7" t="s">
        <v>812</v>
      </c>
      <c r="C1437" s="7" t="s">
        <v>81</v>
      </c>
      <c r="D1437" s="7" t="s">
        <v>1280</v>
      </c>
      <c r="E1437" s="21" t="n">
        <v>0</v>
      </c>
      <c r="F1437" s="7" t="s">
        <v>1281</v>
      </c>
      <c r="G1437" s="7" t="s">
        <v>1333</v>
      </c>
      <c r="H1437" s="7" t="s">
        <v>1260</v>
      </c>
      <c r="I1437" s="7" t="s">
        <v>25</v>
      </c>
      <c r="J1437" s="7"/>
      <c r="K1437" s="22" t="s">
        <v>2626</v>
      </c>
      <c r="L1437" s="7" t="s">
        <v>2627</v>
      </c>
      <c r="M1437" s="7"/>
      <c r="N1437" s="7" t="s">
        <v>1314</v>
      </c>
      <c r="O1437" s="7" t="s">
        <v>1283</v>
      </c>
      <c r="P1437" s="7" t="s">
        <v>1275</v>
      </c>
    </row>
    <row r="1438" customFormat="false" ht="15" hidden="false" customHeight="false" outlineLevel="0" collapsed="false">
      <c r="A1438" s="7" t="s">
        <v>811</v>
      </c>
      <c r="B1438" s="7" t="s">
        <v>812</v>
      </c>
      <c r="C1438" s="7" t="s">
        <v>81</v>
      </c>
      <c r="D1438" s="7" t="s">
        <v>1284</v>
      </c>
      <c r="E1438" s="21" t="n">
        <v>3644.918</v>
      </c>
      <c r="F1438" s="7" t="s">
        <v>1258</v>
      </c>
      <c r="G1438" s="7" t="s">
        <v>1285</v>
      </c>
      <c r="H1438" s="7" t="s">
        <v>1260</v>
      </c>
      <c r="I1438" s="7" t="s">
        <v>1261</v>
      </c>
      <c r="J1438" s="7" t="s">
        <v>1286</v>
      </c>
      <c r="K1438" s="22" t="s">
        <v>2624</v>
      </c>
      <c r="L1438" s="7" t="s">
        <v>1287</v>
      </c>
      <c r="M1438" s="7"/>
      <c r="N1438" s="7" t="s">
        <v>1318</v>
      </c>
      <c r="O1438" s="7" t="s">
        <v>1289</v>
      </c>
      <c r="P1438" s="7" t="s">
        <v>1290</v>
      </c>
    </row>
    <row r="1439" customFormat="false" ht="15" hidden="false" customHeight="false" outlineLevel="0" collapsed="false">
      <c r="A1439" s="7" t="s">
        <v>811</v>
      </c>
      <c r="B1439" s="7" t="s">
        <v>812</v>
      </c>
      <c r="C1439" s="7" t="s">
        <v>81</v>
      </c>
      <c r="D1439" s="7" t="s">
        <v>1291</v>
      </c>
      <c r="E1439" s="7"/>
      <c r="F1439" s="7" t="s">
        <v>1269</v>
      </c>
      <c r="G1439" s="7" t="s">
        <v>1270</v>
      </c>
      <c r="H1439" s="7" t="s">
        <v>1271</v>
      </c>
      <c r="I1439" s="7" t="s">
        <v>1272</v>
      </c>
      <c r="J1439" s="7"/>
      <c r="K1439" s="22" t="s">
        <v>2626</v>
      </c>
      <c r="L1439" s="7"/>
      <c r="M1439" s="7"/>
      <c r="N1439" s="7" t="s">
        <v>1314</v>
      </c>
      <c r="O1439" s="7"/>
      <c r="P1439" s="7" t="s">
        <v>1275</v>
      </c>
    </row>
    <row r="1440" customFormat="false" ht="15" hidden="false" customHeight="false" outlineLevel="0" collapsed="false">
      <c r="A1440" s="7" t="s">
        <v>811</v>
      </c>
      <c r="B1440" s="7" t="s">
        <v>812</v>
      </c>
      <c r="C1440" s="7" t="s">
        <v>81</v>
      </c>
      <c r="D1440" s="7" t="s">
        <v>1292</v>
      </c>
      <c r="E1440" s="21" t="n">
        <v>203.63</v>
      </c>
      <c r="F1440" s="7" t="s">
        <v>1293</v>
      </c>
      <c r="G1440" s="7" t="s">
        <v>1259</v>
      </c>
      <c r="H1440" s="7" t="s">
        <v>1320</v>
      </c>
      <c r="I1440" s="7" t="s">
        <v>27</v>
      </c>
      <c r="J1440" s="7" t="s">
        <v>1294</v>
      </c>
      <c r="K1440" s="22" t="s">
        <v>2628</v>
      </c>
      <c r="L1440" s="7" t="s">
        <v>1557</v>
      </c>
      <c r="M1440" s="7" t="s">
        <v>1323</v>
      </c>
      <c r="N1440" s="7" t="s">
        <v>1314</v>
      </c>
      <c r="O1440" s="7" t="s">
        <v>1324</v>
      </c>
      <c r="P1440" s="7" t="s">
        <v>1275</v>
      </c>
    </row>
    <row r="1441" customFormat="false" ht="15" hidden="false" customHeight="false" outlineLevel="0" collapsed="false">
      <c r="A1441" s="7" t="s">
        <v>811</v>
      </c>
      <c r="B1441" s="7" t="s">
        <v>812</v>
      </c>
      <c r="C1441" s="7" t="s">
        <v>81</v>
      </c>
      <c r="D1441" s="7" t="s">
        <v>1296</v>
      </c>
      <c r="E1441" s="21" t="n">
        <v>5187.09</v>
      </c>
      <c r="F1441" s="7" t="s">
        <v>1293</v>
      </c>
      <c r="G1441" s="7" t="s">
        <v>1259</v>
      </c>
      <c r="H1441" s="7" t="s">
        <v>1320</v>
      </c>
      <c r="I1441" s="7" t="s">
        <v>27</v>
      </c>
      <c r="J1441" s="7" t="s">
        <v>1294</v>
      </c>
      <c r="K1441" s="22" t="s">
        <v>2628</v>
      </c>
      <c r="L1441" s="7" t="s">
        <v>1557</v>
      </c>
      <c r="M1441" s="7"/>
      <c r="N1441" s="7" t="s">
        <v>1314</v>
      </c>
      <c r="O1441" s="7" t="s">
        <v>1324</v>
      </c>
      <c r="P1441" s="7" t="s">
        <v>1275</v>
      </c>
    </row>
    <row r="1442" customFormat="false" ht="15" hidden="false" customHeight="false" outlineLevel="0" collapsed="false">
      <c r="A1442" s="7" t="s">
        <v>811</v>
      </c>
      <c r="B1442" s="7" t="s">
        <v>812</v>
      </c>
      <c r="C1442" s="7" t="s">
        <v>81</v>
      </c>
      <c r="D1442" s="7" t="s">
        <v>1298</v>
      </c>
      <c r="E1442" s="21" t="n">
        <v>464.462</v>
      </c>
      <c r="F1442" s="7" t="s">
        <v>1269</v>
      </c>
      <c r="G1442" s="7" t="s">
        <v>1259</v>
      </c>
      <c r="H1442" s="7" t="s">
        <v>1260</v>
      </c>
      <c r="I1442" s="7" t="s">
        <v>25</v>
      </c>
      <c r="J1442" s="7"/>
      <c r="K1442" s="22" t="s">
        <v>2626</v>
      </c>
      <c r="L1442" s="7" t="s">
        <v>2629</v>
      </c>
      <c r="M1442" s="7"/>
      <c r="N1442" s="7" t="s">
        <v>1314</v>
      </c>
      <c r="O1442" s="7" t="s">
        <v>1283</v>
      </c>
      <c r="P1442" s="7" t="s">
        <v>1275</v>
      </c>
    </row>
    <row r="1443" customFormat="false" ht="15" hidden="false" customHeight="false" outlineLevel="0" collapsed="false">
      <c r="A1443" s="7" t="s">
        <v>811</v>
      </c>
      <c r="B1443" s="7" t="s">
        <v>812</v>
      </c>
      <c r="C1443" s="7" t="s">
        <v>81</v>
      </c>
      <c r="D1443" s="7" t="s">
        <v>1300</v>
      </c>
      <c r="E1443" s="21" t="n">
        <v>464.81</v>
      </c>
      <c r="F1443" s="7" t="s">
        <v>1269</v>
      </c>
      <c r="G1443" s="7" t="s">
        <v>1259</v>
      </c>
      <c r="H1443" s="7" t="s">
        <v>1260</v>
      </c>
      <c r="I1443" s="7" t="s">
        <v>25</v>
      </c>
      <c r="J1443" s="7" t="s">
        <v>1294</v>
      </c>
      <c r="K1443" s="22" t="s">
        <v>2626</v>
      </c>
      <c r="L1443" s="7" t="s">
        <v>2630</v>
      </c>
      <c r="M1443" s="7"/>
      <c r="N1443" s="7" t="s">
        <v>1314</v>
      </c>
      <c r="O1443" s="7" t="s">
        <v>1283</v>
      </c>
      <c r="P1443" s="7" t="s">
        <v>1275</v>
      </c>
    </row>
    <row r="1444" customFormat="false" ht="15" hidden="false" customHeight="false" outlineLevel="0" collapsed="false">
      <c r="A1444" s="7" t="s">
        <v>811</v>
      </c>
      <c r="B1444" s="7" t="s">
        <v>812</v>
      </c>
      <c r="C1444" s="7" t="s">
        <v>81</v>
      </c>
      <c r="D1444" s="7" t="s">
        <v>1302</v>
      </c>
      <c r="E1444" s="21" t="n">
        <v>0.34</v>
      </c>
      <c r="F1444" s="7" t="s">
        <v>1269</v>
      </c>
      <c r="G1444" s="7" t="s">
        <v>1259</v>
      </c>
      <c r="H1444" s="7" t="s">
        <v>1260</v>
      </c>
      <c r="I1444" s="7" t="s">
        <v>25</v>
      </c>
      <c r="J1444" s="7"/>
      <c r="K1444" s="22" t="s">
        <v>2626</v>
      </c>
      <c r="L1444" s="7" t="s">
        <v>2631</v>
      </c>
      <c r="M1444" s="7"/>
      <c r="N1444" s="7" t="s">
        <v>1314</v>
      </c>
      <c r="O1444" s="7" t="s">
        <v>1283</v>
      </c>
      <c r="P1444" s="7" t="s">
        <v>1275</v>
      </c>
    </row>
    <row r="1445" customFormat="false" ht="15" hidden="false" customHeight="false" outlineLevel="0" collapsed="false">
      <c r="A1445" s="7" t="s">
        <v>811</v>
      </c>
      <c r="B1445" s="7" t="s">
        <v>812</v>
      </c>
      <c r="C1445" s="7" t="s">
        <v>81</v>
      </c>
      <c r="D1445" s="7" t="s">
        <v>1304</v>
      </c>
      <c r="E1445" s="21" t="n">
        <v>7612</v>
      </c>
      <c r="F1445" s="7" t="s">
        <v>1305</v>
      </c>
      <c r="G1445" s="7" t="s">
        <v>1259</v>
      </c>
      <c r="H1445" s="7" t="s">
        <v>1260</v>
      </c>
      <c r="I1445" s="7" t="s">
        <v>25</v>
      </c>
      <c r="J1445" s="7"/>
      <c r="K1445" s="22" t="s">
        <v>2626</v>
      </c>
      <c r="L1445" s="7" t="s">
        <v>2632</v>
      </c>
      <c r="M1445" s="7"/>
      <c r="N1445" s="7" t="s">
        <v>1314</v>
      </c>
      <c r="O1445" s="7" t="s">
        <v>1283</v>
      </c>
      <c r="P1445" s="7" t="s">
        <v>1275</v>
      </c>
    </row>
    <row r="1446" customFormat="false" ht="15" hidden="false" customHeight="false" outlineLevel="0" collapsed="false">
      <c r="A1446" s="7" t="s">
        <v>811</v>
      </c>
      <c r="B1446" s="7" t="s">
        <v>812</v>
      </c>
      <c r="C1446" s="7" t="s">
        <v>81</v>
      </c>
      <c r="D1446" s="7" t="s">
        <v>1307</v>
      </c>
      <c r="E1446" s="21" t="n">
        <v>65050.27</v>
      </c>
      <c r="F1446" s="7" t="s">
        <v>1305</v>
      </c>
      <c r="G1446" s="7" t="s">
        <v>1259</v>
      </c>
      <c r="H1446" s="7" t="s">
        <v>1260</v>
      </c>
      <c r="I1446" s="7" t="s">
        <v>25</v>
      </c>
      <c r="J1446" s="7" t="s">
        <v>1294</v>
      </c>
      <c r="K1446" s="22" t="s">
        <v>2626</v>
      </c>
      <c r="L1446" s="7" t="s">
        <v>2633</v>
      </c>
      <c r="M1446" s="7"/>
      <c r="N1446" s="7" t="s">
        <v>1314</v>
      </c>
      <c r="O1446" s="7" t="s">
        <v>1283</v>
      </c>
      <c r="P1446" s="7" t="s">
        <v>1275</v>
      </c>
    </row>
    <row r="1447" customFormat="false" ht="15" hidden="false" customHeight="false" outlineLevel="0" collapsed="false">
      <c r="A1447" s="7" t="s">
        <v>260</v>
      </c>
      <c r="B1447" s="7" t="s">
        <v>261</v>
      </c>
      <c r="C1447" s="7" t="s">
        <v>77</v>
      </c>
      <c r="D1447" s="7" t="s">
        <v>1257</v>
      </c>
      <c r="E1447" s="21" t="n">
        <v>1894.48</v>
      </c>
      <c r="F1447" s="7" t="s">
        <v>1258</v>
      </c>
      <c r="G1447" s="7" t="s">
        <v>1259</v>
      </c>
      <c r="H1447" s="7" t="s">
        <v>1260</v>
      </c>
      <c r="I1447" s="7" t="s">
        <v>1261</v>
      </c>
      <c r="J1447" s="7" t="s">
        <v>1262</v>
      </c>
      <c r="K1447" s="22" t="s">
        <v>2634</v>
      </c>
      <c r="L1447" s="7" t="s">
        <v>1264</v>
      </c>
      <c r="M1447" s="7"/>
      <c r="N1447" s="7" t="s">
        <v>1310</v>
      </c>
      <c r="O1447" s="7" t="s">
        <v>2635</v>
      </c>
      <c r="P1447" s="7" t="s">
        <v>1267</v>
      </c>
    </row>
    <row r="1448" customFormat="false" ht="15" hidden="false" customHeight="false" outlineLevel="0" collapsed="false">
      <c r="A1448" s="7" t="s">
        <v>260</v>
      </c>
      <c r="B1448" s="7" t="s">
        <v>261</v>
      </c>
      <c r="C1448" s="7" t="s">
        <v>77</v>
      </c>
      <c r="D1448" s="7" t="s">
        <v>1268</v>
      </c>
      <c r="E1448" s="7"/>
      <c r="F1448" s="7" t="s">
        <v>1269</v>
      </c>
      <c r="G1448" s="7" t="s">
        <v>1471</v>
      </c>
      <c r="H1448" s="7" t="s">
        <v>1271</v>
      </c>
      <c r="I1448" s="7" t="s">
        <v>1272</v>
      </c>
      <c r="J1448" s="7"/>
      <c r="K1448" s="22" t="s">
        <v>2636</v>
      </c>
      <c r="L1448" s="7" t="s">
        <v>2637</v>
      </c>
      <c r="M1448" s="7"/>
      <c r="N1448" s="7" t="s">
        <v>1314</v>
      </c>
      <c r="O1448" s="7"/>
      <c r="P1448" s="7" t="s">
        <v>1275</v>
      </c>
    </row>
    <row r="1449" customFormat="false" ht="15" hidden="false" customHeight="false" outlineLevel="0" collapsed="false">
      <c r="A1449" s="7" t="s">
        <v>260</v>
      </c>
      <c r="B1449" s="7" t="s">
        <v>261</v>
      </c>
      <c r="C1449" s="7" t="s">
        <v>77</v>
      </c>
      <c r="D1449" s="7" t="s">
        <v>1276</v>
      </c>
      <c r="E1449" s="21" t="n">
        <v>8.95</v>
      </c>
      <c r="F1449" s="7" t="s">
        <v>1269</v>
      </c>
      <c r="G1449" s="7" t="s">
        <v>1259</v>
      </c>
      <c r="H1449" s="7" t="s">
        <v>1260</v>
      </c>
      <c r="I1449" s="7" t="s">
        <v>25</v>
      </c>
      <c r="J1449" s="7"/>
      <c r="K1449" s="22" t="s">
        <v>2636</v>
      </c>
      <c r="L1449" s="7" t="s">
        <v>2638</v>
      </c>
      <c r="M1449" s="7"/>
      <c r="N1449" s="7" t="s">
        <v>1314</v>
      </c>
      <c r="O1449" s="7" t="s">
        <v>1283</v>
      </c>
      <c r="P1449" s="7" t="s">
        <v>1275</v>
      </c>
    </row>
    <row r="1450" customFormat="false" ht="15" hidden="false" customHeight="false" outlineLevel="0" collapsed="false">
      <c r="A1450" s="7" t="s">
        <v>260</v>
      </c>
      <c r="B1450" s="7" t="s">
        <v>261</v>
      </c>
      <c r="C1450" s="7" t="s">
        <v>77</v>
      </c>
      <c r="D1450" s="7" t="s">
        <v>1277</v>
      </c>
      <c r="E1450" s="21" t="n">
        <v>1316.78</v>
      </c>
      <c r="F1450" s="7" t="s">
        <v>1258</v>
      </c>
      <c r="G1450" s="7" t="s">
        <v>1259</v>
      </c>
      <c r="H1450" s="7" t="s">
        <v>1260</v>
      </c>
      <c r="I1450" s="7" t="s">
        <v>1261</v>
      </c>
      <c r="J1450" s="7" t="s">
        <v>1278</v>
      </c>
      <c r="K1450" s="22" t="s">
        <v>2634</v>
      </c>
      <c r="L1450" s="7" t="s">
        <v>1264</v>
      </c>
      <c r="M1450" s="7"/>
      <c r="N1450" s="7" t="s">
        <v>1310</v>
      </c>
      <c r="O1450" s="7" t="s">
        <v>1279</v>
      </c>
      <c r="P1450" s="7" t="s">
        <v>1267</v>
      </c>
    </row>
    <row r="1451" customFormat="false" ht="15" hidden="false" customHeight="false" outlineLevel="0" collapsed="false">
      <c r="A1451" s="7" t="s">
        <v>260</v>
      </c>
      <c r="B1451" s="7" t="s">
        <v>261</v>
      </c>
      <c r="C1451" s="7" t="s">
        <v>77</v>
      </c>
      <c r="D1451" s="7" t="s">
        <v>1280</v>
      </c>
      <c r="E1451" s="21" t="n">
        <v>12.2214076669534</v>
      </c>
      <c r="F1451" s="7" t="s">
        <v>1281</v>
      </c>
      <c r="G1451" s="7" t="s">
        <v>1259</v>
      </c>
      <c r="H1451" s="7" t="s">
        <v>1260</v>
      </c>
      <c r="I1451" s="7" t="s">
        <v>25</v>
      </c>
      <c r="J1451" s="7"/>
      <c r="K1451" s="22" t="s">
        <v>2636</v>
      </c>
      <c r="L1451" s="7" t="s">
        <v>2639</v>
      </c>
      <c r="M1451" s="7"/>
      <c r="N1451" s="7" t="s">
        <v>1314</v>
      </c>
      <c r="O1451" s="7" t="s">
        <v>1283</v>
      </c>
      <c r="P1451" s="7" t="s">
        <v>1275</v>
      </c>
    </row>
    <row r="1452" customFormat="false" ht="15" hidden="false" customHeight="false" outlineLevel="0" collapsed="false">
      <c r="A1452" s="7" t="s">
        <v>260</v>
      </c>
      <c r="B1452" s="7" t="s">
        <v>261</v>
      </c>
      <c r="C1452" s="7" t="s">
        <v>77</v>
      </c>
      <c r="D1452" s="7" t="s">
        <v>1284</v>
      </c>
      <c r="E1452" s="21" t="n">
        <v>11330.62</v>
      </c>
      <c r="F1452" s="7" t="s">
        <v>1258</v>
      </c>
      <c r="G1452" s="7" t="s">
        <v>1285</v>
      </c>
      <c r="H1452" s="7" t="s">
        <v>1260</v>
      </c>
      <c r="I1452" s="7" t="s">
        <v>1261</v>
      </c>
      <c r="J1452" s="7" t="s">
        <v>1286</v>
      </c>
      <c r="K1452" s="22" t="s">
        <v>2640</v>
      </c>
      <c r="L1452" s="7" t="s">
        <v>1287</v>
      </c>
      <c r="M1452" s="7"/>
      <c r="N1452" s="7" t="s">
        <v>1318</v>
      </c>
      <c r="O1452" s="7" t="s">
        <v>1289</v>
      </c>
      <c r="P1452" s="7" t="s">
        <v>1290</v>
      </c>
    </row>
    <row r="1453" customFormat="false" ht="15" hidden="false" customHeight="false" outlineLevel="0" collapsed="false">
      <c r="A1453" s="7" t="s">
        <v>260</v>
      </c>
      <c r="B1453" s="7" t="s">
        <v>261</v>
      </c>
      <c r="C1453" s="7" t="s">
        <v>77</v>
      </c>
      <c r="D1453" s="7" t="s">
        <v>1291</v>
      </c>
      <c r="E1453" s="21" t="n">
        <v>73.91</v>
      </c>
      <c r="F1453" s="7" t="s">
        <v>1269</v>
      </c>
      <c r="G1453" s="7" t="s">
        <v>1259</v>
      </c>
      <c r="H1453" s="7" t="s">
        <v>1260</v>
      </c>
      <c r="I1453" s="7" t="s">
        <v>25</v>
      </c>
      <c r="J1453" s="7"/>
      <c r="K1453" s="22" t="s">
        <v>2636</v>
      </c>
      <c r="L1453" s="7" t="s">
        <v>2641</v>
      </c>
      <c r="M1453" s="7"/>
      <c r="N1453" s="7" t="s">
        <v>1314</v>
      </c>
      <c r="O1453" s="7" t="s">
        <v>1283</v>
      </c>
      <c r="P1453" s="7" t="s">
        <v>1275</v>
      </c>
    </row>
    <row r="1454" customFormat="false" ht="15" hidden="false" customHeight="false" outlineLevel="0" collapsed="false">
      <c r="A1454" s="7" t="s">
        <v>260</v>
      </c>
      <c r="B1454" s="7" t="s">
        <v>261</v>
      </c>
      <c r="C1454" s="7" t="s">
        <v>77</v>
      </c>
      <c r="D1454" s="7" t="s">
        <v>1292</v>
      </c>
      <c r="E1454" s="21" t="n">
        <v>6861</v>
      </c>
      <c r="F1454" s="7" t="s">
        <v>1293</v>
      </c>
      <c r="G1454" s="7" t="s">
        <v>1259</v>
      </c>
      <c r="H1454" s="7" t="s">
        <v>1260</v>
      </c>
      <c r="I1454" s="7" t="s">
        <v>25</v>
      </c>
      <c r="J1454" s="7" t="s">
        <v>1294</v>
      </c>
      <c r="K1454" s="22" t="s">
        <v>2636</v>
      </c>
      <c r="L1454" s="7" t="s">
        <v>2642</v>
      </c>
      <c r="M1454" s="7"/>
      <c r="N1454" s="7" t="s">
        <v>1314</v>
      </c>
      <c r="O1454" s="7" t="s">
        <v>1283</v>
      </c>
      <c r="P1454" s="7" t="s">
        <v>1275</v>
      </c>
    </row>
    <row r="1455" customFormat="false" ht="15" hidden="false" customHeight="false" outlineLevel="0" collapsed="false">
      <c r="A1455" s="7" t="s">
        <v>260</v>
      </c>
      <c r="B1455" s="7" t="s">
        <v>261</v>
      </c>
      <c r="C1455" s="7" t="s">
        <v>77</v>
      </c>
      <c r="D1455" s="7" t="s">
        <v>1296</v>
      </c>
      <c r="E1455" s="21" t="n">
        <v>29929</v>
      </c>
      <c r="F1455" s="7" t="s">
        <v>1293</v>
      </c>
      <c r="G1455" s="7" t="s">
        <v>1259</v>
      </c>
      <c r="H1455" s="7" t="s">
        <v>1260</v>
      </c>
      <c r="I1455" s="7" t="s">
        <v>25</v>
      </c>
      <c r="J1455" s="7" t="s">
        <v>1294</v>
      </c>
      <c r="K1455" s="22" t="s">
        <v>2636</v>
      </c>
      <c r="L1455" s="7" t="s">
        <v>2643</v>
      </c>
      <c r="M1455" s="7"/>
      <c r="N1455" s="7" t="s">
        <v>1314</v>
      </c>
      <c r="O1455" s="7" t="s">
        <v>1283</v>
      </c>
      <c r="P1455" s="7" t="s">
        <v>1275</v>
      </c>
    </row>
    <row r="1456" customFormat="false" ht="15" hidden="false" customHeight="false" outlineLevel="0" collapsed="false">
      <c r="A1456" s="7" t="s">
        <v>260</v>
      </c>
      <c r="B1456" s="7" t="s">
        <v>261</v>
      </c>
      <c r="C1456" s="7" t="s">
        <v>77</v>
      </c>
      <c r="D1456" s="7" t="s">
        <v>1298</v>
      </c>
      <c r="E1456" s="21" t="n">
        <v>50</v>
      </c>
      <c r="F1456" s="7" t="s">
        <v>1269</v>
      </c>
      <c r="G1456" s="7" t="s">
        <v>1259</v>
      </c>
      <c r="H1456" s="7" t="s">
        <v>1260</v>
      </c>
      <c r="I1456" s="7" t="s">
        <v>25</v>
      </c>
      <c r="J1456" s="7"/>
      <c r="K1456" s="22" t="s">
        <v>2636</v>
      </c>
      <c r="L1456" s="7" t="s">
        <v>2644</v>
      </c>
      <c r="M1456" s="7"/>
      <c r="N1456" s="7" t="s">
        <v>1314</v>
      </c>
      <c r="O1456" s="7" t="s">
        <v>1283</v>
      </c>
      <c r="P1456" s="7" t="s">
        <v>1275</v>
      </c>
    </row>
    <row r="1457" customFormat="false" ht="15" hidden="false" customHeight="false" outlineLevel="0" collapsed="false">
      <c r="A1457" s="7" t="s">
        <v>260</v>
      </c>
      <c r="B1457" s="7" t="s">
        <v>261</v>
      </c>
      <c r="C1457" s="7" t="s">
        <v>77</v>
      </c>
      <c r="D1457" s="7" t="s">
        <v>1300</v>
      </c>
      <c r="E1457" s="21" t="n">
        <v>23525.01</v>
      </c>
      <c r="F1457" s="7" t="s">
        <v>1269</v>
      </c>
      <c r="G1457" s="7" t="s">
        <v>1259</v>
      </c>
      <c r="H1457" s="7" t="s">
        <v>1260</v>
      </c>
      <c r="I1457" s="7" t="s">
        <v>25</v>
      </c>
      <c r="J1457" s="7" t="s">
        <v>1294</v>
      </c>
      <c r="K1457" s="22" t="s">
        <v>2636</v>
      </c>
      <c r="L1457" s="7" t="s">
        <v>2645</v>
      </c>
      <c r="M1457" s="7"/>
      <c r="N1457" s="7" t="s">
        <v>1314</v>
      </c>
      <c r="O1457" s="7" t="s">
        <v>1283</v>
      </c>
      <c r="P1457" s="7" t="s">
        <v>1275</v>
      </c>
    </row>
    <row r="1458" customFormat="false" ht="15" hidden="false" customHeight="false" outlineLevel="0" collapsed="false">
      <c r="A1458" s="7" t="s">
        <v>260</v>
      </c>
      <c r="B1458" s="7" t="s">
        <v>261</v>
      </c>
      <c r="C1458" s="7" t="s">
        <v>77</v>
      </c>
      <c r="D1458" s="7" t="s">
        <v>1302</v>
      </c>
      <c r="E1458" s="21" t="n">
        <v>23443</v>
      </c>
      <c r="F1458" s="7" t="s">
        <v>1269</v>
      </c>
      <c r="G1458" s="7" t="s">
        <v>1259</v>
      </c>
      <c r="H1458" s="7" t="s">
        <v>1260</v>
      </c>
      <c r="I1458" s="7" t="s">
        <v>25</v>
      </c>
      <c r="J1458" s="7"/>
      <c r="K1458" s="22" t="s">
        <v>2636</v>
      </c>
      <c r="L1458" s="7" t="s">
        <v>2646</v>
      </c>
      <c r="M1458" s="7"/>
      <c r="N1458" s="7" t="s">
        <v>1314</v>
      </c>
      <c r="O1458" s="7" t="s">
        <v>1283</v>
      </c>
      <c r="P1458" s="7" t="s">
        <v>1275</v>
      </c>
    </row>
    <row r="1459" customFormat="false" ht="15" hidden="false" customHeight="false" outlineLevel="0" collapsed="false">
      <c r="A1459" s="7" t="s">
        <v>260</v>
      </c>
      <c r="B1459" s="7" t="s">
        <v>261</v>
      </c>
      <c r="C1459" s="7" t="s">
        <v>77</v>
      </c>
      <c r="D1459" s="7" t="s">
        <v>1304</v>
      </c>
      <c r="E1459" s="21" t="n">
        <v>327462</v>
      </c>
      <c r="F1459" s="7" t="s">
        <v>1305</v>
      </c>
      <c r="G1459" s="7" t="s">
        <v>1259</v>
      </c>
      <c r="H1459" s="7" t="s">
        <v>1260</v>
      </c>
      <c r="I1459" s="7" t="s">
        <v>25</v>
      </c>
      <c r="J1459" s="7"/>
      <c r="K1459" s="22" t="s">
        <v>2636</v>
      </c>
      <c r="L1459" s="7" t="s">
        <v>2647</v>
      </c>
      <c r="M1459" s="7"/>
      <c r="N1459" s="7" t="s">
        <v>1314</v>
      </c>
      <c r="O1459" s="7" t="s">
        <v>1283</v>
      </c>
      <c r="P1459" s="7" t="s">
        <v>1275</v>
      </c>
    </row>
    <row r="1460" customFormat="false" ht="15" hidden="false" customHeight="false" outlineLevel="0" collapsed="false">
      <c r="A1460" s="7" t="s">
        <v>260</v>
      </c>
      <c r="B1460" s="7" t="s">
        <v>261</v>
      </c>
      <c r="C1460" s="7" t="s">
        <v>77</v>
      </c>
      <c r="D1460" s="7" t="s">
        <v>1307</v>
      </c>
      <c r="E1460" s="21" t="n">
        <v>327462</v>
      </c>
      <c r="F1460" s="7" t="s">
        <v>1305</v>
      </c>
      <c r="G1460" s="7" t="s">
        <v>1259</v>
      </c>
      <c r="H1460" s="7" t="s">
        <v>1260</v>
      </c>
      <c r="I1460" s="7" t="s">
        <v>25</v>
      </c>
      <c r="J1460" s="7" t="s">
        <v>1294</v>
      </c>
      <c r="K1460" s="22" t="s">
        <v>2636</v>
      </c>
      <c r="L1460" s="7" t="s">
        <v>2648</v>
      </c>
      <c r="M1460" s="7"/>
      <c r="N1460" s="7" t="s">
        <v>1314</v>
      </c>
      <c r="O1460" s="7" t="s">
        <v>1283</v>
      </c>
      <c r="P1460" s="7" t="s">
        <v>1275</v>
      </c>
    </row>
    <row r="1461" customFormat="false" ht="15" hidden="false" customHeight="false" outlineLevel="0" collapsed="false">
      <c r="A1461" s="7" t="s">
        <v>530</v>
      </c>
      <c r="B1461" s="7" t="s">
        <v>531</v>
      </c>
      <c r="C1461" s="7" t="s">
        <v>86</v>
      </c>
      <c r="D1461" s="7" t="s">
        <v>1257</v>
      </c>
      <c r="E1461" s="21" t="n">
        <v>1230.076</v>
      </c>
      <c r="F1461" s="7" t="s">
        <v>1258</v>
      </c>
      <c r="G1461" s="7" t="s">
        <v>1259</v>
      </c>
      <c r="H1461" s="7" t="s">
        <v>1260</v>
      </c>
      <c r="I1461" s="7" t="s">
        <v>1261</v>
      </c>
      <c r="J1461" s="7" t="s">
        <v>1262</v>
      </c>
      <c r="K1461" s="22" t="s">
        <v>2649</v>
      </c>
      <c r="L1461" s="7" t="s">
        <v>1264</v>
      </c>
      <c r="M1461" s="7"/>
      <c r="N1461" s="7" t="s">
        <v>1265</v>
      </c>
      <c r="O1461" s="7" t="s">
        <v>2650</v>
      </c>
      <c r="P1461" s="7" t="s">
        <v>1267</v>
      </c>
    </row>
    <row r="1462" customFormat="false" ht="15" hidden="false" customHeight="false" outlineLevel="0" collapsed="false">
      <c r="A1462" s="7" t="s">
        <v>530</v>
      </c>
      <c r="B1462" s="7" t="s">
        <v>531</v>
      </c>
      <c r="C1462" s="7" t="s">
        <v>86</v>
      </c>
      <c r="D1462" s="7" t="s">
        <v>1268</v>
      </c>
      <c r="E1462" s="21" t="n">
        <v>0.17</v>
      </c>
      <c r="F1462" s="7" t="s">
        <v>1269</v>
      </c>
      <c r="G1462" s="7" t="s">
        <v>1259</v>
      </c>
      <c r="H1462" s="7" t="s">
        <v>1260</v>
      </c>
      <c r="I1462" s="7" t="s">
        <v>25</v>
      </c>
      <c r="J1462" s="7"/>
      <c r="K1462" s="22" t="s">
        <v>2651</v>
      </c>
      <c r="L1462" s="7" t="s">
        <v>2652</v>
      </c>
      <c r="M1462" s="7"/>
      <c r="N1462" s="7" t="s">
        <v>1274</v>
      </c>
      <c r="O1462" s="7" t="s">
        <v>1283</v>
      </c>
      <c r="P1462" s="7" t="s">
        <v>1275</v>
      </c>
    </row>
    <row r="1463" customFormat="false" ht="15" hidden="false" customHeight="false" outlineLevel="0" collapsed="false">
      <c r="A1463" s="7" t="s">
        <v>530</v>
      </c>
      <c r="B1463" s="7" t="s">
        <v>531</v>
      </c>
      <c r="C1463" s="7" t="s">
        <v>86</v>
      </c>
      <c r="D1463" s="7" t="s">
        <v>1276</v>
      </c>
      <c r="E1463" s="21" t="n">
        <v>0.3</v>
      </c>
      <c r="F1463" s="7" t="s">
        <v>1269</v>
      </c>
      <c r="G1463" s="7" t="s">
        <v>1259</v>
      </c>
      <c r="H1463" s="7" t="s">
        <v>1260</v>
      </c>
      <c r="I1463" s="7" t="s">
        <v>25</v>
      </c>
      <c r="J1463" s="7"/>
      <c r="K1463" s="22" t="s">
        <v>2651</v>
      </c>
      <c r="L1463" s="7" t="s">
        <v>2653</v>
      </c>
      <c r="M1463" s="7"/>
      <c r="N1463" s="7" t="s">
        <v>1274</v>
      </c>
      <c r="O1463" s="7" t="s">
        <v>1283</v>
      </c>
      <c r="P1463" s="7" t="s">
        <v>1275</v>
      </c>
    </row>
    <row r="1464" customFormat="false" ht="15" hidden="false" customHeight="false" outlineLevel="0" collapsed="false">
      <c r="A1464" s="7" t="s">
        <v>530</v>
      </c>
      <c r="B1464" s="7" t="s">
        <v>531</v>
      </c>
      <c r="C1464" s="7" t="s">
        <v>86</v>
      </c>
      <c r="D1464" s="7" t="s">
        <v>1277</v>
      </c>
      <c r="E1464" s="21" t="n">
        <v>645.017</v>
      </c>
      <c r="F1464" s="7" t="s">
        <v>1258</v>
      </c>
      <c r="G1464" s="7" t="s">
        <v>1259</v>
      </c>
      <c r="H1464" s="7" t="s">
        <v>1260</v>
      </c>
      <c r="I1464" s="7" t="s">
        <v>1261</v>
      </c>
      <c r="J1464" s="7" t="s">
        <v>1278</v>
      </c>
      <c r="K1464" s="22" t="s">
        <v>2649</v>
      </c>
      <c r="L1464" s="7" t="s">
        <v>1264</v>
      </c>
      <c r="M1464" s="7"/>
      <c r="N1464" s="7" t="s">
        <v>1265</v>
      </c>
      <c r="O1464" s="7" t="s">
        <v>1279</v>
      </c>
      <c r="P1464" s="7" t="s">
        <v>1267</v>
      </c>
    </row>
    <row r="1465" customFormat="false" ht="15" hidden="false" customHeight="false" outlineLevel="0" collapsed="false">
      <c r="A1465" s="7" t="s">
        <v>530</v>
      </c>
      <c r="B1465" s="7" t="s">
        <v>531</v>
      </c>
      <c r="C1465" s="7" t="s">
        <v>86</v>
      </c>
      <c r="D1465" s="7" t="s">
        <v>1280</v>
      </c>
      <c r="E1465" s="21" t="n">
        <v>61.0934063851221</v>
      </c>
      <c r="F1465" s="7" t="s">
        <v>1281</v>
      </c>
      <c r="G1465" s="7" t="s">
        <v>1259</v>
      </c>
      <c r="H1465" s="7" t="s">
        <v>1260</v>
      </c>
      <c r="I1465" s="7" t="s">
        <v>25</v>
      </c>
      <c r="J1465" s="7"/>
      <c r="K1465" s="22" t="s">
        <v>2651</v>
      </c>
      <c r="L1465" s="7" t="s">
        <v>2654</v>
      </c>
      <c r="M1465" s="7"/>
      <c r="N1465" s="7" t="s">
        <v>1274</v>
      </c>
      <c r="O1465" s="7" t="s">
        <v>1283</v>
      </c>
      <c r="P1465" s="7" t="s">
        <v>1275</v>
      </c>
    </row>
    <row r="1466" customFormat="false" ht="15" hidden="false" customHeight="false" outlineLevel="0" collapsed="false">
      <c r="A1466" s="7" t="s">
        <v>530</v>
      </c>
      <c r="B1466" s="7" t="s">
        <v>531</v>
      </c>
      <c r="C1466" s="7" t="s">
        <v>86</v>
      </c>
      <c r="D1466" s="7" t="s">
        <v>1284</v>
      </c>
      <c r="E1466" s="21" t="n">
        <v>2769.753</v>
      </c>
      <c r="F1466" s="7" t="s">
        <v>1258</v>
      </c>
      <c r="G1466" s="7" t="s">
        <v>1285</v>
      </c>
      <c r="H1466" s="7" t="s">
        <v>1260</v>
      </c>
      <c r="I1466" s="7" t="s">
        <v>1261</v>
      </c>
      <c r="J1466" s="7" t="s">
        <v>1286</v>
      </c>
      <c r="K1466" s="22" t="s">
        <v>2649</v>
      </c>
      <c r="L1466" s="7" t="s">
        <v>1287</v>
      </c>
      <c r="M1466" s="7"/>
      <c r="N1466" s="7" t="s">
        <v>1288</v>
      </c>
      <c r="O1466" s="7" t="s">
        <v>1289</v>
      </c>
      <c r="P1466" s="7" t="s">
        <v>1290</v>
      </c>
    </row>
    <row r="1467" customFormat="false" ht="15" hidden="false" customHeight="false" outlineLevel="0" collapsed="false">
      <c r="A1467" s="7" t="s">
        <v>530</v>
      </c>
      <c r="B1467" s="7" t="s">
        <v>531</v>
      </c>
      <c r="C1467" s="7" t="s">
        <v>86</v>
      </c>
      <c r="D1467" s="7" t="s">
        <v>1291</v>
      </c>
      <c r="E1467" s="21" t="n">
        <v>0.03</v>
      </c>
      <c r="F1467" s="7" t="s">
        <v>1269</v>
      </c>
      <c r="G1467" s="7" t="s">
        <v>1259</v>
      </c>
      <c r="H1467" s="7" t="s">
        <v>1260</v>
      </c>
      <c r="I1467" s="7" t="s">
        <v>25</v>
      </c>
      <c r="J1467" s="7"/>
      <c r="K1467" s="22" t="s">
        <v>2651</v>
      </c>
      <c r="L1467" s="7" t="s">
        <v>2655</v>
      </c>
      <c r="M1467" s="7"/>
      <c r="N1467" s="7" t="s">
        <v>1274</v>
      </c>
      <c r="O1467" s="7" t="s">
        <v>1283</v>
      </c>
      <c r="P1467" s="7" t="s">
        <v>1275</v>
      </c>
    </row>
    <row r="1468" customFormat="false" ht="15" hidden="false" customHeight="false" outlineLevel="0" collapsed="false">
      <c r="A1468" s="7" t="s">
        <v>530</v>
      </c>
      <c r="B1468" s="7" t="s">
        <v>531</v>
      </c>
      <c r="C1468" s="7" t="s">
        <v>86</v>
      </c>
      <c r="D1468" s="7" t="s">
        <v>1292</v>
      </c>
      <c r="E1468" s="21" t="n">
        <v>4933.32</v>
      </c>
      <c r="F1468" s="7" t="s">
        <v>1293</v>
      </c>
      <c r="G1468" s="7" t="s">
        <v>1259</v>
      </c>
      <c r="H1468" s="7" t="s">
        <v>1260</v>
      </c>
      <c r="I1468" s="7" t="s">
        <v>25</v>
      </c>
      <c r="J1468" s="7" t="s">
        <v>1294</v>
      </c>
      <c r="K1468" s="22" t="s">
        <v>2651</v>
      </c>
      <c r="L1468" s="7" t="s">
        <v>2656</v>
      </c>
      <c r="M1468" s="7"/>
      <c r="N1468" s="7" t="s">
        <v>1274</v>
      </c>
      <c r="O1468" s="7" t="s">
        <v>1283</v>
      </c>
      <c r="P1468" s="7" t="s">
        <v>1275</v>
      </c>
    </row>
    <row r="1469" customFormat="false" ht="15" hidden="false" customHeight="false" outlineLevel="0" collapsed="false">
      <c r="A1469" s="7" t="s">
        <v>530</v>
      </c>
      <c r="B1469" s="7" t="s">
        <v>531</v>
      </c>
      <c r="C1469" s="7" t="s">
        <v>86</v>
      </c>
      <c r="D1469" s="7" t="s">
        <v>1296</v>
      </c>
      <c r="E1469" s="21" t="n">
        <v>17420.57</v>
      </c>
      <c r="F1469" s="7" t="s">
        <v>1293</v>
      </c>
      <c r="G1469" s="7" t="s">
        <v>1259</v>
      </c>
      <c r="H1469" s="7" t="s">
        <v>1260</v>
      </c>
      <c r="I1469" s="7" t="s">
        <v>25</v>
      </c>
      <c r="J1469" s="7" t="s">
        <v>1294</v>
      </c>
      <c r="K1469" s="22" t="s">
        <v>2651</v>
      </c>
      <c r="L1469" s="7" t="s">
        <v>2657</v>
      </c>
      <c r="M1469" s="7"/>
      <c r="N1469" s="7" t="s">
        <v>1274</v>
      </c>
      <c r="O1469" s="7" t="s">
        <v>1283</v>
      </c>
      <c r="P1469" s="7" t="s">
        <v>1275</v>
      </c>
    </row>
    <row r="1470" customFormat="false" ht="15" hidden="false" customHeight="false" outlineLevel="0" collapsed="false">
      <c r="A1470" s="7" t="s">
        <v>530</v>
      </c>
      <c r="B1470" s="7" t="s">
        <v>531</v>
      </c>
      <c r="C1470" s="7" t="s">
        <v>86</v>
      </c>
      <c r="D1470" s="7" t="s">
        <v>1298</v>
      </c>
      <c r="E1470" s="21" t="n">
        <v>6500.05</v>
      </c>
      <c r="F1470" s="7" t="s">
        <v>1269</v>
      </c>
      <c r="G1470" s="7" t="s">
        <v>1259</v>
      </c>
      <c r="H1470" s="7" t="s">
        <v>1260</v>
      </c>
      <c r="I1470" s="7" t="s">
        <v>25</v>
      </c>
      <c r="J1470" s="7"/>
      <c r="K1470" s="22" t="s">
        <v>2651</v>
      </c>
      <c r="L1470" s="7" t="s">
        <v>2658</v>
      </c>
      <c r="M1470" s="7"/>
      <c r="N1470" s="7" t="s">
        <v>1274</v>
      </c>
      <c r="O1470" s="7" t="s">
        <v>1283</v>
      </c>
      <c r="P1470" s="7" t="s">
        <v>1275</v>
      </c>
    </row>
    <row r="1471" customFormat="false" ht="15" hidden="false" customHeight="false" outlineLevel="0" collapsed="false">
      <c r="A1471" s="7" t="s">
        <v>530</v>
      </c>
      <c r="B1471" s="7" t="s">
        <v>531</v>
      </c>
      <c r="C1471" s="7" t="s">
        <v>86</v>
      </c>
      <c r="D1471" s="7" t="s">
        <v>1300</v>
      </c>
      <c r="E1471" s="21" t="n">
        <v>8517.96</v>
      </c>
      <c r="F1471" s="7" t="s">
        <v>1269</v>
      </c>
      <c r="G1471" s="7" t="s">
        <v>1259</v>
      </c>
      <c r="H1471" s="7" t="s">
        <v>1260</v>
      </c>
      <c r="I1471" s="7" t="s">
        <v>25</v>
      </c>
      <c r="J1471" s="7" t="s">
        <v>1294</v>
      </c>
      <c r="K1471" s="22" t="s">
        <v>2651</v>
      </c>
      <c r="L1471" s="7" t="s">
        <v>2659</v>
      </c>
      <c r="M1471" s="7"/>
      <c r="N1471" s="7" t="s">
        <v>1274</v>
      </c>
      <c r="O1471" s="7" t="s">
        <v>1283</v>
      </c>
      <c r="P1471" s="7" t="s">
        <v>1275</v>
      </c>
    </row>
    <row r="1472" customFormat="false" ht="15" hidden="false" customHeight="false" outlineLevel="0" collapsed="false">
      <c r="A1472" s="7" t="s">
        <v>530</v>
      </c>
      <c r="B1472" s="7" t="s">
        <v>531</v>
      </c>
      <c r="C1472" s="7" t="s">
        <v>86</v>
      </c>
      <c r="D1472" s="7" t="s">
        <v>1302</v>
      </c>
      <c r="E1472" s="21" t="n">
        <v>2017.9</v>
      </c>
      <c r="F1472" s="7" t="s">
        <v>1269</v>
      </c>
      <c r="G1472" s="7" t="s">
        <v>1259</v>
      </c>
      <c r="H1472" s="7" t="s">
        <v>1260</v>
      </c>
      <c r="I1472" s="7" t="s">
        <v>25</v>
      </c>
      <c r="J1472" s="7"/>
      <c r="K1472" s="22" t="s">
        <v>2651</v>
      </c>
      <c r="L1472" s="7" t="s">
        <v>2660</v>
      </c>
      <c r="M1472" s="7"/>
      <c r="N1472" s="7" t="s">
        <v>1274</v>
      </c>
      <c r="O1472" s="7" t="s">
        <v>1283</v>
      </c>
      <c r="P1472" s="7" t="s">
        <v>1275</v>
      </c>
    </row>
    <row r="1473" customFormat="false" ht="15" hidden="false" customHeight="false" outlineLevel="0" collapsed="false">
      <c r="A1473" s="7" t="s">
        <v>530</v>
      </c>
      <c r="B1473" s="7" t="s">
        <v>531</v>
      </c>
      <c r="C1473" s="7" t="s">
        <v>86</v>
      </c>
      <c r="D1473" s="7" t="s">
        <v>1304</v>
      </c>
      <c r="E1473" s="21" t="n">
        <v>688160</v>
      </c>
      <c r="F1473" s="7" t="s">
        <v>1305</v>
      </c>
      <c r="G1473" s="7" t="s">
        <v>1259</v>
      </c>
      <c r="H1473" s="7" t="s">
        <v>1260</v>
      </c>
      <c r="I1473" s="7" t="s">
        <v>25</v>
      </c>
      <c r="J1473" s="7"/>
      <c r="K1473" s="22" t="s">
        <v>2651</v>
      </c>
      <c r="L1473" s="7" t="s">
        <v>2661</v>
      </c>
      <c r="M1473" s="7"/>
      <c r="N1473" s="7" t="s">
        <v>1274</v>
      </c>
      <c r="O1473" s="7" t="s">
        <v>1283</v>
      </c>
      <c r="P1473" s="7" t="s">
        <v>1275</v>
      </c>
    </row>
    <row r="1474" customFormat="false" ht="15" hidden="false" customHeight="false" outlineLevel="0" collapsed="false">
      <c r="A1474" s="7" t="s">
        <v>530</v>
      </c>
      <c r="B1474" s="7" t="s">
        <v>531</v>
      </c>
      <c r="C1474" s="7" t="s">
        <v>86</v>
      </c>
      <c r="D1474" s="7" t="s">
        <v>1307</v>
      </c>
      <c r="E1474" s="21" t="n">
        <v>688160</v>
      </c>
      <c r="F1474" s="7" t="s">
        <v>1305</v>
      </c>
      <c r="G1474" s="7" t="s">
        <v>1259</v>
      </c>
      <c r="H1474" s="7" t="s">
        <v>1260</v>
      </c>
      <c r="I1474" s="7" t="s">
        <v>25</v>
      </c>
      <c r="J1474" s="7" t="s">
        <v>1294</v>
      </c>
      <c r="K1474" s="22" t="s">
        <v>2651</v>
      </c>
      <c r="L1474" s="7" t="s">
        <v>2662</v>
      </c>
      <c r="M1474" s="7"/>
      <c r="N1474" s="7" t="s">
        <v>1274</v>
      </c>
      <c r="O1474" s="7" t="s">
        <v>1283</v>
      </c>
      <c r="P1474" s="7" t="s">
        <v>1275</v>
      </c>
    </row>
    <row r="1475" customFormat="false" ht="15" hidden="false" customHeight="false" outlineLevel="0" collapsed="false">
      <c r="A1475" s="7" t="s">
        <v>387</v>
      </c>
      <c r="B1475" s="7" t="s">
        <v>388</v>
      </c>
      <c r="C1475" s="7" t="s">
        <v>84</v>
      </c>
      <c r="D1475" s="7" t="s">
        <v>1257</v>
      </c>
      <c r="E1475" s="21" t="n">
        <v>2930.46</v>
      </c>
      <c r="F1475" s="7" t="s">
        <v>1258</v>
      </c>
      <c r="G1475" s="7" t="s">
        <v>1259</v>
      </c>
      <c r="H1475" s="7" t="s">
        <v>1260</v>
      </c>
      <c r="I1475" s="7" t="s">
        <v>1261</v>
      </c>
      <c r="J1475" s="7" t="s">
        <v>1262</v>
      </c>
      <c r="K1475" s="22" t="s">
        <v>2663</v>
      </c>
      <c r="L1475" s="7" t="s">
        <v>1264</v>
      </c>
      <c r="M1475" s="7"/>
      <c r="N1475" s="7" t="s">
        <v>1310</v>
      </c>
      <c r="O1475" s="7" t="s">
        <v>2664</v>
      </c>
      <c r="P1475" s="7" t="s">
        <v>1267</v>
      </c>
    </row>
    <row r="1476" customFormat="false" ht="15" hidden="false" customHeight="false" outlineLevel="0" collapsed="false">
      <c r="A1476" s="7" t="s">
        <v>387</v>
      </c>
      <c r="B1476" s="7" t="s">
        <v>388</v>
      </c>
      <c r="C1476" s="7" t="s">
        <v>84</v>
      </c>
      <c r="D1476" s="7" t="s">
        <v>1268</v>
      </c>
      <c r="E1476" s="7"/>
      <c r="F1476" s="7" t="s">
        <v>1269</v>
      </c>
      <c r="G1476" s="7" t="s">
        <v>1471</v>
      </c>
      <c r="H1476" s="7" t="s">
        <v>1271</v>
      </c>
      <c r="I1476" s="7" t="s">
        <v>1272</v>
      </c>
      <c r="J1476" s="7"/>
      <c r="K1476" s="22" t="s">
        <v>2665</v>
      </c>
      <c r="L1476" s="7" t="s">
        <v>2666</v>
      </c>
      <c r="M1476" s="7"/>
      <c r="N1476" s="7" t="s">
        <v>1314</v>
      </c>
      <c r="O1476" s="7"/>
      <c r="P1476" s="7" t="s">
        <v>1275</v>
      </c>
    </row>
    <row r="1477" customFormat="false" ht="15" hidden="false" customHeight="false" outlineLevel="0" collapsed="false">
      <c r="A1477" s="7" t="s">
        <v>387</v>
      </c>
      <c r="B1477" s="7" t="s">
        <v>388</v>
      </c>
      <c r="C1477" s="7" t="s">
        <v>84</v>
      </c>
      <c r="D1477" s="7" t="s">
        <v>1276</v>
      </c>
      <c r="E1477" s="7"/>
      <c r="F1477" s="7" t="s">
        <v>1269</v>
      </c>
      <c r="G1477" s="7" t="s">
        <v>1471</v>
      </c>
      <c r="H1477" s="7" t="s">
        <v>1271</v>
      </c>
      <c r="I1477" s="7" t="s">
        <v>1272</v>
      </c>
      <c r="J1477" s="7"/>
      <c r="K1477" s="22" t="s">
        <v>2665</v>
      </c>
      <c r="L1477" s="7" t="s">
        <v>2667</v>
      </c>
      <c r="M1477" s="7"/>
      <c r="N1477" s="7" t="s">
        <v>1314</v>
      </c>
      <c r="O1477" s="7"/>
      <c r="P1477" s="7" t="s">
        <v>1275</v>
      </c>
    </row>
    <row r="1478" customFormat="false" ht="15" hidden="false" customHeight="false" outlineLevel="0" collapsed="false">
      <c r="A1478" s="7" t="s">
        <v>387</v>
      </c>
      <c r="B1478" s="7" t="s">
        <v>388</v>
      </c>
      <c r="C1478" s="7" t="s">
        <v>84</v>
      </c>
      <c r="D1478" s="7" t="s">
        <v>1277</v>
      </c>
      <c r="E1478" s="21" t="n">
        <v>1949.67</v>
      </c>
      <c r="F1478" s="7" t="s">
        <v>1258</v>
      </c>
      <c r="G1478" s="7" t="s">
        <v>1259</v>
      </c>
      <c r="H1478" s="7" t="s">
        <v>1260</v>
      </c>
      <c r="I1478" s="7" t="s">
        <v>1261</v>
      </c>
      <c r="J1478" s="7" t="s">
        <v>1278</v>
      </c>
      <c r="K1478" s="22" t="s">
        <v>2663</v>
      </c>
      <c r="L1478" s="7" t="s">
        <v>1264</v>
      </c>
      <c r="M1478" s="7"/>
      <c r="N1478" s="7" t="s">
        <v>1310</v>
      </c>
      <c r="O1478" s="7" t="s">
        <v>1279</v>
      </c>
      <c r="P1478" s="7" t="s">
        <v>1267</v>
      </c>
    </row>
    <row r="1479" customFormat="false" ht="15" hidden="false" customHeight="false" outlineLevel="0" collapsed="false">
      <c r="A1479" s="7" t="s">
        <v>387</v>
      </c>
      <c r="B1479" s="7" t="s">
        <v>388</v>
      </c>
      <c r="C1479" s="7" t="s">
        <v>84</v>
      </c>
      <c r="D1479" s="7" t="s">
        <v>1280</v>
      </c>
      <c r="E1479" s="21" t="n">
        <v>12.8145865434001</v>
      </c>
      <c r="F1479" s="7" t="s">
        <v>1281</v>
      </c>
      <c r="G1479" s="7" t="s">
        <v>1259</v>
      </c>
      <c r="H1479" s="7" t="s">
        <v>1260</v>
      </c>
      <c r="I1479" s="7" t="s">
        <v>25</v>
      </c>
      <c r="J1479" s="7"/>
      <c r="K1479" s="22" t="s">
        <v>2665</v>
      </c>
      <c r="L1479" s="7" t="s">
        <v>2668</v>
      </c>
      <c r="M1479" s="7"/>
      <c r="N1479" s="7" t="s">
        <v>1314</v>
      </c>
      <c r="O1479" s="7" t="s">
        <v>1283</v>
      </c>
      <c r="P1479" s="7" t="s">
        <v>1275</v>
      </c>
    </row>
    <row r="1480" customFormat="false" ht="15" hidden="false" customHeight="false" outlineLevel="0" collapsed="false">
      <c r="A1480" s="7" t="s">
        <v>387</v>
      </c>
      <c r="B1480" s="7" t="s">
        <v>388</v>
      </c>
      <c r="C1480" s="7" t="s">
        <v>84</v>
      </c>
      <c r="D1480" s="7" t="s">
        <v>1284</v>
      </c>
      <c r="E1480" s="21" t="n">
        <v>20793.66</v>
      </c>
      <c r="F1480" s="7" t="s">
        <v>1258</v>
      </c>
      <c r="G1480" s="7" t="s">
        <v>1285</v>
      </c>
      <c r="H1480" s="7" t="s">
        <v>1260</v>
      </c>
      <c r="I1480" s="7" t="s">
        <v>1261</v>
      </c>
      <c r="J1480" s="7" t="s">
        <v>1286</v>
      </c>
      <c r="K1480" s="22" t="s">
        <v>2669</v>
      </c>
      <c r="L1480" s="7" t="s">
        <v>1287</v>
      </c>
      <c r="M1480" s="7"/>
      <c r="N1480" s="7" t="s">
        <v>1318</v>
      </c>
      <c r="O1480" s="7" t="s">
        <v>1289</v>
      </c>
      <c r="P1480" s="7" t="s">
        <v>1290</v>
      </c>
    </row>
    <row r="1481" customFormat="false" ht="15" hidden="false" customHeight="false" outlineLevel="0" collapsed="false">
      <c r="A1481" s="7" t="s">
        <v>387</v>
      </c>
      <c r="B1481" s="7" t="s">
        <v>388</v>
      </c>
      <c r="C1481" s="7" t="s">
        <v>84</v>
      </c>
      <c r="D1481" s="7" t="s">
        <v>1291</v>
      </c>
      <c r="E1481" s="7"/>
      <c r="F1481" s="7" t="s">
        <v>1269</v>
      </c>
      <c r="G1481" s="7" t="s">
        <v>1471</v>
      </c>
      <c r="H1481" s="7" t="s">
        <v>1271</v>
      </c>
      <c r="I1481" s="7" t="s">
        <v>1272</v>
      </c>
      <c r="J1481" s="7"/>
      <c r="K1481" s="22" t="s">
        <v>2665</v>
      </c>
      <c r="L1481" s="7" t="s">
        <v>1782</v>
      </c>
      <c r="M1481" s="7"/>
      <c r="N1481" s="7" t="s">
        <v>1314</v>
      </c>
      <c r="O1481" s="7"/>
      <c r="P1481" s="7" t="s">
        <v>1275</v>
      </c>
    </row>
    <row r="1482" customFormat="false" ht="15" hidden="false" customHeight="false" outlineLevel="0" collapsed="false">
      <c r="A1482" s="7" t="s">
        <v>387</v>
      </c>
      <c r="B1482" s="7" t="s">
        <v>388</v>
      </c>
      <c r="C1482" s="7" t="s">
        <v>84</v>
      </c>
      <c r="D1482" s="7" t="s">
        <v>1292</v>
      </c>
      <c r="E1482" s="21" t="n">
        <v>1481280</v>
      </c>
      <c r="F1482" s="7" t="s">
        <v>1293</v>
      </c>
      <c r="G1482" s="7" t="s">
        <v>1259</v>
      </c>
      <c r="H1482" s="7" t="s">
        <v>1320</v>
      </c>
      <c r="I1482" s="7" t="s">
        <v>27</v>
      </c>
      <c r="J1482" s="7" t="s">
        <v>1294</v>
      </c>
      <c r="K1482" s="22" t="s">
        <v>2670</v>
      </c>
      <c r="L1482" s="7" t="s">
        <v>1626</v>
      </c>
      <c r="M1482" s="7" t="s">
        <v>1323</v>
      </c>
      <c r="N1482" s="7" t="s">
        <v>1314</v>
      </c>
      <c r="O1482" s="7" t="s">
        <v>1324</v>
      </c>
      <c r="P1482" s="7" t="s">
        <v>1275</v>
      </c>
    </row>
    <row r="1483" customFormat="false" ht="15" hidden="false" customHeight="false" outlineLevel="0" collapsed="false">
      <c r="A1483" s="7" t="s">
        <v>387</v>
      </c>
      <c r="B1483" s="7" t="s">
        <v>388</v>
      </c>
      <c r="C1483" s="7" t="s">
        <v>84</v>
      </c>
      <c r="D1483" s="7" t="s">
        <v>1296</v>
      </c>
      <c r="E1483" s="21" t="n">
        <v>7365</v>
      </c>
      <c r="F1483" s="7" t="s">
        <v>1293</v>
      </c>
      <c r="G1483" s="7" t="s">
        <v>1259</v>
      </c>
      <c r="H1483" s="7" t="s">
        <v>1320</v>
      </c>
      <c r="I1483" s="7" t="s">
        <v>27</v>
      </c>
      <c r="J1483" s="7" t="s">
        <v>1294</v>
      </c>
      <c r="K1483" s="22" t="s">
        <v>2670</v>
      </c>
      <c r="L1483" s="7" t="s">
        <v>1626</v>
      </c>
      <c r="M1483" s="7"/>
      <c r="N1483" s="7" t="s">
        <v>1314</v>
      </c>
      <c r="O1483" s="7" t="s">
        <v>1324</v>
      </c>
      <c r="P1483" s="7" t="s">
        <v>1275</v>
      </c>
    </row>
    <row r="1484" customFormat="false" ht="15" hidden="false" customHeight="false" outlineLevel="0" collapsed="false">
      <c r="A1484" s="7" t="s">
        <v>387</v>
      </c>
      <c r="B1484" s="7" t="s">
        <v>388</v>
      </c>
      <c r="C1484" s="7" t="s">
        <v>84</v>
      </c>
      <c r="D1484" s="7" t="s">
        <v>1298</v>
      </c>
      <c r="E1484" s="21" t="n">
        <v>887.8</v>
      </c>
      <c r="F1484" s="7" t="s">
        <v>1269</v>
      </c>
      <c r="G1484" s="7" t="s">
        <v>1259</v>
      </c>
      <c r="H1484" s="7" t="s">
        <v>1260</v>
      </c>
      <c r="I1484" s="7" t="s">
        <v>25</v>
      </c>
      <c r="J1484" s="7"/>
      <c r="K1484" s="22" t="s">
        <v>2665</v>
      </c>
      <c r="L1484" s="7" t="s">
        <v>2671</v>
      </c>
      <c r="M1484" s="7"/>
      <c r="N1484" s="7" t="s">
        <v>1314</v>
      </c>
      <c r="O1484" s="7" t="s">
        <v>1283</v>
      </c>
      <c r="P1484" s="7" t="s">
        <v>1275</v>
      </c>
    </row>
    <row r="1485" customFormat="false" ht="15" hidden="false" customHeight="false" outlineLevel="0" collapsed="false">
      <c r="A1485" s="7" t="s">
        <v>387</v>
      </c>
      <c r="B1485" s="7" t="s">
        <v>388</v>
      </c>
      <c r="C1485" s="7" t="s">
        <v>84</v>
      </c>
      <c r="D1485" s="7" t="s">
        <v>1300</v>
      </c>
      <c r="E1485" s="21" t="n">
        <v>6153.63</v>
      </c>
      <c r="F1485" s="7" t="s">
        <v>1269</v>
      </c>
      <c r="G1485" s="7" t="s">
        <v>1259</v>
      </c>
      <c r="H1485" s="7" t="s">
        <v>1260</v>
      </c>
      <c r="I1485" s="7" t="s">
        <v>25</v>
      </c>
      <c r="J1485" s="7" t="s">
        <v>1294</v>
      </c>
      <c r="K1485" s="22" t="s">
        <v>2665</v>
      </c>
      <c r="L1485" s="7" t="s">
        <v>2436</v>
      </c>
      <c r="M1485" s="7"/>
      <c r="N1485" s="7" t="s">
        <v>1314</v>
      </c>
      <c r="O1485" s="7" t="s">
        <v>1283</v>
      </c>
      <c r="P1485" s="7" t="s">
        <v>1275</v>
      </c>
    </row>
    <row r="1486" customFormat="false" ht="15" hidden="false" customHeight="false" outlineLevel="0" collapsed="false">
      <c r="A1486" s="7" t="s">
        <v>387</v>
      </c>
      <c r="B1486" s="7" t="s">
        <v>388</v>
      </c>
      <c r="C1486" s="7" t="s">
        <v>84</v>
      </c>
      <c r="D1486" s="7" t="s">
        <v>1302</v>
      </c>
      <c r="E1486" s="21" t="n">
        <v>5265.83</v>
      </c>
      <c r="F1486" s="7" t="s">
        <v>1269</v>
      </c>
      <c r="G1486" s="7" t="s">
        <v>1259</v>
      </c>
      <c r="H1486" s="7" t="s">
        <v>1260</v>
      </c>
      <c r="I1486" s="7" t="s">
        <v>25</v>
      </c>
      <c r="J1486" s="7"/>
      <c r="K1486" s="22" t="s">
        <v>2665</v>
      </c>
      <c r="L1486" s="7" t="s">
        <v>2672</v>
      </c>
      <c r="M1486" s="7"/>
      <c r="N1486" s="7" t="s">
        <v>1314</v>
      </c>
      <c r="O1486" s="7" t="s">
        <v>1283</v>
      </c>
      <c r="P1486" s="7" t="s">
        <v>1275</v>
      </c>
    </row>
    <row r="1487" customFormat="false" ht="15" hidden="false" customHeight="false" outlineLevel="0" collapsed="false">
      <c r="A1487" s="7" t="s">
        <v>387</v>
      </c>
      <c r="B1487" s="7" t="s">
        <v>388</v>
      </c>
      <c r="C1487" s="7" t="s">
        <v>84</v>
      </c>
      <c r="D1487" s="7" t="s">
        <v>1304</v>
      </c>
      <c r="E1487" s="21" t="n">
        <v>13235537</v>
      </c>
      <c r="F1487" s="7" t="s">
        <v>1305</v>
      </c>
      <c r="G1487" s="7" t="s">
        <v>1259</v>
      </c>
      <c r="H1487" s="7" t="s">
        <v>1260</v>
      </c>
      <c r="I1487" s="7" t="s">
        <v>25</v>
      </c>
      <c r="J1487" s="7"/>
      <c r="K1487" s="22" t="s">
        <v>2665</v>
      </c>
      <c r="L1487" s="7" t="s">
        <v>2673</v>
      </c>
      <c r="M1487" s="7"/>
      <c r="N1487" s="7" t="s">
        <v>1314</v>
      </c>
      <c r="O1487" s="7" t="s">
        <v>1283</v>
      </c>
      <c r="P1487" s="7" t="s">
        <v>1275</v>
      </c>
    </row>
    <row r="1488" customFormat="false" ht="15" hidden="false" customHeight="false" outlineLevel="0" collapsed="false">
      <c r="A1488" s="7" t="s">
        <v>387</v>
      </c>
      <c r="B1488" s="7" t="s">
        <v>388</v>
      </c>
      <c r="C1488" s="7" t="s">
        <v>84</v>
      </c>
      <c r="D1488" s="7" t="s">
        <v>1307</v>
      </c>
      <c r="E1488" s="21" t="n">
        <v>13235537</v>
      </c>
      <c r="F1488" s="7" t="s">
        <v>1305</v>
      </c>
      <c r="G1488" s="7" t="s">
        <v>1259</v>
      </c>
      <c r="H1488" s="7" t="s">
        <v>1260</v>
      </c>
      <c r="I1488" s="7" t="s">
        <v>25</v>
      </c>
      <c r="J1488" s="7" t="s">
        <v>1294</v>
      </c>
      <c r="K1488" s="22" t="s">
        <v>2665</v>
      </c>
      <c r="L1488" s="7" t="s">
        <v>2674</v>
      </c>
      <c r="M1488" s="7"/>
      <c r="N1488" s="7" t="s">
        <v>1314</v>
      </c>
      <c r="O1488" s="7" t="s">
        <v>1283</v>
      </c>
      <c r="P1488" s="7" t="s">
        <v>1275</v>
      </c>
    </row>
    <row r="1489" customFormat="false" ht="15" hidden="false" customHeight="false" outlineLevel="0" collapsed="false">
      <c r="A1489" s="7" t="s">
        <v>1046</v>
      </c>
      <c r="B1489" s="7" t="s">
        <v>1047</v>
      </c>
      <c r="C1489" s="7" t="s">
        <v>90</v>
      </c>
      <c r="D1489" s="7" t="s">
        <v>1257</v>
      </c>
      <c r="E1489" s="21" t="n">
        <v>4851.66</v>
      </c>
      <c r="F1489" s="7" t="s">
        <v>1258</v>
      </c>
      <c r="G1489" s="7" t="s">
        <v>1259</v>
      </c>
      <c r="H1489" s="7" t="s">
        <v>1260</v>
      </c>
      <c r="I1489" s="7" t="s">
        <v>1261</v>
      </c>
      <c r="J1489" s="7" t="s">
        <v>1262</v>
      </c>
      <c r="K1489" s="22" t="s">
        <v>2675</v>
      </c>
      <c r="L1489" s="7" t="s">
        <v>1264</v>
      </c>
      <c r="M1489" s="7"/>
      <c r="N1489" s="7" t="s">
        <v>1310</v>
      </c>
      <c r="O1489" s="7" t="s">
        <v>2676</v>
      </c>
      <c r="P1489" s="7" t="s">
        <v>1267</v>
      </c>
    </row>
    <row r="1490" customFormat="false" ht="15" hidden="false" customHeight="false" outlineLevel="0" collapsed="false">
      <c r="A1490" s="7" t="s">
        <v>1046</v>
      </c>
      <c r="B1490" s="7" t="s">
        <v>1047</v>
      </c>
      <c r="C1490" s="7" t="s">
        <v>90</v>
      </c>
      <c r="D1490" s="7" t="s">
        <v>1268</v>
      </c>
      <c r="E1490" s="21" t="n">
        <v>618.17</v>
      </c>
      <c r="F1490" s="7" t="s">
        <v>1269</v>
      </c>
      <c r="G1490" s="7" t="s">
        <v>1259</v>
      </c>
      <c r="H1490" s="7" t="s">
        <v>1260</v>
      </c>
      <c r="I1490" s="7" t="s">
        <v>25</v>
      </c>
      <c r="J1490" s="7"/>
      <c r="K1490" s="22" t="s">
        <v>2677</v>
      </c>
      <c r="L1490" s="7" t="s">
        <v>2678</v>
      </c>
      <c r="M1490" s="7"/>
      <c r="N1490" s="7" t="s">
        <v>1314</v>
      </c>
      <c r="O1490" s="7" t="s">
        <v>1283</v>
      </c>
      <c r="P1490" s="7" t="s">
        <v>1275</v>
      </c>
    </row>
    <row r="1491" customFormat="false" ht="15" hidden="false" customHeight="false" outlineLevel="0" collapsed="false">
      <c r="A1491" s="7" t="s">
        <v>1046</v>
      </c>
      <c r="B1491" s="7" t="s">
        <v>1047</v>
      </c>
      <c r="C1491" s="7" t="s">
        <v>90</v>
      </c>
      <c r="D1491" s="7" t="s">
        <v>1276</v>
      </c>
      <c r="E1491" s="21" t="n">
        <v>412.9</v>
      </c>
      <c r="F1491" s="7" t="s">
        <v>1269</v>
      </c>
      <c r="G1491" s="7" t="s">
        <v>1259</v>
      </c>
      <c r="H1491" s="7" t="s">
        <v>1260</v>
      </c>
      <c r="I1491" s="7" t="s">
        <v>25</v>
      </c>
      <c r="J1491" s="7"/>
      <c r="K1491" s="22" t="s">
        <v>2677</v>
      </c>
      <c r="L1491" s="7" t="s">
        <v>2679</v>
      </c>
      <c r="M1491" s="7"/>
      <c r="N1491" s="7" t="s">
        <v>1314</v>
      </c>
      <c r="O1491" s="7" t="s">
        <v>1283</v>
      </c>
      <c r="P1491" s="7" t="s">
        <v>1275</v>
      </c>
    </row>
    <row r="1492" customFormat="false" ht="15" hidden="false" customHeight="false" outlineLevel="0" collapsed="false">
      <c r="A1492" s="7" t="s">
        <v>1046</v>
      </c>
      <c r="B1492" s="7" t="s">
        <v>1047</v>
      </c>
      <c r="C1492" s="7" t="s">
        <v>90</v>
      </c>
      <c r="D1492" s="7" t="s">
        <v>1277</v>
      </c>
      <c r="E1492" s="21" t="n">
        <v>3061.85</v>
      </c>
      <c r="F1492" s="7" t="s">
        <v>1258</v>
      </c>
      <c r="G1492" s="7" t="s">
        <v>1259</v>
      </c>
      <c r="H1492" s="7" t="s">
        <v>1260</v>
      </c>
      <c r="I1492" s="7" t="s">
        <v>1261</v>
      </c>
      <c r="J1492" s="7" t="s">
        <v>1278</v>
      </c>
      <c r="K1492" s="22" t="s">
        <v>2675</v>
      </c>
      <c r="L1492" s="7" t="s">
        <v>1264</v>
      </c>
      <c r="M1492" s="7"/>
      <c r="N1492" s="7" t="s">
        <v>1310</v>
      </c>
      <c r="O1492" s="7" t="s">
        <v>1279</v>
      </c>
      <c r="P1492" s="7" t="s">
        <v>1267</v>
      </c>
    </row>
    <row r="1493" customFormat="false" ht="15" hidden="false" customHeight="false" outlineLevel="0" collapsed="false">
      <c r="A1493" s="7" t="s">
        <v>1046</v>
      </c>
      <c r="B1493" s="7" t="s">
        <v>1047</v>
      </c>
      <c r="C1493" s="7" t="s">
        <v>90</v>
      </c>
      <c r="D1493" s="7" t="s">
        <v>1280</v>
      </c>
      <c r="E1493" s="21" t="n">
        <v>0.745128859992562</v>
      </c>
      <c r="F1493" s="7" t="s">
        <v>1281</v>
      </c>
      <c r="G1493" s="7" t="s">
        <v>1259</v>
      </c>
      <c r="H1493" s="7" t="s">
        <v>1260</v>
      </c>
      <c r="I1493" s="7" t="s">
        <v>25</v>
      </c>
      <c r="J1493" s="7"/>
      <c r="K1493" s="22" t="s">
        <v>2677</v>
      </c>
      <c r="L1493" s="7" t="s">
        <v>1836</v>
      </c>
      <c r="M1493" s="7"/>
      <c r="N1493" s="7" t="s">
        <v>1314</v>
      </c>
      <c r="O1493" s="7" t="s">
        <v>1283</v>
      </c>
      <c r="P1493" s="7" t="s">
        <v>1275</v>
      </c>
    </row>
    <row r="1494" customFormat="false" ht="15" hidden="false" customHeight="false" outlineLevel="0" collapsed="false">
      <c r="A1494" s="7" t="s">
        <v>1046</v>
      </c>
      <c r="B1494" s="7" t="s">
        <v>1047</v>
      </c>
      <c r="C1494" s="7" t="s">
        <v>90</v>
      </c>
      <c r="D1494" s="7" t="s">
        <v>1284</v>
      </c>
      <c r="E1494" s="21" t="n">
        <v>78610.66</v>
      </c>
      <c r="F1494" s="7" t="s">
        <v>1258</v>
      </c>
      <c r="G1494" s="7" t="s">
        <v>1285</v>
      </c>
      <c r="H1494" s="7" t="s">
        <v>1260</v>
      </c>
      <c r="I1494" s="7" t="s">
        <v>1261</v>
      </c>
      <c r="J1494" s="7" t="s">
        <v>1286</v>
      </c>
      <c r="K1494" s="22" t="s">
        <v>2680</v>
      </c>
      <c r="L1494" s="7" t="s">
        <v>1287</v>
      </c>
      <c r="M1494" s="7"/>
      <c r="N1494" s="7" t="s">
        <v>1318</v>
      </c>
      <c r="O1494" s="7" t="s">
        <v>1289</v>
      </c>
      <c r="P1494" s="7" t="s">
        <v>1290</v>
      </c>
    </row>
    <row r="1495" customFormat="false" ht="15" hidden="false" customHeight="false" outlineLevel="0" collapsed="false">
      <c r="A1495" s="7" t="s">
        <v>1046</v>
      </c>
      <c r="B1495" s="7" t="s">
        <v>1047</v>
      </c>
      <c r="C1495" s="7" t="s">
        <v>90</v>
      </c>
      <c r="D1495" s="7" t="s">
        <v>1291</v>
      </c>
      <c r="E1495" s="21" t="n">
        <v>1339.49</v>
      </c>
      <c r="F1495" s="7" t="s">
        <v>1269</v>
      </c>
      <c r="G1495" s="7" t="s">
        <v>1259</v>
      </c>
      <c r="H1495" s="7" t="s">
        <v>1260</v>
      </c>
      <c r="I1495" s="7" t="s">
        <v>25</v>
      </c>
      <c r="J1495" s="7"/>
      <c r="K1495" s="22" t="s">
        <v>2677</v>
      </c>
      <c r="L1495" s="7" t="s">
        <v>2681</v>
      </c>
      <c r="M1495" s="7"/>
      <c r="N1495" s="7" t="s">
        <v>1314</v>
      </c>
      <c r="O1495" s="7" t="s">
        <v>1283</v>
      </c>
      <c r="P1495" s="7" t="s">
        <v>1275</v>
      </c>
    </row>
    <row r="1496" customFormat="false" ht="15" hidden="false" customHeight="false" outlineLevel="0" collapsed="false">
      <c r="A1496" s="7" t="s">
        <v>1046</v>
      </c>
      <c r="B1496" s="7" t="s">
        <v>1047</v>
      </c>
      <c r="C1496" s="7" t="s">
        <v>90</v>
      </c>
      <c r="D1496" s="7" t="s">
        <v>1292</v>
      </c>
      <c r="E1496" s="21" t="n">
        <v>2576948</v>
      </c>
      <c r="F1496" s="7" t="s">
        <v>1293</v>
      </c>
      <c r="G1496" s="7" t="s">
        <v>1259</v>
      </c>
      <c r="H1496" s="7" t="s">
        <v>1320</v>
      </c>
      <c r="I1496" s="7" t="s">
        <v>27</v>
      </c>
      <c r="J1496" s="7" t="s">
        <v>1294</v>
      </c>
      <c r="K1496" s="22" t="s">
        <v>2682</v>
      </c>
      <c r="L1496" s="7" t="s">
        <v>1478</v>
      </c>
      <c r="M1496" s="7" t="s">
        <v>1323</v>
      </c>
      <c r="N1496" s="7" t="s">
        <v>1314</v>
      </c>
      <c r="O1496" s="7" t="s">
        <v>1324</v>
      </c>
      <c r="P1496" s="7" t="s">
        <v>1275</v>
      </c>
    </row>
    <row r="1497" customFormat="false" ht="15" hidden="false" customHeight="false" outlineLevel="0" collapsed="false">
      <c r="A1497" s="7" t="s">
        <v>1046</v>
      </c>
      <c r="B1497" s="7" t="s">
        <v>1047</v>
      </c>
      <c r="C1497" s="7" t="s">
        <v>90</v>
      </c>
      <c r="D1497" s="7" t="s">
        <v>1296</v>
      </c>
      <c r="E1497" s="21" t="n">
        <v>53432</v>
      </c>
      <c r="F1497" s="7" t="s">
        <v>1293</v>
      </c>
      <c r="G1497" s="7" t="s">
        <v>1259</v>
      </c>
      <c r="H1497" s="7" t="s">
        <v>1320</v>
      </c>
      <c r="I1497" s="7" t="s">
        <v>27</v>
      </c>
      <c r="J1497" s="7" t="s">
        <v>1294</v>
      </c>
      <c r="K1497" s="22" t="s">
        <v>2682</v>
      </c>
      <c r="L1497" s="7" t="s">
        <v>1478</v>
      </c>
      <c r="M1497" s="7"/>
      <c r="N1497" s="7" t="s">
        <v>1314</v>
      </c>
      <c r="O1497" s="7" t="s">
        <v>1324</v>
      </c>
      <c r="P1497" s="7" t="s">
        <v>1275</v>
      </c>
    </row>
    <row r="1498" customFormat="false" ht="15" hidden="false" customHeight="false" outlineLevel="0" collapsed="false">
      <c r="A1498" s="7" t="s">
        <v>1046</v>
      </c>
      <c r="B1498" s="7" t="s">
        <v>1047</v>
      </c>
      <c r="C1498" s="7" t="s">
        <v>90</v>
      </c>
      <c r="D1498" s="7" t="s">
        <v>1298</v>
      </c>
      <c r="E1498" s="21" t="n">
        <v>9192.371</v>
      </c>
      <c r="F1498" s="7" t="s">
        <v>1269</v>
      </c>
      <c r="G1498" s="7" t="s">
        <v>1259</v>
      </c>
      <c r="H1498" s="7" t="s">
        <v>1260</v>
      </c>
      <c r="I1498" s="7" t="s">
        <v>25</v>
      </c>
      <c r="J1498" s="7"/>
      <c r="K1498" s="22" t="s">
        <v>2677</v>
      </c>
      <c r="L1498" s="7" t="s">
        <v>2683</v>
      </c>
      <c r="M1498" s="7"/>
      <c r="N1498" s="7" t="s">
        <v>1314</v>
      </c>
      <c r="O1498" s="7" t="s">
        <v>1283</v>
      </c>
      <c r="P1498" s="7" t="s">
        <v>1275</v>
      </c>
    </row>
    <row r="1499" customFormat="false" ht="15" hidden="false" customHeight="false" outlineLevel="0" collapsed="false">
      <c r="A1499" s="7" t="s">
        <v>1046</v>
      </c>
      <c r="B1499" s="7" t="s">
        <v>1047</v>
      </c>
      <c r="C1499" s="7" t="s">
        <v>90</v>
      </c>
      <c r="D1499" s="7" t="s">
        <v>1300</v>
      </c>
      <c r="E1499" s="21" t="n">
        <v>19202.94</v>
      </c>
      <c r="F1499" s="7" t="s">
        <v>1269</v>
      </c>
      <c r="G1499" s="7" t="s">
        <v>1259</v>
      </c>
      <c r="H1499" s="7" t="s">
        <v>1260</v>
      </c>
      <c r="I1499" s="7" t="s">
        <v>25</v>
      </c>
      <c r="J1499" s="7" t="s">
        <v>1294</v>
      </c>
      <c r="K1499" s="22" t="s">
        <v>2677</v>
      </c>
      <c r="L1499" s="7" t="s">
        <v>2684</v>
      </c>
      <c r="M1499" s="7"/>
      <c r="N1499" s="7" t="s">
        <v>1314</v>
      </c>
      <c r="O1499" s="7" t="s">
        <v>1283</v>
      </c>
      <c r="P1499" s="7" t="s">
        <v>1275</v>
      </c>
    </row>
    <row r="1500" customFormat="false" ht="15" hidden="false" customHeight="false" outlineLevel="0" collapsed="false">
      <c r="A1500" s="7" t="s">
        <v>1046</v>
      </c>
      <c r="B1500" s="7" t="s">
        <v>1047</v>
      </c>
      <c r="C1500" s="7" t="s">
        <v>90</v>
      </c>
      <c r="D1500" s="7" t="s">
        <v>1302</v>
      </c>
      <c r="E1500" s="21" t="n">
        <v>10010.57</v>
      </c>
      <c r="F1500" s="7" t="s">
        <v>1269</v>
      </c>
      <c r="G1500" s="7" t="s">
        <v>1259</v>
      </c>
      <c r="H1500" s="7" t="s">
        <v>1260</v>
      </c>
      <c r="I1500" s="7" t="s">
        <v>25</v>
      </c>
      <c r="J1500" s="7"/>
      <c r="K1500" s="22" t="s">
        <v>2677</v>
      </c>
      <c r="L1500" s="7" t="s">
        <v>2685</v>
      </c>
      <c r="M1500" s="7"/>
      <c r="N1500" s="7" t="s">
        <v>1314</v>
      </c>
      <c r="O1500" s="7" t="s">
        <v>1283</v>
      </c>
      <c r="P1500" s="7" t="s">
        <v>1275</v>
      </c>
    </row>
    <row r="1501" customFormat="false" ht="15" hidden="false" customHeight="false" outlineLevel="0" collapsed="false">
      <c r="A1501" s="7" t="s">
        <v>1046</v>
      </c>
      <c r="B1501" s="7" t="s">
        <v>1047</v>
      </c>
      <c r="C1501" s="7" t="s">
        <v>90</v>
      </c>
      <c r="D1501" s="7" t="s">
        <v>1304</v>
      </c>
      <c r="E1501" s="21" t="n">
        <v>8415670</v>
      </c>
      <c r="F1501" s="7" t="s">
        <v>1305</v>
      </c>
      <c r="G1501" s="7" t="s">
        <v>1259</v>
      </c>
      <c r="H1501" s="7" t="s">
        <v>1260</v>
      </c>
      <c r="I1501" s="7" t="s">
        <v>25</v>
      </c>
      <c r="J1501" s="7"/>
      <c r="K1501" s="22" t="s">
        <v>2677</v>
      </c>
      <c r="L1501" s="7" t="s">
        <v>2686</v>
      </c>
      <c r="M1501" s="7"/>
      <c r="N1501" s="7" t="s">
        <v>1314</v>
      </c>
      <c r="O1501" s="7" t="s">
        <v>1283</v>
      </c>
      <c r="P1501" s="7" t="s">
        <v>1275</v>
      </c>
    </row>
    <row r="1502" customFormat="false" ht="15" hidden="false" customHeight="false" outlineLevel="0" collapsed="false">
      <c r="A1502" s="7" t="s">
        <v>1046</v>
      </c>
      <c r="B1502" s="7" t="s">
        <v>1047</v>
      </c>
      <c r="C1502" s="7" t="s">
        <v>90</v>
      </c>
      <c r="D1502" s="7" t="s">
        <v>1307</v>
      </c>
      <c r="E1502" s="21" t="n">
        <v>8415670</v>
      </c>
      <c r="F1502" s="7" t="s">
        <v>1305</v>
      </c>
      <c r="G1502" s="7" t="s">
        <v>1259</v>
      </c>
      <c r="H1502" s="7" t="s">
        <v>1260</v>
      </c>
      <c r="I1502" s="7" t="s">
        <v>25</v>
      </c>
      <c r="J1502" s="7" t="s">
        <v>1294</v>
      </c>
      <c r="K1502" s="22" t="s">
        <v>2677</v>
      </c>
      <c r="L1502" s="7" t="s">
        <v>2687</v>
      </c>
      <c r="M1502" s="7"/>
      <c r="N1502" s="7" t="s">
        <v>1314</v>
      </c>
      <c r="O1502" s="7" t="s">
        <v>1283</v>
      </c>
      <c r="P1502" s="7" t="s">
        <v>1275</v>
      </c>
    </row>
    <row r="1503" customFormat="false" ht="15" hidden="false" customHeight="false" outlineLevel="0" collapsed="false">
      <c r="A1503" s="7" t="s">
        <v>714</v>
      </c>
      <c r="B1503" s="7" t="s">
        <v>715</v>
      </c>
      <c r="C1503" s="7" t="s">
        <v>92</v>
      </c>
      <c r="D1503" s="7" t="s">
        <v>1257</v>
      </c>
      <c r="E1503" s="21" t="n">
        <v>425.427</v>
      </c>
      <c r="F1503" s="7" t="s">
        <v>1258</v>
      </c>
      <c r="G1503" s="7" t="s">
        <v>1259</v>
      </c>
      <c r="H1503" s="7" t="s">
        <v>1260</v>
      </c>
      <c r="I1503" s="7" t="s">
        <v>1261</v>
      </c>
      <c r="J1503" s="7" t="s">
        <v>1262</v>
      </c>
      <c r="K1503" s="22" t="s">
        <v>2688</v>
      </c>
      <c r="L1503" s="7" t="s">
        <v>1264</v>
      </c>
      <c r="M1503" s="7"/>
      <c r="N1503" s="7" t="s">
        <v>1265</v>
      </c>
      <c r="O1503" s="7" t="s">
        <v>2689</v>
      </c>
      <c r="P1503" s="7" t="s">
        <v>1267</v>
      </c>
    </row>
    <row r="1504" customFormat="false" ht="15" hidden="false" customHeight="false" outlineLevel="0" collapsed="false">
      <c r="A1504" s="7" t="s">
        <v>714</v>
      </c>
      <c r="B1504" s="7" t="s">
        <v>715</v>
      </c>
      <c r="C1504" s="7" t="s">
        <v>92</v>
      </c>
      <c r="D1504" s="7" t="s">
        <v>1268</v>
      </c>
      <c r="E1504" s="7"/>
      <c r="F1504" s="7" t="s">
        <v>1269</v>
      </c>
      <c r="G1504" s="7" t="s">
        <v>1270</v>
      </c>
      <c r="H1504" s="7" t="s">
        <v>1271</v>
      </c>
      <c r="I1504" s="7" t="s">
        <v>1272</v>
      </c>
      <c r="J1504" s="7"/>
      <c r="K1504" s="22" t="s">
        <v>2690</v>
      </c>
      <c r="L1504" s="7"/>
      <c r="M1504" s="7"/>
      <c r="N1504" s="7" t="s">
        <v>1274</v>
      </c>
      <c r="O1504" s="7"/>
      <c r="P1504" s="7" t="s">
        <v>1275</v>
      </c>
    </row>
    <row r="1505" customFormat="false" ht="15" hidden="false" customHeight="false" outlineLevel="0" collapsed="false">
      <c r="A1505" s="7" t="s">
        <v>714</v>
      </c>
      <c r="B1505" s="7" t="s">
        <v>715</v>
      </c>
      <c r="C1505" s="7" t="s">
        <v>92</v>
      </c>
      <c r="D1505" s="7" t="s">
        <v>1276</v>
      </c>
      <c r="E1505" s="7"/>
      <c r="F1505" s="7" t="s">
        <v>1269</v>
      </c>
      <c r="G1505" s="7" t="s">
        <v>1270</v>
      </c>
      <c r="H1505" s="7" t="s">
        <v>1271</v>
      </c>
      <c r="I1505" s="7" t="s">
        <v>1272</v>
      </c>
      <c r="J1505" s="7"/>
      <c r="K1505" s="22" t="s">
        <v>2690</v>
      </c>
      <c r="L1505" s="7"/>
      <c r="M1505" s="7"/>
      <c r="N1505" s="7" t="s">
        <v>1274</v>
      </c>
      <c r="O1505" s="7"/>
      <c r="P1505" s="7" t="s">
        <v>1275</v>
      </c>
    </row>
    <row r="1506" customFormat="false" ht="15" hidden="false" customHeight="false" outlineLevel="0" collapsed="false">
      <c r="A1506" s="7" t="s">
        <v>714</v>
      </c>
      <c r="B1506" s="7" t="s">
        <v>715</v>
      </c>
      <c r="C1506" s="7" t="s">
        <v>92</v>
      </c>
      <c r="D1506" s="7" t="s">
        <v>1277</v>
      </c>
      <c r="E1506" s="21" t="n">
        <v>237.8867</v>
      </c>
      <c r="F1506" s="7" t="s">
        <v>1258</v>
      </c>
      <c r="G1506" s="7" t="s">
        <v>1259</v>
      </c>
      <c r="H1506" s="7" t="s">
        <v>1260</v>
      </c>
      <c r="I1506" s="7" t="s">
        <v>1261</v>
      </c>
      <c r="J1506" s="7" t="s">
        <v>1278</v>
      </c>
      <c r="K1506" s="22" t="s">
        <v>2688</v>
      </c>
      <c r="L1506" s="7" t="s">
        <v>1264</v>
      </c>
      <c r="M1506" s="7"/>
      <c r="N1506" s="7" t="s">
        <v>1265</v>
      </c>
      <c r="O1506" s="7" t="s">
        <v>1279</v>
      </c>
      <c r="P1506" s="7" t="s">
        <v>1267</v>
      </c>
    </row>
    <row r="1507" customFormat="false" ht="15" hidden="false" customHeight="false" outlineLevel="0" collapsed="false">
      <c r="A1507" s="7" t="s">
        <v>714</v>
      </c>
      <c r="B1507" s="7" t="s">
        <v>715</v>
      </c>
      <c r="C1507" s="7" t="s">
        <v>92</v>
      </c>
      <c r="D1507" s="7" t="s">
        <v>1280</v>
      </c>
      <c r="E1507" s="21" t="n">
        <v>0</v>
      </c>
      <c r="F1507" s="7" t="s">
        <v>1281</v>
      </c>
      <c r="G1507" s="7" t="s">
        <v>1333</v>
      </c>
      <c r="H1507" s="7" t="s">
        <v>1260</v>
      </c>
      <c r="I1507" s="7" t="s">
        <v>25</v>
      </c>
      <c r="J1507" s="7"/>
      <c r="K1507" s="22" t="s">
        <v>2690</v>
      </c>
      <c r="L1507" s="7" t="s">
        <v>2691</v>
      </c>
      <c r="M1507" s="7"/>
      <c r="N1507" s="7" t="s">
        <v>1274</v>
      </c>
      <c r="O1507" s="7" t="s">
        <v>1283</v>
      </c>
      <c r="P1507" s="7" t="s">
        <v>1275</v>
      </c>
    </row>
    <row r="1508" customFormat="false" ht="15" hidden="false" customHeight="false" outlineLevel="0" collapsed="false">
      <c r="A1508" s="7" t="s">
        <v>714</v>
      </c>
      <c r="B1508" s="7" t="s">
        <v>715</v>
      </c>
      <c r="C1508" s="7" t="s">
        <v>92</v>
      </c>
      <c r="D1508" s="7" t="s">
        <v>1284</v>
      </c>
      <c r="E1508" s="21" t="n">
        <v>1119.131</v>
      </c>
      <c r="F1508" s="7" t="s">
        <v>1258</v>
      </c>
      <c r="G1508" s="7" t="s">
        <v>1285</v>
      </c>
      <c r="H1508" s="7" t="s">
        <v>1260</v>
      </c>
      <c r="I1508" s="7" t="s">
        <v>1261</v>
      </c>
      <c r="J1508" s="7"/>
      <c r="K1508" s="22" t="s">
        <v>2688</v>
      </c>
      <c r="L1508" s="7" t="s">
        <v>1287</v>
      </c>
      <c r="M1508" s="7"/>
      <c r="N1508" s="7" t="s">
        <v>1288</v>
      </c>
      <c r="O1508" s="7" t="s">
        <v>1289</v>
      </c>
      <c r="P1508" s="7" t="s">
        <v>1290</v>
      </c>
    </row>
    <row r="1509" customFormat="false" ht="15" hidden="false" customHeight="false" outlineLevel="0" collapsed="false">
      <c r="A1509" s="7" t="s">
        <v>714</v>
      </c>
      <c r="B1509" s="7" t="s">
        <v>715</v>
      </c>
      <c r="C1509" s="7" t="s">
        <v>92</v>
      </c>
      <c r="D1509" s="7" t="s">
        <v>1291</v>
      </c>
      <c r="E1509" s="7"/>
      <c r="F1509" s="7" t="s">
        <v>1269</v>
      </c>
      <c r="G1509" s="7" t="s">
        <v>1270</v>
      </c>
      <c r="H1509" s="7" t="s">
        <v>1271</v>
      </c>
      <c r="I1509" s="7" t="s">
        <v>1272</v>
      </c>
      <c r="J1509" s="7"/>
      <c r="K1509" s="22" t="s">
        <v>2690</v>
      </c>
      <c r="L1509" s="7"/>
      <c r="M1509" s="7"/>
      <c r="N1509" s="7" t="s">
        <v>1274</v>
      </c>
      <c r="O1509" s="7"/>
      <c r="P1509" s="7" t="s">
        <v>1275</v>
      </c>
    </row>
    <row r="1510" customFormat="false" ht="15" hidden="false" customHeight="false" outlineLevel="0" collapsed="false">
      <c r="A1510" s="7" t="s">
        <v>714</v>
      </c>
      <c r="B1510" s="7" t="s">
        <v>715</v>
      </c>
      <c r="C1510" s="7" t="s">
        <v>92</v>
      </c>
      <c r="D1510" s="7" t="s">
        <v>1292</v>
      </c>
      <c r="E1510" s="7"/>
      <c r="F1510" s="7" t="s">
        <v>1293</v>
      </c>
      <c r="G1510" s="7" t="s">
        <v>1270</v>
      </c>
      <c r="H1510" s="7" t="s">
        <v>1271</v>
      </c>
      <c r="I1510" s="7" t="s">
        <v>1272</v>
      </c>
      <c r="J1510" s="7"/>
      <c r="K1510" s="22" t="s">
        <v>2690</v>
      </c>
      <c r="L1510" s="7"/>
      <c r="M1510" s="7"/>
      <c r="N1510" s="7" t="s">
        <v>1274</v>
      </c>
      <c r="O1510" s="7"/>
      <c r="P1510" s="7" t="s">
        <v>1275</v>
      </c>
    </row>
    <row r="1511" customFormat="false" ht="15" hidden="false" customHeight="false" outlineLevel="0" collapsed="false">
      <c r="A1511" s="7" t="s">
        <v>714</v>
      </c>
      <c r="B1511" s="7" t="s">
        <v>715</v>
      </c>
      <c r="C1511" s="7" t="s">
        <v>92</v>
      </c>
      <c r="D1511" s="7" t="s">
        <v>1296</v>
      </c>
      <c r="E1511" s="7"/>
      <c r="F1511" s="7" t="s">
        <v>1293</v>
      </c>
      <c r="G1511" s="7" t="s">
        <v>1270</v>
      </c>
      <c r="H1511" s="7" t="s">
        <v>1271</v>
      </c>
      <c r="I1511" s="7" t="s">
        <v>1272</v>
      </c>
      <c r="J1511" s="7"/>
      <c r="K1511" s="22" t="s">
        <v>2690</v>
      </c>
      <c r="L1511" s="7"/>
      <c r="M1511" s="7"/>
      <c r="N1511" s="7" t="s">
        <v>1274</v>
      </c>
      <c r="O1511" s="7"/>
      <c r="P1511" s="7" t="s">
        <v>1275</v>
      </c>
    </row>
    <row r="1512" customFormat="false" ht="15" hidden="false" customHeight="false" outlineLevel="0" collapsed="false">
      <c r="A1512" s="7" t="s">
        <v>714</v>
      </c>
      <c r="B1512" s="7" t="s">
        <v>715</v>
      </c>
      <c r="C1512" s="7" t="s">
        <v>92</v>
      </c>
      <c r="D1512" s="7" t="s">
        <v>1298</v>
      </c>
      <c r="E1512" s="21" t="n">
        <v>0</v>
      </c>
      <c r="F1512" s="7" t="s">
        <v>1269</v>
      </c>
      <c r="G1512" s="7" t="s">
        <v>1333</v>
      </c>
      <c r="H1512" s="7" t="s">
        <v>1260</v>
      </c>
      <c r="I1512" s="7" t="s">
        <v>25</v>
      </c>
      <c r="J1512" s="7"/>
      <c r="K1512" s="22" t="s">
        <v>2690</v>
      </c>
      <c r="L1512" s="7" t="s">
        <v>2692</v>
      </c>
      <c r="M1512" s="7"/>
      <c r="N1512" s="7" t="s">
        <v>1274</v>
      </c>
      <c r="O1512" s="7" t="s">
        <v>1283</v>
      </c>
      <c r="P1512" s="7" t="s">
        <v>1275</v>
      </c>
    </row>
    <row r="1513" customFormat="false" ht="15" hidden="false" customHeight="false" outlineLevel="0" collapsed="false">
      <c r="A1513" s="7" t="s">
        <v>714</v>
      </c>
      <c r="B1513" s="7" t="s">
        <v>715</v>
      </c>
      <c r="C1513" s="7" t="s">
        <v>92</v>
      </c>
      <c r="D1513" s="7" t="s">
        <v>1300</v>
      </c>
      <c r="E1513" s="21" t="n">
        <v>0.068</v>
      </c>
      <c r="F1513" s="7" t="s">
        <v>1269</v>
      </c>
      <c r="G1513" s="7" t="s">
        <v>1259</v>
      </c>
      <c r="H1513" s="7" t="s">
        <v>1260</v>
      </c>
      <c r="I1513" s="7" t="s">
        <v>25</v>
      </c>
      <c r="J1513" s="7"/>
      <c r="K1513" s="22" t="s">
        <v>2690</v>
      </c>
      <c r="L1513" s="7" t="s">
        <v>2693</v>
      </c>
      <c r="M1513" s="7"/>
      <c r="N1513" s="7" t="s">
        <v>1274</v>
      </c>
      <c r="O1513" s="7" t="s">
        <v>1283</v>
      </c>
      <c r="P1513" s="7" t="s">
        <v>1275</v>
      </c>
    </row>
    <row r="1514" customFormat="false" ht="15" hidden="false" customHeight="false" outlineLevel="0" collapsed="false">
      <c r="A1514" s="7" t="s">
        <v>714</v>
      </c>
      <c r="B1514" s="7" t="s">
        <v>715</v>
      </c>
      <c r="C1514" s="7" t="s">
        <v>92</v>
      </c>
      <c r="D1514" s="7" t="s">
        <v>1302</v>
      </c>
      <c r="E1514" s="21" t="n">
        <v>0</v>
      </c>
      <c r="F1514" s="7" t="s">
        <v>1269</v>
      </c>
      <c r="G1514" s="7" t="s">
        <v>1333</v>
      </c>
      <c r="H1514" s="7" t="s">
        <v>1260</v>
      </c>
      <c r="I1514" s="7" t="s">
        <v>25</v>
      </c>
      <c r="J1514" s="7"/>
      <c r="K1514" s="22" t="s">
        <v>2690</v>
      </c>
      <c r="L1514" s="7" t="s">
        <v>2694</v>
      </c>
      <c r="M1514" s="7"/>
      <c r="N1514" s="7" t="s">
        <v>1274</v>
      </c>
      <c r="O1514" s="7" t="s">
        <v>1283</v>
      </c>
      <c r="P1514" s="7" t="s">
        <v>1275</v>
      </c>
    </row>
    <row r="1515" customFormat="false" ht="15" hidden="false" customHeight="false" outlineLevel="0" collapsed="false">
      <c r="A1515" s="7" t="s">
        <v>714</v>
      </c>
      <c r="B1515" s="7" t="s">
        <v>715</v>
      </c>
      <c r="C1515" s="7" t="s">
        <v>92</v>
      </c>
      <c r="D1515" s="7" t="s">
        <v>1304</v>
      </c>
      <c r="E1515" s="21" t="n">
        <v>3000</v>
      </c>
      <c r="F1515" s="7" t="s">
        <v>1305</v>
      </c>
      <c r="G1515" s="7" t="s">
        <v>1259</v>
      </c>
      <c r="H1515" s="7" t="s">
        <v>1260</v>
      </c>
      <c r="I1515" s="7" t="s">
        <v>25</v>
      </c>
      <c r="J1515" s="7"/>
      <c r="K1515" s="22" t="s">
        <v>2690</v>
      </c>
      <c r="L1515" s="7" t="s">
        <v>2695</v>
      </c>
      <c r="M1515" s="7"/>
      <c r="N1515" s="7" t="s">
        <v>1274</v>
      </c>
      <c r="O1515" s="7" t="s">
        <v>1283</v>
      </c>
      <c r="P1515" s="7" t="s">
        <v>1275</v>
      </c>
    </row>
    <row r="1516" customFormat="false" ht="15" hidden="false" customHeight="false" outlineLevel="0" collapsed="false">
      <c r="A1516" s="7" t="s">
        <v>714</v>
      </c>
      <c r="B1516" s="7" t="s">
        <v>715</v>
      </c>
      <c r="C1516" s="7" t="s">
        <v>92</v>
      </c>
      <c r="D1516" s="7" t="s">
        <v>1307</v>
      </c>
      <c r="E1516" s="21" t="n">
        <v>3000</v>
      </c>
      <c r="F1516" s="7" t="s">
        <v>1305</v>
      </c>
      <c r="G1516" s="7" t="s">
        <v>1259</v>
      </c>
      <c r="H1516" s="7" t="s">
        <v>1260</v>
      </c>
      <c r="I1516" s="7" t="s">
        <v>25</v>
      </c>
      <c r="J1516" s="7"/>
      <c r="K1516" s="22" t="s">
        <v>2690</v>
      </c>
      <c r="L1516" s="7" t="s">
        <v>2696</v>
      </c>
      <c r="M1516" s="7"/>
      <c r="N1516" s="7" t="s">
        <v>1274</v>
      </c>
      <c r="O1516" s="7" t="s">
        <v>1283</v>
      </c>
      <c r="P1516" s="7" t="s">
        <v>1275</v>
      </c>
    </row>
    <row r="1517" customFormat="false" ht="15" hidden="false" customHeight="false" outlineLevel="0" collapsed="false">
      <c r="A1517" s="7" t="s">
        <v>825</v>
      </c>
      <c r="B1517" s="7" t="s">
        <v>826</v>
      </c>
      <c r="C1517" s="7" t="s">
        <v>81</v>
      </c>
      <c r="D1517" s="7" t="s">
        <v>1257</v>
      </c>
      <c r="E1517" s="21" t="n">
        <v>21616.18</v>
      </c>
      <c r="F1517" s="7" t="s">
        <v>1258</v>
      </c>
      <c r="G1517" s="7" t="s">
        <v>1259</v>
      </c>
      <c r="H1517" s="7" t="s">
        <v>1260</v>
      </c>
      <c r="I1517" s="7" t="s">
        <v>1261</v>
      </c>
      <c r="J1517" s="7" t="s">
        <v>1262</v>
      </c>
      <c r="K1517" s="22" t="s">
        <v>2697</v>
      </c>
      <c r="L1517" s="7" t="s">
        <v>1264</v>
      </c>
      <c r="M1517" s="7"/>
      <c r="N1517" s="7" t="s">
        <v>1310</v>
      </c>
      <c r="O1517" s="7" t="s">
        <v>2698</v>
      </c>
      <c r="P1517" s="7" t="s">
        <v>1267</v>
      </c>
    </row>
    <row r="1518" customFormat="false" ht="15" hidden="false" customHeight="false" outlineLevel="0" collapsed="false">
      <c r="A1518" s="7" t="s">
        <v>825</v>
      </c>
      <c r="B1518" s="7" t="s">
        <v>826</v>
      </c>
      <c r="C1518" s="7" t="s">
        <v>81</v>
      </c>
      <c r="D1518" s="7" t="s">
        <v>1268</v>
      </c>
      <c r="E1518" s="7"/>
      <c r="F1518" s="7" t="s">
        <v>1269</v>
      </c>
      <c r="G1518" s="7" t="s">
        <v>1270</v>
      </c>
      <c r="H1518" s="7" t="s">
        <v>1271</v>
      </c>
      <c r="I1518" s="7" t="s">
        <v>1272</v>
      </c>
      <c r="J1518" s="7"/>
      <c r="K1518" s="22" t="s">
        <v>2699</v>
      </c>
      <c r="L1518" s="7"/>
      <c r="M1518" s="7"/>
      <c r="N1518" s="7" t="s">
        <v>1314</v>
      </c>
      <c r="O1518" s="7"/>
      <c r="P1518" s="7" t="s">
        <v>1275</v>
      </c>
    </row>
    <row r="1519" customFormat="false" ht="15" hidden="false" customHeight="false" outlineLevel="0" collapsed="false">
      <c r="A1519" s="7" t="s">
        <v>825</v>
      </c>
      <c r="B1519" s="7" t="s">
        <v>826</v>
      </c>
      <c r="C1519" s="7" t="s">
        <v>81</v>
      </c>
      <c r="D1519" s="7" t="s">
        <v>1276</v>
      </c>
      <c r="E1519" s="7"/>
      <c r="F1519" s="7" t="s">
        <v>1269</v>
      </c>
      <c r="G1519" s="7" t="s">
        <v>1270</v>
      </c>
      <c r="H1519" s="7" t="s">
        <v>1271</v>
      </c>
      <c r="I1519" s="7" t="s">
        <v>1272</v>
      </c>
      <c r="J1519" s="7"/>
      <c r="K1519" s="22" t="s">
        <v>2699</v>
      </c>
      <c r="L1519" s="7"/>
      <c r="M1519" s="7"/>
      <c r="N1519" s="7" t="s">
        <v>1314</v>
      </c>
      <c r="O1519" s="7"/>
      <c r="P1519" s="7" t="s">
        <v>1275</v>
      </c>
    </row>
    <row r="1520" customFormat="false" ht="15" hidden="false" customHeight="false" outlineLevel="0" collapsed="false">
      <c r="A1520" s="7" t="s">
        <v>825</v>
      </c>
      <c r="B1520" s="7" t="s">
        <v>826</v>
      </c>
      <c r="C1520" s="7" t="s">
        <v>81</v>
      </c>
      <c r="D1520" s="7" t="s">
        <v>1277</v>
      </c>
      <c r="E1520" s="21" t="n">
        <v>5219.59</v>
      </c>
      <c r="F1520" s="7" t="s">
        <v>1258</v>
      </c>
      <c r="G1520" s="7" t="s">
        <v>1259</v>
      </c>
      <c r="H1520" s="7" t="s">
        <v>1260</v>
      </c>
      <c r="I1520" s="7" t="s">
        <v>1261</v>
      </c>
      <c r="J1520" s="7" t="s">
        <v>1278</v>
      </c>
      <c r="K1520" s="22" t="s">
        <v>2697</v>
      </c>
      <c r="L1520" s="7" t="s">
        <v>1264</v>
      </c>
      <c r="M1520" s="7"/>
      <c r="N1520" s="7" t="s">
        <v>1310</v>
      </c>
      <c r="O1520" s="7" t="s">
        <v>1279</v>
      </c>
      <c r="P1520" s="7" t="s">
        <v>1267</v>
      </c>
    </row>
    <row r="1521" customFormat="false" ht="15" hidden="false" customHeight="false" outlineLevel="0" collapsed="false">
      <c r="A1521" s="7" t="s">
        <v>825</v>
      </c>
      <c r="B1521" s="7" t="s">
        <v>826</v>
      </c>
      <c r="C1521" s="7" t="s">
        <v>81</v>
      </c>
      <c r="D1521" s="7" t="s">
        <v>1280</v>
      </c>
      <c r="E1521" s="21" t="n">
        <v>0.134025782681166</v>
      </c>
      <c r="F1521" s="7" t="s">
        <v>1281</v>
      </c>
      <c r="G1521" s="7" t="s">
        <v>1259</v>
      </c>
      <c r="H1521" s="7" t="s">
        <v>1260</v>
      </c>
      <c r="I1521" s="7" t="s">
        <v>25</v>
      </c>
      <c r="J1521" s="7"/>
      <c r="K1521" s="22" t="s">
        <v>2699</v>
      </c>
      <c r="L1521" s="7" t="s">
        <v>2700</v>
      </c>
      <c r="M1521" s="7"/>
      <c r="N1521" s="7" t="s">
        <v>1314</v>
      </c>
      <c r="O1521" s="7" t="s">
        <v>1283</v>
      </c>
      <c r="P1521" s="7" t="s">
        <v>1275</v>
      </c>
    </row>
    <row r="1522" customFormat="false" ht="15" hidden="false" customHeight="false" outlineLevel="0" collapsed="false">
      <c r="A1522" s="7" t="s">
        <v>825</v>
      </c>
      <c r="B1522" s="7" t="s">
        <v>826</v>
      </c>
      <c r="C1522" s="7" t="s">
        <v>81</v>
      </c>
      <c r="D1522" s="7" t="s">
        <v>1284</v>
      </c>
      <c r="E1522" s="21" t="n">
        <v>30981.74</v>
      </c>
      <c r="F1522" s="7" t="s">
        <v>1258</v>
      </c>
      <c r="G1522" s="7" t="s">
        <v>1285</v>
      </c>
      <c r="H1522" s="7" t="s">
        <v>1260</v>
      </c>
      <c r="I1522" s="7" t="s">
        <v>1261</v>
      </c>
      <c r="J1522" s="7"/>
      <c r="K1522" s="22" t="s">
        <v>2697</v>
      </c>
      <c r="L1522" s="7" t="s">
        <v>1287</v>
      </c>
      <c r="M1522" s="7"/>
      <c r="N1522" s="7" t="s">
        <v>1318</v>
      </c>
      <c r="O1522" s="7" t="s">
        <v>1289</v>
      </c>
      <c r="P1522" s="7" t="s">
        <v>1290</v>
      </c>
    </row>
    <row r="1523" customFormat="false" ht="15" hidden="false" customHeight="false" outlineLevel="0" collapsed="false">
      <c r="A1523" s="7" t="s">
        <v>825</v>
      </c>
      <c r="B1523" s="7" t="s">
        <v>826</v>
      </c>
      <c r="C1523" s="7" t="s">
        <v>81</v>
      </c>
      <c r="D1523" s="7" t="s">
        <v>1291</v>
      </c>
      <c r="E1523" s="7"/>
      <c r="F1523" s="7" t="s">
        <v>1269</v>
      </c>
      <c r="G1523" s="7" t="s">
        <v>1270</v>
      </c>
      <c r="H1523" s="7" t="s">
        <v>1271</v>
      </c>
      <c r="I1523" s="7" t="s">
        <v>1272</v>
      </c>
      <c r="J1523" s="7"/>
      <c r="K1523" s="22" t="s">
        <v>2699</v>
      </c>
      <c r="L1523" s="7"/>
      <c r="M1523" s="7"/>
      <c r="N1523" s="7" t="s">
        <v>1314</v>
      </c>
      <c r="O1523" s="7"/>
      <c r="P1523" s="7" t="s">
        <v>1275</v>
      </c>
    </row>
    <row r="1524" customFormat="false" ht="15" hidden="false" customHeight="false" outlineLevel="0" collapsed="false">
      <c r="A1524" s="7" t="s">
        <v>825</v>
      </c>
      <c r="B1524" s="7" t="s">
        <v>826</v>
      </c>
      <c r="C1524" s="7" t="s">
        <v>81</v>
      </c>
      <c r="D1524" s="7" t="s">
        <v>1292</v>
      </c>
      <c r="E1524" s="21" t="n">
        <v>491</v>
      </c>
      <c r="F1524" s="7" t="s">
        <v>1293</v>
      </c>
      <c r="G1524" s="7" t="s">
        <v>1259</v>
      </c>
      <c r="H1524" s="7" t="s">
        <v>1320</v>
      </c>
      <c r="I1524" s="7" t="s">
        <v>27</v>
      </c>
      <c r="J1524" s="7"/>
      <c r="K1524" s="22" t="s">
        <v>2701</v>
      </c>
      <c r="L1524" s="7" t="s">
        <v>2702</v>
      </c>
      <c r="M1524" s="7" t="s">
        <v>1323</v>
      </c>
      <c r="N1524" s="7" t="s">
        <v>1314</v>
      </c>
      <c r="O1524" s="7" t="s">
        <v>1324</v>
      </c>
      <c r="P1524" s="7" t="s">
        <v>1275</v>
      </c>
    </row>
    <row r="1525" customFormat="false" ht="15" hidden="false" customHeight="false" outlineLevel="0" collapsed="false">
      <c r="A1525" s="7" t="s">
        <v>825</v>
      </c>
      <c r="B1525" s="7" t="s">
        <v>826</v>
      </c>
      <c r="C1525" s="7" t="s">
        <v>81</v>
      </c>
      <c r="D1525" s="7" t="s">
        <v>1296</v>
      </c>
      <c r="E1525" s="21" t="n">
        <v>22907</v>
      </c>
      <c r="F1525" s="7" t="s">
        <v>1293</v>
      </c>
      <c r="G1525" s="7" t="s">
        <v>1259</v>
      </c>
      <c r="H1525" s="7" t="s">
        <v>1320</v>
      </c>
      <c r="I1525" s="7" t="s">
        <v>27</v>
      </c>
      <c r="J1525" s="7"/>
      <c r="K1525" s="22" t="s">
        <v>2701</v>
      </c>
      <c r="L1525" s="7" t="s">
        <v>2702</v>
      </c>
      <c r="M1525" s="7"/>
      <c r="N1525" s="7" t="s">
        <v>1314</v>
      </c>
      <c r="O1525" s="7" t="s">
        <v>1324</v>
      </c>
      <c r="P1525" s="7" t="s">
        <v>1275</v>
      </c>
    </row>
    <row r="1526" customFormat="false" ht="15" hidden="false" customHeight="false" outlineLevel="0" collapsed="false">
      <c r="A1526" s="7" t="s">
        <v>825</v>
      </c>
      <c r="B1526" s="7" t="s">
        <v>826</v>
      </c>
      <c r="C1526" s="7" t="s">
        <v>81</v>
      </c>
      <c r="D1526" s="7" t="s">
        <v>1298</v>
      </c>
      <c r="E1526" s="7"/>
      <c r="F1526" s="7" t="s">
        <v>1269</v>
      </c>
      <c r="G1526" s="7" t="s">
        <v>1436</v>
      </c>
      <c r="H1526" s="7" t="s">
        <v>1320</v>
      </c>
      <c r="I1526" s="7" t="s">
        <v>27</v>
      </c>
      <c r="J1526" s="7"/>
      <c r="K1526" s="22" t="s">
        <v>2701</v>
      </c>
      <c r="L1526" s="7" t="s">
        <v>1421</v>
      </c>
      <c r="M1526" s="7"/>
      <c r="N1526" s="7" t="s">
        <v>1314</v>
      </c>
      <c r="O1526" s="7" t="s">
        <v>1438</v>
      </c>
      <c r="P1526" s="7" t="s">
        <v>1275</v>
      </c>
    </row>
    <row r="1527" customFormat="false" ht="15" hidden="false" customHeight="false" outlineLevel="0" collapsed="false">
      <c r="A1527" s="7" t="s">
        <v>825</v>
      </c>
      <c r="B1527" s="7" t="s">
        <v>826</v>
      </c>
      <c r="C1527" s="7" t="s">
        <v>81</v>
      </c>
      <c r="D1527" s="7" t="s">
        <v>1300</v>
      </c>
      <c r="E1527" s="21" t="n">
        <v>10.06</v>
      </c>
      <c r="F1527" s="7" t="s">
        <v>1269</v>
      </c>
      <c r="G1527" s="7" t="s">
        <v>1259</v>
      </c>
      <c r="H1527" s="7" t="s">
        <v>1260</v>
      </c>
      <c r="I1527" s="7" t="s">
        <v>25</v>
      </c>
      <c r="J1527" s="7"/>
      <c r="K1527" s="22" t="s">
        <v>2699</v>
      </c>
      <c r="L1527" s="7" t="s">
        <v>2703</v>
      </c>
      <c r="M1527" s="7"/>
      <c r="N1527" s="7" t="s">
        <v>1314</v>
      </c>
      <c r="O1527" s="7" t="s">
        <v>1283</v>
      </c>
      <c r="P1527" s="7" t="s">
        <v>1275</v>
      </c>
    </row>
    <row r="1528" customFormat="false" ht="15" hidden="false" customHeight="false" outlineLevel="0" collapsed="false">
      <c r="A1528" s="7" t="s">
        <v>825</v>
      </c>
      <c r="B1528" s="7" t="s">
        <v>826</v>
      </c>
      <c r="C1528" s="7" t="s">
        <v>81</v>
      </c>
      <c r="D1528" s="7" t="s">
        <v>1302</v>
      </c>
      <c r="E1528" s="21" t="n">
        <v>10.06</v>
      </c>
      <c r="F1528" s="7" t="s">
        <v>1269</v>
      </c>
      <c r="G1528" s="7" t="s">
        <v>1259</v>
      </c>
      <c r="H1528" s="7" t="s">
        <v>1260</v>
      </c>
      <c r="I1528" s="7" t="s">
        <v>25</v>
      </c>
      <c r="J1528" s="7"/>
      <c r="K1528" s="22" t="s">
        <v>2699</v>
      </c>
      <c r="L1528" s="7" t="s">
        <v>1712</v>
      </c>
      <c r="M1528" s="7"/>
      <c r="N1528" s="7" t="s">
        <v>1314</v>
      </c>
      <c r="O1528" s="7" t="s">
        <v>1283</v>
      </c>
      <c r="P1528" s="7" t="s">
        <v>1275</v>
      </c>
    </row>
    <row r="1529" customFormat="false" ht="15" hidden="false" customHeight="false" outlineLevel="0" collapsed="false">
      <c r="A1529" s="7" t="s">
        <v>825</v>
      </c>
      <c r="B1529" s="7" t="s">
        <v>826</v>
      </c>
      <c r="C1529" s="7" t="s">
        <v>81</v>
      </c>
      <c r="D1529" s="7" t="s">
        <v>1304</v>
      </c>
      <c r="E1529" s="21" t="n">
        <v>688037.2</v>
      </c>
      <c r="F1529" s="7" t="s">
        <v>1305</v>
      </c>
      <c r="G1529" s="7" t="s">
        <v>1259</v>
      </c>
      <c r="H1529" s="7" t="s">
        <v>1260</v>
      </c>
      <c r="I1529" s="7" t="s">
        <v>25</v>
      </c>
      <c r="J1529" s="7"/>
      <c r="K1529" s="22" t="s">
        <v>2699</v>
      </c>
      <c r="L1529" s="7" t="s">
        <v>2704</v>
      </c>
      <c r="M1529" s="7"/>
      <c r="N1529" s="7" t="s">
        <v>1314</v>
      </c>
      <c r="O1529" s="7" t="s">
        <v>1283</v>
      </c>
      <c r="P1529" s="7" t="s">
        <v>1275</v>
      </c>
    </row>
    <row r="1530" customFormat="false" ht="15" hidden="false" customHeight="false" outlineLevel="0" collapsed="false">
      <c r="A1530" s="7" t="s">
        <v>825</v>
      </c>
      <c r="B1530" s="7" t="s">
        <v>826</v>
      </c>
      <c r="C1530" s="7" t="s">
        <v>81</v>
      </c>
      <c r="D1530" s="7" t="s">
        <v>1307</v>
      </c>
      <c r="E1530" s="7"/>
      <c r="F1530" s="7" t="s">
        <v>1305</v>
      </c>
      <c r="G1530" s="7" t="s">
        <v>1436</v>
      </c>
      <c r="H1530" s="7" t="s">
        <v>1320</v>
      </c>
      <c r="I1530" s="7" t="s">
        <v>27</v>
      </c>
      <c r="J1530" s="7"/>
      <c r="K1530" s="22" t="s">
        <v>2701</v>
      </c>
      <c r="L1530" s="7" t="s">
        <v>1421</v>
      </c>
      <c r="M1530" s="7"/>
      <c r="N1530" s="7" t="s">
        <v>1314</v>
      </c>
      <c r="O1530" s="7" t="s">
        <v>1438</v>
      </c>
      <c r="P1530" s="7" t="s">
        <v>1275</v>
      </c>
    </row>
    <row r="1531" customFormat="false" ht="15" hidden="false" customHeight="false" outlineLevel="0" collapsed="false">
      <c r="A1531" s="7" t="s">
        <v>220</v>
      </c>
      <c r="B1531" s="7" t="s">
        <v>221</v>
      </c>
      <c r="C1531" s="7" t="s">
        <v>80</v>
      </c>
      <c r="D1531" s="7" t="s">
        <v>1257</v>
      </c>
      <c r="E1531" s="7"/>
      <c r="F1531" s="7" t="s">
        <v>1258</v>
      </c>
      <c r="G1531" s="7" t="s">
        <v>1360</v>
      </c>
      <c r="H1531" s="7" t="s">
        <v>1271</v>
      </c>
      <c r="I1531" s="7" t="s">
        <v>1261</v>
      </c>
      <c r="J1531" s="7" t="s">
        <v>1262</v>
      </c>
      <c r="K1531" s="22" t="s">
        <v>2705</v>
      </c>
      <c r="L1531" s="7"/>
      <c r="M1531" s="7"/>
      <c r="N1531" s="7" t="s">
        <v>1310</v>
      </c>
      <c r="O1531" s="7" t="s">
        <v>1362</v>
      </c>
      <c r="P1531" s="7" t="s">
        <v>1267</v>
      </c>
    </row>
    <row r="1532" customFormat="false" ht="15" hidden="false" customHeight="false" outlineLevel="0" collapsed="false">
      <c r="A1532" s="7" t="s">
        <v>220</v>
      </c>
      <c r="B1532" s="7" t="s">
        <v>221</v>
      </c>
      <c r="C1532" s="7" t="s">
        <v>80</v>
      </c>
      <c r="D1532" s="7" t="s">
        <v>1268</v>
      </c>
      <c r="E1532" s="7"/>
      <c r="F1532" s="7" t="s">
        <v>1269</v>
      </c>
      <c r="G1532" s="7" t="s">
        <v>1270</v>
      </c>
      <c r="H1532" s="7" t="s">
        <v>1271</v>
      </c>
      <c r="I1532" s="7" t="s">
        <v>1272</v>
      </c>
      <c r="J1532" s="7"/>
      <c r="K1532" s="7"/>
      <c r="L1532" s="7"/>
      <c r="M1532" s="7"/>
      <c r="N1532" s="7" t="s">
        <v>1363</v>
      </c>
      <c r="O1532" s="7"/>
      <c r="P1532" s="7" t="s">
        <v>1275</v>
      </c>
    </row>
    <row r="1533" customFormat="false" ht="15" hidden="false" customHeight="false" outlineLevel="0" collapsed="false">
      <c r="A1533" s="7" t="s">
        <v>220</v>
      </c>
      <c r="B1533" s="7" t="s">
        <v>221</v>
      </c>
      <c r="C1533" s="7" t="s">
        <v>80</v>
      </c>
      <c r="D1533" s="7" t="s">
        <v>1276</v>
      </c>
      <c r="E1533" s="7"/>
      <c r="F1533" s="7" t="s">
        <v>1269</v>
      </c>
      <c r="G1533" s="7" t="s">
        <v>1270</v>
      </c>
      <c r="H1533" s="7" t="s">
        <v>1271</v>
      </c>
      <c r="I1533" s="7" t="s">
        <v>1272</v>
      </c>
      <c r="J1533" s="7"/>
      <c r="K1533" s="7"/>
      <c r="L1533" s="7"/>
      <c r="M1533" s="7"/>
      <c r="N1533" s="7" t="s">
        <v>1363</v>
      </c>
      <c r="O1533" s="7"/>
      <c r="P1533" s="7" t="s">
        <v>1275</v>
      </c>
    </row>
    <row r="1534" customFormat="false" ht="15" hidden="false" customHeight="false" outlineLevel="0" collapsed="false">
      <c r="A1534" s="7" t="s">
        <v>220</v>
      </c>
      <c r="B1534" s="7" t="s">
        <v>221</v>
      </c>
      <c r="C1534" s="7" t="s">
        <v>80</v>
      </c>
      <c r="D1534" s="7" t="s">
        <v>1277</v>
      </c>
      <c r="E1534" s="7"/>
      <c r="F1534" s="7" t="s">
        <v>1258</v>
      </c>
      <c r="G1534" s="7" t="s">
        <v>1360</v>
      </c>
      <c r="H1534" s="7" t="s">
        <v>1271</v>
      </c>
      <c r="I1534" s="7" t="s">
        <v>1261</v>
      </c>
      <c r="J1534" s="7" t="s">
        <v>1278</v>
      </c>
      <c r="K1534" s="22" t="s">
        <v>2705</v>
      </c>
      <c r="L1534" s="7"/>
      <c r="M1534" s="7"/>
      <c r="N1534" s="7" t="s">
        <v>1310</v>
      </c>
      <c r="O1534" s="7" t="s">
        <v>1279</v>
      </c>
      <c r="P1534" s="7" t="s">
        <v>1267</v>
      </c>
    </row>
    <row r="1535" customFormat="false" ht="15" hidden="false" customHeight="false" outlineLevel="0" collapsed="false">
      <c r="A1535" s="7" t="s">
        <v>220</v>
      </c>
      <c r="B1535" s="7" t="s">
        <v>221</v>
      </c>
      <c r="C1535" s="7" t="s">
        <v>80</v>
      </c>
      <c r="D1535" s="7" t="s">
        <v>1280</v>
      </c>
      <c r="E1535" s="7"/>
      <c r="F1535" s="7" t="s">
        <v>1281</v>
      </c>
      <c r="G1535" s="7" t="s">
        <v>1270</v>
      </c>
      <c r="H1535" s="7" t="s">
        <v>1271</v>
      </c>
      <c r="I1535" s="7" t="s">
        <v>1272</v>
      </c>
      <c r="J1535" s="7"/>
      <c r="K1535" s="7"/>
      <c r="L1535" s="7"/>
      <c r="M1535" s="7"/>
      <c r="N1535" s="7" t="s">
        <v>1363</v>
      </c>
      <c r="O1535" s="7"/>
      <c r="P1535" s="7" t="s">
        <v>1275</v>
      </c>
    </row>
    <row r="1536" customFormat="false" ht="15" hidden="false" customHeight="false" outlineLevel="0" collapsed="false">
      <c r="A1536" s="7" t="s">
        <v>220</v>
      </c>
      <c r="B1536" s="7" t="s">
        <v>221</v>
      </c>
      <c r="C1536" s="7" t="s">
        <v>80</v>
      </c>
      <c r="D1536" s="7" t="s">
        <v>1284</v>
      </c>
      <c r="E1536" s="21" t="n">
        <v>5064.918</v>
      </c>
      <c r="F1536" s="7" t="s">
        <v>1258</v>
      </c>
      <c r="G1536" s="7" t="s">
        <v>223</v>
      </c>
      <c r="H1536" s="7" t="s">
        <v>1271</v>
      </c>
      <c r="I1536" s="7" t="s">
        <v>1261</v>
      </c>
      <c r="J1536" s="7"/>
      <c r="K1536" s="7"/>
      <c r="L1536" s="7"/>
      <c r="M1536" s="7"/>
      <c r="N1536" s="7"/>
      <c r="O1536" s="7" t="s">
        <v>1289</v>
      </c>
      <c r="P1536" s="7" t="s">
        <v>1364</v>
      </c>
    </row>
    <row r="1537" customFormat="false" ht="15" hidden="false" customHeight="false" outlineLevel="0" collapsed="false">
      <c r="A1537" s="7" t="s">
        <v>220</v>
      </c>
      <c r="B1537" s="7" t="s">
        <v>221</v>
      </c>
      <c r="C1537" s="7" t="s">
        <v>80</v>
      </c>
      <c r="D1537" s="7" t="s">
        <v>1291</v>
      </c>
      <c r="E1537" s="7"/>
      <c r="F1537" s="7" t="s">
        <v>1269</v>
      </c>
      <c r="G1537" s="7" t="s">
        <v>1270</v>
      </c>
      <c r="H1537" s="7" t="s">
        <v>1271</v>
      </c>
      <c r="I1537" s="7" t="s">
        <v>1272</v>
      </c>
      <c r="J1537" s="7"/>
      <c r="K1537" s="7"/>
      <c r="L1537" s="7"/>
      <c r="M1537" s="7"/>
      <c r="N1537" s="7" t="s">
        <v>1363</v>
      </c>
      <c r="O1537" s="7"/>
      <c r="P1537" s="7" t="s">
        <v>1275</v>
      </c>
    </row>
    <row r="1538" customFormat="false" ht="15" hidden="false" customHeight="false" outlineLevel="0" collapsed="false">
      <c r="A1538" s="7" t="s">
        <v>220</v>
      </c>
      <c r="B1538" s="7" t="s">
        <v>221</v>
      </c>
      <c r="C1538" s="7" t="s">
        <v>80</v>
      </c>
      <c r="D1538" s="7" t="s">
        <v>1292</v>
      </c>
      <c r="E1538" s="21" t="n">
        <v>13412.53</v>
      </c>
      <c r="F1538" s="7" t="s">
        <v>1293</v>
      </c>
      <c r="G1538" s="7" t="s">
        <v>1259</v>
      </c>
      <c r="H1538" s="7" t="s">
        <v>1335</v>
      </c>
      <c r="I1538" s="7" t="s">
        <v>29</v>
      </c>
      <c r="J1538" s="7"/>
      <c r="K1538" s="22" t="s">
        <v>2706</v>
      </c>
      <c r="L1538" s="7" t="s">
        <v>2707</v>
      </c>
      <c r="M1538" s="7" t="s">
        <v>2708</v>
      </c>
      <c r="N1538" s="7" t="s">
        <v>1363</v>
      </c>
      <c r="O1538" s="7" t="s">
        <v>1339</v>
      </c>
      <c r="P1538" s="7" t="s">
        <v>1275</v>
      </c>
    </row>
    <row r="1539" customFormat="false" ht="15" hidden="false" customHeight="false" outlineLevel="0" collapsed="false">
      <c r="A1539" s="7" t="s">
        <v>220</v>
      </c>
      <c r="B1539" s="7" t="s">
        <v>221</v>
      </c>
      <c r="C1539" s="7" t="s">
        <v>80</v>
      </c>
      <c r="D1539" s="7" t="s">
        <v>1296</v>
      </c>
      <c r="E1539" s="21" t="n">
        <v>81853</v>
      </c>
      <c r="F1539" s="7" t="s">
        <v>1293</v>
      </c>
      <c r="G1539" s="7" t="s">
        <v>1259</v>
      </c>
      <c r="H1539" s="7" t="s">
        <v>1335</v>
      </c>
      <c r="I1539" s="7" t="s">
        <v>29</v>
      </c>
      <c r="J1539" s="7"/>
      <c r="K1539" s="22" t="s">
        <v>2706</v>
      </c>
      <c r="L1539" s="7" t="s">
        <v>2707</v>
      </c>
      <c r="M1539" s="7" t="s">
        <v>2709</v>
      </c>
      <c r="N1539" s="7" t="s">
        <v>1363</v>
      </c>
      <c r="O1539" s="7" t="s">
        <v>1339</v>
      </c>
      <c r="P1539" s="7" t="s">
        <v>1275</v>
      </c>
    </row>
    <row r="1540" customFormat="false" ht="15" hidden="false" customHeight="false" outlineLevel="0" collapsed="false">
      <c r="A1540" s="7" t="s">
        <v>220</v>
      </c>
      <c r="B1540" s="7" t="s">
        <v>221</v>
      </c>
      <c r="C1540" s="7" t="s">
        <v>80</v>
      </c>
      <c r="D1540" s="7" t="s">
        <v>1298</v>
      </c>
      <c r="E1540" s="7"/>
      <c r="F1540" s="7" t="s">
        <v>1269</v>
      </c>
      <c r="G1540" s="7" t="s">
        <v>1270</v>
      </c>
      <c r="H1540" s="7" t="s">
        <v>1271</v>
      </c>
      <c r="I1540" s="7" t="s">
        <v>1272</v>
      </c>
      <c r="J1540" s="7"/>
      <c r="K1540" s="7"/>
      <c r="L1540" s="7"/>
      <c r="M1540" s="7"/>
      <c r="N1540" s="7" t="s">
        <v>1363</v>
      </c>
      <c r="O1540" s="7"/>
      <c r="P1540" s="7" t="s">
        <v>1275</v>
      </c>
    </row>
    <row r="1541" customFormat="false" ht="15" hidden="false" customHeight="false" outlineLevel="0" collapsed="false">
      <c r="A1541" s="7" t="s">
        <v>220</v>
      </c>
      <c r="B1541" s="7" t="s">
        <v>221</v>
      </c>
      <c r="C1541" s="7" t="s">
        <v>80</v>
      </c>
      <c r="D1541" s="7" t="s">
        <v>1300</v>
      </c>
      <c r="E1541" s="21" t="n">
        <v>93521.33</v>
      </c>
      <c r="F1541" s="7" t="s">
        <v>1269</v>
      </c>
      <c r="G1541" s="7" t="s">
        <v>1259</v>
      </c>
      <c r="H1541" s="7" t="s">
        <v>1335</v>
      </c>
      <c r="I1541" s="7" t="s">
        <v>29</v>
      </c>
      <c r="J1541" s="7"/>
      <c r="K1541" s="22" t="s">
        <v>2706</v>
      </c>
      <c r="L1541" s="7" t="s">
        <v>2710</v>
      </c>
      <c r="M1541" s="7" t="s">
        <v>2711</v>
      </c>
      <c r="N1541" s="7" t="s">
        <v>1363</v>
      </c>
      <c r="O1541" s="7" t="s">
        <v>1339</v>
      </c>
      <c r="P1541" s="7" t="s">
        <v>1275</v>
      </c>
    </row>
    <row r="1542" customFormat="false" ht="15" hidden="false" customHeight="false" outlineLevel="0" collapsed="false">
      <c r="A1542" s="7" t="s">
        <v>220</v>
      </c>
      <c r="B1542" s="7" t="s">
        <v>221</v>
      </c>
      <c r="C1542" s="7" t="s">
        <v>80</v>
      </c>
      <c r="D1542" s="7" t="s">
        <v>1302</v>
      </c>
      <c r="E1542" s="21" t="n">
        <v>69426</v>
      </c>
      <c r="F1542" s="7" t="s">
        <v>1269</v>
      </c>
      <c r="G1542" s="7" t="s">
        <v>1259</v>
      </c>
      <c r="H1542" s="7" t="s">
        <v>1335</v>
      </c>
      <c r="I1542" s="7" t="s">
        <v>29</v>
      </c>
      <c r="J1542" s="7"/>
      <c r="K1542" s="22" t="s">
        <v>2706</v>
      </c>
      <c r="L1542" s="7" t="s">
        <v>2710</v>
      </c>
      <c r="M1542" s="7" t="s">
        <v>2712</v>
      </c>
      <c r="N1542" s="7" t="s">
        <v>1363</v>
      </c>
      <c r="O1542" s="7" t="s">
        <v>1339</v>
      </c>
      <c r="P1542" s="7" t="s">
        <v>1275</v>
      </c>
    </row>
    <row r="1543" customFormat="false" ht="15" hidden="false" customHeight="false" outlineLevel="0" collapsed="false">
      <c r="A1543" s="7" t="s">
        <v>220</v>
      </c>
      <c r="B1543" s="7" t="s">
        <v>221</v>
      </c>
      <c r="C1543" s="7" t="s">
        <v>80</v>
      </c>
      <c r="D1543" s="7" t="s">
        <v>1304</v>
      </c>
      <c r="E1543" s="7"/>
      <c r="F1543" s="7" t="s">
        <v>1305</v>
      </c>
      <c r="G1543" s="7" t="s">
        <v>1270</v>
      </c>
      <c r="H1543" s="7" t="s">
        <v>1271</v>
      </c>
      <c r="I1543" s="7" t="s">
        <v>1272</v>
      </c>
      <c r="J1543" s="7"/>
      <c r="K1543" s="7"/>
      <c r="L1543" s="7"/>
      <c r="M1543" s="7"/>
      <c r="N1543" s="7" t="s">
        <v>1363</v>
      </c>
      <c r="O1543" s="7"/>
      <c r="P1543" s="7" t="s">
        <v>1275</v>
      </c>
    </row>
    <row r="1544" customFormat="false" ht="15" hidden="false" customHeight="false" outlineLevel="0" collapsed="false">
      <c r="A1544" s="7" t="s">
        <v>220</v>
      </c>
      <c r="B1544" s="7" t="s">
        <v>221</v>
      </c>
      <c r="C1544" s="7" t="s">
        <v>80</v>
      </c>
      <c r="D1544" s="7" t="s">
        <v>1307</v>
      </c>
      <c r="E1544" s="21" t="n">
        <v>524860.19</v>
      </c>
      <c r="F1544" s="7" t="s">
        <v>1305</v>
      </c>
      <c r="G1544" s="7" t="s">
        <v>1259</v>
      </c>
      <c r="H1544" s="7" t="s">
        <v>1335</v>
      </c>
      <c r="I1544" s="7" t="s">
        <v>29</v>
      </c>
      <c r="J1544" s="7"/>
      <c r="K1544" s="22" t="s">
        <v>2706</v>
      </c>
      <c r="L1544" s="7" t="s">
        <v>2713</v>
      </c>
      <c r="M1544" s="7" t="s">
        <v>2714</v>
      </c>
      <c r="N1544" s="7" t="s">
        <v>1363</v>
      </c>
      <c r="O1544" s="7" t="s">
        <v>1339</v>
      </c>
      <c r="P1544" s="7" t="s">
        <v>1275</v>
      </c>
    </row>
    <row r="1545" customFormat="false" ht="15" hidden="false" customHeight="false" outlineLevel="0" collapsed="false">
      <c r="A1545" s="7" t="s">
        <v>892</v>
      </c>
      <c r="B1545" s="7" t="s">
        <v>893</v>
      </c>
      <c r="C1545" s="7" t="s">
        <v>79</v>
      </c>
      <c r="D1545" s="7" t="s">
        <v>1257</v>
      </c>
      <c r="E1545" s="21" t="n">
        <v>6764.91</v>
      </c>
      <c r="F1545" s="7" t="s">
        <v>1258</v>
      </c>
      <c r="G1545" s="7" t="s">
        <v>1259</v>
      </c>
      <c r="H1545" s="7" t="s">
        <v>1260</v>
      </c>
      <c r="I1545" s="7" t="s">
        <v>1261</v>
      </c>
      <c r="J1545" s="7" t="s">
        <v>1262</v>
      </c>
      <c r="K1545" s="22" t="s">
        <v>2715</v>
      </c>
      <c r="L1545" s="7" t="s">
        <v>1264</v>
      </c>
      <c r="M1545" s="7"/>
      <c r="N1545" s="7" t="s">
        <v>1265</v>
      </c>
      <c r="O1545" s="7" t="s">
        <v>2716</v>
      </c>
      <c r="P1545" s="7" t="s">
        <v>1267</v>
      </c>
    </row>
    <row r="1546" customFormat="false" ht="15" hidden="false" customHeight="false" outlineLevel="0" collapsed="false">
      <c r="A1546" s="7" t="s">
        <v>892</v>
      </c>
      <c r="B1546" s="7" t="s">
        <v>893</v>
      </c>
      <c r="C1546" s="7" t="s">
        <v>79</v>
      </c>
      <c r="D1546" s="7" t="s">
        <v>1268</v>
      </c>
      <c r="E1546" s="7"/>
      <c r="F1546" s="7" t="s">
        <v>1269</v>
      </c>
      <c r="G1546" s="7" t="s">
        <v>1471</v>
      </c>
      <c r="H1546" s="7" t="s">
        <v>1271</v>
      </c>
      <c r="I1546" s="7" t="s">
        <v>1272</v>
      </c>
      <c r="J1546" s="7"/>
      <c r="K1546" s="22" t="s">
        <v>2717</v>
      </c>
      <c r="L1546" s="7" t="s">
        <v>2718</v>
      </c>
      <c r="M1546" s="7"/>
      <c r="N1546" s="7" t="s">
        <v>1274</v>
      </c>
      <c r="O1546" s="7"/>
      <c r="P1546" s="7" t="s">
        <v>1275</v>
      </c>
    </row>
    <row r="1547" customFormat="false" ht="15" hidden="false" customHeight="false" outlineLevel="0" collapsed="false">
      <c r="A1547" s="7" t="s">
        <v>892</v>
      </c>
      <c r="B1547" s="7" t="s">
        <v>893</v>
      </c>
      <c r="C1547" s="7" t="s">
        <v>79</v>
      </c>
      <c r="D1547" s="7" t="s">
        <v>1276</v>
      </c>
      <c r="E1547" s="7"/>
      <c r="F1547" s="7" t="s">
        <v>1269</v>
      </c>
      <c r="G1547" s="7" t="s">
        <v>1471</v>
      </c>
      <c r="H1547" s="7" t="s">
        <v>1271</v>
      </c>
      <c r="I1547" s="7" t="s">
        <v>1272</v>
      </c>
      <c r="J1547" s="7"/>
      <c r="K1547" s="22" t="s">
        <v>2717</v>
      </c>
      <c r="L1547" s="7" t="s">
        <v>2719</v>
      </c>
      <c r="M1547" s="7"/>
      <c r="N1547" s="7" t="s">
        <v>1274</v>
      </c>
      <c r="O1547" s="7"/>
      <c r="P1547" s="7" t="s">
        <v>1275</v>
      </c>
    </row>
    <row r="1548" customFormat="false" ht="15" hidden="false" customHeight="false" outlineLevel="0" collapsed="false">
      <c r="A1548" s="7" t="s">
        <v>892</v>
      </c>
      <c r="B1548" s="7" t="s">
        <v>893</v>
      </c>
      <c r="C1548" s="7" t="s">
        <v>79</v>
      </c>
      <c r="D1548" s="7" t="s">
        <v>1277</v>
      </c>
      <c r="E1548" s="21" t="n">
        <v>3861.74</v>
      </c>
      <c r="F1548" s="7" t="s">
        <v>1258</v>
      </c>
      <c r="G1548" s="7" t="s">
        <v>1259</v>
      </c>
      <c r="H1548" s="7" t="s">
        <v>1260</v>
      </c>
      <c r="I1548" s="7" t="s">
        <v>1261</v>
      </c>
      <c r="J1548" s="7" t="s">
        <v>1278</v>
      </c>
      <c r="K1548" s="22" t="s">
        <v>2715</v>
      </c>
      <c r="L1548" s="7" t="s">
        <v>1264</v>
      </c>
      <c r="M1548" s="7"/>
      <c r="N1548" s="7" t="s">
        <v>1265</v>
      </c>
      <c r="O1548" s="7" t="s">
        <v>1279</v>
      </c>
      <c r="P1548" s="7" t="s">
        <v>1267</v>
      </c>
    </row>
    <row r="1549" customFormat="false" ht="15" hidden="false" customHeight="false" outlineLevel="0" collapsed="false">
      <c r="A1549" s="7" t="s">
        <v>892</v>
      </c>
      <c r="B1549" s="7" t="s">
        <v>893</v>
      </c>
      <c r="C1549" s="7" t="s">
        <v>79</v>
      </c>
      <c r="D1549" s="7" t="s">
        <v>1280</v>
      </c>
      <c r="E1549" s="21" t="n">
        <v>25.616620702335</v>
      </c>
      <c r="F1549" s="7" t="s">
        <v>1281</v>
      </c>
      <c r="G1549" s="7" t="s">
        <v>1259</v>
      </c>
      <c r="H1549" s="7" t="s">
        <v>1260</v>
      </c>
      <c r="I1549" s="7" t="s">
        <v>25</v>
      </c>
      <c r="J1549" s="7"/>
      <c r="K1549" s="22" t="s">
        <v>2717</v>
      </c>
      <c r="L1549" s="7" t="s">
        <v>2720</v>
      </c>
      <c r="M1549" s="7"/>
      <c r="N1549" s="7" t="s">
        <v>1274</v>
      </c>
      <c r="O1549" s="7" t="s">
        <v>1283</v>
      </c>
      <c r="P1549" s="7" t="s">
        <v>1275</v>
      </c>
    </row>
    <row r="1550" customFormat="false" ht="15" hidden="false" customHeight="false" outlineLevel="0" collapsed="false">
      <c r="A1550" s="7" t="s">
        <v>892</v>
      </c>
      <c r="B1550" s="7" t="s">
        <v>893</v>
      </c>
      <c r="C1550" s="7" t="s">
        <v>79</v>
      </c>
      <c r="D1550" s="7" t="s">
        <v>1284</v>
      </c>
      <c r="E1550" s="21" t="n">
        <v>28162.59</v>
      </c>
      <c r="F1550" s="7" t="s">
        <v>1258</v>
      </c>
      <c r="G1550" s="7" t="s">
        <v>1285</v>
      </c>
      <c r="H1550" s="7" t="s">
        <v>1260</v>
      </c>
      <c r="I1550" s="7" t="s">
        <v>1261</v>
      </c>
      <c r="J1550" s="7" t="s">
        <v>1286</v>
      </c>
      <c r="K1550" s="22" t="s">
        <v>2721</v>
      </c>
      <c r="L1550" s="7" t="s">
        <v>1287</v>
      </c>
      <c r="M1550" s="7"/>
      <c r="N1550" s="7" t="s">
        <v>1288</v>
      </c>
      <c r="O1550" s="7" t="s">
        <v>1289</v>
      </c>
      <c r="P1550" s="7" t="s">
        <v>1290</v>
      </c>
    </row>
    <row r="1551" customFormat="false" ht="15" hidden="false" customHeight="false" outlineLevel="0" collapsed="false">
      <c r="A1551" s="7" t="s">
        <v>892</v>
      </c>
      <c r="B1551" s="7" t="s">
        <v>893</v>
      </c>
      <c r="C1551" s="7" t="s">
        <v>79</v>
      </c>
      <c r="D1551" s="7" t="s">
        <v>1291</v>
      </c>
      <c r="E1551" s="7"/>
      <c r="F1551" s="7" t="s">
        <v>1269</v>
      </c>
      <c r="G1551" s="7" t="s">
        <v>1471</v>
      </c>
      <c r="H1551" s="7" t="s">
        <v>1271</v>
      </c>
      <c r="I1551" s="7" t="s">
        <v>1272</v>
      </c>
      <c r="J1551" s="7"/>
      <c r="K1551" s="22" t="s">
        <v>2717</v>
      </c>
      <c r="L1551" s="7" t="s">
        <v>2722</v>
      </c>
      <c r="M1551" s="7"/>
      <c r="N1551" s="7" t="s">
        <v>1274</v>
      </c>
      <c r="O1551" s="7"/>
      <c r="P1551" s="7" t="s">
        <v>1275</v>
      </c>
    </row>
    <row r="1552" customFormat="false" ht="15" hidden="false" customHeight="false" outlineLevel="0" collapsed="false">
      <c r="A1552" s="7" t="s">
        <v>892</v>
      </c>
      <c r="B1552" s="7" t="s">
        <v>893</v>
      </c>
      <c r="C1552" s="7" t="s">
        <v>79</v>
      </c>
      <c r="D1552" s="7" t="s">
        <v>1292</v>
      </c>
      <c r="E1552" s="21" t="n">
        <v>626747</v>
      </c>
      <c r="F1552" s="7" t="s">
        <v>1293</v>
      </c>
      <c r="G1552" s="7" t="s">
        <v>1259</v>
      </c>
      <c r="H1552" s="7" t="s">
        <v>1320</v>
      </c>
      <c r="I1552" s="7" t="s">
        <v>27</v>
      </c>
      <c r="J1552" s="7" t="s">
        <v>1294</v>
      </c>
      <c r="K1552" s="22" t="s">
        <v>2723</v>
      </c>
      <c r="L1552" s="7" t="s">
        <v>1421</v>
      </c>
      <c r="M1552" s="7" t="s">
        <v>2724</v>
      </c>
      <c r="N1552" s="7" t="s">
        <v>1274</v>
      </c>
      <c r="O1552" s="7" t="s">
        <v>2725</v>
      </c>
      <c r="P1552" s="7" t="s">
        <v>1275</v>
      </c>
    </row>
    <row r="1553" customFormat="false" ht="15" hidden="false" customHeight="false" outlineLevel="0" collapsed="false">
      <c r="A1553" s="7" t="s">
        <v>892</v>
      </c>
      <c r="B1553" s="7" t="s">
        <v>893</v>
      </c>
      <c r="C1553" s="7" t="s">
        <v>79</v>
      </c>
      <c r="D1553" s="7" t="s">
        <v>1296</v>
      </c>
      <c r="E1553" s="21" t="n">
        <v>85906</v>
      </c>
      <c r="F1553" s="7" t="s">
        <v>1293</v>
      </c>
      <c r="G1553" s="7" t="s">
        <v>1259</v>
      </c>
      <c r="H1553" s="7" t="s">
        <v>1320</v>
      </c>
      <c r="I1553" s="7" t="s">
        <v>27</v>
      </c>
      <c r="J1553" s="7" t="s">
        <v>1294</v>
      </c>
      <c r="K1553" s="22" t="s">
        <v>2723</v>
      </c>
      <c r="L1553" s="7" t="s">
        <v>2726</v>
      </c>
      <c r="M1553" s="7"/>
      <c r="N1553" s="7" t="s">
        <v>1274</v>
      </c>
      <c r="O1553" s="7" t="s">
        <v>1324</v>
      </c>
      <c r="P1553" s="7" t="s">
        <v>1275</v>
      </c>
    </row>
    <row r="1554" customFormat="false" ht="15" hidden="false" customHeight="false" outlineLevel="0" collapsed="false">
      <c r="A1554" s="7" t="s">
        <v>892</v>
      </c>
      <c r="B1554" s="7" t="s">
        <v>893</v>
      </c>
      <c r="C1554" s="7" t="s">
        <v>79</v>
      </c>
      <c r="D1554" s="7" t="s">
        <v>1298</v>
      </c>
      <c r="E1554" s="21" t="n">
        <v>896</v>
      </c>
      <c r="F1554" s="7" t="s">
        <v>1269</v>
      </c>
      <c r="G1554" s="7" t="s">
        <v>1259</v>
      </c>
      <c r="H1554" s="7" t="s">
        <v>1260</v>
      </c>
      <c r="I1554" s="7" t="s">
        <v>25</v>
      </c>
      <c r="J1554" s="7"/>
      <c r="K1554" s="22" t="s">
        <v>2717</v>
      </c>
      <c r="L1554" s="7" t="s">
        <v>2727</v>
      </c>
      <c r="M1554" s="7"/>
      <c r="N1554" s="7" t="s">
        <v>1274</v>
      </c>
      <c r="O1554" s="7" t="s">
        <v>1283</v>
      </c>
      <c r="P1554" s="7" t="s">
        <v>1275</v>
      </c>
    </row>
    <row r="1555" customFormat="false" ht="15" hidden="false" customHeight="false" outlineLevel="0" collapsed="false">
      <c r="A1555" s="7" t="s">
        <v>892</v>
      </c>
      <c r="B1555" s="7" t="s">
        <v>893</v>
      </c>
      <c r="C1555" s="7" t="s">
        <v>79</v>
      </c>
      <c r="D1555" s="7" t="s">
        <v>1300</v>
      </c>
      <c r="E1555" s="21" t="n">
        <v>36827</v>
      </c>
      <c r="F1555" s="7" t="s">
        <v>1269</v>
      </c>
      <c r="G1555" s="7" t="s">
        <v>1259</v>
      </c>
      <c r="H1555" s="7" t="s">
        <v>1260</v>
      </c>
      <c r="I1555" s="7" t="s">
        <v>25</v>
      </c>
      <c r="J1555" s="7" t="s">
        <v>1294</v>
      </c>
      <c r="K1555" s="22" t="s">
        <v>2717</v>
      </c>
      <c r="L1555" s="7" t="s">
        <v>2728</v>
      </c>
      <c r="M1555" s="7"/>
      <c r="N1555" s="7" t="s">
        <v>1274</v>
      </c>
      <c r="O1555" s="7" t="s">
        <v>1283</v>
      </c>
      <c r="P1555" s="7" t="s">
        <v>1275</v>
      </c>
    </row>
    <row r="1556" customFormat="false" ht="15" hidden="false" customHeight="false" outlineLevel="0" collapsed="false">
      <c r="A1556" s="7" t="s">
        <v>892</v>
      </c>
      <c r="B1556" s="7" t="s">
        <v>893</v>
      </c>
      <c r="C1556" s="7" t="s">
        <v>79</v>
      </c>
      <c r="D1556" s="7" t="s">
        <v>1302</v>
      </c>
      <c r="E1556" s="21" t="n">
        <v>35489</v>
      </c>
      <c r="F1556" s="7" t="s">
        <v>1269</v>
      </c>
      <c r="G1556" s="7" t="s">
        <v>1259</v>
      </c>
      <c r="H1556" s="7" t="s">
        <v>1260</v>
      </c>
      <c r="I1556" s="7" t="s">
        <v>25</v>
      </c>
      <c r="J1556" s="7"/>
      <c r="K1556" s="22" t="s">
        <v>2717</v>
      </c>
      <c r="L1556" s="7" t="s">
        <v>2729</v>
      </c>
      <c r="M1556" s="7"/>
      <c r="N1556" s="7" t="s">
        <v>1274</v>
      </c>
      <c r="O1556" s="7" t="s">
        <v>1283</v>
      </c>
      <c r="P1556" s="7" t="s">
        <v>1275</v>
      </c>
    </row>
    <row r="1557" customFormat="false" ht="15" hidden="false" customHeight="false" outlineLevel="0" collapsed="false">
      <c r="A1557" s="7" t="s">
        <v>892</v>
      </c>
      <c r="B1557" s="7" t="s">
        <v>893</v>
      </c>
      <c r="C1557" s="7" t="s">
        <v>79</v>
      </c>
      <c r="D1557" s="7" t="s">
        <v>1304</v>
      </c>
      <c r="E1557" s="21" t="n">
        <v>1606140</v>
      </c>
      <c r="F1557" s="7" t="s">
        <v>1305</v>
      </c>
      <c r="G1557" s="7" t="s">
        <v>1259</v>
      </c>
      <c r="H1557" s="7" t="s">
        <v>1260</v>
      </c>
      <c r="I1557" s="7" t="s">
        <v>25</v>
      </c>
      <c r="J1557" s="7"/>
      <c r="K1557" s="22" t="s">
        <v>2717</v>
      </c>
      <c r="L1557" s="7" t="s">
        <v>2730</v>
      </c>
      <c r="M1557" s="7"/>
      <c r="N1557" s="7" t="s">
        <v>1274</v>
      </c>
      <c r="O1557" s="7" t="s">
        <v>1283</v>
      </c>
      <c r="P1557" s="7" t="s">
        <v>1275</v>
      </c>
    </row>
    <row r="1558" customFormat="false" ht="15" hidden="false" customHeight="false" outlineLevel="0" collapsed="false">
      <c r="A1558" s="7" t="s">
        <v>892</v>
      </c>
      <c r="B1558" s="7" t="s">
        <v>893</v>
      </c>
      <c r="C1558" s="7" t="s">
        <v>79</v>
      </c>
      <c r="D1558" s="7" t="s">
        <v>1307</v>
      </c>
      <c r="E1558" s="21" t="n">
        <v>1736490</v>
      </c>
      <c r="F1558" s="7" t="s">
        <v>1305</v>
      </c>
      <c r="G1558" s="7" t="s">
        <v>1259</v>
      </c>
      <c r="H1558" s="7" t="s">
        <v>1260</v>
      </c>
      <c r="I1558" s="7" t="s">
        <v>25</v>
      </c>
      <c r="J1558" s="7" t="s">
        <v>1294</v>
      </c>
      <c r="K1558" s="22" t="s">
        <v>2717</v>
      </c>
      <c r="L1558" s="7" t="s">
        <v>2731</v>
      </c>
      <c r="M1558" s="7"/>
      <c r="N1558" s="7" t="s">
        <v>1274</v>
      </c>
      <c r="O1558" s="7" t="s">
        <v>1283</v>
      </c>
      <c r="P1558" s="7" t="s">
        <v>1275</v>
      </c>
    </row>
    <row r="1559" customFormat="false" ht="15" hidden="false" customHeight="false" outlineLevel="0" collapsed="false">
      <c r="A1559" s="7" t="s">
        <v>1101</v>
      </c>
      <c r="B1559" s="7" t="s">
        <v>1102</v>
      </c>
      <c r="C1559" s="7" t="s">
        <v>91</v>
      </c>
      <c r="D1559" s="7" t="s">
        <v>1257</v>
      </c>
      <c r="E1559" s="7"/>
      <c r="F1559" s="7" t="s">
        <v>1258</v>
      </c>
      <c r="G1559" s="7" t="s">
        <v>1360</v>
      </c>
      <c r="H1559" s="7" t="s">
        <v>1271</v>
      </c>
      <c r="I1559" s="7" t="s">
        <v>1261</v>
      </c>
      <c r="J1559" s="7" t="s">
        <v>1262</v>
      </c>
      <c r="K1559" s="22" t="s">
        <v>2732</v>
      </c>
      <c r="L1559" s="7"/>
      <c r="M1559" s="7"/>
      <c r="N1559" s="7" t="s">
        <v>1310</v>
      </c>
      <c r="O1559" s="7" t="s">
        <v>1362</v>
      </c>
      <c r="P1559" s="7" t="s">
        <v>1267</v>
      </c>
    </row>
    <row r="1560" customFormat="false" ht="15" hidden="false" customHeight="false" outlineLevel="0" collapsed="false">
      <c r="A1560" s="7" t="s">
        <v>1101</v>
      </c>
      <c r="B1560" s="7" t="s">
        <v>1102</v>
      </c>
      <c r="C1560" s="7" t="s">
        <v>91</v>
      </c>
      <c r="D1560" s="7" t="s">
        <v>1268</v>
      </c>
      <c r="E1560" s="7"/>
      <c r="F1560" s="7" t="s">
        <v>1269</v>
      </c>
      <c r="G1560" s="7" t="s">
        <v>1436</v>
      </c>
      <c r="H1560" s="7" t="s">
        <v>1320</v>
      </c>
      <c r="I1560" s="7" t="s">
        <v>27</v>
      </c>
      <c r="J1560" s="7"/>
      <c r="K1560" s="7"/>
      <c r="L1560" s="7" t="s">
        <v>1421</v>
      </c>
      <c r="M1560" s="7"/>
      <c r="N1560" s="7" t="s">
        <v>2733</v>
      </c>
      <c r="O1560" s="7" t="s">
        <v>1488</v>
      </c>
      <c r="P1560" s="7" t="s">
        <v>1275</v>
      </c>
    </row>
    <row r="1561" customFormat="false" ht="15" hidden="false" customHeight="false" outlineLevel="0" collapsed="false">
      <c r="A1561" s="7" t="s">
        <v>1101</v>
      </c>
      <c r="B1561" s="7" t="s">
        <v>1102</v>
      </c>
      <c r="C1561" s="7" t="s">
        <v>91</v>
      </c>
      <c r="D1561" s="7" t="s">
        <v>1276</v>
      </c>
      <c r="E1561" s="7"/>
      <c r="F1561" s="7" t="s">
        <v>1269</v>
      </c>
      <c r="G1561" s="7" t="s">
        <v>1436</v>
      </c>
      <c r="H1561" s="7" t="s">
        <v>1320</v>
      </c>
      <c r="I1561" s="7" t="s">
        <v>27</v>
      </c>
      <c r="J1561" s="7"/>
      <c r="K1561" s="7"/>
      <c r="L1561" s="7" t="s">
        <v>1421</v>
      </c>
      <c r="M1561" s="7"/>
      <c r="N1561" s="7" t="s">
        <v>2733</v>
      </c>
      <c r="O1561" s="7" t="s">
        <v>1488</v>
      </c>
      <c r="P1561" s="7" t="s">
        <v>1275</v>
      </c>
    </row>
    <row r="1562" customFormat="false" ht="15" hidden="false" customHeight="false" outlineLevel="0" collapsed="false">
      <c r="A1562" s="7" t="s">
        <v>1101</v>
      </c>
      <c r="B1562" s="7" t="s">
        <v>1102</v>
      </c>
      <c r="C1562" s="7" t="s">
        <v>91</v>
      </c>
      <c r="D1562" s="7" t="s">
        <v>1277</v>
      </c>
      <c r="E1562" s="7"/>
      <c r="F1562" s="7" t="s">
        <v>1258</v>
      </c>
      <c r="G1562" s="7" t="s">
        <v>1360</v>
      </c>
      <c r="H1562" s="7" t="s">
        <v>1271</v>
      </c>
      <c r="I1562" s="7" t="s">
        <v>1261</v>
      </c>
      <c r="J1562" s="7" t="s">
        <v>1278</v>
      </c>
      <c r="K1562" s="22" t="s">
        <v>2732</v>
      </c>
      <c r="L1562" s="7"/>
      <c r="M1562" s="7"/>
      <c r="N1562" s="7" t="s">
        <v>1310</v>
      </c>
      <c r="O1562" s="7" t="s">
        <v>1279</v>
      </c>
      <c r="P1562" s="7" t="s">
        <v>1267</v>
      </c>
    </row>
    <row r="1563" customFormat="false" ht="15" hidden="false" customHeight="false" outlineLevel="0" collapsed="false">
      <c r="A1563" s="7" t="s">
        <v>1101</v>
      </c>
      <c r="B1563" s="7" t="s">
        <v>1102</v>
      </c>
      <c r="C1563" s="7" t="s">
        <v>91</v>
      </c>
      <c r="D1563" s="7" t="s">
        <v>1280</v>
      </c>
      <c r="E1563" s="7"/>
      <c r="F1563" s="7" t="s">
        <v>1281</v>
      </c>
      <c r="G1563" s="7" t="s">
        <v>1436</v>
      </c>
      <c r="H1563" s="7" t="s">
        <v>1320</v>
      </c>
      <c r="I1563" s="7" t="s">
        <v>27</v>
      </c>
      <c r="J1563" s="7"/>
      <c r="K1563" s="7"/>
      <c r="L1563" s="7" t="s">
        <v>1421</v>
      </c>
      <c r="M1563" s="7"/>
      <c r="N1563" s="7" t="s">
        <v>2733</v>
      </c>
      <c r="O1563" s="7" t="s">
        <v>1488</v>
      </c>
      <c r="P1563" s="7" t="s">
        <v>1275</v>
      </c>
    </row>
    <row r="1564" customFormat="false" ht="15" hidden="false" customHeight="false" outlineLevel="0" collapsed="false">
      <c r="A1564" s="7" t="s">
        <v>1101</v>
      </c>
      <c r="B1564" s="7" t="s">
        <v>1102</v>
      </c>
      <c r="C1564" s="7" t="s">
        <v>91</v>
      </c>
      <c r="D1564" s="7" t="s">
        <v>1284</v>
      </c>
      <c r="E1564" s="21" t="n">
        <v>1912.873</v>
      </c>
      <c r="F1564" s="7" t="s">
        <v>1258</v>
      </c>
      <c r="G1564" s="7" t="s">
        <v>1104</v>
      </c>
      <c r="H1564" s="7" t="s">
        <v>1271</v>
      </c>
      <c r="I1564" s="7" t="s">
        <v>1261</v>
      </c>
      <c r="J1564" s="7"/>
      <c r="K1564" s="22" t="s">
        <v>2734</v>
      </c>
      <c r="L1564" s="7" t="s">
        <v>1287</v>
      </c>
      <c r="M1564" s="7"/>
      <c r="N1564" s="7" t="s">
        <v>1288</v>
      </c>
      <c r="O1564" s="7" t="s">
        <v>1289</v>
      </c>
      <c r="P1564" s="7" t="s">
        <v>1290</v>
      </c>
    </row>
    <row r="1565" customFormat="false" ht="15" hidden="false" customHeight="false" outlineLevel="0" collapsed="false">
      <c r="A1565" s="7" t="s">
        <v>1101</v>
      </c>
      <c r="B1565" s="7" t="s">
        <v>1102</v>
      </c>
      <c r="C1565" s="7" t="s">
        <v>91</v>
      </c>
      <c r="D1565" s="7" t="s">
        <v>1291</v>
      </c>
      <c r="E1565" s="7"/>
      <c r="F1565" s="7" t="s">
        <v>1269</v>
      </c>
      <c r="G1565" s="7" t="s">
        <v>1436</v>
      </c>
      <c r="H1565" s="7" t="s">
        <v>1320</v>
      </c>
      <c r="I1565" s="7" t="s">
        <v>27</v>
      </c>
      <c r="J1565" s="7"/>
      <c r="K1565" s="7"/>
      <c r="L1565" s="7" t="s">
        <v>1421</v>
      </c>
      <c r="M1565" s="7"/>
      <c r="N1565" s="7" t="s">
        <v>2733</v>
      </c>
      <c r="O1565" s="7" t="s">
        <v>1488</v>
      </c>
      <c r="P1565" s="7" t="s">
        <v>1275</v>
      </c>
    </row>
    <row r="1566" customFormat="false" ht="15" hidden="false" customHeight="false" outlineLevel="0" collapsed="false">
      <c r="A1566" s="7" t="s">
        <v>1101</v>
      </c>
      <c r="B1566" s="7" t="s">
        <v>1102</v>
      </c>
      <c r="C1566" s="7" t="s">
        <v>91</v>
      </c>
      <c r="D1566" s="7" t="s">
        <v>1292</v>
      </c>
      <c r="E1566" s="21" t="n">
        <v>0</v>
      </c>
      <c r="F1566" s="7" t="s">
        <v>1293</v>
      </c>
      <c r="G1566" s="7" t="s">
        <v>1333</v>
      </c>
      <c r="H1566" s="7" t="s">
        <v>1320</v>
      </c>
      <c r="I1566" s="7" t="s">
        <v>27</v>
      </c>
      <c r="J1566" s="7"/>
      <c r="K1566" s="7"/>
      <c r="L1566" s="7" t="s">
        <v>1421</v>
      </c>
      <c r="M1566" s="7"/>
      <c r="N1566" s="7" t="s">
        <v>2733</v>
      </c>
      <c r="O1566" s="7" t="s">
        <v>1488</v>
      </c>
      <c r="P1566" s="7" t="s">
        <v>1275</v>
      </c>
    </row>
    <row r="1567" customFormat="false" ht="15" hidden="false" customHeight="false" outlineLevel="0" collapsed="false">
      <c r="A1567" s="7" t="s">
        <v>1101</v>
      </c>
      <c r="B1567" s="7" t="s">
        <v>1102</v>
      </c>
      <c r="C1567" s="7" t="s">
        <v>91</v>
      </c>
      <c r="D1567" s="7" t="s">
        <v>1296</v>
      </c>
      <c r="E1567" s="21" t="n">
        <v>3310</v>
      </c>
      <c r="F1567" s="7" t="s">
        <v>1293</v>
      </c>
      <c r="G1567" s="7" t="s">
        <v>1259</v>
      </c>
      <c r="H1567" s="7" t="s">
        <v>1320</v>
      </c>
      <c r="I1567" s="7" t="s">
        <v>27</v>
      </c>
      <c r="J1567" s="7"/>
      <c r="K1567" s="7"/>
      <c r="L1567" s="7" t="s">
        <v>1421</v>
      </c>
      <c r="M1567" s="7"/>
      <c r="N1567" s="7" t="s">
        <v>2733</v>
      </c>
      <c r="O1567" s="7" t="s">
        <v>1488</v>
      </c>
      <c r="P1567" s="7" t="s">
        <v>1275</v>
      </c>
    </row>
    <row r="1568" customFormat="false" ht="15" hidden="false" customHeight="false" outlineLevel="0" collapsed="false">
      <c r="A1568" s="7" t="s">
        <v>1101</v>
      </c>
      <c r="B1568" s="7" t="s">
        <v>1102</v>
      </c>
      <c r="C1568" s="7" t="s">
        <v>91</v>
      </c>
      <c r="D1568" s="7" t="s">
        <v>1298</v>
      </c>
      <c r="E1568" s="7"/>
      <c r="F1568" s="7" t="s">
        <v>1269</v>
      </c>
      <c r="G1568" s="7" t="s">
        <v>1436</v>
      </c>
      <c r="H1568" s="7" t="s">
        <v>1320</v>
      </c>
      <c r="I1568" s="7" t="s">
        <v>27</v>
      </c>
      <c r="J1568" s="7"/>
      <c r="K1568" s="7"/>
      <c r="L1568" s="7" t="s">
        <v>1421</v>
      </c>
      <c r="M1568" s="7"/>
      <c r="N1568" s="7" t="s">
        <v>2733</v>
      </c>
      <c r="O1568" s="7" t="s">
        <v>1488</v>
      </c>
      <c r="P1568" s="7" t="s">
        <v>1275</v>
      </c>
    </row>
    <row r="1569" customFormat="false" ht="15" hidden="false" customHeight="false" outlineLevel="0" collapsed="false">
      <c r="A1569" s="7" t="s">
        <v>1101</v>
      </c>
      <c r="B1569" s="7" t="s">
        <v>1102</v>
      </c>
      <c r="C1569" s="7" t="s">
        <v>91</v>
      </c>
      <c r="D1569" s="7" t="s">
        <v>1300</v>
      </c>
      <c r="E1569" s="21" t="n">
        <v>1469.68</v>
      </c>
      <c r="F1569" s="7" t="s">
        <v>1269</v>
      </c>
      <c r="G1569" s="7" t="s">
        <v>1259</v>
      </c>
      <c r="H1569" s="7" t="s">
        <v>1335</v>
      </c>
      <c r="I1569" s="7" t="s">
        <v>29</v>
      </c>
      <c r="J1569" s="7"/>
      <c r="K1569" s="22" t="s">
        <v>2735</v>
      </c>
      <c r="L1569" s="7" t="s">
        <v>2736</v>
      </c>
      <c r="M1569" s="7" t="s">
        <v>2737</v>
      </c>
      <c r="N1569" s="7" t="s">
        <v>2733</v>
      </c>
      <c r="O1569" s="7" t="s">
        <v>1339</v>
      </c>
      <c r="P1569" s="7" t="s">
        <v>1275</v>
      </c>
    </row>
    <row r="1570" customFormat="false" ht="15" hidden="false" customHeight="false" outlineLevel="0" collapsed="false">
      <c r="A1570" s="7" t="s">
        <v>1101</v>
      </c>
      <c r="B1570" s="7" t="s">
        <v>1102</v>
      </c>
      <c r="C1570" s="7" t="s">
        <v>91</v>
      </c>
      <c r="D1570" s="7" t="s">
        <v>1302</v>
      </c>
      <c r="E1570" s="21" t="n">
        <v>1469.68</v>
      </c>
      <c r="F1570" s="7" t="s">
        <v>1269</v>
      </c>
      <c r="G1570" s="7" t="s">
        <v>1259</v>
      </c>
      <c r="H1570" s="7" t="s">
        <v>1335</v>
      </c>
      <c r="I1570" s="7" t="s">
        <v>29</v>
      </c>
      <c r="J1570" s="7"/>
      <c r="K1570" s="22" t="s">
        <v>2735</v>
      </c>
      <c r="L1570" s="7" t="s">
        <v>2736</v>
      </c>
      <c r="M1570" s="7" t="s">
        <v>2738</v>
      </c>
      <c r="N1570" s="7" t="s">
        <v>2733</v>
      </c>
      <c r="O1570" s="7" t="s">
        <v>1339</v>
      </c>
      <c r="P1570" s="7" t="s">
        <v>1275</v>
      </c>
    </row>
    <row r="1571" customFormat="false" ht="15" hidden="false" customHeight="false" outlineLevel="0" collapsed="false">
      <c r="A1571" s="7" t="s">
        <v>1101</v>
      </c>
      <c r="B1571" s="7" t="s">
        <v>1102</v>
      </c>
      <c r="C1571" s="7" t="s">
        <v>91</v>
      </c>
      <c r="D1571" s="7" t="s">
        <v>1304</v>
      </c>
      <c r="E1571" s="7"/>
      <c r="F1571" s="7" t="s">
        <v>1305</v>
      </c>
      <c r="G1571" s="7" t="s">
        <v>1436</v>
      </c>
      <c r="H1571" s="7" t="s">
        <v>1320</v>
      </c>
      <c r="I1571" s="7" t="s">
        <v>27</v>
      </c>
      <c r="J1571" s="7"/>
      <c r="K1571" s="7"/>
      <c r="L1571" s="7" t="s">
        <v>1421</v>
      </c>
      <c r="M1571" s="7"/>
      <c r="N1571" s="7" t="s">
        <v>2733</v>
      </c>
      <c r="O1571" s="7" t="s">
        <v>1488</v>
      </c>
      <c r="P1571" s="7" t="s">
        <v>1275</v>
      </c>
    </row>
    <row r="1572" customFormat="false" ht="15" hidden="false" customHeight="false" outlineLevel="0" collapsed="false">
      <c r="A1572" s="7" t="s">
        <v>1101</v>
      </c>
      <c r="B1572" s="7" t="s">
        <v>1102</v>
      </c>
      <c r="C1572" s="7" t="s">
        <v>91</v>
      </c>
      <c r="D1572" s="7" t="s">
        <v>1307</v>
      </c>
      <c r="E1572" s="21" t="n">
        <v>110223.55</v>
      </c>
      <c r="F1572" s="7" t="s">
        <v>1305</v>
      </c>
      <c r="G1572" s="7" t="s">
        <v>1259</v>
      </c>
      <c r="H1572" s="7" t="s">
        <v>1335</v>
      </c>
      <c r="I1572" s="7" t="s">
        <v>29</v>
      </c>
      <c r="J1572" s="7"/>
      <c r="K1572" s="22" t="s">
        <v>2735</v>
      </c>
      <c r="L1572" s="7" t="s">
        <v>2739</v>
      </c>
      <c r="M1572" s="7" t="s">
        <v>2740</v>
      </c>
      <c r="N1572" s="7" t="s">
        <v>2733</v>
      </c>
      <c r="O1572" s="7" t="s">
        <v>1339</v>
      </c>
      <c r="P1572" s="7" t="s">
        <v>1275</v>
      </c>
    </row>
    <row r="1573" customFormat="false" ht="15" hidden="false" customHeight="false" outlineLevel="0" collapsed="false">
      <c r="A1573" s="7" t="s">
        <v>1153</v>
      </c>
      <c r="B1573" s="7" t="s">
        <v>1154</v>
      </c>
      <c r="C1573" s="7" t="s">
        <v>94</v>
      </c>
      <c r="D1573" s="7" t="s">
        <v>1257</v>
      </c>
      <c r="E1573" s="21" t="n">
        <v>858.48</v>
      </c>
      <c r="F1573" s="7" t="s">
        <v>1258</v>
      </c>
      <c r="G1573" s="7" t="s">
        <v>1259</v>
      </c>
      <c r="H1573" s="7" t="s">
        <v>1260</v>
      </c>
      <c r="I1573" s="7" t="s">
        <v>1261</v>
      </c>
      <c r="J1573" s="7" t="s">
        <v>1262</v>
      </c>
      <c r="K1573" s="22" t="s">
        <v>2741</v>
      </c>
      <c r="L1573" s="7" t="s">
        <v>1264</v>
      </c>
      <c r="M1573" s="7"/>
      <c r="N1573" s="7" t="s">
        <v>1310</v>
      </c>
      <c r="O1573" s="7" t="s">
        <v>2742</v>
      </c>
      <c r="P1573" s="7" t="s">
        <v>1267</v>
      </c>
    </row>
    <row r="1574" customFormat="false" ht="15" hidden="false" customHeight="false" outlineLevel="0" collapsed="false">
      <c r="A1574" s="7" t="s">
        <v>1153</v>
      </c>
      <c r="B1574" s="7" t="s">
        <v>1154</v>
      </c>
      <c r="C1574" s="7" t="s">
        <v>94</v>
      </c>
      <c r="D1574" s="7" t="s">
        <v>1268</v>
      </c>
      <c r="E1574" s="7"/>
      <c r="F1574" s="7" t="s">
        <v>1269</v>
      </c>
      <c r="G1574" s="7" t="s">
        <v>1270</v>
      </c>
      <c r="H1574" s="7" t="s">
        <v>1271</v>
      </c>
      <c r="I1574" s="7" t="s">
        <v>1272</v>
      </c>
      <c r="J1574" s="7"/>
      <c r="K1574" s="7"/>
      <c r="L1574" s="7"/>
      <c r="M1574" s="7"/>
      <c r="N1574" s="7" t="s">
        <v>1363</v>
      </c>
      <c r="O1574" s="7"/>
      <c r="P1574" s="7" t="s">
        <v>1275</v>
      </c>
    </row>
    <row r="1575" customFormat="false" ht="15" hidden="false" customHeight="false" outlineLevel="0" collapsed="false">
      <c r="A1575" s="7" t="s">
        <v>1153</v>
      </c>
      <c r="B1575" s="7" t="s">
        <v>1154</v>
      </c>
      <c r="C1575" s="7" t="s">
        <v>94</v>
      </c>
      <c r="D1575" s="7" t="s">
        <v>1276</v>
      </c>
      <c r="E1575" s="7"/>
      <c r="F1575" s="7" t="s">
        <v>1269</v>
      </c>
      <c r="G1575" s="7" t="s">
        <v>1270</v>
      </c>
      <c r="H1575" s="7" t="s">
        <v>1271</v>
      </c>
      <c r="I1575" s="7" t="s">
        <v>1272</v>
      </c>
      <c r="J1575" s="7"/>
      <c r="K1575" s="7"/>
      <c r="L1575" s="7"/>
      <c r="M1575" s="7"/>
      <c r="N1575" s="7" t="s">
        <v>1363</v>
      </c>
      <c r="O1575" s="7"/>
      <c r="P1575" s="7" t="s">
        <v>1275</v>
      </c>
    </row>
    <row r="1576" customFormat="false" ht="15" hidden="false" customHeight="false" outlineLevel="0" collapsed="false">
      <c r="A1576" s="7" t="s">
        <v>1153</v>
      </c>
      <c r="B1576" s="7" t="s">
        <v>1154</v>
      </c>
      <c r="C1576" s="7" t="s">
        <v>94</v>
      </c>
      <c r="D1576" s="7" t="s">
        <v>1277</v>
      </c>
      <c r="E1576" s="21" t="n">
        <v>613.18</v>
      </c>
      <c r="F1576" s="7" t="s">
        <v>1258</v>
      </c>
      <c r="G1576" s="7" t="s">
        <v>1259</v>
      </c>
      <c r="H1576" s="7" t="s">
        <v>1260</v>
      </c>
      <c r="I1576" s="7" t="s">
        <v>1261</v>
      </c>
      <c r="J1576" s="7" t="s">
        <v>1278</v>
      </c>
      <c r="K1576" s="22" t="s">
        <v>2741</v>
      </c>
      <c r="L1576" s="7" t="s">
        <v>1264</v>
      </c>
      <c r="M1576" s="7"/>
      <c r="N1576" s="7" t="s">
        <v>1310</v>
      </c>
      <c r="O1576" s="7" t="s">
        <v>1279</v>
      </c>
      <c r="P1576" s="7" t="s">
        <v>1267</v>
      </c>
    </row>
    <row r="1577" customFormat="false" ht="15" hidden="false" customHeight="false" outlineLevel="0" collapsed="false">
      <c r="A1577" s="7" t="s">
        <v>1153</v>
      </c>
      <c r="B1577" s="7" t="s">
        <v>1154</v>
      </c>
      <c r="C1577" s="7" t="s">
        <v>94</v>
      </c>
      <c r="D1577" s="7" t="s">
        <v>1280</v>
      </c>
      <c r="E1577" s="7"/>
      <c r="F1577" s="7" t="s">
        <v>1281</v>
      </c>
      <c r="G1577" s="7" t="s">
        <v>1270</v>
      </c>
      <c r="H1577" s="7" t="s">
        <v>1271</v>
      </c>
      <c r="I1577" s="7" t="s">
        <v>1272</v>
      </c>
      <c r="J1577" s="7"/>
      <c r="K1577" s="7"/>
      <c r="L1577" s="7"/>
      <c r="M1577" s="7"/>
      <c r="N1577" s="7" t="s">
        <v>1363</v>
      </c>
      <c r="O1577" s="7"/>
      <c r="P1577" s="7" t="s">
        <v>1275</v>
      </c>
    </row>
    <row r="1578" customFormat="false" ht="15" hidden="false" customHeight="false" outlineLevel="0" collapsed="false">
      <c r="A1578" s="7" t="s">
        <v>1153</v>
      </c>
      <c r="B1578" s="7" t="s">
        <v>1154</v>
      </c>
      <c r="C1578" s="7" t="s">
        <v>94</v>
      </c>
      <c r="D1578" s="7" t="s">
        <v>1284</v>
      </c>
      <c r="E1578" s="21" t="n">
        <v>2316.53</v>
      </c>
      <c r="F1578" s="7" t="s">
        <v>1258</v>
      </c>
      <c r="G1578" s="7" t="s">
        <v>1285</v>
      </c>
      <c r="H1578" s="7" t="s">
        <v>1260</v>
      </c>
      <c r="I1578" s="7" t="s">
        <v>1261</v>
      </c>
      <c r="J1578" s="7"/>
      <c r="K1578" s="22" t="s">
        <v>2741</v>
      </c>
      <c r="L1578" s="7" t="s">
        <v>1287</v>
      </c>
      <c r="M1578" s="7"/>
      <c r="N1578" s="7" t="s">
        <v>1318</v>
      </c>
      <c r="O1578" s="7" t="s">
        <v>1289</v>
      </c>
      <c r="P1578" s="7" t="s">
        <v>1290</v>
      </c>
    </row>
    <row r="1579" customFormat="false" ht="15" hidden="false" customHeight="false" outlineLevel="0" collapsed="false">
      <c r="A1579" s="7" t="s">
        <v>1153</v>
      </c>
      <c r="B1579" s="7" t="s">
        <v>1154</v>
      </c>
      <c r="C1579" s="7" t="s">
        <v>94</v>
      </c>
      <c r="D1579" s="7" t="s">
        <v>1291</v>
      </c>
      <c r="E1579" s="7"/>
      <c r="F1579" s="7" t="s">
        <v>1269</v>
      </c>
      <c r="G1579" s="7" t="s">
        <v>1270</v>
      </c>
      <c r="H1579" s="7" t="s">
        <v>1271</v>
      </c>
      <c r="I1579" s="7" t="s">
        <v>1272</v>
      </c>
      <c r="J1579" s="7"/>
      <c r="K1579" s="7"/>
      <c r="L1579" s="7"/>
      <c r="M1579" s="7"/>
      <c r="N1579" s="7" t="s">
        <v>1363</v>
      </c>
      <c r="O1579" s="7"/>
      <c r="P1579" s="7" t="s">
        <v>1275</v>
      </c>
    </row>
    <row r="1580" customFormat="false" ht="15" hidden="false" customHeight="false" outlineLevel="0" collapsed="false">
      <c r="A1580" s="7" t="s">
        <v>1153</v>
      </c>
      <c r="B1580" s="7" t="s">
        <v>1154</v>
      </c>
      <c r="C1580" s="7" t="s">
        <v>94</v>
      </c>
      <c r="D1580" s="7" t="s">
        <v>1292</v>
      </c>
      <c r="E1580" s="7"/>
      <c r="F1580" s="7" t="s">
        <v>1293</v>
      </c>
      <c r="G1580" s="7" t="s">
        <v>1270</v>
      </c>
      <c r="H1580" s="7" t="s">
        <v>1271</v>
      </c>
      <c r="I1580" s="7" t="s">
        <v>1272</v>
      </c>
      <c r="J1580" s="7"/>
      <c r="K1580" s="7"/>
      <c r="L1580" s="7"/>
      <c r="M1580" s="7"/>
      <c r="N1580" s="7" t="s">
        <v>1363</v>
      </c>
      <c r="O1580" s="7"/>
      <c r="P1580" s="7" t="s">
        <v>1275</v>
      </c>
    </row>
    <row r="1581" customFormat="false" ht="15" hidden="false" customHeight="false" outlineLevel="0" collapsed="false">
      <c r="A1581" s="7" t="s">
        <v>1153</v>
      </c>
      <c r="B1581" s="7" t="s">
        <v>1154</v>
      </c>
      <c r="C1581" s="7" t="s">
        <v>94</v>
      </c>
      <c r="D1581" s="7" t="s">
        <v>1296</v>
      </c>
      <c r="E1581" s="7"/>
      <c r="F1581" s="7" t="s">
        <v>1293</v>
      </c>
      <c r="G1581" s="7" t="s">
        <v>1270</v>
      </c>
      <c r="H1581" s="7" t="s">
        <v>1271</v>
      </c>
      <c r="I1581" s="7" t="s">
        <v>1272</v>
      </c>
      <c r="J1581" s="7"/>
      <c r="K1581" s="7"/>
      <c r="L1581" s="7"/>
      <c r="M1581" s="7"/>
      <c r="N1581" s="7" t="s">
        <v>1363</v>
      </c>
      <c r="O1581" s="7"/>
      <c r="P1581" s="7" t="s">
        <v>1275</v>
      </c>
    </row>
    <row r="1582" customFormat="false" ht="15" hidden="false" customHeight="false" outlineLevel="0" collapsed="false">
      <c r="A1582" s="7" t="s">
        <v>1153</v>
      </c>
      <c r="B1582" s="7" t="s">
        <v>1154</v>
      </c>
      <c r="C1582" s="7" t="s">
        <v>94</v>
      </c>
      <c r="D1582" s="7" t="s">
        <v>1298</v>
      </c>
      <c r="E1582" s="7"/>
      <c r="F1582" s="7" t="s">
        <v>1269</v>
      </c>
      <c r="G1582" s="7" t="s">
        <v>1270</v>
      </c>
      <c r="H1582" s="7" t="s">
        <v>1271</v>
      </c>
      <c r="I1582" s="7" t="s">
        <v>1272</v>
      </c>
      <c r="J1582" s="7"/>
      <c r="K1582" s="7"/>
      <c r="L1582" s="7"/>
      <c r="M1582" s="7"/>
      <c r="N1582" s="7" t="s">
        <v>1363</v>
      </c>
      <c r="O1582" s="7"/>
      <c r="P1582" s="7" t="s">
        <v>1275</v>
      </c>
    </row>
    <row r="1583" customFormat="false" ht="15" hidden="false" customHeight="false" outlineLevel="0" collapsed="false">
      <c r="A1583" s="7" t="s">
        <v>1153</v>
      </c>
      <c r="B1583" s="7" t="s">
        <v>1154</v>
      </c>
      <c r="C1583" s="7" t="s">
        <v>94</v>
      </c>
      <c r="D1583" s="7" t="s">
        <v>1300</v>
      </c>
      <c r="E1583" s="7"/>
      <c r="F1583" s="7" t="s">
        <v>1269</v>
      </c>
      <c r="G1583" s="7" t="s">
        <v>1270</v>
      </c>
      <c r="H1583" s="7" t="s">
        <v>1271</v>
      </c>
      <c r="I1583" s="7" t="s">
        <v>1272</v>
      </c>
      <c r="J1583" s="7"/>
      <c r="K1583" s="7"/>
      <c r="L1583" s="7"/>
      <c r="M1583" s="7"/>
      <c r="N1583" s="7" t="s">
        <v>1363</v>
      </c>
      <c r="O1583" s="7"/>
      <c r="P1583" s="7" t="s">
        <v>1275</v>
      </c>
    </row>
    <row r="1584" customFormat="false" ht="15" hidden="false" customHeight="false" outlineLevel="0" collapsed="false">
      <c r="A1584" s="7" t="s">
        <v>1153</v>
      </c>
      <c r="B1584" s="7" t="s">
        <v>1154</v>
      </c>
      <c r="C1584" s="7" t="s">
        <v>94</v>
      </c>
      <c r="D1584" s="7" t="s">
        <v>1302</v>
      </c>
      <c r="E1584" s="7"/>
      <c r="F1584" s="7" t="s">
        <v>1269</v>
      </c>
      <c r="G1584" s="7" t="s">
        <v>1270</v>
      </c>
      <c r="H1584" s="7" t="s">
        <v>1271</v>
      </c>
      <c r="I1584" s="7" t="s">
        <v>1272</v>
      </c>
      <c r="J1584" s="7"/>
      <c r="K1584" s="7"/>
      <c r="L1584" s="7"/>
      <c r="M1584" s="7"/>
      <c r="N1584" s="7" t="s">
        <v>1363</v>
      </c>
      <c r="O1584" s="7"/>
      <c r="P1584" s="7" t="s">
        <v>1275</v>
      </c>
    </row>
    <row r="1585" customFormat="false" ht="15" hidden="false" customHeight="false" outlineLevel="0" collapsed="false">
      <c r="A1585" s="7" t="s">
        <v>1153</v>
      </c>
      <c r="B1585" s="7" t="s">
        <v>1154</v>
      </c>
      <c r="C1585" s="7" t="s">
        <v>94</v>
      </c>
      <c r="D1585" s="7" t="s">
        <v>1304</v>
      </c>
      <c r="E1585" s="7"/>
      <c r="F1585" s="7" t="s">
        <v>1305</v>
      </c>
      <c r="G1585" s="7" t="s">
        <v>1270</v>
      </c>
      <c r="H1585" s="7" t="s">
        <v>1271</v>
      </c>
      <c r="I1585" s="7" t="s">
        <v>1272</v>
      </c>
      <c r="J1585" s="7"/>
      <c r="K1585" s="7"/>
      <c r="L1585" s="7"/>
      <c r="M1585" s="7"/>
      <c r="N1585" s="7" t="s">
        <v>1363</v>
      </c>
      <c r="O1585" s="7"/>
      <c r="P1585" s="7" t="s">
        <v>1275</v>
      </c>
    </row>
    <row r="1586" customFormat="false" ht="15" hidden="false" customHeight="false" outlineLevel="0" collapsed="false">
      <c r="A1586" s="7" t="s">
        <v>1153</v>
      </c>
      <c r="B1586" s="7" t="s">
        <v>1154</v>
      </c>
      <c r="C1586" s="7" t="s">
        <v>94</v>
      </c>
      <c r="D1586" s="7" t="s">
        <v>1307</v>
      </c>
      <c r="E1586" s="7"/>
      <c r="F1586" s="7" t="s">
        <v>1305</v>
      </c>
      <c r="G1586" s="7" t="s">
        <v>1270</v>
      </c>
      <c r="H1586" s="7" t="s">
        <v>1271</v>
      </c>
      <c r="I1586" s="7" t="s">
        <v>1272</v>
      </c>
      <c r="J1586" s="7"/>
      <c r="K1586" s="7"/>
      <c r="L1586" s="7"/>
      <c r="M1586" s="7"/>
      <c r="N1586" s="7" t="s">
        <v>1363</v>
      </c>
      <c r="O1586" s="7"/>
      <c r="P1586" s="7" t="s">
        <v>1275</v>
      </c>
    </row>
    <row r="1587" customFormat="false" ht="15" hidden="false" customHeight="false" outlineLevel="0" collapsed="false">
      <c r="A1587" s="7" t="s">
        <v>1064</v>
      </c>
      <c r="B1587" s="7" t="s">
        <v>1065</v>
      </c>
      <c r="C1587" s="7" t="s">
        <v>90</v>
      </c>
      <c r="D1587" s="7" t="s">
        <v>1257</v>
      </c>
      <c r="E1587" s="21" t="n">
        <v>52517.67</v>
      </c>
      <c r="F1587" s="7" t="s">
        <v>1258</v>
      </c>
      <c r="G1587" s="7" t="s">
        <v>1259</v>
      </c>
      <c r="H1587" s="7" t="s">
        <v>1260</v>
      </c>
      <c r="I1587" s="7" t="s">
        <v>1261</v>
      </c>
      <c r="J1587" s="7" t="s">
        <v>1262</v>
      </c>
      <c r="K1587" s="22" t="s">
        <v>2743</v>
      </c>
      <c r="L1587" s="7" t="s">
        <v>1264</v>
      </c>
      <c r="M1587" s="7"/>
      <c r="N1587" s="7" t="s">
        <v>1265</v>
      </c>
      <c r="O1587" s="7" t="s">
        <v>2744</v>
      </c>
      <c r="P1587" s="7" t="s">
        <v>1267</v>
      </c>
    </row>
    <row r="1588" customFormat="false" ht="15" hidden="false" customHeight="false" outlineLevel="0" collapsed="false">
      <c r="A1588" s="7" t="s">
        <v>1064</v>
      </c>
      <c r="B1588" s="7" t="s">
        <v>1065</v>
      </c>
      <c r="C1588" s="7" t="s">
        <v>90</v>
      </c>
      <c r="D1588" s="7" t="s">
        <v>1268</v>
      </c>
      <c r="E1588" s="7"/>
      <c r="F1588" s="7" t="s">
        <v>1269</v>
      </c>
      <c r="G1588" s="7" t="s">
        <v>1471</v>
      </c>
      <c r="H1588" s="7" t="s">
        <v>1271</v>
      </c>
      <c r="I1588" s="7" t="s">
        <v>1272</v>
      </c>
      <c r="J1588" s="7"/>
      <c r="K1588" s="22" t="s">
        <v>2745</v>
      </c>
      <c r="L1588" s="7" t="s">
        <v>2746</v>
      </c>
      <c r="M1588" s="7"/>
      <c r="N1588" s="7" t="s">
        <v>1274</v>
      </c>
      <c r="O1588" s="7"/>
      <c r="P1588" s="7" t="s">
        <v>1275</v>
      </c>
    </row>
    <row r="1589" customFormat="false" ht="15" hidden="false" customHeight="false" outlineLevel="0" collapsed="false">
      <c r="A1589" s="7" t="s">
        <v>1064</v>
      </c>
      <c r="B1589" s="7" t="s">
        <v>1065</v>
      </c>
      <c r="C1589" s="7" t="s">
        <v>90</v>
      </c>
      <c r="D1589" s="7" t="s">
        <v>1276</v>
      </c>
      <c r="E1589" s="7"/>
      <c r="F1589" s="7" t="s">
        <v>1269</v>
      </c>
      <c r="G1589" s="7" t="s">
        <v>1471</v>
      </c>
      <c r="H1589" s="7" t="s">
        <v>1271</v>
      </c>
      <c r="I1589" s="7" t="s">
        <v>1272</v>
      </c>
      <c r="J1589" s="7"/>
      <c r="K1589" s="22" t="s">
        <v>2745</v>
      </c>
      <c r="L1589" s="7" t="s">
        <v>2747</v>
      </c>
      <c r="M1589" s="7"/>
      <c r="N1589" s="7" t="s">
        <v>1274</v>
      </c>
      <c r="O1589" s="7"/>
      <c r="P1589" s="7" t="s">
        <v>1275</v>
      </c>
    </row>
    <row r="1590" customFormat="false" ht="15" hidden="false" customHeight="false" outlineLevel="0" collapsed="false">
      <c r="A1590" s="7" t="s">
        <v>1064</v>
      </c>
      <c r="B1590" s="7" t="s">
        <v>1065</v>
      </c>
      <c r="C1590" s="7" t="s">
        <v>90</v>
      </c>
      <c r="D1590" s="7" t="s">
        <v>1277</v>
      </c>
      <c r="E1590" s="21" t="n">
        <v>31070.58</v>
      </c>
      <c r="F1590" s="7" t="s">
        <v>1258</v>
      </c>
      <c r="G1590" s="7" t="s">
        <v>1259</v>
      </c>
      <c r="H1590" s="7" t="s">
        <v>1260</v>
      </c>
      <c r="I1590" s="7" t="s">
        <v>1261</v>
      </c>
      <c r="J1590" s="7" t="s">
        <v>1278</v>
      </c>
      <c r="K1590" s="22" t="s">
        <v>2743</v>
      </c>
      <c r="L1590" s="7" t="s">
        <v>1264</v>
      </c>
      <c r="M1590" s="7"/>
      <c r="N1590" s="7" t="s">
        <v>1265</v>
      </c>
      <c r="O1590" s="7" t="s">
        <v>1279</v>
      </c>
      <c r="P1590" s="7" t="s">
        <v>1267</v>
      </c>
    </row>
    <row r="1591" customFormat="false" ht="15" hidden="false" customHeight="false" outlineLevel="0" collapsed="false">
      <c r="A1591" s="7" t="s">
        <v>1064</v>
      </c>
      <c r="B1591" s="7" t="s">
        <v>1065</v>
      </c>
      <c r="C1591" s="7" t="s">
        <v>90</v>
      </c>
      <c r="D1591" s="7" t="s">
        <v>1280</v>
      </c>
      <c r="E1591" s="21" t="n">
        <v>4.96738029681011</v>
      </c>
      <c r="F1591" s="7" t="s">
        <v>1281</v>
      </c>
      <c r="G1591" s="7" t="s">
        <v>1259</v>
      </c>
      <c r="H1591" s="7" t="s">
        <v>1260</v>
      </c>
      <c r="I1591" s="7" t="s">
        <v>25</v>
      </c>
      <c r="J1591" s="7"/>
      <c r="K1591" s="22" t="s">
        <v>2745</v>
      </c>
      <c r="L1591" s="7" t="s">
        <v>1461</v>
      </c>
      <c r="M1591" s="7"/>
      <c r="N1591" s="7" t="s">
        <v>1274</v>
      </c>
      <c r="O1591" s="7" t="s">
        <v>1283</v>
      </c>
      <c r="P1591" s="7" t="s">
        <v>1275</v>
      </c>
    </row>
    <row r="1592" customFormat="false" ht="15" hidden="false" customHeight="false" outlineLevel="0" collapsed="false">
      <c r="A1592" s="7" t="s">
        <v>1064</v>
      </c>
      <c r="B1592" s="7" t="s">
        <v>1065</v>
      </c>
      <c r="C1592" s="7" t="s">
        <v>90</v>
      </c>
      <c r="D1592" s="7" t="s">
        <v>1284</v>
      </c>
      <c r="E1592" s="21" t="n">
        <v>168400.29</v>
      </c>
      <c r="F1592" s="7" t="s">
        <v>1258</v>
      </c>
      <c r="G1592" s="7" t="s">
        <v>1285</v>
      </c>
      <c r="H1592" s="7" t="s">
        <v>1260</v>
      </c>
      <c r="I1592" s="7" t="s">
        <v>1261</v>
      </c>
      <c r="J1592" s="7"/>
      <c r="K1592" s="22" t="s">
        <v>2743</v>
      </c>
      <c r="L1592" s="7" t="s">
        <v>1287</v>
      </c>
      <c r="M1592" s="7"/>
      <c r="N1592" s="7" t="s">
        <v>1288</v>
      </c>
      <c r="O1592" s="7" t="s">
        <v>1289</v>
      </c>
      <c r="P1592" s="7" t="s">
        <v>1290</v>
      </c>
    </row>
    <row r="1593" customFormat="false" ht="15" hidden="false" customHeight="false" outlineLevel="0" collapsed="false">
      <c r="A1593" s="7" t="s">
        <v>1064</v>
      </c>
      <c r="B1593" s="7" t="s">
        <v>1065</v>
      </c>
      <c r="C1593" s="7" t="s">
        <v>90</v>
      </c>
      <c r="D1593" s="7" t="s">
        <v>1291</v>
      </c>
      <c r="E1593" s="7"/>
      <c r="F1593" s="7" t="s">
        <v>1269</v>
      </c>
      <c r="G1593" s="7" t="s">
        <v>1471</v>
      </c>
      <c r="H1593" s="7" t="s">
        <v>1271</v>
      </c>
      <c r="I1593" s="7" t="s">
        <v>1272</v>
      </c>
      <c r="J1593" s="7"/>
      <c r="K1593" s="22" t="s">
        <v>2745</v>
      </c>
      <c r="L1593" s="7" t="s">
        <v>2748</v>
      </c>
      <c r="M1593" s="7"/>
      <c r="N1593" s="7" t="s">
        <v>1274</v>
      </c>
      <c r="O1593" s="7"/>
      <c r="P1593" s="7" t="s">
        <v>1275</v>
      </c>
    </row>
    <row r="1594" customFormat="false" ht="15" hidden="false" customHeight="false" outlineLevel="0" collapsed="false">
      <c r="A1594" s="7" t="s">
        <v>1064</v>
      </c>
      <c r="B1594" s="7" t="s">
        <v>1065</v>
      </c>
      <c r="C1594" s="7" t="s">
        <v>90</v>
      </c>
      <c r="D1594" s="7" t="s">
        <v>1292</v>
      </c>
      <c r="E1594" s="21" t="n">
        <v>28190235</v>
      </c>
      <c r="F1594" s="7" t="s">
        <v>1293</v>
      </c>
      <c r="G1594" s="7" t="s">
        <v>1259</v>
      </c>
      <c r="H1594" s="7" t="s">
        <v>1320</v>
      </c>
      <c r="I1594" s="7" t="s">
        <v>27</v>
      </c>
      <c r="J1594" s="7"/>
      <c r="K1594" s="22" t="s">
        <v>2749</v>
      </c>
      <c r="L1594" s="7" t="s">
        <v>1421</v>
      </c>
      <c r="M1594" s="7" t="s">
        <v>2750</v>
      </c>
      <c r="N1594" s="7" t="s">
        <v>1274</v>
      </c>
      <c r="O1594" s="7" t="s">
        <v>2751</v>
      </c>
      <c r="P1594" s="7" t="s">
        <v>1275</v>
      </c>
    </row>
    <row r="1595" customFormat="false" ht="15" hidden="false" customHeight="false" outlineLevel="0" collapsed="false">
      <c r="A1595" s="7" t="s">
        <v>1064</v>
      </c>
      <c r="B1595" s="7" t="s">
        <v>1065</v>
      </c>
      <c r="C1595" s="7" t="s">
        <v>90</v>
      </c>
      <c r="D1595" s="7" t="s">
        <v>1296</v>
      </c>
      <c r="E1595" s="21" t="n">
        <v>7705014.77</v>
      </c>
      <c r="F1595" s="7" t="s">
        <v>1293</v>
      </c>
      <c r="G1595" s="7" t="s">
        <v>1259</v>
      </c>
      <c r="H1595" s="7" t="s">
        <v>1320</v>
      </c>
      <c r="I1595" s="7" t="s">
        <v>27</v>
      </c>
      <c r="J1595" s="7"/>
      <c r="K1595" s="22" t="s">
        <v>2749</v>
      </c>
      <c r="L1595" s="7" t="s">
        <v>1421</v>
      </c>
      <c r="M1595" s="7"/>
      <c r="N1595" s="7" t="s">
        <v>1274</v>
      </c>
      <c r="O1595" s="7" t="s">
        <v>2751</v>
      </c>
      <c r="P1595" s="7" t="s">
        <v>1275</v>
      </c>
    </row>
    <row r="1596" customFormat="false" ht="15" hidden="false" customHeight="false" outlineLevel="0" collapsed="false">
      <c r="A1596" s="7" t="s">
        <v>1064</v>
      </c>
      <c r="B1596" s="7" t="s">
        <v>1065</v>
      </c>
      <c r="C1596" s="7" t="s">
        <v>90</v>
      </c>
      <c r="D1596" s="7" t="s">
        <v>1298</v>
      </c>
      <c r="E1596" s="21" t="n">
        <v>2676.37</v>
      </c>
      <c r="F1596" s="7" t="s">
        <v>1269</v>
      </c>
      <c r="G1596" s="7" t="s">
        <v>1259</v>
      </c>
      <c r="H1596" s="7" t="s">
        <v>1260</v>
      </c>
      <c r="I1596" s="7" t="s">
        <v>25</v>
      </c>
      <c r="J1596" s="7"/>
      <c r="K1596" s="22" t="s">
        <v>2745</v>
      </c>
      <c r="L1596" s="7" t="s">
        <v>2752</v>
      </c>
      <c r="M1596" s="7"/>
      <c r="N1596" s="7" t="s">
        <v>1274</v>
      </c>
      <c r="O1596" s="7" t="s">
        <v>1283</v>
      </c>
      <c r="P1596" s="7" t="s">
        <v>1275</v>
      </c>
    </row>
    <row r="1597" customFormat="false" ht="15" hidden="false" customHeight="false" outlineLevel="0" collapsed="false">
      <c r="A1597" s="7" t="s">
        <v>1064</v>
      </c>
      <c r="B1597" s="7" t="s">
        <v>1065</v>
      </c>
      <c r="C1597" s="7" t="s">
        <v>90</v>
      </c>
      <c r="D1597" s="7" t="s">
        <v>1300</v>
      </c>
      <c r="E1597" s="21" t="n">
        <v>5345920955.5855</v>
      </c>
      <c r="F1597" s="7" t="s">
        <v>1269</v>
      </c>
      <c r="G1597" s="7" t="s">
        <v>1259</v>
      </c>
      <c r="H1597" s="7" t="s">
        <v>1260</v>
      </c>
      <c r="I1597" s="7" t="s">
        <v>25</v>
      </c>
      <c r="J1597" s="7"/>
      <c r="K1597" s="22" t="s">
        <v>2745</v>
      </c>
      <c r="L1597" s="7" t="s">
        <v>2753</v>
      </c>
      <c r="M1597" s="7"/>
      <c r="N1597" s="7" t="s">
        <v>1274</v>
      </c>
      <c r="O1597" s="7" t="s">
        <v>1283</v>
      </c>
      <c r="P1597" s="7" t="s">
        <v>1275</v>
      </c>
    </row>
    <row r="1598" customFormat="false" ht="15" hidden="false" customHeight="false" outlineLevel="0" collapsed="false">
      <c r="A1598" s="7" t="s">
        <v>1064</v>
      </c>
      <c r="B1598" s="7" t="s">
        <v>1065</v>
      </c>
      <c r="C1598" s="7" t="s">
        <v>90</v>
      </c>
      <c r="D1598" s="7" t="s">
        <v>1302</v>
      </c>
      <c r="E1598" s="21" t="n">
        <v>5345918279.23</v>
      </c>
      <c r="F1598" s="7" t="s">
        <v>1269</v>
      </c>
      <c r="G1598" s="7" t="s">
        <v>1259</v>
      </c>
      <c r="H1598" s="7" t="s">
        <v>1260</v>
      </c>
      <c r="I1598" s="7" t="s">
        <v>25</v>
      </c>
      <c r="J1598" s="7"/>
      <c r="K1598" s="22" t="s">
        <v>2745</v>
      </c>
      <c r="L1598" s="7" t="s">
        <v>2754</v>
      </c>
      <c r="M1598" s="7"/>
      <c r="N1598" s="7" t="s">
        <v>1274</v>
      </c>
      <c r="O1598" s="7" t="s">
        <v>1283</v>
      </c>
      <c r="P1598" s="7" t="s">
        <v>1275</v>
      </c>
    </row>
    <row r="1599" customFormat="false" ht="15" hidden="false" customHeight="false" outlineLevel="0" collapsed="false">
      <c r="A1599" s="7" t="s">
        <v>1064</v>
      </c>
      <c r="B1599" s="7" t="s">
        <v>1065</v>
      </c>
      <c r="C1599" s="7" t="s">
        <v>90</v>
      </c>
      <c r="D1599" s="7" t="s">
        <v>1304</v>
      </c>
      <c r="E1599" s="21" t="n">
        <v>338781000</v>
      </c>
      <c r="F1599" s="7" t="s">
        <v>1305</v>
      </c>
      <c r="G1599" s="7" t="s">
        <v>1259</v>
      </c>
      <c r="H1599" s="7" t="s">
        <v>1320</v>
      </c>
      <c r="I1599" s="7" t="s">
        <v>27</v>
      </c>
      <c r="J1599" s="7"/>
      <c r="K1599" s="22" t="s">
        <v>2749</v>
      </c>
      <c r="L1599" s="7" t="s">
        <v>1421</v>
      </c>
      <c r="M1599" s="7" t="s">
        <v>2755</v>
      </c>
      <c r="N1599" s="7" t="s">
        <v>1274</v>
      </c>
      <c r="O1599" s="7" t="s">
        <v>2756</v>
      </c>
      <c r="P1599" s="7" t="s">
        <v>1275</v>
      </c>
    </row>
    <row r="1600" customFormat="false" ht="15" hidden="false" customHeight="false" outlineLevel="0" collapsed="false">
      <c r="A1600" s="7" t="s">
        <v>1064</v>
      </c>
      <c r="B1600" s="7" t="s">
        <v>1065</v>
      </c>
      <c r="C1600" s="7" t="s">
        <v>90</v>
      </c>
      <c r="D1600" s="7" t="s">
        <v>1307</v>
      </c>
      <c r="E1600" s="21" t="n">
        <v>643396000</v>
      </c>
      <c r="F1600" s="7" t="s">
        <v>1305</v>
      </c>
      <c r="G1600" s="7" t="s">
        <v>1259</v>
      </c>
      <c r="H1600" s="7" t="s">
        <v>1320</v>
      </c>
      <c r="I1600" s="7" t="s">
        <v>27</v>
      </c>
      <c r="J1600" s="7"/>
      <c r="K1600" s="22" t="s">
        <v>2749</v>
      </c>
      <c r="L1600" s="7" t="s">
        <v>1421</v>
      </c>
      <c r="M1600" s="7" t="s">
        <v>2755</v>
      </c>
      <c r="N1600" s="7" t="s">
        <v>1274</v>
      </c>
      <c r="O1600" s="7" t="s">
        <v>2756</v>
      </c>
      <c r="P1600" s="7" t="s">
        <v>1275</v>
      </c>
    </row>
    <row r="1601" customFormat="false" ht="15" hidden="false" customHeight="false" outlineLevel="0" collapsed="false">
      <c r="A1601" s="7" t="s">
        <v>310</v>
      </c>
      <c r="B1601" s="7" t="s">
        <v>311</v>
      </c>
      <c r="C1601" s="7" t="s">
        <v>77</v>
      </c>
      <c r="D1601" s="7" t="s">
        <v>1257</v>
      </c>
      <c r="E1601" s="21" t="n">
        <v>1080.3906</v>
      </c>
      <c r="F1601" s="7" t="s">
        <v>1258</v>
      </c>
      <c r="G1601" s="7" t="s">
        <v>1259</v>
      </c>
      <c r="H1601" s="7" t="s">
        <v>1260</v>
      </c>
      <c r="I1601" s="7" t="s">
        <v>1261</v>
      </c>
      <c r="J1601" s="7" t="s">
        <v>1262</v>
      </c>
      <c r="K1601" s="22" t="s">
        <v>2757</v>
      </c>
      <c r="L1601" s="7" t="s">
        <v>1264</v>
      </c>
      <c r="M1601" s="7"/>
      <c r="N1601" s="7" t="s">
        <v>1310</v>
      </c>
      <c r="O1601" s="7" t="s">
        <v>2758</v>
      </c>
      <c r="P1601" s="7" t="s">
        <v>1267</v>
      </c>
    </row>
    <row r="1602" customFormat="false" ht="15" hidden="false" customHeight="false" outlineLevel="0" collapsed="false">
      <c r="A1602" s="7" t="s">
        <v>310</v>
      </c>
      <c r="B1602" s="7" t="s">
        <v>311</v>
      </c>
      <c r="C1602" s="7" t="s">
        <v>77</v>
      </c>
      <c r="D1602" s="7" t="s">
        <v>1268</v>
      </c>
      <c r="E1602" s="7"/>
      <c r="F1602" s="7" t="s">
        <v>1269</v>
      </c>
      <c r="G1602" s="7" t="s">
        <v>1471</v>
      </c>
      <c r="H1602" s="7" t="s">
        <v>1271</v>
      </c>
      <c r="I1602" s="7" t="s">
        <v>1272</v>
      </c>
      <c r="J1602" s="7"/>
      <c r="K1602" s="22" t="s">
        <v>2759</v>
      </c>
      <c r="L1602" s="7" t="s">
        <v>2760</v>
      </c>
      <c r="M1602" s="7"/>
      <c r="N1602" s="7" t="s">
        <v>1314</v>
      </c>
      <c r="O1602" s="7"/>
      <c r="P1602" s="7" t="s">
        <v>1275</v>
      </c>
    </row>
    <row r="1603" customFormat="false" ht="15" hidden="false" customHeight="false" outlineLevel="0" collapsed="false">
      <c r="A1603" s="7" t="s">
        <v>310</v>
      </c>
      <c r="B1603" s="7" t="s">
        <v>311</v>
      </c>
      <c r="C1603" s="7" t="s">
        <v>77</v>
      </c>
      <c r="D1603" s="7" t="s">
        <v>1276</v>
      </c>
      <c r="E1603" s="7"/>
      <c r="F1603" s="7" t="s">
        <v>1269</v>
      </c>
      <c r="G1603" s="7" t="s">
        <v>1471</v>
      </c>
      <c r="H1603" s="7" t="s">
        <v>1271</v>
      </c>
      <c r="I1603" s="7" t="s">
        <v>1272</v>
      </c>
      <c r="J1603" s="7"/>
      <c r="K1603" s="22" t="s">
        <v>2759</v>
      </c>
      <c r="L1603" s="7" t="s">
        <v>2761</v>
      </c>
      <c r="M1603" s="7"/>
      <c r="N1603" s="7" t="s">
        <v>1314</v>
      </c>
      <c r="O1603" s="7"/>
      <c r="P1603" s="7" t="s">
        <v>1275</v>
      </c>
    </row>
    <row r="1604" customFormat="false" ht="15" hidden="false" customHeight="false" outlineLevel="0" collapsed="false">
      <c r="A1604" s="7" t="s">
        <v>310</v>
      </c>
      <c r="B1604" s="7" t="s">
        <v>311</v>
      </c>
      <c r="C1604" s="7" t="s">
        <v>77</v>
      </c>
      <c r="D1604" s="7" t="s">
        <v>1277</v>
      </c>
      <c r="E1604" s="21" t="n">
        <v>643.0434</v>
      </c>
      <c r="F1604" s="7" t="s">
        <v>1258</v>
      </c>
      <c r="G1604" s="7" t="s">
        <v>1259</v>
      </c>
      <c r="H1604" s="7" t="s">
        <v>1260</v>
      </c>
      <c r="I1604" s="7" t="s">
        <v>1261</v>
      </c>
      <c r="J1604" s="7" t="s">
        <v>1278</v>
      </c>
      <c r="K1604" s="22" t="s">
        <v>2757</v>
      </c>
      <c r="L1604" s="7" t="s">
        <v>1264</v>
      </c>
      <c r="M1604" s="7"/>
      <c r="N1604" s="7" t="s">
        <v>1310</v>
      </c>
      <c r="O1604" s="7" t="s">
        <v>1279</v>
      </c>
      <c r="P1604" s="7" t="s">
        <v>1267</v>
      </c>
    </row>
    <row r="1605" customFormat="false" ht="15" hidden="false" customHeight="false" outlineLevel="0" collapsed="false">
      <c r="A1605" s="7" t="s">
        <v>310</v>
      </c>
      <c r="B1605" s="7" t="s">
        <v>311</v>
      </c>
      <c r="C1605" s="7" t="s">
        <v>77</v>
      </c>
      <c r="D1605" s="7" t="s">
        <v>1280</v>
      </c>
      <c r="E1605" s="21" t="n">
        <v>29.3502311531748</v>
      </c>
      <c r="F1605" s="7" t="s">
        <v>1281</v>
      </c>
      <c r="G1605" s="7" t="s">
        <v>1259</v>
      </c>
      <c r="H1605" s="7" t="s">
        <v>1260</v>
      </c>
      <c r="I1605" s="7" t="s">
        <v>25</v>
      </c>
      <c r="J1605" s="7"/>
      <c r="K1605" s="22" t="s">
        <v>2759</v>
      </c>
      <c r="L1605" s="7" t="s">
        <v>2762</v>
      </c>
      <c r="M1605" s="7"/>
      <c r="N1605" s="7" t="s">
        <v>1314</v>
      </c>
      <c r="O1605" s="7" t="s">
        <v>1283</v>
      </c>
      <c r="P1605" s="7" t="s">
        <v>1275</v>
      </c>
    </row>
    <row r="1606" customFormat="false" ht="15" hidden="false" customHeight="false" outlineLevel="0" collapsed="false">
      <c r="A1606" s="7" t="s">
        <v>310</v>
      </c>
      <c r="B1606" s="7" t="s">
        <v>311</v>
      </c>
      <c r="C1606" s="7" t="s">
        <v>77</v>
      </c>
      <c r="D1606" s="7" t="s">
        <v>1284</v>
      </c>
      <c r="E1606" s="21" t="n">
        <v>4307.6907</v>
      </c>
      <c r="F1606" s="7" t="s">
        <v>1258</v>
      </c>
      <c r="G1606" s="7" t="s">
        <v>1285</v>
      </c>
      <c r="H1606" s="7" t="s">
        <v>1260</v>
      </c>
      <c r="I1606" s="7" t="s">
        <v>1261</v>
      </c>
      <c r="J1606" s="7" t="s">
        <v>1286</v>
      </c>
      <c r="K1606" s="22" t="s">
        <v>2757</v>
      </c>
      <c r="L1606" s="7" t="s">
        <v>1287</v>
      </c>
      <c r="M1606" s="7"/>
      <c r="N1606" s="7" t="s">
        <v>1318</v>
      </c>
      <c r="O1606" s="7" t="s">
        <v>1289</v>
      </c>
      <c r="P1606" s="7" t="s">
        <v>1290</v>
      </c>
    </row>
    <row r="1607" customFormat="false" ht="15" hidden="false" customHeight="false" outlineLevel="0" collapsed="false">
      <c r="A1607" s="7" t="s">
        <v>310</v>
      </c>
      <c r="B1607" s="7" t="s">
        <v>311</v>
      </c>
      <c r="C1607" s="7" t="s">
        <v>77</v>
      </c>
      <c r="D1607" s="7" t="s">
        <v>1291</v>
      </c>
      <c r="E1607" s="7"/>
      <c r="F1607" s="7" t="s">
        <v>1269</v>
      </c>
      <c r="G1607" s="7" t="s">
        <v>1471</v>
      </c>
      <c r="H1607" s="7" t="s">
        <v>1271</v>
      </c>
      <c r="I1607" s="7" t="s">
        <v>1272</v>
      </c>
      <c r="J1607" s="7"/>
      <c r="K1607" s="22" t="s">
        <v>2759</v>
      </c>
      <c r="L1607" s="7" t="s">
        <v>2763</v>
      </c>
      <c r="M1607" s="7"/>
      <c r="N1607" s="7" t="s">
        <v>1314</v>
      </c>
      <c r="O1607" s="7"/>
      <c r="P1607" s="7" t="s">
        <v>1275</v>
      </c>
    </row>
    <row r="1608" customFormat="false" ht="15" hidden="false" customHeight="false" outlineLevel="0" collapsed="false">
      <c r="A1608" s="7" t="s">
        <v>310</v>
      </c>
      <c r="B1608" s="7" t="s">
        <v>311</v>
      </c>
      <c r="C1608" s="7" t="s">
        <v>77</v>
      </c>
      <c r="D1608" s="7" t="s">
        <v>1292</v>
      </c>
      <c r="E1608" s="21" t="n">
        <v>3998.03</v>
      </c>
      <c r="F1608" s="7" t="s">
        <v>1293</v>
      </c>
      <c r="G1608" s="7" t="s">
        <v>1259</v>
      </c>
      <c r="H1608" s="7" t="s">
        <v>1320</v>
      </c>
      <c r="I1608" s="7" t="s">
        <v>27</v>
      </c>
      <c r="J1608" s="7" t="s">
        <v>1294</v>
      </c>
      <c r="K1608" s="22" t="s">
        <v>2764</v>
      </c>
      <c r="L1608" s="7" t="s">
        <v>1910</v>
      </c>
      <c r="M1608" s="7" t="s">
        <v>1323</v>
      </c>
      <c r="N1608" s="7" t="s">
        <v>1314</v>
      </c>
      <c r="O1608" s="7" t="s">
        <v>1324</v>
      </c>
      <c r="P1608" s="7" t="s">
        <v>1275</v>
      </c>
    </row>
    <row r="1609" customFormat="false" ht="15" hidden="false" customHeight="false" outlineLevel="0" collapsed="false">
      <c r="A1609" s="7" t="s">
        <v>310</v>
      </c>
      <c r="B1609" s="7" t="s">
        <v>311</v>
      </c>
      <c r="C1609" s="7" t="s">
        <v>77</v>
      </c>
      <c r="D1609" s="7" t="s">
        <v>1296</v>
      </c>
      <c r="E1609" s="21" t="n">
        <v>21252</v>
      </c>
      <c r="F1609" s="7" t="s">
        <v>1293</v>
      </c>
      <c r="G1609" s="7" t="s">
        <v>1259</v>
      </c>
      <c r="H1609" s="7" t="s">
        <v>1335</v>
      </c>
      <c r="I1609" s="7" t="s">
        <v>29</v>
      </c>
      <c r="J1609" s="7" t="s">
        <v>1294</v>
      </c>
      <c r="K1609" s="22" t="s">
        <v>2764</v>
      </c>
      <c r="L1609" s="7" t="s">
        <v>2765</v>
      </c>
      <c r="M1609" s="7" t="s">
        <v>2766</v>
      </c>
      <c r="N1609" s="7" t="s">
        <v>1314</v>
      </c>
      <c r="O1609" s="7" t="s">
        <v>1339</v>
      </c>
      <c r="P1609" s="7" t="s">
        <v>1275</v>
      </c>
    </row>
    <row r="1610" customFormat="false" ht="15" hidden="false" customHeight="false" outlineLevel="0" collapsed="false">
      <c r="A1610" s="7" t="s">
        <v>310</v>
      </c>
      <c r="B1610" s="7" t="s">
        <v>311</v>
      </c>
      <c r="C1610" s="7" t="s">
        <v>77</v>
      </c>
      <c r="D1610" s="7" t="s">
        <v>1298</v>
      </c>
      <c r="E1610" s="21" t="n">
        <v>13256.32</v>
      </c>
      <c r="F1610" s="7" t="s">
        <v>1269</v>
      </c>
      <c r="G1610" s="7" t="s">
        <v>1259</v>
      </c>
      <c r="H1610" s="7" t="s">
        <v>1260</v>
      </c>
      <c r="I1610" s="7" t="s">
        <v>25</v>
      </c>
      <c r="J1610" s="7"/>
      <c r="K1610" s="22" t="s">
        <v>2759</v>
      </c>
      <c r="L1610" s="7" t="s">
        <v>2767</v>
      </c>
      <c r="M1610" s="7"/>
      <c r="N1610" s="7" t="s">
        <v>1314</v>
      </c>
      <c r="O1610" s="7" t="s">
        <v>1283</v>
      </c>
      <c r="P1610" s="7" t="s">
        <v>1275</v>
      </c>
    </row>
    <row r="1611" customFormat="false" ht="15" hidden="false" customHeight="false" outlineLevel="0" collapsed="false">
      <c r="A1611" s="7" t="s">
        <v>310</v>
      </c>
      <c r="B1611" s="7" t="s">
        <v>311</v>
      </c>
      <c r="C1611" s="7" t="s">
        <v>77</v>
      </c>
      <c r="D1611" s="7" t="s">
        <v>1300</v>
      </c>
      <c r="E1611" s="21" t="n">
        <v>18846.73</v>
      </c>
      <c r="F1611" s="7" t="s">
        <v>1269</v>
      </c>
      <c r="G1611" s="7" t="s">
        <v>1259</v>
      </c>
      <c r="H1611" s="7" t="s">
        <v>1260</v>
      </c>
      <c r="I1611" s="7" t="s">
        <v>25</v>
      </c>
      <c r="J1611" s="7" t="s">
        <v>1294</v>
      </c>
      <c r="K1611" s="22" t="s">
        <v>2759</v>
      </c>
      <c r="L1611" s="7" t="s">
        <v>2768</v>
      </c>
      <c r="M1611" s="7"/>
      <c r="N1611" s="7" t="s">
        <v>1314</v>
      </c>
      <c r="O1611" s="7" t="s">
        <v>1283</v>
      </c>
      <c r="P1611" s="7" t="s">
        <v>1275</v>
      </c>
    </row>
    <row r="1612" customFormat="false" ht="15" hidden="false" customHeight="false" outlineLevel="0" collapsed="false">
      <c r="A1612" s="7" t="s">
        <v>310</v>
      </c>
      <c r="B1612" s="7" t="s">
        <v>311</v>
      </c>
      <c r="C1612" s="7" t="s">
        <v>77</v>
      </c>
      <c r="D1612" s="7" t="s">
        <v>1302</v>
      </c>
      <c r="E1612" s="21" t="n">
        <v>6373.66</v>
      </c>
      <c r="F1612" s="7" t="s">
        <v>1269</v>
      </c>
      <c r="G1612" s="7" t="s">
        <v>1259</v>
      </c>
      <c r="H1612" s="7" t="s">
        <v>1260</v>
      </c>
      <c r="I1612" s="7" t="s">
        <v>25</v>
      </c>
      <c r="J1612" s="7"/>
      <c r="K1612" s="22" t="s">
        <v>2759</v>
      </c>
      <c r="L1612" s="7" t="s">
        <v>2769</v>
      </c>
      <c r="M1612" s="7"/>
      <c r="N1612" s="7" t="s">
        <v>1314</v>
      </c>
      <c r="O1612" s="7" t="s">
        <v>1283</v>
      </c>
      <c r="P1612" s="7" t="s">
        <v>1275</v>
      </c>
    </row>
    <row r="1613" customFormat="false" ht="15" hidden="false" customHeight="false" outlineLevel="0" collapsed="false">
      <c r="A1613" s="7" t="s">
        <v>310</v>
      </c>
      <c r="B1613" s="7" t="s">
        <v>311</v>
      </c>
      <c r="C1613" s="7" t="s">
        <v>77</v>
      </c>
      <c r="D1613" s="7" t="s">
        <v>1304</v>
      </c>
      <c r="E1613" s="21" t="n">
        <v>627429.76</v>
      </c>
      <c r="F1613" s="7" t="s">
        <v>1305</v>
      </c>
      <c r="G1613" s="7" t="s">
        <v>1259</v>
      </c>
      <c r="H1613" s="7" t="s">
        <v>1260</v>
      </c>
      <c r="I1613" s="7" t="s">
        <v>25</v>
      </c>
      <c r="J1613" s="7"/>
      <c r="K1613" s="22" t="s">
        <v>2759</v>
      </c>
      <c r="L1613" s="7" t="s">
        <v>2770</v>
      </c>
      <c r="M1613" s="7"/>
      <c r="N1613" s="7" t="s">
        <v>1314</v>
      </c>
      <c r="O1613" s="7" t="s">
        <v>1283</v>
      </c>
      <c r="P1613" s="7" t="s">
        <v>1275</v>
      </c>
    </row>
    <row r="1614" customFormat="false" ht="15" hidden="false" customHeight="false" outlineLevel="0" collapsed="false">
      <c r="A1614" s="7" t="s">
        <v>310</v>
      </c>
      <c r="B1614" s="7" t="s">
        <v>311</v>
      </c>
      <c r="C1614" s="7" t="s">
        <v>77</v>
      </c>
      <c r="D1614" s="7" t="s">
        <v>1307</v>
      </c>
      <c r="E1614" s="21" t="n">
        <v>639119.76</v>
      </c>
      <c r="F1614" s="7" t="s">
        <v>1305</v>
      </c>
      <c r="G1614" s="7" t="s">
        <v>1259</v>
      </c>
      <c r="H1614" s="7" t="s">
        <v>1260</v>
      </c>
      <c r="I1614" s="7" t="s">
        <v>25</v>
      </c>
      <c r="J1614" s="7" t="s">
        <v>1294</v>
      </c>
      <c r="K1614" s="22" t="s">
        <v>2759</v>
      </c>
      <c r="L1614" s="7" t="s">
        <v>2771</v>
      </c>
      <c r="M1614" s="7"/>
      <c r="N1614" s="7" t="s">
        <v>1314</v>
      </c>
      <c r="O1614" s="7" t="s">
        <v>1283</v>
      </c>
      <c r="P1614" s="7" t="s">
        <v>1275</v>
      </c>
    </row>
    <row r="1615" customFormat="false" ht="15" hidden="false" customHeight="false" outlineLevel="0" collapsed="false">
      <c r="A1615" s="7" t="s">
        <v>940</v>
      </c>
      <c r="B1615" s="7" t="s">
        <v>941</v>
      </c>
      <c r="C1615" s="7" t="s">
        <v>87</v>
      </c>
      <c r="D1615" s="7" t="s">
        <v>1257</v>
      </c>
      <c r="E1615" s="21" t="n">
        <v>1938.3</v>
      </c>
      <c r="F1615" s="7" t="s">
        <v>1258</v>
      </c>
      <c r="G1615" s="7" t="s">
        <v>1259</v>
      </c>
      <c r="H1615" s="7" t="s">
        <v>1260</v>
      </c>
      <c r="I1615" s="7" t="s">
        <v>1261</v>
      </c>
      <c r="J1615" s="7" t="s">
        <v>1262</v>
      </c>
      <c r="K1615" s="22" t="s">
        <v>2772</v>
      </c>
      <c r="L1615" s="7" t="s">
        <v>1264</v>
      </c>
      <c r="M1615" s="7"/>
      <c r="N1615" s="7" t="s">
        <v>1310</v>
      </c>
      <c r="O1615" s="7" t="s">
        <v>2773</v>
      </c>
      <c r="P1615" s="7" t="s">
        <v>1267</v>
      </c>
    </row>
    <row r="1616" customFormat="false" ht="15" hidden="false" customHeight="false" outlineLevel="0" collapsed="false">
      <c r="A1616" s="7" t="s">
        <v>940</v>
      </c>
      <c r="B1616" s="7" t="s">
        <v>941</v>
      </c>
      <c r="C1616" s="7" t="s">
        <v>87</v>
      </c>
      <c r="D1616" s="7" t="s">
        <v>1268</v>
      </c>
      <c r="E1616" s="7"/>
      <c r="F1616" s="7" t="s">
        <v>1269</v>
      </c>
      <c r="G1616" s="7" t="s">
        <v>1471</v>
      </c>
      <c r="H1616" s="7" t="s">
        <v>1271</v>
      </c>
      <c r="I1616" s="7" t="s">
        <v>1272</v>
      </c>
      <c r="J1616" s="7"/>
      <c r="K1616" s="22" t="s">
        <v>2774</v>
      </c>
      <c r="L1616" s="7" t="s">
        <v>2775</v>
      </c>
      <c r="M1616" s="7"/>
      <c r="N1616" s="7" t="s">
        <v>1314</v>
      </c>
      <c r="O1616" s="7"/>
      <c r="P1616" s="7" t="s">
        <v>1275</v>
      </c>
    </row>
    <row r="1617" customFormat="false" ht="15" hidden="false" customHeight="false" outlineLevel="0" collapsed="false">
      <c r="A1617" s="7" t="s">
        <v>940</v>
      </c>
      <c r="B1617" s="7" t="s">
        <v>941</v>
      </c>
      <c r="C1617" s="7" t="s">
        <v>87</v>
      </c>
      <c r="D1617" s="7" t="s">
        <v>1276</v>
      </c>
      <c r="E1617" s="7"/>
      <c r="F1617" s="7" t="s">
        <v>1269</v>
      </c>
      <c r="G1617" s="7" t="s">
        <v>1471</v>
      </c>
      <c r="H1617" s="7" t="s">
        <v>1271</v>
      </c>
      <c r="I1617" s="7" t="s">
        <v>1272</v>
      </c>
      <c r="J1617" s="7"/>
      <c r="K1617" s="22" t="s">
        <v>2774</v>
      </c>
      <c r="L1617" s="7" t="s">
        <v>2776</v>
      </c>
      <c r="M1617" s="7"/>
      <c r="N1617" s="7" t="s">
        <v>1314</v>
      </c>
      <c r="O1617" s="7"/>
      <c r="P1617" s="7" t="s">
        <v>1275</v>
      </c>
    </row>
    <row r="1618" customFormat="false" ht="15" hidden="false" customHeight="false" outlineLevel="0" collapsed="false">
      <c r="A1618" s="7" t="s">
        <v>940</v>
      </c>
      <c r="B1618" s="7" t="s">
        <v>941</v>
      </c>
      <c r="C1618" s="7" t="s">
        <v>87</v>
      </c>
      <c r="D1618" s="7" t="s">
        <v>1277</v>
      </c>
      <c r="E1618" s="21" t="n">
        <v>1393.1</v>
      </c>
      <c r="F1618" s="7" t="s">
        <v>1258</v>
      </c>
      <c r="G1618" s="7" t="s">
        <v>1259</v>
      </c>
      <c r="H1618" s="7" t="s">
        <v>1260</v>
      </c>
      <c r="I1618" s="7" t="s">
        <v>1261</v>
      </c>
      <c r="J1618" s="7" t="s">
        <v>1278</v>
      </c>
      <c r="K1618" s="22" t="s">
        <v>2772</v>
      </c>
      <c r="L1618" s="7" t="s">
        <v>1264</v>
      </c>
      <c r="M1618" s="7"/>
      <c r="N1618" s="7" t="s">
        <v>1310</v>
      </c>
      <c r="O1618" s="7" t="s">
        <v>1279</v>
      </c>
      <c r="P1618" s="7" t="s">
        <v>1267</v>
      </c>
    </row>
    <row r="1619" customFormat="false" ht="15" hidden="false" customHeight="false" outlineLevel="0" collapsed="false">
      <c r="A1619" s="7" t="s">
        <v>940</v>
      </c>
      <c r="B1619" s="7" t="s">
        <v>941</v>
      </c>
      <c r="C1619" s="7" t="s">
        <v>87</v>
      </c>
      <c r="D1619" s="7" t="s">
        <v>1280</v>
      </c>
      <c r="E1619" s="21" t="n">
        <v>60.0284315842511</v>
      </c>
      <c r="F1619" s="7" t="s">
        <v>1281</v>
      </c>
      <c r="G1619" s="7" t="s">
        <v>1259</v>
      </c>
      <c r="H1619" s="7" t="s">
        <v>1260</v>
      </c>
      <c r="I1619" s="7" t="s">
        <v>25</v>
      </c>
      <c r="J1619" s="7"/>
      <c r="K1619" s="22" t="s">
        <v>2774</v>
      </c>
      <c r="L1619" s="7" t="s">
        <v>2777</v>
      </c>
      <c r="M1619" s="7"/>
      <c r="N1619" s="7" t="s">
        <v>1314</v>
      </c>
      <c r="O1619" s="7" t="s">
        <v>1283</v>
      </c>
      <c r="P1619" s="7" t="s">
        <v>1275</v>
      </c>
    </row>
    <row r="1620" customFormat="false" ht="15" hidden="false" customHeight="false" outlineLevel="0" collapsed="false">
      <c r="A1620" s="7" t="s">
        <v>940</v>
      </c>
      <c r="B1620" s="7" t="s">
        <v>941</v>
      </c>
      <c r="C1620" s="7" t="s">
        <v>87</v>
      </c>
      <c r="D1620" s="7" t="s">
        <v>1284</v>
      </c>
      <c r="E1620" s="21" t="n">
        <v>9572.5</v>
      </c>
      <c r="F1620" s="7" t="s">
        <v>1258</v>
      </c>
      <c r="G1620" s="7" t="s">
        <v>1285</v>
      </c>
      <c r="H1620" s="7" t="s">
        <v>1260</v>
      </c>
      <c r="I1620" s="7" t="s">
        <v>1261</v>
      </c>
      <c r="J1620" s="7" t="s">
        <v>1286</v>
      </c>
      <c r="K1620" s="22" t="s">
        <v>2772</v>
      </c>
      <c r="L1620" s="7" t="s">
        <v>1287</v>
      </c>
      <c r="M1620" s="7"/>
      <c r="N1620" s="7" t="s">
        <v>1318</v>
      </c>
      <c r="O1620" s="7" t="s">
        <v>1289</v>
      </c>
      <c r="P1620" s="7" t="s">
        <v>1290</v>
      </c>
    </row>
    <row r="1621" customFormat="false" ht="15" hidden="false" customHeight="false" outlineLevel="0" collapsed="false">
      <c r="A1621" s="7" t="s">
        <v>940</v>
      </c>
      <c r="B1621" s="7" t="s">
        <v>941</v>
      </c>
      <c r="C1621" s="7" t="s">
        <v>87</v>
      </c>
      <c r="D1621" s="7" t="s">
        <v>1291</v>
      </c>
      <c r="E1621" s="7"/>
      <c r="F1621" s="7" t="s">
        <v>1269</v>
      </c>
      <c r="G1621" s="7" t="s">
        <v>1471</v>
      </c>
      <c r="H1621" s="7" t="s">
        <v>1271</v>
      </c>
      <c r="I1621" s="7" t="s">
        <v>1272</v>
      </c>
      <c r="J1621" s="7"/>
      <c r="K1621" s="22" t="s">
        <v>2774</v>
      </c>
      <c r="L1621" s="7" t="s">
        <v>2778</v>
      </c>
      <c r="M1621" s="7"/>
      <c r="N1621" s="7" t="s">
        <v>1314</v>
      </c>
      <c r="O1621" s="7"/>
      <c r="P1621" s="7" t="s">
        <v>1275</v>
      </c>
    </row>
    <row r="1622" customFormat="false" ht="15" hidden="false" customHeight="false" outlineLevel="0" collapsed="false">
      <c r="A1622" s="7" t="s">
        <v>940</v>
      </c>
      <c r="B1622" s="7" t="s">
        <v>941</v>
      </c>
      <c r="C1622" s="7" t="s">
        <v>87</v>
      </c>
      <c r="D1622" s="7" t="s">
        <v>1292</v>
      </c>
      <c r="E1622" s="21" t="n">
        <v>1570</v>
      </c>
      <c r="F1622" s="7" t="s">
        <v>1293</v>
      </c>
      <c r="G1622" s="7" t="s">
        <v>1259</v>
      </c>
      <c r="H1622" s="7" t="s">
        <v>1320</v>
      </c>
      <c r="I1622" s="7" t="s">
        <v>27</v>
      </c>
      <c r="J1622" s="7" t="s">
        <v>1294</v>
      </c>
      <c r="K1622" s="22" t="s">
        <v>2779</v>
      </c>
      <c r="L1622" s="7" t="s">
        <v>2149</v>
      </c>
      <c r="M1622" s="7" t="s">
        <v>1323</v>
      </c>
      <c r="N1622" s="7" t="s">
        <v>1314</v>
      </c>
      <c r="O1622" s="7" t="s">
        <v>1324</v>
      </c>
      <c r="P1622" s="7" t="s">
        <v>1275</v>
      </c>
    </row>
    <row r="1623" customFormat="false" ht="15" hidden="false" customHeight="false" outlineLevel="0" collapsed="false">
      <c r="A1623" s="7" t="s">
        <v>940</v>
      </c>
      <c r="B1623" s="7" t="s">
        <v>941</v>
      </c>
      <c r="C1623" s="7" t="s">
        <v>87</v>
      </c>
      <c r="D1623" s="7" t="s">
        <v>1296</v>
      </c>
      <c r="E1623" s="21" t="n">
        <v>1039</v>
      </c>
      <c r="F1623" s="7" t="s">
        <v>1293</v>
      </c>
      <c r="G1623" s="7" t="s">
        <v>1259</v>
      </c>
      <c r="H1623" s="7" t="s">
        <v>1320</v>
      </c>
      <c r="I1623" s="7" t="s">
        <v>27</v>
      </c>
      <c r="J1623" s="7" t="s">
        <v>1294</v>
      </c>
      <c r="K1623" s="22" t="s">
        <v>2779</v>
      </c>
      <c r="L1623" s="7" t="s">
        <v>2149</v>
      </c>
      <c r="M1623" s="7"/>
      <c r="N1623" s="7" t="s">
        <v>1314</v>
      </c>
      <c r="O1623" s="7" t="s">
        <v>1324</v>
      </c>
      <c r="P1623" s="7" t="s">
        <v>1275</v>
      </c>
    </row>
    <row r="1624" customFormat="false" ht="15" hidden="false" customHeight="false" outlineLevel="0" collapsed="false">
      <c r="A1624" s="7" t="s">
        <v>940</v>
      </c>
      <c r="B1624" s="7" t="s">
        <v>941</v>
      </c>
      <c r="C1624" s="7" t="s">
        <v>87</v>
      </c>
      <c r="D1624" s="7" t="s">
        <v>1298</v>
      </c>
      <c r="E1624" s="21" t="n">
        <v>0.828</v>
      </c>
      <c r="F1624" s="7" t="s">
        <v>1269</v>
      </c>
      <c r="G1624" s="7" t="s">
        <v>1259</v>
      </c>
      <c r="H1624" s="7" t="s">
        <v>1260</v>
      </c>
      <c r="I1624" s="7" t="s">
        <v>25</v>
      </c>
      <c r="J1624" s="7"/>
      <c r="K1624" s="22" t="s">
        <v>2774</v>
      </c>
      <c r="L1624" s="7" t="s">
        <v>2780</v>
      </c>
      <c r="M1624" s="7"/>
      <c r="N1624" s="7" t="s">
        <v>1314</v>
      </c>
      <c r="O1624" s="7" t="s">
        <v>1283</v>
      </c>
      <c r="P1624" s="7" t="s">
        <v>1275</v>
      </c>
    </row>
    <row r="1625" customFormat="false" ht="15" hidden="false" customHeight="false" outlineLevel="0" collapsed="false">
      <c r="A1625" s="7" t="s">
        <v>940</v>
      </c>
      <c r="B1625" s="7" t="s">
        <v>941</v>
      </c>
      <c r="C1625" s="7" t="s">
        <v>87</v>
      </c>
      <c r="D1625" s="7" t="s">
        <v>1300</v>
      </c>
      <c r="E1625" s="21" t="n">
        <v>46.678</v>
      </c>
      <c r="F1625" s="7" t="s">
        <v>1269</v>
      </c>
      <c r="G1625" s="7" t="s">
        <v>1259</v>
      </c>
      <c r="H1625" s="7" t="s">
        <v>1260</v>
      </c>
      <c r="I1625" s="7" t="s">
        <v>25</v>
      </c>
      <c r="J1625" s="7" t="s">
        <v>1294</v>
      </c>
      <c r="K1625" s="22" t="s">
        <v>2774</v>
      </c>
      <c r="L1625" s="7" t="s">
        <v>2781</v>
      </c>
      <c r="M1625" s="7"/>
      <c r="N1625" s="7" t="s">
        <v>1314</v>
      </c>
      <c r="O1625" s="7" t="s">
        <v>1283</v>
      </c>
      <c r="P1625" s="7" t="s">
        <v>1275</v>
      </c>
    </row>
    <row r="1626" customFormat="false" ht="15" hidden="false" customHeight="false" outlineLevel="0" collapsed="false">
      <c r="A1626" s="7" t="s">
        <v>940</v>
      </c>
      <c r="B1626" s="7" t="s">
        <v>941</v>
      </c>
      <c r="C1626" s="7" t="s">
        <v>87</v>
      </c>
      <c r="D1626" s="7" t="s">
        <v>1302</v>
      </c>
      <c r="E1626" s="21" t="n">
        <v>46</v>
      </c>
      <c r="F1626" s="7" t="s">
        <v>1269</v>
      </c>
      <c r="G1626" s="7" t="s">
        <v>1259</v>
      </c>
      <c r="H1626" s="7" t="s">
        <v>1260</v>
      </c>
      <c r="I1626" s="7" t="s">
        <v>25</v>
      </c>
      <c r="J1626" s="7"/>
      <c r="K1626" s="22" t="s">
        <v>2774</v>
      </c>
      <c r="L1626" s="7" t="s">
        <v>2782</v>
      </c>
      <c r="M1626" s="7"/>
      <c r="N1626" s="7" t="s">
        <v>1314</v>
      </c>
      <c r="O1626" s="7" t="s">
        <v>1283</v>
      </c>
      <c r="P1626" s="7" t="s">
        <v>1275</v>
      </c>
    </row>
    <row r="1627" customFormat="false" ht="15" hidden="false" customHeight="false" outlineLevel="0" collapsed="false">
      <c r="A1627" s="7" t="s">
        <v>940</v>
      </c>
      <c r="B1627" s="7" t="s">
        <v>941</v>
      </c>
      <c r="C1627" s="7" t="s">
        <v>87</v>
      </c>
      <c r="D1627" s="7" t="s">
        <v>1304</v>
      </c>
      <c r="E1627" s="21" t="n">
        <v>128141</v>
      </c>
      <c r="F1627" s="7" t="s">
        <v>1305</v>
      </c>
      <c r="G1627" s="7" t="s">
        <v>1259</v>
      </c>
      <c r="H1627" s="7" t="s">
        <v>1260</v>
      </c>
      <c r="I1627" s="7" t="s">
        <v>25</v>
      </c>
      <c r="J1627" s="7"/>
      <c r="K1627" s="22" t="s">
        <v>2774</v>
      </c>
      <c r="L1627" s="7" t="s">
        <v>2783</v>
      </c>
      <c r="M1627" s="7"/>
      <c r="N1627" s="7" t="s">
        <v>1314</v>
      </c>
      <c r="O1627" s="7" t="s">
        <v>1283</v>
      </c>
      <c r="P1627" s="7" t="s">
        <v>1275</v>
      </c>
    </row>
    <row r="1628" customFormat="false" ht="15" hidden="false" customHeight="false" outlineLevel="0" collapsed="false">
      <c r="A1628" s="7" t="s">
        <v>940</v>
      </c>
      <c r="B1628" s="7" t="s">
        <v>941</v>
      </c>
      <c r="C1628" s="7" t="s">
        <v>87</v>
      </c>
      <c r="D1628" s="7" t="s">
        <v>1307</v>
      </c>
      <c r="E1628" s="21" t="n">
        <v>139297</v>
      </c>
      <c r="F1628" s="7" t="s">
        <v>1305</v>
      </c>
      <c r="G1628" s="7" t="s">
        <v>1259</v>
      </c>
      <c r="H1628" s="7" t="s">
        <v>1260</v>
      </c>
      <c r="I1628" s="7" t="s">
        <v>25</v>
      </c>
      <c r="J1628" s="7" t="s">
        <v>1294</v>
      </c>
      <c r="K1628" s="22" t="s">
        <v>2774</v>
      </c>
      <c r="L1628" s="7" t="s">
        <v>2784</v>
      </c>
      <c r="M1628" s="7"/>
      <c r="N1628" s="7" t="s">
        <v>1314</v>
      </c>
      <c r="O1628" s="7" t="s">
        <v>1283</v>
      </c>
      <c r="P1628" s="7" t="s">
        <v>1275</v>
      </c>
    </row>
    <row r="1629" customFormat="false" ht="15" hidden="false" customHeight="false" outlineLevel="0" collapsed="false">
      <c r="A1629" s="7" t="s">
        <v>930</v>
      </c>
      <c r="B1629" s="7" t="s">
        <v>931</v>
      </c>
      <c r="C1629" s="7" t="s">
        <v>79</v>
      </c>
      <c r="D1629" s="7" t="s">
        <v>1257</v>
      </c>
      <c r="E1629" s="21" t="n">
        <v>499.14</v>
      </c>
      <c r="F1629" s="7" t="s">
        <v>1258</v>
      </c>
      <c r="G1629" s="7" t="s">
        <v>1259</v>
      </c>
      <c r="H1629" s="7" t="s">
        <v>1260</v>
      </c>
      <c r="I1629" s="7" t="s">
        <v>1261</v>
      </c>
      <c r="J1629" s="7" t="s">
        <v>1262</v>
      </c>
      <c r="K1629" s="22" t="s">
        <v>2785</v>
      </c>
      <c r="L1629" s="7" t="s">
        <v>1264</v>
      </c>
      <c r="M1629" s="7"/>
      <c r="N1629" s="7" t="s">
        <v>1310</v>
      </c>
      <c r="O1629" s="7" t="s">
        <v>2786</v>
      </c>
      <c r="P1629" s="7" t="s">
        <v>1267</v>
      </c>
    </row>
    <row r="1630" customFormat="false" ht="15" hidden="false" customHeight="false" outlineLevel="0" collapsed="false">
      <c r="A1630" s="7" t="s">
        <v>930</v>
      </c>
      <c r="B1630" s="7" t="s">
        <v>931</v>
      </c>
      <c r="C1630" s="7" t="s">
        <v>79</v>
      </c>
      <c r="D1630" s="7" t="s">
        <v>1268</v>
      </c>
      <c r="E1630" s="21" t="n">
        <v>36.1</v>
      </c>
      <c r="F1630" s="7" t="s">
        <v>1269</v>
      </c>
      <c r="G1630" s="7" t="s">
        <v>1259</v>
      </c>
      <c r="H1630" s="7" t="s">
        <v>1260</v>
      </c>
      <c r="I1630" s="7" t="s">
        <v>25</v>
      </c>
      <c r="J1630" s="7"/>
      <c r="K1630" s="22" t="s">
        <v>2787</v>
      </c>
      <c r="L1630" s="7" t="s">
        <v>2788</v>
      </c>
      <c r="M1630" s="7"/>
      <c r="N1630" s="7" t="s">
        <v>1314</v>
      </c>
      <c r="O1630" s="7" t="s">
        <v>1283</v>
      </c>
      <c r="P1630" s="7" t="s">
        <v>1275</v>
      </c>
    </row>
    <row r="1631" customFormat="false" ht="15" hidden="false" customHeight="false" outlineLevel="0" collapsed="false">
      <c r="A1631" s="7" t="s">
        <v>930</v>
      </c>
      <c r="B1631" s="7" t="s">
        <v>931</v>
      </c>
      <c r="C1631" s="7" t="s">
        <v>79</v>
      </c>
      <c r="D1631" s="7" t="s">
        <v>1276</v>
      </c>
      <c r="E1631" s="21" t="n">
        <v>44.5</v>
      </c>
      <c r="F1631" s="7" t="s">
        <v>1269</v>
      </c>
      <c r="G1631" s="7" t="s">
        <v>1259</v>
      </c>
      <c r="H1631" s="7" t="s">
        <v>1260</v>
      </c>
      <c r="I1631" s="7" t="s">
        <v>25</v>
      </c>
      <c r="J1631" s="7"/>
      <c r="K1631" s="22" t="s">
        <v>2787</v>
      </c>
      <c r="L1631" s="7" t="s">
        <v>2789</v>
      </c>
      <c r="M1631" s="7"/>
      <c r="N1631" s="7" t="s">
        <v>1314</v>
      </c>
      <c r="O1631" s="7" t="s">
        <v>1283</v>
      </c>
      <c r="P1631" s="7" t="s">
        <v>1275</v>
      </c>
    </row>
    <row r="1632" customFormat="false" ht="15" hidden="false" customHeight="false" outlineLevel="0" collapsed="false">
      <c r="A1632" s="7" t="s">
        <v>930</v>
      </c>
      <c r="B1632" s="7" t="s">
        <v>931</v>
      </c>
      <c r="C1632" s="7" t="s">
        <v>79</v>
      </c>
      <c r="D1632" s="7" t="s">
        <v>1277</v>
      </c>
      <c r="E1632" s="21" t="n">
        <v>228.71</v>
      </c>
      <c r="F1632" s="7" t="s">
        <v>1258</v>
      </c>
      <c r="G1632" s="7" t="s">
        <v>1259</v>
      </c>
      <c r="H1632" s="7" t="s">
        <v>1260</v>
      </c>
      <c r="I1632" s="7" t="s">
        <v>1261</v>
      </c>
      <c r="J1632" s="7" t="s">
        <v>1278</v>
      </c>
      <c r="K1632" s="22" t="s">
        <v>2785</v>
      </c>
      <c r="L1632" s="7" t="s">
        <v>1264</v>
      </c>
      <c r="M1632" s="7"/>
      <c r="N1632" s="7" t="s">
        <v>1310</v>
      </c>
      <c r="O1632" s="7" t="s">
        <v>1279</v>
      </c>
      <c r="P1632" s="7" t="s">
        <v>1267</v>
      </c>
    </row>
    <row r="1633" customFormat="false" ht="15" hidden="false" customHeight="false" outlineLevel="0" collapsed="false">
      <c r="A1633" s="7" t="s">
        <v>930</v>
      </c>
      <c r="B1633" s="7" t="s">
        <v>931</v>
      </c>
      <c r="C1633" s="7" t="s">
        <v>79</v>
      </c>
      <c r="D1633" s="7" t="s">
        <v>1280</v>
      </c>
      <c r="E1633" s="21" t="n">
        <v>3.9703633313041</v>
      </c>
      <c r="F1633" s="7" t="s">
        <v>1281</v>
      </c>
      <c r="G1633" s="7" t="s">
        <v>1259</v>
      </c>
      <c r="H1633" s="7" t="s">
        <v>1260</v>
      </c>
      <c r="I1633" s="7" t="s">
        <v>25</v>
      </c>
      <c r="J1633" s="7"/>
      <c r="K1633" s="22" t="s">
        <v>2787</v>
      </c>
      <c r="L1633" s="7" t="s">
        <v>2790</v>
      </c>
      <c r="M1633" s="7"/>
      <c r="N1633" s="7" t="s">
        <v>1314</v>
      </c>
      <c r="O1633" s="7" t="s">
        <v>1283</v>
      </c>
      <c r="P1633" s="7" t="s">
        <v>1275</v>
      </c>
    </row>
    <row r="1634" customFormat="false" ht="15" hidden="false" customHeight="false" outlineLevel="0" collapsed="false">
      <c r="A1634" s="7" t="s">
        <v>930</v>
      </c>
      <c r="B1634" s="7" t="s">
        <v>931</v>
      </c>
      <c r="C1634" s="7" t="s">
        <v>79</v>
      </c>
      <c r="D1634" s="7" t="s">
        <v>1284</v>
      </c>
      <c r="E1634" s="21" t="n">
        <v>2030.5</v>
      </c>
      <c r="F1634" s="7" t="s">
        <v>1258</v>
      </c>
      <c r="G1634" s="7" t="s">
        <v>1285</v>
      </c>
      <c r="H1634" s="7" t="s">
        <v>1260</v>
      </c>
      <c r="I1634" s="7" t="s">
        <v>1261</v>
      </c>
      <c r="J1634" s="7" t="s">
        <v>1286</v>
      </c>
      <c r="K1634" s="22" t="s">
        <v>2785</v>
      </c>
      <c r="L1634" s="7" t="s">
        <v>1287</v>
      </c>
      <c r="M1634" s="7"/>
      <c r="N1634" s="7" t="s">
        <v>1318</v>
      </c>
      <c r="O1634" s="7" t="s">
        <v>1289</v>
      </c>
      <c r="P1634" s="7" t="s">
        <v>1290</v>
      </c>
    </row>
    <row r="1635" customFormat="false" ht="15" hidden="false" customHeight="false" outlineLevel="0" collapsed="false">
      <c r="A1635" s="7" t="s">
        <v>930</v>
      </c>
      <c r="B1635" s="7" t="s">
        <v>931</v>
      </c>
      <c r="C1635" s="7" t="s">
        <v>79</v>
      </c>
      <c r="D1635" s="7" t="s">
        <v>1291</v>
      </c>
      <c r="E1635" s="21" t="n">
        <v>64.79</v>
      </c>
      <c r="F1635" s="7" t="s">
        <v>1269</v>
      </c>
      <c r="G1635" s="7" t="s">
        <v>1259</v>
      </c>
      <c r="H1635" s="7" t="s">
        <v>1260</v>
      </c>
      <c r="I1635" s="7" t="s">
        <v>25</v>
      </c>
      <c r="J1635" s="7"/>
      <c r="K1635" s="22" t="s">
        <v>2787</v>
      </c>
      <c r="L1635" s="7" t="s">
        <v>2791</v>
      </c>
      <c r="M1635" s="7"/>
      <c r="N1635" s="7" t="s">
        <v>1314</v>
      </c>
      <c r="O1635" s="7" t="s">
        <v>1283</v>
      </c>
      <c r="P1635" s="7" t="s">
        <v>1275</v>
      </c>
    </row>
    <row r="1636" customFormat="false" ht="15" hidden="false" customHeight="false" outlineLevel="0" collapsed="false">
      <c r="A1636" s="7" t="s">
        <v>930</v>
      </c>
      <c r="B1636" s="7" t="s">
        <v>931</v>
      </c>
      <c r="C1636" s="7" t="s">
        <v>79</v>
      </c>
      <c r="D1636" s="7" t="s">
        <v>1292</v>
      </c>
      <c r="E1636" s="21" t="n">
        <v>56324.05</v>
      </c>
      <c r="F1636" s="7" t="s">
        <v>1293</v>
      </c>
      <c r="G1636" s="7" t="s">
        <v>1259</v>
      </c>
      <c r="H1636" s="7" t="s">
        <v>1260</v>
      </c>
      <c r="I1636" s="7" t="s">
        <v>25</v>
      </c>
      <c r="J1636" s="7" t="s">
        <v>1294</v>
      </c>
      <c r="K1636" s="22" t="s">
        <v>2787</v>
      </c>
      <c r="L1636" s="7" t="s">
        <v>2792</v>
      </c>
      <c r="M1636" s="7"/>
      <c r="N1636" s="7" t="s">
        <v>1314</v>
      </c>
      <c r="O1636" s="7" t="s">
        <v>1283</v>
      </c>
      <c r="P1636" s="7" t="s">
        <v>1275</v>
      </c>
    </row>
    <row r="1637" customFormat="false" ht="15" hidden="false" customHeight="false" outlineLevel="0" collapsed="false">
      <c r="A1637" s="7" t="s">
        <v>930</v>
      </c>
      <c r="B1637" s="7" t="s">
        <v>931</v>
      </c>
      <c r="C1637" s="7" t="s">
        <v>79</v>
      </c>
      <c r="D1637" s="7" t="s">
        <v>1296</v>
      </c>
      <c r="E1637" s="21" t="n">
        <v>63712.11</v>
      </c>
      <c r="F1637" s="7" t="s">
        <v>1293</v>
      </c>
      <c r="G1637" s="7" t="s">
        <v>1259</v>
      </c>
      <c r="H1637" s="7" t="s">
        <v>1260</v>
      </c>
      <c r="I1637" s="7" t="s">
        <v>25</v>
      </c>
      <c r="J1637" s="7" t="s">
        <v>1294</v>
      </c>
      <c r="K1637" s="22" t="s">
        <v>2787</v>
      </c>
      <c r="L1637" s="7" t="s">
        <v>2793</v>
      </c>
      <c r="M1637" s="7"/>
      <c r="N1637" s="7" t="s">
        <v>1314</v>
      </c>
      <c r="O1637" s="7" t="s">
        <v>1283</v>
      </c>
      <c r="P1637" s="7" t="s">
        <v>1275</v>
      </c>
    </row>
    <row r="1638" customFormat="false" ht="15" hidden="false" customHeight="false" outlineLevel="0" collapsed="false">
      <c r="A1638" s="7" t="s">
        <v>930</v>
      </c>
      <c r="B1638" s="7" t="s">
        <v>931</v>
      </c>
      <c r="C1638" s="7" t="s">
        <v>79</v>
      </c>
      <c r="D1638" s="7" t="s">
        <v>1298</v>
      </c>
      <c r="E1638" s="21" t="n">
        <v>3510.28</v>
      </c>
      <c r="F1638" s="7" t="s">
        <v>1269</v>
      </c>
      <c r="G1638" s="7" t="s">
        <v>1259</v>
      </c>
      <c r="H1638" s="7" t="s">
        <v>1260</v>
      </c>
      <c r="I1638" s="7" t="s">
        <v>25</v>
      </c>
      <c r="J1638" s="7"/>
      <c r="K1638" s="22" t="s">
        <v>2787</v>
      </c>
      <c r="L1638" s="7" t="s">
        <v>2794</v>
      </c>
      <c r="M1638" s="7"/>
      <c r="N1638" s="7" t="s">
        <v>1314</v>
      </c>
      <c r="O1638" s="7" t="s">
        <v>1283</v>
      </c>
      <c r="P1638" s="7" t="s">
        <v>1275</v>
      </c>
    </row>
    <row r="1639" customFormat="false" ht="15" hidden="false" customHeight="false" outlineLevel="0" collapsed="false">
      <c r="A1639" s="7" t="s">
        <v>930</v>
      </c>
      <c r="B1639" s="7" t="s">
        <v>931</v>
      </c>
      <c r="C1639" s="7" t="s">
        <v>79</v>
      </c>
      <c r="D1639" s="7" t="s">
        <v>1300</v>
      </c>
      <c r="E1639" s="21" t="n">
        <v>28823.13</v>
      </c>
      <c r="F1639" s="7" t="s">
        <v>1269</v>
      </c>
      <c r="G1639" s="7" t="s">
        <v>1259</v>
      </c>
      <c r="H1639" s="7" t="s">
        <v>1260</v>
      </c>
      <c r="I1639" s="7" t="s">
        <v>25</v>
      </c>
      <c r="J1639" s="7" t="s">
        <v>1294</v>
      </c>
      <c r="K1639" s="22" t="s">
        <v>2787</v>
      </c>
      <c r="L1639" s="7" t="s">
        <v>2795</v>
      </c>
      <c r="M1639" s="7"/>
      <c r="N1639" s="7" t="s">
        <v>1314</v>
      </c>
      <c r="O1639" s="7" t="s">
        <v>1283</v>
      </c>
      <c r="P1639" s="7" t="s">
        <v>1275</v>
      </c>
    </row>
    <row r="1640" customFormat="false" ht="15" hidden="false" customHeight="false" outlineLevel="0" collapsed="false">
      <c r="A1640" s="7" t="s">
        <v>930</v>
      </c>
      <c r="B1640" s="7" t="s">
        <v>931</v>
      </c>
      <c r="C1640" s="7" t="s">
        <v>79</v>
      </c>
      <c r="D1640" s="7" t="s">
        <v>1302</v>
      </c>
      <c r="E1640" s="21" t="n">
        <v>24762</v>
      </c>
      <c r="F1640" s="7" t="s">
        <v>1269</v>
      </c>
      <c r="G1640" s="7" t="s">
        <v>1259</v>
      </c>
      <c r="H1640" s="7" t="s">
        <v>1260</v>
      </c>
      <c r="I1640" s="7" t="s">
        <v>25</v>
      </c>
      <c r="J1640" s="7"/>
      <c r="K1640" s="22" t="s">
        <v>2787</v>
      </c>
      <c r="L1640" s="7" t="s">
        <v>2796</v>
      </c>
      <c r="M1640" s="7"/>
      <c r="N1640" s="7" t="s">
        <v>1314</v>
      </c>
      <c r="O1640" s="7" t="s">
        <v>1283</v>
      </c>
      <c r="P1640" s="7" t="s">
        <v>1275</v>
      </c>
    </row>
    <row r="1641" customFormat="false" ht="15" hidden="false" customHeight="false" outlineLevel="0" collapsed="false">
      <c r="A1641" s="7" t="s">
        <v>930</v>
      </c>
      <c r="B1641" s="7" t="s">
        <v>931</v>
      </c>
      <c r="C1641" s="7" t="s">
        <v>79</v>
      </c>
      <c r="D1641" s="7" t="s">
        <v>1304</v>
      </c>
      <c r="E1641" s="21" t="n">
        <v>344100.95</v>
      </c>
      <c r="F1641" s="7" t="s">
        <v>1305</v>
      </c>
      <c r="G1641" s="7" t="s">
        <v>1259</v>
      </c>
      <c r="H1641" s="7" t="s">
        <v>1260</v>
      </c>
      <c r="I1641" s="7" t="s">
        <v>25</v>
      </c>
      <c r="J1641" s="7"/>
      <c r="K1641" s="22" t="s">
        <v>2787</v>
      </c>
      <c r="L1641" s="7" t="s">
        <v>2797</v>
      </c>
      <c r="M1641" s="7"/>
      <c r="N1641" s="7" t="s">
        <v>1314</v>
      </c>
      <c r="O1641" s="7" t="s">
        <v>1283</v>
      </c>
      <c r="P1641" s="7" t="s">
        <v>1275</v>
      </c>
    </row>
    <row r="1642" customFormat="false" ht="15" hidden="false" customHeight="false" outlineLevel="0" collapsed="false">
      <c r="A1642" s="7" t="s">
        <v>930</v>
      </c>
      <c r="B1642" s="7" t="s">
        <v>931</v>
      </c>
      <c r="C1642" s="7" t="s">
        <v>79</v>
      </c>
      <c r="D1642" s="7" t="s">
        <v>1307</v>
      </c>
      <c r="E1642" s="21" t="n">
        <v>449434.28</v>
      </c>
      <c r="F1642" s="7" t="s">
        <v>1305</v>
      </c>
      <c r="G1642" s="7" t="s">
        <v>1259</v>
      </c>
      <c r="H1642" s="7" t="s">
        <v>1260</v>
      </c>
      <c r="I1642" s="7" t="s">
        <v>25</v>
      </c>
      <c r="J1642" s="7" t="s">
        <v>1294</v>
      </c>
      <c r="K1642" s="22" t="s">
        <v>2787</v>
      </c>
      <c r="L1642" s="7" t="s">
        <v>2798</v>
      </c>
      <c r="M1642" s="7"/>
      <c r="N1642" s="7" t="s">
        <v>1314</v>
      </c>
      <c r="O1642" s="7" t="s">
        <v>1283</v>
      </c>
      <c r="P1642" s="7" t="s">
        <v>1275</v>
      </c>
    </row>
    <row r="1643" customFormat="false" ht="15" hidden="false" customHeight="false" outlineLevel="0" collapsed="false">
      <c r="A1643" s="7" t="s">
        <v>582</v>
      </c>
      <c r="B1643" s="7" t="s">
        <v>583</v>
      </c>
      <c r="C1643" s="7" t="s">
        <v>83</v>
      </c>
      <c r="D1643" s="7" t="s">
        <v>1257</v>
      </c>
      <c r="E1643" s="21" t="n">
        <v>1958.78</v>
      </c>
      <c r="F1643" s="7" t="s">
        <v>1258</v>
      </c>
      <c r="G1643" s="7" t="s">
        <v>1259</v>
      </c>
      <c r="H1643" s="7" t="s">
        <v>1260</v>
      </c>
      <c r="I1643" s="7" t="s">
        <v>1261</v>
      </c>
      <c r="J1643" s="7" t="s">
        <v>1262</v>
      </c>
      <c r="K1643" s="22" t="s">
        <v>2799</v>
      </c>
      <c r="L1643" s="7" t="s">
        <v>1264</v>
      </c>
      <c r="M1643" s="7"/>
      <c r="N1643" s="7" t="s">
        <v>1310</v>
      </c>
      <c r="O1643" s="7" t="s">
        <v>2800</v>
      </c>
      <c r="P1643" s="7" t="s">
        <v>1267</v>
      </c>
    </row>
    <row r="1644" customFormat="false" ht="15" hidden="false" customHeight="false" outlineLevel="0" collapsed="false">
      <c r="A1644" s="7" t="s">
        <v>582</v>
      </c>
      <c r="B1644" s="7" t="s">
        <v>583</v>
      </c>
      <c r="C1644" s="7" t="s">
        <v>83</v>
      </c>
      <c r="D1644" s="7" t="s">
        <v>1268</v>
      </c>
      <c r="E1644" s="21" t="n">
        <v>2.27171</v>
      </c>
      <c r="F1644" s="7" t="s">
        <v>1269</v>
      </c>
      <c r="G1644" s="7" t="s">
        <v>1259</v>
      </c>
      <c r="H1644" s="7" t="s">
        <v>1260</v>
      </c>
      <c r="I1644" s="7" t="s">
        <v>25</v>
      </c>
      <c r="J1644" s="7"/>
      <c r="K1644" s="22" t="s">
        <v>2801</v>
      </c>
      <c r="L1644" s="7" t="s">
        <v>2666</v>
      </c>
      <c r="M1644" s="7"/>
      <c r="N1644" s="7" t="s">
        <v>1314</v>
      </c>
      <c r="O1644" s="7" t="s">
        <v>1283</v>
      </c>
      <c r="P1644" s="7" t="s">
        <v>1275</v>
      </c>
    </row>
    <row r="1645" customFormat="false" ht="15" hidden="false" customHeight="false" outlineLevel="0" collapsed="false">
      <c r="A1645" s="7" t="s">
        <v>582</v>
      </c>
      <c r="B1645" s="7" t="s">
        <v>583</v>
      </c>
      <c r="C1645" s="7" t="s">
        <v>83</v>
      </c>
      <c r="D1645" s="7" t="s">
        <v>1276</v>
      </c>
      <c r="E1645" s="21" t="n">
        <v>2.25988</v>
      </c>
      <c r="F1645" s="7" t="s">
        <v>1269</v>
      </c>
      <c r="G1645" s="7" t="s">
        <v>1259</v>
      </c>
      <c r="H1645" s="7" t="s">
        <v>1260</v>
      </c>
      <c r="I1645" s="7" t="s">
        <v>25</v>
      </c>
      <c r="J1645" s="7"/>
      <c r="K1645" s="22" t="s">
        <v>2801</v>
      </c>
      <c r="L1645" s="7" t="s">
        <v>2802</v>
      </c>
      <c r="M1645" s="7"/>
      <c r="N1645" s="7" t="s">
        <v>1314</v>
      </c>
      <c r="O1645" s="7" t="s">
        <v>1283</v>
      </c>
      <c r="P1645" s="7" t="s">
        <v>1275</v>
      </c>
    </row>
    <row r="1646" customFormat="false" ht="15" hidden="false" customHeight="false" outlineLevel="0" collapsed="false">
      <c r="A1646" s="7" t="s">
        <v>582</v>
      </c>
      <c r="B1646" s="7" t="s">
        <v>583</v>
      </c>
      <c r="C1646" s="7" t="s">
        <v>83</v>
      </c>
      <c r="D1646" s="7" t="s">
        <v>1277</v>
      </c>
      <c r="E1646" s="21" t="n">
        <v>1325.31</v>
      </c>
      <c r="F1646" s="7" t="s">
        <v>1258</v>
      </c>
      <c r="G1646" s="7" t="s">
        <v>1259</v>
      </c>
      <c r="H1646" s="7" t="s">
        <v>1260</v>
      </c>
      <c r="I1646" s="7" t="s">
        <v>1261</v>
      </c>
      <c r="J1646" s="7" t="s">
        <v>1278</v>
      </c>
      <c r="K1646" s="22" t="s">
        <v>2799</v>
      </c>
      <c r="L1646" s="7" t="s">
        <v>1264</v>
      </c>
      <c r="M1646" s="7"/>
      <c r="N1646" s="7" t="s">
        <v>1310</v>
      </c>
      <c r="O1646" s="7" t="s">
        <v>1279</v>
      </c>
      <c r="P1646" s="7" t="s">
        <v>1267</v>
      </c>
    </row>
    <row r="1647" customFormat="false" ht="15" hidden="false" customHeight="false" outlineLevel="0" collapsed="false">
      <c r="A1647" s="7" t="s">
        <v>582</v>
      </c>
      <c r="B1647" s="7" t="s">
        <v>583</v>
      </c>
      <c r="C1647" s="7" t="s">
        <v>83</v>
      </c>
      <c r="D1647" s="7" t="s">
        <v>1280</v>
      </c>
      <c r="E1647" s="21" t="n">
        <v>28.0736993163072</v>
      </c>
      <c r="F1647" s="7" t="s">
        <v>1281</v>
      </c>
      <c r="G1647" s="7" t="s">
        <v>1259</v>
      </c>
      <c r="H1647" s="7" t="s">
        <v>1260</v>
      </c>
      <c r="I1647" s="7" t="s">
        <v>25</v>
      </c>
      <c r="J1647" s="7"/>
      <c r="K1647" s="22" t="s">
        <v>2801</v>
      </c>
      <c r="L1647" s="7" t="s">
        <v>2803</v>
      </c>
      <c r="M1647" s="7"/>
      <c r="N1647" s="7" t="s">
        <v>1314</v>
      </c>
      <c r="O1647" s="7" t="s">
        <v>1283</v>
      </c>
      <c r="P1647" s="7" t="s">
        <v>1275</v>
      </c>
    </row>
    <row r="1648" customFormat="false" ht="15" hidden="false" customHeight="false" outlineLevel="0" collapsed="false">
      <c r="A1648" s="7" t="s">
        <v>582</v>
      </c>
      <c r="B1648" s="7" t="s">
        <v>583</v>
      </c>
      <c r="C1648" s="7" t="s">
        <v>83</v>
      </c>
      <c r="D1648" s="7" t="s">
        <v>1284</v>
      </c>
      <c r="E1648" s="21" t="n">
        <v>6035.04</v>
      </c>
      <c r="F1648" s="7" t="s">
        <v>1258</v>
      </c>
      <c r="G1648" s="7" t="s">
        <v>1285</v>
      </c>
      <c r="H1648" s="7" t="s">
        <v>1260</v>
      </c>
      <c r="I1648" s="7" t="s">
        <v>1261</v>
      </c>
      <c r="J1648" s="7" t="s">
        <v>1286</v>
      </c>
      <c r="K1648" s="22" t="s">
        <v>2804</v>
      </c>
      <c r="L1648" s="7" t="s">
        <v>1287</v>
      </c>
      <c r="M1648" s="7"/>
      <c r="N1648" s="7" t="s">
        <v>1318</v>
      </c>
      <c r="O1648" s="7" t="s">
        <v>1289</v>
      </c>
      <c r="P1648" s="7" t="s">
        <v>1290</v>
      </c>
    </row>
    <row r="1649" customFormat="false" ht="15" hidden="false" customHeight="false" outlineLevel="0" collapsed="false">
      <c r="A1649" s="7" t="s">
        <v>582</v>
      </c>
      <c r="B1649" s="7" t="s">
        <v>583</v>
      </c>
      <c r="C1649" s="7" t="s">
        <v>83</v>
      </c>
      <c r="D1649" s="7" t="s">
        <v>1291</v>
      </c>
      <c r="E1649" s="21" t="n">
        <v>0.35599</v>
      </c>
      <c r="F1649" s="7" t="s">
        <v>1269</v>
      </c>
      <c r="G1649" s="7" t="s">
        <v>1259</v>
      </c>
      <c r="H1649" s="7" t="s">
        <v>1260</v>
      </c>
      <c r="I1649" s="7" t="s">
        <v>25</v>
      </c>
      <c r="J1649" s="7"/>
      <c r="K1649" s="22" t="s">
        <v>2801</v>
      </c>
      <c r="L1649" s="7" t="s">
        <v>2805</v>
      </c>
      <c r="M1649" s="7"/>
      <c r="N1649" s="7" t="s">
        <v>1314</v>
      </c>
      <c r="O1649" s="7" t="s">
        <v>1283</v>
      </c>
      <c r="P1649" s="7" t="s">
        <v>1275</v>
      </c>
    </row>
    <row r="1650" customFormat="false" ht="15" hidden="false" customHeight="false" outlineLevel="0" collapsed="false">
      <c r="A1650" s="7" t="s">
        <v>582</v>
      </c>
      <c r="B1650" s="7" t="s">
        <v>583</v>
      </c>
      <c r="C1650" s="7" t="s">
        <v>83</v>
      </c>
      <c r="D1650" s="7" t="s">
        <v>1292</v>
      </c>
      <c r="E1650" s="21" t="n">
        <v>2395.83</v>
      </c>
      <c r="F1650" s="7" t="s">
        <v>1293</v>
      </c>
      <c r="G1650" s="7" t="s">
        <v>1259</v>
      </c>
      <c r="H1650" s="7" t="s">
        <v>1320</v>
      </c>
      <c r="I1650" s="7" t="s">
        <v>27</v>
      </c>
      <c r="J1650" s="7" t="s">
        <v>1294</v>
      </c>
      <c r="K1650" s="22" t="s">
        <v>2806</v>
      </c>
      <c r="L1650" s="7" t="s">
        <v>1557</v>
      </c>
      <c r="M1650" s="7" t="s">
        <v>1323</v>
      </c>
      <c r="N1650" s="7" t="s">
        <v>1314</v>
      </c>
      <c r="O1650" s="7" t="s">
        <v>2807</v>
      </c>
      <c r="P1650" s="7" t="s">
        <v>1275</v>
      </c>
    </row>
    <row r="1651" customFormat="false" ht="15" hidden="false" customHeight="false" outlineLevel="0" collapsed="false">
      <c r="A1651" s="7" t="s">
        <v>582</v>
      </c>
      <c r="B1651" s="7" t="s">
        <v>583</v>
      </c>
      <c r="C1651" s="7" t="s">
        <v>83</v>
      </c>
      <c r="D1651" s="7" t="s">
        <v>1296</v>
      </c>
      <c r="E1651" s="21" t="n">
        <v>15420.66</v>
      </c>
      <c r="F1651" s="7" t="s">
        <v>1293</v>
      </c>
      <c r="G1651" s="7" t="s">
        <v>1259</v>
      </c>
      <c r="H1651" s="7" t="s">
        <v>1320</v>
      </c>
      <c r="I1651" s="7" t="s">
        <v>27</v>
      </c>
      <c r="J1651" s="7" t="s">
        <v>1294</v>
      </c>
      <c r="K1651" s="22" t="s">
        <v>2806</v>
      </c>
      <c r="L1651" s="7" t="s">
        <v>1557</v>
      </c>
      <c r="M1651" s="7"/>
      <c r="N1651" s="7" t="s">
        <v>1314</v>
      </c>
      <c r="O1651" s="7" t="s">
        <v>2807</v>
      </c>
      <c r="P1651" s="7" t="s">
        <v>1275</v>
      </c>
    </row>
    <row r="1652" customFormat="false" ht="15" hidden="false" customHeight="false" outlineLevel="0" collapsed="false">
      <c r="A1652" s="7" t="s">
        <v>582</v>
      </c>
      <c r="B1652" s="7" t="s">
        <v>583</v>
      </c>
      <c r="C1652" s="7" t="s">
        <v>83</v>
      </c>
      <c r="D1652" s="7" t="s">
        <v>1298</v>
      </c>
      <c r="E1652" s="21" t="n">
        <v>49.97</v>
      </c>
      <c r="F1652" s="7" t="s">
        <v>1269</v>
      </c>
      <c r="G1652" s="7" t="s">
        <v>1259</v>
      </c>
      <c r="H1652" s="7" t="s">
        <v>1260</v>
      </c>
      <c r="I1652" s="7" t="s">
        <v>25</v>
      </c>
      <c r="J1652" s="7"/>
      <c r="K1652" s="22" t="s">
        <v>2801</v>
      </c>
      <c r="L1652" s="7" t="s">
        <v>1740</v>
      </c>
      <c r="M1652" s="7"/>
      <c r="N1652" s="7" t="s">
        <v>1314</v>
      </c>
      <c r="O1652" s="7" t="s">
        <v>1283</v>
      </c>
      <c r="P1652" s="7" t="s">
        <v>1275</v>
      </c>
    </row>
    <row r="1653" customFormat="false" ht="15" hidden="false" customHeight="false" outlineLevel="0" collapsed="false">
      <c r="A1653" s="7" t="s">
        <v>582</v>
      </c>
      <c r="B1653" s="7" t="s">
        <v>583</v>
      </c>
      <c r="C1653" s="7" t="s">
        <v>83</v>
      </c>
      <c r="D1653" s="7" t="s">
        <v>1300</v>
      </c>
      <c r="E1653" s="21" t="n">
        <v>7657.31</v>
      </c>
      <c r="F1653" s="7" t="s">
        <v>1269</v>
      </c>
      <c r="G1653" s="7" t="s">
        <v>1259</v>
      </c>
      <c r="H1653" s="7" t="s">
        <v>1260</v>
      </c>
      <c r="I1653" s="7" t="s">
        <v>25</v>
      </c>
      <c r="J1653" s="7" t="s">
        <v>1294</v>
      </c>
      <c r="K1653" s="22" t="s">
        <v>2801</v>
      </c>
      <c r="L1653" s="7" t="s">
        <v>1741</v>
      </c>
      <c r="M1653" s="7"/>
      <c r="N1653" s="7" t="s">
        <v>1314</v>
      </c>
      <c r="O1653" s="7" t="s">
        <v>1283</v>
      </c>
      <c r="P1653" s="7" t="s">
        <v>1275</v>
      </c>
    </row>
    <row r="1654" customFormat="false" ht="15" hidden="false" customHeight="false" outlineLevel="0" collapsed="false">
      <c r="A1654" s="7" t="s">
        <v>582</v>
      </c>
      <c r="B1654" s="7" t="s">
        <v>583</v>
      </c>
      <c r="C1654" s="7" t="s">
        <v>83</v>
      </c>
      <c r="D1654" s="7" t="s">
        <v>1302</v>
      </c>
      <c r="E1654" s="21" t="n">
        <v>7607.34</v>
      </c>
      <c r="F1654" s="7" t="s">
        <v>1269</v>
      </c>
      <c r="G1654" s="7" t="s">
        <v>1259</v>
      </c>
      <c r="H1654" s="7" t="s">
        <v>1260</v>
      </c>
      <c r="I1654" s="7" t="s">
        <v>25</v>
      </c>
      <c r="J1654" s="7"/>
      <c r="K1654" s="22" t="s">
        <v>2801</v>
      </c>
      <c r="L1654" s="7" t="s">
        <v>1742</v>
      </c>
      <c r="M1654" s="7"/>
      <c r="N1654" s="7" t="s">
        <v>1314</v>
      </c>
      <c r="O1654" s="7" t="s">
        <v>1283</v>
      </c>
      <c r="P1654" s="7" t="s">
        <v>1275</v>
      </c>
    </row>
    <row r="1655" customFormat="false" ht="15" hidden="false" customHeight="false" outlineLevel="0" collapsed="false">
      <c r="A1655" s="7" t="s">
        <v>582</v>
      </c>
      <c r="B1655" s="7" t="s">
        <v>583</v>
      </c>
      <c r="C1655" s="7" t="s">
        <v>83</v>
      </c>
      <c r="D1655" s="7" t="s">
        <v>1304</v>
      </c>
      <c r="E1655" s="21" t="n">
        <v>198221.31</v>
      </c>
      <c r="F1655" s="7" t="s">
        <v>1305</v>
      </c>
      <c r="G1655" s="7" t="s">
        <v>1259</v>
      </c>
      <c r="H1655" s="7" t="s">
        <v>1260</v>
      </c>
      <c r="I1655" s="7" t="s">
        <v>25</v>
      </c>
      <c r="J1655" s="7"/>
      <c r="K1655" s="22" t="s">
        <v>2801</v>
      </c>
      <c r="L1655" s="7" t="s">
        <v>2808</v>
      </c>
      <c r="M1655" s="7"/>
      <c r="N1655" s="7" t="s">
        <v>1314</v>
      </c>
      <c r="O1655" s="7" t="s">
        <v>1283</v>
      </c>
      <c r="P1655" s="7" t="s">
        <v>1275</v>
      </c>
    </row>
    <row r="1656" customFormat="false" ht="15" hidden="false" customHeight="false" outlineLevel="0" collapsed="false">
      <c r="A1656" s="7" t="s">
        <v>582</v>
      </c>
      <c r="B1656" s="7" t="s">
        <v>583</v>
      </c>
      <c r="C1656" s="7" t="s">
        <v>83</v>
      </c>
      <c r="D1656" s="7" t="s">
        <v>1307</v>
      </c>
      <c r="E1656" s="21" t="n">
        <v>242545.2</v>
      </c>
      <c r="F1656" s="7" t="s">
        <v>1305</v>
      </c>
      <c r="G1656" s="7" t="s">
        <v>1259</v>
      </c>
      <c r="H1656" s="7" t="s">
        <v>1260</v>
      </c>
      <c r="I1656" s="7" t="s">
        <v>25</v>
      </c>
      <c r="J1656" s="7" t="s">
        <v>1294</v>
      </c>
      <c r="K1656" s="22" t="s">
        <v>2801</v>
      </c>
      <c r="L1656" s="7" t="s">
        <v>2809</v>
      </c>
      <c r="M1656" s="7"/>
      <c r="N1656" s="7" t="s">
        <v>1314</v>
      </c>
      <c r="O1656" s="7" t="s">
        <v>1283</v>
      </c>
      <c r="P1656" s="7" t="s">
        <v>1275</v>
      </c>
    </row>
    <row r="1657" customFormat="false" ht="15" hidden="false" customHeight="false" outlineLevel="0" collapsed="false">
      <c r="A1657" s="7" t="s">
        <v>1155</v>
      </c>
      <c r="B1657" s="7" t="s">
        <v>1156</v>
      </c>
      <c r="C1657" s="7" t="s">
        <v>94</v>
      </c>
      <c r="D1657" s="7" t="s">
        <v>1257</v>
      </c>
      <c r="E1657" s="21" t="n">
        <v>2295.28</v>
      </c>
      <c r="F1657" s="7" t="s">
        <v>1258</v>
      </c>
      <c r="G1657" s="7" t="s">
        <v>1259</v>
      </c>
      <c r="H1657" s="7" t="s">
        <v>1260</v>
      </c>
      <c r="I1657" s="7" t="s">
        <v>1261</v>
      </c>
      <c r="J1657" s="7" t="s">
        <v>1262</v>
      </c>
      <c r="K1657" s="22" t="s">
        <v>2810</v>
      </c>
      <c r="L1657" s="7" t="s">
        <v>1264</v>
      </c>
      <c r="M1657" s="7"/>
      <c r="N1657" s="7" t="s">
        <v>1310</v>
      </c>
      <c r="O1657" s="7" t="s">
        <v>2811</v>
      </c>
      <c r="P1657" s="7" t="s">
        <v>1267</v>
      </c>
    </row>
    <row r="1658" customFormat="false" ht="15" hidden="false" customHeight="false" outlineLevel="0" collapsed="false">
      <c r="A1658" s="7" t="s">
        <v>1155</v>
      </c>
      <c r="B1658" s="7" t="s">
        <v>1156</v>
      </c>
      <c r="C1658" s="7" t="s">
        <v>94</v>
      </c>
      <c r="D1658" s="7" t="s">
        <v>1268</v>
      </c>
      <c r="E1658" s="7"/>
      <c r="F1658" s="7" t="s">
        <v>1269</v>
      </c>
      <c r="G1658" s="7" t="s">
        <v>1270</v>
      </c>
      <c r="H1658" s="7" t="s">
        <v>1271</v>
      </c>
      <c r="I1658" s="7" t="s">
        <v>1272</v>
      </c>
      <c r="J1658" s="7"/>
      <c r="K1658" s="22" t="s">
        <v>2812</v>
      </c>
      <c r="L1658" s="7"/>
      <c r="M1658" s="7"/>
      <c r="N1658" s="7" t="s">
        <v>1314</v>
      </c>
      <c r="O1658" s="7"/>
      <c r="P1658" s="7" t="s">
        <v>1275</v>
      </c>
    </row>
    <row r="1659" customFormat="false" ht="15" hidden="false" customHeight="false" outlineLevel="0" collapsed="false">
      <c r="A1659" s="7" t="s">
        <v>1155</v>
      </c>
      <c r="B1659" s="7" t="s">
        <v>1156</v>
      </c>
      <c r="C1659" s="7" t="s">
        <v>94</v>
      </c>
      <c r="D1659" s="7" t="s">
        <v>1276</v>
      </c>
      <c r="E1659" s="7"/>
      <c r="F1659" s="7" t="s">
        <v>1269</v>
      </c>
      <c r="G1659" s="7" t="s">
        <v>1270</v>
      </c>
      <c r="H1659" s="7" t="s">
        <v>1271</v>
      </c>
      <c r="I1659" s="7" t="s">
        <v>1272</v>
      </c>
      <c r="J1659" s="7"/>
      <c r="K1659" s="22" t="s">
        <v>2812</v>
      </c>
      <c r="L1659" s="7"/>
      <c r="M1659" s="7"/>
      <c r="N1659" s="7" t="s">
        <v>1314</v>
      </c>
      <c r="O1659" s="7"/>
      <c r="P1659" s="7" t="s">
        <v>1275</v>
      </c>
    </row>
    <row r="1660" customFormat="false" ht="15" hidden="false" customHeight="false" outlineLevel="0" collapsed="false">
      <c r="A1660" s="7" t="s">
        <v>1155</v>
      </c>
      <c r="B1660" s="7" t="s">
        <v>1156</v>
      </c>
      <c r="C1660" s="7" t="s">
        <v>94</v>
      </c>
      <c r="D1660" s="7" t="s">
        <v>1277</v>
      </c>
      <c r="E1660" s="21" t="n">
        <v>1221.81</v>
      </c>
      <c r="F1660" s="7" t="s">
        <v>1258</v>
      </c>
      <c r="G1660" s="7" t="s">
        <v>1259</v>
      </c>
      <c r="H1660" s="7" t="s">
        <v>1260</v>
      </c>
      <c r="I1660" s="7" t="s">
        <v>1261</v>
      </c>
      <c r="J1660" s="7" t="s">
        <v>1278</v>
      </c>
      <c r="K1660" s="22" t="s">
        <v>2810</v>
      </c>
      <c r="L1660" s="7" t="s">
        <v>1264</v>
      </c>
      <c r="M1660" s="7"/>
      <c r="N1660" s="7" t="s">
        <v>1310</v>
      </c>
      <c r="O1660" s="7" t="s">
        <v>1279</v>
      </c>
      <c r="P1660" s="7" t="s">
        <v>1267</v>
      </c>
    </row>
    <row r="1661" customFormat="false" ht="15" hidden="false" customHeight="false" outlineLevel="0" collapsed="false">
      <c r="A1661" s="7" t="s">
        <v>1155</v>
      </c>
      <c r="B1661" s="7" t="s">
        <v>1156</v>
      </c>
      <c r="C1661" s="7" t="s">
        <v>94</v>
      </c>
      <c r="D1661" s="7" t="s">
        <v>1280</v>
      </c>
      <c r="E1661" s="21" t="n">
        <v>0.363762761628075</v>
      </c>
      <c r="F1661" s="7" t="s">
        <v>1281</v>
      </c>
      <c r="G1661" s="7" t="s">
        <v>1259</v>
      </c>
      <c r="H1661" s="7" t="s">
        <v>1260</v>
      </c>
      <c r="I1661" s="7" t="s">
        <v>25</v>
      </c>
      <c r="J1661" s="7"/>
      <c r="K1661" s="22" t="s">
        <v>2812</v>
      </c>
      <c r="L1661" s="7" t="s">
        <v>2145</v>
      </c>
      <c r="M1661" s="7"/>
      <c r="N1661" s="7" t="s">
        <v>1314</v>
      </c>
      <c r="O1661" s="7" t="s">
        <v>1283</v>
      </c>
      <c r="P1661" s="7" t="s">
        <v>1275</v>
      </c>
    </row>
    <row r="1662" customFormat="false" ht="15" hidden="false" customHeight="false" outlineLevel="0" collapsed="false">
      <c r="A1662" s="7" t="s">
        <v>1155</v>
      </c>
      <c r="B1662" s="7" t="s">
        <v>1156</v>
      </c>
      <c r="C1662" s="7" t="s">
        <v>94</v>
      </c>
      <c r="D1662" s="7" t="s">
        <v>1284</v>
      </c>
      <c r="E1662" s="21" t="n">
        <v>9059.45</v>
      </c>
      <c r="F1662" s="7" t="s">
        <v>1258</v>
      </c>
      <c r="G1662" s="7" t="s">
        <v>1285</v>
      </c>
      <c r="H1662" s="7" t="s">
        <v>1260</v>
      </c>
      <c r="I1662" s="7" t="s">
        <v>1261</v>
      </c>
      <c r="J1662" s="7"/>
      <c r="K1662" s="22" t="s">
        <v>2810</v>
      </c>
      <c r="L1662" s="7" t="s">
        <v>1287</v>
      </c>
      <c r="M1662" s="7"/>
      <c r="N1662" s="7" t="s">
        <v>1318</v>
      </c>
      <c r="O1662" s="7" t="s">
        <v>1289</v>
      </c>
      <c r="P1662" s="7" t="s">
        <v>1290</v>
      </c>
    </row>
    <row r="1663" customFormat="false" ht="15" hidden="false" customHeight="false" outlineLevel="0" collapsed="false">
      <c r="A1663" s="7" t="s">
        <v>1155</v>
      </c>
      <c r="B1663" s="7" t="s">
        <v>1156</v>
      </c>
      <c r="C1663" s="7" t="s">
        <v>94</v>
      </c>
      <c r="D1663" s="7" t="s">
        <v>1291</v>
      </c>
      <c r="E1663" s="7"/>
      <c r="F1663" s="7" t="s">
        <v>1269</v>
      </c>
      <c r="G1663" s="7" t="s">
        <v>1270</v>
      </c>
      <c r="H1663" s="7" t="s">
        <v>1271</v>
      </c>
      <c r="I1663" s="7" t="s">
        <v>1272</v>
      </c>
      <c r="J1663" s="7"/>
      <c r="K1663" s="22" t="s">
        <v>2812</v>
      </c>
      <c r="L1663" s="7"/>
      <c r="M1663" s="7"/>
      <c r="N1663" s="7" t="s">
        <v>1314</v>
      </c>
      <c r="O1663" s="7"/>
      <c r="P1663" s="7" t="s">
        <v>1275</v>
      </c>
    </row>
    <row r="1664" customFormat="false" ht="15" hidden="false" customHeight="false" outlineLevel="0" collapsed="false">
      <c r="A1664" s="7" t="s">
        <v>1155</v>
      </c>
      <c r="B1664" s="7" t="s">
        <v>1156</v>
      </c>
      <c r="C1664" s="7" t="s">
        <v>94</v>
      </c>
      <c r="D1664" s="7" t="s">
        <v>1292</v>
      </c>
      <c r="E1664" s="21" t="n">
        <v>29197.2</v>
      </c>
      <c r="F1664" s="7" t="s">
        <v>1293</v>
      </c>
      <c r="G1664" s="7" t="s">
        <v>1259</v>
      </c>
      <c r="H1664" s="7" t="s">
        <v>1335</v>
      </c>
      <c r="I1664" s="7" t="s">
        <v>29</v>
      </c>
      <c r="J1664" s="7"/>
      <c r="K1664" s="22" t="s">
        <v>2813</v>
      </c>
      <c r="L1664" s="7" t="s">
        <v>2814</v>
      </c>
      <c r="M1664" s="7" t="s">
        <v>2815</v>
      </c>
      <c r="N1664" s="7" t="s">
        <v>1314</v>
      </c>
      <c r="O1664" s="7" t="s">
        <v>1339</v>
      </c>
      <c r="P1664" s="7" t="s">
        <v>1275</v>
      </c>
    </row>
    <row r="1665" customFormat="false" ht="15" hidden="false" customHeight="false" outlineLevel="0" collapsed="false">
      <c r="A1665" s="7" t="s">
        <v>1155</v>
      </c>
      <c r="B1665" s="7" t="s">
        <v>1156</v>
      </c>
      <c r="C1665" s="7" t="s">
        <v>94</v>
      </c>
      <c r="D1665" s="7" t="s">
        <v>1296</v>
      </c>
      <c r="E1665" s="21" t="n">
        <v>16626.29</v>
      </c>
      <c r="F1665" s="7" t="s">
        <v>1293</v>
      </c>
      <c r="G1665" s="7" t="s">
        <v>1259</v>
      </c>
      <c r="H1665" s="7" t="s">
        <v>1335</v>
      </c>
      <c r="I1665" s="7" t="s">
        <v>29</v>
      </c>
      <c r="J1665" s="7"/>
      <c r="K1665" s="22" t="s">
        <v>2813</v>
      </c>
      <c r="L1665" s="7" t="s">
        <v>2816</v>
      </c>
      <c r="M1665" s="7" t="s">
        <v>2817</v>
      </c>
      <c r="N1665" s="7" t="s">
        <v>1314</v>
      </c>
      <c r="O1665" s="7" t="s">
        <v>1339</v>
      </c>
      <c r="P1665" s="7" t="s">
        <v>1275</v>
      </c>
    </row>
    <row r="1666" customFormat="false" ht="15" hidden="false" customHeight="false" outlineLevel="0" collapsed="false">
      <c r="A1666" s="7" t="s">
        <v>1155</v>
      </c>
      <c r="B1666" s="7" t="s">
        <v>1156</v>
      </c>
      <c r="C1666" s="7" t="s">
        <v>94</v>
      </c>
      <c r="D1666" s="7" t="s">
        <v>1298</v>
      </c>
      <c r="E1666" s="21" t="n">
        <v>0</v>
      </c>
      <c r="F1666" s="7" t="s">
        <v>1269</v>
      </c>
      <c r="G1666" s="7" t="s">
        <v>1333</v>
      </c>
      <c r="H1666" s="7" t="s">
        <v>1260</v>
      </c>
      <c r="I1666" s="7" t="s">
        <v>25</v>
      </c>
      <c r="J1666" s="7"/>
      <c r="K1666" s="22" t="s">
        <v>2812</v>
      </c>
      <c r="L1666" s="7" t="s">
        <v>2818</v>
      </c>
      <c r="M1666" s="7"/>
      <c r="N1666" s="7" t="s">
        <v>1314</v>
      </c>
      <c r="O1666" s="7" t="s">
        <v>1283</v>
      </c>
      <c r="P1666" s="7" t="s">
        <v>1275</v>
      </c>
    </row>
    <row r="1667" customFormat="false" ht="15" hidden="false" customHeight="false" outlineLevel="0" collapsed="false">
      <c r="A1667" s="7" t="s">
        <v>1155</v>
      </c>
      <c r="B1667" s="7" t="s">
        <v>1156</v>
      </c>
      <c r="C1667" s="7" t="s">
        <v>94</v>
      </c>
      <c r="D1667" s="7" t="s">
        <v>1300</v>
      </c>
      <c r="E1667" s="21" t="n">
        <v>1.54</v>
      </c>
      <c r="F1667" s="7" t="s">
        <v>1269</v>
      </c>
      <c r="G1667" s="7" t="s">
        <v>1259</v>
      </c>
      <c r="H1667" s="7" t="s">
        <v>1260</v>
      </c>
      <c r="I1667" s="7" t="s">
        <v>25</v>
      </c>
      <c r="J1667" s="7"/>
      <c r="K1667" s="22" t="s">
        <v>2812</v>
      </c>
      <c r="L1667" s="7" t="s">
        <v>2819</v>
      </c>
      <c r="M1667" s="7"/>
      <c r="N1667" s="7" t="s">
        <v>1314</v>
      </c>
      <c r="O1667" s="7" t="s">
        <v>1283</v>
      </c>
      <c r="P1667" s="7" t="s">
        <v>1275</v>
      </c>
    </row>
    <row r="1668" customFormat="false" ht="15" hidden="false" customHeight="false" outlineLevel="0" collapsed="false">
      <c r="A1668" s="7" t="s">
        <v>1155</v>
      </c>
      <c r="B1668" s="7" t="s">
        <v>1156</v>
      </c>
      <c r="C1668" s="7" t="s">
        <v>94</v>
      </c>
      <c r="D1668" s="7" t="s">
        <v>1302</v>
      </c>
      <c r="E1668" s="21" t="n">
        <v>0</v>
      </c>
      <c r="F1668" s="7" t="s">
        <v>1269</v>
      </c>
      <c r="G1668" s="7" t="s">
        <v>1333</v>
      </c>
      <c r="H1668" s="7" t="s">
        <v>1260</v>
      </c>
      <c r="I1668" s="7" t="s">
        <v>25</v>
      </c>
      <c r="J1668" s="7"/>
      <c r="K1668" s="22" t="s">
        <v>2812</v>
      </c>
      <c r="L1668" s="7" t="s">
        <v>2820</v>
      </c>
      <c r="M1668" s="7"/>
      <c r="N1668" s="7" t="s">
        <v>1314</v>
      </c>
      <c r="O1668" s="7" t="s">
        <v>1283</v>
      </c>
      <c r="P1668" s="7" t="s">
        <v>1275</v>
      </c>
    </row>
    <row r="1669" customFormat="false" ht="15" hidden="false" customHeight="false" outlineLevel="0" collapsed="false">
      <c r="A1669" s="7" t="s">
        <v>1155</v>
      </c>
      <c r="B1669" s="7" t="s">
        <v>1156</v>
      </c>
      <c r="C1669" s="7" t="s">
        <v>94</v>
      </c>
      <c r="D1669" s="7" t="s">
        <v>1304</v>
      </c>
      <c r="E1669" s="21" t="n">
        <v>39821.2</v>
      </c>
      <c r="F1669" s="7" t="s">
        <v>1305</v>
      </c>
      <c r="G1669" s="7" t="s">
        <v>1259</v>
      </c>
      <c r="H1669" s="7" t="s">
        <v>1260</v>
      </c>
      <c r="I1669" s="7" t="s">
        <v>25</v>
      </c>
      <c r="J1669" s="7"/>
      <c r="K1669" s="22" t="s">
        <v>2812</v>
      </c>
      <c r="L1669" s="7" t="s">
        <v>2153</v>
      </c>
      <c r="M1669" s="7"/>
      <c r="N1669" s="7" t="s">
        <v>1314</v>
      </c>
      <c r="O1669" s="7" t="s">
        <v>1283</v>
      </c>
      <c r="P1669" s="7" t="s">
        <v>1275</v>
      </c>
    </row>
    <row r="1670" customFormat="false" ht="15" hidden="false" customHeight="false" outlineLevel="0" collapsed="false">
      <c r="A1670" s="7" t="s">
        <v>1155</v>
      </c>
      <c r="B1670" s="7" t="s">
        <v>1156</v>
      </c>
      <c r="C1670" s="7" t="s">
        <v>94</v>
      </c>
      <c r="D1670" s="7" t="s">
        <v>1307</v>
      </c>
      <c r="E1670" s="21" t="n">
        <v>199106</v>
      </c>
      <c r="F1670" s="7" t="s">
        <v>1305</v>
      </c>
      <c r="G1670" s="7" t="s">
        <v>1259</v>
      </c>
      <c r="H1670" s="7" t="s">
        <v>1260</v>
      </c>
      <c r="I1670" s="7" t="s">
        <v>25</v>
      </c>
      <c r="J1670" s="7"/>
      <c r="K1670" s="22" t="s">
        <v>2812</v>
      </c>
      <c r="L1670" s="7" t="s">
        <v>2154</v>
      </c>
      <c r="M1670" s="7"/>
      <c r="N1670" s="7" t="s">
        <v>1314</v>
      </c>
      <c r="O1670" s="7" t="s">
        <v>1283</v>
      </c>
      <c r="P1670" s="7" t="s">
        <v>1275</v>
      </c>
    </row>
    <row r="1671" customFormat="false" ht="15" hidden="false" customHeight="false" outlineLevel="0" collapsed="false">
      <c r="A1671" s="7" t="s">
        <v>926</v>
      </c>
      <c r="B1671" s="7" t="s">
        <v>927</v>
      </c>
      <c r="C1671" s="7" t="s">
        <v>79</v>
      </c>
      <c r="D1671" s="7" t="s">
        <v>1257</v>
      </c>
      <c r="E1671" s="21" t="n">
        <v>429.2663</v>
      </c>
      <c r="F1671" s="7" t="s">
        <v>1258</v>
      </c>
      <c r="G1671" s="7" t="s">
        <v>1259</v>
      </c>
      <c r="H1671" s="7" t="s">
        <v>1260</v>
      </c>
      <c r="I1671" s="7" t="s">
        <v>1261</v>
      </c>
      <c r="J1671" s="7" t="s">
        <v>1262</v>
      </c>
      <c r="K1671" s="22" t="s">
        <v>2821</v>
      </c>
      <c r="L1671" s="7" t="s">
        <v>1264</v>
      </c>
      <c r="M1671" s="7"/>
      <c r="N1671" s="7" t="s">
        <v>1310</v>
      </c>
      <c r="O1671" s="7" t="s">
        <v>2822</v>
      </c>
      <c r="P1671" s="7" t="s">
        <v>1267</v>
      </c>
    </row>
    <row r="1672" customFormat="false" ht="15" hidden="false" customHeight="false" outlineLevel="0" collapsed="false">
      <c r="A1672" s="7" t="s">
        <v>926</v>
      </c>
      <c r="B1672" s="7" t="s">
        <v>927</v>
      </c>
      <c r="C1672" s="7" t="s">
        <v>79</v>
      </c>
      <c r="D1672" s="7" t="s">
        <v>1268</v>
      </c>
      <c r="E1672" s="21" t="n">
        <v>165.13523</v>
      </c>
      <c r="F1672" s="7" t="s">
        <v>1269</v>
      </c>
      <c r="G1672" s="7" t="s">
        <v>1259</v>
      </c>
      <c r="H1672" s="7" t="s">
        <v>1335</v>
      </c>
      <c r="I1672" s="7" t="s">
        <v>29</v>
      </c>
      <c r="J1672" s="7"/>
      <c r="K1672" s="22" t="s">
        <v>2823</v>
      </c>
      <c r="L1672" s="7" t="s">
        <v>2824</v>
      </c>
      <c r="M1672" s="7" t="s">
        <v>2825</v>
      </c>
      <c r="N1672" s="7" t="s">
        <v>1314</v>
      </c>
      <c r="O1672" s="7" t="s">
        <v>1339</v>
      </c>
      <c r="P1672" s="7" t="s">
        <v>1275</v>
      </c>
    </row>
    <row r="1673" customFormat="false" ht="15" hidden="false" customHeight="false" outlineLevel="0" collapsed="false">
      <c r="A1673" s="7" t="s">
        <v>926</v>
      </c>
      <c r="B1673" s="7" t="s">
        <v>927</v>
      </c>
      <c r="C1673" s="7" t="s">
        <v>79</v>
      </c>
      <c r="D1673" s="7" t="s">
        <v>1276</v>
      </c>
      <c r="E1673" s="21" t="n">
        <v>214.71566</v>
      </c>
      <c r="F1673" s="7" t="s">
        <v>1269</v>
      </c>
      <c r="G1673" s="7" t="s">
        <v>1259</v>
      </c>
      <c r="H1673" s="7" t="s">
        <v>1335</v>
      </c>
      <c r="I1673" s="7" t="s">
        <v>29</v>
      </c>
      <c r="J1673" s="7"/>
      <c r="K1673" s="22" t="s">
        <v>2823</v>
      </c>
      <c r="L1673" s="7" t="s">
        <v>2824</v>
      </c>
      <c r="M1673" s="7" t="s">
        <v>2826</v>
      </c>
      <c r="N1673" s="7" t="s">
        <v>1314</v>
      </c>
      <c r="O1673" s="7" t="s">
        <v>1339</v>
      </c>
      <c r="P1673" s="7" t="s">
        <v>1275</v>
      </c>
    </row>
    <row r="1674" customFormat="false" ht="15" hidden="false" customHeight="false" outlineLevel="0" collapsed="false">
      <c r="A1674" s="7" t="s">
        <v>926</v>
      </c>
      <c r="B1674" s="7" t="s">
        <v>927</v>
      </c>
      <c r="C1674" s="7" t="s">
        <v>79</v>
      </c>
      <c r="D1674" s="7" t="s">
        <v>1277</v>
      </c>
      <c r="E1674" s="21" t="n">
        <v>263.2667</v>
      </c>
      <c r="F1674" s="7" t="s">
        <v>1258</v>
      </c>
      <c r="G1674" s="7" t="s">
        <v>1259</v>
      </c>
      <c r="H1674" s="7" t="s">
        <v>1260</v>
      </c>
      <c r="I1674" s="7" t="s">
        <v>1261</v>
      </c>
      <c r="J1674" s="7" t="s">
        <v>1278</v>
      </c>
      <c r="K1674" s="22" t="s">
        <v>2821</v>
      </c>
      <c r="L1674" s="7" t="s">
        <v>1264</v>
      </c>
      <c r="M1674" s="7"/>
      <c r="N1674" s="7" t="s">
        <v>1310</v>
      </c>
      <c r="O1674" s="7" t="s">
        <v>1279</v>
      </c>
      <c r="P1674" s="7" t="s">
        <v>1267</v>
      </c>
    </row>
    <row r="1675" customFormat="false" ht="15" hidden="false" customHeight="false" outlineLevel="0" collapsed="false">
      <c r="A1675" s="7" t="s">
        <v>926</v>
      </c>
      <c r="B1675" s="7" t="s">
        <v>927</v>
      </c>
      <c r="C1675" s="7" t="s">
        <v>79</v>
      </c>
      <c r="D1675" s="7" t="s">
        <v>1280</v>
      </c>
      <c r="E1675" s="21" t="n">
        <v>0.471004728903191</v>
      </c>
      <c r="F1675" s="7" t="s">
        <v>1281</v>
      </c>
      <c r="G1675" s="7" t="s">
        <v>1259</v>
      </c>
      <c r="H1675" s="7" t="s">
        <v>1260</v>
      </c>
      <c r="I1675" s="7" t="s">
        <v>25</v>
      </c>
      <c r="J1675" s="7"/>
      <c r="K1675" s="22" t="s">
        <v>2827</v>
      </c>
      <c r="L1675" s="7" t="s">
        <v>2828</v>
      </c>
      <c r="M1675" s="7"/>
      <c r="N1675" s="7" t="s">
        <v>1314</v>
      </c>
      <c r="O1675" s="7" t="s">
        <v>1283</v>
      </c>
      <c r="P1675" s="7" t="s">
        <v>1275</v>
      </c>
    </row>
    <row r="1676" customFormat="false" ht="15" hidden="false" customHeight="false" outlineLevel="0" collapsed="false">
      <c r="A1676" s="7" t="s">
        <v>926</v>
      </c>
      <c r="B1676" s="7" t="s">
        <v>927</v>
      </c>
      <c r="C1676" s="7" t="s">
        <v>79</v>
      </c>
      <c r="D1676" s="7" t="s">
        <v>1284</v>
      </c>
      <c r="E1676" s="21" t="n">
        <v>1055.071</v>
      </c>
      <c r="F1676" s="7" t="s">
        <v>1258</v>
      </c>
      <c r="G1676" s="7" t="s">
        <v>1285</v>
      </c>
      <c r="H1676" s="7" t="s">
        <v>1260</v>
      </c>
      <c r="I1676" s="7" t="s">
        <v>1261</v>
      </c>
      <c r="J1676" s="7" t="s">
        <v>1286</v>
      </c>
      <c r="K1676" s="22" t="s">
        <v>2829</v>
      </c>
      <c r="L1676" s="7" t="s">
        <v>1287</v>
      </c>
      <c r="M1676" s="7"/>
      <c r="N1676" s="7" t="s">
        <v>1318</v>
      </c>
      <c r="O1676" s="7" t="s">
        <v>1289</v>
      </c>
      <c r="P1676" s="7" t="s">
        <v>1290</v>
      </c>
    </row>
    <row r="1677" customFormat="false" ht="15" hidden="false" customHeight="false" outlineLevel="0" collapsed="false">
      <c r="A1677" s="7" t="s">
        <v>926</v>
      </c>
      <c r="B1677" s="7" t="s">
        <v>927</v>
      </c>
      <c r="C1677" s="7" t="s">
        <v>79</v>
      </c>
      <c r="D1677" s="7" t="s">
        <v>1291</v>
      </c>
      <c r="E1677" s="21" t="n">
        <v>251.42715</v>
      </c>
      <c r="F1677" s="7" t="s">
        <v>1269</v>
      </c>
      <c r="G1677" s="7" t="s">
        <v>1259</v>
      </c>
      <c r="H1677" s="7" t="s">
        <v>1335</v>
      </c>
      <c r="I1677" s="7" t="s">
        <v>29</v>
      </c>
      <c r="J1677" s="7"/>
      <c r="K1677" s="22" t="s">
        <v>2823</v>
      </c>
      <c r="L1677" s="7" t="s">
        <v>2824</v>
      </c>
      <c r="M1677" s="7" t="s">
        <v>2830</v>
      </c>
      <c r="N1677" s="7" t="s">
        <v>1314</v>
      </c>
      <c r="O1677" s="7" t="s">
        <v>1339</v>
      </c>
      <c r="P1677" s="7" t="s">
        <v>1275</v>
      </c>
    </row>
    <row r="1678" customFormat="false" ht="15" hidden="false" customHeight="false" outlineLevel="0" collapsed="false">
      <c r="A1678" s="7" t="s">
        <v>926</v>
      </c>
      <c r="B1678" s="7" t="s">
        <v>927</v>
      </c>
      <c r="C1678" s="7" t="s">
        <v>79</v>
      </c>
      <c r="D1678" s="7" t="s">
        <v>1292</v>
      </c>
      <c r="E1678" s="21" t="n">
        <v>23982.6</v>
      </c>
      <c r="F1678" s="7" t="s">
        <v>1293</v>
      </c>
      <c r="G1678" s="7" t="s">
        <v>1259</v>
      </c>
      <c r="H1678" s="7" t="s">
        <v>1335</v>
      </c>
      <c r="I1678" s="7" t="s">
        <v>29</v>
      </c>
      <c r="J1678" s="7" t="s">
        <v>1294</v>
      </c>
      <c r="K1678" s="22" t="s">
        <v>2823</v>
      </c>
      <c r="L1678" s="7" t="s">
        <v>2831</v>
      </c>
      <c r="M1678" s="7" t="s">
        <v>2832</v>
      </c>
      <c r="N1678" s="7" t="s">
        <v>1314</v>
      </c>
      <c r="O1678" s="7" t="s">
        <v>1339</v>
      </c>
      <c r="P1678" s="7" t="s">
        <v>1275</v>
      </c>
    </row>
    <row r="1679" customFormat="false" ht="15" hidden="false" customHeight="false" outlineLevel="0" collapsed="false">
      <c r="A1679" s="7" t="s">
        <v>926</v>
      </c>
      <c r="B1679" s="7" t="s">
        <v>927</v>
      </c>
      <c r="C1679" s="7" t="s">
        <v>79</v>
      </c>
      <c r="D1679" s="7" t="s">
        <v>1296</v>
      </c>
      <c r="E1679" s="21" t="n">
        <v>58743.51</v>
      </c>
      <c r="F1679" s="7" t="s">
        <v>1293</v>
      </c>
      <c r="G1679" s="7" t="s">
        <v>1259</v>
      </c>
      <c r="H1679" s="7" t="s">
        <v>1335</v>
      </c>
      <c r="I1679" s="7" t="s">
        <v>29</v>
      </c>
      <c r="J1679" s="7" t="s">
        <v>1294</v>
      </c>
      <c r="K1679" s="22" t="s">
        <v>2823</v>
      </c>
      <c r="L1679" s="7" t="s">
        <v>2831</v>
      </c>
      <c r="M1679" s="7" t="s">
        <v>2833</v>
      </c>
      <c r="N1679" s="7" t="s">
        <v>1314</v>
      </c>
      <c r="O1679" s="7" t="s">
        <v>1339</v>
      </c>
      <c r="P1679" s="7" t="s">
        <v>1275</v>
      </c>
    </row>
    <row r="1680" customFormat="false" ht="15" hidden="false" customHeight="false" outlineLevel="0" collapsed="false">
      <c r="A1680" s="7" t="s">
        <v>926</v>
      </c>
      <c r="B1680" s="7" t="s">
        <v>927</v>
      </c>
      <c r="C1680" s="7" t="s">
        <v>79</v>
      </c>
      <c r="D1680" s="7" t="s">
        <v>1298</v>
      </c>
      <c r="E1680" s="21" t="n">
        <v>673.74</v>
      </c>
      <c r="F1680" s="7" t="s">
        <v>1269</v>
      </c>
      <c r="G1680" s="7" t="s">
        <v>1259</v>
      </c>
      <c r="H1680" s="7" t="s">
        <v>1260</v>
      </c>
      <c r="I1680" s="7" t="s">
        <v>25</v>
      </c>
      <c r="J1680" s="7"/>
      <c r="K1680" s="22" t="s">
        <v>2827</v>
      </c>
      <c r="L1680" s="7" t="s">
        <v>2834</v>
      </c>
      <c r="M1680" s="7"/>
      <c r="N1680" s="7" t="s">
        <v>1314</v>
      </c>
      <c r="O1680" s="7" t="s">
        <v>1283</v>
      </c>
      <c r="P1680" s="7" t="s">
        <v>1275</v>
      </c>
    </row>
    <row r="1681" customFormat="false" ht="15" hidden="false" customHeight="false" outlineLevel="0" collapsed="false">
      <c r="A1681" s="7" t="s">
        <v>926</v>
      </c>
      <c r="B1681" s="7" t="s">
        <v>927</v>
      </c>
      <c r="C1681" s="7" t="s">
        <v>79</v>
      </c>
      <c r="D1681" s="7" t="s">
        <v>1300</v>
      </c>
      <c r="E1681" s="21" t="n">
        <v>1202.46</v>
      </c>
      <c r="F1681" s="7" t="s">
        <v>1269</v>
      </c>
      <c r="G1681" s="7" t="s">
        <v>1259</v>
      </c>
      <c r="H1681" s="7" t="s">
        <v>1260</v>
      </c>
      <c r="I1681" s="7" t="s">
        <v>25</v>
      </c>
      <c r="J1681" s="7" t="s">
        <v>1294</v>
      </c>
      <c r="K1681" s="22" t="s">
        <v>2827</v>
      </c>
      <c r="L1681" s="7" t="s">
        <v>1630</v>
      </c>
      <c r="M1681" s="7"/>
      <c r="N1681" s="7" t="s">
        <v>1314</v>
      </c>
      <c r="O1681" s="7" t="s">
        <v>1283</v>
      </c>
      <c r="P1681" s="7" t="s">
        <v>1275</v>
      </c>
    </row>
    <row r="1682" customFormat="false" ht="15" hidden="false" customHeight="false" outlineLevel="0" collapsed="false">
      <c r="A1682" s="7" t="s">
        <v>926</v>
      </c>
      <c r="B1682" s="7" t="s">
        <v>927</v>
      </c>
      <c r="C1682" s="7" t="s">
        <v>79</v>
      </c>
      <c r="D1682" s="7" t="s">
        <v>1302</v>
      </c>
      <c r="E1682" s="21" t="n">
        <v>588.78</v>
      </c>
      <c r="F1682" s="7" t="s">
        <v>1269</v>
      </c>
      <c r="G1682" s="7" t="s">
        <v>1259</v>
      </c>
      <c r="H1682" s="7" t="s">
        <v>1260</v>
      </c>
      <c r="I1682" s="7" t="s">
        <v>25</v>
      </c>
      <c r="J1682" s="7"/>
      <c r="K1682" s="22" t="s">
        <v>2827</v>
      </c>
      <c r="L1682" s="7" t="s">
        <v>2835</v>
      </c>
      <c r="M1682" s="7"/>
      <c r="N1682" s="7" t="s">
        <v>1314</v>
      </c>
      <c r="O1682" s="7" t="s">
        <v>1283</v>
      </c>
      <c r="P1682" s="7" t="s">
        <v>1275</v>
      </c>
    </row>
    <row r="1683" customFormat="false" ht="15" hidden="false" customHeight="false" outlineLevel="0" collapsed="false">
      <c r="A1683" s="7" t="s">
        <v>926</v>
      </c>
      <c r="B1683" s="7" t="s">
        <v>927</v>
      </c>
      <c r="C1683" s="7" t="s">
        <v>79</v>
      </c>
      <c r="D1683" s="7" t="s">
        <v>1304</v>
      </c>
      <c r="E1683" s="21" t="n">
        <v>388780.1</v>
      </c>
      <c r="F1683" s="7" t="s">
        <v>1305</v>
      </c>
      <c r="G1683" s="7" t="s">
        <v>1259</v>
      </c>
      <c r="H1683" s="7" t="s">
        <v>1260</v>
      </c>
      <c r="I1683" s="7" t="s">
        <v>25</v>
      </c>
      <c r="J1683" s="7"/>
      <c r="K1683" s="22" t="s">
        <v>2827</v>
      </c>
      <c r="L1683" s="7" t="s">
        <v>2836</v>
      </c>
      <c r="M1683" s="7"/>
      <c r="N1683" s="7" t="s">
        <v>1314</v>
      </c>
      <c r="O1683" s="7" t="s">
        <v>1283</v>
      </c>
      <c r="P1683" s="7" t="s">
        <v>1275</v>
      </c>
    </row>
    <row r="1684" customFormat="false" ht="15" hidden="false" customHeight="false" outlineLevel="0" collapsed="false">
      <c r="A1684" s="7" t="s">
        <v>926</v>
      </c>
      <c r="B1684" s="7" t="s">
        <v>927</v>
      </c>
      <c r="C1684" s="7" t="s">
        <v>79</v>
      </c>
      <c r="D1684" s="7" t="s">
        <v>1307</v>
      </c>
      <c r="E1684" s="21" t="n">
        <v>388780.1</v>
      </c>
      <c r="F1684" s="7" t="s">
        <v>1305</v>
      </c>
      <c r="G1684" s="7" t="s">
        <v>1259</v>
      </c>
      <c r="H1684" s="7" t="s">
        <v>1260</v>
      </c>
      <c r="I1684" s="7" t="s">
        <v>25</v>
      </c>
      <c r="J1684" s="7" t="s">
        <v>1294</v>
      </c>
      <c r="K1684" s="22" t="s">
        <v>2827</v>
      </c>
      <c r="L1684" s="7" t="s">
        <v>2837</v>
      </c>
      <c r="M1684" s="7"/>
      <c r="N1684" s="7" t="s">
        <v>1314</v>
      </c>
      <c r="O1684" s="7" t="s">
        <v>1283</v>
      </c>
      <c r="P1684" s="7" t="s">
        <v>1275</v>
      </c>
    </row>
    <row r="1685" customFormat="false" ht="15" hidden="false" customHeight="false" outlineLevel="0" collapsed="false">
      <c r="A1685" s="7" t="s">
        <v>381</v>
      </c>
      <c r="B1685" s="7" t="s">
        <v>382</v>
      </c>
      <c r="C1685" s="7" t="s">
        <v>84</v>
      </c>
      <c r="D1685" s="7" t="s">
        <v>1257</v>
      </c>
      <c r="E1685" s="21" t="n">
        <v>3452.19</v>
      </c>
      <c r="F1685" s="7" t="s">
        <v>1258</v>
      </c>
      <c r="G1685" s="7" t="s">
        <v>1259</v>
      </c>
      <c r="H1685" s="7" t="s">
        <v>1260</v>
      </c>
      <c r="I1685" s="7" t="s">
        <v>1261</v>
      </c>
      <c r="J1685" s="7" t="s">
        <v>1262</v>
      </c>
      <c r="K1685" s="22" t="s">
        <v>2838</v>
      </c>
      <c r="L1685" s="7" t="s">
        <v>1264</v>
      </c>
      <c r="M1685" s="7"/>
      <c r="N1685" s="7" t="s">
        <v>1310</v>
      </c>
      <c r="O1685" s="7" t="s">
        <v>2839</v>
      </c>
      <c r="P1685" s="7" t="s">
        <v>1267</v>
      </c>
    </row>
    <row r="1686" customFormat="false" ht="15" hidden="false" customHeight="false" outlineLevel="0" collapsed="false">
      <c r="A1686" s="7" t="s">
        <v>381</v>
      </c>
      <c r="B1686" s="7" t="s">
        <v>382</v>
      </c>
      <c r="C1686" s="7" t="s">
        <v>84</v>
      </c>
      <c r="D1686" s="7" t="s">
        <v>1268</v>
      </c>
      <c r="E1686" s="21" t="n">
        <v>89.78</v>
      </c>
      <c r="F1686" s="7" t="s">
        <v>1269</v>
      </c>
      <c r="G1686" s="7" t="s">
        <v>1259</v>
      </c>
      <c r="H1686" s="7" t="s">
        <v>1260</v>
      </c>
      <c r="I1686" s="7" t="s">
        <v>25</v>
      </c>
      <c r="J1686" s="7"/>
      <c r="K1686" s="22" t="s">
        <v>2840</v>
      </c>
      <c r="L1686" s="7" t="s">
        <v>2841</v>
      </c>
      <c r="M1686" s="7"/>
      <c r="N1686" s="7" t="s">
        <v>1314</v>
      </c>
      <c r="O1686" s="7" t="s">
        <v>1283</v>
      </c>
      <c r="P1686" s="7" t="s">
        <v>1275</v>
      </c>
    </row>
    <row r="1687" customFormat="false" ht="15" hidden="false" customHeight="false" outlineLevel="0" collapsed="false">
      <c r="A1687" s="7" t="s">
        <v>381</v>
      </c>
      <c r="B1687" s="7" t="s">
        <v>382</v>
      </c>
      <c r="C1687" s="7" t="s">
        <v>84</v>
      </c>
      <c r="D1687" s="7" t="s">
        <v>1276</v>
      </c>
      <c r="E1687" s="21" t="n">
        <v>586.39</v>
      </c>
      <c r="F1687" s="7" t="s">
        <v>1269</v>
      </c>
      <c r="G1687" s="7" t="s">
        <v>1259</v>
      </c>
      <c r="H1687" s="7" t="s">
        <v>1260</v>
      </c>
      <c r="I1687" s="7" t="s">
        <v>25</v>
      </c>
      <c r="J1687" s="7"/>
      <c r="K1687" s="22" t="s">
        <v>2840</v>
      </c>
      <c r="L1687" s="7" t="s">
        <v>2842</v>
      </c>
      <c r="M1687" s="7"/>
      <c r="N1687" s="7" t="s">
        <v>1314</v>
      </c>
      <c r="O1687" s="7" t="s">
        <v>1283</v>
      </c>
      <c r="P1687" s="7" t="s">
        <v>1275</v>
      </c>
    </row>
    <row r="1688" customFormat="false" ht="15" hidden="false" customHeight="false" outlineLevel="0" collapsed="false">
      <c r="A1688" s="7" t="s">
        <v>381</v>
      </c>
      <c r="B1688" s="7" t="s">
        <v>382</v>
      </c>
      <c r="C1688" s="7" t="s">
        <v>84</v>
      </c>
      <c r="D1688" s="7" t="s">
        <v>1277</v>
      </c>
      <c r="E1688" s="21" t="n">
        <v>2008.58</v>
      </c>
      <c r="F1688" s="7" t="s">
        <v>1258</v>
      </c>
      <c r="G1688" s="7" t="s">
        <v>1259</v>
      </c>
      <c r="H1688" s="7" t="s">
        <v>1260</v>
      </c>
      <c r="I1688" s="7" t="s">
        <v>1261</v>
      </c>
      <c r="J1688" s="7" t="s">
        <v>1278</v>
      </c>
      <c r="K1688" s="22" t="s">
        <v>2838</v>
      </c>
      <c r="L1688" s="7" t="s">
        <v>1264</v>
      </c>
      <c r="M1688" s="7"/>
      <c r="N1688" s="7" t="s">
        <v>1310</v>
      </c>
      <c r="O1688" s="7" t="s">
        <v>1279</v>
      </c>
      <c r="P1688" s="7" t="s">
        <v>1267</v>
      </c>
    </row>
    <row r="1689" customFormat="false" ht="15" hidden="false" customHeight="false" outlineLevel="0" collapsed="false">
      <c r="A1689" s="7" t="s">
        <v>381</v>
      </c>
      <c r="B1689" s="7" t="s">
        <v>382</v>
      </c>
      <c r="C1689" s="7" t="s">
        <v>84</v>
      </c>
      <c r="D1689" s="7" t="s">
        <v>1280</v>
      </c>
      <c r="E1689" s="21" t="n">
        <v>5.08316444085822</v>
      </c>
      <c r="F1689" s="7" t="s">
        <v>1281</v>
      </c>
      <c r="G1689" s="7" t="s">
        <v>1259</v>
      </c>
      <c r="H1689" s="7" t="s">
        <v>1260</v>
      </c>
      <c r="I1689" s="7" t="s">
        <v>25</v>
      </c>
      <c r="J1689" s="7"/>
      <c r="K1689" s="22" t="s">
        <v>2840</v>
      </c>
      <c r="L1689" s="7" t="s">
        <v>1669</v>
      </c>
      <c r="M1689" s="7"/>
      <c r="N1689" s="7" t="s">
        <v>1314</v>
      </c>
      <c r="O1689" s="7" t="s">
        <v>1283</v>
      </c>
      <c r="P1689" s="7" t="s">
        <v>1275</v>
      </c>
    </row>
    <row r="1690" customFormat="false" ht="15" hidden="false" customHeight="false" outlineLevel="0" collapsed="false">
      <c r="A1690" s="7" t="s">
        <v>381</v>
      </c>
      <c r="B1690" s="7" t="s">
        <v>382</v>
      </c>
      <c r="C1690" s="7" t="s">
        <v>84</v>
      </c>
      <c r="D1690" s="7" t="s">
        <v>1284</v>
      </c>
      <c r="E1690" s="21" t="n">
        <v>30530.89</v>
      </c>
      <c r="F1690" s="7" t="s">
        <v>1258</v>
      </c>
      <c r="G1690" s="7" t="s">
        <v>1285</v>
      </c>
      <c r="H1690" s="7" t="s">
        <v>1260</v>
      </c>
      <c r="I1690" s="7" t="s">
        <v>1261</v>
      </c>
      <c r="J1690" s="7" t="s">
        <v>1286</v>
      </c>
      <c r="K1690" s="22" t="s">
        <v>2843</v>
      </c>
      <c r="L1690" s="7" t="s">
        <v>1287</v>
      </c>
      <c r="M1690" s="7"/>
      <c r="N1690" s="7" t="s">
        <v>1318</v>
      </c>
      <c r="O1690" s="7" t="s">
        <v>1289</v>
      </c>
      <c r="P1690" s="7" t="s">
        <v>1290</v>
      </c>
    </row>
    <row r="1691" customFormat="false" ht="15" hidden="false" customHeight="false" outlineLevel="0" collapsed="false">
      <c r="A1691" s="7" t="s">
        <v>381</v>
      </c>
      <c r="B1691" s="7" t="s">
        <v>382</v>
      </c>
      <c r="C1691" s="7" t="s">
        <v>84</v>
      </c>
      <c r="D1691" s="7" t="s">
        <v>1291</v>
      </c>
      <c r="E1691" s="21" t="n">
        <v>175.84</v>
      </c>
      <c r="F1691" s="7" t="s">
        <v>1269</v>
      </c>
      <c r="G1691" s="7" t="s">
        <v>1259</v>
      </c>
      <c r="H1691" s="7" t="s">
        <v>1260</v>
      </c>
      <c r="I1691" s="7" t="s">
        <v>25</v>
      </c>
      <c r="J1691" s="7"/>
      <c r="K1691" s="22" t="s">
        <v>2840</v>
      </c>
      <c r="L1691" s="7" t="s">
        <v>2844</v>
      </c>
      <c r="M1691" s="7"/>
      <c r="N1691" s="7" t="s">
        <v>1314</v>
      </c>
      <c r="O1691" s="7" t="s">
        <v>1283</v>
      </c>
      <c r="P1691" s="7" t="s">
        <v>1275</v>
      </c>
    </row>
    <row r="1692" customFormat="false" ht="15" hidden="false" customHeight="false" outlineLevel="0" collapsed="false">
      <c r="A1692" s="7" t="s">
        <v>381</v>
      </c>
      <c r="B1692" s="7" t="s">
        <v>382</v>
      </c>
      <c r="C1692" s="7" t="s">
        <v>84</v>
      </c>
      <c r="D1692" s="7" t="s">
        <v>1292</v>
      </c>
      <c r="E1692" s="21" t="n">
        <v>100392</v>
      </c>
      <c r="F1692" s="7" t="s">
        <v>1293</v>
      </c>
      <c r="G1692" s="7" t="s">
        <v>1259</v>
      </c>
      <c r="H1692" s="7" t="s">
        <v>1335</v>
      </c>
      <c r="I1692" s="7" t="s">
        <v>29</v>
      </c>
      <c r="J1692" s="7" t="s">
        <v>1294</v>
      </c>
      <c r="K1692" s="22" t="s">
        <v>2845</v>
      </c>
      <c r="L1692" s="7" t="s">
        <v>2846</v>
      </c>
      <c r="M1692" s="7" t="s">
        <v>2847</v>
      </c>
      <c r="N1692" s="7" t="s">
        <v>1314</v>
      </c>
      <c r="O1692" s="7" t="s">
        <v>1339</v>
      </c>
      <c r="P1692" s="7" t="s">
        <v>1275</v>
      </c>
    </row>
    <row r="1693" customFormat="false" ht="15" hidden="false" customHeight="false" outlineLevel="0" collapsed="false">
      <c r="A1693" s="7" t="s">
        <v>381</v>
      </c>
      <c r="B1693" s="7" t="s">
        <v>382</v>
      </c>
      <c r="C1693" s="7" t="s">
        <v>84</v>
      </c>
      <c r="D1693" s="7" t="s">
        <v>1296</v>
      </c>
      <c r="E1693" s="21" t="n">
        <v>178172</v>
      </c>
      <c r="F1693" s="7" t="s">
        <v>1293</v>
      </c>
      <c r="G1693" s="7" t="s">
        <v>1259</v>
      </c>
      <c r="H1693" s="7" t="s">
        <v>1335</v>
      </c>
      <c r="I1693" s="7" t="s">
        <v>29</v>
      </c>
      <c r="J1693" s="7" t="s">
        <v>1294</v>
      </c>
      <c r="K1693" s="22" t="s">
        <v>2845</v>
      </c>
      <c r="L1693" s="7" t="s">
        <v>2846</v>
      </c>
      <c r="M1693" s="7" t="s">
        <v>2848</v>
      </c>
      <c r="N1693" s="7" t="s">
        <v>1314</v>
      </c>
      <c r="O1693" s="7" t="s">
        <v>1339</v>
      </c>
      <c r="P1693" s="7" t="s">
        <v>1275</v>
      </c>
    </row>
    <row r="1694" customFormat="false" ht="15" hidden="false" customHeight="false" outlineLevel="0" collapsed="false">
      <c r="A1694" s="7" t="s">
        <v>381</v>
      </c>
      <c r="B1694" s="7" t="s">
        <v>382</v>
      </c>
      <c r="C1694" s="7" t="s">
        <v>84</v>
      </c>
      <c r="D1694" s="7" t="s">
        <v>1298</v>
      </c>
      <c r="E1694" s="21" t="n">
        <v>15642.83</v>
      </c>
      <c r="F1694" s="7" t="s">
        <v>1269</v>
      </c>
      <c r="G1694" s="7" t="s">
        <v>1259</v>
      </c>
      <c r="H1694" s="7" t="s">
        <v>1260</v>
      </c>
      <c r="I1694" s="7" t="s">
        <v>25</v>
      </c>
      <c r="J1694" s="7"/>
      <c r="K1694" s="22" t="s">
        <v>2840</v>
      </c>
      <c r="L1694" s="7" t="s">
        <v>2849</v>
      </c>
      <c r="M1694" s="7"/>
      <c r="N1694" s="7" t="s">
        <v>1314</v>
      </c>
      <c r="O1694" s="7" t="s">
        <v>1283</v>
      </c>
      <c r="P1694" s="7" t="s">
        <v>1275</v>
      </c>
    </row>
    <row r="1695" customFormat="false" ht="15" hidden="false" customHeight="false" outlineLevel="0" collapsed="false">
      <c r="A1695" s="7" t="s">
        <v>381</v>
      </c>
      <c r="B1695" s="7" t="s">
        <v>382</v>
      </c>
      <c r="C1695" s="7" t="s">
        <v>84</v>
      </c>
      <c r="D1695" s="7" t="s">
        <v>1300</v>
      </c>
      <c r="E1695" s="21" t="n">
        <v>104939.335</v>
      </c>
      <c r="F1695" s="7" t="s">
        <v>1269</v>
      </c>
      <c r="G1695" s="7" t="s">
        <v>1259</v>
      </c>
      <c r="H1695" s="7" t="s">
        <v>1260</v>
      </c>
      <c r="I1695" s="7" t="s">
        <v>25</v>
      </c>
      <c r="J1695" s="7" t="s">
        <v>1294</v>
      </c>
      <c r="K1695" s="22" t="s">
        <v>2840</v>
      </c>
      <c r="L1695" s="7" t="s">
        <v>2850</v>
      </c>
      <c r="M1695" s="7"/>
      <c r="N1695" s="7" t="s">
        <v>1314</v>
      </c>
      <c r="O1695" s="7" t="s">
        <v>1283</v>
      </c>
      <c r="P1695" s="7" t="s">
        <v>1275</v>
      </c>
    </row>
    <row r="1696" customFormat="false" ht="15" hidden="false" customHeight="false" outlineLevel="0" collapsed="false">
      <c r="A1696" s="7" t="s">
        <v>381</v>
      </c>
      <c r="B1696" s="7" t="s">
        <v>382</v>
      </c>
      <c r="C1696" s="7" t="s">
        <v>84</v>
      </c>
      <c r="D1696" s="7" t="s">
        <v>1302</v>
      </c>
      <c r="E1696" s="21" t="n">
        <v>89889.48</v>
      </c>
      <c r="F1696" s="7" t="s">
        <v>1269</v>
      </c>
      <c r="G1696" s="7" t="s">
        <v>1259</v>
      </c>
      <c r="H1696" s="7" t="s">
        <v>1260</v>
      </c>
      <c r="I1696" s="7" t="s">
        <v>25</v>
      </c>
      <c r="J1696" s="7"/>
      <c r="K1696" s="22" t="s">
        <v>2840</v>
      </c>
      <c r="L1696" s="7" t="s">
        <v>2851</v>
      </c>
      <c r="M1696" s="7"/>
      <c r="N1696" s="7" t="s">
        <v>1314</v>
      </c>
      <c r="O1696" s="7" t="s">
        <v>1283</v>
      </c>
      <c r="P1696" s="7" t="s">
        <v>1275</v>
      </c>
    </row>
    <row r="1697" customFormat="false" ht="15" hidden="false" customHeight="false" outlineLevel="0" collapsed="false">
      <c r="A1697" s="7" t="s">
        <v>381</v>
      </c>
      <c r="B1697" s="7" t="s">
        <v>382</v>
      </c>
      <c r="C1697" s="7" t="s">
        <v>84</v>
      </c>
      <c r="D1697" s="7" t="s">
        <v>1304</v>
      </c>
      <c r="E1697" s="21" t="n">
        <v>7859251</v>
      </c>
      <c r="F1697" s="7" t="s">
        <v>1305</v>
      </c>
      <c r="G1697" s="7" t="s">
        <v>1259</v>
      </c>
      <c r="H1697" s="7" t="s">
        <v>1260</v>
      </c>
      <c r="I1697" s="7" t="s">
        <v>25</v>
      </c>
      <c r="J1697" s="7"/>
      <c r="K1697" s="22" t="s">
        <v>2840</v>
      </c>
      <c r="L1697" s="7" t="s">
        <v>2852</v>
      </c>
      <c r="M1697" s="7"/>
      <c r="N1697" s="7" t="s">
        <v>1314</v>
      </c>
      <c r="O1697" s="7" t="s">
        <v>1283</v>
      </c>
      <c r="P1697" s="7" t="s">
        <v>1275</v>
      </c>
    </row>
    <row r="1698" customFormat="false" ht="15" hidden="false" customHeight="false" outlineLevel="0" collapsed="false">
      <c r="A1698" s="7" t="s">
        <v>381</v>
      </c>
      <c r="B1698" s="7" t="s">
        <v>382</v>
      </c>
      <c r="C1698" s="7" t="s">
        <v>84</v>
      </c>
      <c r="D1698" s="7" t="s">
        <v>1307</v>
      </c>
      <c r="E1698" s="21" t="n">
        <v>8632487</v>
      </c>
      <c r="F1698" s="7" t="s">
        <v>1305</v>
      </c>
      <c r="G1698" s="7" t="s">
        <v>1259</v>
      </c>
      <c r="H1698" s="7" t="s">
        <v>1260</v>
      </c>
      <c r="I1698" s="7" t="s">
        <v>25</v>
      </c>
      <c r="J1698" s="7" t="s">
        <v>1294</v>
      </c>
      <c r="K1698" s="22" t="s">
        <v>2840</v>
      </c>
      <c r="L1698" s="7" t="s">
        <v>2853</v>
      </c>
      <c r="M1698" s="7"/>
      <c r="N1698" s="7" t="s">
        <v>1314</v>
      </c>
      <c r="O1698" s="7" t="s">
        <v>1283</v>
      </c>
      <c r="P1698" s="7" t="s">
        <v>1275</v>
      </c>
    </row>
    <row r="1699" customFormat="false" ht="15" hidden="false" customHeight="false" outlineLevel="0" collapsed="false">
      <c r="A1699" s="7" t="s">
        <v>341</v>
      </c>
      <c r="B1699" s="7" t="s">
        <v>342</v>
      </c>
      <c r="C1699" s="7" t="s">
        <v>77</v>
      </c>
      <c r="D1699" s="7" t="s">
        <v>1257</v>
      </c>
      <c r="E1699" s="21" t="n">
        <v>515.861</v>
      </c>
      <c r="F1699" s="7" t="s">
        <v>1258</v>
      </c>
      <c r="G1699" s="7" t="s">
        <v>1259</v>
      </c>
      <c r="H1699" s="7" t="s">
        <v>1260</v>
      </c>
      <c r="I1699" s="7" t="s">
        <v>1261</v>
      </c>
      <c r="J1699" s="7" t="s">
        <v>1262</v>
      </c>
      <c r="K1699" s="22" t="s">
        <v>2854</v>
      </c>
      <c r="L1699" s="7" t="s">
        <v>1264</v>
      </c>
      <c r="M1699" s="7"/>
      <c r="N1699" s="7" t="s">
        <v>1310</v>
      </c>
      <c r="O1699" s="7" t="s">
        <v>2855</v>
      </c>
      <c r="P1699" s="7" t="s">
        <v>1267</v>
      </c>
    </row>
    <row r="1700" customFormat="false" ht="15" hidden="false" customHeight="false" outlineLevel="0" collapsed="false">
      <c r="A1700" s="7" t="s">
        <v>341</v>
      </c>
      <c r="B1700" s="7" t="s">
        <v>342</v>
      </c>
      <c r="C1700" s="7" t="s">
        <v>77</v>
      </c>
      <c r="D1700" s="7" t="s">
        <v>1268</v>
      </c>
      <c r="E1700" s="7"/>
      <c r="F1700" s="7" t="s">
        <v>1269</v>
      </c>
      <c r="G1700" s="7" t="s">
        <v>1270</v>
      </c>
      <c r="H1700" s="7" t="s">
        <v>1271</v>
      </c>
      <c r="I1700" s="7" t="s">
        <v>1272</v>
      </c>
      <c r="J1700" s="7"/>
      <c r="K1700" s="7"/>
      <c r="L1700" s="7"/>
      <c r="M1700" s="7"/>
      <c r="N1700" s="7" t="s">
        <v>1363</v>
      </c>
      <c r="O1700" s="7"/>
      <c r="P1700" s="7" t="s">
        <v>1275</v>
      </c>
    </row>
    <row r="1701" customFormat="false" ht="15" hidden="false" customHeight="false" outlineLevel="0" collapsed="false">
      <c r="A1701" s="7" t="s">
        <v>341</v>
      </c>
      <c r="B1701" s="7" t="s">
        <v>342</v>
      </c>
      <c r="C1701" s="7" t="s">
        <v>77</v>
      </c>
      <c r="D1701" s="7" t="s">
        <v>1276</v>
      </c>
      <c r="E1701" s="7"/>
      <c r="F1701" s="7" t="s">
        <v>1269</v>
      </c>
      <c r="G1701" s="7" t="s">
        <v>1270</v>
      </c>
      <c r="H1701" s="7" t="s">
        <v>1271</v>
      </c>
      <c r="I1701" s="7" t="s">
        <v>1272</v>
      </c>
      <c r="J1701" s="7"/>
      <c r="K1701" s="7"/>
      <c r="L1701" s="7"/>
      <c r="M1701" s="7"/>
      <c r="N1701" s="7" t="s">
        <v>1363</v>
      </c>
      <c r="O1701" s="7"/>
      <c r="P1701" s="7" t="s">
        <v>1275</v>
      </c>
    </row>
    <row r="1702" customFormat="false" ht="15" hidden="false" customHeight="false" outlineLevel="0" collapsed="false">
      <c r="A1702" s="7" t="s">
        <v>341</v>
      </c>
      <c r="B1702" s="7" t="s">
        <v>342</v>
      </c>
      <c r="C1702" s="7" t="s">
        <v>77</v>
      </c>
      <c r="D1702" s="7" t="s">
        <v>1277</v>
      </c>
      <c r="E1702" s="21" t="n">
        <v>340.63</v>
      </c>
      <c r="F1702" s="7" t="s">
        <v>1258</v>
      </c>
      <c r="G1702" s="7" t="s">
        <v>1259</v>
      </c>
      <c r="H1702" s="7" t="s">
        <v>1260</v>
      </c>
      <c r="I1702" s="7" t="s">
        <v>1261</v>
      </c>
      <c r="J1702" s="7" t="s">
        <v>1278</v>
      </c>
      <c r="K1702" s="22" t="s">
        <v>2854</v>
      </c>
      <c r="L1702" s="7" t="s">
        <v>1264</v>
      </c>
      <c r="M1702" s="7"/>
      <c r="N1702" s="7" t="s">
        <v>1310</v>
      </c>
      <c r="O1702" s="7" t="s">
        <v>1279</v>
      </c>
      <c r="P1702" s="7" t="s">
        <v>1267</v>
      </c>
    </row>
    <row r="1703" customFormat="false" ht="15" hidden="false" customHeight="false" outlineLevel="0" collapsed="false">
      <c r="A1703" s="7" t="s">
        <v>341</v>
      </c>
      <c r="B1703" s="7" t="s">
        <v>342</v>
      </c>
      <c r="C1703" s="7" t="s">
        <v>77</v>
      </c>
      <c r="D1703" s="7" t="s">
        <v>1280</v>
      </c>
      <c r="E1703" s="7"/>
      <c r="F1703" s="7" t="s">
        <v>1281</v>
      </c>
      <c r="G1703" s="7" t="s">
        <v>1270</v>
      </c>
      <c r="H1703" s="7" t="s">
        <v>1271</v>
      </c>
      <c r="I1703" s="7" t="s">
        <v>1272</v>
      </c>
      <c r="J1703" s="7"/>
      <c r="K1703" s="7"/>
      <c r="L1703" s="7"/>
      <c r="M1703" s="7"/>
      <c r="N1703" s="7" t="s">
        <v>1363</v>
      </c>
      <c r="O1703" s="7"/>
      <c r="P1703" s="7" t="s">
        <v>1275</v>
      </c>
    </row>
    <row r="1704" customFormat="false" ht="15" hidden="false" customHeight="false" outlineLevel="0" collapsed="false">
      <c r="A1704" s="7" t="s">
        <v>341</v>
      </c>
      <c r="B1704" s="7" t="s">
        <v>342</v>
      </c>
      <c r="C1704" s="7" t="s">
        <v>77</v>
      </c>
      <c r="D1704" s="7" t="s">
        <v>1284</v>
      </c>
      <c r="E1704" s="21" t="n">
        <v>4178.848</v>
      </c>
      <c r="F1704" s="7" t="s">
        <v>1258</v>
      </c>
      <c r="G1704" s="7" t="s">
        <v>1285</v>
      </c>
      <c r="H1704" s="7" t="s">
        <v>1260</v>
      </c>
      <c r="I1704" s="7" t="s">
        <v>1261</v>
      </c>
      <c r="J1704" s="7"/>
      <c r="K1704" s="22" t="s">
        <v>2854</v>
      </c>
      <c r="L1704" s="7" t="s">
        <v>1287</v>
      </c>
      <c r="M1704" s="7"/>
      <c r="N1704" s="7" t="s">
        <v>1318</v>
      </c>
      <c r="O1704" s="7" t="s">
        <v>1289</v>
      </c>
      <c r="P1704" s="7" t="s">
        <v>1290</v>
      </c>
    </row>
    <row r="1705" customFormat="false" ht="15" hidden="false" customHeight="false" outlineLevel="0" collapsed="false">
      <c r="A1705" s="7" t="s">
        <v>341</v>
      </c>
      <c r="B1705" s="7" t="s">
        <v>342</v>
      </c>
      <c r="C1705" s="7" t="s">
        <v>77</v>
      </c>
      <c r="D1705" s="7" t="s">
        <v>1291</v>
      </c>
      <c r="E1705" s="7"/>
      <c r="F1705" s="7" t="s">
        <v>1269</v>
      </c>
      <c r="G1705" s="7" t="s">
        <v>1270</v>
      </c>
      <c r="H1705" s="7" t="s">
        <v>1271</v>
      </c>
      <c r="I1705" s="7" t="s">
        <v>1272</v>
      </c>
      <c r="J1705" s="7"/>
      <c r="K1705" s="7"/>
      <c r="L1705" s="7"/>
      <c r="M1705" s="7"/>
      <c r="N1705" s="7" t="s">
        <v>1363</v>
      </c>
      <c r="O1705" s="7"/>
      <c r="P1705" s="7" t="s">
        <v>1275</v>
      </c>
    </row>
    <row r="1706" customFormat="false" ht="15" hidden="false" customHeight="false" outlineLevel="0" collapsed="false">
      <c r="A1706" s="7" t="s">
        <v>341</v>
      </c>
      <c r="B1706" s="7" t="s">
        <v>342</v>
      </c>
      <c r="C1706" s="7" t="s">
        <v>77</v>
      </c>
      <c r="D1706" s="7" t="s">
        <v>1292</v>
      </c>
      <c r="E1706" s="7"/>
      <c r="F1706" s="7" t="s">
        <v>1293</v>
      </c>
      <c r="G1706" s="7" t="s">
        <v>1270</v>
      </c>
      <c r="H1706" s="7" t="s">
        <v>1271</v>
      </c>
      <c r="I1706" s="7" t="s">
        <v>1272</v>
      </c>
      <c r="J1706" s="7"/>
      <c r="K1706" s="7"/>
      <c r="L1706" s="7"/>
      <c r="M1706" s="7"/>
      <c r="N1706" s="7" t="s">
        <v>1363</v>
      </c>
      <c r="O1706" s="7"/>
      <c r="P1706" s="7" t="s">
        <v>1275</v>
      </c>
    </row>
    <row r="1707" customFormat="false" ht="15" hidden="false" customHeight="false" outlineLevel="0" collapsed="false">
      <c r="A1707" s="7" t="s">
        <v>341</v>
      </c>
      <c r="B1707" s="7" t="s">
        <v>342</v>
      </c>
      <c r="C1707" s="7" t="s">
        <v>77</v>
      </c>
      <c r="D1707" s="7" t="s">
        <v>1296</v>
      </c>
      <c r="E1707" s="7"/>
      <c r="F1707" s="7" t="s">
        <v>1293</v>
      </c>
      <c r="G1707" s="7" t="s">
        <v>1270</v>
      </c>
      <c r="H1707" s="7" t="s">
        <v>1271</v>
      </c>
      <c r="I1707" s="7" t="s">
        <v>1272</v>
      </c>
      <c r="J1707" s="7"/>
      <c r="K1707" s="7"/>
      <c r="L1707" s="7"/>
      <c r="M1707" s="7"/>
      <c r="N1707" s="7" t="s">
        <v>1363</v>
      </c>
      <c r="O1707" s="7"/>
      <c r="P1707" s="7" t="s">
        <v>1275</v>
      </c>
    </row>
    <row r="1708" customFormat="false" ht="15" hidden="false" customHeight="false" outlineLevel="0" collapsed="false">
      <c r="A1708" s="7" t="s">
        <v>341</v>
      </c>
      <c r="B1708" s="7" t="s">
        <v>342</v>
      </c>
      <c r="C1708" s="7" t="s">
        <v>77</v>
      </c>
      <c r="D1708" s="7" t="s">
        <v>1298</v>
      </c>
      <c r="E1708" s="7"/>
      <c r="F1708" s="7" t="s">
        <v>1269</v>
      </c>
      <c r="G1708" s="7" t="s">
        <v>1270</v>
      </c>
      <c r="H1708" s="7" t="s">
        <v>1271</v>
      </c>
      <c r="I1708" s="7" t="s">
        <v>1272</v>
      </c>
      <c r="J1708" s="7"/>
      <c r="K1708" s="7"/>
      <c r="L1708" s="7"/>
      <c r="M1708" s="7"/>
      <c r="N1708" s="7" t="s">
        <v>1363</v>
      </c>
      <c r="O1708" s="7"/>
      <c r="P1708" s="7" t="s">
        <v>1275</v>
      </c>
    </row>
    <row r="1709" customFormat="false" ht="15" hidden="false" customHeight="false" outlineLevel="0" collapsed="false">
      <c r="A1709" s="7" t="s">
        <v>341</v>
      </c>
      <c r="B1709" s="7" t="s">
        <v>342</v>
      </c>
      <c r="C1709" s="7" t="s">
        <v>77</v>
      </c>
      <c r="D1709" s="7" t="s">
        <v>1300</v>
      </c>
      <c r="E1709" s="7"/>
      <c r="F1709" s="7" t="s">
        <v>1269</v>
      </c>
      <c r="G1709" s="7" t="s">
        <v>1270</v>
      </c>
      <c r="H1709" s="7" t="s">
        <v>1271</v>
      </c>
      <c r="I1709" s="7" t="s">
        <v>1272</v>
      </c>
      <c r="J1709" s="7"/>
      <c r="K1709" s="7"/>
      <c r="L1709" s="7"/>
      <c r="M1709" s="7"/>
      <c r="N1709" s="7" t="s">
        <v>1363</v>
      </c>
      <c r="O1709" s="7"/>
      <c r="P1709" s="7" t="s">
        <v>1275</v>
      </c>
    </row>
    <row r="1710" customFormat="false" ht="15" hidden="false" customHeight="false" outlineLevel="0" collapsed="false">
      <c r="A1710" s="7" t="s">
        <v>341</v>
      </c>
      <c r="B1710" s="7" t="s">
        <v>342</v>
      </c>
      <c r="C1710" s="7" t="s">
        <v>77</v>
      </c>
      <c r="D1710" s="7" t="s">
        <v>1302</v>
      </c>
      <c r="E1710" s="7"/>
      <c r="F1710" s="7" t="s">
        <v>1269</v>
      </c>
      <c r="G1710" s="7" t="s">
        <v>1270</v>
      </c>
      <c r="H1710" s="7" t="s">
        <v>1271</v>
      </c>
      <c r="I1710" s="7" t="s">
        <v>1272</v>
      </c>
      <c r="J1710" s="7"/>
      <c r="K1710" s="7"/>
      <c r="L1710" s="7"/>
      <c r="M1710" s="7"/>
      <c r="N1710" s="7" t="s">
        <v>1363</v>
      </c>
      <c r="O1710" s="7"/>
      <c r="P1710" s="7" t="s">
        <v>1275</v>
      </c>
    </row>
    <row r="1711" customFormat="false" ht="15" hidden="false" customHeight="false" outlineLevel="0" collapsed="false">
      <c r="A1711" s="7" t="s">
        <v>341</v>
      </c>
      <c r="B1711" s="7" t="s">
        <v>342</v>
      </c>
      <c r="C1711" s="7" t="s">
        <v>77</v>
      </c>
      <c r="D1711" s="7" t="s">
        <v>1304</v>
      </c>
      <c r="E1711" s="7"/>
      <c r="F1711" s="7" t="s">
        <v>1305</v>
      </c>
      <c r="G1711" s="7" t="s">
        <v>1270</v>
      </c>
      <c r="H1711" s="7" t="s">
        <v>1271</v>
      </c>
      <c r="I1711" s="7" t="s">
        <v>1272</v>
      </c>
      <c r="J1711" s="7"/>
      <c r="K1711" s="7"/>
      <c r="L1711" s="7"/>
      <c r="M1711" s="7"/>
      <c r="N1711" s="7" t="s">
        <v>1363</v>
      </c>
      <c r="O1711" s="7"/>
      <c r="P1711" s="7" t="s">
        <v>1275</v>
      </c>
    </row>
    <row r="1712" customFormat="false" ht="15" hidden="false" customHeight="false" outlineLevel="0" collapsed="false">
      <c r="A1712" s="7" t="s">
        <v>341</v>
      </c>
      <c r="B1712" s="7" t="s">
        <v>342</v>
      </c>
      <c r="C1712" s="7" t="s">
        <v>77</v>
      </c>
      <c r="D1712" s="7" t="s">
        <v>1307</v>
      </c>
      <c r="E1712" s="7"/>
      <c r="F1712" s="7" t="s">
        <v>1305</v>
      </c>
      <c r="G1712" s="7" t="s">
        <v>1270</v>
      </c>
      <c r="H1712" s="7" t="s">
        <v>1271</v>
      </c>
      <c r="I1712" s="7" t="s">
        <v>1272</v>
      </c>
      <c r="J1712" s="7"/>
      <c r="K1712" s="7"/>
      <c r="L1712" s="7"/>
      <c r="M1712" s="7"/>
      <c r="N1712" s="7" t="s">
        <v>1363</v>
      </c>
      <c r="O1712" s="7"/>
      <c r="P1712" s="7" t="s">
        <v>1275</v>
      </c>
    </row>
    <row r="1713" customFormat="false" ht="15" hidden="false" customHeight="false" outlineLevel="0" collapsed="false">
      <c r="A1713" s="7" t="s">
        <v>195</v>
      </c>
      <c r="B1713" s="7" t="s">
        <v>196</v>
      </c>
      <c r="C1713" s="7" t="s">
        <v>80</v>
      </c>
      <c r="D1713" s="7" t="s">
        <v>1257</v>
      </c>
      <c r="E1713" s="21" t="n">
        <v>876.46</v>
      </c>
      <c r="F1713" s="7" t="s">
        <v>1258</v>
      </c>
      <c r="G1713" s="7" t="s">
        <v>1259</v>
      </c>
      <c r="H1713" s="7" t="s">
        <v>1260</v>
      </c>
      <c r="I1713" s="7" t="s">
        <v>1261</v>
      </c>
      <c r="J1713" s="7" t="s">
        <v>1262</v>
      </c>
      <c r="K1713" s="22" t="s">
        <v>2856</v>
      </c>
      <c r="L1713" s="7" t="s">
        <v>1264</v>
      </c>
      <c r="M1713" s="7"/>
      <c r="N1713" s="7" t="s">
        <v>1310</v>
      </c>
      <c r="O1713" s="7" t="s">
        <v>2857</v>
      </c>
      <c r="P1713" s="7" t="s">
        <v>1267</v>
      </c>
    </row>
    <row r="1714" customFormat="false" ht="15" hidden="false" customHeight="false" outlineLevel="0" collapsed="false">
      <c r="A1714" s="7" t="s">
        <v>195</v>
      </c>
      <c r="B1714" s="7" t="s">
        <v>196</v>
      </c>
      <c r="C1714" s="7" t="s">
        <v>80</v>
      </c>
      <c r="D1714" s="7" t="s">
        <v>1268</v>
      </c>
      <c r="E1714" s="21" t="n">
        <v>126.37</v>
      </c>
      <c r="F1714" s="7" t="s">
        <v>1269</v>
      </c>
      <c r="G1714" s="7" t="s">
        <v>1259</v>
      </c>
      <c r="H1714" s="7" t="s">
        <v>1260</v>
      </c>
      <c r="I1714" s="7" t="s">
        <v>25</v>
      </c>
      <c r="J1714" s="7"/>
      <c r="K1714" s="22" t="s">
        <v>2858</v>
      </c>
      <c r="L1714" s="7" t="s">
        <v>2859</v>
      </c>
      <c r="M1714" s="7"/>
      <c r="N1714" s="7" t="s">
        <v>1314</v>
      </c>
      <c r="O1714" s="7" t="s">
        <v>1283</v>
      </c>
      <c r="P1714" s="7" t="s">
        <v>1275</v>
      </c>
    </row>
    <row r="1715" customFormat="false" ht="15" hidden="false" customHeight="false" outlineLevel="0" collapsed="false">
      <c r="A1715" s="7" t="s">
        <v>195</v>
      </c>
      <c r="B1715" s="7" t="s">
        <v>196</v>
      </c>
      <c r="C1715" s="7" t="s">
        <v>80</v>
      </c>
      <c r="D1715" s="7" t="s">
        <v>1276</v>
      </c>
      <c r="E1715" s="21" t="n">
        <v>2.2</v>
      </c>
      <c r="F1715" s="7" t="s">
        <v>1269</v>
      </c>
      <c r="G1715" s="7" t="s">
        <v>1259</v>
      </c>
      <c r="H1715" s="7" t="s">
        <v>1260</v>
      </c>
      <c r="I1715" s="7" t="s">
        <v>25</v>
      </c>
      <c r="J1715" s="7"/>
      <c r="K1715" s="22" t="s">
        <v>2858</v>
      </c>
      <c r="L1715" s="7" t="s">
        <v>2860</v>
      </c>
      <c r="M1715" s="7"/>
      <c r="N1715" s="7" t="s">
        <v>1314</v>
      </c>
      <c r="O1715" s="7" t="s">
        <v>1283</v>
      </c>
      <c r="P1715" s="7" t="s">
        <v>1275</v>
      </c>
    </row>
    <row r="1716" customFormat="false" ht="15" hidden="false" customHeight="false" outlineLevel="0" collapsed="false">
      <c r="A1716" s="7" t="s">
        <v>195</v>
      </c>
      <c r="B1716" s="7" t="s">
        <v>196</v>
      </c>
      <c r="C1716" s="7" t="s">
        <v>80</v>
      </c>
      <c r="D1716" s="7" t="s">
        <v>1277</v>
      </c>
      <c r="E1716" s="21" t="n">
        <v>221.47</v>
      </c>
      <c r="F1716" s="7" t="s">
        <v>1258</v>
      </c>
      <c r="G1716" s="7" t="s">
        <v>1259</v>
      </c>
      <c r="H1716" s="7" t="s">
        <v>1260</v>
      </c>
      <c r="I1716" s="7" t="s">
        <v>1261</v>
      </c>
      <c r="J1716" s="7" t="s">
        <v>1278</v>
      </c>
      <c r="K1716" s="22" t="s">
        <v>2856</v>
      </c>
      <c r="L1716" s="7" t="s">
        <v>1264</v>
      </c>
      <c r="M1716" s="7"/>
      <c r="N1716" s="7" t="s">
        <v>1310</v>
      </c>
      <c r="O1716" s="7" t="s">
        <v>1279</v>
      </c>
      <c r="P1716" s="7" t="s">
        <v>1267</v>
      </c>
    </row>
    <row r="1717" customFormat="false" ht="15" hidden="false" customHeight="false" outlineLevel="0" collapsed="false">
      <c r="A1717" s="7" t="s">
        <v>195</v>
      </c>
      <c r="B1717" s="7" t="s">
        <v>196</v>
      </c>
      <c r="C1717" s="7" t="s">
        <v>80</v>
      </c>
      <c r="D1717" s="7" t="s">
        <v>1280</v>
      </c>
      <c r="E1717" s="21" t="n">
        <v>50.9473818887413</v>
      </c>
      <c r="F1717" s="7" t="s">
        <v>1281</v>
      </c>
      <c r="G1717" s="7" t="s">
        <v>1259</v>
      </c>
      <c r="H1717" s="7" t="s">
        <v>1260</v>
      </c>
      <c r="I1717" s="7" t="s">
        <v>25</v>
      </c>
      <c r="J1717" s="7"/>
      <c r="K1717" s="22" t="s">
        <v>2858</v>
      </c>
      <c r="L1717" s="7" t="s">
        <v>2861</v>
      </c>
      <c r="M1717" s="7"/>
      <c r="N1717" s="7" t="s">
        <v>1314</v>
      </c>
      <c r="O1717" s="7" t="s">
        <v>1283</v>
      </c>
      <c r="P1717" s="7" t="s">
        <v>1275</v>
      </c>
    </row>
    <row r="1718" customFormat="false" ht="15" hidden="false" customHeight="false" outlineLevel="0" collapsed="false">
      <c r="A1718" s="7" t="s">
        <v>195</v>
      </c>
      <c r="B1718" s="7" t="s">
        <v>196</v>
      </c>
      <c r="C1718" s="7" t="s">
        <v>80</v>
      </c>
      <c r="D1718" s="7" t="s">
        <v>1284</v>
      </c>
      <c r="E1718" s="21" t="n">
        <v>4818.08</v>
      </c>
      <c r="F1718" s="7" t="s">
        <v>1258</v>
      </c>
      <c r="G1718" s="7" t="s">
        <v>1285</v>
      </c>
      <c r="H1718" s="7" t="s">
        <v>1260</v>
      </c>
      <c r="I1718" s="7" t="s">
        <v>1261</v>
      </c>
      <c r="J1718" s="7" t="s">
        <v>1286</v>
      </c>
      <c r="K1718" s="22" t="s">
        <v>2856</v>
      </c>
      <c r="L1718" s="7" t="s">
        <v>1287</v>
      </c>
      <c r="M1718" s="7"/>
      <c r="N1718" s="7" t="s">
        <v>1318</v>
      </c>
      <c r="O1718" s="7" t="s">
        <v>1289</v>
      </c>
      <c r="P1718" s="7" t="s">
        <v>1290</v>
      </c>
    </row>
    <row r="1719" customFormat="false" ht="15" hidden="false" customHeight="false" outlineLevel="0" collapsed="false">
      <c r="A1719" s="7" t="s">
        <v>195</v>
      </c>
      <c r="B1719" s="7" t="s">
        <v>196</v>
      </c>
      <c r="C1719" s="7" t="s">
        <v>80</v>
      </c>
      <c r="D1719" s="7" t="s">
        <v>1291</v>
      </c>
      <c r="E1719" s="21" t="n">
        <v>0.02</v>
      </c>
      <c r="F1719" s="7" t="s">
        <v>1269</v>
      </c>
      <c r="G1719" s="7" t="s">
        <v>1259</v>
      </c>
      <c r="H1719" s="7" t="s">
        <v>1260</v>
      </c>
      <c r="I1719" s="7" t="s">
        <v>25</v>
      </c>
      <c r="J1719" s="7"/>
      <c r="K1719" s="22" t="s">
        <v>2858</v>
      </c>
      <c r="L1719" s="7" t="s">
        <v>2862</v>
      </c>
      <c r="M1719" s="7"/>
      <c r="N1719" s="7" t="s">
        <v>1314</v>
      </c>
      <c r="O1719" s="7" t="s">
        <v>1283</v>
      </c>
      <c r="P1719" s="7" t="s">
        <v>1275</v>
      </c>
    </row>
    <row r="1720" customFormat="false" ht="15" hidden="false" customHeight="false" outlineLevel="0" collapsed="false">
      <c r="A1720" s="7" t="s">
        <v>195</v>
      </c>
      <c r="B1720" s="7" t="s">
        <v>196</v>
      </c>
      <c r="C1720" s="7" t="s">
        <v>80</v>
      </c>
      <c r="D1720" s="7" t="s">
        <v>1292</v>
      </c>
      <c r="E1720" s="21" t="n">
        <v>39563.44</v>
      </c>
      <c r="F1720" s="7" t="s">
        <v>1293</v>
      </c>
      <c r="G1720" s="7" t="s">
        <v>1259</v>
      </c>
      <c r="H1720" s="7" t="s">
        <v>1320</v>
      </c>
      <c r="I1720" s="7" t="s">
        <v>27</v>
      </c>
      <c r="J1720" s="7" t="s">
        <v>1294</v>
      </c>
      <c r="K1720" s="22" t="s">
        <v>2863</v>
      </c>
      <c r="L1720" s="7" t="s">
        <v>1796</v>
      </c>
      <c r="M1720" s="7" t="s">
        <v>1323</v>
      </c>
      <c r="N1720" s="7" t="s">
        <v>1314</v>
      </c>
      <c r="O1720" s="7" t="s">
        <v>1420</v>
      </c>
      <c r="P1720" s="7" t="s">
        <v>1275</v>
      </c>
    </row>
    <row r="1721" customFormat="false" ht="15" hidden="false" customHeight="false" outlineLevel="0" collapsed="false">
      <c r="A1721" s="7" t="s">
        <v>195</v>
      </c>
      <c r="B1721" s="7" t="s">
        <v>196</v>
      </c>
      <c r="C1721" s="7" t="s">
        <v>80</v>
      </c>
      <c r="D1721" s="7" t="s">
        <v>1296</v>
      </c>
      <c r="E1721" s="21" t="n">
        <v>77201.74</v>
      </c>
      <c r="F1721" s="7" t="s">
        <v>1293</v>
      </c>
      <c r="G1721" s="7" t="s">
        <v>1259</v>
      </c>
      <c r="H1721" s="7" t="s">
        <v>1320</v>
      </c>
      <c r="I1721" s="7" t="s">
        <v>27</v>
      </c>
      <c r="J1721" s="7" t="s">
        <v>1294</v>
      </c>
      <c r="K1721" s="22" t="s">
        <v>2863</v>
      </c>
      <c r="L1721" s="7" t="s">
        <v>1796</v>
      </c>
      <c r="M1721" s="7"/>
      <c r="N1721" s="7" t="s">
        <v>1314</v>
      </c>
      <c r="O1721" s="7" t="s">
        <v>1420</v>
      </c>
      <c r="P1721" s="7" t="s">
        <v>1275</v>
      </c>
    </row>
    <row r="1722" customFormat="false" ht="15" hidden="false" customHeight="false" outlineLevel="0" collapsed="false">
      <c r="A1722" s="7" t="s">
        <v>195</v>
      </c>
      <c r="B1722" s="7" t="s">
        <v>196</v>
      </c>
      <c r="C1722" s="7" t="s">
        <v>80</v>
      </c>
      <c r="D1722" s="7" t="s">
        <v>1298</v>
      </c>
      <c r="E1722" s="21" t="n">
        <v>1067.29</v>
      </c>
      <c r="F1722" s="7" t="s">
        <v>1269</v>
      </c>
      <c r="G1722" s="7" t="s">
        <v>1259</v>
      </c>
      <c r="H1722" s="7" t="s">
        <v>1260</v>
      </c>
      <c r="I1722" s="7" t="s">
        <v>25</v>
      </c>
      <c r="J1722" s="7"/>
      <c r="K1722" s="22" t="s">
        <v>2858</v>
      </c>
      <c r="L1722" s="7" t="s">
        <v>2864</v>
      </c>
      <c r="M1722" s="7"/>
      <c r="N1722" s="7" t="s">
        <v>1314</v>
      </c>
      <c r="O1722" s="7" t="s">
        <v>1283</v>
      </c>
      <c r="P1722" s="7" t="s">
        <v>1275</v>
      </c>
    </row>
    <row r="1723" customFormat="false" ht="15" hidden="false" customHeight="false" outlineLevel="0" collapsed="false">
      <c r="A1723" s="7" t="s">
        <v>195</v>
      </c>
      <c r="B1723" s="7" t="s">
        <v>196</v>
      </c>
      <c r="C1723" s="7" t="s">
        <v>80</v>
      </c>
      <c r="D1723" s="7" t="s">
        <v>1300</v>
      </c>
      <c r="E1723" s="21" t="n">
        <v>74454.29055</v>
      </c>
      <c r="F1723" s="7" t="s">
        <v>1269</v>
      </c>
      <c r="G1723" s="7" t="s">
        <v>1259</v>
      </c>
      <c r="H1723" s="7" t="s">
        <v>1260</v>
      </c>
      <c r="I1723" s="7" t="s">
        <v>25</v>
      </c>
      <c r="J1723" s="7" t="s">
        <v>1294</v>
      </c>
      <c r="K1723" s="22" t="s">
        <v>2858</v>
      </c>
      <c r="L1723" s="7" t="s">
        <v>2865</v>
      </c>
      <c r="M1723" s="7"/>
      <c r="N1723" s="7" t="s">
        <v>1314</v>
      </c>
      <c r="O1723" s="7" t="s">
        <v>1283</v>
      </c>
      <c r="P1723" s="7" t="s">
        <v>1275</v>
      </c>
    </row>
    <row r="1724" customFormat="false" ht="15" hidden="false" customHeight="false" outlineLevel="0" collapsed="false">
      <c r="A1724" s="7" t="s">
        <v>195</v>
      </c>
      <c r="B1724" s="7" t="s">
        <v>196</v>
      </c>
      <c r="C1724" s="7" t="s">
        <v>80</v>
      </c>
      <c r="D1724" s="7" t="s">
        <v>1302</v>
      </c>
      <c r="E1724" s="21" t="n">
        <v>73103.07</v>
      </c>
      <c r="F1724" s="7" t="s">
        <v>1269</v>
      </c>
      <c r="G1724" s="7" t="s">
        <v>1259</v>
      </c>
      <c r="H1724" s="7" t="s">
        <v>1260</v>
      </c>
      <c r="I1724" s="7" t="s">
        <v>25</v>
      </c>
      <c r="J1724" s="7"/>
      <c r="K1724" s="22" t="s">
        <v>2858</v>
      </c>
      <c r="L1724" s="7" t="s">
        <v>2866</v>
      </c>
      <c r="M1724" s="7"/>
      <c r="N1724" s="7" t="s">
        <v>1314</v>
      </c>
      <c r="O1724" s="7" t="s">
        <v>1283</v>
      </c>
      <c r="P1724" s="7" t="s">
        <v>1275</v>
      </c>
    </row>
    <row r="1725" customFormat="false" ht="15" hidden="false" customHeight="false" outlineLevel="0" collapsed="false">
      <c r="A1725" s="7" t="s">
        <v>195</v>
      </c>
      <c r="B1725" s="7" t="s">
        <v>196</v>
      </c>
      <c r="C1725" s="7" t="s">
        <v>80</v>
      </c>
      <c r="D1725" s="7" t="s">
        <v>1304</v>
      </c>
      <c r="E1725" s="21" t="n">
        <v>254018.96</v>
      </c>
      <c r="F1725" s="7" t="s">
        <v>1305</v>
      </c>
      <c r="G1725" s="7" t="s">
        <v>1259</v>
      </c>
      <c r="H1725" s="7" t="s">
        <v>1260</v>
      </c>
      <c r="I1725" s="7" t="s">
        <v>25</v>
      </c>
      <c r="J1725" s="7"/>
      <c r="K1725" s="22" t="s">
        <v>2858</v>
      </c>
      <c r="L1725" s="7" t="s">
        <v>2024</v>
      </c>
      <c r="M1725" s="7"/>
      <c r="N1725" s="7" t="s">
        <v>1314</v>
      </c>
      <c r="O1725" s="7" t="s">
        <v>1283</v>
      </c>
      <c r="P1725" s="7" t="s">
        <v>1275</v>
      </c>
    </row>
    <row r="1726" customFormat="false" ht="15" hidden="false" customHeight="false" outlineLevel="0" collapsed="false">
      <c r="A1726" s="7" t="s">
        <v>195</v>
      </c>
      <c r="B1726" s="7" t="s">
        <v>196</v>
      </c>
      <c r="C1726" s="7" t="s">
        <v>80</v>
      </c>
      <c r="D1726" s="7" t="s">
        <v>1307</v>
      </c>
      <c r="E1726" s="21" t="n">
        <v>364830.29</v>
      </c>
      <c r="F1726" s="7" t="s">
        <v>1305</v>
      </c>
      <c r="G1726" s="7" t="s">
        <v>1259</v>
      </c>
      <c r="H1726" s="7" t="s">
        <v>1260</v>
      </c>
      <c r="I1726" s="7" t="s">
        <v>25</v>
      </c>
      <c r="J1726" s="7" t="s">
        <v>1294</v>
      </c>
      <c r="K1726" s="22" t="s">
        <v>2858</v>
      </c>
      <c r="L1726" s="7" t="s">
        <v>2025</v>
      </c>
      <c r="M1726" s="7"/>
      <c r="N1726" s="7" t="s">
        <v>1314</v>
      </c>
      <c r="O1726" s="7" t="s">
        <v>1283</v>
      </c>
      <c r="P1726" s="7" t="s">
        <v>1275</v>
      </c>
    </row>
    <row r="1727" customFormat="false" ht="15" hidden="false" customHeight="false" outlineLevel="0" collapsed="false">
      <c r="A1727" s="7" t="s">
        <v>801</v>
      </c>
      <c r="B1727" s="7" t="s">
        <v>802</v>
      </c>
      <c r="C1727" s="7" t="s">
        <v>81</v>
      </c>
      <c r="D1727" s="7" t="s">
        <v>1257</v>
      </c>
      <c r="E1727" s="21" t="n">
        <v>2995.36</v>
      </c>
      <c r="F1727" s="7" t="s">
        <v>1258</v>
      </c>
      <c r="G1727" s="7" t="s">
        <v>1259</v>
      </c>
      <c r="H1727" s="7" t="s">
        <v>1260</v>
      </c>
      <c r="I1727" s="7" t="s">
        <v>1261</v>
      </c>
      <c r="J1727" s="7" t="s">
        <v>1262</v>
      </c>
      <c r="K1727" s="22" t="s">
        <v>2867</v>
      </c>
      <c r="L1727" s="7" t="s">
        <v>1264</v>
      </c>
      <c r="M1727" s="7"/>
      <c r="N1727" s="7" t="s">
        <v>1265</v>
      </c>
      <c r="O1727" s="7" t="s">
        <v>2868</v>
      </c>
      <c r="P1727" s="7" t="s">
        <v>1267</v>
      </c>
    </row>
    <row r="1728" customFormat="false" ht="15" hidden="false" customHeight="false" outlineLevel="0" collapsed="false">
      <c r="A1728" s="7" t="s">
        <v>801</v>
      </c>
      <c r="B1728" s="7" t="s">
        <v>802</v>
      </c>
      <c r="C1728" s="7" t="s">
        <v>81</v>
      </c>
      <c r="D1728" s="7" t="s">
        <v>1268</v>
      </c>
      <c r="E1728" s="7"/>
      <c r="F1728" s="7" t="s">
        <v>1269</v>
      </c>
      <c r="G1728" s="7" t="s">
        <v>1270</v>
      </c>
      <c r="H1728" s="7" t="s">
        <v>1271</v>
      </c>
      <c r="I1728" s="7" t="s">
        <v>1272</v>
      </c>
      <c r="J1728" s="7"/>
      <c r="K1728" s="22" t="s">
        <v>2869</v>
      </c>
      <c r="L1728" s="7"/>
      <c r="M1728" s="7"/>
      <c r="N1728" s="7" t="s">
        <v>1274</v>
      </c>
      <c r="O1728" s="7"/>
      <c r="P1728" s="7" t="s">
        <v>1275</v>
      </c>
    </row>
    <row r="1729" customFormat="false" ht="15" hidden="false" customHeight="false" outlineLevel="0" collapsed="false">
      <c r="A1729" s="7" t="s">
        <v>801</v>
      </c>
      <c r="B1729" s="7" t="s">
        <v>802</v>
      </c>
      <c r="C1729" s="7" t="s">
        <v>81</v>
      </c>
      <c r="D1729" s="7" t="s">
        <v>1276</v>
      </c>
      <c r="E1729" s="7"/>
      <c r="F1729" s="7" t="s">
        <v>1269</v>
      </c>
      <c r="G1729" s="7" t="s">
        <v>1270</v>
      </c>
      <c r="H1729" s="7" t="s">
        <v>1271</v>
      </c>
      <c r="I1729" s="7" t="s">
        <v>1272</v>
      </c>
      <c r="J1729" s="7"/>
      <c r="K1729" s="22" t="s">
        <v>2869</v>
      </c>
      <c r="L1729" s="7"/>
      <c r="M1729" s="7"/>
      <c r="N1729" s="7" t="s">
        <v>1274</v>
      </c>
      <c r="O1729" s="7"/>
      <c r="P1729" s="7" t="s">
        <v>1275</v>
      </c>
    </row>
    <row r="1730" customFormat="false" ht="15" hidden="false" customHeight="false" outlineLevel="0" collapsed="false">
      <c r="A1730" s="7" t="s">
        <v>801</v>
      </c>
      <c r="B1730" s="7" t="s">
        <v>802</v>
      </c>
      <c r="C1730" s="7" t="s">
        <v>81</v>
      </c>
      <c r="D1730" s="7" t="s">
        <v>1277</v>
      </c>
      <c r="E1730" s="21" t="n">
        <v>777.64</v>
      </c>
      <c r="F1730" s="7" t="s">
        <v>1258</v>
      </c>
      <c r="G1730" s="7" t="s">
        <v>1259</v>
      </c>
      <c r="H1730" s="7" t="s">
        <v>1260</v>
      </c>
      <c r="I1730" s="7" t="s">
        <v>1261</v>
      </c>
      <c r="J1730" s="7" t="s">
        <v>1278</v>
      </c>
      <c r="K1730" s="22" t="s">
        <v>2867</v>
      </c>
      <c r="L1730" s="7" t="s">
        <v>1264</v>
      </c>
      <c r="M1730" s="7"/>
      <c r="N1730" s="7" t="s">
        <v>1265</v>
      </c>
      <c r="O1730" s="7" t="s">
        <v>1279</v>
      </c>
      <c r="P1730" s="7" t="s">
        <v>1267</v>
      </c>
    </row>
    <row r="1731" customFormat="false" ht="15" hidden="false" customHeight="false" outlineLevel="0" collapsed="false">
      <c r="A1731" s="7" t="s">
        <v>801</v>
      </c>
      <c r="B1731" s="7" t="s">
        <v>802</v>
      </c>
      <c r="C1731" s="7" t="s">
        <v>81</v>
      </c>
      <c r="D1731" s="7" t="s">
        <v>1280</v>
      </c>
      <c r="E1731" s="21" t="n">
        <v>0</v>
      </c>
      <c r="F1731" s="7" t="s">
        <v>1281</v>
      </c>
      <c r="G1731" s="7" t="s">
        <v>1333</v>
      </c>
      <c r="H1731" s="7" t="s">
        <v>1260</v>
      </c>
      <c r="I1731" s="7" t="s">
        <v>25</v>
      </c>
      <c r="J1731" s="7"/>
      <c r="K1731" s="22" t="s">
        <v>2869</v>
      </c>
      <c r="L1731" s="7" t="s">
        <v>2870</v>
      </c>
      <c r="M1731" s="7"/>
      <c r="N1731" s="7" t="s">
        <v>1274</v>
      </c>
      <c r="O1731" s="7" t="s">
        <v>1283</v>
      </c>
      <c r="P1731" s="7" t="s">
        <v>1275</v>
      </c>
    </row>
    <row r="1732" customFormat="false" ht="15" hidden="false" customHeight="false" outlineLevel="0" collapsed="false">
      <c r="A1732" s="7" t="s">
        <v>801</v>
      </c>
      <c r="B1732" s="7" t="s">
        <v>802</v>
      </c>
      <c r="C1732" s="7" t="s">
        <v>81</v>
      </c>
      <c r="D1732" s="7" t="s">
        <v>1284</v>
      </c>
      <c r="E1732" s="21" t="n">
        <v>6058.92</v>
      </c>
      <c r="F1732" s="7" t="s">
        <v>1258</v>
      </c>
      <c r="G1732" s="7" t="s">
        <v>1285</v>
      </c>
      <c r="H1732" s="7" t="s">
        <v>1260</v>
      </c>
      <c r="I1732" s="7" t="s">
        <v>1261</v>
      </c>
      <c r="J1732" s="7" t="s">
        <v>1286</v>
      </c>
      <c r="K1732" s="22" t="s">
        <v>2867</v>
      </c>
      <c r="L1732" s="7" t="s">
        <v>1287</v>
      </c>
      <c r="M1732" s="7"/>
      <c r="N1732" s="7" t="s">
        <v>1288</v>
      </c>
      <c r="O1732" s="7" t="s">
        <v>1289</v>
      </c>
      <c r="P1732" s="7" t="s">
        <v>1290</v>
      </c>
    </row>
    <row r="1733" customFormat="false" ht="15" hidden="false" customHeight="false" outlineLevel="0" collapsed="false">
      <c r="A1733" s="7" t="s">
        <v>801</v>
      </c>
      <c r="B1733" s="7" t="s">
        <v>802</v>
      </c>
      <c r="C1733" s="7" t="s">
        <v>81</v>
      </c>
      <c r="D1733" s="7" t="s">
        <v>1291</v>
      </c>
      <c r="E1733" s="7"/>
      <c r="F1733" s="7" t="s">
        <v>1269</v>
      </c>
      <c r="G1733" s="7" t="s">
        <v>1270</v>
      </c>
      <c r="H1733" s="7" t="s">
        <v>1271</v>
      </c>
      <c r="I1733" s="7" t="s">
        <v>1272</v>
      </c>
      <c r="J1733" s="7"/>
      <c r="K1733" s="22" t="s">
        <v>2869</v>
      </c>
      <c r="L1733" s="7"/>
      <c r="M1733" s="7"/>
      <c r="N1733" s="7" t="s">
        <v>1274</v>
      </c>
      <c r="O1733" s="7"/>
      <c r="P1733" s="7" t="s">
        <v>1275</v>
      </c>
    </row>
    <row r="1734" customFormat="false" ht="15" hidden="false" customHeight="false" outlineLevel="0" collapsed="false">
      <c r="A1734" s="7" t="s">
        <v>801</v>
      </c>
      <c r="B1734" s="7" t="s">
        <v>802</v>
      </c>
      <c r="C1734" s="7" t="s">
        <v>81</v>
      </c>
      <c r="D1734" s="7" t="s">
        <v>1292</v>
      </c>
      <c r="E1734" s="21" t="n">
        <v>108.32</v>
      </c>
      <c r="F1734" s="7" t="s">
        <v>1293</v>
      </c>
      <c r="G1734" s="7" t="s">
        <v>1259</v>
      </c>
      <c r="H1734" s="7" t="s">
        <v>1260</v>
      </c>
      <c r="I1734" s="7" t="s">
        <v>25</v>
      </c>
      <c r="J1734" s="7" t="s">
        <v>1294</v>
      </c>
      <c r="K1734" s="22" t="s">
        <v>2869</v>
      </c>
      <c r="L1734" s="7" t="s">
        <v>2871</v>
      </c>
      <c r="M1734" s="7"/>
      <c r="N1734" s="7" t="s">
        <v>1274</v>
      </c>
      <c r="O1734" s="7" t="s">
        <v>1283</v>
      </c>
      <c r="P1734" s="7" t="s">
        <v>1275</v>
      </c>
    </row>
    <row r="1735" customFormat="false" ht="15" hidden="false" customHeight="false" outlineLevel="0" collapsed="false">
      <c r="A1735" s="7" t="s">
        <v>801</v>
      </c>
      <c r="B1735" s="7" t="s">
        <v>802</v>
      </c>
      <c r="C1735" s="7" t="s">
        <v>81</v>
      </c>
      <c r="D1735" s="7" t="s">
        <v>1296</v>
      </c>
      <c r="E1735" s="21" t="n">
        <v>4908.76</v>
      </c>
      <c r="F1735" s="7" t="s">
        <v>1293</v>
      </c>
      <c r="G1735" s="7" t="s">
        <v>1259</v>
      </c>
      <c r="H1735" s="7" t="s">
        <v>1260</v>
      </c>
      <c r="I1735" s="7" t="s">
        <v>25</v>
      </c>
      <c r="J1735" s="7" t="s">
        <v>1294</v>
      </c>
      <c r="K1735" s="22" t="s">
        <v>2869</v>
      </c>
      <c r="L1735" s="7" t="s">
        <v>2209</v>
      </c>
      <c r="M1735" s="7"/>
      <c r="N1735" s="7" t="s">
        <v>1274</v>
      </c>
      <c r="O1735" s="7" t="s">
        <v>1283</v>
      </c>
      <c r="P1735" s="7" t="s">
        <v>1275</v>
      </c>
    </row>
    <row r="1736" customFormat="false" ht="15" hidden="false" customHeight="false" outlineLevel="0" collapsed="false">
      <c r="A1736" s="7" t="s">
        <v>801</v>
      </c>
      <c r="B1736" s="7" t="s">
        <v>802</v>
      </c>
      <c r="C1736" s="7" t="s">
        <v>81</v>
      </c>
      <c r="D1736" s="7" t="s">
        <v>1298</v>
      </c>
      <c r="E1736" s="21" t="n">
        <v>5.54</v>
      </c>
      <c r="F1736" s="7" t="s">
        <v>1269</v>
      </c>
      <c r="G1736" s="7" t="s">
        <v>1259</v>
      </c>
      <c r="H1736" s="7" t="s">
        <v>1260</v>
      </c>
      <c r="I1736" s="7" t="s">
        <v>25</v>
      </c>
      <c r="J1736" s="7"/>
      <c r="K1736" s="22" t="s">
        <v>2869</v>
      </c>
      <c r="L1736" s="7" t="s">
        <v>2872</v>
      </c>
      <c r="M1736" s="7"/>
      <c r="N1736" s="7" t="s">
        <v>1274</v>
      </c>
      <c r="O1736" s="7" t="s">
        <v>1283</v>
      </c>
      <c r="P1736" s="7" t="s">
        <v>1275</v>
      </c>
    </row>
    <row r="1737" customFormat="false" ht="15" hidden="false" customHeight="false" outlineLevel="0" collapsed="false">
      <c r="A1737" s="7" t="s">
        <v>801</v>
      </c>
      <c r="B1737" s="7" t="s">
        <v>802</v>
      </c>
      <c r="C1737" s="7" t="s">
        <v>81</v>
      </c>
      <c r="D1737" s="7" t="s">
        <v>1300</v>
      </c>
      <c r="E1737" s="21" t="n">
        <v>5.54</v>
      </c>
      <c r="F1737" s="7" t="s">
        <v>1269</v>
      </c>
      <c r="G1737" s="7" t="s">
        <v>1259</v>
      </c>
      <c r="H1737" s="7" t="s">
        <v>1260</v>
      </c>
      <c r="I1737" s="7" t="s">
        <v>25</v>
      </c>
      <c r="J1737" s="7" t="s">
        <v>1294</v>
      </c>
      <c r="K1737" s="22" t="s">
        <v>2869</v>
      </c>
      <c r="L1737" s="7" t="s">
        <v>2194</v>
      </c>
      <c r="M1737" s="7"/>
      <c r="N1737" s="7" t="s">
        <v>1274</v>
      </c>
      <c r="O1737" s="7" t="s">
        <v>1283</v>
      </c>
      <c r="P1737" s="7" t="s">
        <v>1275</v>
      </c>
    </row>
    <row r="1738" customFormat="false" ht="15" hidden="false" customHeight="false" outlineLevel="0" collapsed="false">
      <c r="A1738" s="7" t="s">
        <v>801</v>
      </c>
      <c r="B1738" s="7" t="s">
        <v>802</v>
      </c>
      <c r="C1738" s="7" t="s">
        <v>81</v>
      </c>
      <c r="D1738" s="7" t="s">
        <v>1302</v>
      </c>
      <c r="E1738" s="21" t="n">
        <v>0</v>
      </c>
      <c r="F1738" s="7" t="s">
        <v>1269</v>
      </c>
      <c r="G1738" s="7" t="s">
        <v>1333</v>
      </c>
      <c r="H1738" s="7" t="s">
        <v>1260</v>
      </c>
      <c r="I1738" s="7" t="s">
        <v>25</v>
      </c>
      <c r="J1738" s="7"/>
      <c r="K1738" s="22" t="s">
        <v>2869</v>
      </c>
      <c r="L1738" s="7" t="s">
        <v>2873</v>
      </c>
      <c r="M1738" s="7"/>
      <c r="N1738" s="7" t="s">
        <v>1274</v>
      </c>
      <c r="O1738" s="7" t="s">
        <v>1283</v>
      </c>
      <c r="P1738" s="7" t="s">
        <v>1275</v>
      </c>
    </row>
    <row r="1739" customFormat="false" ht="15" hidden="false" customHeight="false" outlineLevel="0" collapsed="false">
      <c r="A1739" s="7" t="s">
        <v>801</v>
      </c>
      <c r="B1739" s="7" t="s">
        <v>802</v>
      </c>
      <c r="C1739" s="7" t="s">
        <v>81</v>
      </c>
      <c r="D1739" s="7" t="s">
        <v>1304</v>
      </c>
      <c r="E1739" s="21" t="n">
        <v>156114</v>
      </c>
      <c r="F1739" s="7" t="s">
        <v>1305</v>
      </c>
      <c r="G1739" s="7" t="s">
        <v>1259</v>
      </c>
      <c r="H1739" s="7" t="s">
        <v>1260</v>
      </c>
      <c r="I1739" s="7" t="s">
        <v>25</v>
      </c>
      <c r="J1739" s="7"/>
      <c r="K1739" s="22" t="s">
        <v>2869</v>
      </c>
      <c r="L1739" s="7" t="s">
        <v>2874</v>
      </c>
      <c r="M1739" s="7"/>
      <c r="N1739" s="7" t="s">
        <v>1274</v>
      </c>
      <c r="O1739" s="7" t="s">
        <v>1283</v>
      </c>
      <c r="P1739" s="7" t="s">
        <v>1275</v>
      </c>
    </row>
    <row r="1740" customFormat="false" ht="15" hidden="false" customHeight="false" outlineLevel="0" collapsed="false">
      <c r="A1740" s="7" t="s">
        <v>801</v>
      </c>
      <c r="B1740" s="7" t="s">
        <v>802</v>
      </c>
      <c r="C1740" s="7" t="s">
        <v>81</v>
      </c>
      <c r="D1740" s="7" t="s">
        <v>1307</v>
      </c>
      <c r="E1740" s="21" t="n">
        <v>780572</v>
      </c>
      <c r="F1740" s="7" t="s">
        <v>1305</v>
      </c>
      <c r="G1740" s="7" t="s">
        <v>1259</v>
      </c>
      <c r="H1740" s="7" t="s">
        <v>1260</v>
      </c>
      <c r="I1740" s="7" t="s">
        <v>25</v>
      </c>
      <c r="J1740" s="7" t="s">
        <v>1294</v>
      </c>
      <c r="K1740" s="22" t="s">
        <v>2869</v>
      </c>
      <c r="L1740" s="7" t="s">
        <v>2875</v>
      </c>
      <c r="M1740" s="7"/>
      <c r="N1740" s="7" t="s">
        <v>1274</v>
      </c>
      <c r="O1740" s="7" t="s">
        <v>1283</v>
      </c>
      <c r="P1740" s="7" t="s">
        <v>1275</v>
      </c>
    </row>
    <row r="1741" customFormat="false" ht="15" hidden="false" customHeight="false" outlineLevel="0" collapsed="false">
      <c r="A1741" s="7" t="s">
        <v>829</v>
      </c>
      <c r="B1741" s="7" t="s">
        <v>830</v>
      </c>
      <c r="C1741" s="7" t="s">
        <v>106</v>
      </c>
      <c r="D1741" s="7" t="s">
        <v>1257</v>
      </c>
      <c r="E1741" s="7"/>
      <c r="F1741" s="7" t="s">
        <v>1258</v>
      </c>
      <c r="G1741" s="7" t="s">
        <v>1360</v>
      </c>
      <c r="H1741" s="7" t="s">
        <v>1271</v>
      </c>
      <c r="I1741" s="7" t="s">
        <v>1261</v>
      </c>
      <c r="J1741" s="7" t="s">
        <v>1262</v>
      </c>
      <c r="K1741" s="22" t="s">
        <v>2876</v>
      </c>
      <c r="L1741" s="7"/>
      <c r="M1741" s="7"/>
      <c r="N1741" s="7" t="s">
        <v>1310</v>
      </c>
      <c r="O1741" s="7" t="s">
        <v>1362</v>
      </c>
      <c r="P1741" s="7" t="s">
        <v>1267</v>
      </c>
    </row>
    <row r="1742" customFormat="false" ht="15" hidden="false" customHeight="false" outlineLevel="0" collapsed="false">
      <c r="A1742" s="7" t="s">
        <v>829</v>
      </c>
      <c r="B1742" s="7" t="s">
        <v>830</v>
      </c>
      <c r="C1742" s="7" t="s">
        <v>106</v>
      </c>
      <c r="D1742" s="7" t="s">
        <v>1268</v>
      </c>
      <c r="E1742" s="7"/>
      <c r="F1742" s="7" t="s">
        <v>1269</v>
      </c>
      <c r="G1742" s="7" t="s">
        <v>1270</v>
      </c>
      <c r="H1742" s="7" t="s">
        <v>1271</v>
      </c>
      <c r="I1742" s="7" t="s">
        <v>1272</v>
      </c>
      <c r="J1742" s="7"/>
      <c r="K1742" s="7"/>
      <c r="L1742" s="7"/>
      <c r="M1742" s="7"/>
      <c r="N1742" s="7" t="s">
        <v>1363</v>
      </c>
      <c r="O1742" s="7"/>
      <c r="P1742" s="7" t="s">
        <v>1275</v>
      </c>
    </row>
    <row r="1743" customFormat="false" ht="15" hidden="false" customHeight="false" outlineLevel="0" collapsed="false">
      <c r="A1743" s="7" t="s">
        <v>829</v>
      </c>
      <c r="B1743" s="7" t="s">
        <v>830</v>
      </c>
      <c r="C1743" s="7" t="s">
        <v>106</v>
      </c>
      <c r="D1743" s="7" t="s">
        <v>1276</v>
      </c>
      <c r="E1743" s="7"/>
      <c r="F1743" s="7" t="s">
        <v>1269</v>
      </c>
      <c r="G1743" s="7" t="s">
        <v>1270</v>
      </c>
      <c r="H1743" s="7" t="s">
        <v>1271</v>
      </c>
      <c r="I1743" s="7" t="s">
        <v>1272</v>
      </c>
      <c r="J1743" s="7"/>
      <c r="K1743" s="7"/>
      <c r="L1743" s="7"/>
      <c r="M1743" s="7"/>
      <c r="N1743" s="7" t="s">
        <v>1363</v>
      </c>
      <c r="O1743" s="7"/>
      <c r="P1743" s="7" t="s">
        <v>1275</v>
      </c>
    </row>
    <row r="1744" customFormat="false" ht="15" hidden="false" customHeight="false" outlineLevel="0" collapsed="false">
      <c r="A1744" s="7" t="s">
        <v>829</v>
      </c>
      <c r="B1744" s="7" t="s">
        <v>830</v>
      </c>
      <c r="C1744" s="7" t="s">
        <v>106</v>
      </c>
      <c r="D1744" s="7" t="s">
        <v>1277</v>
      </c>
      <c r="E1744" s="7"/>
      <c r="F1744" s="7" t="s">
        <v>1258</v>
      </c>
      <c r="G1744" s="7" t="s">
        <v>1360</v>
      </c>
      <c r="H1744" s="7" t="s">
        <v>1271</v>
      </c>
      <c r="I1744" s="7" t="s">
        <v>1261</v>
      </c>
      <c r="J1744" s="7" t="s">
        <v>1278</v>
      </c>
      <c r="K1744" s="22" t="s">
        <v>2876</v>
      </c>
      <c r="L1744" s="7"/>
      <c r="M1744" s="7"/>
      <c r="N1744" s="7" t="s">
        <v>1310</v>
      </c>
      <c r="O1744" s="7" t="s">
        <v>1279</v>
      </c>
      <c r="P1744" s="7" t="s">
        <v>1267</v>
      </c>
    </row>
    <row r="1745" customFormat="false" ht="15" hidden="false" customHeight="false" outlineLevel="0" collapsed="false">
      <c r="A1745" s="7" t="s">
        <v>829</v>
      </c>
      <c r="B1745" s="7" t="s">
        <v>830</v>
      </c>
      <c r="C1745" s="7" t="s">
        <v>106</v>
      </c>
      <c r="D1745" s="7" t="s">
        <v>1280</v>
      </c>
      <c r="E1745" s="7"/>
      <c r="F1745" s="7" t="s">
        <v>1281</v>
      </c>
      <c r="G1745" s="7" t="s">
        <v>1270</v>
      </c>
      <c r="H1745" s="7" t="s">
        <v>1271</v>
      </c>
      <c r="I1745" s="7" t="s">
        <v>1272</v>
      </c>
      <c r="J1745" s="7"/>
      <c r="K1745" s="7"/>
      <c r="L1745" s="7"/>
      <c r="M1745" s="7"/>
      <c r="N1745" s="7" t="s">
        <v>1363</v>
      </c>
      <c r="O1745" s="7"/>
      <c r="P1745" s="7" t="s">
        <v>1275</v>
      </c>
    </row>
    <row r="1746" customFormat="false" ht="15" hidden="false" customHeight="false" outlineLevel="0" collapsed="false">
      <c r="A1746" s="7" t="s">
        <v>829</v>
      </c>
      <c r="B1746" s="7" t="s">
        <v>830</v>
      </c>
      <c r="C1746" s="7" t="s">
        <v>106</v>
      </c>
      <c r="D1746" s="7" t="s">
        <v>1284</v>
      </c>
      <c r="E1746" s="21" t="n">
        <v>1870.58</v>
      </c>
      <c r="F1746" s="7" t="s">
        <v>1258</v>
      </c>
      <c r="G1746" s="7" t="s">
        <v>223</v>
      </c>
      <c r="H1746" s="7" t="s">
        <v>1271</v>
      </c>
      <c r="I1746" s="7" t="s">
        <v>1261</v>
      </c>
      <c r="J1746" s="7"/>
      <c r="K1746" s="7"/>
      <c r="L1746" s="7"/>
      <c r="M1746" s="7"/>
      <c r="N1746" s="7"/>
      <c r="O1746" s="7" t="s">
        <v>1289</v>
      </c>
      <c r="P1746" s="7" t="s">
        <v>1364</v>
      </c>
    </row>
    <row r="1747" customFormat="false" ht="15" hidden="false" customHeight="false" outlineLevel="0" collapsed="false">
      <c r="A1747" s="7" t="s">
        <v>829</v>
      </c>
      <c r="B1747" s="7" t="s">
        <v>830</v>
      </c>
      <c r="C1747" s="7" t="s">
        <v>106</v>
      </c>
      <c r="D1747" s="7" t="s">
        <v>1291</v>
      </c>
      <c r="E1747" s="7"/>
      <c r="F1747" s="7" t="s">
        <v>1269</v>
      </c>
      <c r="G1747" s="7" t="s">
        <v>1270</v>
      </c>
      <c r="H1747" s="7" t="s">
        <v>1271</v>
      </c>
      <c r="I1747" s="7" t="s">
        <v>1272</v>
      </c>
      <c r="J1747" s="7"/>
      <c r="K1747" s="7"/>
      <c r="L1747" s="7"/>
      <c r="M1747" s="7"/>
      <c r="N1747" s="7" t="s">
        <v>1363</v>
      </c>
      <c r="O1747" s="7"/>
      <c r="P1747" s="7" t="s">
        <v>1275</v>
      </c>
    </row>
    <row r="1748" customFormat="false" ht="15" hidden="false" customHeight="false" outlineLevel="0" collapsed="false">
      <c r="A1748" s="7" t="s">
        <v>829</v>
      </c>
      <c r="B1748" s="7" t="s">
        <v>830</v>
      </c>
      <c r="C1748" s="7" t="s">
        <v>106</v>
      </c>
      <c r="D1748" s="7" t="s">
        <v>1292</v>
      </c>
      <c r="E1748" s="7"/>
      <c r="F1748" s="7" t="s">
        <v>1293</v>
      </c>
      <c r="G1748" s="7" t="s">
        <v>1270</v>
      </c>
      <c r="H1748" s="7" t="s">
        <v>1271</v>
      </c>
      <c r="I1748" s="7" t="s">
        <v>1272</v>
      </c>
      <c r="J1748" s="7"/>
      <c r="K1748" s="7"/>
      <c r="L1748" s="7"/>
      <c r="M1748" s="7"/>
      <c r="N1748" s="7" t="s">
        <v>1363</v>
      </c>
      <c r="O1748" s="7"/>
      <c r="P1748" s="7" t="s">
        <v>1275</v>
      </c>
    </row>
    <row r="1749" customFormat="false" ht="15" hidden="false" customHeight="false" outlineLevel="0" collapsed="false">
      <c r="A1749" s="7" t="s">
        <v>829</v>
      </c>
      <c r="B1749" s="7" t="s">
        <v>830</v>
      </c>
      <c r="C1749" s="7" t="s">
        <v>106</v>
      </c>
      <c r="D1749" s="7" t="s">
        <v>1296</v>
      </c>
      <c r="E1749" s="7"/>
      <c r="F1749" s="7" t="s">
        <v>1293</v>
      </c>
      <c r="G1749" s="7" t="s">
        <v>1270</v>
      </c>
      <c r="H1749" s="7" t="s">
        <v>1271</v>
      </c>
      <c r="I1749" s="7" t="s">
        <v>1272</v>
      </c>
      <c r="J1749" s="7"/>
      <c r="K1749" s="7"/>
      <c r="L1749" s="7"/>
      <c r="M1749" s="7"/>
      <c r="N1749" s="7" t="s">
        <v>1363</v>
      </c>
      <c r="O1749" s="7"/>
      <c r="P1749" s="7" t="s">
        <v>1275</v>
      </c>
    </row>
    <row r="1750" customFormat="false" ht="15" hidden="false" customHeight="false" outlineLevel="0" collapsed="false">
      <c r="A1750" s="7" t="s">
        <v>829</v>
      </c>
      <c r="B1750" s="7" t="s">
        <v>830</v>
      </c>
      <c r="C1750" s="7" t="s">
        <v>106</v>
      </c>
      <c r="D1750" s="7" t="s">
        <v>1298</v>
      </c>
      <c r="E1750" s="7"/>
      <c r="F1750" s="7" t="s">
        <v>1269</v>
      </c>
      <c r="G1750" s="7" t="s">
        <v>1270</v>
      </c>
      <c r="H1750" s="7" t="s">
        <v>1271</v>
      </c>
      <c r="I1750" s="7" t="s">
        <v>1272</v>
      </c>
      <c r="J1750" s="7"/>
      <c r="K1750" s="7"/>
      <c r="L1750" s="7"/>
      <c r="M1750" s="7"/>
      <c r="N1750" s="7" t="s">
        <v>1363</v>
      </c>
      <c r="O1750" s="7"/>
      <c r="P1750" s="7" t="s">
        <v>1275</v>
      </c>
    </row>
    <row r="1751" customFormat="false" ht="15" hidden="false" customHeight="false" outlineLevel="0" collapsed="false">
      <c r="A1751" s="7" t="s">
        <v>829</v>
      </c>
      <c r="B1751" s="7" t="s">
        <v>830</v>
      </c>
      <c r="C1751" s="7" t="s">
        <v>106</v>
      </c>
      <c r="D1751" s="7" t="s">
        <v>1300</v>
      </c>
      <c r="E1751" s="7"/>
      <c r="F1751" s="7" t="s">
        <v>1269</v>
      </c>
      <c r="G1751" s="7" t="s">
        <v>1270</v>
      </c>
      <c r="H1751" s="7" t="s">
        <v>1271</v>
      </c>
      <c r="I1751" s="7" t="s">
        <v>1272</v>
      </c>
      <c r="J1751" s="7"/>
      <c r="K1751" s="7"/>
      <c r="L1751" s="7"/>
      <c r="M1751" s="7"/>
      <c r="N1751" s="7" t="s">
        <v>1363</v>
      </c>
      <c r="O1751" s="7"/>
      <c r="P1751" s="7" t="s">
        <v>1275</v>
      </c>
    </row>
    <row r="1752" customFormat="false" ht="15" hidden="false" customHeight="false" outlineLevel="0" collapsed="false">
      <c r="A1752" s="7" t="s">
        <v>829</v>
      </c>
      <c r="B1752" s="7" t="s">
        <v>830</v>
      </c>
      <c r="C1752" s="7" t="s">
        <v>106</v>
      </c>
      <c r="D1752" s="7" t="s">
        <v>1302</v>
      </c>
      <c r="E1752" s="7"/>
      <c r="F1752" s="7" t="s">
        <v>1269</v>
      </c>
      <c r="G1752" s="7" t="s">
        <v>1270</v>
      </c>
      <c r="H1752" s="7" t="s">
        <v>1271</v>
      </c>
      <c r="I1752" s="7" t="s">
        <v>1272</v>
      </c>
      <c r="J1752" s="7"/>
      <c r="K1752" s="7"/>
      <c r="L1752" s="7"/>
      <c r="M1752" s="7"/>
      <c r="N1752" s="7" t="s">
        <v>1363</v>
      </c>
      <c r="O1752" s="7"/>
      <c r="P1752" s="7" t="s">
        <v>1275</v>
      </c>
    </row>
    <row r="1753" customFormat="false" ht="15" hidden="false" customHeight="false" outlineLevel="0" collapsed="false">
      <c r="A1753" s="7" t="s">
        <v>829</v>
      </c>
      <c r="B1753" s="7" t="s">
        <v>830</v>
      </c>
      <c r="C1753" s="7" t="s">
        <v>106</v>
      </c>
      <c r="D1753" s="7" t="s">
        <v>1304</v>
      </c>
      <c r="E1753" s="7"/>
      <c r="F1753" s="7" t="s">
        <v>1305</v>
      </c>
      <c r="G1753" s="7" t="s">
        <v>1270</v>
      </c>
      <c r="H1753" s="7" t="s">
        <v>1271</v>
      </c>
      <c r="I1753" s="7" t="s">
        <v>1272</v>
      </c>
      <c r="J1753" s="7"/>
      <c r="K1753" s="7"/>
      <c r="L1753" s="7"/>
      <c r="M1753" s="7"/>
      <c r="N1753" s="7" t="s">
        <v>1363</v>
      </c>
      <c r="O1753" s="7"/>
      <c r="P1753" s="7" t="s">
        <v>1275</v>
      </c>
    </row>
    <row r="1754" customFormat="false" ht="15" hidden="false" customHeight="false" outlineLevel="0" collapsed="false">
      <c r="A1754" s="7" t="s">
        <v>829</v>
      </c>
      <c r="B1754" s="7" t="s">
        <v>830</v>
      </c>
      <c r="C1754" s="7" t="s">
        <v>106</v>
      </c>
      <c r="D1754" s="7" t="s">
        <v>1307</v>
      </c>
      <c r="E1754" s="7"/>
      <c r="F1754" s="7" t="s">
        <v>1305</v>
      </c>
      <c r="G1754" s="7" t="s">
        <v>1270</v>
      </c>
      <c r="H1754" s="7" t="s">
        <v>1271</v>
      </c>
      <c r="I1754" s="7" t="s">
        <v>1272</v>
      </c>
      <c r="J1754" s="7"/>
      <c r="K1754" s="7"/>
      <c r="L1754" s="7"/>
      <c r="M1754" s="7"/>
      <c r="N1754" s="7" t="s">
        <v>1363</v>
      </c>
      <c r="O1754" s="7"/>
      <c r="P1754" s="7" t="s">
        <v>1275</v>
      </c>
    </row>
    <row r="1755" customFormat="false" ht="15" hidden="false" customHeight="false" outlineLevel="0" collapsed="false">
      <c r="A1755" s="7" t="s">
        <v>474</v>
      </c>
      <c r="B1755" s="7" t="s">
        <v>475</v>
      </c>
      <c r="C1755" s="7" t="s">
        <v>88</v>
      </c>
      <c r="D1755" s="7" t="s">
        <v>1257</v>
      </c>
      <c r="E1755" s="21" t="n">
        <v>808.5</v>
      </c>
      <c r="F1755" s="7" t="s">
        <v>1258</v>
      </c>
      <c r="G1755" s="7" t="s">
        <v>1259</v>
      </c>
      <c r="H1755" s="7" t="s">
        <v>1260</v>
      </c>
      <c r="I1755" s="7" t="s">
        <v>1261</v>
      </c>
      <c r="J1755" s="7" t="s">
        <v>1262</v>
      </c>
      <c r="K1755" s="22" t="s">
        <v>2877</v>
      </c>
      <c r="L1755" s="7" t="s">
        <v>1264</v>
      </c>
      <c r="M1755" s="7"/>
      <c r="N1755" s="7" t="s">
        <v>1310</v>
      </c>
      <c r="O1755" s="7" t="s">
        <v>2878</v>
      </c>
      <c r="P1755" s="7" t="s">
        <v>1267</v>
      </c>
    </row>
    <row r="1756" customFormat="false" ht="15" hidden="false" customHeight="false" outlineLevel="0" collapsed="false">
      <c r="A1756" s="7" t="s">
        <v>474</v>
      </c>
      <c r="B1756" s="7" t="s">
        <v>475</v>
      </c>
      <c r="C1756" s="7" t="s">
        <v>88</v>
      </c>
      <c r="D1756" s="7" t="s">
        <v>1268</v>
      </c>
      <c r="E1756" s="21" t="n">
        <v>0.01083</v>
      </c>
      <c r="F1756" s="7" t="s">
        <v>1269</v>
      </c>
      <c r="G1756" s="7" t="s">
        <v>1259</v>
      </c>
      <c r="H1756" s="7" t="s">
        <v>1260</v>
      </c>
      <c r="I1756" s="7" t="s">
        <v>25</v>
      </c>
      <c r="J1756" s="7"/>
      <c r="K1756" s="22" t="s">
        <v>2879</v>
      </c>
      <c r="L1756" s="7" t="s">
        <v>2880</v>
      </c>
      <c r="M1756" s="7"/>
      <c r="N1756" s="7" t="s">
        <v>1314</v>
      </c>
      <c r="O1756" s="7" t="s">
        <v>1283</v>
      </c>
      <c r="P1756" s="7" t="s">
        <v>1275</v>
      </c>
    </row>
    <row r="1757" customFormat="false" ht="15" hidden="false" customHeight="false" outlineLevel="0" collapsed="false">
      <c r="A1757" s="7" t="s">
        <v>474</v>
      </c>
      <c r="B1757" s="7" t="s">
        <v>475</v>
      </c>
      <c r="C1757" s="7" t="s">
        <v>88</v>
      </c>
      <c r="D1757" s="7" t="s">
        <v>1276</v>
      </c>
      <c r="E1757" s="21" t="n">
        <v>0.00528</v>
      </c>
      <c r="F1757" s="7" t="s">
        <v>1269</v>
      </c>
      <c r="G1757" s="7" t="s">
        <v>1259</v>
      </c>
      <c r="H1757" s="7" t="s">
        <v>1260</v>
      </c>
      <c r="I1757" s="7" t="s">
        <v>25</v>
      </c>
      <c r="J1757" s="7"/>
      <c r="K1757" s="22" t="s">
        <v>2879</v>
      </c>
      <c r="L1757" s="7" t="s">
        <v>2881</v>
      </c>
      <c r="M1757" s="7"/>
      <c r="N1757" s="7" t="s">
        <v>1314</v>
      </c>
      <c r="O1757" s="7" t="s">
        <v>1283</v>
      </c>
      <c r="P1757" s="7" t="s">
        <v>1275</v>
      </c>
    </row>
    <row r="1758" customFormat="false" ht="15" hidden="false" customHeight="false" outlineLevel="0" collapsed="false">
      <c r="A1758" s="7" t="s">
        <v>474</v>
      </c>
      <c r="B1758" s="7" t="s">
        <v>475</v>
      </c>
      <c r="C1758" s="7" t="s">
        <v>88</v>
      </c>
      <c r="D1758" s="7" t="s">
        <v>1277</v>
      </c>
      <c r="E1758" s="21" t="n">
        <v>-243.31</v>
      </c>
      <c r="F1758" s="7" t="s">
        <v>1258</v>
      </c>
      <c r="G1758" s="7" t="s">
        <v>1259</v>
      </c>
      <c r="H1758" s="7" t="s">
        <v>1260</v>
      </c>
      <c r="I1758" s="7" t="s">
        <v>1261</v>
      </c>
      <c r="J1758" s="7" t="s">
        <v>1278</v>
      </c>
      <c r="K1758" s="22" t="s">
        <v>2877</v>
      </c>
      <c r="L1758" s="7" t="s">
        <v>1264</v>
      </c>
      <c r="M1758" s="7"/>
      <c r="N1758" s="7" t="s">
        <v>1310</v>
      </c>
      <c r="O1758" s="7" t="s">
        <v>1279</v>
      </c>
      <c r="P1758" s="7" t="s">
        <v>1267</v>
      </c>
    </row>
    <row r="1759" customFormat="false" ht="15" hidden="false" customHeight="false" outlineLevel="0" collapsed="false">
      <c r="A1759" s="7" t="s">
        <v>474</v>
      </c>
      <c r="B1759" s="7" t="s">
        <v>475</v>
      </c>
      <c r="C1759" s="7" t="s">
        <v>88</v>
      </c>
      <c r="D1759" s="7" t="s">
        <v>1280</v>
      </c>
      <c r="E1759" s="21" t="n">
        <v>0.117850346238924</v>
      </c>
      <c r="F1759" s="7" t="s">
        <v>1281</v>
      </c>
      <c r="G1759" s="7" t="s">
        <v>1259</v>
      </c>
      <c r="H1759" s="7" t="s">
        <v>1260</v>
      </c>
      <c r="I1759" s="7" t="s">
        <v>25</v>
      </c>
      <c r="J1759" s="7"/>
      <c r="K1759" s="22" t="s">
        <v>2879</v>
      </c>
      <c r="L1759" s="7" t="s">
        <v>2882</v>
      </c>
      <c r="M1759" s="7"/>
      <c r="N1759" s="7" t="s">
        <v>1314</v>
      </c>
      <c r="O1759" s="7" t="s">
        <v>1283</v>
      </c>
      <c r="P1759" s="7" t="s">
        <v>1275</v>
      </c>
    </row>
    <row r="1760" customFormat="false" ht="15" hidden="false" customHeight="false" outlineLevel="0" collapsed="false">
      <c r="A1760" s="7" t="s">
        <v>474</v>
      </c>
      <c r="B1760" s="7" t="s">
        <v>475</v>
      </c>
      <c r="C1760" s="7" t="s">
        <v>88</v>
      </c>
      <c r="D1760" s="7" t="s">
        <v>1284</v>
      </c>
      <c r="E1760" s="21" t="n">
        <v>7193.23</v>
      </c>
      <c r="F1760" s="7" t="s">
        <v>1258</v>
      </c>
      <c r="G1760" s="7" t="s">
        <v>1285</v>
      </c>
      <c r="H1760" s="7" t="s">
        <v>1260</v>
      </c>
      <c r="I1760" s="7" t="s">
        <v>1261</v>
      </c>
      <c r="J1760" s="7" t="s">
        <v>1286</v>
      </c>
      <c r="K1760" s="22" t="s">
        <v>2883</v>
      </c>
      <c r="L1760" s="7" t="s">
        <v>1287</v>
      </c>
      <c r="M1760" s="7"/>
      <c r="N1760" s="7" t="s">
        <v>1318</v>
      </c>
      <c r="O1760" s="7" t="s">
        <v>1289</v>
      </c>
      <c r="P1760" s="7" t="s">
        <v>1290</v>
      </c>
    </row>
    <row r="1761" customFormat="false" ht="15" hidden="false" customHeight="false" outlineLevel="0" collapsed="false">
      <c r="A1761" s="7" t="s">
        <v>474</v>
      </c>
      <c r="B1761" s="7" t="s">
        <v>475</v>
      </c>
      <c r="C1761" s="7" t="s">
        <v>88</v>
      </c>
      <c r="D1761" s="7" t="s">
        <v>1291</v>
      </c>
      <c r="E1761" s="21" t="n">
        <v>0.02368</v>
      </c>
      <c r="F1761" s="7" t="s">
        <v>1269</v>
      </c>
      <c r="G1761" s="7" t="s">
        <v>1259</v>
      </c>
      <c r="H1761" s="7" t="s">
        <v>1260</v>
      </c>
      <c r="I1761" s="7" t="s">
        <v>25</v>
      </c>
      <c r="J1761" s="7"/>
      <c r="K1761" s="22" t="s">
        <v>2879</v>
      </c>
      <c r="L1761" s="7" t="s">
        <v>2884</v>
      </c>
      <c r="M1761" s="7"/>
      <c r="N1761" s="7" t="s">
        <v>1314</v>
      </c>
      <c r="O1761" s="7" t="s">
        <v>1283</v>
      </c>
      <c r="P1761" s="7" t="s">
        <v>1275</v>
      </c>
    </row>
    <row r="1762" customFormat="false" ht="15" hidden="false" customHeight="false" outlineLevel="0" collapsed="false">
      <c r="A1762" s="7" t="s">
        <v>474</v>
      </c>
      <c r="B1762" s="7" t="s">
        <v>475</v>
      </c>
      <c r="C1762" s="7" t="s">
        <v>88</v>
      </c>
      <c r="D1762" s="7" t="s">
        <v>1292</v>
      </c>
      <c r="E1762" s="21" t="n">
        <v>755.46</v>
      </c>
      <c r="F1762" s="7" t="s">
        <v>1293</v>
      </c>
      <c r="G1762" s="7" t="s">
        <v>1259</v>
      </c>
      <c r="H1762" s="7" t="s">
        <v>1432</v>
      </c>
      <c r="I1762" s="7" t="s">
        <v>31</v>
      </c>
      <c r="J1762" s="7" t="s">
        <v>1294</v>
      </c>
      <c r="K1762" s="22" t="s">
        <v>2879</v>
      </c>
      <c r="L1762" s="7" t="s">
        <v>2885</v>
      </c>
      <c r="M1762" s="7"/>
      <c r="N1762" s="7" t="s">
        <v>1314</v>
      </c>
      <c r="O1762" s="7" t="s">
        <v>1434</v>
      </c>
      <c r="P1762" s="7" t="s">
        <v>1275</v>
      </c>
    </row>
    <row r="1763" customFormat="false" ht="15" hidden="false" customHeight="false" outlineLevel="0" collapsed="false">
      <c r="A1763" s="7" t="s">
        <v>474</v>
      </c>
      <c r="B1763" s="7" t="s">
        <v>475</v>
      </c>
      <c r="C1763" s="7" t="s">
        <v>88</v>
      </c>
      <c r="D1763" s="7" t="s">
        <v>1296</v>
      </c>
      <c r="E1763" s="21" t="n">
        <v>6209.72</v>
      </c>
      <c r="F1763" s="7" t="s">
        <v>1293</v>
      </c>
      <c r="G1763" s="7" t="s">
        <v>1259</v>
      </c>
      <c r="H1763" s="7" t="s">
        <v>1432</v>
      </c>
      <c r="I1763" s="7" t="s">
        <v>31</v>
      </c>
      <c r="J1763" s="7" t="s">
        <v>1294</v>
      </c>
      <c r="K1763" s="22" t="s">
        <v>2879</v>
      </c>
      <c r="L1763" s="7" t="s">
        <v>2886</v>
      </c>
      <c r="M1763" s="7"/>
      <c r="N1763" s="7" t="s">
        <v>1314</v>
      </c>
      <c r="O1763" s="7" t="s">
        <v>1434</v>
      </c>
      <c r="P1763" s="7" t="s">
        <v>1275</v>
      </c>
    </row>
    <row r="1764" customFormat="false" ht="15" hidden="false" customHeight="false" outlineLevel="0" collapsed="false">
      <c r="A1764" s="7" t="s">
        <v>474</v>
      </c>
      <c r="B1764" s="7" t="s">
        <v>475</v>
      </c>
      <c r="C1764" s="7" t="s">
        <v>88</v>
      </c>
      <c r="D1764" s="7" t="s">
        <v>1298</v>
      </c>
      <c r="E1764" s="21" t="n">
        <v>326.92</v>
      </c>
      <c r="F1764" s="7" t="s">
        <v>1269</v>
      </c>
      <c r="G1764" s="7" t="s">
        <v>1259</v>
      </c>
      <c r="H1764" s="7" t="s">
        <v>1260</v>
      </c>
      <c r="I1764" s="7" t="s">
        <v>25</v>
      </c>
      <c r="J1764" s="7"/>
      <c r="K1764" s="22" t="s">
        <v>2879</v>
      </c>
      <c r="L1764" s="7" t="s">
        <v>2887</v>
      </c>
      <c r="M1764" s="7"/>
      <c r="N1764" s="7" t="s">
        <v>1314</v>
      </c>
      <c r="O1764" s="7" t="s">
        <v>1283</v>
      </c>
      <c r="P1764" s="7" t="s">
        <v>1275</v>
      </c>
    </row>
    <row r="1765" customFormat="false" ht="15" hidden="false" customHeight="false" outlineLevel="0" collapsed="false">
      <c r="A1765" s="7" t="s">
        <v>474</v>
      </c>
      <c r="B1765" s="7" t="s">
        <v>475</v>
      </c>
      <c r="C1765" s="7" t="s">
        <v>88</v>
      </c>
      <c r="D1765" s="7" t="s">
        <v>1300</v>
      </c>
      <c r="E1765" s="21" t="n">
        <v>2696.06</v>
      </c>
      <c r="F1765" s="7" t="s">
        <v>1269</v>
      </c>
      <c r="G1765" s="7" t="s">
        <v>1259</v>
      </c>
      <c r="H1765" s="7" t="s">
        <v>1260</v>
      </c>
      <c r="I1765" s="7" t="s">
        <v>25</v>
      </c>
      <c r="J1765" s="7" t="s">
        <v>1294</v>
      </c>
      <c r="K1765" s="22" t="s">
        <v>2879</v>
      </c>
      <c r="L1765" s="7" t="s">
        <v>2888</v>
      </c>
      <c r="M1765" s="7"/>
      <c r="N1765" s="7" t="s">
        <v>1314</v>
      </c>
      <c r="O1765" s="7" t="s">
        <v>1283</v>
      </c>
      <c r="P1765" s="7" t="s">
        <v>1275</v>
      </c>
    </row>
    <row r="1766" customFormat="false" ht="15" hidden="false" customHeight="false" outlineLevel="0" collapsed="false">
      <c r="A1766" s="7" t="s">
        <v>474</v>
      </c>
      <c r="B1766" s="7" t="s">
        <v>475</v>
      </c>
      <c r="C1766" s="7" t="s">
        <v>88</v>
      </c>
      <c r="D1766" s="7" t="s">
        <v>1302</v>
      </c>
      <c r="E1766" s="21" t="n">
        <v>2380.69</v>
      </c>
      <c r="F1766" s="7" t="s">
        <v>1269</v>
      </c>
      <c r="G1766" s="7" t="s">
        <v>1259</v>
      </c>
      <c r="H1766" s="7" t="s">
        <v>1260</v>
      </c>
      <c r="I1766" s="7" t="s">
        <v>25</v>
      </c>
      <c r="J1766" s="7"/>
      <c r="K1766" s="22" t="s">
        <v>2879</v>
      </c>
      <c r="L1766" s="7" t="s">
        <v>2889</v>
      </c>
      <c r="M1766" s="7"/>
      <c r="N1766" s="7" t="s">
        <v>1314</v>
      </c>
      <c r="O1766" s="7" t="s">
        <v>1283</v>
      </c>
      <c r="P1766" s="7" t="s">
        <v>1275</v>
      </c>
    </row>
    <row r="1767" customFormat="false" ht="15" hidden="false" customHeight="false" outlineLevel="0" collapsed="false">
      <c r="A1767" s="7" t="s">
        <v>474</v>
      </c>
      <c r="B1767" s="7" t="s">
        <v>475</v>
      </c>
      <c r="C1767" s="7" t="s">
        <v>88</v>
      </c>
      <c r="D1767" s="7" t="s">
        <v>1304</v>
      </c>
      <c r="E1767" s="21" t="n">
        <v>83360.03</v>
      </c>
      <c r="F1767" s="7" t="s">
        <v>1305</v>
      </c>
      <c r="G1767" s="7" t="s">
        <v>1259</v>
      </c>
      <c r="H1767" s="7" t="s">
        <v>1260</v>
      </c>
      <c r="I1767" s="7" t="s">
        <v>25</v>
      </c>
      <c r="J1767" s="7"/>
      <c r="K1767" s="22" t="s">
        <v>2879</v>
      </c>
      <c r="L1767" s="7" t="s">
        <v>2890</v>
      </c>
      <c r="M1767" s="7"/>
      <c r="N1767" s="7" t="s">
        <v>1314</v>
      </c>
      <c r="O1767" s="7" t="s">
        <v>1283</v>
      </c>
      <c r="P1767" s="7" t="s">
        <v>1275</v>
      </c>
    </row>
    <row r="1768" customFormat="false" ht="15" hidden="false" customHeight="false" outlineLevel="0" collapsed="false">
      <c r="A1768" s="7" t="s">
        <v>474</v>
      </c>
      <c r="B1768" s="7" t="s">
        <v>475</v>
      </c>
      <c r="C1768" s="7" t="s">
        <v>88</v>
      </c>
      <c r="D1768" s="7" t="s">
        <v>1307</v>
      </c>
      <c r="E1768" s="21" t="n">
        <v>83995.63</v>
      </c>
      <c r="F1768" s="7" t="s">
        <v>1305</v>
      </c>
      <c r="G1768" s="7" t="s">
        <v>1259</v>
      </c>
      <c r="H1768" s="7" t="s">
        <v>1260</v>
      </c>
      <c r="I1768" s="7" t="s">
        <v>25</v>
      </c>
      <c r="J1768" s="7" t="s">
        <v>1294</v>
      </c>
      <c r="K1768" s="22" t="s">
        <v>2879</v>
      </c>
      <c r="L1768" s="7" t="s">
        <v>2891</v>
      </c>
      <c r="M1768" s="7"/>
      <c r="N1768" s="7" t="s">
        <v>1314</v>
      </c>
      <c r="O1768" s="7" t="s">
        <v>1283</v>
      </c>
      <c r="P1768" s="7" t="s">
        <v>1275</v>
      </c>
    </row>
    <row r="1769" customFormat="false" ht="15" hidden="false" customHeight="false" outlineLevel="0" collapsed="false">
      <c r="A1769" s="7" t="s">
        <v>674</v>
      </c>
      <c r="B1769" s="7" t="s">
        <v>675</v>
      </c>
      <c r="C1769" s="7" t="s">
        <v>85</v>
      </c>
      <c r="D1769" s="7" t="s">
        <v>1257</v>
      </c>
      <c r="E1769" s="7"/>
      <c r="F1769" s="7" t="s">
        <v>1258</v>
      </c>
      <c r="G1769" s="7" t="s">
        <v>1360</v>
      </c>
      <c r="H1769" s="7" t="s">
        <v>1271</v>
      </c>
      <c r="I1769" s="7" t="s">
        <v>1261</v>
      </c>
      <c r="J1769" s="7" t="s">
        <v>1262</v>
      </c>
      <c r="K1769" s="22" t="s">
        <v>2892</v>
      </c>
      <c r="L1769" s="7" t="s">
        <v>1964</v>
      </c>
      <c r="M1769" s="7"/>
      <c r="N1769" s="7" t="s">
        <v>1310</v>
      </c>
      <c r="O1769" s="7" t="s">
        <v>1362</v>
      </c>
      <c r="P1769" s="7" t="s">
        <v>1267</v>
      </c>
    </row>
    <row r="1770" customFormat="false" ht="15" hidden="false" customHeight="false" outlineLevel="0" collapsed="false">
      <c r="A1770" s="7" t="s">
        <v>674</v>
      </c>
      <c r="B1770" s="7" t="s">
        <v>675</v>
      </c>
      <c r="C1770" s="7" t="s">
        <v>85</v>
      </c>
      <c r="D1770" s="7" t="s">
        <v>1268</v>
      </c>
      <c r="E1770" s="7"/>
      <c r="F1770" s="7" t="s">
        <v>1269</v>
      </c>
      <c r="G1770" s="7" t="s">
        <v>1270</v>
      </c>
      <c r="H1770" s="7" t="s">
        <v>1271</v>
      </c>
      <c r="I1770" s="7" t="s">
        <v>1272</v>
      </c>
      <c r="J1770" s="7"/>
      <c r="K1770" s="22" t="s">
        <v>2893</v>
      </c>
      <c r="L1770" s="7"/>
      <c r="M1770" s="7"/>
      <c r="N1770" s="7" t="s">
        <v>1314</v>
      </c>
      <c r="O1770" s="7"/>
      <c r="P1770" s="7" t="s">
        <v>1275</v>
      </c>
    </row>
    <row r="1771" customFormat="false" ht="15" hidden="false" customHeight="false" outlineLevel="0" collapsed="false">
      <c r="A1771" s="7" t="s">
        <v>674</v>
      </c>
      <c r="B1771" s="7" t="s">
        <v>675</v>
      </c>
      <c r="C1771" s="7" t="s">
        <v>85</v>
      </c>
      <c r="D1771" s="7" t="s">
        <v>1276</v>
      </c>
      <c r="E1771" s="7"/>
      <c r="F1771" s="7" t="s">
        <v>1269</v>
      </c>
      <c r="G1771" s="7" t="s">
        <v>1270</v>
      </c>
      <c r="H1771" s="7" t="s">
        <v>1271</v>
      </c>
      <c r="I1771" s="7" t="s">
        <v>1272</v>
      </c>
      <c r="J1771" s="7"/>
      <c r="K1771" s="22" t="s">
        <v>2893</v>
      </c>
      <c r="L1771" s="7"/>
      <c r="M1771" s="7"/>
      <c r="N1771" s="7" t="s">
        <v>1314</v>
      </c>
      <c r="O1771" s="7"/>
      <c r="P1771" s="7" t="s">
        <v>1275</v>
      </c>
    </row>
    <row r="1772" customFormat="false" ht="15" hidden="false" customHeight="false" outlineLevel="0" collapsed="false">
      <c r="A1772" s="7" t="s">
        <v>674</v>
      </c>
      <c r="B1772" s="7" t="s">
        <v>675</v>
      </c>
      <c r="C1772" s="7" t="s">
        <v>85</v>
      </c>
      <c r="D1772" s="7" t="s">
        <v>1277</v>
      </c>
      <c r="E1772" s="21" t="n">
        <v>1326.231</v>
      </c>
      <c r="F1772" s="7" t="s">
        <v>1258</v>
      </c>
      <c r="G1772" s="7" t="s">
        <v>1259</v>
      </c>
      <c r="H1772" s="7" t="s">
        <v>1260</v>
      </c>
      <c r="I1772" s="7" t="s">
        <v>1261</v>
      </c>
      <c r="J1772" s="7" t="s">
        <v>1278</v>
      </c>
      <c r="K1772" s="22" t="s">
        <v>2892</v>
      </c>
      <c r="L1772" s="7" t="s">
        <v>1964</v>
      </c>
      <c r="M1772" s="7"/>
      <c r="N1772" s="7" t="s">
        <v>1310</v>
      </c>
      <c r="O1772" s="7" t="s">
        <v>1279</v>
      </c>
      <c r="P1772" s="7" t="s">
        <v>1267</v>
      </c>
    </row>
    <row r="1773" customFormat="false" ht="15" hidden="false" customHeight="false" outlineLevel="0" collapsed="false">
      <c r="A1773" s="7" t="s">
        <v>674</v>
      </c>
      <c r="B1773" s="7" t="s">
        <v>675</v>
      </c>
      <c r="C1773" s="7" t="s">
        <v>85</v>
      </c>
      <c r="D1773" s="7" t="s">
        <v>1280</v>
      </c>
      <c r="E1773" s="21" t="n">
        <v>0.0275181647490441</v>
      </c>
      <c r="F1773" s="7" t="s">
        <v>1281</v>
      </c>
      <c r="G1773" s="7" t="s">
        <v>1259</v>
      </c>
      <c r="H1773" s="7" t="s">
        <v>1260</v>
      </c>
      <c r="I1773" s="7" t="s">
        <v>25</v>
      </c>
      <c r="J1773" s="7"/>
      <c r="K1773" s="22" t="s">
        <v>2893</v>
      </c>
      <c r="L1773" s="7" t="s">
        <v>2894</v>
      </c>
      <c r="M1773" s="7"/>
      <c r="N1773" s="7" t="s">
        <v>1314</v>
      </c>
      <c r="O1773" s="7" t="s">
        <v>1283</v>
      </c>
      <c r="P1773" s="7" t="s">
        <v>1275</v>
      </c>
    </row>
    <row r="1774" customFormat="false" ht="15" hidden="false" customHeight="false" outlineLevel="0" collapsed="false">
      <c r="A1774" s="7" t="s">
        <v>674</v>
      </c>
      <c r="B1774" s="7" t="s">
        <v>675</v>
      </c>
      <c r="C1774" s="7" t="s">
        <v>85</v>
      </c>
      <c r="D1774" s="7" t="s">
        <v>1284</v>
      </c>
      <c r="E1774" s="21" t="n">
        <v>7908.5857</v>
      </c>
      <c r="F1774" s="7" t="s">
        <v>1258</v>
      </c>
      <c r="G1774" s="7" t="s">
        <v>1285</v>
      </c>
      <c r="H1774" s="7" t="s">
        <v>1260</v>
      </c>
      <c r="I1774" s="7" t="s">
        <v>1261</v>
      </c>
      <c r="J1774" s="7" t="s">
        <v>1286</v>
      </c>
      <c r="K1774" s="22" t="s">
        <v>2892</v>
      </c>
      <c r="L1774" s="7" t="s">
        <v>1966</v>
      </c>
      <c r="M1774" s="7"/>
      <c r="N1774" s="7" t="s">
        <v>1318</v>
      </c>
      <c r="O1774" s="7" t="s">
        <v>1289</v>
      </c>
      <c r="P1774" s="7" t="s">
        <v>1290</v>
      </c>
    </row>
    <row r="1775" customFormat="false" ht="15" hidden="false" customHeight="false" outlineLevel="0" collapsed="false">
      <c r="A1775" s="7" t="s">
        <v>674</v>
      </c>
      <c r="B1775" s="7" t="s">
        <v>675</v>
      </c>
      <c r="C1775" s="7" t="s">
        <v>85</v>
      </c>
      <c r="D1775" s="7" t="s">
        <v>1291</v>
      </c>
      <c r="E1775" s="7"/>
      <c r="F1775" s="7" t="s">
        <v>1269</v>
      </c>
      <c r="G1775" s="7" t="s">
        <v>1270</v>
      </c>
      <c r="H1775" s="7" t="s">
        <v>1271</v>
      </c>
      <c r="I1775" s="7" t="s">
        <v>1272</v>
      </c>
      <c r="J1775" s="7"/>
      <c r="K1775" s="22" t="s">
        <v>2893</v>
      </c>
      <c r="L1775" s="7"/>
      <c r="M1775" s="7"/>
      <c r="N1775" s="7" t="s">
        <v>1314</v>
      </c>
      <c r="O1775" s="7"/>
      <c r="P1775" s="7" t="s">
        <v>1275</v>
      </c>
    </row>
    <row r="1776" customFormat="false" ht="15" hidden="false" customHeight="false" outlineLevel="0" collapsed="false">
      <c r="A1776" s="7" t="s">
        <v>674</v>
      </c>
      <c r="B1776" s="7" t="s">
        <v>675</v>
      </c>
      <c r="C1776" s="7" t="s">
        <v>85</v>
      </c>
      <c r="D1776" s="7" t="s">
        <v>1292</v>
      </c>
      <c r="E1776" s="21" t="n">
        <v>484.59</v>
      </c>
      <c r="F1776" s="7" t="s">
        <v>1293</v>
      </c>
      <c r="G1776" s="7" t="s">
        <v>1259</v>
      </c>
      <c r="H1776" s="7" t="s">
        <v>1260</v>
      </c>
      <c r="I1776" s="7" t="s">
        <v>25</v>
      </c>
      <c r="J1776" s="7" t="s">
        <v>1294</v>
      </c>
      <c r="K1776" s="22" t="s">
        <v>2893</v>
      </c>
      <c r="L1776" s="7" t="s">
        <v>2895</v>
      </c>
      <c r="M1776" s="7"/>
      <c r="N1776" s="7" t="s">
        <v>1314</v>
      </c>
      <c r="O1776" s="7" t="s">
        <v>1283</v>
      </c>
      <c r="P1776" s="7" t="s">
        <v>1275</v>
      </c>
    </row>
    <row r="1777" customFormat="false" ht="15" hidden="false" customHeight="false" outlineLevel="0" collapsed="false">
      <c r="A1777" s="7" t="s">
        <v>674</v>
      </c>
      <c r="B1777" s="7" t="s">
        <v>675</v>
      </c>
      <c r="C1777" s="7" t="s">
        <v>85</v>
      </c>
      <c r="D1777" s="7" t="s">
        <v>1296</v>
      </c>
      <c r="E1777" s="21" t="n">
        <v>23214.63</v>
      </c>
      <c r="F1777" s="7" t="s">
        <v>1293</v>
      </c>
      <c r="G1777" s="7" t="s">
        <v>1259</v>
      </c>
      <c r="H1777" s="7" t="s">
        <v>1260</v>
      </c>
      <c r="I1777" s="7" t="s">
        <v>25</v>
      </c>
      <c r="J1777" s="7" t="s">
        <v>1294</v>
      </c>
      <c r="K1777" s="22" t="s">
        <v>2893</v>
      </c>
      <c r="L1777" s="7" t="s">
        <v>2896</v>
      </c>
      <c r="M1777" s="7"/>
      <c r="N1777" s="7" t="s">
        <v>1314</v>
      </c>
      <c r="O1777" s="7" t="s">
        <v>1283</v>
      </c>
      <c r="P1777" s="7" t="s">
        <v>1275</v>
      </c>
    </row>
    <row r="1778" customFormat="false" ht="15" hidden="false" customHeight="false" outlineLevel="0" collapsed="false">
      <c r="A1778" s="7" t="s">
        <v>674</v>
      </c>
      <c r="B1778" s="7" t="s">
        <v>675</v>
      </c>
      <c r="C1778" s="7" t="s">
        <v>85</v>
      </c>
      <c r="D1778" s="7" t="s">
        <v>1298</v>
      </c>
      <c r="E1778" s="21" t="n">
        <v>6.85</v>
      </c>
      <c r="F1778" s="7" t="s">
        <v>1269</v>
      </c>
      <c r="G1778" s="7" t="s">
        <v>1259</v>
      </c>
      <c r="H1778" s="7" t="s">
        <v>1260</v>
      </c>
      <c r="I1778" s="7" t="s">
        <v>25</v>
      </c>
      <c r="J1778" s="7"/>
      <c r="K1778" s="22" t="s">
        <v>2893</v>
      </c>
      <c r="L1778" s="7" t="s">
        <v>2897</v>
      </c>
      <c r="M1778" s="7"/>
      <c r="N1778" s="7" t="s">
        <v>1314</v>
      </c>
      <c r="O1778" s="7" t="s">
        <v>1283</v>
      </c>
      <c r="P1778" s="7" t="s">
        <v>1275</v>
      </c>
    </row>
    <row r="1779" customFormat="false" ht="15" hidden="false" customHeight="false" outlineLevel="0" collapsed="false">
      <c r="A1779" s="7" t="s">
        <v>674</v>
      </c>
      <c r="B1779" s="7" t="s">
        <v>675</v>
      </c>
      <c r="C1779" s="7" t="s">
        <v>85</v>
      </c>
      <c r="D1779" s="7" t="s">
        <v>1300</v>
      </c>
      <c r="E1779" s="21" t="n">
        <v>6.85</v>
      </c>
      <c r="F1779" s="7" t="s">
        <v>1269</v>
      </c>
      <c r="G1779" s="7" t="s">
        <v>1259</v>
      </c>
      <c r="H1779" s="7" t="s">
        <v>1260</v>
      </c>
      <c r="I1779" s="7" t="s">
        <v>25</v>
      </c>
      <c r="J1779" s="7" t="s">
        <v>1294</v>
      </c>
      <c r="K1779" s="22" t="s">
        <v>2893</v>
      </c>
      <c r="L1779" s="7" t="s">
        <v>2898</v>
      </c>
      <c r="M1779" s="7"/>
      <c r="N1779" s="7" t="s">
        <v>1314</v>
      </c>
      <c r="O1779" s="7" t="s">
        <v>1283</v>
      </c>
      <c r="P1779" s="7" t="s">
        <v>1275</v>
      </c>
    </row>
    <row r="1780" customFormat="false" ht="15" hidden="false" customHeight="false" outlineLevel="0" collapsed="false">
      <c r="A1780" s="7" t="s">
        <v>674</v>
      </c>
      <c r="B1780" s="7" t="s">
        <v>675</v>
      </c>
      <c r="C1780" s="7" t="s">
        <v>85</v>
      </c>
      <c r="D1780" s="7" t="s">
        <v>1302</v>
      </c>
      <c r="E1780" s="21" t="n">
        <v>0</v>
      </c>
      <c r="F1780" s="7" t="s">
        <v>1269</v>
      </c>
      <c r="G1780" s="7" t="s">
        <v>1333</v>
      </c>
      <c r="H1780" s="7" t="s">
        <v>1260</v>
      </c>
      <c r="I1780" s="7" t="s">
        <v>25</v>
      </c>
      <c r="J1780" s="7"/>
      <c r="K1780" s="22" t="s">
        <v>2893</v>
      </c>
      <c r="L1780" s="7" t="s">
        <v>2899</v>
      </c>
      <c r="M1780" s="7"/>
      <c r="N1780" s="7" t="s">
        <v>1314</v>
      </c>
      <c r="O1780" s="7" t="s">
        <v>1283</v>
      </c>
      <c r="P1780" s="7" t="s">
        <v>1275</v>
      </c>
    </row>
    <row r="1781" customFormat="false" ht="15" hidden="false" customHeight="false" outlineLevel="0" collapsed="false">
      <c r="A1781" s="7" t="s">
        <v>674</v>
      </c>
      <c r="B1781" s="7" t="s">
        <v>675</v>
      </c>
      <c r="C1781" s="7" t="s">
        <v>85</v>
      </c>
      <c r="D1781" s="7" t="s">
        <v>1304</v>
      </c>
      <c r="E1781" s="21" t="n">
        <v>108900.45</v>
      </c>
      <c r="F1781" s="7" t="s">
        <v>1305</v>
      </c>
      <c r="G1781" s="7" t="s">
        <v>1259</v>
      </c>
      <c r="H1781" s="7" t="s">
        <v>1260</v>
      </c>
      <c r="I1781" s="7" t="s">
        <v>25</v>
      </c>
      <c r="J1781" s="7"/>
      <c r="K1781" s="22" t="s">
        <v>2893</v>
      </c>
      <c r="L1781" s="7" t="s">
        <v>2900</v>
      </c>
      <c r="M1781" s="7"/>
      <c r="N1781" s="7" t="s">
        <v>1314</v>
      </c>
      <c r="O1781" s="7" t="s">
        <v>1283</v>
      </c>
      <c r="P1781" s="7" t="s">
        <v>1275</v>
      </c>
    </row>
    <row r="1782" customFormat="false" ht="15" hidden="false" customHeight="false" outlineLevel="0" collapsed="false">
      <c r="A1782" s="7" t="s">
        <v>674</v>
      </c>
      <c r="B1782" s="7" t="s">
        <v>675</v>
      </c>
      <c r="C1782" s="7" t="s">
        <v>85</v>
      </c>
      <c r="D1782" s="7" t="s">
        <v>1307</v>
      </c>
      <c r="E1782" s="21" t="n">
        <v>108900.45</v>
      </c>
      <c r="F1782" s="7" t="s">
        <v>1305</v>
      </c>
      <c r="G1782" s="7" t="s">
        <v>1259</v>
      </c>
      <c r="H1782" s="7" t="s">
        <v>1260</v>
      </c>
      <c r="I1782" s="7" t="s">
        <v>25</v>
      </c>
      <c r="J1782" s="7" t="s">
        <v>1294</v>
      </c>
      <c r="K1782" s="22" t="s">
        <v>2893</v>
      </c>
      <c r="L1782" s="7" t="s">
        <v>2901</v>
      </c>
      <c r="M1782" s="7"/>
      <c r="N1782" s="7" t="s">
        <v>1314</v>
      </c>
      <c r="O1782" s="7" t="s">
        <v>1283</v>
      </c>
      <c r="P1782" s="7" t="s">
        <v>1275</v>
      </c>
    </row>
    <row r="1783" customFormat="false" ht="15" hidden="false" customHeight="false" outlineLevel="0" collapsed="false">
      <c r="A1783" s="7" t="s">
        <v>234</v>
      </c>
      <c r="B1783" s="7" t="s">
        <v>235</v>
      </c>
      <c r="C1783" s="7" t="s">
        <v>77</v>
      </c>
      <c r="D1783" s="7" t="s">
        <v>1257</v>
      </c>
      <c r="E1783" s="21" t="n">
        <v>3315.41</v>
      </c>
      <c r="F1783" s="7" t="s">
        <v>1258</v>
      </c>
      <c r="G1783" s="7" t="s">
        <v>1259</v>
      </c>
      <c r="H1783" s="7" t="s">
        <v>1260</v>
      </c>
      <c r="I1783" s="7" t="s">
        <v>1261</v>
      </c>
      <c r="J1783" s="7" t="s">
        <v>1262</v>
      </c>
      <c r="K1783" s="22" t="s">
        <v>2902</v>
      </c>
      <c r="L1783" s="7" t="s">
        <v>1264</v>
      </c>
      <c r="M1783" s="7"/>
      <c r="N1783" s="7" t="s">
        <v>1310</v>
      </c>
      <c r="O1783" s="7" t="s">
        <v>2903</v>
      </c>
      <c r="P1783" s="7" t="s">
        <v>1267</v>
      </c>
    </row>
    <row r="1784" customFormat="false" ht="15" hidden="false" customHeight="false" outlineLevel="0" collapsed="false">
      <c r="A1784" s="7" t="s">
        <v>234</v>
      </c>
      <c r="B1784" s="7" t="s">
        <v>235</v>
      </c>
      <c r="C1784" s="7" t="s">
        <v>77</v>
      </c>
      <c r="D1784" s="7" t="s">
        <v>1268</v>
      </c>
      <c r="E1784" s="21" t="n">
        <v>140.777</v>
      </c>
      <c r="F1784" s="7" t="s">
        <v>1269</v>
      </c>
      <c r="G1784" s="7" t="s">
        <v>1259</v>
      </c>
      <c r="H1784" s="7" t="s">
        <v>1260</v>
      </c>
      <c r="I1784" s="7" t="s">
        <v>25</v>
      </c>
      <c r="J1784" s="7"/>
      <c r="K1784" s="22" t="s">
        <v>2904</v>
      </c>
      <c r="L1784" s="7" t="s">
        <v>2905</v>
      </c>
      <c r="M1784" s="7"/>
      <c r="N1784" s="7" t="s">
        <v>1314</v>
      </c>
      <c r="O1784" s="7" t="s">
        <v>1283</v>
      </c>
      <c r="P1784" s="7" t="s">
        <v>1275</v>
      </c>
    </row>
    <row r="1785" customFormat="false" ht="15" hidden="false" customHeight="false" outlineLevel="0" collapsed="false">
      <c r="A1785" s="7" t="s">
        <v>234</v>
      </c>
      <c r="B1785" s="7" t="s">
        <v>235</v>
      </c>
      <c r="C1785" s="7" t="s">
        <v>77</v>
      </c>
      <c r="D1785" s="7" t="s">
        <v>1276</v>
      </c>
      <c r="E1785" s="21" t="n">
        <v>9.882</v>
      </c>
      <c r="F1785" s="7" t="s">
        <v>1269</v>
      </c>
      <c r="G1785" s="7" t="s">
        <v>1259</v>
      </c>
      <c r="H1785" s="7" t="s">
        <v>1260</v>
      </c>
      <c r="I1785" s="7" t="s">
        <v>25</v>
      </c>
      <c r="J1785" s="7"/>
      <c r="K1785" s="22" t="s">
        <v>2904</v>
      </c>
      <c r="L1785" s="7" t="s">
        <v>2906</v>
      </c>
      <c r="M1785" s="7"/>
      <c r="N1785" s="7" t="s">
        <v>1314</v>
      </c>
      <c r="O1785" s="7" t="s">
        <v>1283</v>
      </c>
      <c r="P1785" s="7" t="s">
        <v>1275</v>
      </c>
    </row>
    <row r="1786" customFormat="false" ht="15" hidden="false" customHeight="false" outlineLevel="0" collapsed="false">
      <c r="A1786" s="7" t="s">
        <v>234</v>
      </c>
      <c r="B1786" s="7" t="s">
        <v>235</v>
      </c>
      <c r="C1786" s="7" t="s">
        <v>77</v>
      </c>
      <c r="D1786" s="7" t="s">
        <v>1277</v>
      </c>
      <c r="E1786" s="21" t="n">
        <v>2330.18</v>
      </c>
      <c r="F1786" s="7" t="s">
        <v>1258</v>
      </c>
      <c r="G1786" s="7" t="s">
        <v>1259</v>
      </c>
      <c r="H1786" s="7" t="s">
        <v>1260</v>
      </c>
      <c r="I1786" s="7" t="s">
        <v>1261</v>
      </c>
      <c r="J1786" s="7" t="s">
        <v>1278</v>
      </c>
      <c r="K1786" s="22" t="s">
        <v>2902</v>
      </c>
      <c r="L1786" s="7" t="s">
        <v>1264</v>
      </c>
      <c r="M1786" s="7"/>
      <c r="N1786" s="7" t="s">
        <v>1310</v>
      </c>
      <c r="O1786" s="7" t="s">
        <v>1279</v>
      </c>
      <c r="P1786" s="7" t="s">
        <v>1267</v>
      </c>
    </row>
    <row r="1787" customFormat="false" ht="15" hidden="false" customHeight="false" outlineLevel="0" collapsed="false">
      <c r="A1787" s="7" t="s">
        <v>234</v>
      </c>
      <c r="B1787" s="7" t="s">
        <v>235</v>
      </c>
      <c r="C1787" s="7" t="s">
        <v>77</v>
      </c>
      <c r="D1787" s="7" t="s">
        <v>1280</v>
      </c>
      <c r="E1787" s="21" t="n">
        <v>17.036901366685</v>
      </c>
      <c r="F1787" s="7" t="s">
        <v>1281</v>
      </c>
      <c r="G1787" s="7" t="s">
        <v>1259</v>
      </c>
      <c r="H1787" s="7" t="s">
        <v>1260</v>
      </c>
      <c r="I1787" s="7" t="s">
        <v>25</v>
      </c>
      <c r="J1787" s="7"/>
      <c r="K1787" s="22" t="s">
        <v>2904</v>
      </c>
      <c r="L1787" s="7" t="s">
        <v>2110</v>
      </c>
      <c r="M1787" s="7"/>
      <c r="N1787" s="7" t="s">
        <v>1314</v>
      </c>
      <c r="O1787" s="7" t="s">
        <v>1283</v>
      </c>
      <c r="P1787" s="7" t="s">
        <v>1275</v>
      </c>
    </row>
    <row r="1788" customFormat="false" ht="15" hidden="false" customHeight="false" outlineLevel="0" collapsed="false">
      <c r="A1788" s="7" t="s">
        <v>234</v>
      </c>
      <c r="B1788" s="7" t="s">
        <v>235</v>
      </c>
      <c r="C1788" s="7" t="s">
        <v>77</v>
      </c>
      <c r="D1788" s="7" t="s">
        <v>1284</v>
      </c>
      <c r="E1788" s="21" t="n">
        <v>12143.19</v>
      </c>
      <c r="F1788" s="7" t="s">
        <v>1258</v>
      </c>
      <c r="G1788" s="7" t="s">
        <v>1285</v>
      </c>
      <c r="H1788" s="7" t="s">
        <v>1260</v>
      </c>
      <c r="I1788" s="7" t="s">
        <v>1261</v>
      </c>
      <c r="J1788" s="7" t="s">
        <v>1286</v>
      </c>
      <c r="K1788" s="22" t="s">
        <v>2907</v>
      </c>
      <c r="L1788" s="7" t="s">
        <v>1287</v>
      </c>
      <c r="M1788" s="7"/>
      <c r="N1788" s="7" t="s">
        <v>1318</v>
      </c>
      <c r="O1788" s="7" t="s">
        <v>1289</v>
      </c>
      <c r="P1788" s="7" t="s">
        <v>1290</v>
      </c>
    </row>
    <row r="1789" customFormat="false" ht="15" hidden="false" customHeight="false" outlineLevel="0" collapsed="false">
      <c r="A1789" s="7" t="s">
        <v>234</v>
      </c>
      <c r="B1789" s="7" t="s">
        <v>235</v>
      </c>
      <c r="C1789" s="7" t="s">
        <v>77</v>
      </c>
      <c r="D1789" s="7" t="s">
        <v>1291</v>
      </c>
      <c r="E1789" s="21" t="n">
        <v>0.035</v>
      </c>
      <c r="F1789" s="7" t="s">
        <v>1269</v>
      </c>
      <c r="G1789" s="7" t="s">
        <v>1259</v>
      </c>
      <c r="H1789" s="7" t="s">
        <v>1260</v>
      </c>
      <c r="I1789" s="7" t="s">
        <v>25</v>
      </c>
      <c r="J1789" s="7"/>
      <c r="K1789" s="22" t="s">
        <v>2904</v>
      </c>
      <c r="L1789" s="7" t="s">
        <v>2908</v>
      </c>
      <c r="M1789" s="7"/>
      <c r="N1789" s="7" t="s">
        <v>1314</v>
      </c>
      <c r="O1789" s="7" t="s">
        <v>1283</v>
      </c>
      <c r="P1789" s="7" t="s">
        <v>1275</v>
      </c>
    </row>
    <row r="1790" customFormat="false" ht="15" hidden="false" customHeight="false" outlineLevel="0" collapsed="false">
      <c r="A1790" s="7" t="s">
        <v>234</v>
      </c>
      <c r="B1790" s="7" t="s">
        <v>235</v>
      </c>
      <c r="C1790" s="7" t="s">
        <v>77</v>
      </c>
      <c r="D1790" s="7" t="s">
        <v>1292</v>
      </c>
      <c r="E1790" s="21" t="n">
        <v>6458</v>
      </c>
      <c r="F1790" s="7" t="s">
        <v>1293</v>
      </c>
      <c r="G1790" s="7" t="s">
        <v>1259</v>
      </c>
      <c r="H1790" s="7" t="s">
        <v>1335</v>
      </c>
      <c r="I1790" s="7" t="s">
        <v>29</v>
      </c>
      <c r="J1790" s="7" t="s">
        <v>1294</v>
      </c>
      <c r="K1790" s="22" t="s">
        <v>2909</v>
      </c>
      <c r="L1790" s="7" t="s">
        <v>2910</v>
      </c>
      <c r="M1790" s="7" t="s">
        <v>2911</v>
      </c>
      <c r="N1790" s="7" t="s">
        <v>1314</v>
      </c>
      <c r="O1790" s="7" t="s">
        <v>1339</v>
      </c>
      <c r="P1790" s="7" t="s">
        <v>1275</v>
      </c>
    </row>
    <row r="1791" customFormat="false" ht="15" hidden="false" customHeight="false" outlineLevel="0" collapsed="false">
      <c r="A1791" s="7" t="s">
        <v>234</v>
      </c>
      <c r="B1791" s="7" t="s">
        <v>235</v>
      </c>
      <c r="C1791" s="7" t="s">
        <v>77</v>
      </c>
      <c r="D1791" s="7" t="s">
        <v>1296</v>
      </c>
      <c r="E1791" s="21" t="n">
        <v>18751</v>
      </c>
      <c r="F1791" s="7" t="s">
        <v>1293</v>
      </c>
      <c r="G1791" s="7" t="s">
        <v>1259</v>
      </c>
      <c r="H1791" s="7" t="s">
        <v>1335</v>
      </c>
      <c r="I1791" s="7" t="s">
        <v>29</v>
      </c>
      <c r="J1791" s="7" t="s">
        <v>1294</v>
      </c>
      <c r="K1791" s="22" t="s">
        <v>2909</v>
      </c>
      <c r="L1791" s="7" t="s">
        <v>2910</v>
      </c>
      <c r="M1791" s="7" t="s">
        <v>2912</v>
      </c>
      <c r="N1791" s="7" t="s">
        <v>1314</v>
      </c>
      <c r="O1791" s="7" t="s">
        <v>1339</v>
      </c>
      <c r="P1791" s="7" t="s">
        <v>1275</v>
      </c>
    </row>
    <row r="1792" customFormat="false" ht="15" hidden="false" customHeight="false" outlineLevel="0" collapsed="false">
      <c r="A1792" s="7" t="s">
        <v>234</v>
      </c>
      <c r="B1792" s="7" t="s">
        <v>235</v>
      </c>
      <c r="C1792" s="7" t="s">
        <v>77</v>
      </c>
      <c r="D1792" s="7" t="s">
        <v>1298</v>
      </c>
      <c r="E1792" s="21" t="n">
        <v>325.57</v>
      </c>
      <c r="F1792" s="7" t="s">
        <v>1269</v>
      </c>
      <c r="G1792" s="7" t="s">
        <v>1259</v>
      </c>
      <c r="H1792" s="7" t="s">
        <v>1260</v>
      </c>
      <c r="I1792" s="7" t="s">
        <v>25</v>
      </c>
      <c r="J1792" s="7"/>
      <c r="K1792" s="22" t="s">
        <v>2904</v>
      </c>
      <c r="L1792" s="7" t="s">
        <v>2913</v>
      </c>
      <c r="M1792" s="7"/>
      <c r="N1792" s="7" t="s">
        <v>1314</v>
      </c>
      <c r="O1792" s="7" t="s">
        <v>1283</v>
      </c>
      <c r="P1792" s="7" t="s">
        <v>1275</v>
      </c>
    </row>
    <row r="1793" customFormat="false" ht="15" hidden="false" customHeight="false" outlineLevel="0" collapsed="false">
      <c r="A1793" s="7" t="s">
        <v>234</v>
      </c>
      <c r="B1793" s="7" t="s">
        <v>235</v>
      </c>
      <c r="C1793" s="7" t="s">
        <v>77</v>
      </c>
      <c r="D1793" s="7" t="s">
        <v>1300</v>
      </c>
      <c r="E1793" s="21" t="n">
        <v>7796.52</v>
      </c>
      <c r="F1793" s="7" t="s">
        <v>1269</v>
      </c>
      <c r="G1793" s="7" t="s">
        <v>1259</v>
      </c>
      <c r="H1793" s="7" t="s">
        <v>1260</v>
      </c>
      <c r="I1793" s="7" t="s">
        <v>25</v>
      </c>
      <c r="J1793" s="7" t="s">
        <v>1294</v>
      </c>
      <c r="K1793" s="22" t="s">
        <v>2904</v>
      </c>
      <c r="L1793" s="7" t="s">
        <v>2914</v>
      </c>
      <c r="M1793" s="7"/>
      <c r="N1793" s="7" t="s">
        <v>1314</v>
      </c>
      <c r="O1793" s="7" t="s">
        <v>1283</v>
      </c>
      <c r="P1793" s="7" t="s">
        <v>1275</v>
      </c>
    </row>
    <row r="1794" customFormat="false" ht="15" hidden="false" customHeight="false" outlineLevel="0" collapsed="false">
      <c r="A1794" s="7" t="s">
        <v>234</v>
      </c>
      <c r="B1794" s="7" t="s">
        <v>235</v>
      </c>
      <c r="C1794" s="7" t="s">
        <v>77</v>
      </c>
      <c r="D1794" s="7" t="s">
        <v>1302</v>
      </c>
      <c r="E1794" s="21" t="n">
        <v>6455.45</v>
      </c>
      <c r="F1794" s="7" t="s">
        <v>1269</v>
      </c>
      <c r="G1794" s="7" t="s">
        <v>1259</v>
      </c>
      <c r="H1794" s="7" t="s">
        <v>1260</v>
      </c>
      <c r="I1794" s="7" t="s">
        <v>25</v>
      </c>
      <c r="J1794" s="7"/>
      <c r="K1794" s="22" t="s">
        <v>2904</v>
      </c>
      <c r="L1794" s="7" t="s">
        <v>2915</v>
      </c>
      <c r="M1794" s="7"/>
      <c r="N1794" s="7" t="s">
        <v>1314</v>
      </c>
      <c r="O1794" s="7" t="s">
        <v>1283</v>
      </c>
      <c r="P1794" s="7" t="s">
        <v>1275</v>
      </c>
    </row>
    <row r="1795" customFormat="false" ht="15" hidden="false" customHeight="false" outlineLevel="0" collapsed="false">
      <c r="A1795" s="7" t="s">
        <v>234</v>
      </c>
      <c r="B1795" s="7" t="s">
        <v>235</v>
      </c>
      <c r="C1795" s="7" t="s">
        <v>77</v>
      </c>
      <c r="D1795" s="7" t="s">
        <v>1304</v>
      </c>
      <c r="E1795" s="21" t="n">
        <v>179627</v>
      </c>
      <c r="F1795" s="7" t="s">
        <v>1305</v>
      </c>
      <c r="G1795" s="7" t="s">
        <v>1259</v>
      </c>
      <c r="H1795" s="7" t="s">
        <v>1260</v>
      </c>
      <c r="I1795" s="7" t="s">
        <v>25</v>
      </c>
      <c r="J1795" s="7"/>
      <c r="K1795" s="22" t="s">
        <v>2904</v>
      </c>
      <c r="L1795" s="7" t="s">
        <v>2916</v>
      </c>
      <c r="M1795" s="7"/>
      <c r="N1795" s="7" t="s">
        <v>1314</v>
      </c>
      <c r="O1795" s="7" t="s">
        <v>1283</v>
      </c>
      <c r="P1795" s="7" t="s">
        <v>1275</v>
      </c>
    </row>
    <row r="1796" customFormat="false" ht="15" hidden="false" customHeight="false" outlineLevel="0" collapsed="false">
      <c r="A1796" s="7" t="s">
        <v>234</v>
      </c>
      <c r="B1796" s="7" t="s">
        <v>235</v>
      </c>
      <c r="C1796" s="7" t="s">
        <v>77</v>
      </c>
      <c r="D1796" s="7" t="s">
        <v>1307</v>
      </c>
      <c r="E1796" s="21" t="n">
        <v>181595</v>
      </c>
      <c r="F1796" s="7" t="s">
        <v>1305</v>
      </c>
      <c r="G1796" s="7" t="s">
        <v>1259</v>
      </c>
      <c r="H1796" s="7" t="s">
        <v>1260</v>
      </c>
      <c r="I1796" s="7" t="s">
        <v>25</v>
      </c>
      <c r="J1796" s="7" t="s">
        <v>1294</v>
      </c>
      <c r="K1796" s="22" t="s">
        <v>2904</v>
      </c>
      <c r="L1796" s="7" t="s">
        <v>2917</v>
      </c>
      <c r="M1796" s="7"/>
      <c r="N1796" s="7" t="s">
        <v>1314</v>
      </c>
      <c r="O1796" s="7" t="s">
        <v>1283</v>
      </c>
      <c r="P1796" s="7" t="s">
        <v>1275</v>
      </c>
    </row>
    <row r="1797" customFormat="false" ht="15" hidden="false" customHeight="false" outlineLevel="0" collapsed="false">
      <c r="A1797" s="7" t="s">
        <v>623</v>
      </c>
      <c r="B1797" s="7" t="s">
        <v>624</v>
      </c>
      <c r="C1797" s="7" t="s">
        <v>83</v>
      </c>
      <c r="D1797" s="7" t="s">
        <v>1257</v>
      </c>
      <c r="E1797" s="21" t="n">
        <v>150.4273</v>
      </c>
      <c r="F1797" s="7" t="s">
        <v>1258</v>
      </c>
      <c r="G1797" s="7" t="s">
        <v>1259</v>
      </c>
      <c r="H1797" s="7" t="s">
        <v>1260</v>
      </c>
      <c r="I1797" s="7" t="s">
        <v>1261</v>
      </c>
      <c r="J1797" s="7" t="s">
        <v>1262</v>
      </c>
      <c r="K1797" s="22" t="s">
        <v>2918</v>
      </c>
      <c r="L1797" s="7" t="s">
        <v>1264</v>
      </c>
      <c r="M1797" s="7"/>
      <c r="N1797" s="7" t="s">
        <v>1310</v>
      </c>
      <c r="O1797" s="7" t="s">
        <v>2919</v>
      </c>
      <c r="P1797" s="7" t="s">
        <v>1267</v>
      </c>
    </row>
    <row r="1798" customFormat="false" ht="15" hidden="false" customHeight="false" outlineLevel="0" collapsed="false">
      <c r="A1798" s="7" t="s">
        <v>623</v>
      </c>
      <c r="B1798" s="7" t="s">
        <v>624</v>
      </c>
      <c r="C1798" s="7" t="s">
        <v>83</v>
      </c>
      <c r="D1798" s="7" t="s">
        <v>1268</v>
      </c>
      <c r="E1798" s="21" t="n">
        <v>1.78</v>
      </c>
      <c r="F1798" s="7" t="s">
        <v>1269</v>
      </c>
      <c r="G1798" s="7" t="s">
        <v>1259</v>
      </c>
      <c r="H1798" s="7" t="s">
        <v>1335</v>
      </c>
      <c r="I1798" s="7" t="s">
        <v>29</v>
      </c>
      <c r="J1798" s="7"/>
      <c r="K1798" s="22" t="s">
        <v>2920</v>
      </c>
      <c r="L1798" s="7" t="s">
        <v>2921</v>
      </c>
      <c r="M1798" s="7" t="s">
        <v>2922</v>
      </c>
      <c r="N1798" s="7" t="s">
        <v>1314</v>
      </c>
      <c r="O1798" s="7" t="s">
        <v>1339</v>
      </c>
      <c r="P1798" s="7" t="s">
        <v>1275</v>
      </c>
    </row>
    <row r="1799" customFormat="false" ht="15" hidden="false" customHeight="false" outlineLevel="0" collapsed="false">
      <c r="A1799" s="7" t="s">
        <v>623</v>
      </c>
      <c r="B1799" s="7" t="s">
        <v>624</v>
      </c>
      <c r="C1799" s="7" t="s">
        <v>83</v>
      </c>
      <c r="D1799" s="7" t="s">
        <v>1276</v>
      </c>
      <c r="E1799" s="21" t="n">
        <v>1.29</v>
      </c>
      <c r="F1799" s="7" t="s">
        <v>1269</v>
      </c>
      <c r="G1799" s="7" t="s">
        <v>1259</v>
      </c>
      <c r="H1799" s="7" t="s">
        <v>1335</v>
      </c>
      <c r="I1799" s="7" t="s">
        <v>29</v>
      </c>
      <c r="J1799" s="7"/>
      <c r="K1799" s="22" t="s">
        <v>2920</v>
      </c>
      <c r="L1799" s="7" t="s">
        <v>2921</v>
      </c>
      <c r="M1799" s="7" t="s">
        <v>2923</v>
      </c>
      <c r="N1799" s="7" t="s">
        <v>1314</v>
      </c>
      <c r="O1799" s="7" t="s">
        <v>1339</v>
      </c>
      <c r="P1799" s="7" t="s">
        <v>1275</v>
      </c>
    </row>
    <row r="1800" customFormat="false" ht="15" hidden="false" customHeight="false" outlineLevel="0" collapsed="false">
      <c r="A1800" s="7" t="s">
        <v>623</v>
      </c>
      <c r="B1800" s="7" t="s">
        <v>624</v>
      </c>
      <c r="C1800" s="7" t="s">
        <v>83</v>
      </c>
      <c r="D1800" s="7" t="s">
        <v>1277</v>
      </c>
      <c r="E1800" s="21" t="n">
        <v>108.2645</v>
      </c>
      <c r="F1800" s="7" t="s">
        <v>1258</v>
      </c>
      <c r="G1800" s="7" t="s">
        <v>1259</v>
      </c>
      <c r="H1800" s="7" t="s">
        <v>1260</v>
      </c>
      <c r="I1800" s="7" t="s">
        <v>1261</v>
      </c>
      <c r="J1800" s="7" t="s">
        <v>1278</v>
      </c>
      <c r="K1800" s="22" t="s">
        <v>2918</v>
      </c>
      <c r="L1800" s="7" t="s">
        <v>1264</v>
      </c>
      <c r="M1800" s="7"/>
      <c r="N1800" s="7" t="s">
        <v>1310</v>
      </c>
      <c r="O1800" s="7" t="s">
        <v>1279</v>
      </c>
      <c r="P1800" s="7" t="s">
        <v>1267</v>
      </c>
    </row>
    <row r="1801" customFormat="false" ht="15" hidden="false" customHeight="false" outlineLevel="0" collapsed="false">
      <c r="A1801" s="7" t="s">
        <v>623</v>
      </c>
      <c r="B1801" s="7" t="s">
        <v>624</v>
      </c>
      <c r="C1801" s="7" t="s">
        <v>83</v>
      </c>
      <c r="D1801" s="7" t="s">
        <v>1280</v>
      </c>
      <c r="E1801" s="21" t="n">
        <v>99.3626196516403</v>
      </c>
      <c r="F1801" s="7" t="s">
        <v>1281</v>
      </c>
      <c r="G1801" s="7" t="s">
        <v>1259</v>
      </c>
      <c r="H1801" s="7" t="s">
        <v>1260</v>
      </c>
      <c r="I1801" s="7" t="s">
        <v>25</v>
      </c>
      <c r="J1801" s="7"/>
      <c r="K1801" s="22" t="s">
        <v>2924</v>
      </c>
      <c r="L1801" s="7" t="s">
        <v>2925</v>
      </c>
      <c r="M1801" s="7"/>
      <c r="N1801" s="7" t="s">
        <v>1314</v>
      </c>
      <c r="O1801" s="7" t="s">
        <v>1283</v>
      </c>
      <c r="P1801" s="7" t="s">
        <v>1275</v>
      </c>
    </row>
    <row r="1802" customFormat="false" ht="15" hidden="false" customHeight="false" outlineLevel="0" collapsed="false">
      <c r="A1802" s="7" t="s">
        <v>623</v>
      </c>
      <c r="B1802" s="7" t="s">
        <v>624</v>
      </c>
      <c r="C1802" s="7" t="s">
        <v>83</v>
      </c>
      <c r="D1802" s="7" t="s">
        <v>1284</v>
      </c>
      <c r="E1802" s="21" t="n">
        <v>357.7088</v>
      </c>
      <c r="F1802" s="7" t="s">
        <v>1258</v>
      </c>
      <c r="G1802" s="7" t="s">
        <v>1285</v>
      </c>
      <c r="H1802" s="7" t="s">
        <v>1260</v>
      </c>
      <c r="I1802" s="7" t="s">
        <v>1261</v>
      </c>
      <c r="J1802" s="7"/>
      <c r="K1802" s="22" t="s">
        <v>2926</v>
      </c>
      <c r="L1802" s="7" t="s">
        <v>1287</v>
      </c>
      <c r="M1802" s="7"/>
      <c r="N1802" s="7" t="s">
        <v>1318</v>
      </c>
      <c r="O1802" s="7" t="s">
        <v>1289</v>
      </c>
      <c r="P1802" s="7" t="s">
        <v>1290</v>
      </c>
    </row>
    <row r="1803" customFormat="false" ht="15" hidden="false" customHeight="false" outlineLevel="0" collapsed="false">
      <c r="A1803" s="7" t="s">
        <v>623</v>
      </c>
      <c r="B1803" s="7" t="s">
        <v>624</v>
      </c>
      <c r="C1803" s="7" t="s">
        <v>83</v>
      </c>
      <c r="D1803" s="7" t="s">
        <v>1291</v>
      </c>
      <c r="E1803" s="21" t="n">
        <v>0.0056</v>
      </c>
      <c r="F1803" s="7" t="s">
        <v>1269</v>
      </c>
      <c r="G1803" s="7" t="s">
        <v>1259</v>
      </c>
      <c r="H1803" s="7" t="s">
        <v>1335</v>
      </c>
      <c r="I1803" s="7" t="s">
        <v>29</v>
      </c>
      <c r="J1803" s="7"/>
      <c r="K1803" s="22" t="s">
        <v>2920</v>
      </c>
      <c r="L1803" s="7" t="s">
        <v>2921</v>
      </c>
      <c r="M1803" s="7" t="s">
        <v>2927</v>
      </c>
      <c r="N1803" s="7" t="s">
        <v>1314</v>
      </c>
      <c r="O1803" s="7" t="s">
        <v>1339</v>
      </c>
      <c r="P1803" s="7" t="s">
        <v>1275</v>
      </c>
    </row>
    <row r="1804" customFormat="false" ht="15" hidden="false" customHeight="false" outlineLevel="0" collapsed="false">
      <c r="A1804" s="7" t="s">
        <v>623</v>
      </c>
      <c r="B1804" s="7" t="s">
        <v>624</v>
      </c>
      <c r="C1804" s="7" t="s">
        <v>83</v>
      </c>
      <c r="D1804" s="7" t="s">
        <v>1292</v>
      </c>
      <c r="E1804" s="21" t="n">
        <v>1667.82</v>
      </c>
      <c r="F1804" s="7" t="s">
        <v>1293</v>
      </c>
      <c r="G1804" s="7" t="s">
        <v>1259</v>
      </c>
      <c r="H1804" s="7" t="s">
        <v>1320</v>
      </c>
      <c r="I1804" s="7" t="s">
        <v>27</v>
      </c>
      <c r="J1804" s="7"/>
      <c r="K1804" s="22" t="s">
        <v>2920</v>
      </c>
      <c r="L1804" s="7" t="s">
        <v>1373</v>
      </c>
      <c r="M1804" s="7" t="s">
        <v>1323</v>
      </c>
      <c r="N1804" s="7" t="s">
        <v>1314</v>
      </c>
      <c r="O1804" s="7" t="s">
        <v>1324</v>
      </c>
      <c r="P1804" s="7" t="s">
        <v>1275</v>
      </c>
    </row>
    <row r="1805" customFormat="false" ht="15" hidden="false" customHeight="false" outlineLevel="0" collapsed="false">
      <c r="A1805" s="7" t="s">
        <v>623</v>
      </c>
      <c r="B1805" s="7" t="s">
        <v>624</v>
      </c>
      <c r="C1805" s="7" t="s">
        <v>83</v>
      </c>
      <c r="D1805" s="7" t="s">
        <v>1296</v>
      </c>
      <c r="E1805" s="21" t="n">
        <v>0</v>
      </c>
      <c r="F1805" s="7" t="s">
        <v>1293</v>
      </c>
      <c r="G1805" s="7" t="s">
        <v>1333</v>
      </c>
      <c r="H1805" s="7" t="s">
        <v>1320</v>
      </c>
      <c r="I1805" s="7" t="s">
        <v>27</v>
      </c>
      <c r="J1805" s="7"/>
      <c r="K1805" s="22" t="s">
        <v>2920</v>
      </c>
      <c r="L1805" s="7" t="s">
        <v>1373</v>
      </c>
      <c r="M1805" s="7"/>
      <c r="N1805" s="7" t="s">
        <v>1314</v>
      </c>
      <c r="O1805" s="7" t="s">
        <v>1324</v>
      </c>
      <c r="P1805" s="7" t="s">
        <v>1275</v>
      </c>
    </row>
    <row r="1806" customFormat="false" ht="15" hidden="false" customHeight="false" outlineLevel="0" collapsed="false">
      <c r="A1806" s="7" t="s">
        <v>623</v>
      </c>
      <c r="B1806" s="7" t="s">
        <v>624</v>
      </c>
      <c r="C1806" s="7" t="s">
        <v>83</v>
      </c>
      <c r="D1806" s="7" t="s">
        <v>1298</v>
      </c>
      <c r="E1806" s="7"/>
      <c r="F1806" s="7" t="s">
        <v>1269</v>
      </c>
      <c r="G1806" s="7" t="s">
        <v>1436</v>
      </c>
      <c r="H1806" s="7" t="s">
        <v>1320</v>
      </c>
      <c r="I1806" s="7" t="s">
        <v>27</v>
      </c>
      <c r="J1806" s="7"/>
      <c r="K1806" s="22" t="s">
        <v>2920</v>
      </c>
      <c r="L1806" s="7" t="s">
        <v>1421</v>
      </c>
      <c r="M1806" s="7"/>
      <c r="N1806" s="7" t="s">
        <v>1314</v>
      </c>
      <c r="O1806" s="7" t="s">
        <v>1438</v>
      </c>
      <c r="P1806" s="7" t="s">
        <v>1275</v>
      </c>
    </row>
    <row r="1807" customFormat="false" ht="15" hidden="false" customHeight="false" outlineLevel="0" collapsed="false">
      <c r="A1807" s="7" t="s">
        <v>623</v>
      </c>
      <c r="B1807" s="7" t="s">
        <v>624</v>
      </c>
      <c r="C1807" s="7" t="s">
        <v>83</v>
      </c>
      <c r="D1807" s="7" t="s">
        <v>1300</v>
      </c>
      <c r="E1807" s="21" t="n">
        <v>136.63</v>
      </c>
      <c r="F1807" s="7" t="s">
        <v>1269</v>
      </c>
      <c r="G1807" s="7" t="s">
        <v>1259</v>
      </c>
      <c r="H1807" s="7" t="s">
        <v>1260</v>
      </c>
      <c r="I1807" s="7" t="s">
        <v>25</v>
      </c>
      <c r="J1807" s="7"/>
      <c r="K1807" s="22" t="s">
        <v>2924</v>
      </c>
      <c r="L1807" s="7" t="s">
        <v>2928</v>
      </c>
      <c r="M1807" s="7"/>
      <c r="N1807" s="7" t="s">
        <v>1314</v>
      </c>
      <c r="O1807" s="7" t="s">
        <v>1283</v>
      </c>
      <c r="P1807" s="7" t="s">
        <v>1275</v>
      </c>
    </row>
    <row r="1808" customFormat="false" ht="15" hidden="false" customHeight="false" outlineLevel="0" collapsed="false">
      <c r="A1808" s="7" t="s">
        <v>623</v>
      </c>
      <c r="B1808" s="7" t="s">
        <v>624</v>
      </c>
      <c r="C1808" s="7" t="s">
        <v>83</v>
      </c>
      <c r="D1808" s="7" t="s">
        <v>1302</v>
      </c>
      <c r="E1808" s="21" t="n">
        <v>0</v>
      </c>
      <c r="F1808" s="7" t="s">
        <v>1269</v>
      </c>
      <c r="G1808" s="7" t="s">
        <v>1333</v>
      </c>
      <c r="H1808" s="7" t="s">
        <v>1260</v>
      </c>
      <c r="I1808" s="7" t="s">
        <v>25</v>
      </c>
      <c r="J1808" s="7"/>
      <c r="K1808" s="22" t="s">
        <v>2924</v>
      </c>
      <c r="L1808" s="7" t="s">
        <v>2929</v>
      </c>
      <c r="M1808" s="7"/>
      <c r="N1808" s="7" t="s">
        <v>1314</v>
      </c>
      <c r="O1808" s="7" t="s">
        <v>1283</v>
      </c>
      <c r="P1808" s="7" t="s">
        <v>1275</v>
      </c>
    </row>
    <row r="1809" customFormat="false" ht="15" hidden="false" customHeight="false" outlineLevel="0" collapsed="false">
      <c r="A1809" s="7" t="s">
        <v>623</v>
      </c>
      <c r="B1809" s="7" t="s">
        <v>624</v>
      </c>
      <c r="C1809" s="7" t="s">
        <v>83</v>
      </c>
      <c r="D1809" s="7" t="s">
        <v>1304</v>
      </c>
      <c r="E1809" s="21" t="n">
        <v>40832.8</v>
      </c>
      <c r="F1809" s="7" t="s">
        <v>1305</v>
      </c>
      <c r="G1809" s="7" t="s">
        <v>1259</v>
      </c>
      <c r="H1809" s="7" t="s">
        <v>1260</v>
      </c>
      <c r="I1809" s="7" t="s">
        <v>25</v>
      </c>
      <c r="J1809" s="7"/>
      <c r="K1809" s="22" t="s">
        <v>2924</v>
      </c>
      <c r="L1809" s="7" t="s">
        <v>2930</v>
      </c>
      <c r="M1809" s="7"/>
      <c r="N1809" s="7" t="s">
        <v>1314</v>
      </c>
      <c r="O1809" s="7" t="s">
        <v>1283</v>
      </c>
      <c r="P1809" s="7" t="s">
        <v>1275</v>
      </c>
    </row>
    <row r="1810" customFormat="false" ht="15" hidden="false" customHeight="false" outlineLevel="0" collapsed="false">
      <c r="A1810" s="7" t="s">
        <v>623</v>
      </c>
      <c r="B1810" s="7" t="s">
        <v>624</v>
      </c>
      <c r="C1810" s="7" t="s">
        <v>83</v>
      </c>
      <c r="D1810" s="7" t="s">
        <v>1307</v>
      </c>
      <c r="E1810" s="21" t="n">
        <v>45220.8</v>
      </c>
      <c r="F1810" s="7" t="s">
        <v>1305</v>
      </c>
      <c r="G1810" s="7" t="s">
        <v>1259</v>
      </c>
      <c r="H1810" s="7" t="s">
        <v>1260</v>
      </c>
      <c r="I1810" s="7" t="s">
        <v>25</v>
      </c>
      <c r="J1810" s="7"/>
      <c r="K1810" s="22" t="s">
        <v>2924</v>
      </c>
      <c r="L1810" s="7" t="s">
        <v>2931</v>
      </c>
      <c r="M1810" s="7"/>
      <c r="N1810" s="7" t="s">
        <v>1314</v>
      </c>
      <c r="O1810" s="7" t="s">
        <v>1283</v>
      </c>
      <c r="P1810" s="7" t="s">
        <v>1275</v>
      </c>
    </row>
    <row r="1811" customFormat="false" ht="15" hidden="false" customHeight="false" outlineLevel="0" collapsed="false">
      <c r="A1811" s="7" t="s">
        <v>606</v>
      </c>
      <c r="B1811" s="7" t="s">
        <v>607</v>
      </c>
      <c r="C1811" s="7" t="s">
        <v>83</v>
      </c>
      <c r="D1811" s="7" t="s">
        <v>1257</v>
      </c>
      <c r="E1811" s="21" t="n">
        <v>2258.79</v>
      </c>
      <c r="F1811" s="7" t="s">
        <v>1258</v>
      </c>
      <c r="G1811" s="7" t="s">
        <v>1259</v>
      </c>
      <c r="H1811" s="7" t="s">
        <v>1260</v>
      </c>
      <c r="I1811" s="7" t="s">
        <v>1261</v>
      </c>
      <c r="J1811" s="7" t="s">
        <v>1262</v>
      </c>
      <c r="K1811" s="22" t="s">
        <v>2932</v>
      </c>
      <c r="L1811" s="7" t="s">
        <v>1264</v>
      </c>
      <c r="M1811" s="7"/>
      <c r="N1811" s="7" t="s">
        <v>1310</v>
      </c>
      <c r="O1811" s="7" t="s">
        <v>2933</v>
      </c>
      <c r="P1811" s="7" t="s">
        <v>1267</v>
      </c>
    </row>
    <row r="1812" customFormat="false" ht="15" hidden="false" customHeight="false" outlineLevel="0" collapsed="false">
      <c r="A1812" s="7" t="s">
        <v>606</v>
      </c>
      <c r="B1812" s="7" t="s">
        <v>607</v>
      </c>
      <c r="C1812" s="7" t="s">
        <v>83</v>
      </c>
      <c r="D1812" s="7" t="s">
        <v>1268</v>
      </c>
      <c r="E1812" s="21" t="n">
        <v>30.3</v>
      </c>
      <c r="F1812" s="7" t="s">
        <v>1269</v>
      </c>
      <c r="G1812" s="7" t="s">
        <v>1259</v>
      </c>
      <c r="H1812" s="7" t="s">
        <v>1260</v>
      </c>
      <c r="I1812" s="7" t="s">
        <v>25</v>
      </c>
      <c r="J1812" s="7"/>
      <c r="K1812" s="22" t="s">
        <v>2934</v>
      </c>
      <c r="L1812" s="7" t="s">
        <v>2935</v>
      </c>
      <c r="M1812" s="7"/>
      <c r="N1812" s="7" t="s">
        <v>1314</v>
      </c>
      <c r="O1812" s="7" t="s">
        <v>1283</v>
      </c>
      <c r="P1812" s="7" t="s">
        <v>1275</v>
      </c>
    </row>
    <row r="1813" customFormat="false" ht="15" hidden="false" customHeight="false" outlineLevel="0" collapsed="false">
      <c r="A1813" s="7" t="s">
        <v>606</v>
      </c>
      <c r="B1813" s="7" t="s">
        <v>607</v>
      </c>
      <c r="C1813" s="7" t="s">
        <v>83</v>
      </c>
      <c r="D1813" s="7" t="s">
        <v>1276</v>
      </c>
      <c r="E1813" s="21" t="n">
        <v>41.5</v>
      </c>
      <c r="F1813" s="7" t="s">
        <v>1269</v>
      </c>
      <c r="G1813" s="7" t="s">
        <v>1259</v>
      </c>
      <c r="H1813" s="7" t="s">
        <v>1260</v>
      </c>
      <c r="I1813" s="7" t="s">
        <v>25</v>
      </c>
      <c r="J1813" s="7"/>
      <c r="K1813" s="22" t="s">
        <v>2934</v>
      </c>
      <c r="L1813" s="7" t="s">
        <v>2936</v>
      </c>
      <c r="M1813" s="7"/>
      <c r="N1813" s="7" t="s">
        <v>1314</v>
      </c>
      <c r="O1813" s="7" t="s">
        <v>1283</v>
      </c>
      <c r="P1813" s="7" t="s">
        <v>1275</v>
      </c>
    </row>
    <row r="1814" customFormat="false" ht="15" hidden="false" customHeight="false" outlineLevel="0" collapsed="false">
      <c r="A1814" s="7" t="s">
        <v>606</v>
      </c>
      <c r="B1814" s="7" t="s">
        <v>607</v>
      </c>
      <c r="C1814" s="7" t="s">
        <v>83</v>
      </c>
      <c r="D1814" s="7" t="s">
        <v>1277</v>
      </c>
      <c r="E1814" s="21" t="n">
        <v>1491.12</v>
      </c>
      <c r="F1814" s="7" t="s">
        <v>1258</v>
      </c>
      <c r="G1814" s="7" t="s">
        <v>1259</v>
      </c>
      <c r="H1814" s="7" t="s">
        <v>1260</v>
      </c>
      <c r="I1814" s="7" t="s">
        <v>1261</v>
      </c>
      <c r="J1814" s="7" t="s">
        <v>1278</v>
      </c>
      <c r="K1814" s="22" t="s">
        <v>2932</v>
      </c>
      <c r="L1814" s="7" t="s">
        <v>1264</v>
      </c>
      <c r="M1814" s="7"/>
      <c r="N1814" s="7" t="s">
        <v>1310</v>
      </c>
      <c r="O1814" s="7" t="s">
        <v>1279</v>
      </c>
      <c r="P1814" s="7" t="s">
        <v>1267</v>
      </c>
    </row>
    <row r="1815" customFormat="false" ht="15" hidden="false" customHeight="false" outlineLevel="0" collapsed="false">
      <c r="A1815" s="7" t="s">
        <v>606</v>
      </c>
      <c r="B1815" s="7" t="s">
        <v>607</v>
      </c>
      <c r="C1815" s="7" t="s">
        <v>83</v>
      </c>
      <c r="D1815" s="7" t="s">
        <v>1280</v>
      </c>
      <c r="E1815" s="21" t="n">
        <v>13.5203854716223</v>
      </c>
      <c r="F1815" s="7" t="s">
        <v>1281</v>
      </c>
      <c r="G1815" s="7" t="s">
        <v>1259</v>
      </c>
      <c r="H1815" s="7" t="s">
        <v>1260</v>
      </c>
      <c r="I1815" s="7" t="s">
        <v>25</v>
      </c>
      <c r="J1815" s="7"/>
      <c r="K1815" s="22" t="s">
        <v>2934</v>
      </c>
      <c r="L1815" s="7" t="s">
        <v>2937</v>
      </c>
      <c r="M1815" s="7"/>
      <c r="N1815" s="7" t="s">
        <v>1314</v>
      </c>
      <c r="O1815" s="7" t="s">
        <v>1283</v>
      </c>
      <c r="P1815" s="7" t="s">
        <v>1275</v>
      </c>
    </row>
    <row r="1816" customFormat="false" ht="15" hidden="false" customHeight="false" outlineLevel="0" collapsed="false">
      <c r="A1816" s="7" t="s">
        <v>606</v>
      </c>
      <c r="B1816" s="7" t="s">
        <v>607</v>
      </c>
      <c r="C1816" s="7" t="s">
        <v>83</v>
      </c>
      <c r="D1816" s="7" t="s">
        <v>1284</v>
      </c>
      <c r="E1816" s="21" t="n">
        <v>9383.38</v>
      </c>
      <c r="F1816" s="7" t="s">
        <v>1258</v>
      </c>
      <c r="G1816" s="7" t="s">
        <v>1285</v>
      </c>
      <c r="H1816" s="7" t="s">
        <v>1260</v>
      </c>
      <c r="I1816" s="7" t="s">
        <v>1261</v>
      </c>
      <c r="J1816" s="7" t="s">
        <v>1286</v>
      </c>
      <c r="K1816" s="22" t="s">
        <v>2938</v>
      </c>
      <c r="L1816" s="7" t="s">
        <v>1287</v>
      </c>
      <c r="M1816" s="7"/>
      <c r="N1816" s="7" t="s">
        <v>1318</v>
      </c>
      <c r="O1816" s="7" t="s">
        <v>1289</v>
      </c>
      <c r="P1816" s="7" t="s">
        <v>1290</v>
      </c>
    </row>
    <row r="1817" customFormat="false" ht="15" hidden="false" customHeight="false" outlineLevel="0" collapsed="false">
      <c r="A1817" s="7" t="s">
        <v>606</v>
      </c>
      <c r="B1817" s="7" t="s">
        <v>607</v>
      </c>
      <c r="C1817" s="7" t="s">
        <v>83</v>
      </c>
      <c r="D1817" s="7" t="s">
        <v>1291</v>
      </c>
      <c r="E1817" s="21" t="n">
        <v>9.2</v>
      </c>
      <c r="F1817" s="7" t="s">
        <v>1269</v>
      </c>
      <c r="G1817" s="7" t="s">
        <v>1259</v>
      </c>
      <c r="H1817" s="7" t="s">
        <v>1260</v>
      </c>
      <c r="I1817" s="7" t="s">
        <v>25</v>
      </c>
      <c r="J1817" s="7"/>
      <c r="K1817" s="22" t="s">
        <v>2934</v>
      </c>
      <c r="L1817" s="7" t="s">
        <v>2939</v>
      </c>
      <c r="M1817" s="7"/>
      <c r="N1817" s="7" t="s">
        <v>1314</v>
      </c>
      <c r="O1817" s="7" t="s">
        <v>1283</v>
      </c>
      <c r="P1817" s="7" t="s">
        <v>1275</v>
      </c>
    </row>
    <row r="1818" customFormat="false" ht="15" hidden="false" customHeight="false" outlineLevel="0" collapsed="false">
      <c r="A1818" s="7" t="s">
        <v>606</v>
      </c>
      <c r="B1818" s="7" t="s">
        <v>607</v>
      </c>
      <c r="C1818" s="7" t="s">
        <v>83</v>
      </c>
      <c r="D1818" s="7" t="s">
        <v>1292</v>
      </c>
      <c r="E1818" s="21" t="n">
        <v>9392</v>
      </c>
      <c r="F1818" s="7" t="s">
        <v>1293</v>
      </c>
      <c r="G1818" s="7" t="s">
        <v>1259</v>
      </c>
      <c r="H1818" s="7" t="s">
        <v>1260</v>
      </c>
      <c r="I1818" s="7" t="s">
        <v>25</v>
      </c>
      <c r="J1818" s="7" t="s">
        <v>1294</v>
      </c>
      <c r="K1818" s="22" t="s">
        <v>2934</v>
      </c>
      <c r="L1818" s="7" t="s">
        <v>2940</v>
      </c>
      <c r="M1818" s="7"/>
      <c r="N1818" s="7" t="s">
        <v>1314</v>
      </c>
      <c r="O1818" s="7" t="s">
        <v>1283</v>
      </c>
      <c r="P1818" s="7" t="s">
        <v>1275</v>
      </c>
    </row>
    <row r="1819" customFormat="false" ht="15" hidden="false" customHeight="false" outlineLevel="0" collapsed="false">
      <c r="A1819" s="7" t="s">
        <v>606</v>
      </c>
      <c r="B1819" s="7" t="s">
        <v>607</v>
      </c>
      <c r="C1819" s="7" t="s">
        <v>83</v>
      </c>
      <c r="D1819" s="7" t="s">
        <v>1296</v>
      </c>
      <c r="E1819" s="21" t="n">
        <v>49145</v>
      </c>
      <c r="F1819" s="7" t="s">
        <v>1293</v>
      </c>
      <c r="G1819" s="7" t="s">
        <v>1259</v>
      </c>
      <c r="H1819" s="7" t="s">
        <v>1260</v>
      </c>
      <c r="I1819" s="7" t="s">
        <v>25</v>
      </c>
      <c r="J1819" s="7" t="s">
        <v>1294</v>
      </c>
      <c r="K1819" s="22" t="s">
        <v>2934</v>
      </c>
      <c r="L1819" s="7" t="s">
        <v>2941</v>
      </c>
      <c r="M1819" s="7"/>
      <c r="N1819" s="7" t="s">
        <v>1314</v>
      </c>
      <c r="O1819" s="7" t="s">
        <v>1283</v>
      </c>
      <c r="P1819" s="7" t="s">
        <v>1275</v>
      </c>
    </row>
    <row r="1820" customFormat="false" ht="15" hidden="false" customHeight="false" outlineLevel="0" collapsed="false">
      <c r="A1820" s="7" t="s">
        <v>606</v>
      </c>
      <c r="B1820" s="7" t="s">
        <v>607</v>
      </c>
      <c r="C1820" s="7" t="s">
        <v>83</v>
      </c>
      <c r="D1820" s="7" t="s">
        <v>1298</v>
      </c>
      <c r="E1820" s="21" t="n">
        <v>9359</v>
      </c>
      <c r="F1820" s="7" t="s">
        <v>1269</v>
      </c>
      <c r="G1820" s="7" t="s">
        <v>1259</v>
      </c>
      <c r="H1820" s="7" t="s">
        <v>1260</v>
      </c>
      <c r="I1820" s="7" t="s">
        <v>25</v>
      </c>
      <c r="J1820" s="7"/>
      <c r="K1820" s="22" t="s">
        <v>2934</v>
      </c>
      <c r="L1820" s="7" t="s">
        <v>2942</v>
      </c>
      <c r="M1820" s="7"/>
      <c r="N1820" s="7" t="s">
        <v>1314</v>
      </c>
      <c r="O1820" s="7" t="s">
        <v>1283</v>
      </c>
      <c r="P1820" s="7" t="s">
        <v>1275</v>
      </c>
    </row>
    <row r="1821" customFormat="false" ht="15" hidden="false" customHeight="false" outlineLevel="0" collapsed="false">
      <c r="A1821" s="7" t="s">
        <v>606</v>
      </c>
      <c r="B1821" s="7" t="s">
        <v>607</v>
      </c>
      <c r="C1821" s="7" t="s">
        <v>83</v>
      </c>
      <c r="D1821" s="7" t="s">
        <v>1300</v>
      </c>
      <c r="E1821" s="21" t="n">
        <v>21214</v>
      </c>
      <c r="F1821" s="7" t="s">
        <v>1269</v>
      </c>
      <c r="G1821" s="7" t="s">
        <v>1259</v>
      </c>
      <c r="H1821" s="7" t="s">
        <v>1260</v>
      </c>
      <c r="I1821" s="7" t="s">
        <v>25</v>
      </c>
      <c r="J1821" s="7" t="s">
        <v>1294</v>
      </c>
      <c r="K1821" s="22" t="s">
        <v>2934</v>
      </c>
      <c r="L1821" s="7" t="s">
        <v>2943</v>
      </c>
      <c r="M1821" s="7"/>
      <c r="N1821" s="7" t="s">
        <v>1314</v>
      </c>
      <c r="O1821" s="7" t="s">
        <v>1283</v>
      </c>
      <c r="P1821" s="7" t="s">
        <v>1275</v>
      </c>
    </row>
    <row r="1822" customFormat="false" ht="15" hidden="false" customHeight="false" outlineLevel="0" collapsed="false">
      <c r="A1822" s="7" t="s">
        <v>606</v>
      </c>
      <c r="B1822" s="7" t="s">
        <v>607</v>
      </c>
      <c r="C1822" s="7" t="s">
        <v>83</v>
      </c>
      <c r="D1822" s="7" t="s">
        <v>1302</v>
      </c>
      <c r="E1822" s="21" t="n">
        <v>11856</v>
      </c>
      <c r="F1822" s="7" t="s">
        <v>1269</v>
      </c>
      <c r="G1822" s="7" t="s">
        <v>1259</v>
      </c>
      <c r="H1822" s="7" t="s">
        <v>1260</v>
      </c>
      <c r="I1822" s="7" t="s">
        <v>25</v>
      </c>
      <c r="J1822" s="7"/>
      <c r="K1822" s="22" t="s">
        <v>2934</v>
      </c>
      <c r="L1822" s="7" t="s">
        <v>2944</v>
      </c>
      <c r="M1822" s="7"/>
      <c r="N1822" s="7" t="s">
        <v>1314</v>
      </c>
      <c r="O1822" s="7" t="s">
        <v>1283</v>
      </c>
      <c r="P1822" s="7" t="s">
        <v>1275</v>
      </c>
    </row>
    <row r="1823" customFormat="false" ht="15" hidden="false" customHeight="false" outlineLevel="0" collapsed="false">
      <c r="A1823" s="7" t="s">
        <v>606</v>
      </c>
      <c r="B1823" s="7" t="s">
        <v>607</v>
      </c>
      <c r="C1823" s="7" t="s">
        <v>83</v>
      </c>
      <c r="D1823" s="7" t="s">
        <v>1304</v>
      </c>
      <c r="E1823" s="21" t="n">
        <v>1193886</v>
      </c>
      <c r="F1823" s="7" t="s">
        <v>1305</v>
      </c>
      <c r="G1823" s="7" t="s">
        <v>1259</v>
      </c>
      <c r="H1823" s="7" t="s">
        <v>1260</v>
      </c>
      <c r="I1823" s="7" t="s">
        <v>25</v>
      </c>
      <c r="J1823" s="7"/>
      <c r="K1823" s="22" t="s">
        <v>2934</v>
      </c>
      <c r="L1823" s="7" t="s">
        <v>2945</v>
      </c>
      <c r="M1823" s="7"/>
      <c r="N1823" s="7" t="s">
        <v>1314</v>
      </c>
      <c r="O1823" s="7" t="s">
        <v>1283</v>
      </c>
      <c r="P1823" s="7" t="s">
        <v>1275</v>
      </c>
    </row>
    <row r="1824" customFormat="false" ht="15" hidden="false" customHeight="false" outlineLevel="0" collapsed="false">
      <c r="A1824" s="7" t="s">
        <v>606</v>
      </c>
      <c r="B1824" s="7" t="s">
        <v>607</v>
      </c>
      <c r="C1824" s="7" t="s">
        <v>83</v>
      </c>
      <c r="D1824" s="7" t="s">
        <v>1307</v>
      </c>
      <c r="E1824" s="21" t="n">
        <v>1352877</v>
      </c>
      <c r="F1824" s="7" t="s">
        <v>1305</v>
      </c>
      <c r="G1824" s="7" t="s">
        <v>1259</v>
      </c>
      <c r="H1824" s="7" t="s">
        <v>1260</v>
      </c>
      <c r="I1824" s="7" t="s">
        <v>25</v>
      </c>
      <c r="J1824" s="7" t="s">
        <v>1294</v>
      </c>
      <c r="K1824" s="22" t="s">
        <v>2934</v>
      </c>
      <c r="L1824" s="7" t="s">
        <v>2946</v>
      </c>
      <c r="M1824" s="7"/>
      <c r="N1824" s="7" t="s">
        <v>1314</v>
      </c>
      <c r="O1824" s="7" t="s">
        <v>1283</v>
      </c>
      <c r="P1824" s="7" t="s">
        <v>1275</v>
      </c>
    </row>
    <row r="1825" customFormat="false" ht="15" hidden="false" customHeight="false" outlineLevel="0" collapsed="false">
      <c r="A1825" s="7" t="s">
        <v>459</v>
      </c>
      <c r="B1825" s="7" t="s">
        <v>460</v>
      </c>
      <c r="C1825" s="7" t="s">
        <v>93</v>
      </c>
      <c r="D1825" s="7" t="s">
        <v>1257</v>
      </c>
      <c r="E1825" s="21" t="n">
        <v>3305</v>
      </c>
      <c r="F1825" s="7" t="s">
        <v>1258</v>
      </c>
      <c r="G1825" s="7" t="s">
        <v>1259</v>
      </c>
      <c r="H1825" s="7" t="s">
        <v>1260</v>
      </c>
      <c r="I1825" s="7" t="s">
        <v>1261</v>
      </c>
      <c r="J1825" s="7" t="s">
        <v>1262</v>
      </c>
      <c r="K1825" s="22" t="s">
        <v>2947</v>
      </c>
      <c r="L1825" s="7" t="s">
        <v>1264</v>
      </c>
      <c r="M1825" s="7"/>
      <c r="N1825" s="7" t="s">
        <v>1265</v>
      </c>
      <c r="O1825" s="7" t="s">
        <v>2948</v>
      </c>
      <c r="P1825" s="7" t="s">
        <v>1267</v>
      </c>
    </row>
    <row r="1826" customFormat="false" ht="15" hidden="false" customHeight="false" outlineLevel="0" collapsed="false">
      <c r="A1826" s="7" t="s">
        <v>459</v>
      </c>
      <c r="B1826" s="7" t="s">
        <v>460</v>
      </c>
      <c r="C1826" s="7" t="s">
        <v>93</v>
      </c>
      <c r="D1826" s="7" t="s">
        <v>1268</v>
      </c>
      <c r="E1826" s="21" t="n">
        <v>14085</v>
      </c>
      <c r="F1826" s="7" t="s">
        <v>1269</v>
      </c>
      <c r="G1826" s="7" t="s">
        <v>1259</v>
      </c>
      <c r="H1826" s="7" t="s">
        <v>1260</v>
      </c>
      <c r="I1826" s="7" t="s">
        <v>25</v>
      </c>
      <c r="J1826" s="7"/>
      <c r="K1826" s="22" t="s">
        <v>2949</v>
      </c>
      <c r="L1826" s="7" t="s">
        <v>2950</v>
      </c>
      <c r="M1826" s="7"/>
      <c r="N1826" s="7" t="s">
        <v>1274</v>
      </c>
      <c r="O1826" s="7" t="s">
        <v>1283</v>
      </c>
      <c r="P1826" s="7" t="s">
        <v>1275</v>
      </c>
    </row>
    <row r="1827" customFormat="false" ht="15" hidden="false" customHeight="false" outlineLevel="0" collapsed="false">
      <c r="A1827" s="7" t="s">
        <v>459</v>
      </c>
      <c r="B1827" s="7" t="s">
        <v>460</v>
      </c>
      <c r="C1827" s="7" t="s">
        <v>93</v>
      </c>
      <c r="D1827" s="7" t="s">
        <v>1276</v>
      </c>
      <c r="E1827" s="21" t="n">
        <v>1610</v>
      </c>
      <c r="F1827" s="7" t="s">
        <v>1269</v>
      </c>
      <c r="G1827" s="7" t="s">
        <v>1259</v>
      </c>
      <c r="H1827" s="7" t="s">
        <v>1260</v>
      </c>
      <c r="I1827" s="7" t="s">
        <v>25</v>
      </c>
      <c r="J1827" s="7"/>
      <c r="K1827" s="22" t="s">
        <v>2949</v>
      </c>
      <c r="L1827" s="7" t="s">
        <v>2951</v>
      </c>
      <c r="M1827" s="7"/>
      <c r="N1827" s="7" t="s">
        <v>1274</v>
      </c>
      <c r="O1827" s="7" t="s">
        <v>1283</v>
      </c>
      <c r="P1827" s="7" t="s">
        <v>1275</v>
      </c>
    </row>
    <row r="1828" customFormat="false" ht="15" hidden="false" customHeight="false" outlineLevel="0" collapsed="false">
      <c r="A1828" s="7" t="s">
        <v>459</v>
      </c>
      <c r="B1828" s="7" t="s">
        <v>460</v>
      </c>
      <c r="C1828" s="7" t="s">
        <v>93</v>
      </c>
      <c r="D1828" s="7" t="s">
        <v>1277</v>
      </c>
      <c r="E1828" s="21" t="n">
        <v>1157</v>
      </c>
      <c r="F1828" s="7" t="s">
        <v>1258</v>
      </c>
      <c r="G1828" s="7" t="s">
        <v>1259</v>
      </c>
      <c r="H1828" s="7" t="s">
        <v>1260</v>
      </c>
      <c r="I1828" s="7" t="s">
        <v>1261</v>
      </c>
      <c r="J1828" s="7" t="s">
        <v>1278</v>
      </c>
      <c r="K1828" s="22" t="s">
        <v>2947</v>
      </c>
      <c r="L1828" s="7" t="s">
        <v>1264</v>
      </c>
      <c r="M1828" s="7"/>
      <c r="N1828" s="7" t="s">
        <v>1265</v>
      </c>
      <c r="O1828" s="7" t="s">
        <v>1279</v>
      </c>
      <c r="P1828" s="7" t="s">
        <v>1267</v>
      </c>
    </row>
    <row r="1829" customFormat="false" ht="15" hidden="false" customHeight="false" outlineLevel="0" collapsed="false">
      <c r="A1829" s="7" t="s">
        <v>459</v>
      </c>
      <c r="B1829" s="7" t="s">
        <v>460</v>
      </c>
      <c r="C1829" s="7" t="s">
        <v>93</v>
      </c>
      <c r="D1829" s="7" t="s">
        <v>1280</v>
      </c>
      <c r="E1829" s="21" t="n">
        <v>58.3305564811729</v>
      </c>
      <c r="F1829" s="7" t="s">
        <v>1281</v>
      </c>
      <c r="G1829" s="7" t="s">
        <v>1259</v>
      </c>
      <c r="H1829" s="7" t="s">
        <v>1260</v>
      </c>
      <c r="I1829" s="7" t="s">
        <v>25</v>
      </c>
      <c r="J1829" s="7"/>
      <c r="K1829" s="22" t="s">
        <v>2949</v>
      </c>
      <c r="L1829" s="7" t="s">
        <v>1807</v>
      </c>
      <c r="M1829" s="7"/>
      <c r="N1829" s="7" t="s">
        <v>1274</v>
      </c>
      <c r="O1829" s="7" t="s">
        <v>1283</v>
      </c>
      <c r="P1829" s="7" t="s">
        <v>1275</v>
      </c>
    </row>
    <row r="1830" customFormat="false" ht="15" hidden="false" customHeight="false" outlineLevel="0" collapsed="false">
      <c r="A1830" s="7" t="s">
        <v>459</v>
      </c>
      <c r="B1830" s="7" t="s">
        <v>460</v>
      </c>
      <c r="C1830" s="7" t="s">
        <v>93</v>
      </c>
      <c r="D1830" s="7" t="s">
        <v>1284</v>
      </c>
      <c r="E1830" s="21" t="n">
        <v>14804</v>
      </c>
      <c r="F1830" s="7" t="s">
        <v>1258</v>
      </c>
      <c r="G1830" s="7" t="s">
        <v>1285</v>
      </c>
      <c r="H1830" s="7" t="s">
        <v>1260</v>
      </c>
      <c r="I1830" s="7" t="s">
        <v>1261</v>
      </c>
      <c r="J1830" s="7" t="s">
        <v>1286</v>
      </c>
      <c r="K1830" s="22" t="s">
        <v>2952</v>
      </c>
      <c r="L1830" s="7" t="s">
        <v>1287</v>
      </c>
      <c r="M1830" s="7"/>
      <c r="N1830" s="7" t="s">
        <v>1288</v>
      </c>
      <c r="O1830" s="7" t="s">
        <v>1289</v>
      </c>
      <c r="P1830" s="7" t="s">
        <v>1290</v>
      </c>
    </row>
    <row r="1831" customFormat="false" ht="15" hidden="false" customHeight="false" outlineLevel="0" collapsed="false">
      <c r="A1831" s="7" t="s">
        <v>459</v>
      </c>
      <c r="B1831" s="7" t="s">
        <v>460</v>
      </c>
      <c r="C1831" s="7" t="s">
        <v>93</v>
      </c>
      <c r="D1831" s="7" t="s">
        <v>1291</v>
      </c>
      <c r="E1831" s="21" t="n">
        <v>4164</v>
      </c>
      <c r="F1831" s="7" t="s">
        <v>1269</v>
      </c>
      <c r="G1831" s="7" t="s">
        <v>1259</v>
      </c>
      <c r="H1831" s="7" t="s">
        <v>1260</v>
      </c>
      <c r="I1831" s="7" t="s">
        <v>25</v>
      </c>
      <c r="J1831" s="7"/>
      <c r="K1831" s="22" t="s">
        <v>2949</v>
      </c>
      <c r="L1831" s="7" t="s">
        <v>2953</v>
      </c>
      <c r="M1831" s="7"/>
      <c r="N1831" s="7" t="s">
        <v>1274</v>
      </c>
      <c r="O1831" s="7" t="s">
        <v>1283</v>
      </c>
      <c r="P1831" s="7" t="s">
        <v>1275</v>
      </c>
    </row>
    <row r="1832" customFormat="false" ht="15" hidden="false" customHeight="false" outlineLevel="0" collapsed="false">
      <c r="A1832" s="7" t="s">
        <v>459</v>
      </c>
      <c r="B1832" s="7" t="s">
        <v>460</v>
      </c>
      <c r="C1832" s="7" t="s">
        <v>93</v>
      </c>
      <c r="D1832" s="7" t="s">
        <v>1292</v>
      </c>
      <c r="E1832" s="21" t="n">
        <v>15750000</v>
      </c>
      <c r="F1832" s="7" t="s">
        <v>1293</v>
      </c>
      <c r="G1832" s="7" t="s">
        <v>1259</v>
      </c>
      <c r="H1832" s="7" t="s">
        <v>1335</v>
      </c>
      <c r="I1832" s="7" t="s">
        <v>29</v>
      </c>
      <c r="J1832" s="7" t="s">
        <v>1294</v>
      </c>
      <c r="K1832" s="22" t="s">
        <v>2954</v>
      </c>
      <c r="L1832" s="7" t="s">
        <v>2955</v>
      </c>
      <c r="M1832" s="7" t="s">
        <v>2956</v>
      </c>
      <c r="N1832" s="7" t="s">
        <v>1274</v>
      </c>
      <c r="O1832" s="7" t="s">
        <v>1339</v>
      </c>
      <c r="P1832" s="7" t="s">
        <v>1275</v>
      </c>
    </row>
    <row r="1833" customFormat="false" ht="15" hidden="false" customHeight="false" outlineLevel="0" collapsed="false">
      <c r="A1833" s="7" t="s">
        <v>459</v>
      </c>
      <c r="B1833" s="7" t="s">
        <v>460</v>
      </c>
      <c r="C1833" s="7" t="s">
        <v>93</v>
      </c>
      <c r="D1833" s="7" t="s">
        <v>1296</v>
      </c>
      <c r="E1833" s="21" t="n">
        <v>480000</v>
      </c>
      <c r="F1833" s="7" t="s">
        <v>1293</v>
      </c>
      <c r="G1833" s="7" t="s">
        <v>1259</v>
      </c>
      <c r="H1833" s="7" t="s">
        <v>1335</v>
      </c>
      <c r="I1833" s="7" t="s">
        <v>29</v>
      </c>
      <c r="J1833" s="7" t="s">
        <v>1294</v>
      </c>
      <c r="K1833" s="22" t="s">
        <v>2954</v>
      </c>
      <c r="L1833" s="7" t="s">
        <v>2955</v>
      </c>
      <c r="M1833" s="7" t="s">
        <v>2957</v>
      </c>
      <c r="N1833" s="7" t="s">
        <v>1274</v>
      </c>
      <c r="O1833" s="7" t="s">
        <v>1339</v>
      </c>
      <c r="P1833" s="7" t="s">
        <v>1275</v>
      </c>
    </row>
    <row r="1834" customFormat="false" ht="15" hidden="false" customHeight="false" outlineLevel="0" collapsed="false">
      <c r="A1834" s="7" t="s">
        <v>459</v>
      </c>
      <c r="B1834" s="7" t="s">
        <v>460</v>
      </c>
      <c r="C1834" s="7" t="s">
        <v>93</v>
      </c>
      <c r="D1834" s="7" t="s">
        <v>1298</v>
      </c>
      <c r="E1834" s="21" t="n">
        <v>111014</v>
      </c>
      <c r="F1834" s="7" t="s">
        <v>1269</v>
      </c>
      <c r="G1834" s="7" t="s">
        <v>1259</v>
      </c>
      <c r="H1834" s="7" t="s">
        <v>1260</v>
      </c>
      <c r="I1834" s="7" t="s">
        <v>25</v>
      </c>
      <c r="J1834" s="7"/>
      <c r="K1834" s="22" t="s">
        <v>2949</v>
      </c>
      <c r="L1834" s="7" t="s">
        <v>2958</v>
      </c>
      <c r="M1834" s="7"/>
      <c r="N1834" s="7" t="s">
        <v>1274</v>
      </c>
      <c r="O1834" s="7" t="s">
        <v>1283</v>
      </c>
      <c r="P1834" s="7" t="s">
        <v>1275</v>
      </c>
    </row>
    <row r="1835" customFormat="false" ht="15" hidden="false" customHeight="false" outlineLevel="0" collapsed="false">
      <c r="A1835" s="7" t="s">
        <v>459</v>
      </c>
      <c r="B1835" s="7" t="s">
        <v>460</v>
      </c>
      <c r="C1835" s="7" t="s">
        <v>93</v>
      </c>
      <c r="D1835" s="7" t="s">
        <v>1300</v>
      </c>
      <c r="E1835" s="21" t="n">
        <v>111032.1</v>
      </c>
      <c r="F1835" s="7" t="s">
        <v>1269</v>
      </c>
      <c r="G1835" s="7" t="s">
        <v>1259</v>
      </c>
      <c r="H1835" s="7" t="s">
        <v>1260</v>
      </c>
      <c r="I1835" s="7" t="s">
        <v>25</v>
      </c>
      <c r="J1835" s="7" t="s">
        <v>1294</v>
      </c>
      <c r="K1835" s="22" t="s">
        <v>2949</v>
      </c>
      <c r="L1835" s="7" t="s">
        <v>2959</v>
      </c>
      <c r="M1835" s="7"/>
      <c r="N1835" s="7" t="s">
        <v>1274</v>
      </c>
      <c r="O1835" s="7" t="s">
        <v>1283</v>
      </c>
      <c r="P1835" s="7" t="s">
        <v>1275</v>
      </c>
    </row>
    <row r="1836" customFormat="false" ht="15" hidden="false" customHeight="false" outlineLevel="0" collapsed="false">
      <c r="A1836" s="7" t="s">
        <v>459</v>
      </c>
      <c r="B1836" s="7" t="s">
        <v>460</v>
      </c>
      <c r="C1836" s="7" t="s">
        <v>93</v>
      </c>
      <c r="D1836" s="7" t="s">
        <v>1302</v>
      </c>
      <c r="E1836" s="21" t="n">
        <v>18</v>
      </c>
      <c r="F1836" s="7" t="s">
        <v>1269</v>
      </c>
      <c r="G1836" s="7" t="s">
        <v>1259</v>
      </c>
      <c r="H1836" s="7" t="s">
        <v>1260</v>
      </c>
      <c r="I1836" s="7" t="s">
        <v>25</v>
      </c>
      <c r="J1836" s="7"/>
      <c r="K1836" s="22" t="s">
        <v>2949</v>
      </c>
      <c r="L1836" s="7" t="s">
        <v>2960</v>
      </c>
      <c r="M1836" s="7"/>
      <c r="N1836" s="7" t="s">
        <v>1274</v>
      </c>
      <c r="O1836" s="7" t="s">
        <v>1283</v>
      </c>
      <c r="P1836" s="7" t="s">
        <v>1275</v>
      </c>
    </row>
    <row r="1837" customFormat="false" ht="15" hidden="false" customHeight="false" outlineLevel="0" collapsed="false">
      <c r="A1837" s="7" t="s">
        <v>459</v>
      </c>
      <c r="B1837" s="7" t="s">
        <v>460</v>
      </c>
      <c r="C1837" s="7" t="s">
        <v>93</v>
      </c>
      <c r="D1837" s="7" t="s">
        <v>1304</v>
      </c>
      <c r="E1837" s="21" t="n">
        <v>4739190</v>
      </c>
      <c r="F1837" s="7" t="s">
        <v>1305</v>
      </c>
      <c r="G1837" s="7" t="s">
        <v>1259</v>
      </c>
      <c r="H1837" s="7" t="s">
        <v>1260</v>
      </c>
      <c r="I1837" s="7" t="s">
        <v>25</v>
      </c>
      <c r="J1837" s="7"/>
      <c r="K1837" s="22" t="s">
        <v>2949</v>
      </c>
      <c r="L1837" s="7" t="s">
        <v>2961</v>
      </c>
      <c r="M1837" s="7"/>
      <c r="N1837" s="7" t="s">
        <v>1274</v>
      </c>
      <c r="O1837" s="7" t="s">
        <v>1283</v>
      </c>
      <c r="P1837" s="7" t="s">
        <v>1275</v>
      </c>
    </row>
    <row r="1838" customFormat="false" ht="15" hidden="false" customHeight="false" outlineLevel="0" collapsed="false">
      <c r="A1838" s="7" t="s">
        <v>459</v>
      </c>
      <c r="B1838" s="7" t="s">
        <v>460</v>
      </c>
      <c r="C1838" s="7" t="s">
        <v>93</v>
      </c>
      <c r="D1838" s="7" t="s">
        <v>1307</v>
      </c>
      <c r="E1838" s="21" t="n">
        <v>4739190</v>
      </c>
      <c r="F1838" s="7" t="s">
        <v>1305</v>
      </c>
      <c r="G1838" s="7" t="s">
        <v>1259</v>
      </c>
      <c r="H1838" s="7" t="s">
        <v>1260</v>
      </c>
      <c r="I1838" s="7" t="s">
        <v>25</v>
      </c>
      <c r="J1838" s="7" t="s">
        <v>1294</v>
      </c>
      <c r="K1838" s="22" t="s">
        <v>2949</v>
      </c>
      <c r="L1838" s="7" t="s">
        <v>2962</v>
      </c>
      <c r="M1838" s="7"/>
      <c r="N1838" s="7" t="s">
        <v>1274</v>
      </c>
      <c r="O1838" s="7" t="s">
        <v>1283</v>
      </c>
      <c r="P1838" s="7" t="s">
        <v>1275</v>
      </c>
    </row>
    <row r="1839" customFormat="false" ht="15" hidden="false" customHeight="false" outlineLevel="0" collapsed="false">
      <c r="A1839" s="7" t="s">
        <v>236</v>
      </c>
      <c r="B1839" s="7" t="s">
        <v>237</v>
      </c>
      <c r="C1839" s="7" t="s">
        <v>77</v>
      </c>
      <c r="D1839" s="7" t="s">
        <v>1257</v>
      </c>
      <c r="E1839" s="21" t="n">
        <v>401.95</v>
      </c>
      <c r="F1839" s="7" t="s">
        <v>1258</v>
      </c>
      <c r="G1839" s="7" t="s">
        <v>1259</v>
      </c>
      <c r="H1839" s="7" t="s">
        <v>1260</v>
      </c>
      <c r="I1839" s="7" t="s">
        <v>1261</v>
      </c>
      <c r="J1839" s="7" t="s">
        <v>1262</v>
      </c>
      <c r="K1839" s="22" t="s">
        <v>2963</v>
      </c>
      <c r="L1839" s="7" t="s">
        <v>1264</v>
      </c>
      <c r="M1839" s="7"/>
      <c r="N1839" s="7" t="s">
        <v>1310</v>
      </c>
      <c r="O1839" s="7" t="s">
        <v>2964</v>
      </c>
      <c r="P1839" s="7" t="s">
        <v>1267</v>
      </c>
    </row>
    <row r="1840" customFormat="false" ht="15" hidden="false" customHeight="false" outlineLevel="0" collapsed="false">
      <c r="A1840" s="7" t="s">
        <v>236</v>
      </c>
      <c r="B1840" s="7" t="s">
        <v>237</v>
      </c>
      <c r="C1840" s="7" t="s">
        <v>77</v>
      </c>
      <c r="D1840" s="7" t="s">
        <v>1268</v>
      </c>
      <c r="E1840" s="21" t="n">
        <v>0.41</v>
      </c>
      <c r="F1840" s="7" t="s">
        <v>1269</v>
      </c>
      <c r="G1840" s="7" t="s">
        <v>1259</v>
      </c>
      <c r="H1840" s="7" t="s">
        <v>1260</v>
      </c>
      <c r="I1840" s="7" t="s">
        <v>25</v>
      </c>
      <c r="J1840" s="7"/>
      <c r="K1840" s="22" t="s">
        <v>2965</v>
      </c>
      <c r="L1840" s="7" t="s">
        <v>2966</v>
      </c>
      <c r="M1840" s="7"/>
      <c r="N1840" s="7" t="s">
        <v>1314</v>
      </c>
      <c r="O1840" s="7" t="s">
        <v>1283</v>
      </c>
      <c r="P1840" s="7" t="s">
        <v>1275</v>
      </c>
    </row>
    <row r="1841" customFormat="false" ht="15" hidden="false" customHeight="false" outlineLevel="0" collapsed="false">
      <c r="A1841" s="7" t="s">
        <v>236</v>
      </c>
      <c r="B1841" s="7" t="s">
        <v>237</v>
      </c>
      <c r="C1841" s="7" t="s">
        <v>77</v>
      </c>
      <c r="D1841" s="7" t="s">
        <v>1276</v>
      </c>
      <c r="E1841" s="21" t="n">
        <v>0.27</v>
      </c>
      <c r="F1841" s="7" t="s">
        <v>1269</v>
      </c>
      <c r="G1841" s="7" t="s">
        <v>1259</v>
      </c>
      <c r="H1841" s="7" t="s">
        <v>1260</v>
      </c>
      <c r="I1841" s="7" t="s">
        <v>25</v>
      </c>
      <c r="J1841" s="7"/>
      <c r="K1841" s="22" t="s">
        <v>2965</v>
      </c>
      <c r="L1841" s="7" t="s">
        <v>2967</v>
      </c>
      <c r="M1841" s="7"/>
      <c r="N1841" s="7" t="s">
        <v>1314</v>
      </c>
      <c r="O1841" s="7" t="s">
        <v>1283</v>
      </c>
      <c r="P1841" s="7" t="s">
        <v>1275</v>
      </c>
    </row>
    <row r="1842" customFormat="false" ht="15" hidden="false" customHeight="false" outlineLevel="0" collapsed="false">
      <c r="A1842" s="7" t="s">
        <v>236</v>
      </c>
      <c r="B1842" s="7" t="s">
        <v>237</v>
      </c>
      <c r="C1842" s="7" t="s">
        <v>77</v>
      </c>
      <c r="D1842" s="7" t="s">
        <v>1277</v>
      </c>
      <c r="E1842" s="21" t="n">
        <v>271.37</v>
      </c>
      <c r="F1842" s="7" t="s">
        <v>1258</v>
      </c>
      <c r="G1842" s="7" t="s">
        <v>1259</v>
      </c>
      <c r="H1842" s="7" t="s">
        <v>1260</v>
      </c>
      <c r="I1842" s="7" t="s">
        <v>1261</v>
      </c>
      <c r="J1842" s="7" t="s">
        <v>1278</v>
      </c>
      <c r="K1842" s="22" t="s">
        <v>2963</v>
      </c>
      <c r="L1842" s="7" t="s">
        <v>1264</v>
      </c>
      <c r="M1842" s="7"/>
      <c r="N1842" s="7" t="s">
        <v>1310</v>
      </c>
      <c r="O1842" s="7" t="s">
        <v>1279</v>
      </c>
      <c r="P1842" s="7" t="s">
        <v>1267</v>
      </c>
    </row>
    <row r="1843" customFormat="false" ht="15" hidden="false" customHeight="false" outlineLevel="0" collapsed="false">
      <c r="A1843" s="7" t="s">
        <v>236</v>
      </c>
      <c r="B1843" s="7" t="s">
        <v>237</v>
      </c>
      <c r="C1843" s="7" t="s">
        <v>77</v>
      </c>
      <c r="D1843" s="7" t="s">
        <v>1280</v>
      </c>
      <c r="E1843" s="21" t="n">
        <v>0</v>
      </c>
      <c r="F1843" s="7" t="s">
        <v>1281</v>
      </c>
      <c r="G1843" s="7" t="s">
        <v>1333</v>
      </c>
      <c r="H1843" s="7" t="s">
        <v>1260</v>
      </c>
      <c r="I1843" s="7" t="s">
        <v>25</v>
      </c>
      <c r="J1843" s="7"/>
      <c r="K1843" s="22" t="s">
        <v>2965</v>
      </c>
      <c r="L1843" s="7" t="s">
        <v>2968</v>
      </c>
      <c r="M1843" s="7"/>
      <c r="N1843" s="7" t="s">
        <v>1314</v>
      </c>
      <c r="O1843" s="7" t="s">
        <v>1283</v>
      </c>
      <c r="P1843" s="7" t="s">
        <v>1275</v>
      </c>
    </row>
    <row r="1844" customFormat="false" ht="15" hidden="false" customHeight="false" outlineLevel="0" collapsed="false">
      <c r="A1844" s="7" t="s">
        <v>236</v>
      </c>
      <c r="B1844" s="7" t="s">
        <v>237</v>
      </c>
      <c r="C1844" s="7" t="s">
        <v>77</v>
      </c>
      <c r="D1844" s="7" t="s">
        <v>1284</v>
      </c>
      <c r="E1844" s="21" t="n">
        <v>924.77</v>
      </c>
      <c r="F1844" s="7" t="s">
        <v>1258</v>
      </c>
      <c r="G1844" s="7" t="s">
        <v>1285</v>
      </c>
      <c r="H1844" s="7" t="s">
        <v>1260</v>
      </c>
      <c r="I1844" s="7" t="s">
        <v>1261</v>
      </c>
      <c r="J1844" s="7" t="s">
        <v>1286</v>
      </c>
      <c r="K1844" s="22" t="s">
        <v>2969</v>
      </c>
      <c r="L1844" s="7" t="s">
        <v>1287</v>
      </c>
      <c r="M1844" s="7"/>
      <c r="N1844" s="7" t="s">
        <v>1318</v>
      </c>
      <c r="O1844" s="7" t="s">
        <v>1289</v>
      </c>
      <c r="P1844" s="7" t="s">
        <v>1290</v>
      </c>
    </row>
    <row r="1845" customFormat="false" ht="15" hidden="false" customHeight="false" outlineLevel="0" collapsed="false">
      <c r="A1845" s="7" t="s">
        <v>236</v>
      </c>
      <c r="B1845" s="7" t="s">
        <v>237</v>
      </c>
      <c r="C1845" s="7" t="s">
        <v>77</v>
      </c>
      <c r="D1845" s="7" t="s">
        <v>1291</v>
      </c>
      <c r="E1845" s="21" t="n">
        <v>0.05</v>
      </c>
      <c r="F1845" s="7" t="s">
        <v>1269</v>
      </c>
      <c r="G1845" s="7" t="s">
        <v>1259</v>
      </c>
      <c r="H1845" s="7" t="s">
        <v>1260</v>
      </c>
      <c r="I1845" s="7" t="s">
        <v>25</v>
      </c>
      <c r="J1845" s="7"/>
      <c r="K1845" s="22" t="s">
        <v>2965</v>
      </c>
      <c r="L1845" s="7" t="s">
        <v>2970</v>
      </c>
      <c r="M1845" s="7"/>
      <c r="N1845" s="7" t="s">
        <v>1314</v>
      </c>
      <c r="O1845" s="7" t="s">
        <v>1283</v>
      </c>
      <c r="P1845" s="7" t="s">
        <v>1275</v>
      </c>
    </row>
    <row r="1846" customFormat="false" ht="15" hidden="false" customHeight="false" outlineLevel="0" collapsed="false">
      <c r="A1846" s="7" t="s">
        <v>236</v>
      </c>
      <c r="B1846" s="7" t="s">
        <v>237</v>
      </c>
      <c r="C1846" s="7" t="s">
        <v>77</v>
      </c>
      <c r="D1846" s="7" t="s">
        <v>1292</v>
      </c>
      <c r="E1846" s="21" t="n">
        <v>139.54</v>
      </c>
      <c r="F1846" s="7" t="s">
        <v>1293</v>
      </c>
      <c r="G1846" s="7" t="s">
        <v>1259</v>
      </c>
      <c r="H1846" s="7" t="s">
        <v>1320</v>
      </c>
      <c r="I1846" s="7" t="s">
        <v>27</v>
      </c>
      <c r="J1846" s="7" t="s">
        <v>1294</v>
      </c>
      <c r="K1846" s="22" t="s">
        <v>2971</v>
      </c>
      <c r="L1846" s="7" t="s">
        <v>2702</v>
      </c>
      <c r="M1846" s="7" t="s">
        <v>1323</v>
      </c>
      <c r="N1846" s="7" t="s">
        <v>1314</v>
      </c>
      <c r="O1846" s="7" t="s">
        <v>1324</v>
      </c>
      <c r="P1846" s="7" t="s">
        <v>1275</v>
      </c>
    </row>
    <row r="1847" customFormat="false" ht="15" hidden="false" customHeight="false" outlineLevel="0" collapsed="false">
      <c r="A1847" s="7" t="s">
        <v>236</v>
      </c>
      <c r="B1847" s="7" t="s">
        <v>237</v>
      </c>
      <c r="C1847" s="7" t="s">
        <v>77</v>
      </c>
      <c r="D1847" s="7" t="s">
        <v>1296</v>
      </c>
      <c r="E1847" s="21" t="n">
        <v>2909.88</v>
      </c>
      <c r="F1847" s="7" t="s">
        <v>1293</v>
      </c>
      <c r="G1847" s="7" t="s">
        <v>1259</v>
      </c>
      <c r="H1847" s="7" t="s">
        <v>1320</v>
      </c>
      <c r="I1847" s="7" t="s">
        <v>27</v>
      </c>
      <c r="J1847" s="7" t="s">
        <v>1294</v>
      </c>
      <c r="K1847" s="22" t="s">
        <v>2971</v>
      </c>
      <c r="L1847" s="7" t="s">
        <v>2702</v>
      </c>
      <c r="M1847" s="7"/>
      <c r="N1847" s="7" t="s">
        <v>1314</v>
      </c>
      <c r="O1847" s="7" t="s">
        <v>1324</v>
      </c>
      <c r="P1847" s="7" t="s">
        <v>1275</v>
      </c>
    </row>
    <row r="1848" customFormat="false" ht="15" hidden="false" customHeight="false" outlineLevel="0" collapsed="false">
      <c r="A1848" s="7" t="s">
        <v>236</v>
      </c>
      <c r="B1848" s="7" t="s">
        <v>237</v>
      </c>
      <c r="C1848" s="7" t="s">
        <v>77</v>
      </c>
      <c r="D1848" s="7" t="s">
        <v>1298</v>
      </c>
      <c r="E1848" s="21" t="n">
        <v>54.02</v>
      </c>
      <c r="F1848" s="7" t="s">
        <v>1269</v>
      </c>
      <c r="G1848" s="7" t="s">
        <v>1259</v>
      </c>
      <c r="H1848" s="7" t="s">
        <v>1260</v>
      </c>
      <c r="I1848" s="7" t="s">
        <v>25</v>
      </c>
      <c r="J1848" s="7"/>
      <c r="K1848" s="22" t="s">
        <v>2965</v>
      </c>
      <c r="L1848" s="7" t="s">
        <v>2972</v>
      </c>
      <c r="M1848" s="7"/>
      <c r="N1848" s="7" t="s">
        <v>1314</v>
      </c>
      <c r="O1848" s="7" t="s">
        <v>1283</v>
      </c>
      <c r="P1848" s="7" t="s">
        <v>1275</v>
      </c>
    </row>
    <row r="1849" customFormat="false" ht="15" hidden="false" customHeight="false" outlineLevel="0" collapsed="false">
      <c r="A1849" s="7" t="s">
        <v>236</v>
      </c>
      <c r="B1849" s="7" t="s">
        <v>237</v>
      </c>
      <c r="C1849" s="7" t="s">
        <v>77</v>
      </c>
      <c r="D1849" s="7" t="s">
        <v>1300</v>
      </c>
      <c r="E1849" s="21" t="n">
        <v>54.02</v>
      </c>
      <c r="F1849" s="7" t="s">
        <v>1269</v>
      </c>
      <c r="G1849" s="7" t="s">
        <v>1259</v>
      </c>
      <c r="H1849" s="7" t="s">
        <v>1260</v>
      </c>
      <c r="I1849" s="7" t="s">
        <v>25</v>
      </c>
      <c r="J1849" s="7" t="s">
        <v>1294</v>
      </c>
      <c r="K1849" s="22" t="s">
        <v>2965</v>
      </c>
      <c r="L1849" s="7" t="s">
        <v>2973</v>
      </c>
      <c r="M1849" s="7"/>
      <c r="N1849" s="7" t="s">
        <v>1314</v>
      </c>
      <c r="O1849" s="7" t="s">
        <v>1283</v>
      </c>
      <c r="P1849" s="7" t="s">
        <v>1275</v>
      </c>
    </row>
    <row r="1850" customFormat="false" ht="15" hidden="false" customHeight="false" outlineLevel="0" collapsed="false">
      <c r="A1850" s="7" t="s">
        <v>236</v>
      </c>
      <c r="B1850" s="7" t="s">
        <v>237</v>
      </c>
      <c r="C1850" s="7" t="s">
        <v>77</v>
      </c>
      <c r="D1850" s="7" t="s">
        <v>1302</v>
      </c>
      <c r="E1850" s="21" t="n">
        <v>0</v>
      </c>
      <c r="F1850" s="7" t="s">
        <v>1269</v>
      </c>
      <c r="G1850" s="7" t="s">
        <v>1333</v>
      </c>
      <c r="H1850" s="7" t="s">
        <v>1260</v>
      </c>
      <c r="I1850" s="7" t="s">
        <v>25</v>
      </c>
      <c r="J1850" s="7"/>
      <c r="K1850" s="22" t="s">
        <v>2965</v>
      </c>
      <c r="L1850" s="7" t="s">
        <v>2974</v>
      </c>
      <c r="M1850" s="7"/>
      <c r="N1850" s="7" t="s">
        <v>1314</v>
      </c>
      <c r="O1850" s="7" t="s">
        <v>1283</v>
      </c>
      <c r="P1850" s="7" t="s">
        <v>1275</v>
      </c>
    </row>
    <row r="1851" customFormat="false" ht="15" hidden="false" customHeight="false" outlineLevel="0" collapsed="false">
      <c r="A1851" s="7" t="s">
        <v>236</v>
      </c>
      <c r="B1851" s="7" t="s">
        <v>237</v>
      </c>
      <c r="C1851" s="7" t="s">
        <v>77</v>
      </c>
      <c r="D1851" s="7" t="s">
        <v>1304</v>
      </c>
      <c r="E1851" s="21" t="n">
        <v>18571.26</v>
      </c>
      <c r="F1851" s="7" t="s">
        <v>1305</v>
      </c>
      <c r="G1851" s="7" t="s">
        <v>1259</v>
      </c>
      <c r="H1851" s="7" t="s">
        <v>1260</v>
      </c>
      <c r="I1851" s="7" t="s">
        <v>25</v>
      </c>
      <c r="J1851" s="7"/>
      <c r="K1851" s="22" t="s">
        <v>2965</v>
      </c>
      <c r="L1851" s="7" t="s">
        <v>1914</v>
      </c>
      <c r="M1851" s="7"/>
      <c r="N1851" s="7" t="s">
        <v>1314</v>
      </c>
      <c r="O1851" s="7" t="s">
        <v>1283</v>
      </c>
      <c r="P1851" s="7" t="s">
        <v>1275</v>
      </c>
    </row>
    <row r="1852" customFormat="false" ht="15" hidden="false" customHeight="false" outlineLevel="0" collapsed="false">
      <c r="A1852" s="7" t="s">
        <v>236</v>
      </c>
      <c r="B1852" s="7" t="s">
        <v>237</v>
      </c>
      <c r="C1852" s="7" t="s">
        <v>77</v>
      </c>
      <c r="D1852" s="7" t="s">
        <v>1307</v>
      </c>
      <c r="E1852" s="21" t="n">
        <v>18571.26</v>
      </c>
      <c r="F1852" s="7" t="s">
        <v>1305</v>
      </c>
      <c r="G1852" s="7" t="s">
        <v>1259</v>
      </c>
      <c r="H1852" s="7" t="s">
        <v>1260</v>
      </c>
      <c r="I1852" s="7" t="s">
        <v>25</v>
      </c>
      <c r="J1852" s="7" t="s">
        <v>1294</v>
      </c>
      <c r="K1852" s="22" t="s">
        <v>2965</v>
      </c>
      <c r="L1852" s="7" t="s">
        <v>1915</v>
      </c>
      <c r="M1852" s="7"/>
      <c r="N1852" s="7" t="s">
        <v>1314</v>
      </c>
      <c r="O1852" s="7" t="s">
        <v>1283</v>
      </c>
      <c r="P1852" s="7" t="s">
        <v>1275</v>
      </c>
    </row>
    <row r="1853" customFormat="false" ht="15" hidden="false" customHeight="false" outlineLevel="0" collapsed="false">
      <c r="A1853" s="7" t="s">
        <v>566</v>
      </c>
      <c r="B1853" s="7" t="s">
        <v>567</v>
      </c>
      <c r="C1853" s="7" t="s">
        <v>105</v>
      </c>
      <c r="D1853" s="7" t="s">
        <v>1257</v>
      </c>
      <c r="E1853" s="21" t="n">
        <v>1639.53</v>
      </c>
      <c r="F1853" s="7" t="s">
        <v>1258</v>
      </c>
      <c r="G1853" s="7" t="s">
        <v>1259</v>
      </c>
      <c r="H1853" s="7" t="s">
        <v>1260</v>
      </c>
      <c r="I1853" s="7" t="s">
        <v>1261</v>
      </c>
      <c r="J1853" s="7" t="s">
        <v>1262</v>
      </c>
      <c r="K1853" s="22" t="s">
        <v>2975</v>
      </c>
      <c r="L1853" s="7" t="s">
        <v>1264</v>
      </c>
      <c r="M1853" s="7"/>
      <c r="N1853" s="7" t="s">
        <v>1310</v>
      </c>
      <c r="O1853" s="7" t="s">
        <v>2976</v>
      </c>
      <c r="P1853" s="7" t="s">
        <v>1267</v>
      </c>
    </row>
    <row r="1854" customFormat="false" ht="15" hidden="false" customHeight="false" outlineLevel="0" collapsed="false">
      <c r="A1854" s="7" t="s">
        <v>566</v>
      </c>
      <c r="B1854" s="7" t="s">
        <v>567</v>
      </c>
      <c r="C1854" s="7" t="s">
        <v>105</v>
      </c>
      <c r="D1854" s="7" t="s">
        <v>1268</v>
      </c>
      <c r="E1854" s="21" t="n">
        <v>2695</v>
      </c>
      <c r="F1854" s="7" t="s">
        <v>1269</v>
      </c>
      <c r="G1854" s="7" t="s">
        <v>1259</v>
      </c>
      <c r="H1854" s="7" t="s">
        <v>1335</v>
      </c>
      <c r="I1854" s="7" t="s">
        <v>29</v>
      </c>
      <c r="J1854" s="7"/>
      <c r="K1854" s="22" t="s">
        <v>2977</v>
      </c>
      <c r="L1854" s="7" t="s">
        <v>2978</v>
      </c>
      <c r="M1854" s="7" t="s">
        <v>2979</v>
      </c>
      <c r="N1854" s="7" t="s">
        <v>1314</v>
      </c>
      <c r="O1854" s="7" t="s">
        <v>1339</v>
      </c>
      <c r="P1854" s="7" t="s">
        <v>1275</v>
      </c>
    </row>
    <row r="1855" customFormat="false" ht="15" hidden="false" customHeight="false" outlineLevel="0" collapsed="false">
      <c r="A1855" s="7" t="s">
        <v>566</v>
      </c>
      <c r="B1855" s="7" t="s">
        <v>567</v>
      </c>
      <c r="C1855" s="7" t="s">
        <v>105</v>
      </c>
      <c r="D1855" s="7" t="s">
        <v>1276</v>
      </c>
      <c r="E1855" s="21" t="n">
        <v>1736</v>
      </c>
      <c r="F1855" s="7" t="s">
        <v>1269</v>
      </c>
      <c r="G1855" s="7" t="s">
        <v>1259</v>
      </c>
      <c r="H1855" s="7" t="s">
        <v>1335</v>
      </c>
      <c r="I1855" s="7" t="s">
        <v>29</v>
      </c>
      <c r="J1855" s="7"/>
      <c r="K1855" s="22" t="s">
        <v>2977</v>
      </c>
      <c r="L1855" s="7" t="s">
        <v>2978</v>
      </c>
      <c r="M1855" s="7" t="s">
        <v>2980</v>
      </c>
      <c r="N1855" s="7" t="s">
        <v>1314</v>
      </c>
      <c r="O1855" s="7" t="s">
        <v>1339</v>
      </c>
      <c r="P1855" s="7" t="s">
        <v>1275</v>
      </c>
    </row>
    <row r="1856" customFormat="false" ht="15" hidden="false" customHeight="false" outlineLevel="0" collapsed="false">
      <c r="A1856" s="7" t="s">
        <v>566</v>
      </c>
      <c r="B1856" s="7" t="s">
        <v>567</v>
      </c>
      <c r="C1856" s="7" t="s">
        <v>105</v>
      </c>
      <c r="D1856" s="7" t="s">
        <v>1277</v>
      </c>
      <c r="E1856" s="21" t="n">
        <v>837.55</v>
      </c>
      <c r="F1856" s="7" t="s">
        <v>1258</v>
      </c>
      <c r="G1856" s="7" t="s">
        <v>1259</v>
      </c>
      <c r="H1856" s="7" t="s">
        <v>1260</v>
      </c>
      <c r="I1856" s="7" t="s">
        <v>1261</v>
      </c>
      <c r="J1856" s="7" t="s">
        <v>1278</v>
      </c>
      <c r="K1856" s="22" t="s">
        <v>2975</v>
      </c>
      <c r="L1856" s="7" t="s">
        <v>1264</v>
      </c>
      <c r="M1856" s="7"/>
      <c r="N1856" s="7" t="s">
        <v>1310</v>
      </c>
      <c r="O1856" s="7" t="s">
        <v>1279</v>
      </c>
      <c r="P1856" s="7" t="s">
        <v>1267</v>
      </c>
    </row>
    <row r="1857" customFormat="false" ht="15" hidden="false" customHeight="false" outlineLevel="0" collapsed="false">
      <c r="A1857" s="7" t="s">
        <v>566</v>
      </c>
      <c r="B1857" s="7" t="s">
        <v>567</v>
      </c>
      <c r="C1857" s="7" t="s">
        <v>105</v>
      </c>
      <c r="D1857" s="7" t="s">
        <v>1280</v>
      </c>
      <c r="E1857" s="21" t="n">
        <v>38.9755011135857</v>
      </c>
      <c r="F1857" s="7" t="s">
        <v>1281</v>
      </c>
      <c r="G1857" s="7" t="s">
        <v>1259</v>
      </c>
      <c r="H1857" s="7" t="s">
        <v>1260</v>
      </c>
      <c r="I1857" s="7" t="s">
        <v>25</v>
      </c>
      <c r="J1857" s="7"/>
      <c r="K1857" s="22" t="s">
        <v>2981</v>
      </c>
      <c r="L1857" s="7" t="s">
        <v>2982</v>
      </c>
      <c r="M1857" s="7"/>
      <c r="N1857" s="7" t="s">
        <v>1314</v>
      </c>
      <c r="O1857" s="7" t="s">
        <v>1283</v>
      </c>
      <c r="P1857" s="7" t="s">
        <v>1275</v>
      </c>
    </row>
    <row r="1858" customFormat="false" ht="15" hidden="false" customHeight="false" outlineLevel="0" collapsed="false">
      <c r="A1858" s="7" t="s">
        <v>566</v>
      </c>
      <c r="B1858" s="7" t="s">
        <v>567</v>
      </c>
      <c r="C1858" s="7" t="s">
        <v>105</v>
      </c>
      <c r="D1858" s="7" t="s">
        <v>1284</v>
      </c>
      <c r="E1858" s="21" t="n">
        <v>13796.72</v>
      </c>
      <c r="F1858" s="7" t="s">
        <v>1258</v>
      </c>
      <c r="G1858" s="7" t="s">
        <v>1285</v>
      </c>
      <c r="H1858" s="7" t="s">
        <v>1260</v>
      </c>
      <c r="I1858" s="7" t="s">
        <v>1261</v>
      </c>
      <c r="J1858" s="7"/>
      <c r="K1858" s="22" t="s">
        <v>2983</v>
      </c>
      <c r="L1858" s="7" t="s">
        <v>1287</v>
      </c>
      <c r="M1858" s="7"/>
      <c r="N1858" s="7" t="s">
        <v>1318</v>
      </c>
      <c r="O1858" s="7" t="s">
        <v>1289</v>
      </c>
      <c r="P1858" s="7" t="s">
        <v>1290</v>
      </c>
    </row>
    <row r="1859" customFormat="false" ht="15" hidden="false" customHeight="false" outlineLevel="0" collapsed="false">
      <c r="A1859" s="7" t="s">
        <v>566</v>
      </c>
      <c r="B1859" s="7" t="s">
        <v>567</v>
      </c>
      <c r="C1859" s="7" t="s">
        <v>105</v>
      </c>
      <c r="D1859" s="7" t="s">
        <v>1291</v>
      </c>
      <c r="E1859" s="21" t="n">
        <v>2032</v>
      </c>
      <c r="F1859" s="7" t="s">
        <v>1269</v>
      </c>
      <c r="G1859" s="7" t="s">
        <v>1259</v>
      </c>
      <c r="H1859" s="7" t="s">
        <v>1335</v>
      </c>
      <c r="I1859" s="7" t="s">
        <v>29</v>
      </c>
      <c r="J1859" s="7"/>
      <c r="K1859" s="22" t="s">
        <v>2977</v>
      </c>
      <c r="L1859" s="7" t="s">
        <v>2978</v>
      </c>
      <c r="M1859" s="7" t="s">
        <v>2984</v>
      </c>
      <c r="N1859" s="7" t="s">
        <v>1314</v>
      </c>
      <c r="O1859" s="7" t="s">
        <v>1339</v>
      </c>
      <c r="P1859" s="7" t="s">
        <v>1275</v>
      </c>
    </row>
    <row r="1860" customFormat="false" ht="15" hidden="false" customHeight="false" outlineLevel="0" collapsed="false">
      <c r="A1860" s="7" t="s">
        <v>566</v>
      </c>
      <c r="B1860" s="7" t="s">
        <v>567</v>
      </c>
      <c r="C1860" s="7" t="s">
        <v>105</v>
      </c>
      <c r="D1860" s="7" t="s">
        <v>1292</v>
      </c>
      <c r="E1860" s="21" t="n">
        <v>3681249</v>
      </c>
      <c r="F1860" s="7" t="s">
        <v>1293</v>
      </c>
      <c r="G1860" s="7" t="s">
        <v>1259</v>
      </c>
      <c r="H1860" s="7" t="s">
        <v>1335</v>
      </c>
      <c r="I1860" s="7" t="s">
        <v>29</v>
      </c>
      <c r="J1860" s="7"/>
      <c r="K1860" s="22" t="s">
        <v>2977</v>
      </c>
      <c r="L1860" s="7" t="s">
        <v>2985</v>
      </c>
      <c r="M1860" s="7" t="s">
        <v>2986</v>
      </c>
      <c r="N1860" s="7" t="s">
        <v>1314</v>
      </c>
      <c r="O1860" s="7" t="s">
        <v>1339</v>
      </c>
      <c r="P1860" s="7" t="s">
        <v>1275</v>
      </c>
    </row>
    <row r="1861" customFormat="false" ht="15" hidden="false" customHeight="false" outlineLevel="0" collapsed="false">
      <c r="A1861" s="7" t="s">
        <v>566</v>
      </c>
      <c r="B1861" s="7" t="s">
        <v>567</v>
      </c>
      <c r="C1861" s="7" t="s">
        <v>105</v>
      </c>
      <c r="D1861" s="7" t="s">
        <v>1296</v>
      </c>
      <c r="E1861" s="21" t="n">
        <v>216179</v>
      </c>
      <c r="F1861" s="7" t="s">
        <v>1293</v>
      </c>
      <c r="G1861" s="7" t="s">
        <v>1259</v>
      </c>
      <c r="H1861" s="7" t="s">
        <v>1335</v>
      </c>
      <c r="I1861" s="7" t="s">
        <v>29</v>
      </c>
      <c r="J1861" s="7"/>
      <c r="K1861" s="22" t="s">
        <v>2977</v>
      </c>
      <c r="L1861" s="7" t="s">
        <v>2987</v>
      </c>
      <c r="M1861" s="7" t="s">
        <v>2988</v>
      </c>
      <c r="N1861" s="7" t="s">
        <v>1314</v>
      </c>
      <c r="O1861" s="7" t="s">
        <v>1339</v>
      </c>
      <c r="P1861" s="7" t="s">
        <v>1275</v>
      </c>
    </row>
    <row r="1862" customFormat="false" ht="15" hidden="false" customHeight="false" outlineLevel="0" collapsed="false">
      <c r="A1862" s="7" t="s">
        <v>566</v>
      </c>
      <c r="B1862" s="7" t="s">
        <v>567</v>
      </c>
      <c r="C1862" s="7" t="s">
        <v>105</v>
      </c>
      <c r="D1862" s="7" t="s">
        <v>1298</v>
      </c>
      <c r="E1862" s="21" t="n">
        <v>34082</v>
      </c>
      <c r="F1862" s="7" t="s">
        <v>1269</v>
      </c>
      <c r="G1862" s="7" t="s">
        <v>1259</v>
      </c>
      <c r="H1862" s="7" t="s">
        <v>1260</v>
      </c>
      <c r="I1862" s="7" t="s">
        <v>25</v>
      </c>
      <c r="J1862" s="7"/>
      <c r="K1862" s="22" t="s">
        <v>2981</v>
      </c>
      <c r="L1862" s="7" t="s">
        <v>2989</v>
      </c>
      <c r="M1862" s="7"/>
      <c r="N1862" s="7" t="s">
        <v>1314</v>
      </c>
      <c r="O1862" s="7" t="s">
        <v>1283</v>
      </c>
      <c r="P1862" s="7" t="s">
        <v>1275</v>
      </c>
    </row>
    <row r="1863" customFormat="false" ht="15" hidden="false" customHeight="false" outlineLevel="0" collapsed="false">
      <c r="A1863" s="7" t="s">
        <v>566</v>
      </c>
      <c r="B1863" s="7" t="s">
        <v>567</v>
      </c>
      <c r="C1863" s="7" t="s">
        <v>105</v>
      </c>
      <c r="D1863" s="7" t="s">
        <v>1300</v>
      </c>
      <c r="E1863" s="21" t="n">
        <v>730664.81</v>
      </c>
      <c r="F1863" s="7" t="s">
        <v>1269</v>
      </c>
      <c r="G1863" s="7" t="s">
        <v>1259</v>
      </c>
      <c r="H1863" s="7" t="s">
        <v>1260</v>
      </c>
      <c r="I1863" s="7" t="s">
        <v>25</v>
      </c>
      <c r="J1863" s="7"/>
      <c r="K1863" s="22" t="s">
        <v>2981</v>
      </c>
      <c r="L1863" s="7" t="s">
        <v>1798</v>
      </c>
      <c r="M1863" s="7"/>
      <c r="N1863" s="7" t="s">
        <v>1314</v>
      </c>
      <c r="O1863" s="7" t="s">
        <v>1283</v>
      </c>
      <c r="P1863" s="7" t="s">
        <v>1275</v>
      </c>
    </row>
    <row r="1864" customFormat="false" ht="15" hidden="false" customHeight="false" outlineLevel="0" collapsed="false">
      <c r="A1864" s="7" t="s">
        <v>566</v>
      </c>
      <c r="B1864" s="7" t="s">
        <v>567</v>
      </c>
      <c r="C1864" s="7" t="s">
        <v>105</v>
      </c>
      <c r="D1864" s="7" t="s">
        <v>1302</v>
      </c>
      <c r="E1864" s="21" t="n">
        <v>696582</v>
      </c>
      <c r="F1864" s="7" t="s">
        <v>1269</v>
      </c>
      <c r="G1864" s="7" t="s">
        <v>1259</v>
      </c>
      <c r="H1864" s="7" t="s">
        <v>1260</v>
      </c>
      <c r="I1864" s="7" t="s">
        <v>25</v>
      </c>
      <c r="J1864" s="7"/>
      <c r="K1864" s="22" t="s">
        <v>2981</v>
      </c>
      <c r="L1864" s="7" t="s">
        <v>2990</v>
      </c>
      <c r="M1864" s="7"/>
      <c r="N1864" s="7" t="s">
        <v>1314</v>
      </c>
      <c r="O1864" s="7" t="s">
        <v>1283</v>
      </c>
      <c r="P1864" s="7" t="s">
        <v>1275</v>
      </c>
    </row>
    <row r="1865" customFormat="false" ht="15" hidden="false" customHeight="false" outlineLevel="0" collapsed="false">
      <c r="A1865" s="7" t="s">
        <v>566</v>
      </c>
      <c r="B1865" s="7" t="s">
        <v>567</v>
      </c>
      <c r="C1865" s="7" t="s">
        <v>105</v>
      </c>
      <c r="D1865" s="7" t="s">
        <v>1304</v>
      </c>
      <c r="E1865" s="21" t="n">
        <v>13041360</v>
      </c>
      <c r="F1865" s="7" t="s">
        <v>1305</v>
      </c>
      <c r="G1865" s="7" t="s">
        <v>1259</v>
      </c>
      <c r="H1865" s="7" t="s">
        <v>1260</v>
      </c>
      <c r="I1865" s="7" t="s">
        <v>25</v>
      </c>
      <c r="J1865" s="7"/>
      <c r="K1865" s="22" t="s">
        <v>2981</v>
      </c>
      <c r="L1865" s="7" t="s">
        <v>1941</v>
      </c>
      <c r="M1865" s="7"/>
      <c r="N1865" s="7" t="s">
        <v>1314</v>
      </c>
      <c r="O1865" s="7" t="s">
        <v>1283</v>
      </c>
      <c r="P1865" s="7" t="s">
        <v>1275</v>
      </c>
    </row>
    <row r="1866" customFormat="false" ht="15" hidden="false" customHeight="false" outlineLevel="0" collapsed="false">
      <c r="A1866" s="7" t="s">
        <v>566</v>
      </c>
      <c r="B1866" s="7" t="s">
        <v>567</v>
      </c>
      <c r="C1866" s="7" t="s">
        <v>105</v>
      </c>
      <c r="D1866" s="7" t="s">
        <v>1307</v>
      </c>
      <c r="E1866" s="21" t="n">
        <v>14833540</v>
      </c>
      <c r="F1866" s="7" t="s">
        <v>1305</v>
      </c>
      <c r="G1866" s="7" t="s">
        <v>1259</v>
      </c>
      <c r="H1866" s="7" t="s">
        <v>1260</v>
      </c>
      <c r="I1866" s="7" t="s">
        <v>25</v>
      </c>
      <c r="J1866" s="7"/>
      <c r="K1866" s="22" t="s">
        <v>2981</v>
      </c>
      <c r="L1866" s="7" t="s">
        <v>1942</v>
      </c>
      <c r="M1866" s="7"/>
      <c r="N1866" s="7" t="s">
        <v>1314</v>
      </c>
      <c r="O1866" s="7" t="s">
        <v>1283</v>
      </c>
      <c r="P1866" s="7" t="s">
        <v>1275</v>
      </c>
    </row>
    <row r="1867" customFormat="false" ht="15" hidden="false" customHeight="false" outlineLevel="0" collapsed="false">
      <c r="A1867" s="7" t="s">
        <v>413</v>
      </c>
      <c r="B1867" s="7" t="s">
        <v>414</v>
      </c>
      <c r="C1867" s="7" t="s">
        <v>84</v>
      </c>
      <c r="D1867" s="7" t="s">
        <v>1257</v>
      </c>
      <c r="E1867" s="21" t="n">
        <v>1786.79</v>
      </c>
      <c r="F1867" s="7" t="s">
        <v>1258</v>
      </c>
      <c r="G1867" s="7" t="s">
        <v>1259</v>
      </c>
      <c r="H1867" s="7" t="s">
        <v>1260</v>
      </c>
      <c r="I1867" s="7" t="s">
        <v>1261</v>
      </c>
      <c r="J1867" s="7" t="s">
        <v>1262</v>
      </c>
      <c r="K1867" s="22" t="s">
        <v>2991</v>
      </c>
      <c r="L1867" s="7" t="s">
        <v>1264</v>
      </c>
      <c r="M1867" s="7"/>
      <c r="N1867" s="7" t="s">
        <v>1265</v>
      </c>
      <c r="O1867" s="7" t="s">
        <v>2992</v>
      </c>
      <c r="P1867" s="7" t="s">
        <v>1267</v>
      </c>
    </row>
    <row r="1868" customFormat="false" ht="15" hidden="false" customHeight="false" outlineLevel="0" collapsed="false">
      <c r="A1868" s="7" t="s">
        <v>413</v>
      </c>
      <c r="B1868" s="7" t="s">
        <v>414</v>
      </c>
      <c r="C1868" s="7" t="s">
        <v>84</v>
      </c>
      <c r="D1868" s="7" t="s">
        <v>1268</v>
      </c>
      <c r="E1868" s="21" t="n">
        <v>897.23</v>
      </c>
      <c r="F1868" s="7" t="s">
        <v>1269</v>
      </c>
      <c r="G1868" s="7" t="s">
        <v>1259</v>
      </c>
      <c r="H1868" s="7" t="s">
        <v>1260</v>
      </c>
      <c r="I1868" s="7" t="s">
        <v>25</v>
      </c>
      <c r="J1868" s="7"/>
      <c r="K1868" s="22" t="s">
        <v>2993</v>
      </c>
      <c r="L1868" s="7" t="s">
        <v>2994</v>
      </c>
      <c r="M1868" s="7"/>
      <c r="N1868" s="7" t="s">
        <v>1274</v>
      </c>
      <c r="O1868" s="7" t="s">
        <v>1283</v>
      </c>
      <c r="P1868" s="7" t="s">
        <v>1275</v>
      </c>
    </row>
    <row r="1869" customFormat="false" ht="15" hidden="false" customHeight="false" outlineLevel="0" collapsed="false">
      <c r="A1869" s="7" t="s">
        <v>413</v>
      </c>
      <c r="B1869" s="7" t="s">
        <v>414</v>
      </c>
      <c r="C1869" s="7" t="s">
        <v>84</v>
      </c>
      <c r="D1869" s="7" t="s">
        <v>1276</v>
      </c>
      <c r="E1869" s="21" t="n">
        <v>157.73</v>
      </c>
      <c r="F1869" s="7" t="s">
        <v>1269</v>
      </c>
      <c r="G1869" s="7" t="s">
        <v>1259</v>
      </c>
      <c r="H1869" s="7" t="s">
        <v>1260</v>
      </c>
      <c r="I1869" s="7" t="s">
        <v>25</v>
      </c>
      <c r="J1869" s="7"/>
      <c r="K1869" s="22" t="s">
        <v>2993</v>
      </c>
      <c r="L1869" s="7" t="s">
        <v>2995</v>
      </c>
      <c r="M1869" s="7"/>
      <c r="N1869" s="7" t="s">
        <v>1274</v>
      </c>
      <c r="O1869" s="7" t="s">
        <v>1283</v>
      </c>
      <c r="P1869" s="7" t="s">
        <v>1275</v>
      </c>
    </row>
    <row r="1870" customFormat="false" ht="15" hidden="false" customHeight="false" outlineLevel="0" collapsed="false">
      <c r="A1870" s="7" t="s">
        <v>413</v>
      </c>
      <c r="B1870" s="7" t="s">
        <v>414</v>
      </c>
      <c r="C1870" s="7" t="s">
        <v>84</v>
      </c>
      <c r="D1870" s="7" t="s">
        <v>1277</v>
      </c>
      <c r="E1870" s="21" t="n">
        <v>738.76</v>
      </c>
      <c r="F1870" s="7" t="s">
        <v>1258</v>
      </c>
      <c r="G1870" s="7" t="s">
        <v>1259</v>
      </c>
      <c r="H1870" s="7" t="s">
        <v>1260</v>
      </c>
      <c r="I1870" s="7" t="s">
        <v>1261</v>
      </c>
      <c r="J1870" s="7" t="s">
        <v>1278</v>
      </c>
      <c r="K1870" s="22" t="s">
        <v>2991</v>
      </c>
      <c r="L1870" s="7" t="s">
        <v>1264</v>
      </c>
      <c r="M1870" s="7"/>
      <c r="N1870" s="7" t="s">
        <v>1265</v>
      </c>
      <c r="O1870" s="7" t="s">
        <v>1279</v>
      </c>
      <c r="P1870" s="7" t="s">
        <v>1267</v>
      </c>
    </row>
    <row r="1871" customFormat="false" ht="15" hidden="false" customHeight="false" outlineLevel="0" collapsed="false">
      <c r="A1871" s="7" t="s">
        <v>413</v>
      </c>
      <c r="B1871" s="7" t="s">
        <v>414</v>
      </c>
      <c r="C1871" s="7" t="s">
        <v>84</v>
      </c>
      <c r="D1871" s="7" t="s">
        <v>1280</v>
      </c>
      <c r="E1871" s="21" t="n">
        <v>19.3161083154256</v>
      </c>
      <c r="F1871" s="7" t="s">
        <v>1281</v>
      </c>
      <c r="G1871" s="7" t="s">
        <v>1259</v>
      </c>
      <c r="H1871" s="7" t="s">
        <v>1260</v>
      </c>
      <c r="I1871" s="7" t="s">
        <v>25</v>
      </c>
      <c r="J1871" s="7"/>
      <c r="K1871" s="22" t="s">
        <v>2993</v>
      </c>
      <c r="L1871" s="7" t="s">
        <v>2996</v>
      </c>
      <c r="M1871" s="7"/>
      <c r="N1871" s="7" t="s">
        <v>1274</v>
      </c>
      <c r="O1871" s="7" t="s">
        <v>1283</v>
      </c>
      <c r="P1871" s="7" t="s">
        <v>1275</v>
      </c>
    </row>
    <row r="1872" customFormat="false" ht="15" hidden="false" customHeight="false" outlineLevel="0" collapsed="false">
      <c r="A1872" s="7" t="s">
        <v>413</v>
      </c>
      <c r="B1872" s="7" t="s">
        <v>414</v>
      </c>
      <c r="C1872" s="7" t="s">
        <v>84</v>
      </c>
      <c r="D1872" s="7" t="s">
        <v>1284</v>
      </c>
      <c r="E1872" s="21" t="n">
        <v>11506.03</v>
      </c>
      <c r="F1872" s="7" t="s">
        <v>1258</v>
      </c>
      <c r="G1872" s="7" t="s">
        <v>1285</v>
      </c>
      <c r="H1872" s="7" t="s">
        <v>1260</v>
      </c>
      <c r="I1872" s="7" t="s">
        <v>1261</v>
      </c>
      <c r="J1872" s="7" t="s">
        <v>1286</v>
      </c>
      <c r="K1872" s="22" t="s">
        <v>2991</v>
      </c>
      <c r="L1872" s="7" t="s">
        <v>1287</v>
      </c>
      <c r="M1872" s="7"/>
      <c r="N1872" s="7" t="s">
        <v>1288</v>
      </c>
      <c r="O1872" s="7" t="s">
        <v>1289</v>
      </c>
      <c r="P1872" s="7" t="s">
        <v>1290</v>
      </c>
    </row>
    <row r="1873" customFormat="false" ht="15" hidden="false" customHeight="false" outlineLevel="0" collapsed="false">
      <c r="A1873" s="7" t="s">
        <v>413</v>
      </c>
      <c r="B1873" s="7" t="s">
        <v>414</v>
      </c>
      <c r="C1873" s="7" t="s">
        <v>84</v>
      </c>
      <c r="D1873" s="7" t="s">
        <v>1291</v>
      </c>
      <c r="E1873" s="21" t="n">
        <v>59.43</v>
      </c>
      <c r="F1873" s="7" t="s">
        <v>1269</v>
      </c>
      <c r="G1873" s="7" t="s">
        <v>1259</v>
      </c>
      <c r="H1873" s="7" t="s">
        <v>1260</v>
      </c>
      <c r="I1873" s="7" t="s">
        <v>25</v>
      </c>
      <c r="J1873" s="7"/>
      <c r="K1873" s="22" t="s">
        <v>2993</v>
      </c>
      <c r="L1873" s="7" t="s">
        <v>2997</v>
      </c>
      <c r="M1873" s="7"/>
      <c r="N1873" s="7" t="s">
        <v>1274</v>
      </c>
      <c r="O1873" s="7" t="s">
        <v>1283</v>
      </c>
      <c r="P1873" s="7" t="s">
        <v>1275</v>
      </c>
    </row>
    <row r="1874" customFormat="false" ht="15" hidden="false" customHeight="false" outlineLevel="0" collapsed="false">
      <c r="A1874" s="7" t="s">
        <v>413</v>
      </c>
      <c r="B1874" s="7" t="s">
        <v>414</v>
      </c>
      <c r="C1874" s="7" t="s">
        <v>84</v>
      </c>
      <c r="D1874" s="7" t="s">
        <v>1292</v>
      </c>
      <c r="E1874" s="21" t="n">
        <v>2758458.45</v>
      </c>
      <c r="F1874" s="7" t="s">
        <v>1293</v>
      </c>
      <c r="G1874" s="7" t="s">
        <v>1259</v>
      </c>
      <c r="H1874" s="7" t="s">
        <v>1260</v>
      </c>
      <c r="I1874" s="7" t="s">
        <v>25</v>
      </c>
      <c r="J1874" s="7" t="s">
        <v>1294</v>
      </c>
      <c r="K1874" s="22" t="s">
        <v>2993</v>
      </c>
      <c r="L1874" s="7" t="s">
        <v>2998</v>
      </c>
      <c r="M1874" s="7"/>
      <c r="N1874" s="7" t="s">
        <v>1274</v>
      </c>
      <c r="O1874" s="7" t="s">
        <v>1283</v>
      </c>
      <c r="P1874" s="7" t="s">
        <v>1275</v>
      </c>
    </row>
    <row r="1875" customFormat="false" ht="15" hidden="false" customHeight="false" outlineLevel="0" collapsed="false">
      <c r="A1875" s="7" t="s">
        <v>413</v>
      </c>
      <c r="B1875" s="7" t="s">
        <v>414</v>
      </c>
      <c r="C1875" s="7" t="s">
        <v>84</v>
      </c>
      <c r="D1875" s="7" t="s">
        <v>1296</v>
      </c>
      <c r="E1875" s="21" t="n">
        <v>75145.23</v>
      </c>
      <c r="F1875" s="7" t="s">
        <v>1293</v>
      </c>
      <c r="G1875" s="7" t="s">
        <v>1259</v>
      </c>
      <c r="H1875" s="7" t="s">
        <v>1260</v>
      </c>
      <c r="I1875" s="7" t="s">
        <v>25</v>
      </c>
      <c r="J1875" s="7" t="s">
        <v>1294</v>
      </c>
      <c r="K1875" s="22" t="s">
        <v>2993</v>
      </c>
      <c r="L1875" s="7" t="s">
        <v>2999</v>
      </c>
      <c r="M1875" s="7"/>
      <c r="N1875" s="7" t="s">
        <v>1274</v>
      </c>
      <c r="O1875" s="7" t="s">
        <v>1283</v>
      </c>
      <c r="P1875" s="7" t="s">
        <v>1275</v>
      </c>
    </row>
    <row r="1876" customFormat="false" ht="15" hidden="false" customHeight="false" outlineLevel="0" collapsed="false">
      <c r="A1876" s="7" t="s">
        <v>413</v>
      </c>
      <c r="B1876" s="7" t="s">
        <v>414</v>
      </c>
      <c r="C1876" s="7" t="s">
        <v>84</v>
      </c>
      <c r="D1876" s="7" t="s">
        <v>1298</v>
      </c>
      <c r="E1876" s="21" t="n">
        <v>5446.49</v>
      </c>
      <c r="F1876" s="7" t="s">
        <v>1269</v>
      </c>
      <c r="G1876" s="7" t="s">
        <v>1259</v>
      </c>
      <c r="H1876" s="7" t="s">
        <v>1260</v>
      </c>
      <c r="I1876" s="7" t="s">
        <v>25</v>
      </c>
      <c r="J1876" s="7"/>
      <c r="K1876" s="22" t="s">
        <v>2993</v>
      </c>
      <c r="L1876" s="7" t="s">
        <v>3000</v>
      </c>
      <c r="M1876" s="7"/>
      <c r="N1876" s="7" t="s">
        <v>1274</v>
      </c>
      <c r="O1876" s="7" t="s">
        <v>1283</v>
      </c>
      <c r="P1876" s="7" t="s">
        <v>1275</v>
      </c>
    </row>
    <row r="1877" customFormat="false" ht="15" hidden="false" customHeight="false" outlineLevel="0" collapsed="false">
      <c r="A1877" s="7" t="s">
        <v>413</v>
      </c>
      <c r="B1877" s="7" t="s">
        <v>414</v>
      </c>
      <c r="C1877" s="7" t="s">
        <v>84</v>
      </c>
      <c r="D1877" s="7" t="s">
        <v>1300</v>
      </c>
      <c r="E1877" s="21" t="n">
        <v>25256.89</v>
      </c>
      <c r="F1877" s="7" t="s">
        <v>1269</v>
      </c>
      <c r="G1877" s="7" t="s">
        <v>1259</v>
      </c>
      <c r="H1877" s="7" t="s">
        <v>1260</v>
      </c>
      <c r="I1877" s="7" t="s">
        <v>25</v>
      </c>
      <c r="J1877" s="7" t="s">
        <v>1294</v>
      </c>
      <c r="K1877" s="22" t="s">
        <v>2993</v>
      </c>
      <c r="L1877" s="7" t="s">
        <v>3001</v>
      </c>
      <c r="M1877" s="7"/>
      <c r="N1877" s="7" t="s">
        <v>1274</v>
      </c>
      <c r="O1877" s="7" t="s">
        <v>1283</v>
      </c>
      <c r="P1877" s="7" t="s">
        <v>1275</v>
      </c>
    </row>
    <row r="1878" customFormat="false" ht="15" hidden="false" customHeight="false" outlineLevel="0" collapsed="false">
      <c r="A1878" s="7" t="s">
        <v>413</v>
      </c>
      <c r="B1878" s="7" t="s">
        <v>414</v>
      </c>
      <c r="C1878" s="7" t="s">
        <v>84</v>
      </c>
      <c r="D1878" s="7" t="s">
        <v>1302</v>
      </c>
      <c r="E1878" s="21" t="n">
        <v>19808.54</v>
      </c>
      <c r="F1878" s="7" t="s">
        <v>1269</v>
      </c>
      <c r="G1878" s="7" t="s">
        <v>1259</v>
      </c>
      <c r="H1878" s="7" t="s">
        <v>1260</v>
      </c>
      <c r="I1878" s="7" t="s">
        <v>25</v>
      </c>
      <c r="J1878" s="7"/>
      <c r="K1878" s="22" t="s">
        <v>2993</v>
      </c>
      <c r="L1878" s="7" t="s">
        <v>3002</v>
      </c>
      <c r="M1878" s="7"/>
      <c r="N1878" s="7" t="s">
        <v>1274</v>
      </c>
      <c r="O1878" s="7" t="s">
        <v>1283</v>
      </c>
      <c r="P1878" s="7" t="s">
        <v>1275</v>
      </c>
    </row>
    <row r="1879" customFormat="false" ht="15" hidden="false" customHeight="false" outlineLevel="0" collapsed="false">
      <c r="A1879" s="7" t="s">
        <v>413</v>
      </c>
      <c r="B1879" s="7" t="s">
        <v>414</v>
      </c>
      <c r="C1879" s="7" t="s">
        <v>84</v>
      </c>
      <c r="D1879" s="7" t="s">
        <v>1304</v>
      </c>
      <c r="E1879" s="21" t="n">
        <v>6424287.43</v>
      </c>
      <c r="F1879" s="7" t="s">
        <v>1305</v>
      </c>
      <c r="G1879" s="7" t="s">
        <v>1259</v>
      </c>
      <c r="H1879" s="7" t="s">
        <v>1260</v>
      </c>
      <c r="I1879" s="7" t="s">
        <v>25</v>
      </c>
      <c r="J1879" s="7"/>
      <c r="K1879" s="22" t="s">
        <v>2993</v>
      </c>
      <c r="L1879" s="7" t="s">
        <v>3003</v>
      </c>
      <c r="M1879" s="7"/>
      <c r="N1879" s="7" t="s">
        <v>1274</v>
      </c>
      <c r="O1879" s="7" t="s">
        <v>1283</v>
      </c>
      <c r="P1879" s="7" t="s">
        <v>1275</v>
      </c>
    </row>
    <row r="1880" customFormat="false" ht="15" hidden="false" customHeight="false" outlineLevel="0" collapsed="false">
      <c r="A1880" s="7" t="s">
        <v>413</v>
      </c>
      <c r="B1880" s="7" t="s">
        <v>414</v>
      </c>
      <c r="C1880" s="7" t="s">
        <v>84</v>
      </c>
      <c r="D1880" s="7" t="s">
        <v>1307</v>
      </c>
      <c r="E1880" s="21" t="n">
        <v>7396334.02</v>
      </c>
      <c r="F1880" s="7" t="s">
        <v>1305</v>
      </c>
      <c r="G1880" s="7" t="s">
        <v>1259</v>
      </c>
      <c r="H1880" s="7" t="s">
        <v>1260</v>
      </c>
      <c r="I1880" s="7" t="s">
        <v>25</v>
      </c>
      <c r="J1880" s="7" t="s">
        <v>1294</v>
      </c>
      <c r="K1880" s="22" t="s">
        <v>2993</v>
      </c>
      <c r="L1880" s="7" t="s">
        <v>3004</v>
      </c>
      <c r="M1880" s="7"/>
      <c r="N1880" s="7" t="s">
        <v>1274</v>
      </c>
      <c r="O1880" s="7" t="s">
        <v>1283</v>
      </c>
      <c r="P1880" s="7" t="s">
        <v>1275</v>
      </c>
    </row>
    <row r="1881" customFormat="false" ht="15" hidden="false" customHeight="false" outlineLevel="0" collapsed="false">
      <c r="A1881" s="7" t="s">
        <v>403</v>
      </c>
      <c r="B1881" s="7" t="s">
        <v>404</v>
      </c>
      <c r="C1881" s="7" t="s">
        <v>84</v>
      </c>
      <c r="D1881" s="7" t="s">
        <v>1257</v>
      </c>
      <c r="E1881" s="21" t="n">
        <v>344.33</v>
      </c>
      <c r="F1881" s="7" t="s">
        <v>1258</v>
      </c>
      <c r="G1881" s="7" t="s">
        <v>1259</v>
      </c>
      <c r="H1881" s="7" t="s">
        <v>1260</v>
      </c>
      <c r="I1881" s="7" t="s">
        <v>1261</v>
      </c>
      <c r="J1881" s="7" t="s">
        <v>1262</v>
      </c>
      <c r="K1881" s="22" t="s">
        <v>3005</v>
      </c>
      <c r="L1881" s="7" t="s">
        <v>1264</v>
      </c>
      <c r="M1881" s="7"/>
      <c r="N1881" s="7" t="s">
        <v>1310</v>
      </c>
      <c r="O1881" s="7" t="s">
        <v>3006</v>
      </c>
      <c r="P1881" s="7" t="s">
        <v>1267</v>
      </c>
    </row>
    <row r="1882" customFormat="false" ht="15" hidden="false" customHeight="false" outlineLevel="0" collapsed="false">
      <c r="A1882" s="7" t="s">
        <v>403</v>
      </c>
      <c r="B1882" s="7" t="s">
        <v>404</v>
      </c>
      <c r="C1882" s="7" t="s">
        <v>84</v>
      </c>
      <c r="D1882" s="7" t="s">
        <v>1268</v>
      </c>
      <c r="E1882" s="21" t="n">
        <v>611</v>
      </c>
      <c r="F1882" s="7" t="s">
        <v>1269</v>
      </c>
      <c r="G1882" s="7" t="s">
        <v>1259</v>
      </c>
      <c r="H1882" s="7" t="s">
        <v>1335</v>
      </c>
      <c r="I1882" s="7" t="s">
        <v>29</v>
      </c>
      <c r="J1882" s="7"/>
      <c r="K1882" s="22" t="s">
        <v>3007</v>
      </c>
      <c r="L1882" s="7" t="s">
        <v>3008</v>
      </c>
      <c r="M1882" s="7" t="s">
        <v>3009</v>
      </c>
      <c r="N1882" s="7" t="s">
        <v>1314</v>
      </c>
      <c r="O1882" s="7" t="s">
        <v>1339</v>
      </c>
      <c r="P1882" s="7" t="s">
        <v>1275</v>
      </c>
    </row>
    <row r="1883" customFormat="false" ht="15" hidden="false" customHeight="false" outlineLevel="0" collapsed="false">
      <c r="A1883" s="7" t="s">
        <v>403</v>
      </c>
      <c r="B1883" s="7" t="s">
        <v>404</v>
      </c>
      <c r="C1883" s="7" t="s">
        <v>84</v>
      </c>
      <c r="D1883" s="7" t="s">
        <v>1276</v>
      </c>
      <c r="E1883" s="21" t="n">
        <v>98</v>
      </c>
      <c r="F1883" s="7" t="s">
        <v>1269</v>
      </c>
      <c r="G1883" s="7" t="s">
        <v>1259</v>
      </c>
      <c r="H1883" s="7" t="s">
        <v>1335</v>
      </c>
      <c r="I1883" s="7" t="s">
        <v>29</v>
      </c>
      <c r="J1883" s="7"/>
      <c r="K1883" s="22" t="s">
        <v>3007</v>
      </c>
      <c r="L1883" s="7" t="s">
        <v>3008</v>
      </c>
      <c r="M1883" s="7" t="s">
        <v>3010</v>
      </c>
      <c r="N1883" s="7" t="s">
        <v>1314</v>
      </c>
      <c r="O1883" s="7" t="s">
        <v>1339</v>
      </c>
      <c r="P1883" s="7" t="s">
        <v>1275</v>
      </c>
    </row>
    <row r="1884" customFormat="false" ht="15" hidden="false" customHeight="false" outlineLevel="0" collapsed="false">
      <c r="A1884" s="7" t="s">
        <v>403</v>
      </c>
      <c r="B1884" s="7" t="s">
        <v>404</v>
      </c>
      <c r="C1884" s="7" t="s">
        <v>84</v>
      </c>
      <c r="D1884" s="7" t="s">
        <v>1277</v>
      </c>
      <c r="E1884" s="21" t="n">
        <v>188.88</v>
      </c>
      <c r="F1884" s="7" t="s">
        <v>1258</v>
      </c>
      <c r="G1884" s="7" t="s">
        <v>1259</v>
      </c>
      <c r="H1884" s="7" t="s">
        <v>1260</v>
      </c>
      <c r="I1884" s="7" t="s">
        <v>1261</v>
      </c>
      <c r="J1884" s="7" t="s">
        <v>1278</v>
      </c>
      <c r="K1884" s="22" t="s">
        <v>3005</v>
      </c>
      <c r="L1884" s="7" t="s">
        <v>1264</v>
      </c>
      <c r="M1884" s="7"/>
      <c r="N1884" s="7" t="s">
        <v>1310</v>
      </c>
      <c r="O1884" s="7" t="s">
        <v>1279</v>
      </c>
      <c r="P1884" s="7" t="s">
        <v>1267</v>
      </c>
    </row>
    <row r="1885" customFormat="false" ht="15" hidden="false" customHeight="false" outlineLevel="0" collapsed="false">
      <c r="A1885" s="7" t="s">
        <v>403</v>
      </c>
      <c r="B1885" s="7" t="s">
        <v>404</v>
      </c>
      <c r="C1885" s="7" t="s">
        <v>84</v>
      </c>
      <c r="D1885" s="7" t="s">
        <v>1280</v>
      </c>
      <c r="E1885" s="21" t="n">
        <v>6.10211370252696</v>
      </c>
      <c r="F1885" s="7" t="s">
        <v>1281</v>
      </c>
      <c r="G1885" s="7" t="s">
        <v>1259</v>
      </c>
      <c r="H1885" s="7" t="s">
        <v>1260</v>
      </c>
      <c r="I1885" s="7" t="s">
        <v>25</v>
      </c>
      <c r="J1885" s="7"/>
      <c r="K1885" s="22" t="s">
        <v>3011</v>
      </c>
      <c r="L1885" s="7" t="s">
        <v>3012</v>
      </c>
      <c r="M1885" s="7"/>
      <c r="N1885" s="7" t="s">
        <v>1314</v>
      </c>
      <c r="O1885" s="7" t="s">
        <v>1283</v>
      </c>
      <c r="P1885" s="7" t="s">
        <v>1275</v>
      </c>
    </row>
    <row r="1886" customFormat="false" ht="15" hidden="false" customHeight="false" outlineLevel="0" collapsed="false">
      <c r="A1886" s="7" t="s">
        <v>403</v>
      </c>
      <c r="B1886" s="7" t="s">
        <v>404</v>
      </c>
      <c r="C1886" s="7" t="s">
        <v>84</v>
      </c>
      <c r="D1886" s="7" t="s">
        <v>1284</v>
      </c>
      <c r="E1886" s="21" t="n">
        <v>2639.46</v>
      </c>
      <c r="F1886" s="7" t="s">
        <v>1258</v>
      </c>
      <c r="G1886" s="7" t="s">
        <v>1285</v>
      </c>
      <c r="H1886" s="7" t="s">
        <v>1260</v>
      </c>
      <c r="I1886" s="7" t="s">
        <v>1261</v>
      </c>
      <c r="J1886" s="7" t="s">
        <v>1286</v>
      </c>
      <c r="K1886" s="22" t="s">
        <v>3005</v>
      </c>
      <c r="L1886" s="7" t="s">
        <v>1287</v>
      </c>
      <c r="M1886" s="7"/>
      <c r="N1886" s="7" t="s">
        <v>1318</v>
      </c>
      <c r="O1886" s="7" t="s">
        <v>1289</v>
      </c>
      <c r="P1886" s="7" t="s">
        <v>1290</v>
      </c>
    </row>
    <row r="1887" customFormat="false" ht="15" hidden="false" customHeight="false" outlineLevel="0" collapsed="false">
      <c r="A1887" s="7" t="s">
        <v>403</v>
      </c>
      <c r="B1887" s="7" t="s">
        <v>404</v>
      </c>
      <c r="C1887" s="7" t="s">
        <v>84</v>
      </c>
      <c r="D1887" s="7" t="s">
        <v>1291</v>
      </c>
      <c r="E1887" s="21" t="n">
        <v>137</v>
      </c>
      <c r="F1887" s="7" t="s">
        <v>1269</v>
      </c>
      <c r="G1887" s="7" t="s">
        <v>1259</v>
      </c>
      <c r="H1887" s="7" t="s">
        <v>1335</v>
      </c>
      <c r="I1887" s="7" t="s">
        <v>29</v>
      </c>
      <c r="J1887" s="7"/>
      <c r="K1887" s="22" t="s">
        <v>3007</v>
      </c>
      <c r="L1887" s="7" t="s">
        <v>3008</v>
      </c>
      <c r="M1887" s="7" t="s">
        <v>3013</v>
      </c>
      <c r="N1887" s="7" t="s">
        <v>1314</v>
      </c>
      <c r="O1887" s="7" t="s">
        <v>1339</v>
      </c>
      <c r="P1887" s="7" t="s">
        <v>1275</v>
      </c>
    </row>
    <row r="1888" customFormat="false" ht="15" hidden="false" customHeight="false" outlineLevel="0" collapsed="false">
      <c r="A1888" s="7" t="s">
        <v>403</v>
      </c>
      <c r="B1888" s="7" t="s">
        <v>404</v>
      </c>
      <c r="C1888" s="7" t="s">
        <v>84</v>
      </c>
      <c r="D1888" s="7" t="s">
        <v>1292</v>
      </c>
      <c r="E1888" s="21" t="n">
        <v>128794.15</v>
      </c>
      <c r="F1888" s="7" t="s">
        <v>1293</v>
      </c>
      <c r="G1888" s="7" t="s">
        <v>1259</v>
      </c>
      <c r="H1888" s="7" t="s">
        <v>1320</v>
      </c>
      <c r="I1888" s="7" t="s">
        <v>27</v>
      </c>
      <c r="J1888" s="7" t="s">
        <v>1294</v>
      </c>
      <c r="K1888" s="22" t="s">
        <v>3007</v>
      </c>
      <c r="L1888" s="7" t="s">
        <v>1478</v>
      </c>
      <c r="M1888" s="7" t="s">
        <v>1323</v>
      </c>
      <c r="N1888" s="7" t="s">
        <v>1314</v>
      </c>
      <c r="O1888" s="7" t="s">
        <v>1324</v>
      </c>
      <c r="P1888" s="7" t="s">
        <v>1275</v>
      </c>
    </row>
    <row r="1889" customFormat="false" ht="15" hidden="false" customHeight="false" outlineLevel="0" collapsed="false">
      <c r="A1889" s="7" t="s">
        <v>403</v>
      </c>
      <c r="B1889" s="7" t="s">
        <v>404</v>
      </c>
      <c r="C1889" s="7" t="s">
        <v>84</v>
      </c>
      <c r="D1889" s="7" t="s">
        <v>1296</v>
      </c>
      <c r="E1889" s="21" t="n">
        <v>87734.01</v>
      </c>
      <c r="F1889" s="7" t="s">
        <v>1293</v>
      </c>
      <c r="G1889" s="7" t="s">
        <v>1259</v>
      </c>
      <c r="H1889" s="7" t="s">
        <v>1320</v>
      </c>
      <c r="I1889" s="7" t="s">
        <v>27</v>
      </c>
      <c r="J1889" s="7" t="s">
        <v>1294</v>
      </c>
      <c r="K1889" s="22" t="s">
        <v>3007</v>
      </c>
      <c r="L1889" s="7" t="s">
        <v>1478</v>
      </c>
      <c r="M1889" s="7"/>
      <c r="N1889" s="7" t="s">
        <v>1314</v>
      </c>
      <c r="O1889" s="7" t="s">
        <v>1324</v>
      </c>
      <c r="P1889" s="7" t="s">
        <v>1275</v>
      </c>
    </row>
    <row r="1890" customFormat="false" ht="15" hidden="false" customHeight="false" outlineLevel="0" collapsed="false">
      <c r="A1890" s="7" t="s">
        <v>403</v>
      </c>
      <c r="B1890" s="7" t="s">
        <v>404</v>
      </c>
      <c r="C1890" s="7" t="s">
        <v>84</v>
      </c>
      <c r="D1890" s="7" t="s">
        <v>1298</v>
      </c>
      <c r="E1890" s="21" t="n">
        <v>9667.07</v>
      </c>
      <c r="F1890" s="7" t="s">
        <v>1269</v>
      </c>
      <c r="G1890" s="7" t="s">
        <v>1259</v>
      </c>
      <c r="H1890" s="7" t="s">
        <v>1260</v>
      </c>
      <c r="I1890" s="7" t="s">
        <v>25</v>
      </c>
      <c r="J1890" s="7"/>
      <c r="K1890" s="22" t="s">
        <v>3011</v>
      </c>
      <c r="L1890" s="7" t="s">
        <v>1602</v>
      </c>
      <c r="M1890" s="7"/>
      <c r="N1890" s="7" t="s">
        <v>1314</v>
      </c>
      <c r="O1890" s="7" t="s">
        <v>1283</v>
      </c>
      <c r="P1890" s="7" t="s">
        <v>1275</v>
      </c>
    </row>
    <row r="1891" customFormat="false" ht="15" hidden="false" customHeight="false" outlineLevel="0" collapsed="false">
      <c r="A1891" s="7" t="s">
        <v>403</v>
      </c>
      <c r="B1891" s="7" t="s">
        <v>404</v>
      </c>
      <c r="C1891" s="7" t="s">
        <v>84</v>
      </c>
      <c r="D1891" s="7" t="s">
        <v>1300</v>
      </c>
      <c r="E1891" s="21" t="n">
        <v>67822.714</v>
      </c>
      <c r="F1891" s="7" t="s">
        <v>1269</v>
      </c>
      <c r="G1891" s="7" t="s">
        <v>1259</v>
      </c>
      <c r="H1891" s="7" t="s">
        <v>1260</v>
      </c>
      <c r="I1891" s="7" t="s">
        <v>25</v>
      </c>
      <c r="J1891" s="7" t="s">
        <v>1294</v>
      </c>
      <c r="K1891" s="22" t="s">
        <v>3011</v>
      </c>
      <c r="L1891" s="7" t="s">
        <v>1603</v>
      </c>
      <c r="M1891" s="7"/>
      <c r="N1891" s="7" t="s">
        <v>1314</v>
      </c>
      <c r="O1891" s="7" t="s">
        <v>1283</v>
      </c>
      <c r="P1891" s="7" t="s">
        <v>1275</v>
      </c>
    </row>
    <row r="1892" customFormat="false" ht="15" hidden="false" customHeight="false" outlineLevel="0" collapsed="false">
      <c r="A1892" s="7" t="s">
        <v>403</v>
      </c>
      <c r="B1892" s="7" t="s">
        <v>404</v>
      </c>
      <c r="C1892" s="7" t="s">
        <v>84</v>
      </c>
      <c r="D1892" s="7" t="s">
        <v>1302</v>
      </c>
      <c r="E1892" s="21" t="n">
        <v>58155.64</v>
      </c>
      <c r="F1892" s="7" t="s">
        <v>1269</v>
      </c>
      <c r="G1892" s="7" t="s">
        <v>1259</v>
      </c>
      <c r="H1892" s="7" t="s">
        <v>1260</v>
      </c>
      <c r="I1892" s="7" t="s">
        <v>25</v>
      </c>
      <c r="J1892" s="7"/>
      <c r="K1892" s="22" t="s">
        <v>3011</v>
      </c>
      <c r="L1892" s="7" t="s">
        <v>1604</v>
      </c>
      <c r="M1892" s="7"/>
      <c r="N1892" s="7" t="s">
        <v>1314</v>
      </c>
      <c r="O1892" s="7" t="s">
        <v>1283</v>
      </c>
      <c r="P1892" s="7" t="s">
        <v>1275</v>
      </c>
    </row>
    <row r="1893" customFormat="false" ht="15" hidden="false" customHeight="false" outlineLevel="0" collapsed="false">
      <c r="A1893" s="7" t="s">
        <v>403</v>
      </c>
      <c r="B1893" s="7" t="s">
        <v>404</v>
      </c>
      <c r="C1893" s="7" t="s">
        <v>84</v>
      </c>
      <c r="D1893" s="7" t="s">
        <v>1304</v>
      </c>
      <c r="E1893" s="21" t="n">
        <v>737907</v>
      </c>
      <c r="F1893" s="7" t="s">
        <v>1305</v>
      </c>
      <c r="G1893" s="7" t="s">
        <v>1259</v>
      </c>
      <c r="H1893" s="7" t="s">
        <v>1260</v>
      </c>
      <c r="I1893" s="7" t="s">
        <v>25</v>
      </c>
      <c r="J1893" s="7"/>
      <c r="K1893" s="22" t="s">
        <v>3011</v>
      </c>
      <c r="L1893" s="7" t="s">
        <v>1615</v>
      </c>
      <c r="M1893" s="7"/>
      <c r="N1893" s="7" t="s">
        <v>1314</v>
      </c>
      <c r="O1893" s="7" t="s">
        <v>1283</v>
      </c>
      <c r="P1893" s="7" t="s">
        <v>1275</v>
      </c>
    </row>
    <row r="1894" customFormat="false" ht="15" hidden="false" customHeight="false" outlineLevel="0" collapsed="false">
      <c r="A1894" s="7" t="s">
        <v>403</v>
      </c>
      <c r="B1894" s="7" t="s">
        <v>404</v>
      </c>
      <c r="C1894" s="7" t="s">
        <v>84</v>
      </c>
      <c r="D1894" s="7" t="s">
        <v>1307</v>
      </c>
      <c r="E1894" s="21" t="n">
        <v>1209161</v>
      </c>
      <c r="F1894" s="7" t="s">
        <v>1305</v>
      </c>
      <c r="G1894" s="7" t="s">
        <v>1259</v>
      </c>
      <c r="H1894" s="7" t="s">
        <v>1260</v>
      </c>
      <c r="I1894" s="7" t="s">
        <v>25</v>
      </c>
      <c r="J1894" s="7" t="s">
        <v>1294</v>
      </c>
      <c r="K1894" s="22" t="s">
        <v>3011</v>
      </c>
      <c r="L1894" s="7" t="s">
        <v>1616</v>
      </c>
      <c r="M1894" s="7"/>
      <c r="N1894" s="7" t="s">
        <v>1314</v>
      </c>
      <c r="O1894" s="7" t="s">
        <v>1283</v>
      </c>
      <c r="P1894" s="7" t="s">
        <v>1275</v>
      </c>
    </row>
    <row r="1895" customFormat="false" ht="15" hidden="false" customHeight="false" outlineLevel="0" collapsed="false">
      <c r="A1895" s="7" t="s">
        <v>1145</v>
      </c>
      <c r="B1895" s="7" t="s">
        <v>1146</v>
      </c>
      <c r="C1895" s="7" t="s">
        <v>94</v>
      </c>
      <c r="D1895" s="7" t="s">
        <v>1257</v>
      </c>
      <c r="E1895" s="21" t="n">
        <v>998.645</v>
      </c>
      <c r="F1895" s="7" t="s">
        <v>1258</v>
      </c>
      <c r="G1895" s="7" t="s">
        <v>1259</v>
      </c>
      <c r="H1895" s="7" t="s">
        <v>1260</v>
      </c>
      <c r="I1895" s="7" t="s">
        <v>1261</v>
      </c>
      <c r="J1895" s="7" t="s">
        <v>1262</v>
      </c>
      <c r="K1895" s="22" t="s">
        <v>3014</v>
      </c>
      <c r="L1895" s="7" t="s">
        <v>1264</v>
      </c>
      <c r="M1895" s="7"/>
      <c r="N1895" s="7" t="s">
        <v>1265</v>
      </c>
      <c r="O1895" s="7" t="s">
        <v>3015</v>
      </c>
      <c r="P1895" s="7" t="s">
        <v>1267</v>
      </c>
    </row>
    <row r="1896" customFormat="false" ht="15" hidden="false" customHeight="false" outlineLevel="0" collapsed="false">
      <c r="A1896" s="7" t="s">
        <v>1145</v>
      </c>
      <c r="B1896" s="7" t="s">
        <v>1146</v>
      </c>
      <c r="C1896" s="7" t="s">
        <v>94</v>
      </c>
      <c r="D1896" s="7" t="s">
        <v>1268</v>
      </c>
      <c r="E1896" s="21" t="n">
        <v>1518.01</v>
      </c>
      <c r="F1896" s="7" t="s">
        <v>1269</v>
      </c>
      <c r="G1896" s="7" t="s">
        <v>1259</v>
      </c>
      <c r="H1896" s="7" t="s">
        <v>1260</v>
      </c>
      <c r="I1896" s="7" t="s">
        <v>25</v>
      </c>
      <c r="J1896" s="7"/>
      <c r="K1896" s="22" t="s">
        <v>3016</v>
      </c>
      <c r="L1896" s="7" t="s">
        <v>3017</v>
      </c>
      <c r="M1896" s="7"/>
      <c r="N1896" s="7" t="s">
        <v>1274</v>
      </c>
      <c r="O1896" s="7" t="s">
        <v>1283</v>
      </c>
      <c r="P1896" s="7" t="s">
        <v>1275</v>
      </c>
    </row>
    <row r="1897" customFormat="false" ht="15" hidden="false" customHeight="false" outlineLevel="0" collapsed="false">
      <c r="A1897" s="7" t="s">
        <v>1145</v>
      </c>
      <c r="B1897" s="7" t="s">
        <v>1146</v>
      </c>
      <c r="C1897" s="7" t="s">
        <v>94</v>
      </c>
      <c r="D1897" s="7" t="s">
        <v>1276</v>
      </c>
      <c r="E1897" s="21" t="n">
        <v>32.17</v>
      </c>
      <c r="F1897" s="7" t="s">
        <v>1269</v>
      </c>
      <c r="G1897" s="7" t="s">
        <v>1259</v>
      </c>
      <c r="H1897" s="7" t="s">
        <v>1260</v>
      </c>
      <c r="I1897" s="7" t="s">
        <v>25</v>
      </c>
      <c r="J1897" s="7"/>
      <c r="K1897" s="22" t="s">
        <v>3016</v>
      </c>
      <c r="L1897" s="7" t="s">
        <v>3018</v>
      </c>
      <c r="M1897" s="7"/>
      <c r="N1897" s="7" t="s">
        <v>1274</v>
      </c>
      <c r="O1897" s="7" t="s">
        <v>1283</v>
      </c>
      <c r="P1897" s="7" t="s">
        <v>1275</v>
      </c>
    </row>
    <row r="1898" customFormat="false" ht="15" hidden="false" customHeight="false" outlineLevel="0" collapsed="false">
      <c r="A1898" s="7" t="s">
        <v>1145</v>
      </c>
      <c r="B1898" s="7" t="s">
        <v>1146</v>
      </c>
      <c r="C1898" s="7" t="s">
        <v>94</v>
      </c>
      <c r="D1898" s="7" t="s">
        <v>1277</v>
      </c>
      <c r="E1898" s="21" t="n">
        <v>152.54</v>
      </c>
      <c r="F1898" s="7" t="s">
        <v>1258</v>
      </c>
      <c r="G1898" s="7" t="s">
        <v>1259</v>
      </c>
      <c r="H1898" s="7" t="s">
        <v>1260</v>
      </c>
      <c r="I1898" s="7" t="s">
        <v>1261</v>
      </c>
      <c r="J1898" s="7" t="s">
        <v>1278</v>
      </c>
      <c r="K1898" s="22" t="s">
        <v>3014</v>
      </c>
      <c r="L1898" s="7" t="s">
        <v>1264</v>
      </c>
      <c r="M1898" s="7"/>
      <c r="N1898" s="7" t="s">
        <v>1265</v>
      </c>
      <c r="O1898" s="7" t="s">
        <v>1279</v>
      </c>
      <c r="P1898" s="7" t="s">
        <v>1267</v>
      </c>
    </row>
    <row r="1899" customFormat="false" ht="15" hidden="false" customHeight="false" outlineLevel="0" collapsed="false">
      <c r="A1899" s="7" t="s">
        <v>1145</v>
      </c>
      <c r="B1899" s="7" t="s">
        <v>1146</v>
      </c>
      <c r="C1899" s="7" t="s">
        <v>94</v>
      </c>
      <c r="D1899" s="7" t="s">
        <v>1280</v>
      </c>
      <c r="E1899" s="21" t="n">
        <v>3.21116106190971</v>
      </c>
      <c r="F1899" s="7" t="s">
        <v>1281</v>
      </c>
      <c r="G1899" s="7" t="s">
        <v>1259</v>
      </c>
      <c r="H1899" s="7" t="s">
        <v>1260</v>
      </c>
      <c r="I1899" s="7" t="s">
        <v>25</v>
      </c>
      <c r="J1899" s="7"/>
      <c r="K1899" s="22" t="s">
        <v>3016</v>
      </c>
      <c r="L1899" s="7" t="s">
        <v>3019</v>
      </c>
      <c r="M1899" s="7"/>
      <c r="N1899" s="7" t="s">
        <v>1274</v>
      </c>
      <c r="O1899" s="7" t="s">
        <v>1283</v>
      </c>
      <c r="P1899" s="7" t="s">
        <v>1275</v>
      </c>
    </row>
    <row r="1900" customFormat="false" ht="15" hidden="false" customHeight="false" outlineLevel="0" collapsed="false">
      <c r="A1900" s="7" t="s">
        <v>1145</v>
      </c>
      <c r="B1900" s="7" t="s">
        <v>1146</v>
      </c>
      <c r="C1900" s="7" t="s">
        <v>94</v>
      </c>
      <c r="D1900" s="7" t="s">
        <v>1284</v>
      </c>
      <c r="E1900" s="21" t="n">
        <v>10508.307</v>
      </c>
      <c r="F1900" s="7" t="s">
        <v>1258</v>
      </c>
      <c r="G1900" s="7" t="s">
        <v>1285</v>
      </c>
      <c r="H1900" s="7" t="s">
        <v>1260</v>
      </c>
      <c r="I1900" s="7" t="s">
        <v>1261</v>
      </c>
      <c r="J1900" s="7" t="s">
        <v>1286</v>
      </c>
      <c r="K1900" s="22" t="s">
        <v>3020</v>
      </c>
      <c r="L1900" s="7" t="s">
        <v>1287</v>
      </c>
      <c r="M1900" s="7"/>
      <c r="N1900" s="7" t="s">
        <v>1288</v>
      </c>
      <c r="O1900" s="7" t="s">
        <v>1289</v>
      </c>
      <c r="P1900" s="7" t="s">
        <v>1290</v>
      </c>
    </row>
    <row r="1901" customFormat="false" ht="15" hidden="false" customHeight="false" outlineLevel="0" collapsed="false">
      <c r="A1901" s="7" t="s">
        <v>1145</v>
      </c>
      <c r="B1901" s="7" t="s">
        <v>1146</v>
      </c>
      <c r="C1901" s="7" t="s">
        <v>94</v>
      </c>
      <c r="D1901" s="7" t="s">
        <v>1291</v>
      </c>
      <c r="E1901" s="21" t="n">
        <v>0</v>
      </c>
      <c r="F1901" s="7" t="s">
        <v>1269</v>
      </c>
      <c r="G1901" s="7" t="s">
        <v>1333</v>
      </c>
      <c r="H1901" s="7" t="s">
        <v>1260</v>
      </c>
      <c r="I1901" s="7" t="s">
        <v>25</v>
      </c>
      <c r="J1901" s="7"/>
      <c r="K1901" s="22" t="s">
        <v>3016</v>
      </c>
      <c r="L1901" s="7" t="s">
        <v>3021</v>
      </c>
      <c r="M1901" s="7"/>
      <c r="N1901" s="7" t="s">
        <v>1274</v>
      </c>
      <c r="O1901" s="7" t="s">
        <v>1283</v>
      </c>
      <c r="P1901" s="7" t="s">
        <v>1275</v>
      </c>
    </row>
    <row r="1902" customFormat="false" ht="15" hidden="false" customHeight="false" outlineLevel="0" collapsed="false">
      <c r="A1902" s="7" t="s">
        <v>1145</v>
      </c>
      <c r="B1902" s="7" t="s">
        <v>1146</v>
      </c>
      <c r="C1902" s="7" t="s">
        <v>94</v>
      </c>
      <c r="D1902" s="7" t="s">
        <v>1292</v>
      </c>
      <c r="E1902" s="21" t="n">
        <v>203706</v>
      </c>
      <c r="F1902" s="7" t="s">
        <v>1293</v>
      </c>
      <c r="G1902" s="7" t="s">
        <v>1259</v>
      </c>
      <c r="H1902" s="7" t="s">
        <v>1260</v>
      </c>
      <c r="I1902" s="7" t="s">
        <v>25</v>
      </c>
      <c r="J1902" s="7" t="s">
        <v>1294</v>
      </c>
      <c r="K1902" s="22" t="s">
        <v>3016</v>
      </c>
      <c r="L1902" s="7" t="s">
        <v>2111</v>
      </c>
      <c r="M1902" s="7"/>
      <c r="N1902" s="7" t="s">
        <v>1274</v>
      </c>
      <c r="O1902" s="7" t="s">
        <v>1283</v>
      </c>
      <c r="P1902" s="7" t="s">
        <v>1275</v>
      </c>
    </row>
    <row r="1903" customFormat="false" ht="15" hidden="false" customHeight="false" outlineLevel="0" collapsed="false">
      <c r="A1903" s="7" t="s">
        <v>1145</v>
      </c>
      <c r="B1903" s="7" t="s">
        <v>1146</v>
      </c>
      <c r="C1903" s="7" t="s">
        <v>94</v>
      </c>
      <c r="D1903" s="7" t="s">
        <v>1296</v>
      </c>
      <c r="E1903" s="21" t="n">
        <v>71210</v>
      </c>
      <c r="F1903" s="7" t="s">
        <v>1293</v>
      </c>
      <c r="G1903" s="7" t="s">
        <v>1259</v>
      </c>
      <c r="H1903" s="7" t="s">
        <v>1260</v>
      </c>
      <c r="I1903" s="7" t="s">
        <v>25</v>
      </c>
      <c r="J1903" s="7" t="s">
        <v>1294</v>
      </c>
      <c r="K1903" s="22" t="s">
        <v>3016</v>
      </c>
      <c r="L1903" s="7" t="s">
        <v>2112</v>
      </c>
      <c r="M1903" s="7"/>
      <c r="N1903" s="7" t="s">
        <v>1274</v>
      </c>
      <c r="O1903" s="7" t="s">
        <v>1283</v>
      </c>
      <c r="P1903" s="7" t="s">
        <v>1275</v>
      </c>
    </row>
    <row r="1904" customFormat="false" ht="15" hidden="false" customHeight="false" outlineLevel="0" collapsed="false">
      <c r="A1904" s="7" t="s">
        <v>1145</v>
      </c>
      <c r="B1904" s="7" t="s">
        <v>1146</v>
      </c>
      <c r="C1904" s="7" t="s">
        <v>94</v>
      </c>
      <c r="D1904" s="7" t="s">
        <v>1298</v>
      </c>
      <c r="E1904" s="21" t="n">
        <v>424</v>
      </c>
      <c r="F1904" s="7" t="s">
        <v>1269</v>
      </c>
      <c r="G1904" s="7" t="s">
        <v>1259</v>
      </c>
      <c r="H1904" s="7" t="s">
        <v>1260</v>
      </c>
      <c r="I1904" s="7" t="s">
        <v>25</v>
      </c>
      <c r="J1904" s="7"/>
      <c r="K1904" s="22" t="s">
        <v>3016</v>
      </c>
      <c r="L1904" s="7" t="s">
        <v>3022</v>
      </c>
      <c r="M1904" s="7"/>
      <c r="N1904" s="7" t="s">
        <v>1274</v>
      </c>
      <c r="O1904" s="7" t="s">
        <v>1283</v>
      </c>
      <c r="P1904" s="7" t="s">
        <v>1275</v>
      </c>
    </row>
    <row r="1905" customFormat="false" ht="15" hidden="false" customHeight="false" outlineLevel="0" collapsed="false">
      <c r="A1905" s="7" t="s">
        <v>1145</v>
      </c>
      <c r="B1905" s="7" t="s">
        <v>1146</v>
      </c>
      <c r="C1905" s="7" t="s">
        <v>94</v>
      </c>
      <c r="D1905" s="7" t="s">
        <v>1300</v>
      </c>
      <c r="E1905" s="21" t="n">
        <v>4641.5</v>
      </c>
      <c r="F1905" s="7" t="s">
        <v>1269</v>
      </c>
      <c r="G1905" s="7" t="s">
        <v>1259</v>
      </c>
      <c r="H1905" s="7" t="s">
        <v>1260</v>
      </c>
      <c r="I1905" s="7" t="s">
        <v>25</v>
      </c>
      <c r="J1905" s="7" t="s">
        <v>1294</v>
      </c>
      <c r="K1905" s="22" t="s">
        <v>3016</v>
      </c>
      <c r="L1905" s="7" t="s">
        <v>3023</v>
      </c>
      <c r="M1905" s="7"/>
      <c r="N1905" s="7" t="s">
        <v>1274</v>
      </c>
      <c r="O1905" s="7" t="s">
        <v>1283</v>
      </c>
      <c r="P1905" s="7" t="s">
        <v>1275</v>
      </c>
    </row>
    <row r="1906" customFormat="false" ht="15" hidden="false" customHeight="false" outlineLevel="0" collapsed="false">
      <c r="A1906" s="7" t="s">
        <v>1145</v>
      </c>
      <c r="B1906" s="7" t="s">
        <v>1146</v>
      </c>
      <c r="C1906" s="7" t="s">
        <v>94</v>
      </c>
      <c r="D1906" s="7" t="s">
        <v>1302</v>
      </c>
      <c r="E1906" s="21" t="n">
        <v>4216</v>
      </c>
      <c r="F1906" s="7" t="s">
        <v>1269</v>
      </c>
      <c r="G1906" s="7" t="s">
        <v>1259</v>
      </c>
      <c r="H1906" s="7" t="s">
        <v>1260</v>
      </c>
      <c r="I1906" s="7" t="s">
        <v>25</v>
      </c>
      <c r="J1906" s="7"/>
      <c r="K1906" s="22" t="s">
        <v>3016</v>
      </c>
      <c r="L1906" s="7" t="s">
        <v>3024</v>
      </c>
      <c r="M1906" s="7"/>
      <c r="N1906" s="7" t="s">
        <v>1274</v>
      </c>
      <c r="O1906" s="7" t="s">
        <v>1283</v>
      </c>
      <c r="P1906" s="7" t="s">
        <v>1275</v>
      </c>
    </row>
    <row r="1907" customFormat="false" ht="15" hidden="false" customHeight="false" outlineLevel="0" collapsed="false">
      <c r="A1907" s="7" t="s">
        <v>1145</v>
      </c>
      <c r="B1907" s="7" t="s">
        <v>1146</v>
      </c>
      <c r="C1907" s="7" t="s">
        <v>94</v>
      </c>
      <c r="D1907" s="7" t="s">
        <v>1304</v>
      </c>
      <c r="E1907" s="21" t="n">
        <v>209338</v>
      </c>
      <c r="F1907" s="7" t="s">
        <v>1305</v>
      </c>
      <c r="G1907" s="7" t="s">
        <v>1259</v>
      </c>
      <c r="H1907" s="7" t="s">
        <v>1260</v>
      </c>
      <c r="I1907" s="7" t="s">
        <v>25</v>
      </c>
      <c r="J1907" s="7"/>
      <c r="K1907" s="22" t="s">
        <v>3016</v>
      </c>
      <c r="L1907" s="7" t="s">
        <v>3025</v>
      </c>
      <c r="M1907" s="7"/>
      <c r="N1907" s="7" t="s">
        <v>1274</v>
      </c>
      <c r="O1907" s="7" t="s">
        <v>1283</v>
      </c>
      <c r="P1907" s="7" t="s">
        <v>1275</v>
      </c>
    </row>
    <row r="1908" customFormat="false" ht="15" hidden="false" customHeight="false" outlineLevel="0" collapsed="false">
      <c r="A1908" s="7" t="s">
        <v>1145</v>
      </c>
      <c r="B1908" s="7" t="s">
        <v>1146</v>
      </c>
      <c r="C1908" s="7" t="s">
        <v>94</v>
      </c>
      <c r="D1908" s="7" t="s">
        <v>1307</v>
      </c>
      <c r="E1908" s="21" t="n">
        <v>1046691</v>
      </c>
      <c r="F1908" s="7" t="s">
        <v>1305</v>
      </c>
      <c r="G1908" s="7" t="s">
        <v>1259</v>
      </c>
      <c r="H1908" s="7" t="s">
        <v>1260</v>
      </c>
      <c r="I1908" s="7" t="s">
        <v>25</v>
      </c>
      <c r="J1908" s="7" t="s">
        <v>1294</v>
      </c>
      <c r="K1908" s="22" t="s">
        <v>3016</v>
      </c>
      <c r="L1908" s="7" t="s">
        <v>3026</v>
      </c>
      <c r="M1908" s="7"/>
      <c r="N1908" s="7" t="s">
        <v>1274</v>
      </c>
      <c r="O1908" s="7" t="s">
        <v>1283</v>
      </c>
      <c r="P1908" s="7" t="s">
        <v>1275</v>
      </c>
    </row>
    <row r="1909" customFormat="false" ht="15" hidden="false" customHeight="false" outlineLevel="0" collapsed="false">
      <c r="A1909" s="7" t="s">
        <v>540</v>
      </c>
      <c r="B1909" s="7" t="s">
        <v>541</v>
      </c>
      <c r="C1909" s="7" t="s">
        <v>86</v>
      </c>
      <c r="D1909" s="7" t="s">
        <v>1257</v>
      </c>
      <c r="E1909" s="21" t="n">
        <v>642.097</v>
      </c>
      <c r="F1909" s="7" t="s">
        <v>1258</v>
      </c>
      <c r="G1909" s="7" t="s">
        <v>1259</v>
      </c>
      <c r="H1909" s="7" t="s">
        <v>1260</v>
      </c>
      <c r="I1909" s="7" t="s">
        <v>1261</v>
      </c>
      <c r="J1909" s="7" t="s">
        <v>1262</v>
      </c>
      <c r="K1909" s="22" t="s">
        <v>3027</v>
      </c>
      <c r="L1909" s="7" t="s">
        <v>1264</v>
      </c>
      <c r="M1909" s="7"/>
      <c r="N1909" s="7" t="s">
        <v>1310</v>
      </c>
      <c r="O1909" s="7" t="s">
        <v>3028</v>
      </c>
      <c r="P1909" s="7" t="s">
        <v>1267</v>
      </c>
    </row>
    <row r="1910" customFormat="false" ht="15" hidden="false" customHeight="false" outlineLevel="0" collapsed="false">
      <c r="A1910" s="7" t="s">
        <v>540</v>
      </c>
      <c r="B1910" s="7" t="s">
        <v>541</v>
      </c>
      <c r="C1910" s="7" t="s">
        <v>86</v>
      </c>
      <c r="D1910" s="7" t="s">
        <v>1268</v>
      </c>
      <c r="E1910" s="21" t="n">
        <v>3.17</v>
      </c>
      <c r="F1910" s="7" t="s">
        <v>1269</v>
      </c>
      <c r="G1910" s="7" t="s">
        <v>1259</v>
      </c>
      <c r="H1910" s="7" t="s">
        <v>1260</v>
      </c>
      <c r="I1910" s="7" t="s">
        <v>25</v>
      </c>
      <c r="J1910" s="7"/>
      <c r="K1910" s="22" t="s">
        <v>3029</v>
      </c>
      <c r="L1910" s="7" t="s">
        <v>3030</v>
      </c>
      <c r="M1910" s="7"/>
      <c r="N1910" s="7" t="s">
        <v>1314</v>
      </c>
      <c r="O1910" s="7" t="s">
        <v>1283</v>
      </c>
      <c r="P1910" s="7" t="s">
        <v>1275</v>
      </c>
    </row>
    <row r="1911" customFormat="false" ht="15" hidden="false" customHeight="false" outlineLevel="0" collapsed="false">
      <c r="A1911" s="7" t="s">
        <v>540</v>
      </c>
      <c r="B1911" s="7" t="s">
        <v>541</v>
      </c>
      <c r="C1911" s="7" t="s">
        <v>86</v>
      </c>
      <c r="D1911" s="7" t="s">
        <v>1276</v>
      </c>
      <c r="E1911" s="21" t="n">
        <v>0.58</v>
      </c>
      <c r="F1911" s="7" t="s">
        <v>1269</v>
      </c>
      <c r="G1911" s="7" t="s">
        <v>1259</v>
      </c>
      <c r="H1911" s="7" t="s">
        <v>1260</v>
      </c>
      <c r="I1911" s="7" t="s">
        <v>25</v>
      </c>
      <c r="J1911" s="7"/>
      <c r="K1911" s="22" t="s">
        <v>3029</v>
      </c>
      <c r="L1911" s="7" t="s">
        <v>3031</v>
      </c>
      <c r="M1911" s="7"/>
      <c r="N1911" s="7" t="s">
        <v>1314</v>
      </c>
      <c r="O1911" s="7" t="s">
        <v>1283</v>
      </c>
      <c r="P1911" s="7" t="s">
        <v>1275</v>
      </c>
    </row>
    <row r="1912" customFormat="false" ht="15" hidden="false" customHeight="false" outlineLevel="0" collapsed="false">
      <c r="A1912" s="7" t="s">
        <v>540</v>
      </c>
      <c r="B1912" s="7" t="s">
        <v>541</v>
      </c>
      <c r="C1912" s="7" t="s">
        <v>86</v>
      </c>
      <c r="D1912" s="7" t="s">
        <v>1277</v>
      </c>
      <c r="E1912" s="21" t="n">
        <v>-33.149</v>
      </c>
      <c r="F1912" s="7" t="s">
        <v>1258</v>
      </c>
      <c r="G1912" s="7" t="s">
        <v>1259</v>
      </c>
      <c r="H1912" s="7" t="s">
        <v>1260</v>
      </c>
      <c r="I1912" s="7" t="s">
        <v>1261</v>
      </c>
      <c r="J1912" s="7" t="s">
        <v>1278</v>
      </c>
      <c r="K1912" s="22" t="s">
        <v>3027</v>
      </c>
      <c r="L1912" s="7" t="s">
        <v>1264</v>
      </c>
      <c r="M1912" s="7"/>
      <c r="N1912" s="7" t="s">
        <v>1310</v>
      </c>
      <c r="O1912" s="7" t="s">
        <v>1279</v>
      </c>
      <c r="P1912" s="7" t="s">
        <v>1267</v>
      </c>
    </row>
    <row r="1913" customFormat="false" ht="15" hidden="false" customHeight="false" outlineLevel="0" collapsed="false">
      <c r="A1913" s="7" t="s">
        <v>540</v>
      </c>
      <c r="B1913" s="7" t="s">
        <v>541</v>
      </c>
      <c r="C1913" s="7" t="s">
        <v>86</v>
      </c>
      <c r="D1913" s="7" t="s">
        <v>1280</v>
      </c>
      <c r="E1913" s="21" t="n">
        <v>0.337419638594624</v>
      </c>
      <c r="F1913" s="7" t="s">
        <v>1281</v>
      </c>
      <c r="G1913" s="7" t="s">
        <v>1259</v>
      </c>
      <c r="H1913" s="7" t="s">
        <v>1260</v>
      </c>
      <c r="I1913" s="7" t="s">
        <v>25</v>
      </c>
      <c r="J1913" s="7"/>
      <c r="K1913" s="22" t="s">
        <v>3029</v>
      </c>
      <c r="L1913" s="7" t="s">
        <v>3032</v>
      </c>
      <c r="M1913" s="7"/>
      <c r="N1913" s="7" t="s">
        <v>1314</v>
      </c>
      <c r="O1913" s="7" t="s">
        <v>1283</v>
      </c>
      <c r="P1913" s="7" t="s">
        <v>1275</v>
      </c>
    </row>
    <row r="1914" customFormat="false" ht="15" hidden="false" customHeight="false" outlineLevel="0" collapsed="false">
      <c r="A1914" s="7" t="s">
        <v>540</v>
      </c>
      <c r="B1914" s="7" t="s">
        <v>541</v>
      </c>
      <c r="C1914" s="7" t="s">
        <v>86</v>
      </c>
      <c r="D1914" s="7" t="s">
        <v>1284</v>
      </c>
      <c r="E1914" s="21" t="n">
        <v>3572.642</v>
      </c>
      <c r="F1914" s="7" t="s">
        <v>1258</v>
      </c>
      <c r="G1914" s="7" t="s">
        <v>1285</v>
      </c>
      <c r="H1914" s="7" t="s">
        <v>1260</v>
      </c>
      <c r="I1914" s="7" t="s">
        <v>1261</v>
      </c>
      <c r="J1914" s="7" t="s">
        <v>1286</v>
      </c>
      <c r="K1914" s="22" t="s">
        <v>3033</v>
      </c>
      <c r="L1914" s="7" t="s">
        <v>1287</v>
      </c>
      <c r="M1914" s="7"/>
      <c r="N1914" s="7" t="s">
        <v>1318</v>
      </c>
      <c r="O1914" s="7" t="s">
        <v>1289</v>
      </c>
      <c r="P1914" s="7" t="s">
        <v>1290</v>
      </c>
    </row>
    <row r="1915" customFormat="false" ht="15" hidden="false" customHeight="false" outlineLevel="0" collapsed="false">
      <c r="A1915" s="7" t="s">
        <v>540</v>
      </c>
      <c r="B1915" s="7" t="s">
        <v>541</v>
      </c>
      <c r="C1915" s="7" t="s">
        <v>86</v>
      </c>
      <c r="D1915" s="7" t="s">
        <v>1291</v>
      </c>
      <c r="E1915" s="21" t="n">
        <v>0.66</v>
      </c>
      <c r="F1915" s="7" t="s">
        <v>1269</v>
      </c>
      <c r="G1915" s="7" t="s">
        <v>1259</v>
      </c>
      <c r="H1915" s="7" t="s">
        <v>1260</v>
      </c>
      <c r="I1915" s="7" t="s">
        <v>25</v>
      </c>
      <c r="J1915" s="7"/>
      <c r="K1915" s="22" t="s">
        <v>3029</v>
      </c>
      <c r="L1915" s="7" t="s">
        <v>3034</v>
      </c>
      <c r="M1915" s="7"/>
      <c r="N1915" s="7" t="s">
        <v>1314</v>
      </c>
      <c r="O1915" s="7" t="s">
        <v>1283</v>
      </c>
      <c r="P1915" s="7" t="s">
        <v>1275</v>
      </c>
    </row>
    <row r="1916" customFormat="false" ht="15" hidden="false" customHeight="false" outlineLevel="0" collapsed="false">
      <c r="A1916" s="7" t="s">
        <v>540</v>
      </c>
      <c r="B1916" s="7" t="s">
        <v>541</v>
      </c>
      <c r="C1916" s="7" t="s">
        <v>86</v>
      </c>
      <c r="D1916" s="7" t="s">
        <v>1292</v>
      </c>
      <c r="E1916" s="21" t="n">
        <v>36843.47</v>
      </c>
      <c r="F1916" s="7" t="s">
        <v>1293</v>
      </c>
      <c r="G1916" s="7" t="s">
        <v>1259</v>
      </c>
      <c r="H1916" s="7" t="s">
        <v>1260</v>
      </c>
      <c r="I1916" s="7" t="s">
        <v>25</v>
      </c>
      <c r="J1916" s="7" t="s">
        <v>1294</v>
      </c>
      <c r="K1916" s="22" t="s">
        <v>3029</v>
      </c>
      <c r="L1916" s="7" t="s">
        <v>3035</v>
      </c>
      <c r="M1916" s="7"/>
      <c r="N1916" s="7" t="s">
        <v>1314</v>
      </c>
      <c r="O1916" s="7" t="s">
        <v>1283</v>
      </c>
      <c r="P1916" s="7" t="s">
        <v>1275</v>
      </c>
    </row>
    <row r="1917" customFormat="false" ht="15" hidden="false" customHeight="false" outlineLevel="0" collapsed="false">
      <c r="A1917" s="7" t="s">
        <v>540</v>
      </c>
      <c r="B1917" s="7" t="s">
        <v>541</v>
      </c>
      <c r="C1917" s="7" t="s">
        <v>86</v>
      </c>
      <c r="D1917" s="7" t="s">
        <v>1296</v>
      </c>
      <c r="E1917" s="21" t="n">
        <v>84312.35</v>
      </c>
      <c r="F1917" s="7" t="s">
        <v>1293</v>
      </c>
      <c r="G1917" s="7" t="s">
        <v>1259</v>
      </c>
      <c r="H1917" s="7" t="s">
        <v>1260</v>
      </c>
      <c r="I1917" s="7" t="s">
        <v>25</v>
      </c>
      <c r="J1917" s="7" t="s">
        <v>1294</v>
      </c>
      <c r="K1917" s="22" t="s">
        <v>3029</v>
      </c>
      <c r="L1917" s="7" t="s">
        <v>3036</v>
      </c>
      <c r="M1917" s="7"/>
      <c r="N1917" s="7" t="s">
        <v>1314</v>
      </c>
      <c r="O1917" s="7" t="s">
        <v>1283</v>
      </c>
      <c r="P1917" s="7" t="s">
        <v>1275</v>
      </c>
    </row>
    <row r="1918" customFormat="false" ht="15" hidden="false" customHeight="false" outlineLevel="0" collapsed="false">
      <c r="A1918" s="7" t="s">
        <v>540</v>
      </c>
      <c r="B1918" s="7" t="s">
        <v>541</v>
      </c>
      <c r="C1918" s="7" t="s">
        <v>86</v>
      </c>
      <c r="D1918" s="7" t="s">
        <v>1298</v>
      </c>
      <c r="E1918" s="21" t="n">
        <v>2019.9</v>
      </c>
      <c r="F1918" s="7" t="s">
        <v>1269</v>
      </c>
      <c r="G1918" s="7" t="s">
        <v>1259</v>
      </c>
      <c r="H1918" s="7" t="s">
        <v>1260</v>
      </c>
      <c r="I1918" s="7" t="s">
        <v>25</v>
      </c>
      <c r="J1918" s="7"/>
      <c r="K1918" s="22" t="s">
        <v>3029</v>
      </c>
      <c r="L1918" s="7" t="s">
        <v>3037</v>
      </c>
      <c r="M1918" s="7"/>
      <c r="N1918" s="7" t="s">
        <v>1314</v>
      </c>
      <c r="O1918" s="7" t="s">
        <v>1283</v>
      </c>
      <c r="P1918" s="7" t="s">
        <v>1275</v>
      </c>
    </row>
    <row r="1919" customFormat="false" ht="15" hidden="false" customHeight="false" outlineLevel="0" collapsed="false">
      <c r="A1919" s="7" t="s">
        <v>540</v>
      </c>
      <c r="B1919" s="7" t="s">
        <v>541</v>
      </c>
      <c r="C1919" s="7" t="s">
        <v>86</v>
      </c>
      <c r="D1919" s="7" t="s">
        <v>1300</v>
      </c>
      <c r="E1919" s="21" t="n">
        <v>6367.16</v>
      </c>
      <c r="F1919" s="7" t="s">
        <v>1269</v>
      </c>
      <c r="G1919" s="7" t="s">
        <v>1259</v>
      </c>
      <c r="H1919" s="7" t="s">
        <v>1260</v>
      </c>
      <c r="I1919" s="7" t="s">
        <v>25</v>
      </c>
      <c r="J1919" s="7" t="s">
        <v>1294</v>
      </c>
      <c r="K1919" s="22" t="s">
        <v>3029</v>
      </c>
      <c r="L1919" s="7" t="s">
        <v>3038</v>
      </c>
      <c r="M1919" s="7"/>
      <c r="N1919" s="7" t="s">
        <v>1314</v>
      </c>
      <c r="O1919" s="7" t="s">
        <v>1283</v>
      </c>
      <c r="P1919" s="7" t="s">
        <v>1275</v>
      </c>
    </row>
    <row r="1920" customFormat="false" ht="15" hidden="false" customHeight="false" outlineLevel="0" collapsed="false">
      <c r="A1920" s="7" t="s">
        <v>540</v>
      </c>
      <c r="B1920" s="7" t="s">
        <v>541</v>
      </c>
      <c r="C1920" s="7" t="s">
        <v>86</v>
      </c>
      <c r="D1920" s="7" t="s">
        <v>1302</v>
      </c>
      <c r="E1920" s="21" t="n">
        <v>4347.26</v>
      </c>
      <c r="F1920" s="7" t="s">
        <v>1269</v>
      </c>
      <c r="G1920" s="7" t="s">
        <v>1259</v>
      </c>
      <c r="H1920" s="7" t="s">
        <v>1260</v>
      </c>
      <c r="I1920" s="7" t="s">
        <v>25</v>
      </c>
      <c r="J1920" s="7"/>
      <c r="K1920" s="22" t="s">
        <v>3029</v>
      </c>
      <c r="L1920" s="7" t="s">
        <v>3039</v>
      </c>
      <c r="M1920" s="7"/>
      <c r="N1920" s="7" t="s">
        <v>1314</v>
      </c>
      <c r="O1920" s="7" t="s">
        <v>1283</v>
      </c>
      <c r="P1920" s="7" t="s">
        <v>1275</v>
      </c>
    </row>
    <row r="1921" customFormat="false" ht="15" hidden="false" customHeight="false" outlineLevel="0" collapsed="false">
      <c r="A1921" s="7" t="s">
        <v>540</v>
      </c>
      <c r="B1921" s="7" t="s">
        <v>541</v>
      </c>
      <c r="C1921" s="7" t="s">
        <v>86</v>
      </c>
      <c r="D1921" s="7" t="s">
        <v>1304</v>
      </c>
      <c r="E1921" s="21" t="n">
        <v>217842.5</v>
      </c>
      <c r="F1921" s="7" t="s">
        <v>1305</v>
      </c>
      <c r="G1921" s="7" t="s">
        <v>1259</v>
      </c>
      <c r="H1921" s="7" t="s">
        <v>1260</v>
      </c>
      <c r="I1921" s="7" t="s">
        <v>25</v>
      </c>
      <c r="J1921" s="7"/>
      <c r="K1921" s="22" t="s">
        <v>3029</v>
      </c>
      <c r="L1921" s="7" t="s">
        <v>3040</v>
      </c>
      <c r="M1921" s="7"/>
      <c r="N1921" s="7" t="s">
        <v>1314</v>
      </c>
      <c r="O1921" s="7" t="s">
        <v>1283</v>
      </c>
      <c r="P1921" s="7" t="s">
        <v>1275</v>
      </c>
    </row>
    <row r="1922" customFormat="false" ht="15" hidden="false" customHeight="false" outlineLevel="0" collapsed="false">
      <c r="A1922" s="7" t="s">
        <v>540</v>
      </c>
      <c r="B1922" s="7" t="s">
        <v>541</v>
      </c>
      <c r="C1922" s="7" t="s">
        <v>86</v>
      </c>
      <c r="D1922" s="7" t="s">
        <v>1307</v>
      </c>
      <c r="E1922" s="21" t="n">
        <v>1089212.48</v>
      </c>
      <c r="F1922" s="7" t="s">
        <v>1305</v>
      </c>
      <c r="G1922" s="7" t="s">
        <v>1259</v>
      </c>
      <c r="H1922" s="7" t="s">
        <v>1260</v>
      </c>
      <c r="I1922" s="7" t="s">
        <v>25</v>
      </c>
      <c r="J1922" s="7" t="s">
        <v>1294</v>
      </c>
      <c r="K1922" s="22" t="s">
        <v>3029</v>
      </c>
      <c r="L1922" s="7" t="s">
        <v>3041</v>
      </c>
      <c r="M1922" s="7"/>
      <c r="N1922" s="7" t="s">
        <v>1314</v>
      </c>
      <c r="O1922" s="7" t="s">
        <v>1283</v>
      </c>
      <c r="P1922" s="7" t="s">
        <v>1275</v>
      </c>
    </row>
    <row r="1923" customFormat="false" ht="15" hidden="false" customHeight="false" outlineLevel="0" collapsed="false">
      <c r="A1923" s="7" t="s">
        <v>932</v>
      </c>
      <c r="B1923" s="7" t="s">
        <v>933</v>
      </c>
      <c r="C1923" s="7" t="s">
        <v>79</v>
      </c>
      <c r="D1923" s="7" t="s">
        <v>1257</v>
      </c>
      <c r="E1923" s="21" t="n">
        <v>3994</v>
      </c>
      <c r="F1923" s="7" t="s">
        <v>1258</v>
      </c>
      <c r="G1923" s="7" t="s">
        <v>1259</v>
      </c>
      <c r="H1923" s="7" t="s">
        <v>1260</v>
      </c>
      <c r="I1923" s="7" t="s">
        <v>1261</v>
      </c>
      <c r="J1923" s="7" t="s">
        <v>1262</v>
      </c>
      <c r="K1923" s="22" t="s">
        <v>3042</v>
      </c>
      <c r="L1923" s="7" t="s">
        <v>1264</v>
      </c>
      <c r="M1923" s="7"/>
      <c r="N1923" s="7" t="s">
        <v>1310</v>
      </c>
      <c r="O1923" s="7" t="s">
        <v>3043</v>
      </c>
      <c r="P1923" s="7" t="s">
        <v>1267</v>
      </c>
    </row>
    <row r="1924" customFormat="false" ht="15" hidden="false" customHeight="false" outlineLevel="0" collapsed="false">
      <c r="A1924" s="7" t="s">
        <v>932</v>
      </c>
      <c r="B1924" s="7" t="s">
        <v>933</v>
      </c>
      <c r="C1924" s="7" t="s">
        <v>79</v>
      </c>
      <c r="D1924" s="7" t="s">
        <v>1268</v>
      </c>
      <c r="E1924" s="21" t="n">
        <v>134.37</v>
      </c>
      <c r="F1924" s="7" t="s">
        <v>1269</v>
      </c>
      <c r="G1924" s="7" t="s">
        <v>1259</v>
      </c>
      <c r="H1924" s="7" t="s">
        <v>1260</v>
      </c>
      <c r="I1924" s="7" t="s">
        <v>25</v>
      </c>
      <c r="J1924" s="7"/>
      <c r="K1924" s="22" t="s">
        <v>3044</v>
      </c>
      <c r="L1924" s="7" t="s">
        <v>2201</v>
      </c>
      <c r="M1924" s="7"/>
      <c r="N1924" s="7" t="s">
        <v>1314</v>
      </c>
      <c r="O1924" s="7" t="s">
        <v>1283</v>
      </c>
      <c r="P1924" s="7" t="s">
        <v>1275</v>
      </c>
    </row>
    <row r="1925" customFormat="false" ht="15" hidden="false" customHeight="false" outlineLevel="0" collapsed="false">
      <c r="A1925" s="7" t="s">
        <v>932</v>
      </c>
      <c r="B1925" s="7" t="s">
        <v>933</v>
      </c>
      <c r="C1925" s="7" t="s">
        <v>79</v>
      </c>
      <c r="D1925" s="7" t="s">
        <v>1276</v>
      </c>
      <c r="E1925" s="7"/>
      <c r="F1925" s="7" t="s">
        <v>1269</v>
      </c>
      <c r="G1925" s="7" t="s">
        <v>1471</v>
      </c>
      <c r="H1925" s="7" t="s">
        <v>1271</v>
      </c>
      <c r="I1925" s="7" t="s">
        <v>1272</v>
      </c>
      <c r="J1925" s="7"/>
      <c r="K1925" s="22" t="s">
        <v>3044</v>
      </c>
      <c r="L1925" s="7" t="s">
        <v>2202</v>
      </c>
      <c r="M1925" s="7"/>
      <c r="N1925" s="7" t="s">
        <v>1314</v>
      </c>
      <c r="O1925" s="7"/>
      <c r="P1925" s="7" t="s">
        <v>1275</v>
      </c>
    </row>
    <row r="1926" customFormat="false" ht="15" hidden="false" customHeight="false" outlineLevel="0" collapsed="false">
      <c r="A1926" s="7" t="s">
        <v>932</v>
      </c>
      <c r="B1926" s="7" t="s">
        <v>933</v>
      </c>
      <c r="C1926" s="7" t="s">
        <v>79</v>
      </c>
      <c r="D1926" s="7" t="s">
        <v>1277</v>
      </c>
      <c r="E1926" s="21" t="n">
        <v>2607</v>
      </c>
      <c r="F1926" s="7" t="s">
        <v>1258</v>
      </c>
      <c r="G1926" s="7" t="s">
        <v>1259</v>
      </c>
      <c r="H1926" s="7" t="s">
        <v>1260</v>
      </c>
      <c r="I1926" s="7" t="s">
        <v>1261</v>
      </c>
      <c r="J1926" s="7" t="s">
        <v>1278</v>
      </c>
      <c r="K1926" s="22" t="s">
        <v>3042</v>
      </c>
      <c r="L1926" s="7" t="s">
        <v>1264</v>
      </c>
      <c r="M1926" s="7"/>
      <c r="N1926" s="7" t="s">
        <v>1310</v>
      </c>
      <c r="O1926" s="7" t="s">
        <v>1279</v>
      </c>
      <c r="P1926" s="7" t="s">
        <v>1267</v>
      </c>
    </row>
    <row r="1927" customFormat="false" ht="15" hidden="false" customHeight="false" outlineLevel="0" collapsed="false">
      <c r="A1927" s="7" t="s">
        <v>932</v>
      </c>
      <c r="B1927" s="7" t="s">
        <v>933</v>
      </c>
      <c r="C1927" s="7" t="s">
        <v>79</v>
      </c>
      <c r="D1927" s="7" t="s">
        <v>1280</v>
      </c>
      <c r="E1927" s="21" t="n">
        <v>2.13439208851443</v>
      </c>
      <c r="F1927" s="7" t="s">
        <v>1281</v>
      </c>
      <c r="G1927" s="7" t="s">
        <v>1259</v>
      </c>
      <c r="H1927" s="7" t="s">
        <v>1260</v>
      </c>
      <c r="I1927" s="7" t="s">
        <v>25</v>
      </c>
      <c r="J1927" s="7"/>
      <c r="K1927" s="22" t="s">
        <v>3044</v>
      </c>
      <c r="L1927" s="7" t="s">
        <v>3045</v>
      </c>
      <c r="M1927" s="7"/>
      <c r="N1927" s="7" t="s">
        <v>1314</v>
      </c>
      <c r="O1927" s="7" t="s">
        <v>1283</v>
      </c>
      <c r="P1927" s="7" t="s">
        <v>1275</v>
      </c>
    </row>
    <row r="1928" customFormat="false" ht="15" hidden="false" customHeight="false" outlineLevel="0" collapsed="false">
      <c r="A1928" s="7" t="s">
        <v>932</v>
      </c>
      <c r="B1928" s="7" t="s">
        <v>933</v>
      </c>
      <c r="C1928" s="7" t="s">
        <v>79</v>
      </c>
      <c r="D1928" s="7" t="s">
        <v>1284</v>
      </c>
      <c r="E1928" s="21" t="n">
        <v>10388</v>
      </c>
      <c r="F1928" s="7" t="s">
        <v>1258</v>
      </c>
      <c r="G1928" s="7" t="s">
        <v>1285</v>
      </c>
      <c r="H1928" s="7" t="s">
        <v>1260</v>
      </c>
      <c r="I1928" s="7" t="s">
        <v>1261</v>
      </c>
      <c r="J1928" s="7" t="s">
        <v>1286</v>
      </c>
      <c r="K1928" s="22" t="s">
        <v>3046</v>
      </c>
      <c r="L1928" s="7" t="s">
        <v>1287</v>
      </c>
      <c r="M1928" s="7"/>
      <c r="N1928" s="7" t="s">
        <v>1318</v>
      </c>
      <c r="O1928" s="7" t="s">
        <v>1289</v>
      </c>
      <c r="P1928" s="7" t="s">
        <v>1290</v>
      </c>
    </row>
    <row r="1929" customFormat="false" ht="15" hidden="false" customHeight="false" outlineLevel="0" collapsed="false">
      <c r="A1929" s="7" t="s">
        <v>932</v>
      </c>
      <c r="B1929" s="7" t="s">
        <v>933</v>
      </c>
      <c r="C1929" s="7" t="s">
        <v>79</v>
      </c>
      <c r="D1929" s="7" t="s">
        <v>1291</v>
      </c>
      <c r="E1929" s="21" t="n">
        <v>103.88</v>
      </c>
      <c r="F1929" s="7" t="s">
        <v>1269</v>
      </c>
      <c r="G1929" s="7" t="s">
        <v>1259</v>
      </c>
      <c r="H1929" s="7" t="s">
        <v>1260</v>
      </c>
      <c r="I1929" s="7" t="s">
        <v>25</v>
      </c>
      <c r="J1929" s="7"/>
      <c r="K1929" s="22" t="s">
        <v>3044</v>
      </c>
      <c r="L1929" s="7" t="s">
        <v>2205</v>
      </c>
      <c r="M1929" s="7"/>
      <c r="N1929" s="7" t="s">
        <v>1314</v>
      </c>
      <c r="O1929" s="7" t="s">
        <v>1283</v>
      </c>
      <c r="P1929" s="7" t="s">
        <v>1275</v>
      </c>
    </row>
    <row r="1930" customFormat="false" ht="15" hidden="false" customHeight="false" outlineLevel="0" collapsed="false">
      <c r="A1930" s="7" t="s">
        <v>932</v>
      </c>
      <c r="B1930" s="7" t="s">
        <v>933</v>
      </c>
      <c r="C1930" s="7" t="s">
        <v>79</v>
      </c>
      <c r="D1930" s="7" t="s">
        <v>1292</v>
      </c>
      <c r="E1930" s="21" t="n">
        <v>371697</v>
      </c>
      <c r="F1930" s="7" t="s">
        <v>1293</v>
      </c>
      <c r="G1930" s="7" t="s">
        <v>1259</v>
      </c>
      <c r="H1930" s="7" t="s">
        <v>1335</v>
      </c>
      <c r="I1930" s="7" t="s">
        <v>29</v>
      </c>
      <c r="J1930" s="7" t="s">
        <v>1294</v>
      </c>
      <c r="K1930" s="22" t="s">
        <v>3047</v>
      </c>
      <c r="L1930" s="7" t="s">
        <v>3048</v>
      </c>
      <c r="M1930" s="7" t="s">
        <v>3049</v>
      </c>
      <c r="N1930" s="7" t="s">
        <v>1314</v>
      </c>
      <c r="O1930" s="7" t="s">
        <v>1339</v>
      </c>
      <c r="P1930" s="7" t="s">
        <v>1275</v>
      </c>
    </row>
    <row r="1931" customFormat="false" ht="15" hidden="false" customHeight="false" outlineLevel="0" collapsed="false">
      <c r="A1931" s="7" t="s">
        <v>932</v>
      </c>
      <c r="B1931" s="7" t="s">
        <v>933</v>
      </c>
      <c r="C1931" s="7" t="s">
        <v>79</v>
      </c>
      <c r="D1931" s="7" t="s">
        <v>1296</v>
      </c>
      <c r="E1931" s="21" t="n">
        <v>378516</v>
      </c>
      <c r="F1931" s="7" t="s">
        <v>1293</v>
      </c>
      <c r="G1931" s="7" t="s">
        <v>1259</v>
      </c>
      <c r="H1931" s="7" t="s">
        <v>1335</v>
      </c>
      <c r="I1931" s="7" t="s">
        <v>29</v>
      </c>
      <c r="J1931" s="7" t="s">
        <v>1294</v>
      </c>
      <c r="K1931" s="22" t="s">
        <v>3047</v>
      </c>
      <c r="L1931" s="7" t="s">
        <v>3048</v>
      </c>
      <c r="M1931" s="7" t="s">
        <v>3050</v>
      </c>
      <c r="N1931" s="7" t="s">
        <v>1314</v>
      </c>
      <c r="O1931" s="7" t="s">
        <v>1339</v>
      </c>
      <c r="P1931" s="7" t="s">
        <v>1275</v>
      </c>
    </row>
    <row r="1932" customFormat="false" ht="15" hidden="false" customHeight="false" outlineLevel="0" collapsed="false">
      <c r="A1932" s="7" t="s">
        <v>932</v>
      </c>
      <c r="B1932" s="7" t="s">
        <v>933</v>
      </c>
      <c r="C1932" s="7" t="s">
        <v>79</v>
      </c>
      <c r="D1932" s="7" t="s">
        <v>1298</v>
      </c>
      <c r="E1932" s="21" t="n">
        <v>15570.77</v>
      </c>
      <c r="F1932" s="7" t="s">
        <v>1269</v>
      </c>
      <c r="G1932" s="7" t="s">
        <v>1259</v>
      </c>
      <c r="H1932" s="7" t="s">
        <v>1260</v>
      </c>
      <c r="I1932" s="7" t="s">
        <v>25</v>
      </c>
      <c r="J1932" s="7"/>
      <c r="K1932" s="22" t="s">
        <v>3044</v>
      </c>
      <c r="L1932" s="7" t="s">
        <v>3051</v>
      </c>
      <c r="M1932" s="7"/>
      <c r="N1932" s="7" t="s">
        <v>1314</v>
      </c>
      <c r="O1932" s="7" t="s">
        <v>1283</v>
      </c>
      <c r="P1932" s="7" t="s">
        <v>1275</v>
      </c>
    </row>
    <row r="1933" customFormat="false" ht="15" hidden="false" customHeight="false" outlineLevel="0" collapsed="false">
      <c r="A1933" s="7" t="s">
        <v>932</v>
      </c>
      <c r="B1933" s="7" t="s">
        <v>933</v>
      </c>
      <c r="C1933" s="7" t="s">
        <v>79</v>
      </c>
      <c r="D1933" s="7" t="s">
        <v>1300</v>
      </c>
      <c r="E1933" s="21" t="n">
        <v>151560.25</v>
      </c>
      <c r="F1933" s="7" t="s">
        <v>1269</v>
      </c>
      <c r="G1933" s="7" t="s">
        <v>1259</v>
      </c>
      <c r="H1933" s="7" t="s">
        <v>1260</v>
      </c>
      <c r="I1933" s="7" t="s">
        <v>25</v>
      </c>
      <c r="J1933" s="7" t="s">
        <v>1294</v>
      </c>
      <c r="K1933" s="22" t="s">
        <v>3044</v>
      </c>
      <c r="L1933" s="7" t="s">
        <v>3052</v>
      </c>
      <c r="M1933" s="7"/>
      <c r="N1933" s="7" t="s">
        <v>1314</v>
      </c>
      <c r="O1933" s="7" t="s">
        <v>1283</v>
      </c>
      <c r="P1933" s="7" t="s">
        <v>1275</v>
      </c>
    </row>
    <row r="1934" customFormat="false" ht="15" hidden="false" customHeight="false" outlineLevel="0" collapsed="false">
      <c r="A1934" s="7" t="s">
        <v>932</v>
      </c>
      <c r="B1934" s="7" t="s">
        <v>933</v>
      </c>
      <c r="C1934" s="7" t="s">
        <v>79</v>
      </c>
      <c r="D1934" s="7" t="s">
        <v>1302</v>
      </c>
      <c r="E1934" s="21" t="n">
        <v>133295.9</v>
      </c>
      <c r="F1934" s="7" t="s">
        <v>1269</v>
      </c>
      <c r="G1934" s="7" t="s">
        <v>1259</v>
      </c>
      <c r="H1934" s="7" t="s">
        <v>1260</v>
      </c>
      <c r="I1934" s="7" t="s">
        <v>25</v>
      </c>
      <c r="J1934" s="7"/>
      <c r="K1934" s="22" t="s">
        <v>3044</v>
      </c>
      <c r="L1934" s="7" t="s">
        <v>3053</v>
      </c>
      <c r="M1934" s="7"/>
      <c r="N1934" s="7" t="s">
        <v>1314</v>
      </c>
      <c r="O1934" s="7" t="s">
        <v>1283</v>
      </c>
      <c r="P1934" s="7" t="s">
        <v>1275</v>
      </c>
    </row>
    <row r="1935" customFormat="false" ht="15" hidden="false" customHeight="false" outlineLevel="0" collapsed="false">
      <c r="A1935" s="7" t="s">
        <v>932</v>
      </c>
      <c r="B1935" s="7" t="s">
        <v>933</v>
      </c>
      <c r="C1935" s="7" t="s">
        <v>79</v>
      </c>
      <c r="D1935" s="7" t="s">
        <v>1304</v>
      </c>
      <c r="E1935" s="21" t="n">
        <v>3655825</v>
      </c>
      <c r="F1935" s="7" t="s">
        <v>1305</v>
      </c>
      <c r="G1935" s="7" t="s">
        <v>1259</v>
      </c>
      <c r="H1935" s="7" t="s">
        <v>1260</v>
      </c>
      <c r="I1935" s="7" t="s">
        <v>25</v>
      </c>
      <c r="J1935" s="7"/>
      <c r="K1935" s="22" t="s">
        <v>3044</v>
      </c>
      <c r="L1935" s="7" t="s">
        <v>3054</v>
      </c>
      <c r="M1935" s="7"/>
      <c r="N1935" s="7" t="s">
        <v>1314</v>
      </c>
      <c r="O1935" s="7" t="s">
        <v>1283</v>
      </c>
      <c r="P1935" s="7" t="s">
        <v>1275</v>
      </c>
    </row>
    <row r="1936" customFormat="false" ht="15" hidden="false" customHeight="false" outlineLevel="0" collapsed="false">
      <c r="A1936" s="7" t="s">
        <v>932</v>
      </c>
      <c r="B1936" s="7" t="s">
        <v>933</v>
      </c>
      <c r="C1936" s="7" t="s">
        <v>79</v>
      </c>
      <c r="D1936" s="7" t="s">
        <v>1307</v>
      </c>
      <c r="E1936" s="21" t="n">
        <v>2762689</v>
      </c>
      <c r="F1936" s="7" t="s">
        <v>1305</v>
      </c>
      <c r="G1936" s="7" t="s">
        <v>1259</v>
      </c>
      <c r="H1936" s="7" t="s">
        <v>1260</v>
      </c>
      <c r="I1936" s="7" t="s">
        <v>25</v>
      </c>
      <c r="J1936" s="7" t="s">
        <v>1294</v>
      </c>
      <c r="K1936" s="22" t="s">
        <v>3044</v>
      </c>
      <c r="L1936" s="7" t="s">
        <v>3055</v>
      </c>
      <c r="M1936" s="7"/>
      <c r="N1936" s="7" t="s">
        <v>1314</v>
      </c>
      <c r="O1936" s="7" t="s">
        <v>1283</v>
      </c>
      <c r="P1936" s="7" t="s">
        <v>1275</v>
      </c>
    </row>
    <row r="1937" customFormat="false" ht="15" hidden="false" customHeight="false" outlineLevel="0" collapsed="false">
      <c r="A1937" s="7" t="s">
        <v>482</v>
      </c>
      <c r="B1937" s="7" t="s">
        <v>483</v>
      </c>
      <c r="C1937" s="7" t="s">
        <v>88</v>
      </c>
      <c r="D1937" s="7" t="s">
        <v>1257</v>
      </c>
      <c r="E1937" s="21" t="n">
        <v>1012.33</v>
      </c>
      <c r="F1937" s="7" t="s">
        <v>1258</v>
      </c>
      <c r="G1937" s="7" t="s">
        <v>1259</v>
      </c>
      <c r="H1937" s="7" t="s">
        <v>1260</v>
      </c>
      <c r="I1937" s="7" t="s">
        <v>1261</v>
      </c>
      <c r="J1937" s="7" t="s">
        <v>1262</v>
      </c>
      <c r="K1937" s="22" t="s">
        <v>3056</v>
      </c>
      <c r="L1937" s="7" t="s">
        <v>1264</v>
      </c>
      <c r="M1937" s="7"/>
      <c r="N1937" s="7" t="s">
        <v>1310</v>
      </c>
      <c r="O1937" s="7" t="s">
        <v>3057</v>
      </c>
      <c r="P1937" s="7" t="s">
        <v>1267</v>
      </c>
    </row>
    <row r="1938" customFormat="false" ht="15" hidden="false" customHeight="false" outlineLevel="0" collapsed="false">
      <c r="A1938" s="7" t="s">
        <v>482</v>
      </c>
      <c r="B1938" s="7" t="s">
        <v>483</v>
      </c>
      <c r="C1938" s="7" t="s">
        <v>88</v>
      </c>
      <c r="D1938" s="7" t="s">
        <v>1268</v>
      </c>
      <c r="E1938" s="7"/>
      <c r="F1938" s="7" t="s">
        <v>1269</v>
      </c>
      <c r="G1938" s="7" t="s">
        <v>1471</v>
      </c>
      <c r="H1938" s="7" t="s">
        <v>1271</v>
      </c>
      <c r="I1938" s="7" t="s">
        <v>1272</v>
      </c>
      <c r="J1938" s="7"/>
      <c r="K1938" s="22" t="s">
        <v>3058</v>
      </c>
      <c r="L1938" s="7" t="s">
        <v>3059</v>
      </c>
      <c r="M1938" s="7"/>
      <c r="N1938" s="7" t="s">
        <v>1314</v>
      </c>
      <c r="O1938" s="7"/>
      <c r="P1938" s="7" t="s">
        <v>1275</v>
      </c>
    </row>
    <row r="1939" customFormat="false" ht="15" hidden="false" customHeight="false" outlineLevel="0" collapsed="false">
      <c r="A1939" s="7" t="s">
        <v>482</v>
      </c>
      <c r="B1939" s="7" t="s">
        <v>483</v>
      </c>
      <c r="C1939" s="7" t="s">
        <v>88</v>
      </c>
      <c r="D1939" s="7" t="s">
        <v>1276</v>
      </c>
      <c r="E1939" s="7"/>
      <c r="F1939" s="7" t="s">
        <v>1269</v>
      </c>
      <c r="G1939" s="7" t="s">
        <v>1471</v>
      </c>
      <c r="H1939" s="7" t="s">
        <v>1271</v>
      </c>
      <c r="I1939" s="7" t="s">
        <v>1272</v>
      </c>
      <c r="J1939" s="7"/>
      <c r="K1939" s="22" t="s">
        <v>3058</v>
      </c>
      <c r="L1939" s="7" t="s">
        <v>3060</v>
      </c>
      <c r="M1939" s="7"/>
      <c r="N1939" s="7" t="s">
        <v>1314</v>
      </c>
      <c r="O1939" s="7"/>
      <c r="P1939" s="7" t="s">
        <v>1275</v>
      </c>
    </row>
    <row r="1940" customFormat="false" ht="15" hidden="false" customHeight="false" outlineLevel="0" collapsed="false">
      <c r="A1940" s="7" t="s">
        <v>482</v>
      </c>
      <c r="B1940" s="7" t="s">
        <v>483</v>
      </c>
      <c r="C1940" s="7" t="s">
        <v>88</v>
      </c>
      <c r="D1940" s="7" t="s">
        <v>1277</v>
      </c>
      <c r="E1940" s="21" t="n">
        <v>759.44</v>
      </c>
      <c r="F1940" s="7" t="s">
        <v>1258</v>
      </c>
      <c r="G1940" s="7" t="s">
        <v>1259</v>
      </c>
      <c r="H1940" s="7" t="s">
        <v>1260</v>
      </c>
      <c r="I1940" s="7" t="s">
        <v>1261</v>
      </c>
      <c r="J1940" s="7" t="s">
        <v>1278</v>
      </c>
      <c r="K1940" s="22" t="s">
        <v>3056</v>
      </c>
      <c r="L1940" s="7" t="s">
        <v>1264</v>
      </c>
      <c r="M1940" s="7"/>
      <c r="N1940" s="7" t="s">
        <v>1310</v>
      </c>
      <c r="O1940" s="7" t="s">
        <v>1279</v>
      </c>
      <c r="P1940" s="7" t="s">
        <v>1267</v>
      </c>
    </row>
    <row r="1941" customFormat="false" ht="15" hidden="false" customHeight="false" outlineLevel="0" collapsed="false">
      <c r="A1941" s="7" t="s">
        <v>482</v>
      </c>
      <c r="B1941" s="7" t="s">
        <v>483</v>
      </c>
      <c r="C1941" s="7" t="s">
        <v>88</v>
      </c>
      <c r="D1941" s="7" t="s">
        <v>1280</v>
      </c>
      <c r="E1941" s="21" t="n">
        <v>10.3172504957039</v>
      </c>
      <c r="F1941" s="7" t="s">
        <v>1281</v>
      </c>
      <c r="G1941" s="7" t="s">
        <v>1259</v>
      </c>
      <c r="H1941" s="7" t="s">
        <v>1260</v>
      </c>
      <c r="I1941" s="7" t="s">
        <v>25</v>
      </c>
      <c r="J1941" s="7"/>
      <c r="K1941" s="22" t="s">
        <v>3058</v>
      </c>
      <c r="L1941" s="7" t="s">
        <v>3061</v>
      </c>
      <c r="M1941" s="7"/>
      <c r="N1941" s="7" t="s">
        <v>1314</v>
      </c>
      <c r="O1941" s="7" t="s">
        <v>1283</v>
      </c>
      <c r="P1941" s="7" t="s">
        <v>1275</v>
      </c>
    </row>
    <row r="1942" customFormat="false" ht="15" hidden="false" customHeight="false" outlineLevel="0" collapsed="false">
      <c r="A1942" s="7" t="s">
        <v>482</v>
      </c>
      <c r="B1942" s="7" t="s">
        <v>483</v>
      </c>
      <c r="C1942" s="7" t="s">
        <v>88</v>
      </c>
      <c r="D1942" s="7" t="s">
        <v>1284</v>
      </c>
      <c r="E1942" s="21" t="n">
        <v>3930.48</v>
      </c>
      <c r="F1942" s="7" t="s">
        <v>1258</v>
      </c>
      <c r="G1942" s="7" t="s">
        <v>1285</v>
      </c>
      <c r="H1942" s="7" t="s">
        <v>1260</v>
      </c>
      <c r="I1942" s="7" t="s">
        <v>1261</v>
      </c>
      <c r="J1942" s="7" t="s">
        <v>1286</v>
      </c>
      <c r="K1942" s="22" t="s">
        <v>3056</v>
      </c>
      <c r="L1942" s="7" t="s">
        <v>1287</v>
      </c>
      <c r="M1942" s="7"/>
      <c r="N1942" s="7" t="s">
        <v>1318</v>
      </c>
      <c r="O1942" s="7" t="s">
        <v>1289</v>
      </c>
      <c r="P1942" s="7" t="s">
        <v>1290</v>
      </c>
    </row>
    <row r="1943" customFormat="false" ht="15" hidden="false" customHeight="false" outlineLevel="0" collapsed="false">
      <c r="A1943" s="7" t="s">
        <v>482</v>
      </c>
      <c r="B1943" s="7" t="s">
        <v>483</v>
      </c>
      <c r="C1943" s="7" t="s">
        <v>88</v>
      </c>
      <c r="D1943" s="7" t="s">
        <v>1291</v>
      </c>
      <c r="E1943" s="7"/>
      <c r="F1943" s="7" t="s">
        <v>1269</v>
      </c>
      <c r="G1943" s="7" t="s">
        <v>1471</v>
      </c>
      <c r="H1943" s="7" t="s">
        <v>1271</v>
      </c>
      <c r="I1943" s="7" t="s">
        <v>1272</v>
      </c>
      <c r="J1943" s="7"/>
      <c r="K1943" s="22" t="s">
        <v>3058</v>
      </c>
      <c r="L1943" s="7" t="s">
        <v>3062</v>
      </c>
      <c r="M1943" s="7"/>
      <c r="N1943" s="7" t="s">
        <v>1314</v>
      </c>
      <c r="O1943" s="7"/>
      <c r="P1943" s="7" t="s">
        <v>1275</v>
      </c>
    </row>
    <row r="1944" customFormat="false" ht="15" hidden="false" customHeight="false" outlineLevel="0" collapsed="false">
      <c r="A1944" s="7" t="s">
        <v>482</v>
      </c>
      <c r="B1944" s="7" t="s">
        <v>483</v>
      </c>
      <c r="C1944" s="7" t="s">
        <v>88</v>
      </c>
      <c r="D1944" s="7" t="s">
        <v>1292</v>
      </c>
      <c r="E1944" s="21" t="n">
        <v>1756.16</v>
      </c>
      <c r="F1944" s="7" t="s">
        <v>1293</v>
      </c>
      <c r="G1944" s="7" t="s">
        <v>1259</v>
      </c>
      <c r="H1944" s="7" t="s">
        <v>1335</v>
      </c>
      <c r="I1944" s="7" t="s">
        <v>29</v>
      </c>
      <c r="J1944" s="7" t="s">
        <v>1294</v>
      </c>
      <c r="K1944" s="22" t="s">
        <v>3063</v>
      </c>
      <c r="L1944" s="7" t="s">
        <v>3064</v>
      </c>
      <c r="M1944" s="7" t="s">
        <v>3065</v>
      </c>
      <c r="N1944" s="7" t="s">
        <v>1314</v>
      </c>
      <c r="O1944" s="7" t="s">
        <v>1339</v>
      </c>
      <c r="P1944" s="7" t="s">
        <v>1275</v>
      </c>
    </row>
    <row r="1945" customFormat="false" ht="15" hidden="false" customHeight="false" outlineLevel="0" collapsed="false">
      <c r="A1945" s="7" t="s">
        <v>482</v>
      </c>
      <c r="B1945" s="7" t="s">
        <v>483</v>
      </c>
      <c r="C1945" s="7" t="s">
        <v>88</v>
      </c>
      <c r="D1945" s="7" t="s">
        <v>1296</v>
      </c>
      <c r="E1945" s="21" t="n">
        <v>26761.37</v>
      </c>
      <c r="F1945" s="7" t="s">
        <v>1293</v>
      </c>
      <c r="G1945" s="7" t="s">
        <v>1259</v>
      </c>
      <c r="H1945" s="7" t="s">
        <v>1335</v>
      </c>
      <c r="I1945" s="7" t="s">
        <v>29</v>
      </c>
      <c r="J1945" s="7" t="s">
        <v>1294</v>
      </c>
      <c r="K1945" s="22" t="s">
        <v>3063</v>
      </c>
      <c r="L1945" s="7" t="s">
        <v>3064</v>
      </c>
      <c r="M1945" s="7" t="s">
        <v>3066</v>
      </c>
      <c r="N1945" s="7" t="s">
        <v>1314</v>
      </c>
      <c r="O1945" s="7" t="s">
        <v>1339</v>
      </c>
      <c r="P1945" s="7" t="s">
        <v>1275</v>
      </c>
    </row>
    <row r="1946" customFormat="false" ht="15" hidden="false" customHeight="false" outlineLevel="0" collapsed="false">
      <c r="A1946" s="7" t="s">
        <v>482</v>
      </c>
      <c r="B1946" s="7" t="s">
        <v>483</v>
      </c>
      <c r="C1946" s="7" t="s">
        <v>88</v>
      </c>
      <c r="D1946" s="7" t="s">
        <v>1298</v>
      </c>
      <c r="E1946" s="21" t="n">
        <v>1417.16</v>
      </c>
      <c r="F1946" s="7" t="s">
        <v>1269</v>
      </c>
      <c r="G1946" s="7" t="s">
        <v>1259</v>
      </c>
      <c r="H1946" s="7" t="s">
        <v>1260</v>
      </c>
      <c r="I1946" s="7" t="s">
        <v>25</v>
      </c>
      <c r="J1946" s="7"/>
      <c r="K1946" s="22" t="s">
        <v>3058</v>
      </c>
      <c r="L1946" s="7" t="s">
        <v>3067</v>
      </c>
      <c r="M1946" s="7"/>
      <c r="N1946" s="7" t="s">
        <v>1314</v>
      </c>
      <c r="O1946" s="7" t="s">
        <v>1283</v>
      </c>
      <c r="P1946" s="7" t="s">
        <v>1275</v>
      </c>
    </row>
    <row r="1947" customFormat="false" ht="15" hidden="false" customHeight="false" outlineLevel="0" collapsed="false">
      <c r="A1947" s="7" t="s">
        <v>482</v>
      </c>
      <c r="B1947" s="7" t="s">
        <v>483</v>
      </c>
      <c r="C1947" s="7" t="s">
        <v>88</v>
      </c>
      <c r="D1947" s="7" t="s">
        <v>1300</v>
      </c>
      <c r="E1947" s="21" t="n">
        <v>1419.89</v>
      </c>
      <c r="F1947" s="7" t="s">
        <v>1269</v>
      </c>
      <c r="G1947" s="7" t="s">
        <v>1259</v>
      </c>
      <c r="H1947" s="7" t="s">
        <v>1260</v>
      </c>
      <c r="I1947" s="7" t="s">
        <v>25</v>
      </c>
      <c r="J1947" s="7" t="s">
        <v>1294</v>
      </c>
      <c r="K1947" s="22" t="s">
        <v>3058</v>
      </c>
      <c r="L1947" s="7" t="s">
        <v>3068</v>
      </c>
      <c r="M1947" s="7"/>
      <c r="N1947" s="7" t="s">
        <v>1314</v>
      </c>
      <c r="O1947" s="7" t="s">
        <v>1283</v>
      </c>
      <c r="P1947" s="7" t="s">
        <v>1275</v>
      </c>
    </row>
    <row r="1948" customFormat="false" ht="15" hidden="false" customHeight="false" outlineLevel="0" collapsed="false">
      <c r="A1948" s="7" t="s">
        <v>482</v>
      </c>
      <c r="B1948" s="7" t="s">
        <v>483</v>
      </c>
      <c r="C1948" s="7" t="s">
        <v>88</v>
      </c>
      <c r="D1948" s="7" t="s">
        <v>1302</v>
      </c>
      <c r="E1948" s="21" t="n">
        <v>2.72</v>
      </c>
      <c r="F1948" s="7" t="s">
        <v>1269</v>
      </c>
      <c r="G1948" s="7" t="s">
        <v>1259</v>
      </c>
      <c r="H1948" s="7" t="s">
        <v>1260</v>
      </c>
      <c r="I1948" s="7" t="s">
        <v>25</v>
      </c>
      <c r="J1948" s="7"/>
      <c r="K1948" s="22" t="s">
        <v>3058</v>
      </c>
      <c r="L1948" s="7" t="s">
        <v>3069</v>
      </c>
      <c r="M1948" s="7"/>
      <c r="N1948" s="7" t="s">
        <v>1314</v>
      </c>
      <c r="O1948" s="7" t="s">
        <v>1283</v>
      </c>
      <c r="P1948" s="7" t="s">
        <v>1275</v>
      </c>
    </row>
    <row r="1949" customFormat="false" ht="15" hidden="false" customHeight="false" outlineLevel="0" collapsed="false">
      <c r="A1949" s="7" t="s">
        <v>482</v>
      </c>
      <c r="B1949" s="7" t="s">
        <v>483</v>
      </c>
      <c r="C1949" s="7" t="s">
        <v>88</v>
      </c>
      <c r="D1949" s="7" t="s">
        <v>1304</v>
      </c>
      <c r="E1949" s="21" t="n">
        <v>32587.28</v>
      </c>
      <c r="F1949" s="7" t="s">
        <v>1305</v>
      </c>
      <c r="G1949" s="7" t="s">
        <v>1259</v>
      </c>
      <c r="H1949" s="7" t="s">
        <v>1260</v>
      </c>
      <c r="I1949" s="7" t="s">
        <v>25</v>
      </c>
      <c r="J1949" s="7"/>
      <c r="K1949" s="22" t="s">
        <v>3058</v>
      </c>
      <c r="L1949" s="7" t="s">
        <v>3070</v>
      </c>
      <c r="M1949" s="7"/>
      <c r="N1949" s="7" t="s">
        <v>1314</v>
      </c>
      <c r="O1949" s="7" t="s">
        <v>1283</v>
      </c>
      <c r="P1949" s="7" t="s">
        <v>1275</v>
      </c>
    </row>
    <row r="1950" customFormat="false" ht="15" hidden="false" customHeight="false" outlineLevel="0" collapsed="false">
      <c r="A1950" s="7" t="s">
        <v>482</v>
      </c>
      <c r="B1950" s="7" t="s">
        <v>483</v>
      </c>
      <c r="C1950" s="7" t="s">
        <v>88</v>
      </c>
      <c r="D1950" s="7" t="s">
        <v>1307</v>
      </c>
      <c r="E1950" s="21" t="n">
        <v>62123.31</v>
      </c>
      <c r="F1950" s="7" t="s">
        <v>1305</v>
      </c>
      <c r="G1950" s="7" t="s">
        <v>1259</v>
      </c>
      <c r="H1950" s="7" t="s">
        <v>1260</v>
      </c>
      <c r="I1950" s="7" t="s">
        <v>25</v>
      </c>
      <c r="J1950" s="7" t="s">
        <v>1294</v>
      </c>
      <c r="K1950" s="22" t="s">
        <v>3058</v>
      </c>
      <c r="L1950" s="7" t="s">
        <v>3071</v>
      </c>
      <c r="M1950" s="7"/>
      <c r="N1950" s="7" t="s">
        <v>1314</v>
      </c>
      <c r="O1950" s="7" t="s">
        <v>1283</v>
      </c>
      <c r="P1950" s="7" t="s">
        <v>1275</v>
      </c>
    </row>
    <row r="1951" customFormat="false" ht="15" hidden="false" customHeight="false" outlineLevel="0" collapsed="false">
      <c r="A1951" s="7" t="s">
        <v>1117</v>
      </c>
      <c r="B1951" s="7" t="s">
        <v>1118</v>
      </c>
      <c r="C1951" s="7" t="s">
        <v>99</v>
      </c>
      <c r="D1951" s="7" t="s">
        <v>1257</v>
      </c>
      <c r="E1951" s="21" t="n">
        <v>3070.38</v>
      </c>
      <c r="F1951" s="7" t="s">
        <v>1258</v>
      </c>
      <c r="G1951" s="7" t="s">
        <v>1259</v>
      </c>
      <c r="H1951" s="7" t="s">
        <v>1260</v>
      </c>
      <c r="I1951" s="7" t="s">
        <v>1261</v>
      </c>
      <c r="J1951" s="7" t="s">
        <v>1262</v>
      </c>
      <c r="K1951" s="22" t="s">
        <v>3072</v>
      </c>
      <c r="L1951" s="7" t="s">
        <v>1264</v>
      </c>
      <c r="M1951" s="7"/>
      <c r="N1951" s="7" t="s">
        <v>1265</v>
      </c>
      <c r="O1951" s="7" t="s">
        <v>3073</v>
      </c>
      <c r="P1951" s="7" t="s">
        <v>1267</v>
      </c>
    </row>
    <row r="1952" customFormat="false" ht="15" hidden="false" customHeight="false" outlineLevel="0" collapsed="false">
      <c r="A1952" s="7" t="s">
        <v>1117</v>
      </c>
      <c r="B1952" s="7" t="s">
        <v>1118</v>
      </c>
      <c r="C1952" s="7" t="s">
        <v>99</v>
      </c>
      <c r="D1952" s="7" t="s">
        <v>1268</v>
      </c>
      <c r="E1952" s="7"/>
      <c r="F1952" s="7" t="s">
        <v>1269</v>
      </c>
      <c r="G1952" s="7" t="s">
        <v>1471</v>
      </c>
      <c r="H1952" s="7" t="s">
        <v>1271</v>
      </c>
      <c r="I1952" s="7" t="s">
        <v>1272</v>
      </c>
      <c r="J1952" s="7"/>
      <c r="K1952" s="22" t="s">
        <v>3074</v>
      </c>
      <c r="L1952" s="7" t="s">
        <v>3075</v>
      </c>
      <c r="M1952" s="7"/>
      <c r="N1952" s="7" t="s">
        <v>1274</v>
      </c>
      <c r="O1952" s="7"/>
      <c r="P1952" s="7" t="s">
        <v>1275</v>
      </c>
    </row>
    <row r="1953" customFormat="false" ht="15" hidden="false" customHeight="false" outlineLevel="0" collapsed="false">
      <c r="A1953" s="7" t="s">
        <v>1117</v>
      </c>
      <c r="B1953" s="7" t="s">
        <v>1118</v>
      </c>
      <c r="C1953" s="7" t="s">
        <v>99</v>
      </c>
      <c r="D1953" s="7" t="s">
        <v>1276</v>
      </c>
      <c r="E1953" s="7"/>
      <c r="F1953" s="7" t="s">
        <v>1269</v>
      </c>
      <c r="G1953" s="7" t="s">
        <v>1471</v>
      </c>
      <c r="H1953" s="7" t="s">
        <v>1271</v>
      </c>
      <c r="I1953" s="7" t="s">
        <v>1272</v>
      </c>
      <c r="J1953" s="7"/>
      <c r="K1953" s="22" t="s">
        <v>3074</v>
      </c>
      <c r="L1953" s="7" t="s">
        <v>3076</v>
      </c>
      <c r="M1953" s="7"/>
      <c r="N1953" s="7" t="s">
        <v>1274</v>
      </c>
      <c r="O1953" s="7"/>
      <c r="P1953" s="7" t="s">
        <v>1275</v>
      </c>
    </row>
    <row r="1954" customFormat="false" ht="15" hidden="false" customHeight="false" outlineLevel="0" collapsed="false">
      <c r="A1954" s="7" t="s">
        <v>1117</v>
      </c>
      <c r="B1954" s="7" t="s">
        <v>1118</v>
      </c>
      <c r="C1954" s="7" t="s">
        <v>99</v>
      </c>
      <c r="D1954" s="7" t="s">
        <v>1277</v>
      </c>
      <c r="E1954" s="21" t="n">
        <v>4414.68</v>
      </c>
      <c r="F1954" s="7" t="s">
        <v>1258</v>
      </c>
      <c r="G1954" s="7" t="s">
        <v>1259</v>
      </c>
      <c r="H1954" s="7" t="s">
        <v>1260</v>
      </c>
      <c r="I1954" s="7" t="s">
        <v>1261</v>
      </c>
      <c r="J1954" s="7" t="s">
        <v>1278</v>
      </c>
      <c r="K1954" s="22" t="s">
        <v>3072</v>
      </c>
      <c r="L1954" s="7" t="s">
        <v>1264</v>
      </c>
      <c r="M1954" s="7"/>
      <c r="N1954" s="7" t="s">
        <v>1265</v>
      </c>
      <c r="O1954" s="7" t="s">
        <v>1279</v>
      </c>
      <c r="P1954" s="7" t="s">
        <v>1267</v>
      </c>
    </row>
    <row r="1955" customFormat="false" ht="15" hidden="false" customHeight="false" outlineLevel="0" collapsed="false">
      <c r="A1955" s="7" t="s">
        <v>1117</v>
      </c>
      <c r="B1955" s="7" t="s">
        <v>1118</v>
      </c>
      <c r="C1955" s="7" t="s">
        <v>99</v>
      </c>
      <c r="D1955" s="7" t="s">
        <v>1280</v>
      </c>
      <c r="E1955" s="21" t="n">
        <v>21.1232347391681</v>
      </c>
      <c r="F1955" s="7" t="s">
        <v>1281</v>
      </c>
      <c r="G1955" s="7" t="s">
        <v>1259</v>
      </c>
      <c r="H1955" s="7" t="s">
        <v>1260</v>
      </c>
      <c r="I1955" s="7" t="s">
        <v>25</v>
      </c>
      <c r="J1955" s="7"/>
      <c r="K1955" s="22" t="s">
        <v>3074</v>
      </c>
      <c r="L1955" s="7" t="s">
        <v>3077</v>
      </c>
      <c r="M1955" s="7"/>
      <c r="N1955" s="7" t="s">
        <v>1274</v>
      </c>
      <c r="O1955" s="7" t="s">
        <v>1283</v>
      </c>
      <c r="P1955" s="7" t="s">
        <v>1275</v>
      </c>
    </row>
    <row r="1956" customFormat="false" ht="15" hidden="false" customHeight="false" outlineLevel="0" collapsed="false">
      <c r="A1956" s="7" t="s">
        <v>1117</v>
      </c>
      <c r="B1956" s="7" t="s">
        <v>1118</v>
      </c>
      <c r="C1956" s="7" t="s">
        <v>99</v>
      </c>
      <c r="D1956" s="7" t="s">
        <v>1284</v>
      </c>
      <c r="E1956" s="21" t="n">
        <v>8194.0178</v>
      </c>
      <c r="F1956" s="7" t="s">
        <v>1258</v>
      </c>
      <c r="G1956" s="7" t="s">
        <v>1285</v>
      </c>
      <c r="H1956" s="7" t="s">
        <v>1260</v>
      </c>
      <c r="I1956" s="7" t="s">
        <v>1261</v>
      </c>
      <c r="J1956" s="7" t="s">
        <v>1286</v>
      </c>
      <c r="K1956" s="22" t="s">
        <v>3078</v>
      </c>
      <c r="L1956" s="7" t="s">
        <v>1287</v>
      </c>
      <c r="M1956" s="7"/>
      <c r="N1956" s="7" t="s">
        <v>1288</v>
      </c>
      <c r="O1956" s="7" t="s">
        <v>1289</v>
      </c>
      <c r="P1956" s="7" t="s">
        <v>1290</v>
      </c>
    </row>
    <row r="1957" customFormat="false" ht="15" hidden="false" customHeight="false" outlineLevel="0" collapsed="false">
      <c r="A1957" s="7" t="s">
        <v>1117</v>
      </c>
      <c r="B1957" s="7" t="s">
        <v>1118</v>
      </c>
      <c r="C1957" s="7" t="s">
        <v>99</v>
      </c>
      <c r="D1957" s="7" t="s">
        <v>1291</v>
      </c>
      <c r="E1957" s="7"/>
      <c r="F1957" s="7" t="s">
        <v>1269</v>
      </c>
      <c r="G1957" s="7" t="s">
        <v>1471</v>
      </c>
      <c r="H1957" s="7" t="s">
        <v>1271</v>
      </c>
      <c r="I1957" s="7" t="s">
        <v>1272</v>
      </c>
      <c r="J1957" s="7"/>
      <c r="K1957" s="22" t="s">
        <v>3074</v>
      </c>
      <c r="L1957" s="7" t="s">
        <v>3079</v>
      </c>
      <c r="M1957" s="7"/>
      <c r="N1957" s="7" t="s">
        <v>1274</v>
      </c>
      <c r="O1957" s="7"/>
      <c r="P1957" s="7" t="s">
        <v>1275</v>
      </c>
    </row>
    <row r="1958" customFormat="false" ht="15" hidden="false" customHeight="false" outlineLevel="0" collapsed="false">
      <c r="A1958" s="7" t="s">
        <v>1117</v>
      </c>
      <c r="B1958" s="7" t="s">
        <v>1118</v>
      </c>
      <c r="C1958" s="7" t="s">
        <v>99</v>
      </c>
      <c r="D1958" s="7" t="s">
        <v>1292</v>
      </c>
      <c r="E1958" s="21" t="n">
        <v>27728.57</v>
      </c>
      <c r="F1958" s="7" t="s">
        <v>1293</v>
      </c>
      <c r="G1958" s="7" t="s">
        <v>1259</v>
      </c>
      <c r="H1958" s="7" t="s">
        <v>1335</v>
      </c>
      <c r="I1958" s="7" t="s">
        <v>29</v>
      </c>
      <c r="J1958" s="7" t="s">
        <v>1294</v>
      </c>
      <c r="K1958" s="22" t="s">
        <v>3080</v>
      </c>
      <c r="L1958" s="7" t="s">
        <v>3081</v>
      </c>
      <c r="M1958" s="7" t="s">
        <v>3082</v>
      </c>
      <c r="N1958" s="7" t="s">
        <v>1274</v>
      </c>
      <c r="O1958" s="7" t="s">
        <v>1339</v>
      </c>
      <c r="P1958" s="7" t="s">
        <v>1275</v>
      </c>
    </row>
    <row r="1959" customFormat="false" ht="15" hidden="false" customHeight="false" outlineLevel="0" collapsed="false">
      <c r="A1959" s="7" t="s">
        <v>1117</v>
      </c>
      <c r="B1959" s="7" t="s">
        <v>1118</v>
      </c>
      <c r="C1959" s="7" t="s">
        <v>99</v>
      </c>
      <c r="D1959" s="7" t="s">
        <v>1296</v>
      </c>
      <c r="E1959" s="21" t="n">
        <v>163181.34</v>
      </c>
      <c r="F1959" s="7" t="s">
        <v>1293</v>
      </c>
      <c r="G1959" s="7" t="s">
        <v>1259</v>
      </c>
      <c r="H1959" s="7" t="s">
        <v>1335</v>
      </c>
      <c r="I1959" s="7" t="s">
        <v>29</v>
      </c>
      <c r="J1959" s="7" t="s">
        <v>1294</v>
      </c>
      <c r="K1959" s="22" t="s">
        <v>3080</v>
      </c>
      <c r="L1959" s="7" t="s">
        <v>3081</v>
      </c>
      <c r="M1959" s="7" t="s">
        <v>3083</v>
      </c>
      <c r="N1959" s="7" t="s">
        <v>1274</v>
      </c>
      <c r="O1959" s="7" t="s">
        <v>1339</v>
      </c>
      <c r="P1959" s="7" t="s">
        <v>1275</v>
      </c>
    </row>
    <row r="1960" customFormat="false" ht="15" hidden="false" customHeight="false" outlineLevel="0" collapsed="false">
      <c r="A1960" s="7" t="s">
        <v>1117</v>
      </c>
      <c r="B1960" s="7" t="s">
        <v>1118</v>
      </c>
      <c r="C1960" s="7" t="s">
        <v>99</v>
      </c>
      <c r="D1960" s="7" t="s">
        <v>1298</v>
      </c>
      <c r="E1960" s="21" t="n">
        <v>222721.49</v>
      </c>
      <c r="F1960" s="7" t="s">
        <v>1269</v>
      </c>
      <c r="G1960" s="7" t="s">
        <v>1259</v>
      </c>
      <c r="H1960" s="7" t="s">
        <v>1260</v>
      </c>
      <c r="I1960" s="7" t="s">
        <v>25</v>
      </c>
      <c r="J1960" s="7"/>
      <c r="K1960" s="22" t="s">
        <v>3074</v>
      </c>
      <c r="L1960" s="7" t="s">
        <v>3084</v>
      </c>
      <c r="M1960" s="7"/>
      <c r="N1960" s="7" t="s">
        <v>1274</v>
      </c>
      <c r="O1960" s="7" t="s">
        <v>1283</v>
      </c>
      <c r="P1960" s="7" t="s">
        <v>1275</v>
      </c>
    </row>
    <row r="1961" customFormat="false" ht="15" hidden="false" customHeight="false" outlineLevel="0" collapsed="false">
      <c r="A1961" s="7" t="s">
        <v>1117</v>
      </c>
      <c r="B1961" s="7" t="s">
        <v>1118</v>
      </c>
      <c r="C1961" s="7" t="s">
        <v>99</v>
      </c>
      <c r="D1961" s="7" t="s">
        <v>1300</v>
      </c>
      <c r="E1961" s="21" t="n">
        <v>236461.93</v>
      </c>
      <c r="F1961" s="7" t="s">
        <v>1269</v>
      </c>
      <c r="G1961" s="7" t="s">
        <v>1259</v>
      </c>
      <c r="H1961" s="7" t="s">
        <v>1260</v>
      </c>
      <c r="I1961" s="7" t="s">
        <v>25</v>
      </c>
      <c r="J1961" s="7" t="s">
        <v>1294</v>
      </c>
      <c r="K1961" s="22" t="s">
        <v>3074</v>
      </c>
      <c r="L1961" s="7" t="s">
        <v>3085</v>
      </c>
      <c r="M1961" s="7"/>
      <c r="N1961" s="7" t="s">
        <v>1274</v>
      </c>
      <c r="O1961" s="7" t="s">
        <v>1283</v>
      </c>
      <c r="P1961" s="7" t="s">
        <v>1275</v>
      </c>
    </row>
    <row r="1962" customFormat="false" ht="15" hidden="false" customHeight="false" outlineLevel="0" collapsed="false">
      <c r="A1962" s="7" t="s">
        <v>1117</v>
      </c>
      <c r="B1962" s="7" t="s">
        <v>1118</v>
      </c>
      <c r="C1962" s="7" t="s">
        <v>99</v>
      </c>
      <c r="D1962" s="7" t="s">
        <v>1302</v>
      </c>
      <c r="E1962" s="21" t="n">
        <v>13010.52</v>
      </c>
      <c r="F1962" s="7" t="s">
        <v>1269</v>
      </c>
      <c r="G1962" s="7" t="s">
        <v>1259</v>
      </c>
      <c r="H1962" s="7" t="s">
        <v>1260</v>
      </c>
      <c r="I1962" s="7" t="s">
        <v>25</v>
      </c>
      <c r="J1962" s="7"/>
      <c r="K1962" s="22" t="s">
        <v>3074</v>
      </c>
      <c r="L1962" s="7" t="s">
        <v>3086</v>
      </c>
      <c r="M1962" s="7"/>
      <c r="N1962" s="7" t="s">
        <v>1274</v>
      </c>
      <c r="O1962" s="7" t="s">
        <v>1283</v>
      </c>
      <c r="P1962" s="7" t="s">
        <v>1275</v>
      </c>
    </row>
    <row r="1963" customFormat="false" ht="15" hidden="false" customHeight="false" outlineLevel="0" collapsed="false">
      <c r="A1963" s="7" t="s">
        <v>1117</v>
      </c>
      <c r="B1963" s="7" t="s">
        <v>1118</v>
      </c>
      <c r="C1963" s="7" t="s">
        <v>99</v>
      </c>
      <c r="D1963" s="7" t="s">
        <v>1304</v>
      </c>
      <c r="E1963" s="21" t="n">
        <v>11565017.94</v>
      </c>
      <c r="F1963" s="7" t="s">
        <v>1305</v>
      </c>
      <c r="G1963" s="7" t="s">
        <v>1259</v>
      </c>
      <c r="H1963" s="7" t="s">
        <v>1260</v>
      </c>
      <c r="I1963" s="7" t="s">
        <v>25</v>
      </c>
      <c r="J1963" s="7"/>
      <c r="K1963" s="22" t="s">
        <v>3074</v>
      </c>
      <c r="L1963" s="7" t="s">
        <v>3087</v>
      </c>
      <c r="M1963" s="7"/>
      <c r="N1963" s="7" t="s">
        <v>1274</v>
      </c>
      <c r="O1963" s="7" t="s">
        <v>1283</v>
      </c>
      <c r="P1963" s="7" t="s">
        <v>1275</v>
      </c>
    </row>
    <row r="1964" customFormat="false" ht="15" hidden="false" customHeight="false" outlineLevel="0" collapsed="false">
      <c r="A1964" s="7" t="s">
        <v>1117</v>
      </c>
      <c r="B1964" s="7" t="s">
        <v>1118</v>
      </c>
      <c r="C1964" s="7" t="s">
        <v>99</v>
      </c>
      <c r="D1964" s="7" t="s">
        <v>1307</v>
      </c>
      <c r="E1964" s="21" t="n">
        <v>7151087.23</v>
      </c>
      <c r="F1964" s="7" t="s">
        <v>1305</v>
      </c>
      <c r="G1964" s="7" t="s">
        <v>1259</v>
      </c>
      <c r="H1964" s="7" t="s">
        <v>1260</v>
      </c>
      <c r="I1964" s="7" t="s">
        <v>25</v>
      </c>
      <c r="J1964" s="7" t="s">
        <v>1294</v>
      </c>
      <c r="K1964" s="22" t="s">
        <v>3074</v>
      </c>
      <c r="L1964" s="7" t="s">
        <v>3088</v>
      </c>
      <c r="M1964" s="7"/>
      <c r="N1964" s="7" t="s">
        <v>1274</v>
      </c>
      <c r="O1964" s="7" t="s">
        <v>1283</v>
      </c>
      <c r="P1964" s="7" t="s">
        <v>1275</v>
      </c>
    </row>
    <row r="1965" customFormat="false" ht="15" hidden="false" customHeight="false" outlineLevel="0" collapsed="false">
      <c r="A1965" s="7" t="s">
        <v>520</v>
      </c>
      <c r="B1965" s="7" t="s">
        <v>521</v>
      </c>
      <c r="C1965" s="7" t="s">
        <v>86</v>
      </c>
      <c r="D1965" s="7" t="s">
        <v>1257</v>
      </c>
      <c r="E1965" s="21" t="n">
        <v>5383.24</v>
      </c>
      <c r="F1965" s="7" t="s">
        <v>1258</v>
      </c>
      <c r="G1965" s="7" t="s">
        <v>1259</v>
      </c>
      <c r="H1965" s="7" t="s">
        <v>1260</v>
      </c>
      <c r="I1965" s="7" t="s">
        <v>1261</v>
      </c>
      <c r="J1965" s="7" t="s">
        <v>1262</v>
      </c>
      <c r="K1965" s="22" t="s">
        <v>3089</v>
      </c>
      <c r="L1965" s="7" t="s">
        <v>1264</v>
      </c>
      <c r="M1965" s="7"/>
      <c r="N1965" s="7" t="s">
        <v>1310</v>
      </c>
      <c r="O1965" s="7" t="s">
        <v>3090</v>
      </c>
      <c r="P1965" s="7" t="s">
        <v>1267</v>
      </c>
    </row>
    <row r="1966" customFormat="false" ht="15" hidden="false" customHeight="false" outlineLevel="0" collapsed="false">
      <c r="A1966" s="7" t="s">
        <v>520</v>
      </c>
      <c r="B1966" s="7" t="s">
        <v>521</v>
      </c>
      <c r="C1966" s="7" t="s">
        <v>86</v>
      </c>
      <c r="D1966" s="7" t="s">
        <v>1268</v>
      </c>
      <c r="E1966" s="21" t="n">
        <v>25.277</v>
      </c>
      <c r="F1966" s="7" t="s">
        <v>1269</v>
      </c>
      <c r="G1966" s="7" t="s">
        <v>1259</v>
      </c>
      <c r="H1966" s="7" t="s">
        <v>1260</v>
      </c>
      <c r="I1966" s="7" t="s">
        <v>25</v>
      </c>
      <c r="J1966" s="7"/>
      <c r="K1966" s="22" t="s">
        <v>3091</v>
      </c>
      <c r="L1966" s="7" t="s">
        <v>3092</v>
      </c>
      <c r="M1966" s="7"/>
      <c r="N1966" s="7" t="s">
        <v>1314</v>
      </c>
      <c r="O1966" s="7" t="s">
        <v>1283</v>
      </c>
      <c r="P1966" s="7" t="s">
        <v>1275</v>
      </c>
    </row>
    <row r="1967" customFormat="false" ht="15" hidden="false" customHeight="false" outlineLevel="0" collapsed="false">
      <c r="A1967" s="7" t="s">
        <v>520</v>
      </c>
      <c r="B1967" s="7" t="s">
        <v>521</v>
      </c>
      <c r="C1967" s="7" t="s">
        <v>86</v>
      </c>
      <c r="D1967" s="7" t="s">
        <v>1276</v>
      </c>
      <c r="E1967" s="21" t="n">
        <v>0.126</v>
      </c>
      <c r="F1967" s="7" t="s">
        <v>1269</v>
      </c>
      <c r="G1967" s="7" t="s">
        <v>1259</v>
      </c>
      <c r="H1967" s="7" t="s">
        <v>1260</v>
      </c>
      <c r="I1967" s="7" t="s">
        <v>25</v>
      </c>
      <c r="J1967" s="7"/>
      <c r="K1967" s="22" t="s">
        <v>3091</v>
      </c>
      <c r="L1967" s="7" t="s">
        <v>3093</v>
      </c>
      <c r="M1967" s="7"/>
      <c r="N1967" s="7" t="s">
        <v>1314</v>
      </c>
      <c r="O1967" s="7" t="s">
        <v>1283</v>
      </c>
      <c r="P1967" s="7" t="s">
        <v>1275</v>
      </c>
    </row>
    <row r="1968" customFormat="false" ht="15" hidden="false" customHeight="false" outlineLevel="0" collapsed="false">
      <c r="A1968" s="7" t="s">
        <v>520</v>
      </c>
      <c r="B1968" s="7" t="s">
        <v>521</v>
      </c>
      <c r="C1968" s="7" t="s">
        <v>86</v>
      </c>
      <c r="D1968" s="7" t="s">
        <v>1277</v>
      </c>
      <c r="E1968" s="21" t="n">
        <v>3223.93</v>
      </c>
      <c r="F1968" s="7" t="s">
        <v>1258</v>
      </c>
      <c r="G1968" s="7" t="s">
        <v>1259</v>
      </c>
      <c r="H1968" s="7" t="s">
        <v>1260</v>
      </c>
      <c r="I1968" s="7" t="s">
        <v>1261</v>
      </c>
      <c r="J1968" s="7" t="s">
        <v>1278</v>
      </c>
      <c r="K1968" s="22" t="s">
        <v>3089</v>
      </c>
      <c r="L1968" s="7" t="s">
        <v>1264</v>
      </c>
      <c r="M1968" s="7"/>
      <c r="N1968" s="7" t="s">
        <v>1310</v>
      </c>
      <c r="O1968" s="7" t="s">
        <v>1279</v>
      </c>
      <c r="P1968" s="7" t="s">
        <v>1267</v>
      </c>
    </row>
    <row r="1969" customFormat="false" ht="15" hidden="false" customHeight="false" outlineLevel="0" collapsed="false">
      <c r="A1969" s="7" t="s">
        <v>520</v>
      </c>
      <c r="B1969" s="7" t="s">
        <v>521</v>
      </c>
      <c r="C1969" s="7" t="s">
        <v>86</v>
      </c>
      <c r="D1969" s="7" t="s">
        <v>1280</v>
      </c>
      <c r="E1969" s="21" t="n">
        <v>15.7943442013534</v>
      </c>
      <c r="F1969" s="7" t="s">
        <v>1281</v>
      </c>
      <c r="G1969" s="7" t="s">
        <v>1259</v>
      </c>
      <c r="H1969" s="7" t="s">
        <v>1260</v>
      </c>
      <c r="I1969" s="7" t="s">
        <v>25</v>
      </c>
      <c r="J1969" s="7"/>
      <c r="K1969" s="22" t="s">
        <v>3091</v>
      </c>
      <c r="L1969" s="7" t="s">
        <v>3094</v>
      </c>
      <c r="M1969" s="7"/>
      <c r="N1969" s="7" t="s">
        <v>1314</v>
      </c>
      <c r="O1969" s="7" t="s">
        <v>1283</v>
      </c>
      <c r="P1969" s="7" t="s">
        <v>1275</v>
      </c>
    </row>
    <row r="1970" customFormat="false" ht="15" hidden="false" customHeight="false" outlineLevel="0" collapsed="false">
      <c r="A1970" s="7" t="s">
        <v>520</v>
      </c>
      <c r="B1970" s="7" t="s">
        <v>521</v>
      </c>
      <c r="C1970" s="7" t="s">
        <v>86</v>
      </c>
      <c r="D1970" s="7" t="s">
        <v>1284</v>
      </c>
      <c r="E1970" s="21" t="n">
        <v>66968.03</v>
      </c>
      <c r="F1970" s="7" t="s">
        <v>1258</v>
      </c>
      <c r="G1970" s="7" t="s">
        <v>1285</v>
      </c>
      <c r="H1970" s="7" t="s">
        <v>1260</v>
      </c>
      <c r="I1970" s="7" t="s">
        <v>1261</v>
      </c>
      <c r="J1970" s="7" t="s">
        <v>1286</v>
      </c>
      <c r="K1970" s="22" t="s">
        <v>3095</v>
      </c>
      <c r="L1970" s="7" t="s">
        <v>1287</v>
      </c>
      <c r="M1970" s="7"/>
      <c r="N1970" s="7" t="s">
        <v>1318</v>
      </c>
      <c r="O1970" s="7" t="s">
        <v>1289</v>
      </c>
      <c r="P1970" s="7" t="s">
        <v>1290</v>
      </c>
    </row>
    <row r="1971" customFormat="false" ht="15" hidden="false" customHeight="false" outlineLevel="0" collapsed="false">
      <c r="A1971" s="7" t="s">
        <v>520</v>
      </c>
      <c r="B1971" s="7" t="s">
        <v>521</v>
      </c>
      <c r="C1971" s="7" t="s">
        <v>86</v>
      </c>
      <c r="D1971" s="7" t="s">
        <v>1291</v>
      </c>
      <c r="E1971" s="21" t="n">
        <v>0.089</v>
      </c>
      <c r="F1971" s="7" t="s">
        <v>1269</v>
      </c>
      <c r="G1971" s="7" t="s">
        <v>1259</v>
      </c>
      <c r="H1971" s="7" t="s">
        <v>1260</v>
      </c>
      <c r="I1971" s="7" t="s">
        <v>25</v>
      </c>
      <c r="J1971" s="7"/>
      <c r="K1971" s="22" t="s">
        <v>3091</v>
      </c>
      <c r="L1971" s="7" t="s">
        <v>3096</v>
      </c>
      <c r="M1971" s="7"/>
      <c r="N1971" s="7" t="s">
        <v>1314</v>
      </c>
      <c r="O1971" s="7" t="s">
        <v>1283</v>
      </c>
      <c r="P1971" s="7" t="s">
        <v>1275</v>
      </c>
    </row>
    <row r="1972" customFormat="false" ht="15" hidden="false" customHeight="false" outlineLevel="0" collapsed="false">
      <c r="A1972" s="7" t="s">
        <v>520</v>
      </c>
      <c r="B1972" s="7" t="s">
        <v>521</v>
      </c>
      <c r="C1972" s="7" t="s">
        <v>86</v>
      </c>
      <c r="D1972" s="7" t="s">
        <v>1292</v>
      </c>
      <c r="E1972" s="21" t="n">
        <v>14695</v>
      </c>
      <c r="F1972" s="7" t="s">
        <v>1293</v>
      </c>
      <c r="G1972" s="7" t="s">
        <v>1259</v>
      </c>
      <c r="H1972" s="7" t="s">
        <v>1335</v>
      </c>
      <c r="I1972" s="7" t="s">
        <v>29</v>
      </c>
      <c r="J1972" s="7" t="s">
        <v>1294</v>
      </c>
      <c r="K1972" s="22" t="s">
        <v>3097</v>
      </c>
      <c r="L1972" s="7" t="s">
        <v>3098</v>
      </c>
      <c r="M1972" s="7" t="s">
        <v>3099</v>
      </c>
      <c r="N1972" s="7" t="s">
        <v>1314</v>
      </c>
      <c r="O1972" s="7" t="s">
        <v>1339</v>
      </c>
      <c r="P1972" s="7" t="s">
        <v>1275</v>
      </c>
    </row>
    <row r="1973" customFormat="false" ht="15" hidden="false" customHeight="false" outlineLevel="0" collapsed="false">
      <c r="A1973" s="7" t="s">
        <v>520</v>
      </c>
      <c r="B1973" s="7" t="s">
        <v>521</v>
      </c>
      <c r="C1973" s="7" t="s">
        <v>86</v>
      </c>
      <c r="D1973" s="7" t="s">
        <v>1296</v>
      </c>
      <c r="E1973" s="21" t="n">
        <v>220018</v>
      </c>
      <c r="F1973" s="7" t="s">
        <v>1293</v>
      </c>
      <c r="G1973" s="7" t="s">
        <v>1259</v>
      </c>
      <c r="H1973" s="7" t="s">
        <v>1335</v>
      </c>
      <c r="I1973" s="7" t="s">
        <v>29</v>
      </c>
      <c r="J1973" s="7" t="s">
        <v>1294</v>
      </c>
      <c r="K1973" s="22" t="s">
        <v>3097</v>
      </c>
      <c r="L1973" s="7" t="s">
        <v>3098</v>
      </c>
      <c r="M1973" s="7" t="s">
        <v>3100</v>
      </c>
      <c r="N1973" s="7" t="s">
        <v>1314</v>
      </c>
      <c r="O1973" s="7" t="s">
        <v>1339</v>
      </c>
      <c r="P1973" s="7" t="s">
        <v>1275</v>
      </c>
    </row>
    <row r="1974" customFormat="false" ht="15" hidden="false" customHeight="false" outlineLevel="0" collapsed="false">
      <c r="A1974" s="7" t="s">
        <v>520</v>
      </c>
      <c r="B1974" s="7" t="s">
        <v>521</v>
      </c>
      <c r="C1974" s="7" t="s">
        <v>86</v>
      </c>
      <c r="D1974" s="7" t="s">
        <v>1298</v>
      </c>
      <c r="E1974" s="21" t="n">
        <v>94057</v>
      </c>
      <c r="F1974" s="7" t="s">
        <v>1269</v>
      </c>
      <c r="G1974" s="7" t="s">
        <v>1259</v>
      </c>
      <c r="H1974" s="7" t="s">
        <v>1260</v>
      </c>
      <c r="I1974" s="7" t="s">
        <v>25</v>
      </c>
      <c r="J1974" s="7"/>
      <c r="K1974" s="22" t="s">
        <v>3091</v>
      </c>
      <c r="L1974" s="7" t="s">
        <v>2554</v>
      </c>
      <c r="M1974" s="7"/>
      <c r="N1974" s="7" t="s">
        <v>1314</v>
      </c>
      <c r="O1974" s="7" t="s">
        <v>1283</v>
      </c>
      <c r="P1974" s="7" t="s">
        <v>1275</v>
      </c>
    </row>
    <row r="1975" customFormat="false" ht="15" hidden="false" customHeight="false" outlineLevel="0" collapsed="false">
      <c r="A1975" s="7" t="s">
        <v>520</v>
      </c>
      <c r="B1975" s="7" t="s">
        <v>521</v>
      </c>
      <c r="C1975" s="7" t="s">
        <v>86</v>
      </c>
      <c r="D1975" s="7" t="s">
        <v>1300</v>
      </c>
      <c r="E1975" s="21" t="n">
        <v>95427</v>
      </c>
      <c r="F1975" s="7" t="s">
        <v>1269</v>
      </c>
      <c r="G1975" s="7" t="s">
        <v>1259</v>
      </c>
      <c r="H1975" s="7" t="s">
        <v>1260</v>
      </c>
      <c r="I1975" s="7" t="s">
        <v>25</v>
      </c>
      <c r="J1975" s="7" t="s">
        <v>1294</v>
      </c>
      <c r="K1975" s="22" t="s">
        <v>3091</v>
      </c>
      <c r="L1975" s="7" t="s">
        <v>1439</v>
      </c>
      <c r="M1975" s="7"/>
      <c r="N1975" s="7" t="s">
        <v>1314</v>
      </c>
      <c r="O1975" s="7" t="s">
        <v>1283</v>
      </c>
      <c r="P1975" s="7" t="s">
        <v>1275</v>
      </c>
    </row>
    <row r="1976" customFormat="false" ht="15" hidden="false" customHeight="false" outlineLevel="0" collapsed="false">
      <c r="A1976" s="7" t="s">
        <v>520</v>
      </c>
      <c r="B1976" s="7" t="s">
        <v>521</v>
      </c>
      <c r="C1976" s="7" t="s">
        <v>86</v>
      </c>
      <c r="D1976" s="7" t="s">
        <v>1302</v>
      </c>
      <c r="E1976" s="21" t="n">
        <v>0</v>
      </c>
      <c r="F1976" s="7" t="s">
        <v>1269</v>
      </c>
      <c r="G1976" s="7" t="s">
        <v>1333</v>
      </c>
      <c r="H1976" s="7" t="s">
        <v>1260</v>
      </c>
      <c r="I1976" s="7" t="s">
        <v>25</v>
      </c>
      <c r="J1976" s="7"/>
      <c r="K1976" s="22" t="s">
        <v>3091</v>
      </c>
      <c r="L1976" s="7" t="s">
        <v>2556</v>
      </c>
      <c r="M1976" s="7"/>
      <c r="N1976" s="7" t="s">
        <v>1314</v>
      </c>
      <c r="O1976" s="7" t="s">
        <v>1283</v>
      </c>
      <c r="P1976" s="7" t="s">
        <v>1275</v>
      </c>
    </row>
    <row r="1977" customFormat="false" ht="15" hidden="false" customHeight="false" outlineLevel="0" collapsed="false">
      <c r="A1977" s="7" t="s">
        <v>520</v>
      </c>
      <c r="B1977" s="7" t="s">
        <v>521</v>
      </c>
      <c r="C1977" s="7" t="s">
        <v>86</v>
      </c>
      <c r="D1977" s="7" t="s">
        <v>1304</v>
      </c>
      <c r="E1977" s="21" t="n">
        <v>1512671</v>
      </c>
      <c r="F1977" s="7" t="s">
        <v>1305</v>
      </c>
      <c r="G1977" s="7" t="s">
        <v>1259</v>
      </c>
      <c r="H1977" s="7" t="s">
        <v>1260</v>
      </c>
      <c r="I1977" s="7" t="s">
        <v>25</v>
      </c>
      <c r="J1977" s="7"/>
      <c r="K1977" s="22" t="s">
        <v>3091</v>
      </c>
      <c r="L1977" s="7" t="s">
        <v>3101</v>
      </c>
      <c r="M1977" s="7"/>
      <c r="N1977" s="7" t="s">
        <v>1314</v>
      </c>
      <c r="O1977" s="7" t="s">
        <v>1283</v>
      </c>
      <c r="P1977" s="7" t="s">
        <v>1275</v>
      </c>
    </row>
    <row r="1978" customFormat="false" ht="15" hidden="false" customHeight="false" outlineLevel="0" collapsed="false">
      <c r="A1978" s="7" t="s">
        <v>520</v>
      </c>
      <c r="B1978" s="7" t="s">
        <v>521</v>
      </c>
      <c r="C1978" s="7" t="s">
        <v>86</v>
      </c>
      <c r="D1978" s="7" t="s">
        <v>1307</v>
      </c>
      <c r="E1978" s="21" t="n">
        <v>1512671</v>
      </c>
      <c r="F1978" s="7" t="s">
        <v>1305</v>
      </c>
      <c r="G1978" s="7" t="s">
        <v>1259</v>
      </c>
      <c r="H1978" s="7" t="s">
        <v>1260</v>
      </c>
      <c r="I1978" s="7" t="s">
        <v>25</v>
      </c>
      <c r="J1978" s="7" t="s">
        <v>1294</v>
      </c>
      <c r="K1978" s="22" t="s">
        <v>3091</v>
      </c>
      <c r="L1978" s="7" t="s">
        <v>3102</v>
      </c>
      <c r="M1978" s="7"/>
      <c r="N1978" s="7" t="s">
        <v>1314</v>
      </c>
      <c r="O1978" s="7" t="s">
        <v>1283</v>
      </c>
      <c r="P1978" s="7" t="s">
        <v>1275</v>
      </c>
    </row>
    <row r="1979" customFormat="false" ht="15" hidden="false" customHeight="false" outlineLevel="0" collapsed="false">
      <c r="A1979" s="7" t="s">
        <v>604</v>
      </c>
      <c r="B1979" s="7" t="s">
        <v>605</v>
      </c>
      <c r="C1979" s="7" t="s">
        <v>83</v>
      </c>
      <c r="D1979" s="7" t="s">
        <v>1257</v>
      </c>
      <c r="E1979" s="21" t="n">
        <v>368.5233</v>
      </c>
      <c r="F1979" s="7" t="s">
        <v>1258</v>
      </c>
      <c r="G1979" s="7" t="s">
        <v>1259</v>
      </c>
      <c r="H1979" s="7" t="s">
        <v>1260</v>
      </c>
      <c r="I1979" s="7" t="s">
        <v>1261</v>
      </c>
      <c r="J1979" s="7" t="s">
        <v>1262</v>
      </c>
      <c r="K1979" s="22" t="s">
        <v>3103</v>
      </c>
      <c r="L1979" s="7" t="s">
        <v>1264</v>
      </c>
      <c r="M1979" s="7"/>
      <c r="N1979" s="7" t="s">
        <v>1310</v>
      </c>
      <c r="O1979" s="7" t="s">
        <v>3104</v>
      </c>
      <c r="P1979" s="7" t="s">
        <v>1267</v>
      </c>
    </row>
    <row r="1980" customFormat="false" ht="15" hidden="false" customHeight="false" outlineLevel="0" collapsed="false">
      <c r="A1980" s="7" t="s">
        <v>604</v>
      </c>
      <c r="B1980" s="7" t="s">
        <v>605</v>
      </c>
      <c r="C1980" s="7" t="s">
        <v>83</v>
      </c>
      <c r="D1980" s="7" t="s">
        <v>1268</v>
      </c>
      <c r="E1980" s="7"/>
      <c r="F1980" s="7" t="s">
        <v>1269</v>
      </c>
      <c r="G1980" s="7" t="s">
        <v>1471</v>
      </c>
      <c r="H1980" s="7" t="s">
        <v>1271</v>
      </c>
      <c r="I1980" s="7" t="s">
        <v>1272</v>
      </c>
      <c r="J1980" s="7"/>
      <c r="K1980" s="22" t="s">
        <v>3105</v>
      </c>
      <c r="L1980" s="7" t="s">
        <v>3106</v>
      </c>
      <c r="M1980" s="7"/>
      <c r="N1980" s="7" t="s">
        <v>1314</v>
      </c>
      <c r="O1980" s="7"/>
      <c r="P1980" s="7" t="s">
        <v>1275</v>
      </c>
    </row>
    <row r="1981" customFormat="false" ht="15" hidden="false" customHeight="false" outlineLevel="0" collapsed="false">
      <c r="A1981" s="7" t="s">
        <v>604</v>
      </c>
      <c r="B1981" s="7" t="s">
        <v>605</v>
      </c>
      <c r="C1981" s="7" t="s">
        <v>83</v>
      </c>
      <c r="D1981" s="7" t="s">
        <v>1276</v>
      </c>
      <c r="E1981" s="7"/>
      <c r="F1981" s="7" t="s">
        <v>1269</v>
      </c>
      <c r="G1981" s="7" t="s">
        <v>1471</v>
      </c>
      <c r="H1981" s="7" t="s">
        <v>1271</v>
      </c>
      <c r="I1981" s="7" t="s">
        <v>1272</v>
      </c>
      <c r="J1981" s="7"/>
      <c r="K1981" s="22" t="s">
        <v>3105</v>
      </c>
      <c r="L1981" s="7" t="s">
        <v>3107</v>
      </c>
      <c r="M1981" s="7"/>
      <c r="N1981" s="7" t="s">
        <v>1314</v>
      </c>
      <c r="O1981" s="7"/>
      <c r="P1981" s="7" t="s">
        <v>1275</v>
      </c>
    </row>
    <row r="1982" customFormat="false" ht="15" hidden="false" customHeight="false" outlineLevel="0" collapsed="false">
      <c r="A1982" s="7" t="s">
        <v>604</v>
      </c>
      <c r="B1982" s="7" t="s">
        <v>605</v>
      </c>
      <c r="C1982" s="7" t="s">
        <v>83</v>
      </c>
      <c r="D1982" s="7" t="s">
        <v>1277</v>
      </c>
      <c r="E1982" s="21" t="n">
        <v>219.5071</v>
      </c>
      <c r="F1982" s="7" t="s">
        <v>1258</v>
      </c>
      <c r="G1982" s="7" t="s">
        <v>1259</v>
      </c>
      <c r="H1982" s="7" t="s">
        <v>1260</v>
      </c>
      <c r="I1982" s="7" t="s">
        <v>1261</v>
      </c>
      <c r="J1982" s="7" t="s">
        <v>1278</v>
      </c>
      <c r="K1982" s="22" t="s">
        <v>3103</v>
      </c>
      <c r="L1982" s="7" t="s">
        <v>1264</v>
      </c>
      <c r="M1982" s="7"/>
      <c r="N1982" s="7" t="s">
        <v>1310</v>
      </c>
      <c r="O1982" s="7" t="s">
        <v>1279</v>
      </c>
      <c r="P1982" s="7" t="s">
        <v>1267</v>
      </c>
    </row>
    <row r="1983" customFormat="false" ht="15" hidden="false" customHeight="false" outlineLevel="0" collapsed="false">
      <c r="A1983" s="7" t="s">
        <v>604</v>
      </c>
      <c r="B1983" s="7" t="s">
        <v>605</v>
      </c>
      <c r="C1983" s="7" t="s">
        <v>83</v>
      </c>
      <c r="D1983" s="7" t="s">
        <v>1280</v>
      </c>
      <c r="E1983" s="21" t="n">
        <v>1.45838352454454</v>
      </c>
      <c r="F1983" s="7" t="s">
        <v>1281</v>
      </c>
      <c r="G1983" s="7" t="s">
        <v>1259</v>
      </c>
      <c r="H1983" s="7" t="s">
        <v>1260</v>
      </c>
      <c r="I1983" s="7" t="s">
        <v>25</v>
      </c>
      <c r="J1983" s="7"/>
      <c r="K1983" s="22" t="s">
        <v>3105</v>
      </c>
      <c r="L1983" s="7" t="s">
        <v>1780</v>
      </c>
      <c r="M1983" s="7"/>
      <c r="N1983" s="7" t="s">
        <v>1314</v>
      </c>
      <c r="O1983" s="7" t="s">
        <v>1283</v>
      </c>
      <c r="P1983" s="7" t="s">
        <v>1275</v>
      </c>
    </row>
    <row r="1984" customFormat="false" ht="15" hidden="false" customHeight="false" outlineLevel="0" collapsed="false">
      <c r="A1984" s="7" t="s">
        <v>604</v>
      </c>
      <c r="B1984" s="7" t="s">
        <v>605</v>
      </c>
      <c r="C1984" s="7" t="s">
        <v>83</v>
      </c>
      <c r="D1984" s="7" t="s">
        <v>1284</v>
      </c>
      <c r="E1984" s="21" t="n">
        <v>2049.6407</v>
      </c>
      <c r="F1984" s="7" t="s">
        <v>1258</v>
      </c>
      <c r="G1984" s="7" t="s">
        <v>1285</v>
      </c>
      <c r="H1984" s="7" t="s">
        <v>1260</v>
      </c>
      <c r="I1984" s="7" t="s">
        <v>1261</v>
      </c>
      <c r="J1984" s="7" t="s">
        <v>1286</v>
      </c>
      <c r="K1984" s="22" t="s">
        <v>3108</v>
      </c>
      <c r="L1984" s="7" t="s">
        <v>1287</v>
      </c>
      <c r="M1984" s="7"/>
      <c r="N1984" s="7" t="s">
        <v>1318</v>
      </c>
      <c r="O1984" s="7" t="s">
        <v>1289</v>
      </c>
      <c r="P1984" s="7" t="s">
        <v>1290</v>
      </c>
    </row>
    <row r="1985" customFormat="false" ht="15" hidden="false" customHeight="false" outlineLevel="0" collapsed="false">
      <c r="A1985" s="7" t="s">
        <v>604</v>
      </c>
      <c r="B1985" s="7" t="s">
        <v>605</v>
      </c>
      <c r="C1985" s="7" t="s">
        <v>83</v>
      </c>
      <c r="D1985" s="7" t="s">
        <v>1291</v>
      </c>
      <c r="E1985" s="7"/>
      <c r="F1985" s="7" t="s">
        <v>1269</v>
      </c>
      <c r="G1985" s="7" t="s">
        <v>1471</v>
      </c>
      <c r="H1985" s="7" t="s">
        <v>1271</v>
      </c>
      <c r="I1985" s="7" t="s">
        <v>1272</v>
      </c>
      <c r="J1985" s="7"/>
      <c r="K1985" s="22" t="s">
        <v>3105</v>
      </c>
      <c r="L1985" s="7" t="s">
        <v>3109</v>
      </c>
      <c r="M1985" s="7"/>
      <c r="N1985" s="7" t="s">
        <v>1314</v>
      </c>
      <c r="O1985" s="7"/>
      <c r="P1985" s="7" t="s">
        <v>1275</v>
      </c>
    </row>
    <row r="1986" customFormat="false" ht="15" hidden="false" customHeight="false" outlineLevel="0" collapsed="false">
      <c r="A1986" s="7" t="s">
        <v>604</v>
      </c>
      <c r="B1986" s="7" t="s">
        <v>605</v>
      </c>
      <c r="C1986" s="7" t="s">
        <v>83</v>
      </c>
      <c r="D1986" s="7" t="s">
        <v>1292</v>
      </c>
      <c r="E1986" s="21" t="n">
        <v>425.5</v>
      </c>
      <c r="F1986" s="7" t="s">
        <v>1293</v>
      </c>
      <c r="G1986" s="7" t="s">
        <v>1259</v>
      </c>
      <c r="H1986" s="7" t="s">
        <v>1260</v>
      </c>
      <c r="I1986" s="7" t="s">
        <v>25</v>
      </c>
      <c r="J1986" s="7" t="s">
        <v>1294</v>
      </c>
      <c r="K1986" s="22" t="s">
        <v>3105</v>
      </c>
      <c r="L1986" s="7" t="s">
        <v>3110</v>
      </c>
      <c r="M1986" s="7"/>
      <c r="N1986" s="7" t="s">
        <v>1314</v>
      </c>
      <c r="O1986" s="7" t="s">
        <v>1283</v>
      </c>
      <c r="P1986" s="7" t="s">
        <v>1275</v>
      </c>
    </row>
    <row r="1987" customFormat="false" ht="15" hidden="false" customHeight="false" outlineLevel="0" collapsed="false">
      <c r="A1987" s="7" t="s">
        <v>604</v>
      </c>
      <c r="B1987" s="7" t="s">
        <v>605</v>
      </c>
      <c r="C1987" s="7" t="s">
        <v>83</v>
      </c>
      <c r="D1987" s="7" t="s">
        <v>1296</v>
      </c>
      <c r="E1987" s="21" t="n">
        <v>46787.97</v>
      </c>
      <c r="F1987" s="7" t="s">
        <v>1293</v>
      </c>
      <c r="G1987" s="7" t="s">
        <v>1259</v>
      </c>
      <c r="H1987" s="7" t="s">
        <v>1260</v>
      </c>
      <c r="I1987" s="7" t="s">
        <v>25</v>
      </c>
      <c r="J1987" s="7" t="s">
        <v>1294</v>
      </c>
      <c r="K1987" s="22" t="s">
        <v>3105</v>
      </c>
      <c r="L1987" s="7" t="s">
        <v>3111</v>
      </c>
      <c r="M1987" s="7"/>
      <c r="N1987" s="7" t="s">
        <v>1314</v>
      </c>
      <c r="O1987" s="7" t="s">
        <v>1283</v>
      </c>
      <c r="P1987" s="7" t="s">
        <v>1275</v>
      </c>
    </row>
    <row r="1988" customFormat="false" ht="15" hidden="false" customHeight="false" outlineLevel="0" collapsed="false">
      <c r="A1988" s="7" t="s">
        <v>604</v>
      </c>
      <c r="B1988" s="7" t="s">
        <v>605</v>
      </c>
      <c r="C1988" s="7" t="s">
        <v>83</v>
      </c>
      <c r="D1988" s="7" t="s">
        <v>1298</v>
      </c>
      <c r="E1988" s="21" t="n">
        <v>150.77</v>
      </c>
      <c r="F1988" s="7" t="s">
        <v>1269</v>
      </c>
      <c r="G1988" s="7" t="s">
        <v>1259</v>
      </c>
      <c r="H1988" s="7" t="s">
        <v>1260</v>
      </c>
      <c r="I1988" s="7" t="s">
        <v>25</v>
      </c>
      <c r="J1988" s="7"/>
      <c r="K1988" s="22" t="s">
        <v>3105</v>
      </c>
      <c r="L1988" s="7" t="s">
        <v>3112</v>
      </c>
      <c r="M1988" s="7"/>
      <c r="N1988" s="7" t="s">
        <v>1314</v>
      </c>
      <c r="O1988" s="7" t="s">
        <v>1283</v>
      </c>
      <c r="P1988" s="7" t="s">
        <v>1275</v>
      </c>
    </row>
    <row r="1989" customFormat="false" ht="15" hidden="false" customHeight="false" outlineLevel="0" collapsed="false">
      <c r="A1989" s="7" t="s">
        <v>604</v>
      </c>
      <c r="B1989" s="7" t="s">
        <v>605</v>
      </c>
      <c r="C1989" s="7" t="s">
        <v>83</v>
      </c>
      <c r="D1989" s="7" t="s">
        <v>1300</v>
      </c>
      <c r="E1989" s="21" t="n">
        <v>9009.68</v>
      </c>
      <c r="F1989" s="7" t="s">
        <v>1269</v>
      </c>
      <c r="G1989" s="7" t="s">
        <v>1259</v>
      </c>
      <c r="H1989" s="7" t="s">
        <v>1260</v>
      </c>
      <c r="I1989" s="7" t="s">
        <v>25</v>
      </c>
      <c r="J1989" s="7" t="s">
        <v>1294</v>
      </c>
      <c r="K1989" s="22" t="s">
        <v>3105</v>
      </c>
      <c r="L1989" s="7" t="s">
        <v>3113</v>
      </c>
      <c r="M1989" s="7"/>
      <c r="N1989" s="7" t="s">
        <v>1314</v>
      </c>
      <c r="O1989" s="7" t="s">
        <v>1283</v>
      </c>
      <c r="P1989" s="7" t="s">
        <v>1275</v>
      </c>
    </row>
    <row r="1990" customFormat="false" ht="15" hidden="false" customHeight="false" outlineLevel="0" collapsed="false">
      <c r="A1990" s="7" t="s">
        <v>604</v>
      </c>
      <c r="B1990" s="7" t="s">
        <v>605</v>
      </c>
      <c r="C1990" s="7" t="s">
        <v>83</v>
      </c>
      <c r="D1990" s="7" t="s">
        <v>1302</v>
      </c>
      <c r="E1990" s="21" t="n">
        <v>8858.91</v>
      </c>
      <c r="F1990" s="7" t="s">
        <v>1269</v>
      </c>
      <c r="G1990" s="7" t="s">
        <v>1259</v>
      </c>
      <c r="H1990" s="7" t="s">
        <v>1260</v>
      </c>
      <c r="I1990" s="7" t="s">
        <v>25</v>
      </c>
      <c r="J1990" s="7"/>
      <c r="K1990" s="22" t="s">
        <v>3105</v>
      </c>
      <c r="L1990" s="7" t="s">
        <v>3114</v>
      </c>
      <c r="M1990" s="7"/>
      <c r="N1990" s="7" t="s">
        <v>1314</v>
      </c>
      <c r="O1990" s="7" t="s">
        <v>1283</v>
      </c>
      <c r="P1990" s="7" t="s">
        <v>1275</v>
      </c>
    </row>
    <row r="1991" customFormat="false" ht="15" hidden="false" customHeight="false" outlineLevel="0" collapsed="false">
      <c r="A1991" s="7" t="s">
        <v>604</v>
      </c>
      <c r="B1991" s="7" t="s">
        <v>605</v>
      </c>
      <c r="C1991" s="7" t="s">
        <v>83</v>
      </c>
      <c r="D1991" s="7" t="s">
        <v>1304</v>
      </c>
      <c r="E1991" s="21" t="n">
        <v>12385</v>
      </c>
      <c r="F1991" s="7" t="s">
        <v>1305</v>
      </c>
      <c r="G1991" s="7" t="s">
        <v>1259</v>
      </c>
      <c r="H1991" s="7" t="s">
        <v>1260</v>
      </c>
      <c r="I1991" s="7" t="s">
        <v>25</v>
      </c>
      <c r="J1991" s="7"/>
      <c r="K1991" s="22" t="s">
        <v>3105</v>
      </c>
      <c r="L1991" s="7" t="s">
        <v>3115</v>
      </c>
      <c r="M1991" s="7"/>
      <c r="N1991" s="7" t="s">
        <v>1314</v>
      </c>
      <c r="O1991" s="7" t="s">
        <v>1283</v>
      </c>
      <c r="P1991" s="7" t="s">
        <v>1275</v>
      </c>
    </row>
    <row r="1992" customFormat="false" ht="15" hidden="false" customHeight="false" outlineLevel="0" collapsed="false">
      <c r="A1992" s="7" t="s">
        <v>604</v>
      </c>
      <c r="B1992" s="7" t="s">
        <v>605</v>
      </c>
      <c r="C1992" s="7" t="s">
        <v>83</v>
      </c>
      <c r="D1992" s="7" t="s">
        <v>1307</v>
      </c>
      <c r="E1992" s="21" t="n">
        <v>26403</v>
      </c>
      <c r="F1992" s="7" t="s">
        <v>1305</v>
      </c>
      <c r="G1992" s="7" t="s">
        <v>1259</v>
      </c>
      <c r="H1992" s="7" t="s">
        <v>1260</v>
      </c>
      <c r="I1992" s="7" t="s">
        <v>25</v>
      </c>
      <c r="J1992" s="7" t="s">
        <v>1294</v>
      </c>
      <c r="K1992" s="22" t="s">
        <v>3105</v>
      </c>
      <c r="L1992" s="7" t="s">
        <v>3116</v>
      </c>
      <c r="M1992" s="7"/>
      <c r="N1992" s="7" t="s">
        <v>1314</v>
      </c>
      <c r="O1992" s="7" t="s">
        <v>1283</v>
      </c>
      <c r="P1992" s="7" t="s">
        <v>1275</v>
      </c>
    </row>
    <row r="1993" customFormat="false" ht="15" hidden="false" customHeight="false" outlineLevel="0" collapsed="false">
      <c r="A1993" s="7" t="s">
        <v>866</v>
      </c>
      <c r="B1993" s="7" t="s">
        <v>867</v>
      </c>
      <c r="C1993" s="7" t="s">
        <v>79</v>
      </c>
      <c r="D1993" s="7" t="s">
        <v>1257</v>
      </c>
      <c r="E1993" s="21" t="n">
        <v>7811.9</v>
      </c>
      <c r="F1993" s="7" t="s">
        <v>1258</v>
      </c>
      <c r="G1993" s="7" t="s">
        <v>1259</v>
      </c>
      <c r="H1993" s="7" t="s">
        <v>1260</v>
      </c>
      <c r="I1993" s="7" t="s">
        <v>1261</v>
      </c>
      <c r="J1993" s="7" t="s">
        <v>1262</v>
      </c>
      <c r="K1993" s="22" t="s">
        <v>3117</v>
      </c>
      <c r="L1993" s="7" t="s">
        <v>1264</v>
      </c>
      <c r="M1993" s="7"/>
      <c r="N1993" s="7" t="s">
        <v>1265</v>
      </c>
      <c r="O1993" s="7" t="s">
        <v>3118</v>
      </c>
      <c r="P1993" s="7" t="s">
        <v>1267</v>
      </c>
    </row>
    <row r="1994" customFormat="false" ht="15" hidden="false" customHeight="false" outlineLevel="0" collapsed="false">
      <c r="A1994" s="7" t="s">
        <v>866</v>
      </c>
      <c r="B1994" s="7" t="s">
        <v>867</v>
      </c>
      <c r="C1994" s="7" t="s">
        <v>79</v>
      </c>
      <c r="D1994" s="7" t="s">
        <v>1268</v>
      </c>
      <c r="E1994" s="21" t="n">
        <v>202.01</v>
      </c>
      <c r="F1994" s="7" t="s">
        <v>1269</v>
      </c>
      <c r="G1994" s="7" t="s">
        <v>1259</v>
      </c>
      <c r="H1994" s="7" t="s">
        <v>1335</v>
      </c>
      <c r="I1994" s="7" t="s">
        <v>29</v>
      </c>
      <c r="J1994" s="7"/>
      <c r="K1994" s="22" t="s">
        <v>3119</v>
      </c>
      <c r="L1994" s="7" t="s">
        <v>3120</v>
      </c>
      <c r="M1994" s="7" t="s">
        <v>3121</v>
      </c>
      <c r="N1994" s="7" t="s">
        <v>1274</v>
      </c>
      <c r="O1994" s="7" t="s">
        <v>1339</v>
      </c>
      <c r="P1994" s="7" t="s">
        <v>1275</v>
      </c>
    </row>
    <row r="1995" customFormat="false" ht="15" hidden="false" customHeight="false" outlineLevel="0" collapsed="false">
      <c r="A1995" s="7" t="s">
        <v>866</v>
      </c>
      <c r="B1995" s="7" t="s">
        <v>867</v>
      </c>
      <c r="C1995" s="7" t="s">
        <v>79</v>
      </c>
      <c r="D1995" s="7" t="s">
        <v>1276</v>
      </c>
      <c r="E1995" s="21" t="n">
        <v>85.47</v>
      </c>
      <c r="F1995" s="7" t="s">
        <v>1269</v>
      </c>
      <c r="G1995" s="7" t="s">
        <v>1259</v>
      </c>
      <c r="H1995" s="7" t="s">
        <v>1335</v>
      </c>
      <c r="I1995" s="7" t="s">
        <v>29</v>
      </c>
      <c r="J1995" s="7"/>
      <c r="K1995" s="22" t="s">
        <v>3119</v>
      </c>
      <c r="L1995" s="7" t="s">
        <v>3120</v>
      </c>
      <c r="M1995" s="7" t="s">
        <v>3122</v>
      </c>
      <c r="N1995" s="7" t="s">
        <v>1274</v>
      </c>
      <c r="O1995" s="7" t="s">
        <v>1339</v>
      </c>
      <c r="P1995" s="7" t="s">
        <v>1275</v>
      </c>
    </row>
    <row r="1996" customFormat="false" ht="15" hidden="false" customHeight="false" outlineLevel="0" collapsed="false">
      <c r="A1996" s="7" t="s">
        <v>866</v>
      </c>
      <c r="B1996" s="7" t="s">
        <v>867</v>
      </c>
      <c r="C1996" s="7" t="s">
        <v>79</v>
      </c>
      <c r="D1996" s="7" t="s">
        <v>1277</v>
      </c>
      <c r="E1996" s="21" t="n">
        <v>4157.6</v>
      </c>
      <c r="F1996" s="7" t="s">
        <v>1258</v>
      </c>
      <c r="G1996" s="7" t="s">
        <v>1259</v>
      </c>
      <c r="H1996" s="7" t="s">
        <v>1260</v>
      </c>
      <c r="I1996" s="7" t="s">
        <v>1261</v>
      </c>
      <c r="J1996" s="7" t="s">
        <v>1278</v>
      </c>
      <c r="K1996" s="22" t="s">
        <v>3117</v>
      </c>
      <c r="L1996" s="7" t="s">
        <v>1264</v>
      </c>
      <c r="M1996" s="7"/>
      <c r="N1996" s="7" t="s">
        <v>1265</v>
      </c>
      <c r="O1996" s="7" t="s">
        <v>1279</v>
      </c>
      <c r="P1996" s="7" t="s">
        <v>1267</v>
      </c>
    </row>
    <row r="1997" customFormat="false" ht="15" hidden="false" customHeight="false" outlineLevel="0" collapsed="false">
      <c r="A1997" s="7" t="s">
        <v>866</v>
      </c>
      <c r="B1997" s="7" t="s">
        <v>867</v>
      </c>
      <c r="C1997" s="7" t="s">
        <v>79</v>
      </c>
      <c r="D1997" s="7" t="s">
        <v>1280</v>
      </c>
      <c r="E1997" s="21" t="n">
        <v>81.8117033716152</v>
      </c>
      <c r="F1997" s="7" t="s">
        <v>1281</v>
      </c>
      <c r="G1997" s="7" t="s">
        <v>1259</v>
      </c>
      <c r="H1997" s="7" t="s">
        <v>1260</v>
      </c>
      <c r="I1997" s="7" t="s">
        <v>25</v>
      </c>
      <c r="J1997" s="7"/>
      <c r="K1997" s="22" t="s">
        <v>3123</v>
      </c>
      <c r="L1997" s="7" t="s">
        <v>3124</v>
      </c>
      <c r="M1997" s="7"/>
      <c r="N1997" s="7" t="s">
        <v>1274</v>
      </c>
      <c r="O1997" s="7" t="s">
        <v>1283</v>
      </c>
      <c r="P1997" s="7" t="s">
        <v>1275</v>
      </c>
    </row>
    <row r="1998" customFormat="false" ht="15" hidden="false" customHeight="false" outlineLevel="0" collapsed="false">
      <c r="A1998" s="7" t="s">
        <v>866</v>
      </c>
      <c r="B1998" s="7" t="s">
        <v>867</v>
      </c>
      <c r="C1998" s="7" t="s">
        <v>79</v>
      </c>
      <c r="D1998" s="7" t="s">
        <v>1284</v>
      </c>
      <c r="E1998" s="21" t="n">
        <v>33700.2</v>
      </c>
      <c r="F1998" s="7" t="s">
        <v>1258</v>
      </c>
      <c r="G1998" s="7" t="s">
        <v>1285</v>
      </c>
      <c r="H1998" s="7" t="s">
        <v>1260</v>
      </c>
      <c r="I1998" s="7" t="s">
        <v>1261</v>
      </c>
      <c r="J1998" s="7" t="s">
        <v>1286</v>
      </c>
      <c r="K1998" s="22" t="s">
        <v>3125</v>
      </c>
      <c r="L1998" s="7" t="s">
        <v>1287</v>
      </c>
      <c r="M1998" s="7"/>
      <c r="N1998" s="7" t="s">
        <v>1288</v>
      </c>
      <c r="O1998" s="7" t="s">
        <v>1289</v>
      </c>
      <c r="P1998" s="7" t="s">
        <v>1290</v>
      </c>
    </row>
    <row r="1999" customFormat="false" ht="15" hidden="false" customHeight="false" outlineLevel="0" collapsed="false">
      <c r="A1999" s="7" t="s">
        <v>866</v>
      </c>
      <c r="B1999" s="7" t="s">
        <v>867</v>
      </c>
      <c r="C1999" s="7" t="s">
        <v>79</v>
      </c>
      <c r="D1999" s="7" t="s">
        <v>1291</v>
      </c>
      <c r="E1999" s="21" t="n">
        <v>151.14</v>
      </c>
      <c r="F1999" s="7" t="s">
        <v>1269</v>
      </c>
      <c r="G1999" s="7" t="s">
        <v>1259</v>
      </c>
      <c r="H1999" s="7" t="s">
        <v>1335</v>
      </c>
      <c r="I1999" s="7" t="s">
        <v>29</v>
      </c>
      <c r="J1999" s="7"/>
      <c r="K1999" s="22" t="s">
        <v>3119</v>
      </c>
      <c r="L1999" s="7" t="s">
        <v>3120</v>
      </c>
      <c r="M1999" s="7" t="s">
        <v>3126</v>
      </c>
      <c r="N1999" s="7" t="s">
        <v>1274</v>
      </c>
      <c r="O1999" s="7" t="s">
        <v>1339</v>
      </c>
      <c r="P1999" s="7" t="s">
        <v>1275</v>
      </c>
    </row>
    <row r="2000" customFormat="false" ht="15" hidden="false" customHeight="false" outlineLevel="0" collapsed="false">
      <c r="A2000" s="7" t="s">
        <v>866</v>
      </c>
      <c r="B2000" s="7" t="s">
        <v>867</v>
      </c>
      <c r="C2000" s="7" t="s">
        <v>79</v>
      </c>
      <c r="D2000" s="7" t="s">
        <v>1292</v>
      </c>
      <c r="E2000" s="21" t="n">
        <v>116841</v>
      </c>
      <c r="F2000" s="7" t="s">
        <v>1293</v>
      </c>
      <c r="G2000" s="7" t="s">
        <v>1259</v>
      </c>
      <c r="H2000" s="7" t="s">
        <v>1320</v>
      </c>
      <c r="I2000" s="7" t="s">
        <v>27</v>
      </c>
      <c r="J2000" s="7" t="s">
        <v>1294</v>
      </c>
      <c r="K2000" s="22" t="s">
        <v>3119</v>
      </c>
      <c r="L2000" s="7" t="s">
        <v>3127</v>
      </c>
      <c r="M2000" s="7" t="s">
        <v>1323</v>
      </c>
      <c r="N2000" s="7" t="s">
        <v>1274</v>
      </c>
      <c r="O2000" s="7" t="s">
        <v>1324</v>
      </c>
      <c r="P2000" s="7" t="s">
        <v>1275</v>
      </c>
    </row>
    <row r="2001" customFormat="false" ht="15" hidden="false" customHeight="false" outlineLevel="0" collapsed="false">
      <c r="A2001" s="7" t="s">
        <v>866</v>
      </c>
      <c r="B2001" s="7" t="s">
        <v>867</v>
      </c>
      <c r="C2001" s="7" t="s">
        <v>79</v>
      </c>
      <c r="D2001" s="7" t="s">
        <v>1296</v>
      </c>
      <c r="E2001" s="21" t="n">
        <v>57977</v>
      </c>
      <c r="F2001" s="7" t="s">
        <v>1293</v>
      </c>
      <c r="G2001" s="7" t="s">
        <v>1259</v>
      </c>
      <c r="H2001" s="7" t="s">
        <v>1320</v>
      </c>
      <c r="I2001" s="7" t="s">
        <v>27</v>
      </c>
      <c r="J2001" s="7" t="s">
        <v>1294</v>
      </c>
      <c r="K2001" s="22" t="s">
        <v>3119</v>
      </c>
      <c r="L2001" s="7" t="s">
        <v>3127</v>
      </c>
      <c r="M2001" s="7"/>
      <c r="N2001" s="7" t="s">
        <v>1274</v>
      </c>
      <c r="O2001" s="7" t="s">
        <v>1324</v>
      </c>
      <c r="P2001" s="7" t="s">
        <v>1275</v>
      </c>
    </row>
    <row r="2002" customFormat="false" ht="15" hidden="false" customHeight="false" outlineLevel="0" collapsed="false">
      <c r="A2002" s="7" t="s">
        <v>866</v>
      </c>
      <c r="B2002" s="7" t="s">
        <v>867</v>
      </c>
      <c r="C2002" s="7" t="s">
        <v>79</v>
      </c>
      <c r="D2002" s="7" t="s">
        <v>1298</v>
      </c>
      <c r="E2002" s="21" t="n">
        <v>1955.95</v>
      </c>
      <c r="F2002" s="7" t="s">
        <v>1269</v>
      </c>
      <c r="G2002" s="7" t="s">
        <v>1259</v>
      </c>
      <c r="H2002" s="7" t="s">
        <v>1260</v>
      </c>
      <c r="I2002" s="7" t="s">
        <v>25</v>
      </c>
      <c r="J2002" s="7"/>
      <c r="K2002" s="22" t="s">
        <v>3123</v>
      </c>
      <c r="L2002" s="7" t="s">
        <v>3128</v>
      </c>
      <c r="M2002" s="7"/>
      <c r="N2002" s="7" t="s">
        <v>1274</v>
      </c>
      <c r="O2002" s="7" t="s">
        <v>1283</v>
      </c>
      <c r="P2002" s="7" t="s">
        <v>1275</v>
      </c>
    </row>
    <row r="2003" customFormat="false" ht="15" hidden="false" customHeight="false" outlineLevel="0" collapsed="false">
      <c r="A2003" s="7" t="s">
        <v>866</v>
      </c>
      <c r="B2003" s="7" t="s">
        <v>867</v>
      </c>
      <c r="C2003" s="7" t="s">
        <v>79</v>
      </c>
      <c r="D2003" s="7" t="s">
        <v>1300</v>
      </c>
      <c r="E2003" s="21" t="n">
        <v>111707.55</v>
      </c>
      <c r="F2003" s="7" t="s">
        <v>1269</v>
      </c>
      <c r="G2003" s="7" t="s">
        <v>1259</v>
      </c>
      <c r="H2003" s="7" t="s">
        <v>1260</v>
      </c>
      <c r="I2003" s="7" t="s">
        <v>25</v>
      </c>
      <c r="J2003" s="7" t="s">
        <v>1294</v>
      </c>
      <c r="K2003" s="22" t="s">
        <v>3123</v>
      </c>
      <c r="L2003" s="7" t="s">
        <v>3129</v>
      </c>
      <c r="M2003" s="7"/>
      <c r="N2003" s="7" t="s">
        <v>1274</v>
      </c>
      <c r="O2003" s="7" t="s">
        <v>1283</v>
      </c>
      <c r="P2003" s="7" t="s">
        <v>1275</v>
      </c>
    </row>
    <row r="2004" customFormat="false" ht="15" hidden="false" customHeight="false" outlineLevel="0" collapsed="false">
      <c r="A2004" s="7" t="s">
        <v>866</v>
      </c>
      <c r="B2004" s="7" t="s">
        <v>867</v>
      </c>
      <c r="C2004" s="7" t="s">
        <v>79</v>
      </c>
      <c r="D2004" s="7" t="s">
        <v>1302</v>
      </c>
      <c r="E2004" s="21" t="n">
        <v>109133.76</v>
      </c>
      <c r="F2004" s="7" t="s">
        <v>1269</v>
      </c>
      <c r="G2004" s="7" t="s">
        <v>1259</v>
      </c>
      <c r="H2004" s="7" t="s">
        <v>1260</v>
      </c>
      <c r="I2004" s="7" t="s">
        <v>25</v>
      </c>
      <c r="J2004" s="7"/>
      <c r="K2004" s="22" t="s">
        <v>3123</v>
      </c>
      <c r="L2004" s="7" t="s">
        <v>3130</v>
      </c>
      <c r="M2004" s="7"/>
      <c r="N2004" s="7" t="s">
        <v>1274</v>
      </c>
      <c r="O2004" s="7" t="s">
        <v>1283</v>
      </c>
      <c r="P2004" s="7" t="s">
        <v>1275</v>
      </c>
    </row>
    <row r="2005" customFormat="false" ht="15" hidden="false" customHeight="false" outlineLevel="0" collapsed="false">
      <c r="A2005" s="7" t="s">
        <v>866</v>
      </c>
      <c r="B2005" s="7" t="s">
        <v>867</v>
      </c>
      <c r="C2005" s="7" t="s">
        <v>79</v>
      </c>
      <c r="D2005" s="7" t="s">
        <v>1304</v>
      </c>
      <c r="E2005" s="21" t="n">
        <v>1956215</v>
      </c>
      <c r="F2005" s="7" t="s">
        <v>1305</v>
      </c>
      <c r="G2005" s="7" t="s">
        <v>1259</v>
      </c>
      <c r="H2005" s="7" t="s">
        <v>1260</v>
      </c>
      <c r="I2005" s="7" t="s">
        <v>25</v>
      </c>
      <c r="J2005" s="7"/>
      <c r="K2005" s="22" t="s">
        <v>3123</v>
      </c>
      <c r="L2005" s="7" t="s">
        <v>3131</v>
      </c>
      <c r="M2005" s="7"/>
      <c r="N2005" s="7" t="s">
        <v>1274</v>
      </c>
      <c r="O2005" s="7" t="s">
        <v>1283</v>
      </c>
      <c r="P2005" s="7" t="s">
        <v>1275</v>
      </c>
    </row>
    <row r="2006" customFormat="false" ht="15" hidden="false" customHeight="false" outlineLevel="0" collapsed="false">
      <c r="A2006" s="7" t="s">
        <v>866</v>
      </c>
      <c r="B2006" s="7" t="s">
        <v>867</v>
      </c>
      <c r="C2006" s="7" t="s">
        <v>79</v>
      </c>
      <c r="D2006" s="7" t="s">
        <v>1307</v>
      </c>
      <c r="E2006" s="21" t="n">
        <v>2073198</v>
      </c>
      <c r="F2006" s="7" t="s">
        <v>1305</v>
      </c>
      <c r="G2006" s="7" t="s">
        <v>1259</v>
      </c>
      <c r="H2006" s="7" t="s">
        <v>1260</v>
      </c>
      <c r="I2006" s="7" t="s">
        <v>25</v>
      </c>
      <c r="J2006" s="7" t="s">
        <v>1294</v>
      </c>
      <c r="K2006" s="22" t="s">
        <v>3123</v>
      </c>
      <c r="L2006" s="7" t="s">
        <v>3132</v>
      </c>
      <c r="M2006" s="7"/>
      <c r="N2006" s="7" t="s">
        <v>1274</v>
      </c>
      <c r="O2006" s="7" t="s">
        <v>1283</v>
      </c>
      <c r="P2006" s="7" t="s">
        <v>1275</v>
      </c>
    </row>
    <row r="2007" customFormat="false" ht="15" hidden="false" customHeight="false" outlineLevel="0" collapsed="false">
      <c r="A2007" s="7" t="s">
        <v>1133</v>
      </c>
      <c r="B2007" s="7" t="s">
        <v>1134</v>
      </c>
      <c r="C2007" s="7" t="s">
        <v>94</v>
      </c>
      <c r="D2007" s="7" t="s">
        <v>1257</v>
      </c>
      <c r="E2007" s="21" t="n">
        <v>1152.625</v>
      </c>
      <c r="F2007" s="7" t="s">
        <v>1258</v>
      </c>
      <c r="G2007" s="7" t="s">
        <v>1259</v>
      </c>
      <c r="H2007" s="7" t="s">
        <v>1260</v>
      </c>
      <c r="I2007" s="7" t="s">
        <v>1261</v>
      </c>
      <c r="J2007" s="7" t="s">
        <v>1262</v>
      </c>
      <c r="K2007" s="22" t="s">
        <v>3133</v>
      </c>
      <c r="L2007" s="7" t="s">
        <v>1264</v>
      </c>
      <c r="M2007" s="7"/>
      <c r="N2007" s="7" t="s">
        <v>1265</v>
      </c>
      <c r="O2007" s="7" t="s">
        <v>3134</v>
      </c>
      <c r="P2007" s="7" t="s">
        <v>1267</v>
      </c>
    </row>
    <row r="2008" customFormat="false" ht="15" hidden="false" customHeight="false" outlineLevel="0" collapsed="false">
      <c r="A2008" s="7" t="s">
        <v>1133</v>
      </c>
      <c r="B2008" s="7" t="s">
        <v>1134</v>
      </c>
      <c r="C2008" s="7" t="s">
        <v>94</v>
      </c>
      <c r="D2008" s="7" t="s">
        <v>1268</v>
      </c>
      <c r="E2008" s="7"/>
      <c r="F2008" s="7" t="s">
        <v>1269</v>
      </c>
      <c r="G2008" s="7" t="s">
        <v>1270</v>
      </c>
      <c r="H2008" s="7" t="s">
        <v>1271</v>
      </c>
      <c r="I2008" s="7" t="s">
        <v>1272</v>
      </c>
      <c r="J2008" s="7"/>
      <c r="K2008" s="22" t="s">
        <v>3135</v>
      </c>
      <c r="L2008" s="7"/>
      <c r="M2008" s="7"/>
      <c r="N2008" s="7" t="s">
        <v>1274</v>
      </c>
      <c r="O2008" s="7"/>
      <c r="P2008" s="7" t="s">
        <v>1275</v>
      </c>
    </row>
    <row r="2009" customFormat="false" ht="15" hidden="false" customHeight="false" outlineLevel="0" collapsed="false">
      <c r="A2009" s="7" t="s">
        <v>1133</v>
      </c>
      <c r="B2009" s="7" t="s">
        <v>1134</v>
      </c>
      <c r="C2009" s="7" t="s">
        <v>94</v>
      </c>
      <c r="D2009" s="7" t="s">
        <v>1276</v>
      </c>
      <c r="E2009" s="7"/>
      <c r="F2009" s="7" t="s">
        <v>1269</v>
      </c>
      <c r="G2009" s="7" t="s">
        <v>1270</v>
      </c>
      <c r="H2009" s="7" t="s">
        <v>1271</v>
      </c>
      <c r="I2009" s="7" t="s">
        <v>1272</v>
      </c>
      <c r="J2009" s="7"/>
      <c r="K2009" s="22" t="s">
        <v>3135</v>
      </c>
      <c r="L2009" s="7"/>
      <c r="M2009" s="7"/>
      <c r="N2009" s="7" t="s">
        <v>1274</v>
      </c>
      <c r="O2009" s="7"/>
      <c r="P2009" s="7" t="s">
        <v>1275</v>
      </c>
    </row>
    <row r="2010" customFormat="false" ht="15" hidden="false" customHeight="false" outlineLevel="0" collapsed="false">
      <c r="A2010" s="7" t="s">
        <v>1133</v>
      </c>
      <c r="B2010" s="7" t="s">
        <v>1134</v>
      </c>
      <c r="C2010" s="7" t="s">
        <v>94</v>
      </c>
      <c r="D2010" s="7" t="s">
        <v>1277</v>
      </c>
      <c r="E2010" s="21" t="n">
        <v>706.469</v>
      </c>
      <c r="F2010" s="7" t="s">
        <v>1258</v>
      </c>
      <c r="G2010" s="7" t="s">
        <v>1259</v>
      </c>
      <c r="H2010" s="7" t="s">
        <v>1260</v>
      </c>
      <c r="I2010" s="7" t="s">
        <v>1261</v>
      </c>
      <c r="J2010" s="7" t="s">
        <v>1278</v>
      </c>
      <c r="K2010" s="22" t="s">
        <v>3133</v>
      </c>
      <c r="L2010" s="7" t="s">
        <v>1264</v>
      </c>
      <c r="M2010" s="7"/>
      <c r="N2010" s="7" t="s">
        <v>1265</v>
      </c>
      <c r="O2010" s="7" t="s">
        <v>1279</v>
      </c>
      <c r="P2010" s="7" t="s">
        <v>1267</v>
      </c>
    </row>
    <row r="2011" customFormat="false" ht="15" hidden="false" customHeight="false" outlineLevel="0" collapsed="false">
      <c r="A2011" s="7" t="s">
        <v>1133</v>
      </c>
      <c r="B2011" s="7" t="s">
        <v>1134</v>
      </c>
      <c r="C2011" s="7" t="s">
        <v>94</v>
      </c>
      <c r="D2011" s="7" t="s">
        <v>1280</v>
      </c>
      <c r="E2011" s="21" t="n">
        <v>72.965511103447</v>
      </c>
      <c r="F2011" s="7" t="s">
        <v>1281</v>
      </c>
      <c r="G2011" s="7" t="s">
        <v>1259</v>
      </c>
      <c r="H2011" s="7" t="s">
        <v>1260</v>
      </c>
      <c r="I2011" s="7" t="s">
        <v>25</v>
      </c>
      <c r="J2011" s="7"/>
      <c r="K2011" s="22" t="s">
        <v>3135</v>
      </c>
      <c r="L2011" s="7" t="s">
        <v>3136</v>
      </c>
      <c r="M2011" s="7"/>
      <c r="N2011" s="7" t="s">
        <v>1274</v>
      </c>
      <c r="O2011" s="7" t="s">
        <v>1283</v>
      </c>
      <c r="P2011" s="7" t="s">
        <v>1275</v>
      </c>
    </row>
    <row r="2012" customFormat="false" ht="15" hidden="false" customHeight="false" outlineLevel="0" collapsed="false">
      <c r="A2012" s="7" t="s">
        <v>1133</v>
      </c>
      <c r="B2012" s="7" t="s">
        <v>1134</v>
      </c>
      <c r="C2012" s="7" t="s">
        <v>94</v>
      </c>
      <c r="D2012" s="7" t="s">
        <v>1284</v>
      </c>
      <c r="E2012" s="21" t="n">
        <v>4117.026</v>
      </c>
      <c r="F2012" s="7" t="s">
        <v>1258</v>
      </c>
      <c r="G2012" s="7" t="s">
        <v>1285</v>
      </c>
      <c r="H2012" s="7" t="s">
        <v>1260</v>
      </c>
      <c r="I2012" s="7" t="s">
        <v>1261</v>
      </c>
      <c r="J2012" s="7" t="s">
        <v>1286</v>
      </c>
      <c r="K2012" s="22" t="s">
        <v>3137</v>
      </c>
      <c r="L2012" s="7" t="s">
        <v>1287</v>
      </c>
      <c r="M2012" s="7"/>
      <c r="N2012" s="7" t="s">
        <v>1288</v>
      </c>
      <c r="O2012" s="7" t="s">
        <v>1289</v>
      </c>
      <c r="P2012" s="7" t="s">
        <v>1290</v>
      </c>
    </row>
    <row r="2013" customFormat="false" ht="15" hidden="false" customHeight="false" outlineLevel="0" collapsed="false">
      <c r="A2013" s="7" t="s">
        <v>1133</v>
      </c>
      <c r="B2013" s="7" t="s">
        <v>1134</v>
      </c>
      <c r="C2013" s="7" t="s">
        <v>94</v>
      </c>
      <c r="D2013" s="7" t="s">
        <v>1291</v>
      </c>
      <c r="E2013" s="7"/>
      <c r="F2013" s="7" t="s">
        <v>1269</v>
      </c>
      <c r="G2013" s="7" t="s">
        <v>1270</v>
      </c>
      <c r="H2013" s="7" t="s">
        <v>1271</v>
      </c>
      <c r="I2013" s="7" t="s">
        <v>1272</v>
      </c>
      <c r="J2013" s="7"/>
      <c r="K2013" s="22" t="s">
        <v>3135</v>
      </c>
      <c r="L2013" s="7"/>
      <c r="M2013" s="7"/>
      <c r="N2013" s="7" t="s">
        <v>1274</v>
      </c>
      <c r="O2013" s="7"/>
      <c r="P2013" s="7" t="s">
        <v>1275</v>
      </c>
    </row>
    <row r="2014" customFormat="false" ht="15" hidden="false" customHeight="false" outlineLevel="0" collapsed="false">
      <c r="A2014" s="7" t="s">
        <v>1133</v>
      </c>
      <c r="B2014" s="7" t="s">
        <v>1134</v>
      </c>
      <c r="C2014" s="7" t="s">
        <v>94</v>
      </c>
      <c r="D2014" s="7" t="s">
        <v>1292</v>
      </c>
      <c r="E2014" s="21" t="n">
        <v>443</v>
      </c>
      <c r="F2014" s="7" t="s">
        <v>1293</v>
      </c>
      <c r="G2014" s="7" t="s">
        <v>1259</v>
      </c>
      <c r="H2014" s="7" t="s">
        <v>1260</v>
      </c>
      <c r="I2014" s="7" t="s">
        <v>25</v>
      </c>
      <c r="J2014" s="7" t="s">
        <v>1294</v>
      </c>
      <c r="K2014" s="22" t="s">
        <v>3135</v>
      </c>
      <c r="L2014" s="7" t="s">
        <v>3138</v>
      </c>
      <c r="M2014" s="7"/>
      <c r="N2014" s="7" t="s">
        <v>1274</v>
      </c>
      <c r="O2014" s="7" t="s">
        <v>1283</v>
      </c>
      <c r="P2014" s="7" t="s">
        <v>1275</v>
      </c>
    </row>
    <row r="2015" customFormat="false" ht="15" hidden="false" customHeight="false" outlineLevel="0" collapsed="false">
      <c r="A2015" s="7" t="s">
        <v>1133</v>
      </c>
      <c r="B2015" s="7" t="s">
        <v>1134</v>
      </c>
      <c r="C2015" s="7" t="s">
        <v>94</v>
      </c>
      <c r="D2015" s="7" t="s">
        <v>1296</v>
      </c>
      <c r="E2015" s="21" t="n">
        <v>3233</v>
      </c>
      <c r="F2015" s="7" t="s">
        <v>1293</v>
      </c>
      <c r="G2015" s="7" t="s">
        <v>1259</v>
      </c>
      <c r="H2015" s="7" t="s">
        <v>1260</v>
      </c>
      <c r="I2015" s="7" t="s">
        <v>25</v>
      </c>
      <c r="J2015" s="7" t="s">
        <v>1294</v>
      </c>
      <c r="K2015" s="22" t="s">
        <v>3135</v>
      </c>
      <c r="L2015" s="7" t="s">
        <v>3139</v>
      </c>
      <c r="M2015" s="7"/>
      <c r="N2015" s="7" t="s">
        <v>1274</v>
      </c>
      <c r="O2015" s="7" t="s">
        <v>1283</v>
      </c>
      <c r="P2015" s="7" t="s">
        <v>1275</v>
      </c>
    </row>
    <row r="2016" customFormat="false" ht="15" hidden="false" customHeight="false" outlineLevel="0" collapsed="false">
      <c r="A2016" s="7" t="s">
        <v>1133</v>
      </c>
      <c r="B2016" s="7" t="s">
        <v>1134</v>
      </c>
      <c r="C2016" s="7" t="s">
        <v>94</v>
      </c>
      <c r="D2016" s="7" t="s">
        <v>1298</v>
      </c>
      <c r="E2016" s="21" t="n">
        <v>65.91</v>
      </c>
      <c r="F2016" s="7" t="s">
        <v>1269</v>
      </c>
      <c r="G2016" s="7" t="s">
        <v>1259</v>
      </c>
      <c r="H2016" s="7" t="s">
        <v>1260</v>
      </c>
      <c r="I2016" s="7" t="s">
        <v>25</v>
      </c>
      <c r="J2016" s="7"/>
      <c r="K2016" s="22" t="s">
        <v>3135</v>
      </c>
      <c r="L2016" s="7" t="s">
        <v>3140</v>
      </c>
      <c r="M2016" s="7"/>
      <c r="N2016" s="7" t="s">
        <v>1274</v>
      </c>
      <c r="O2016" s="7" t="s">
        <v>1283</v>
      </c>
      <c r="P2016" s="7" t="s">
        <v>1275</v>
      </c>
    </row>
    <row r="2017" customFormat="false" ht="15" hidden="false" customHeight="false" outlineLevel="0" collapsed="false">
      <c r="A2017" s="7" t="s">
        <v>1133</v>
      </c>
      <c r="B2017" s="7" t="s">
        <v>1134</v>
      </c>
      <c r="C2017" s="7" t="s">
        <v>94</v>
      </c>
      <c r="D2017" s="7" t="s">
        <v>1300</v>
      </c>
      <c r="E2017" s="21" t="n">
        <v>152.47</v>
      </c>
      <c r="F2017" s="7" t="s">
        <v>1269</v>
      </c>
      <c r="G2017" s="7" t="s">
        <v>1259</v>
      </c>
      <c r="H2017" s="7" t="s">
        <v>1260</v>
      </c>
      <c r="I2017" s="7" t="s">
        <v>25</v>
      </c>
      <c r="J2017" s="7" t="s">
        <v>1294</v>
      </c>
      <c r="K2017" s="22" t="s">
        <v>3135</v>
      </c>
      <c r="L2017" s="7" t="s">
        <v>3141</v>
      </c>
      <c r="M2017" s="7"/>
      <c r="N2017" s="7" t="s">
        <v>1274</v>
      </c>
      <c r="O2017" s="7" t="s">
        <v>1283</v>
      </c>
      <c r="P2017" s="7" t="s">
        <v>1275</v>
      </c>
    </row>
    <row r="2018" customFormat="false" ht="15" hidden="false" customHeight="false" outlineLevel="0" collapsed="false">
      <c r="A2018" s="7" t="s">
        <v>1133</v>
      </c>
      <c r="B2018" s="7" t="s">
        <v>1134</v>
      </c>
      <c r="C2018" s="7" t="s">
        <v>94</v>
      </c>
      <c r="D2018" s="7" t="s">
        <v>1302</v>
      </c>
      <c r="E2018" s="21" t="n">
        <v>86.56</v>
      </c>
      <c r="F2018" s="7" t="s">
        <v>1269</v>
      </c>
      <c r="G2018" s="7" t="s">
        <v>1259</v>
      </c>
      <c r="H2018" s="7" t="s">
        <v>1260</v>
      </c>
      <c r="I2018" s="7" t="s">
        <v>25</v>
      </c>
      <c r="J2018" s="7"/>
      <c r="K2018" s="22" t="s">
        <v>3135</v>
      </c>
      <c r="L2018" s="7" t="s">
        <v>3142</v>
      </c>
      <c r="M2018" s="7"/>
      <c r="N2018" s="7" t="s">
        <v>1274</v>
      </c>
      <c r="O2018" s="7" t="s">
        <v>1283</v>
      </c>
      <c r="P2018" s="7" t="s">
        <v>1275</v>
      </c>
    </row>
    <row r="2019" customFormat="false" ht="15" hidden="false" customHeight="false" outlineLevel="0" collapsed="false">
      <c r="A2019" s="7" t="s">
        <v>1133</v>
      </c>
      <c r="B2019" s="7" t="s">
        <v>1134</v>
      </c>
      <c r="C2019" s="7" t="s">
        <v>94</v>
      </c>
      <c r="D2019" s="7" t="s">
        <v>1304</v>
      </c>
      <c r="E2019" s="21" t="n">
        <v>104448</v>
      </c>
      <c r="F2019" s="7" t="s">
        <v>1305</v>
      </c>
      <c r="G2019" s="7" t="s">
        <v>1259</v>
      </c>
      <c r="H2019" s="7" t="s">
        <v>1260</v>
      </c>
      <c r="I2019" s="7" t="s">
        <v>25</v>
      </c>
      <c r="J2019" s="7"/>
      <c r="K2019" s="22" t="s">
        <v>3135</v>
      </c>
      <c r="L2019" s="7" t="s">
        <v>3143</v>
      </c>
      <c r="M2019" s="7"/>
      <c r="N2019" s="7" t="s">
        <v>1274</v>
      </c>
      <c r="O2019" s="7" t="s">
        <v>1283</v>
      </c>
      <c r="P2019" s="7" t="s">
        <v>1275</v>
      </c>
    </row>
    <row r="2020" customFormat="false" ht="15" hidden="false" customHeight="false" outlineLevel="0" collapsed="false">
      <c r="A2020" s="7" t="s">
        <v>1133</v>
      </c>
      <c r="B2020" s="7" t="s">
        <v>1134</v>
      </c>
      <c r="C2020" s="7" t="s">
        <v>94</v>
      </c>
      <c r="D2020" s="7" t="s">
        <v>1307</v>
      </c>
      <c r="E2020" s="21" t="n">
        <v>104448</v>
      </c>
      <c r="F2020" s="7" t="s">
        <v>1305</v>
      </c>
      <c r="G2020" s="7" t="s">
        <v>1259</v>
      </c>
      <c r="H2020" s="7" t="s">
        <v>1260</v>
      </c>
      <c r="I2020" s="7" t="s">
        <v>25</v>
      </c>
      <c r="J2020" s="7" t="s">
        <v>1294</v>
      </c>
      <c r="K2020" s="22" t="s">
        <v>3135</v>
      </c>
      <c r="L2020" s="7" t="s">
        <v>3144</v>
      </c>
      <c r="M2020" s="7"/>
      <c r="N2020" s="7" t="s">
        <v>1274</v>
      </c>
      <c r="O2020" s="7" t="s">
        <v>1283</v>
      </c>
      <c r="P2020" s="7" t="s">
        <v>1275</v>
      </c>
    </row>
    <row r="2021" customFormat="false" ht="15" hidden="false" customHeight="false" outlineLevel="0" collapsed="false">
      <c r="A2021" s="7" t="s">
        <v>146</v>
      </c>
      <c r="B2021" s="7" t="s">
        <v>147</v>
      </c>
      <c r="C2021" s="7" t="s">
        <v>80</v>
      </c>
      <c r="D2021" s="7" t="s">
        <v>1257</v>
      </c>
      <c r="E2021" s="21" t="n">
        <v>7507.65</v>
      </c>
      <c r="F2021" s="7" t="s">
        <v>1258</v>
      </c>
      <c r="G2021" s="7" t="s">
        <v>1259</v>
      </c>
      <c r="H2021" s="7" t="s">
        <v>1260</v>
      </c>
      <c r="I2021" s="7" t="s">
        <v>1261</v>
      </c>
      <c r="J2021" s="7" t="s">
        <v>1262</v>
      </c>
      <c r="K2021" s="22" t="s">
        <v>3145</v>
      </c>
      <c r="L2021" s="7" t="s">
        <v>1264</v>
      </c>
      <c r="M2021" s="7"/>
      <c r="N2021" s="7" t="s">
        <v>1310</v>
      </c>
      <c r="O2021" s="7" t="s">
        <v>3146</v>
      </c>
      <c r="P2021" s="7" t="s">
        <v>1267</v>
      </c>
    </row>
    <row r="2022" customFormat="false" ht="15" hidden="false" customHeight="false" outlineLevel="0" collapsed="false">
      <c r="A2022" s="7" t="s">
        <v>146</v>
      </c>
      <c r="B2022" s="7" t="s">
        <v>147</v>
      </c>
      <c r="C2022" s="7" t="s">
        <v>80</v>
      </c>
      <c r="D2022" s="7" t="s">
        <v>1268</v>
      </c>
      <c r="E2022" s="21" t="n">
        <v>0</v>
      </c>
      <c r="F2022" s="7" t="s">
        <v>1269</v>
      </c>
      <c r="G2022" s="7" t="s">
        <v>1333</v>
      </c>
      <c r="H2022" s="7" t="s">
        <v>1260</v>
      </c>
      <c r="I2022" s="7" t="s">
        <v>25</v>
      </c>
      <c r="J2022" s="7"/>
      <c r="K2022" s="22" t="s">
        <v>3147</v>
      </c>
      <c r="L2022" s="7" t="s">
        <v>3148</v>
      </c>
      <c r="M2022" s="7"/>
      <c r="N2022" s="7" t="s">
        <v>1314</v>
      </c>
      <c r="O2022" s="7" t="s">
        <v>1283</v>
      </c>
      <c r="P2022" s="7" t="s">
        <v>1275</v>
      </c>
    </row>
    <row r="2023" customFormat="false" ht="15" hidden="false" customHeight="false" outlineLevel="0" collapsed="false">
      <c r="A2023" s="7" t="s">
        <v>146</v>
      </c>
      <c r="B2023" s="7" t="s">
        <v>147</v>
      </c>
      <c r="C2023" s="7" t="s">
        <v>80</v>
      </c>
      <c r="D2023" s="7" t="s">
        <v>1276</v>
      </c>
      <c r="E2023" s="21" t="n">
        <v>0</v>
      </c>
      <c r="F2023" s="7" t="s">
        <v>1269</v>
      </c>
      <c r="G2023" s="7" t="s">
        <v>1333</v>
      </c>
      <c r="H2023" s="7" t="s">
        <v>1260</v>
      </c>
      <c r="I2023" s="7" t="s">
        <v>25</v>
      </c>
      <c r="J2023" s="7"/>
      <c r="K2023" s="22" t="s">
        <v>3147</v>
      </c>
      <c r="L2023" s="7" t="s">
        <v>3149</v>
      </c>
      <c r="M2023" s="7"/>
      <c r="N2023" s="7" t="s">
        <v>1314</v>
      </c>
      <c r="O2023" s="7" t="s">
        <v>1283</v>
      </c>
      <c r="P2023" s="7" t="s">
        <v>1275</v>
      </c>
    </row>
    <row r="2024" customFormat="false" ht="15" hidden="false" customHeight="false" outlineLevel="0" collapsed="false">
      <c r="A2024" s="7" t="s">
        <v>146</v>
      </c>
      <c r="B2024" s="7" t="s">
        <v>147</v>
      </c>
      <c r="C2024" s="7" t="s">
        <v>80</v>
      </c>
      <c r="D2024" s="7" t="s">
        <v>1277</v>
      </c>
      <c r="E2024" s="21" t="n">
        <v>5040.82</v>
      </c>
      <c r="F2024" s="7" t="s">
        <v>1258</v>
      </c>
      <c r="G2024" s="7" t="s">
        <v>1259</v>
      </c>
      <c r="H2024" s="7" t="s">
        <v>1260</v>
      </c>
      <c r="I2024" s="7" t="s">
        <v>1261</v>
      </c>
      <c r="J2024" s="7" t="s">
        <v>1278</v>
      </c>
      <c r="K2024" s="22" t="s">
        <v>3145</v>
      </c>
      <c r="L2024" s="7" t="s">
        <v>1264</v>
      </c>
      <c r="M2024" s="7"/>
      <c r="N2024" s="7" t="s">
        <v>1310</v>
      </c>
      <c r="O2024" s="7" t="s">
        <v>1279</v>
      </c>
      <c r="P2024" s="7" t="s">
        <v>1267</v>
      </c>
    </row>
    <row r="2025" customFormat="false" ht="15" hidden="false" customHeight="false" outlineLevel="0" collapsed="false">
      <c r="A2025" s="7" t="s">
        <v>146</v>
      </c>
      <c r="B2025" s="7" t="s">
        <v>147</v>
      </c>
      <c r="C2025" s="7" t="s">
        <v>80</v>
      </c>
      <c r="D2025" s="7" t="s">
        <v>1280</v>
      </c>
      <c r="E2025" s="21" t="n">
        <v>91.9721937007042</v>
      </c>
      <c r="F2025" s="7" t="s">
        <v>1281</v>
      </c>
      <c r="G2025" s="7" t="s">
        <v>1259</v>
      </c>
      <c r="H2025" s="7" t="s">
        <v>1260</v>
      </c>
      <c r="I2025" s="7" t="s">
        <v>25</v>
      </c>
      <c r="J2025" s="7"/>
      <c r="K2025" s="22" t="s">
        <v>3147</v>
      </c>
      <c r="L2025" s="7" t="s">
        <v>2996</v>
      </c>
      <c r="M2025" s="7"/>
      <c r="N2025" s="7" t="s">
        <v>1314</v>
      </c>
      <c r="O2025" s="7" t="s">
        <v>1283</v>
      </c>
      <c r="P2025" s="7" t="s">
        <v>1275</v>
      </c>
    </row>
    <row r="2026" customFormat="false" ht="15" hidden="false" customHeight="false" outlineLevel="0" collapsed="false">
      <c r="A2026" s="7" t="s">
        <v>146</v>
      </c>
      <c r="B2026" s="7" t="s">
        <v>147</v>
      </c>
      <c r="C2026" s="7" t="s">
        <v>80</v>
      </c>
      <c r="D2026" s="7" t="s">
        <v>1284</v>
      </c>
      <c r="E2026" s="21" t="n">
        <v>22699.73</v>
      </c>
      <c r="F2026" s="7" t="s">
        <v>1258</v>
      </c>
      <c r="G2026" s="7" t="s">
        <v>1285</v>
      </c>
      <c r="H2026" s="7" t="s">
        <v>1260</v>
      </c>
      <c r="I2026" s="7" t="s">
        <v>1261</v>
      </c>
      <c r="J2026" s="7" t="s">
        <v>1286</v>
      </c>
      <c r="K2026" s="22" t="s">
        <v>3150</v>
      </c>
      <c r="L2026" s="7" t="s">
        <v>1287</v>
      </c>
      <c r="M2026" s="7"/>
      <c r="N2026" s="7" t="s">
        <v>1318</v>
      </c>
      <c r="O2026" s="7" t="s">
        <v>1289</v>
      </c>
      <c r="P2026" s="7" t="s">
        <v>1290</v>
      </c>
    </row>
    <row r="2027" customFormat="false" ht="15" hidden="false" customHeight="false" outlineLevel="0" collapsed="false">
      <c r="A2027" s="7" t="s">
        <v>146</v>
      </c>
      <c r="B2027" s="7" t="s">
        <v>147</v>
      </c>
      <c r="C2027" s="7" t="s">
        <v>80</v>
      </c>
      <c r="D2027" s="7" t="s">
        <v>1291</v>
      </c>
      <c r="E2027" s="21" t="n">
        <v>0</v>
      </c>
      <c r="F2027" s="7" t="s">
        <v>1269</v>
      </c>
      <c r="G2027" s="7" t="s">
        <v>1333</v>
      </c>
      <c r="H2027" s="7" t="s">
        <v>1260</v>
      </c>
      <c r="I2027" s="7" t="s">
        <v>25</v>
      </c>
      <c r="J2027" s="7"/>
      <c r="K2027" s="22" t="s">
        <v>3147</v>
      </c>
      <c r="L2027" s="7" t="s">
        <v>3151</v>
      </c>
      <c r="M2027" s="7"/>
      <c r="N2027" s="7" t="s">
        <v>1314</v>
      </c>
      <c r="O2027" s="7" t="s">
        <v>1283</v>
      </c>
      <c r="P2027" s="7" t="s">
        <v>1275</v>
      </c>
    </row>
    <row r="2028" customFormat="false" ht="15" hidden="false" customHeight="false" outlineLevel="0" collapsed="false">
      <c r="A2028" s="7" t="s">
        <v>146</v>
      </c>
      <c r="B2028" s="7" t="s">
        <v>147</v>
      </c>
      <c r="C2028" s="7" t="s">
        <v>80</v>
      </c>
      <c r="D2028" s="7" t="s">
        <v>1292</v>
      </c>
      <c r="E2028" s="21" t="n">
        <v>21958.96</v>
      </c>
      <c r="F2028" s="7" t="s">
        <v>1293</v>
      </c>
      <c r="G2028" s="7" t="s">
        <v>1259</v>
      </c>
      <c r="H2028" s="7" t="s">
        <v>1260</v>
      </c>
      <c r="I2028" s="7" t="s">
        <v>25</v>
      </c>
      <c r="J2028" s="7" t="s">
        <v>1294</v>
      </c>
      <c r="K2028" s="22" t="s">
        <v>3147</v>
      </c>
      <c r="L2028" s="7" t="s">
        <v>3152</v>
      </c>
      <c r="M2028" s="7"/>
      <c r="N2028" s="7" t="s">
        <v>1314</v>
      </c>
      <c r="O2028" s="7" t="s">
        <v>1283</v>
      </c>
      <c r="P2028" s="7" t="s">
        <v>1275</v>
      </c>
    </row>
    <row r="2029" customFormat="false" ht="15" hidden="false" customHeight="false" outlineLevel="0" collapsed="false">
      <c r="A2029" s="7" t="s">
        <v>146</v>
      </c>
      <c r="B2029" s="7" t="s">
        <v>147</v>
      </c>
      <c r="C2029" s="7" t="s">
        <v>80</v>
      </c>
      <c r="D2029" s="7" t="s">
        <v>1296</v>
      </c>
      <c r="E2029" s="21" t="n">
        <v>87034.27</v>
      </c>
      <c r="F2029" s="7" t="s">
        <v>1293</v>
      </c>
      <c r="G2029" s="7" t="s">
        <v>1259</v>
      </c>
      <c r="H2029" s="7" t="s">
        <v>1260</v>
      </c>
      <c r="I2029" s="7" t="s">
        <v>25</v>
      </c>
      <c r="J2029" s="7" t="s">
        <v>1294</v>
      </c>
      <c r="K2029" s="22" t="s">
        <v>3147</v>
      </c>
      <c r="L2029" s="7" t="s">
        <v>3153</v>
      </c>
      <c r="M2029" s="7"/>
      <c r="N2029" s="7" t="s">
        <v>1314</v>
      </c>
      <c r="O2029" s="7" t="s">
        <v>1283</v>
      </c>
      <c r="P2029" s="7" t="s">
        <v>1275</v>
      </c>
    </row>
    <row r="2030" customFormat="false" ht="15" hidden="false" customHeight="false" outlineLevel="0" collapsed="false">
      <c r="A2030" s="7" t="s">
        <v>146</v>
      </c>
      <c r="B2030" s="7" t="s">
        <v>147</v>
      </c>
      <c r="C2030" s="7" t="s">
        <v>80</v>
      </c>
      <c r="D2030" s="7" t="s">
        <v>1298</v>
      </c>
      <c r="E2030" s="21" t="n">
        <v>1723.14</v>
      </c>
      <c r="F2030" s="7" t="s">
        <v>1269</v>
      </c>
      <c r="G2030" s="7" t="s">
        <v>1259</v>
      </c>
      <c r="H2030" s="7" t="s">
        <v>1260</v>
      </c>
      <c r="I2030" s="7" t="s">
        <v>25</v>
      </c>
      <c r="J2030" s="7"/>
      <c r="K2030" s="22" t="s">
        <v>3147</v>
      </c>
      <c r="L2030" s="7" t="s">
        <v>3154</v>
      </c>
      <c r="M2030" s="7"/>
      <c r="N2030" s="7" t="s">
        <v>1314</v>
      </c>
      <c r="O2030" s="7" t="s">
        <v>1283</v>
      </c>
      <c r="P2030" s="7" t="s">
        <v>1275</v>
      </c>
    </row>
    <row r="2031" customFormat="false" ht="15" hidden="false" customHeight="false" outlineLevel="0" collapsed="false">
      <c r="A2031" s="7" t="s">
        <v>146</v>
      </c>
      <c r="B2031" s="7" t="s">
        <v>147</v>
      </c>
      <c r="C2031" s="7" t="s">
        <v>80</v>
      </c>
      <c r="D2031" s="7" t="s">
        <v>1300</v>
      </c>
      <c r="E2031" s="21" t="n">
        <v>8797.2</v>
      </c>
      <c r="F2031" s="7" t="s">
        <v>1269</v>
      </c>
      <c r="G2031" s="7" t="s">
        <v>1259</v>
      </c>
      <c r="H2031" s="7" t="s">
        <v>1260</v>
      </c>
      <c r="I2031" s="7" t="s">
        <v>25</v>
      </c>
      <c r="J2031" s="7" t="s">
        <v>1294</v>
      </c>
      <c r="K2031" s="22" t="s">
        <v>3147</v>
      </c>
      <c r="L2031" s="7" t="s">
        <v>3155</v>
      </c>
      <c r="M2031" s="7"/>
      <c r="N2031" s="7" t="s">
        <v>1314</v>
      </c>
      <c r="O2031" s="7" t="s">
        <v>1283</v>
      </c>
      <c r="P2031" s="7" t="s">
        <v>1275</v>
      </c>
    </row>
    <row r="2032" customFormat="false" ht="15" hidden="false" customHeight="false" outlineLevel="0" collapsed="false">
      <c r="A2032" s="7" t="s">
        <v>146</v>
      </c>
      <c r="B2032" s="7" t="s">
        <v>147</v>
      </c>
      <c r="C2032" s="7" t="s">
        <v>80</v>
      </c>
      <c r="D2032" s="7" t="s">
        <v>1302</v>
      </c>
      <c r="E2032" s="21" t="n">
        <v>7040.93</v>
      </c>
      <c r="F2032" s="7" t="s">
        <v>1269</v>
      </c>
      <c r="G2032" s="7" t="s">
        <v>1259</v>
      </c>
      <c r="H2032" s="7" t="s">
        <v>1260</v>
      </c>
      <c r="I2032" s="7" t="s">
        <v>25</v>
      </c>
      <c r="J2032" s="7"/>
      <c r="K2032" s="22" t="s">
        <v>3147</v>
      </c>
      <c r="L2032" s="7" t="s">
        <v>3156</v>
      </c>
      <c r="M2032" s="7"/>
      <c r="N2032" s="7" t="s">
        <v>1314</v>
      </c>
      <c r="O2032" s="7" t="s">
        <v>1283</v>
      </c>
      <c r="P2032" s="7" t="s">
        <v>1275</v>
      </c>
    </row>
    <row r="2033" customFormat="false" ht="15" hidden="false" customHeight="false" outlineLevel="0" collapsed="false">
      <c r="A2033" s="7" t="s">
        <v>146</v>
      </c>
      <c r="B2033" s="7" t="s">
        <v>147</v>
      </c>
      <c r="C2033" s="7" t="s">
        <v>80</v>
      </c>
      <c r="D2033" s="7" t="s">
        <v>1304</v>
      </c>
      <c r="E2033" s="21" t="n">
        <v>319573.27</v>
      </c>
      <c r="F2033" s="7" t="s">
        <v>1305</v>
      </c>
      <c r="G2033" s="7" t="s">
        <v>1259</v>
      </c>
      <c r="H2033" s="7" t="s">
        <v>1260</v>
      </c>
      <c r="I2033" s="7" t="s">
        <v>25</v>
      </c>
      <c r="J2033" s="7"/>
      <c r="K2033" s="22" t="s">
        <v>3147</v>
      </c>
      <c r="L2033" s="7" t="s">
        <v>1686</v>
      </c>
      <c r="M2033" s="7"/>
      <c r="N2033" s="7" t="s">
        <v>1314</v>
      </c>
      <c r="O2033" s="7" t="s">
        <v>1283</v>
      </c>
      <c r="P2033" s="7" t="s">
        <v>1275</v>
      </c>
    </row>
    <row r="2034" customFormat="false" ht="15" hidden="false" customHeight="false" outlineLevel="0" collapsed="false">
      <c r="A2034" s="7" t="s">
        <v>146</v>
      </c>
      <c r="B2034" s="7" t="s">
        <v>147</v>
      </c>
      <c r="C2034" s="7" t="s">
        <v>80</v>
      </c>
      <c r="D2034" s="7" t="s">
        <v>1307</v>
      </c>
      <c r="E2034" s="21" t="n">
        <v>319573.27</v>
      </c>
      <c r="F2034" s="7" t="s">
        <v>1305</v>
      </c>
      <c r="G2034" s="7" t="s">
        <v>1259</v>
      </c>
      <c r="H2034" s="7" t="s">
        <v>1260</v>
      </c>
      <c r="I2034" s="7" t="s">
        <v>25</v>
      </c>
      <c r="J2034" s="7" t="s">
        <v>1294</v>
      </c>
      <c r="K2034" s="22" t="s">
        <v>3147</v>
      </c>
      <c r="L2034" s="7" t="s">
        <v>1687</v>
      </c>
      <c r="M2034" s="7"/>
      <c r="N2034" s="7" t="s">
        <v>1314</v>
      </c>
      <c r="O2034" s="7" t="s">
        <v>1283</v>
      </c>
      <c r="P2034" s="7" t="s">
        <v>1275</v>
      </c>
    </row>
    <row r="2035" customFormat="false" ht="15" hidden="false" customHeight="false" outlineLevel="0" collapsed="false">
      <c r="A2035" s="7" t="s">
        <v>621</v>
      </c>
      <c r="B2035" s="7" t="s">
        <v>622</v>
      </c>
      <c r="C2035" s="7" t="s">
        <v>83</v>
      </c>
      <c r="D2035" s="7" t="s">
        <v>1257</v>
      </c>
      <c r="E2035" s="21" t="n">
        <v>398.92</v>
      </c>
      <c r="F2035" s="7" t="s">
        <v>1258</v>
      </c>
      <c r="G2035" s="7" t="s">
        <v>1259</v>
      </c>
      <c r="H2035" s="7" t="s">
        <v>1260</v>
      </c>
      <c r="I2035" s="7" t="s">
        <v>1261</v>
      </c>
      <c r="J2035" s="7" t="s">
        <v>1262</v>
      </c>
      <c r="K2035" s="22" t="s">
        <v>3157</v>
      </c>
      <c r="L2035" s="7" t="s">
        <v>1264</v>
      </c>
      <c r="M2035" s="7"/>
      <c r="N2035" s="7" t="s">
        <v>1310</v>
      </c>
      <c r="O2035" s="7" t="s">
        <v>3158</v>
      </c>
      <c r="P2035" s="7" t="s">
        <v>1267</v>
      </c>
    </row>
    <row r="2036" customFormat="false" ht="15" hidden="false" customHeight="false" outlineLevel="0" collapsed="false">
      <c r="A2036" s="7" t="s">
        <v>621</v>
      </c>
      <c r="B2036" s="7" t="s">
        <v>622</v>
      </c>
      <c r="C2036" s="7" t="s">
        <v>83</v>
      </c>
      <c r="D2036" s="7" t="s">
        <v>1268</v>
      </c>
      <c r="E2036" s="21" t="n">
        <v>540.93</v>
      </c>
      <c r="F2036" s="7" t="s">
        <v>1269</v>
      </c>
      <c r="G2036" s="7" t="s">
        <v>1259</v>
      </c>
      <c r="H2036" s="7" t="s">
        <v>1260</v>
      </c>
      <c r="I2036" s="7" t="s">
        <v>25</v>
      </c>
      <c r="J2036" s="7"/>
      <c r="K2036" s="22" t="s">
        <v>3159</v>
      </c>
      <c r="L2036" s="7" t="s">
        <v>3160</v>
      </c>
      <c r="M2036" s="7"/>
      <c r="N2036" s="7" t="s">
        <v>1314</v>
      </c>
      <c r="O2036" s="7" t="s">
        <v>1283</v>
      </c>
      <c r="P2036" s="7" t="s">
        <v>1275</v>
      </c>
    </row>
    <row r="2037" customFormat="false" ht="15" hidden="false" customHeight="false" outlineLevel="0" collapsed="false">
      <c r="A2037" s="7" t="s">
        <v>621</v>
      </c>
      <c r="B2037" s="7" t="s">
        <v>622</v>
      </c>
      <c r="C2037" s="7" t="s">
        <v>83</v>
      </c>
      <c r="D2037" s="7" t="s">
        <v>1276</v>
      </c>
      <c r="E2037" s="21" t="n">
        <v>651.22</v>
      </c>
      <c r="F2037" s="7" t="s">
        <v>1269</v>
      </c>
      <c r="G2037" s="7" t="s">
        <v>1259</v>
      </c>
      <c r="H2037" s="7" t="s">
        <v>1260</v>
      </c>
      <c r="I2037" s="7" t="s">
        <v>25</v>
      </c>
      <c r="J2037" s="7"/>
      <c r="K2037" s="22" t="s">
        <v>3159</v>
      </c>
      <c r="L2037" s="7" t="s">
        <v>3161</v>
      </c>
      <c r="M2037" s="7"/>
      <c r="N2037" s="7" t="s">
        <v>1314</v>
      </c>
      <c r="O2037" s="7" t="s">
        <v>1283</v>
      </c>
      <c r="P2037" s="7" t="s">
        <v>1275</v>
      </c>
    </row>
    <row r="2038" customFormat="false" ht="15" hidden="false" customHeight="false" outlineLevel="0" collapsed="false">
      <c r="A2038" s="7" t="s">
        <v>621</v>
      </c>
      <c r="B2038" s="7" t="s">
        <v>622</v>
      </c>
      <c r="C2038" s="7" t="s">
        <v>83</v>
      </c>
      <c r="D2038" s="7" t="s">
        <v>1277</v>
      </c>
      <c r="E2038" s="21" t="n">
        <v>-708.28</v>
      </c>
      <c r="F2038" s="7" t="s">
        <v>1258</v>
      </c>
      <c r="G2038" s="7" t="s">
        <v>1259</v>
      </c>
      <c r="H2038" s="7" t="s">
        <v>1260</v>
      </c>
      <c r="I2038" s="7" t="s">
        <v>1261</v>
      </c>
      <c r="J2038" s="7" t="s">
        <v>1278</v>
      </c>
      <c r="K2038" s="22" t="s">
        <v>3157</v>
      </c>
      <c r="L2038" s="7" t="s">
        <v>1264</v>
      </c>
      <c r="M2038" s="7"/>
      <c r="N2038" s="7" t="s">
        <v>1310</v>
      </c>
      <c r="O2038" s="7" t="s">
        <v>1279</v>
      </c>
      <c r="P2038" s="7" t="s">
        <v>1267</v>
      </c>
    </row>
    <row r="2039" customFormat="false" ht="15" hidden="false" customHeight="false" outlineLevel="0" collapsed="false">
      <c r="A2039" s="7" t="s">
        <v>621</v>
      </c>
      <c r="B2039" s="7" t="s">
        <v>622</v>
      </c>
      <c r="C2039" s="7" t="s">
        <v>83</v>
      </c>
      <c r="D2039" s="7" t="s">
        <v>1280</v>
      </c>
      <c r="E2039" s="21" t="n">
        <v>17.427337851543</v>
      </c>
      <c r="F2039" s="7" t="s">
        <v>1281</v>
      </c>
      <c r="G2039" s="7" t="s">
        <v>1259</v>
      </c>
      <c r="H2039" s="7" t="s">
        <v>1260</v>
      </c>
      <c r="I2039" s="7" t="s">
        <v>25</v>
      </c>
      <c r="J2039" s="7"/>
      <c r="K2039" s="22" t="s">
        <v>3159</v>
      </c>
      <c r="L2039" s="7" t="s">
        <v>2097</v>
      </c>
      <c r="M2039" s="7"/>
      <c r="N2039" s="7" t="s">
        <v>1314</v>
      </c>
      <c r="O2039" s="7" t="s">
        <v>1283</v>
      </c>
      <c r="P2039" s="7" t="s">
        <v>1275</v>
      </c>
    </row>
    <row r="2040" customFormat="false" ht="15" hidden="false" customHeight="false" outlineLevel="0" collapsed="false">
      <c r="A2040" s="7" t="s">
        <v>621</v>
      </c>
      <c r="B2040" s="7" t="s">
        <v>622</v>
      </c>
      <c r="C2040" s="7" t="s">
        <v>83</v>
      </c>
      <c r="D2040" s="7" t="s">
        <v>1284</v>
      </c>
      <c r="E2040" s="21" t="n">
        <v>3120.26</v>
      </c>
      <c r="F2040" s="7" t="s">
        <v>1258</v>
      </c>
      <c r="G2040" s="7" t="s">
        <v>1285</v>
      </c>
      <c r="H2040" s="7" t="s">
        <v>1260</v>
      </c>
      <c r="I2040" s="7" t="s">
        <v>1261</v>
      </c>
      <c r="J2040" s="7" t="s">
        <v>1286</v>
      </c>
      <c r="K2040" s="22" t="s">
        <v>3162</v>
      </c>
      <c r="L2040" s="7" t="s">
        <v>1287</v>
      </c>
      <c r="M2040" s="7"/>
      <c r="N2040" s="7" t="s">
        <v>1318</v>
      </c>
      <c r="O2040" s="7" t="s">
        <v>1289</v>
      </c>
      <c r="P2040" s="7" t="s">
        <v>1290</v>
      </c>
    </row>
    <row r="2041" customFormat="false" ht="15" hidden="false" customHeight="false" outlineLevel="0" collapsed="false">
      <c r="A2041" s="7" t="s">
        <v>621</v>
      </c>
      <c r="B2041" s="7" t="s">
        <v>622</v>
      </c>
      <c r="C2041" s="7" t="s">
        <v>83</v>
      </c>
      <c r="D2041" s="7" t="s">
        <v>1291</v>
      </c>
      <c r="E2041" s="21" t="n">
        <v>284.64</v>
      </c>
      <c r="F2041" s="7" t="s">
        <v>1269</v>
      </c>
      <c r="G2041" s="7" t="s">
        <v>1259</v>
      </c>
      <c r="H2041" s="7" t="s">
        <v>1260</v>
      </c>
      <c r="I2041" s="7" t="s">
        <v>25</v>
      </c>
      <c r="J2041" s="7"/>
      <c r="K2041" s="22" t="s">
        <v>3159</v>
      </c>
      <c r="L2041" s="7" t="s">
        <v>3163</v>
      </c>
      <c r="M2041" s="7"/>
      <c r="N2041" s="7" t="s">
        <v>1314</v>
      </c>
      <c r="O2041" s="7" t="s">
        <v>1283</v>
      </c>
      <c r="P2041" s="7" t="s">
        <v>1275</v>
      </c>
    </row>
    <row r="2042" customFormat="false" ht="15" hidden="false" customHeight="false" outlineLevel="0" collapsed="false">
      <c r="A2042" s="7" t="s">
        <v>621</v>
      </c>
      <c r="B2042" s="7" t="s">
        <v>622</v>
      </c>
      <c r="C2042" s="7" t="s">
        <v>83</v>
      </c>
      <c r="D2042" s="7" t="s">
        <v>1292</v>
      </c>
      <c r="E2042" s="21" t="n">
        <v>313221.16</v>
      </c>
      <c r="F2042" s="7" t="s">
        <v>1293</v>
      </c>
      <c r="G2042" s="7" t="s">
        <v>1259</v>
      </c>
      <c r="H2042" s="7" t="s">
        <v>1335</v>
      </c>
      <c r="I2042" s="7" t="s">
        <v>29</v>
      </c>
      <c r="J2042" s="7" t="s">
        <v>1294</v>
      </c>
      <c r="K2042" s="22" t="s">
        <v>3164</v>
      </c>
      <c r="L2042" s="7" t="s">
        <v>3165</v>
      </c>
      <c r="M2042" s="7" t="s">
        <v>3166</v>
      </c>
      <c r="N2042" s="7" t="s">
        <v>1314</v>
      </c>
      <c r="O2042" s="7" t="s">
        <v>1339</v>
      </c>
      <c r="P2042" s="7" t="s">
        <v>1275</v>
      </c>
    </row>
    <row r="2043" customFormat="false" ht="15" hidden="false" customHeight="false" outlineLevel="0" collapsed="false">
      <c r="A2043" s="7" t="s">
        <v>621</v>
      </c>
      <c r="B2043" s="7" t="s">
        <v>622</v>
      </c>
      <c r="C2043" s="7" t="s">
        <v>83</v>
      </c>
      <c r="D2043" s="7" t="s">
        <v>1296</v>
      </c>
      <c r="E2043" s="21" t="n">
        <v>12645.23</v>
      </c>
      <c r="F2043" s="7" t="s">
        <v>1293</v>
      </c>
      <c r="G2043" s="7" t="s">
        <v>1259</v>
      </c>
      <c r="H2043" s="7" t="s">
        <v>1335</v>
      </c>
      <c r="I2043" s="7" t="s">
        <v>29</v>
      </c>
      <c r="J2043" s="7" t="s">
        <v>1294</v>
      </c>
      <c r="K2043" s="22" t="s">
        <v>3164</v>
      </c>
      <c r="L2043" s="7" t="s">
        <v>3165</v>
      </c>
      <c r="M2043" s="7" t="s">
        <v>3167</v>
      </c>
      <c r="N2043" s="7" t="s">
        <v>1314</v>
      </c>
      <c r="O2043" s="7" t="s">
        <v>1339</v>
      </c>
      <c r="P2043" s="7" t="s">
        <v>1275</v>
      </c>
    </row>
    <row r="2044" customFormat="false" ht="15" hidden="false" customHeight="false" outlineLevel="0" collapsed="false">
      <c r="A2044" s="7" t="s">
        <v>621</v>
      </c>
      <c r="B2044" s="7" t="s">
        <v>622</v>
      </c>
      <c r="C2044" s="7" t="s">
        <v>83</v>
      </c>
      <c r="D2044" s="7" t="s">
        <v>1298</v>
      </c>
      <c r="E2044" s="21" t="n">
        <v>49.3</v>
      </c>
      <c r="F2044" s="7" t="s">
        <v>1269</v>
      </c>
      <c r="G2044" s="7" t="s">
        <v>1259</v>
      </c>
      <c r="H2044" s="7" t="s">
        <v>1260</v>
      </c>
      <c r="I2044" s="7" t="s">
        <v>25</v>
      </c>
      <c r="J2044" s="7"/>
      <c r="K2044" s="22" t="s">
        <v>3159</v>
      </c>
      <c r="L2044" s="7" t="s">
        <v>3168</v>
      </c>
      <c r="M2044" s="7"/>
      <c r="N2044" s="7" t="s">
        <v>1314</v>
      </c>
      <c r="O2044" s="7" t="s">
        <v>1283</v>
      </c>
      <c r="P2044" s="7" t="s">
        <v>1275</v>
      </c>
    </row>
    <row r="2045" customFormat="false" ht="15" hidden="false" customHeight="false" outlineLevel="0" collapsed="false">
      <c r="A2045" s="7" t="s">
        <v>621</v>
      </c>
      <c r="B2045" s="7" t="s">
        <v>622</v>
      </c>
      <c r="C2045" s="7" t="s">
        <v>83</v>
      </c>
      <c r="D2045" s="7" t="s">
        <v>1300</v>
      </c>
      <c r="E2045" s="21" t="n">
        <v>69743.3</v>
      </c>
      <c r="F2045" s="7" t="s">
        <v>1269</v>
      </c>
      <c r="G2045" s="7" t="s">
        <v>1259</v>
      </c>
      <c r="H2045" s="7" t="s">
        <v>1260</v>
      </c>
      <c r="I2045" s="7" t="s">
        <v>25</v>
      </c>
      <c r="J2045" s="7" t="s">
        <v>1294</v>
      </c>
      <c r="K2045" s="22" t="s">
        <v>3159</v>
      </c>
      <c r="L2045" s="7" t="s">
        <v>3169</v>
      </c>
      <c r="M2045" s="7"/>
      <c r="N2045" s="7" t="s">
        <v>1314</v>
      </c>
      <c r="O2045" s="7" t="s">
        <v>1283</v>
      </c>
      <c r="P2045" s="7" t="s">
        <v>1275</v>
      </c>
    </row>
    <row r="2046" customFormat="false" ht="15" hidden="false" customHeight="false" outlineLevel="0" collapsed="false">
      <c r="A2046" s="7" t="s">
        <v>621</v>
      </c>
      <c r="B2046" s="7" t="s">
        <v>622</v>
      </c>
      <c r="C2046" s="7" t="s">
        <v>83</v>
      </c>
      <c r="D2046" s="7" t="s">
        <v>1302</v>
      </c>
      <c r="E2046" s="21" t="n">
        <v>69272.98</v>
      </c>
      <c r="F2046" s="7" t="s">
        <v>1269</v>
      </c>
      <c r="G2046" s="7" t="s">
        <v>1259</v>
      </c>
      <c r="H2046" s="7" t="s">
        <v>1260</v>
      </c>
      <c r="I2046" s="7" t="s">
        <v>25</v>
      </c>
      <c r="J2046" s="7"/>
      <c r="K2046" s="22" t="s">
        <v>3159</v>
      </c>
      <c r="L2046" s="7" t="s">
        <v>3170</v>
      </c>
      <c r="M2046" s="7"/>
      <c r="N2046" s="7" t="s">
        <v>1314</v>
      </c>
      <c r="O2046" s="7" t="s">
        <v>1283</v>
      </c>
      <c r="P2046" s="7" t="s">
        <v>1275</v>
      </c>
    </row>
    <row r="2047" customFormat="false" ht="15" hidden="false" customHeight="false" outlineLevel="0" collapsed="false">
      <c r="A2047" s="7" t="s">
        <v>621</v>
      </c>
      <c r="B2047" s="7" t="s">
        <v>622</v>
      </c>
      <c r="C2047" s="7" t="s">
        <v>83</v>
      </c>
      <c r="D2047" s="7" t="s">
        <v>1304</v>
      </c>
      <c r="E2047" s="21" t="n">
        <v>4799620.34</v>
      </c>
      <c r="F2047" s="7" t="s">
        <v>1305</v>
      </c>
      <c r="G2047" s="7" t="s">
        <v>1259</v>
      </c>
      <c r="H2047" s="7" t="s">
        <v>1260</v>
      </c>
      <c r="I2047" s="7" t="s">
        <v>25</v>
      </c>
      <c r="J2047" s="7"/>
      <c r="K2047" s="22" t="s">
        <v>3159</v>
      </c>
      <c r="L2047" s="7" t="s">
        <v>3171</v>
      </c>
      <c r="M2047" s="7"/>
      <c r="N2047" s="7" t="s">
        <v>1314</v>
      </c>
      <c r="O2047" s="7" t="s">
        <v>1283</v>
      </c>
      <c r="P2047" s="7" t="s">
        <v>1275</v>
      </c>
    </row>
    <row r="2048" customFormat="false" ht="15" hidden="false" customHeight="false" outlineLevel="0" collapsed="false">
      <c r="A2048" s="7" t="s">
        <v>621</v>
      </c>
      <c r="B2048" s="7" t="s">
        <v>622</v>
      </c>
      <c r="C2048" s="7" t="s">
        <v>83</v>
      </c>
      <c r="D2048" s="7" t="s">
        <v>1307</v>
      </c>
      <c r="E2048" s="21" t="n">
        <v>5189238.52</v>
      </c>
      <c r="F2048" s="7" t="s">
        <v>1305</v>
      </c>
      <c r="G2048" s="7" t="s">
        <v>1259</v>
      </c>
      <c r="H2048" s="7" t="s">
        <v>1260</v>
      </c>
      <c r="I2048" s="7" t="s">
        <v>25</v>
      </c>
      <c r="J2048" s="7" t="s">
        <v>1294</v>
      </c>
      <c r="K2048" s="22" t="s">
        <v>3159</v>
      </c>
      <c r="L2048" s="7" t="s">
        <v>3172</v>
      </c>
      <c r="M2048" s="7"/>
      <c r="N2048" s="7" t="s">
        <v>1314</v>
      </c>
      <c r="O2048" s="7" t="s">
        <v>1283</v>
      </c>
      <c r="P2048" s="7" t="s">
        <v>1275</v>
      </c>
    </row>
    <row r="2049" customFormat="false" ht="15" hidden="false" customHeight="false" outlineLevel="0" collapsed="false">
      <c r="A2049" s="7" t="s">
        <v>536</v>
      </c>
      <c r="B2049" s="7" t="s">
        <v>537</v>
      </c>
      <c r="C2049" s="7" t="s">
        <v>86</v>
      </c>
      <c r="D2049" s="7" t="s">
        <v>1257</v>
      </c>
      <c r="E2049" s="21" t="n">
        <v>1064.35</v>
      </c>
      <c r="F2049" s="7" t="s">
        <v>1258</v>
      </c>
      <c r="G2049" s="7" t="s">
        <v>1259</v>
      </c>
      <c r="H2049" s="7" t="s">
        <v>1260</v>
      </c>
      <c r="I2049" s="7" t="s">
        <v>1261</v>
      </c>
      <c r="J2049" s="7" t="s">
        <v>1262</v>
      </c>
      <c r="K2049" s="22" t="s">
        <v>3173</v>
      </c>
      <c r="L2049" s="7" t="s">
        <v>1264</v>
      </c>
      <c r="M2049" s="7"/>
      <c r="N2049" s="7" t="s">
        <v>1310</v>
      </c>
      <c r="O2049" s="7" t="s">
        <v>3174</v>
      </c>
      <c r="P2049" s="7" t="s">
        <v>1267</v>
      </c>
    </row>
    <row r="2050" customFormat="false" ht="15" hidden="false" customHeight="false" outlineLevel="0" collapsed="false">
      <c r="A2050" s="7" t="s">
        <v>536</v>
      </c>
      <c r="B2050" s="7" t="s">
        <v>537</v>
      </c>
      <c r="C2050" s="7" t="s">
        <v>86</v>
      </c>
      <c r="D2050" s="7" t="s">
        <v>1268</v>
      </c>
      <c r="E2050" s="7"/>
      <c r="F2050" s="7" t="s">
        <v>1269</v>
      </c>
      <c r="G2050" s="7" t="s">
        <v>1471</v>
      </c>
      <c r="H2050" s="7" t="s">
        <v>1271</v>
      </c>
      <c r="I2050" s="7" t="s">
        <v>1272</v>
      </c>
      <c r="J2050" s="7"/>
      <c r="K2050" s="22" t="s">
        <v>3175</v>
      </c>
      <c r="L2050" s="7" t="s">
        <v>3176</v>
      </c>
      <c r="M2050" s="7"/>
      <c r="N2050" s="7" t="s">
        <v>1314</v>
      </c>
      <c r="O2050" s="7"/>
      <c r="P2050" s="7" t="s">
        <v>1275</v>
      </c>
    </row>
    <row r="2051" customFormat="false" ht="15" hidden="false" customHeight="false" outlineLevel="0" collapsed="false">
      <c r="A2051" s="7" t="s">
        <v>536</v>
      </c>
      <c r="B2051" s="7" t="s">
        <v>537</v>
      </c>
      <c r="C2051" s="7" t="s">
        <v>86</v>
      </c>
      <c r="D2051" s="7" t="s">
        <v>1276</v>
      </c>
      <c r="E2051" s="7"/>
      <c r="F2051" s="7" t="s">
        <v>1269</v>
      </c>
      <c r="G2051" s="7" t="s">
        <v>1471</v>
      </c>
      <c r="H2051" s="7" t="s">
        <v>1271</v>
      </c>
      <c r="I2051" s="7" t="s">
        <v>1272</v>
      </c>
      <c r="J2051" s="7"/>
      <c r="K2051" s="22" t="s">
        <v>3175</v>
      </c>
      <c r="L2051" s="7" t="s">
        <v>3177</v>
      </c>
      <c r="M2051" s="7"/>
      <c r="N2051" s="7" t="s">
        <v>1314</v>
      </c>
      <c r="O2051" s="7"/>
      <c r="P2051" s="7" t="s">
        <v>1275</v>
      </c>
    </row>
    <row r="2052" customFormat="false" ht="15" hidden="false" customHeight="false" outlineLevel="0" collapsed="false">
      <c r="A2052" s="7" t="s">
        <v>536</v>
      </c>
      <c r="B2052" s="7" t="s">
        <v>537</v>
      </c>
      <c r="C2052" s="7" t="s">
        <v>86</v>
      </c>
      <c r="D2052" s="7" t="s">
        <v>1277</v>
      </c>
      <c r="E2052" s="21" t="n">
        <v>538.51</v>
      </c>
      <c r="F2052" s="7" t="s">
        <v>1258</v>
      </c>
      <c r="G2052" s="7" t="s">
        <v>1259</v>
      </c>
      <c r="H2052" s="7" t="s">
        <v>1260</v>
      </c>
      <c r="I2052" s="7" t="s">
        <v>1261</v>
      </c>
      <c r="J2052" s="7" t="s">
        <v>1278</v>
      </c>
      <c r="K2052" s="22" t="s">
        <v>3173</v>
      </c>
      <c r="L2052" s="7" t="s">
        <v>1264</v>
      </c>
      <c r="M2052" s="7"/>
      <c r="N2052" s="7" t="s">
        <v>1310</v>
      </c>
      <c r="O2052" s="7" t="s">
        <v>1279</v>
      </c>
      <c r="P2052" s="7" t="s">
        <v>1267</v>
      </c>
    </row>
    <row r="2053" customFormat="false" ht="15" hidden="false" customHeight="false" outlineLevel="0" collapsed="false">
      <c r="A2053" s="7" t="s">
        <v>536</v>
      </c>
      <c r="B2053" s="7" t="s">
        <v>537</v>
      </c>
      <c r="C2053" s="7" t="s">
        <v>86</v>
      </c>
      <c r="D2053" s="7" t="s">
        <v>1280</v>
      </c>
      <c r="E2053" s="21" t="n">
        <v>13.6217312355669</v>
      </c>
      <c r="F2053" s="7" t="s">
        <v>1281</v>
      </c>
      <c r="G2053" s="7" t="s">
        <v>1259</v>
      </c>
      <c r="H2053" s="7" t="s">
        <v>1260</v>
      </c>
      <c r="I2053" s="7" t="s">
        <v>25</v>
      </c>
      <c r="J2053" s="7"/>
      <c r="K2053" s="22" t="s">
        <v>3175</v>
      </c>
      <c r="L2053" s="7" t="s">
        <v>2386</v>
      </c>
      <c r="M2053" s="7"/>
      <c r="N2053" s="7" t="s">
        <v>1314</v>
      </c>
      <c r="O2053" s="7" t="s">
        <v>1283</v>
      </c>
      <c r="P2053" s="7" t="s">
        <v>1275</v>
      </c>
    </row>
    <row r="2054" customFormat="false" ht="15" hidden="false" customHeight="false" outlineLevel="0" collapsed="false">
      <c r="A2054" s="7" t="s">
        <v>536</v>
      </c>
      <c r="B2054" s="7" t="s">
        <v>537</v>
      </c>
      <c r="C2054" s="7" t="s">
        <v>86</v>
      </c>
      <c r="D2054" s="7" t="s">
        <v>1284</v>
      </c>
      <c r="E2054" s="21" t="n">
        <v>2636.874</v>
      </c>
      <c r="F2054" s="7" t="s">
        <v>1258</v>
      </c>
      <c r="G2054" s="7" t="s">
        <v>1285</v>
      </c>
      <c r="H2054" s="7" t="s">
        <v>1260</v>
      </c>
      <c r="I2054" s="7" t="s">
        <v>1261</v>
      </c>
      <c r="J2054" s="7" t="s">
        <v>1286</v>
      </c>
      <c r="K2054" s="22" t="s">
        <v>3178</v>
      </c>
      <c r="L2054" s="7" t="s">
        <v>1287</v>
      </c>
      <c r="M2054" s="7"/>
      <c r="N2054" s="7" t="s">
        <v>1318</v>
      </c>
      <c r="O2054" s="7" t="s">
        <v>1289</v>
      </c>
      <c r="P2054" s="7" t="s">
        <v>1290</v>
      </c>
    </row>
    <row r="2055" customFormat="false" ht="15" hidden="false" customHeight="false" outlineLevel="0" collapsed="false">
      <c r="A2055" s="7" t="s">
        <v>536</v>
      </c>
      <c r="B2055" s="7" t="s">
        <v>537</v>
      </c>
      <c r="C2055" s="7" t="s">
        <v>86</v>
      </c>
      <c r="D2055" s="7" t="s">
        <v>1291</v>
      </c>
      <c r="E2055" s="7"/>
      <c r="F2055" s="7" t="s">
        <v>1269</v>
      </c>
      <c r="G2055" s="7" t="s">
        <v>1471</v>
      </c>
      <c r="H2055" s="7" t="s">
        <v>1271</v>
      </c>
      <c r="I2055" s="7" t="s">
        <v>1272</v>
      </c>
      <c r="J2055" s="7"/>
      <c r="K2055" s="22" t="s">
        <v>3175</v>
      </c>
      <c r="L2055" s="7" t="s">
        <v>3179</v>
      </c>
      <c r="M2055" s="7"/>
      <c r="N2055" s="7" t="s">
        <v>1314</v>
      </c>
      <c r="O2055" s="7"/>
      <c r="P2055" s="7" t="s">
        <v>1275</v>
      </c>
    </row>
    <row r="2056" customFormat="false" ht="15" hidden="false" customHeight="false" outlineLevel="0" collapsed="false">
      <c r="A2056" s="7" t="s">
        <v>536</v>
      </c>
      <c r="B2056" s="7" t="s">
        <v>537</v>
      </c>
      <c r="C2056" s="7" t="s">
        <v>86</v>
      </c>
      <c r="D2056" s="7" t="s">
        <v>1292</v>
      </c>
      <c r="E2056" s="21" t="n">
        <v>18865</v>
      </c>
      <c r="F2056" s="7" t="s">
        <v>1293</v>
      </c>
      <c r="G2056" s="7" t="s">
        <v>1259</v>
      </c>
      <c r="H2056" s="7" t="s">
        <v>1260</v>
      </c>
      <c r="I2056" s="7" t="s">
        <v>25</v>
      </c>
      <c r="J2056" s="7" t="s">
        <v>1294</v>
      </c>
      <c r="K2056" s="22" t="s">
        <v>3175</v>
      </c>
      <c r="L2056" s="7" t="s">
        <v>3110</v>
      </c>
      <c r="M2056" s="7"/>
      <c r="N2056" s="7" t="s">
        <v>1314</v>
      </c>
      <c r="O2056" s="7" t="s">
        <v>1283</v>
      </c>
      <c r="P2056" s="7" t="s">
        <v>1275</v>
      </c>
    </row>
    <row r="2057" customFormat="false" ht="15" hidden="false" customHeight="false" outlineLevel="0" collapsed="false">
      <c r="A2057" s="7" t="s">
        <v>536</v>
      </c>
      <c r="B2057" s="7" t="s">
        <v>537</v>
      </c>
      <c r="C2057" s="7" t="s">
        <v>86</v>
      </c>
      <c r="D2057" s="7" t="s">
        <v>1296</v>
      </c>
      <c r="E2057" s="21" t="n">
        <v>44188</v>
      </c>
      <c r="F2057" s="7" t="s">
        <v>1293</v>
      </c>
      <c r="G2057" s="7" t="s">
        <v>1259</v>
      </c>
      <c r="H2057" s="7" t="s">
        <v>1260</v>
      </c>
      <c r="I2057" s="7" t="s">
        <v>25</v>
      </c>
      <c r="J2057" s="7" t="s">
        <v>1294</v>
      </c>
      <c r="K2057" s="22" t="s">
        <v>3175</v>
      </c>
      <c r="L2057" s="7" t="s">
        <v>3111</v>
      </c>
      <c r="M2057" s="7"/>
      <c r="N2057" s="7" t="s">
        <v>1314</v>
      </c>
      <c r="O2057" s="7" t="s">
        <v>1283</v>
      </c>
      <c r="P2057" s="7" t="s">
        <v>1275</v>
      </c>
    </row>
    <row r="2058" customFormat="false" ht="15" hidden="false" customHeight="false" outlineLevel="0" collapsed="false">
      <c r="A2058" s="7" t="s">
        <v>536</v>
      </c>
      <c r="B2058" s="7" t="s">
        <v>537</v>
      </c>
      <c r="C2058" s="7" t="s">
        <v>86</v>
      </c>
      <c r="D2058" s="7" t="s">
        <v>1298</v>
      </c>
      <c r="E2058" s="21" t="n">
        <v>769.72</v>
      </c>
      <c r="F2058" s="7" t="s">
        <v>1269</v>
      </c>
      <c r="G2058" s="7" t="s">
        <v>1259</v>
      </c>
      <c r="H2058" s="7" t="s">
        <v>1260</v>
      </c>
      <c r="I2058" s="7" t="s">
        <v>25</v>
      </c>
      <c r="J2058" s="7"/>
      <c r="K2058" s="22" t="s">
        <v>3175</v>
      </c>
      <c r="L2058" s="7" t="s">
        <v>2671</v>
      </c>
      <c r="M2058" s="7"/>
      <c r="N2058" s="7" t="s">
        <v>1314</v>
      </c>
      <c r="O2058" s="7" t="s">
        <v>1283</v>
      </c>
      <c r="P2058" s="7" t="s">
        <v>1275</v>
      </c>
    </row>
    <row r="2059" customFormat="false" ht="15" hidden="false" customHeight="false" outlineLevel="0" collapsed="false">
      <c r="A2059" s="7" t="s">
        <v>536</v>
      </c>
      <c r="B2059" s="7" t="s">
        <v>537</v>
      </c>
      <c r="C2059" s="7" t="s">
        <v>86</v>
      </c>
      <c r="D2059" s="7" t="s">
        <v>1300</v>
      </c>
      <c r="E2059" s="21" t="n">
        <v>3898.82</v>
      </c>
      <c r="F2059" s="7" t="s">
        <v>1269</v>
      </c>
      <c r="G2059" s="7" t="s">
        <v>1259</v>
      </c>
      <c r="H2059" s="7" t="s">
        <v>1260</v>
      </c>
      <c r="I2059" s="7" t="s">
        <v>25</v>
      </c>
      <c r="J2059" s="7" t="s">
        <v>1294</v>
      </c>
      <c r="K2059" s="22" t="s">
        <v>3175</v>
      </c>
      <c r="L2059" s="7" t="s">
        <v>3180</v>
      </c>
      <c r="M2059" s="7"/>
      <c r="N2059" s="7" t="s">
        <v>1314</v>
      </c>
      <c r="O2059" s="7" t="s">
        <v>1283</v>
      </c>
      <c r="P2059" s="7" t="s">
        <v>1275</v>
      </c>
    </row>
    <row r="2060" customFormat="false" ht="15" hidden="false" customHeight="false" outlineLevel="0" collapsed="false">
      <c r="A2060" s="7" t="s">
        <v>536</v>
      </c>
      <c r="B2060" s="7" t="s">
        <v>537</v>
      </c>
      <c r="C2060" s="7" t="s">
        <v>86</v>
      </c>
      <c r="D2060" s="7" t="s">
        <v>1302</v>
      </c>
      <c r="E2060" s="21" t="n">
        <v>3129.1</v>
      </c>
      <c r="F2060" s="7" t="s">
        <v>1269</v>
      </c>
      <c r="G2060" s="7" t="s">
        <v>1259</v>
      </c>
      <c r="H2060" s="7" t="s">
        <v>1260</v>
      </c>
      <c r="I2060" s="7" t="s">
        <v>25</v>
      </c>
      <c r="J2060" s="7"/>
      <c r="K2060" s="22" t="s">
        <v>3175</v>
      </c>
      <c r="L2060" s="7" t="s">
        <v>2672</v>
      </c>
      <c r="M2060" s="7"/>
      <c r="N2060" s="7" t="s">
        <v>1314</v>
      </c>
      <c r="O2060" s="7" t="s">
        <v>1283</v>
      </c>
      <c r="P2060" s="7" t="s">
        <v>1275</v>
      </c>
    </row>
    <row r="2061" customFormat="false" ht="15" hidden="false" customHeight="false" outlineLevel="0" collapsed="false">
      <c r="A2061" s="7" t="s">
        <v>536</v>
      </c>
      <c r="B2061" s="7" t="s">
        <v>537</v>
      </c>
      <c r="C2061" s="7" t="s">
        <v>86</v>
      </c>
      <c r="D2061" s="7" t="s">
        <v>1304</v>
      </c>
      <c r="E2061" s="21" t="n">
        <v>809456</v>
      </c>
      <c r="F2061" s="7" t="s">
        <v>1305</v>
      </c>
      <c r="G2061" s="7" t="s">
        <v>1259</v>
      </c>
      <c r="H2061" s="7" t="s">
        <v>1260</v>
      </c>
      <c r="I2061" s="7" t="s">
        <v>25</v>
      </c>
      <c r="J2061" s="7"/>
      <c r="K2061" s="22" t="s">
        <v>3175</v>
      </c>
      <c r="L2061" s="7" t="s">
        <v>3143</v>
      </c>
      <c r="M2061" s="7"/>
      <c r="N2061" s="7" t="s">
        <v>1314</v>
      </c>
      <c r="O2061" s="7" t="s">
        <v>1283</v>
      </c>
      <c r="P2061" s="7" t="s">
        <v>1275</v>
      </c>
    </row>
    <row r="2062" customFormat="false" ht="15" hidden="false" customHeight="false" outlineLevel="0" collapsed="false">
      <c r="A2062" s="7" t="s">
        <v>536</v>
      </c>
      <c r="B2062" s="7" t="s">
        <v>537</v>
      </c>
      <c r="C2062" s="7" t="s">
        <v>86</v>
      </c>
      <c r="D2062" s="7" t="s">
        <v>1307</v>
      </c>
      <c r="E2062" s="21" t="n">
        <v>956879</v>
      </c>
      <c r="F2062" s="7" t="s">
        <v>1305</v>
      </c>
      <c r="G2062" s="7" t="s">
        <v>1259</v>
      </c>
      <c r="H2062" s="7" t="s">
        <v>1260</v>
      </c>
      <c r="I2062" s="7" t="s">
        <v>25</v>
      </c>
      <c r="J2062" s="7" t="s">
        <v>1294</v>
      </c>
      <c r="K2062" s="22" t="s">
        <v>3175</v>
      </c>
      <c r="L2062" s="7" t="s">
        <v>3144</v>
      </c>
      <c r="M2062" s="7"/>
      <c r="N2062" s="7" t="s">
        <v>1314</v>
      </c>
      <c r="O2062" s="7" t="s">
        <v>1283</v>
      </c>
      <c r="P2062" s="7" t="s">
        <v>1275</v>
      </c>
    </row>
    <row r="2063" customFormat="false" ht="15" hidden="false" customHeight="false" outlineLevel="0" collapsed="false">
      <c r="A2063" s="7" t="s">
        <v>266</v>
      </c>
      <c r="B2063" s="7" t="s">
        <v>267</v>
      </c>
      <c r="C2063" s="7" t="s">
        <v>77</v>
      </c>
      <c r="D2063" s="7" t="s">
        <v>1257</v>
      </c>
      <c r="E2063" s="21" t="n">
        <v>519.5</v>
      </c>
      <c r="F2063" s="7" t="s">
        <v>1258</v>
      </c>
      <c r="G2063" s="7" t="s">
        <v>1259</v>
      </c>
      <c r="H2063" s="7" t="s">
        <v>1260</v>
      </c>
      <c r="I2063" s="7" t="s">
        <v>1261</v>
      </c>
      <c r="J2063" s="7" t="s">
        <v>1262</v>
      </c>
      <c r="K2063" s="22" t="s">
        <v>3181</v>
      </c>
      <c r="L2063" s="7" t="s">
        <v>1264</v>
      </c>
      <c r="M2063" s="7"/>
      <c r="N2063" s="7" t="s">
        <v>1310</v>
      </c>
      <c r="O2063" s="7" t="s">
        <v>3182</v>
      </c>
      <c r="P2063" s="7" t="s">
        <v>1267</v>
      </c>
    </row>
    <row r="2064" customFormat="false" ht="15" hidden="false" customHeight="false" outlineLevel="0" collapsed="false">
      <c r="A2064" s="7" t="s">
        <v>266</v>
      </c>
      <c r="B2064" s="7" t="s">
        <v>267</v>
      </c>
      <c r="C2064" s="7" t="s">
        <v>77</v>
      </c>
      <c r="D2064" s="7" t="s">
        <v>1268</v>
      </c>
      <c r="E2064" s="21" t="n">
        <v>0.86</v>
      </c>
      <c r="F2064" s="7" t="s">
        <v>1269</v>
      </c>
      <c r="G2064" s="7" t="s">
        <v>1259</v>
      </c>
      <c r="H2064" s="7" t="s">
        <v>1260</v>
      </c>
      <c r="I2064" s="7" t="s">
        <v>25</v>
      </c>
      <c r="J2064" s="7"/>
      <c r="K2064" s="22" t="s">
        <v>3183</v>
      </c>
      <c r="L2064" s="7" t="s">
        <v>3184</v>
      </c>
      <c r="M2064" s="7"/>
      <c r="N2064" s="7" t="s">
        <v>1314</v>
      </c>
      <c r="O2064" s="7" t="s">
        <v>1283</v>
      </c>
      <c r="P2064" s="7" t="s">
        <v>1275</v>
      </c>
    </row>
    <row r="2065" customFormat="false" ht="15" hidden="false" customHeight="false" outlineLevel="0" collapsed="false">
      <c r="A2065" s="7" t="s">
        <v>266</v>
      </c>
      <c r="B2065" s="7" t="s">
        <v>267</v>
      </c>
      <c r="C2065" s="7" t="s">
        <v>77</v>
      </c>
      <c r="D2065" s="7" t="s">
        <v>1276</v>
      </c>
      <c r="E2065" s="21" t="n">
        <v>13.68</v>
      </c>
      <c r="F2065" s="7" t="s">
        <v>1269</v>
      </c>
      <c r="G2065" s="7" t="s">
        <v>1259</v>
      </c>
      <c r="H2065" s="7" t="s">
        <v>1260</v>
      </c>
      <c r="I2065" s="7" t="s">
        <v>25</v>
      </c>
      <c r="J2065" s="7"/>
      <c r="K2065" s="22" t="s">
        <v>3183</v>
      </c>
      <c r="L2065" s="7" t="s">
        <v>3185</v>
      </c>
      <c r="M2065" s="7"/>
      <c r="N2065" s="7" t="s">
        <v>1314</v>
      </c>
      <c r="O2065" s="7" t="s">
        <v>1283</v>
      </c>
      <c r="P2065" s="7" t="s">
        <v>1275</v>
      </c>
    </row>
    <row r="2066" customFormat="false" ht="15" hidden="false" customHeight="false" outlineLevel="0" collapsed="false">
      <c r="A2066" s="7" t="s">
        <v>266</v>
      </c>
      <c r="B2066" s="7" t="s">
        <v>267</v>
      </c>
      <c r="C2066" s="7" t="s">
        <v>77</v>
      </c>
      <c r="D2066" s="7" t="s">
        <v>1277</v>
      </c>
      <c r="E2066" s="21" t="n">
        <v>345.3</v>
      </c>
      <c r="F2066" s="7" t="s">
        <v>1258</v>
      </c>
      <c r="G2066" s="7" t="s">
        <v>1259</v>
      </c>
      <c r="H2066" s="7" t="s">
        <v>1260</v>
      </c>
      <c r="I2066" s="7" t="s">
        <v>1261</v>
      </c>
      <c r="J2066" s="7" t="s">
        <v>1278</v>
      </c>
      <c r="K2066" s="22" t="s">
        <v>3181</v>
      </c>
      <c r="L2066" s="7" t="s">
        <v>1264</v>
      </c>
      <c r="M2066" s="7"/>
      <c r="N2066" s="7" t="s">
        <v>1310</v>
      </c>
      <c r="O2066" s="7" t="s">
        <v>1279</v>
      </c>
      <c r="P2066" s="7" t="s">
        <v>1267</v>
      </c>
    </row>
    <row r="2067" customFormat="false" ht="15" hidden="false" customHeight="false" outlineLevel="0" collapsed="false">
      <c r="A2067" s="7" t="s">
        <v>266</v>
      </c>
      <c r="B2067" s="7" t="s">
        <v>267</v>
      </c>
      <c r="C2067" s="7" t="s">
        <v>77</v>
      </c>
      <c r="D2067" s="7" t="s">
        <v>1280</v>
      </c>
      <c r="E2067" s="21" t="n">
        <v>57.3025312120552</v>
      </c>
      <c r="F2067" s="7" t="s">
        <v>1281</v>
      </c>
      <c r="G2067" s="7" t="s">
        <v>1259</v>
      </c>
      <c r="H2067" s="7" t="s">
        <v>1260</v>
      </c>
      <c r="I2067" s="7" t="s">
        <v>25</v>
      </c>
      <c r="J2067" s="7"/>
      <c r="K2067" s="22" t="s">
        <v>3183</v>
      </c>
      <c r="L2067" s="7" t="s">
        <v>3186</v>
      </c>
      <c r="M2067" s="7"/>
      <c r="N2067" s="7" t="s">
        <v>1314</v>
      </c>
      <c r="O2067" s="7" t="s">
        <v>1283</v>
      </c>
      <c r="P2067" s="7" t="s">
        <v>1275</v>
      </c>
    </row>
    <row r="2068" customFormat="false" ht="15" hidden="false" customHeight="false" outlineLevel="0" collapsed="false">
      <c r="A2068" s="7" t="s">
        <v>266</v>
      </c>
      <c r="B2068" s="7" t="s">
        <v>267</v>
      </c>
      <c r="C2068" s="7" t="s">
        <v>77</v>
      </c>
      <c r="D2068" s="7" t="s">
        <v>1284</v>
      </c>
      <c r="E2068" s="21" t="n">
        <v>2342.9</v>
      </c>
      <c r="F2068" s="7" t="s">
        <v>1258</v>
      </c>
      <c r="G2068" s="7" t="s">
        <v>1285</v>
      </c>
      <c r="H2068" s="7" t="s">
        <v>1260</v>
      </c>
      <c r="I2068" s="7" t="s">
        <v>1261</v>
      </c>
      <c r="J2068" s="7" t="s">
        <v>1286</v>
      </c>
      <c r="K2068" s="22" t="s">
        <v>3187</v>
      </c>
      <c r="L2068" s="7" t="s">
        <v>1287</v>
      </c>
      <c r="M2068" s="7"/>
      <c r="N2068" s="7" t="s">
        <v>1318</v>
      </c>
      <c r="O2068" s="7" t="s">
        <v>1289</v>
      </c>
      <c r="P2068" s="7" t="s">
        <v>1290</v>
      </c>
    </row>
    <row r="2069" customFormat="false" ht="15" hidden="false" customHeight="false" outlineLevel="0" collapsed="false">
      <c r="A2069" s="7" t="s">
        <v>266</v>
      </c>
      <c r="B2069" s="7" t="s">
        <v>267</v>
      </c>
      <c r="C2069" s="7" t="s">
        <v>77</v>
      </c>
      <c r="D2069" s="7" t="s">
        <v>1291</v>
      </c>
      <c r="E2069" s="21" t="n">
        <v>0.7</v>
      </c>
      <c r="F2069" s="7" t="s">
        <v>1269</v>
      </c>
      <c r="G2069" s="7" t="s">
        <v>1259</v>
      </c>
      <c r="H2069" s="7" t="s">
        <v>1260</v>
      </c>
      <c r="I2069" s="7" t="s">
        <v>25</v>
      </c>
      <c r="J2069" s="7"/>
      <c r="K2069" s="22" t="s">
        <v>3183</v>
      </c>
      <c r="L2069" s="7" t="s">
        <v>3188</v>
      </c>
      <c r="M2069" s="7"/>
      <c r="N2069" s="7" t="s">
        <v>1314</v>
      </c>
      <c r="O2069" s="7" t="s">
        <v>1283</v>
      </c>
      <c r="P2069" s="7" t="s">
        <v>1275</v>
      </c>
    </row>
    <row r="2070" customFormat="false" ht="15" hidden="false" customHeight="false" outlineLevel="0" collapsed="false">
      <c r="A2070" s="7" t="s">
        <v>266</v>
      </c>
      <c r="B2070" s="7" t="s">
        <v>267</v>
      </c>
      <c r="C2070" s="7" t="s">
        <v>77</v>
      </c>
      <c r="D2070" s="7" t="s">
        <v>1292</v>
      </c>
      <c r="E2070" s="21" t="n">
        <v>2364</v>
      </c>
      <c r="F2070" s="7" t="s">
        <v>1293</v>
      </c>
      <c r="G2070" s="7" t="s">
        <v>1259</v>
      </c>
      <c r="H2070" s="7" t="s">
        <v>1335</v>
      </c>
      <c r="I2070" s="7" t="s">
        <v>29</v>
      </c>
      <c r="J2070" s="7" t="s">
        <v>1294</v>
      </c>
      <c r="K2070" s="22" t="s">
        <v>3189</v>
      </c>
      <c r="L2070" s="7" t="s">
        <v>3190</v>
      </c>
      <c r="M2070" s="7" t="s">
        <v>3191</v>
      </c>
      <c r="N2070" s="7" t="s">
        <v>1314</v>
      </c>
      <c r="O2070" s="7" t="s">
        <v>1339</v>
      </c>
      <c r="P2070" s="7" t="s">
        <v>1275</v>
      </c>
    </row>
    <row r="2071" customFormat="false" ht="15" hidden="false" customHeight="false" outlineLevel="0" collapsed="false">
      <c r="A2071" s="7" t="s">
        <v>266</v>
      </c>
      <c r="B2071" s="7" t="s">
        <v>267</v>
      </c>
      <c r="C2071" s="7" t="s">
        <v>77</v>
      </c>
      <c r="D2071" s="7" t="s">
        <v>1296</v>
      </c>
      <c r="E2071" s="21" t="n">
        <v>5412</v>
      </c>
      <c r="F2071" s="7" t="s">
        <v>1293</v>
      </c>
      <c r="G2071" s="7" t="s">
        <v>1259</v>
      </c>
      <c r="H2071" s="7" t="s">
        <v>1335</v>
      </c>
      <c r="I2071" s="7" t="s">
        <v>29</v>
      </c>
      <c r="J2071" s="7" t="s">
        <v>1294</v>
      </c>
      <c r="K2071" s="22" t="s">
        <v>3189</v>
      </c>
      <c r="L2071" s="7" t="s">
        <v>3190</v>
      </c>
      <c r="M2071" s="7" t="s">
        <v>3192</v>
      </c>
      <c r="N2071" s="7" t="s">
        <v>1314</v>
      </c>
      <c r="O2071" s="7" t="s">
        <v>1339</v>
      </c>
      <c r="P2071" s="7" t="s">
        <v>1275</v>
      </c>
    </row>
    <row r="2072" customFormat="false" ht="15" hidden="false" customHeight="false" outlineLevel="0" collapsed="false">
      <c r="A2072" s="7" t="s">
        <v>266</v>
      </c>
      <c r="B2072" s="7" t="s">
        <v>267</v>
      </c>
      <c r="C2072" s="7" t="s">
        <v>77</v>
      </c>
      <c r="D2072" s="7" t="s">
        <v>1298</v>
      </c>
      <c r="E2072" s="21" t="n">
        <v>2495.68</v>
      </c>
      <c r="F2072" s="7" t="s">
        <v>1269</v>
      </c>
      <c r="G2072" s="7" t="s">
        <v>1259</v>
      </c>
      <c r="H2072" s="7" t="s">
        <v>1260</v>
      </c>
      <c r="I2072" s="7" t="s">
        <v>25</v>
      </c>
      <c r="J2072" s="7"/>
      <c r="K2072" s="22" t="s">
        <v>3183</v>
      </c>
      <c r="L2072" s="7" t="s">
        <v>2542</v>
      </c>
      <c r="M2072" s="7"/>
      <c r="N2072" s="7" t="s">
        <v>1314</v>
      </c>
      <c r="O2072" s="7" t="s">
        <v>1283</v>
      </c>
      <c r="P2072" s="7" t="s">
        <v>1275</v>
      </c>
    </row>
    <row r="2073" customFormat="false" ht="15" hidden="false" customHeight="false" outlineLevel="0" collapsed="false">
      <c r="A2073" s="7" t="s">
        <v>266</v>
      </c>
      <c r="B2073" s="7" t="s">
        <v>267</v>
      </c>
      <c r="C2073" s="7" t="s">
        <v>77</v>
      </c>
      <c r="D2073" s="7" t="s">
        <v>1300</v>
      </c>
      <c r="E2073" s="21" t="n">
        <v>6153.81</v>
      </c>
      <c r="F2073" s="7" t="s">
        <v>1269</v>
      </c>
      <c r="G2073" s="7" t="s">
        <v>1259</v>
      </c>
      <c r="H2073" s="7" t="s">
        <v>1260</v>
      </c>
      <c r="I2073" s="7" t="s">
        <v>25</v>
      </c>
      <c r="J2073" s="7" t="s">
        <v>1294</v>
      </c>
      <c r="K2073" s="22" t="s">
        <v>3183</v>
      </c>
      <c r="L2073" s="7" t="s">
        <v>2543</v>
      </c>
      <c r="M2073" s="7"/>
      <c r="N2073" s="7" t="s">
        <v>1314</v>
      </c>
      <c r="O2073" s="7" t="s">
        <v>1283</v>
      </c>
      <c r="P2073" s="7" t="s">
        <v>1275</v>
      </c>
    </row>
    <row r="2074" customFormat="false" ht="15" hidden="false" customHeight="false" outlineLevel="0" collapsed="false">
      <c r="A2074" s="7" t="s">
        <v>266</v>
      </c>
      <c r="B2074" s="7" t="s">
        <v>267</v>
      </c>
      <c r="C2074" s="7" t="s">
        <v>77</v>
      </c>
      <c r="D2074" s="7" t="s">
        <v>1302</v>
      </c>
      <c r="E2074" s="21" t="n">
        <v>3658.13</v>
      </c>
      <c r="F2074" s="7" t="s">
        <v>1269</v>
      </c>
      <c r="G2074" s="7" t="s">
        <v>1259</v>
      </c>
      <c r="H2074" s="7" t="s">
        <v>1260</v>
      </c>
      <c r="I2074" s="7" t="s">
        <v>25</v>
      </c>
      <c r="J2074" s="7"/>
      <c r="K2074" s="22" t="s">
        <v>3183</v>
      </c>
      <c r="L2074" s="7" t="s">
        <v>2544</v>
      </c>
      <c r="M2074" s="7"/>
      <c r="N2074" s="7" t="s">
        <v>1314</v>
      </c>
      <c r="O2074" s="7" t="s">
        <v>1283</v>
      </c>
      <c r="P2074" s="7" t="s">
        <v>1275</v>
      </c>
    </row>
    <row r="2075" customFormat="false" ht="15" hidden="false" customHeight="false" outlineLevel="0" collapsed="false">
      <c r="A2075" s="7" t="s">
        <v>266</v>
      </c>
      <c r="B2075" s="7" t="s">
        <v>267</v>
      </c>
      <c r="C2075" s="7" t="s">
        <v>77</v>
      </c>
      <c r="D2075" s="7" t="s">
        <v>1304</v>
      </c>
      <c r="E2075" s="21" t="n">
        <v>46088</v>
      </c>
      <c r="F2075" s="7" t="s">
        <v>1305</v>
      </c>
      <c r="G2075" s="7" t="s">
        <v>1259</v>
      </c>
      <c r="H2075" s="7" t="s">
        <v>1260</v>
      </c>
      <c r="I2075" s="7" t="s">
        <v>25</v>
      </c>
      <c r="J2075" s="7"/>
      <c r="K2075" s="22" t="s">
        <v>3183</v>
      </c>
      <c r="L2075" s="7" t="s">
        <v>3193</v>
      </c>
      <c r="M2075" s="7"/>
      <c r="N2075" s="7" t="s">
        <v>1314</v>
      </c>
      <c r="O2075" s="7" t="s">
        <v>1283</v>
      </c>
      <c r="P2075" s="7" t="s">
        <v>1275</v>
      </c>
    </row>
    <row r="2076" customFormat="false" ht="15" hidden="false" customHeight="false" outlineLevel="0" collapsed="false">
      <c r="A2076" s="7" t="s">
        <v>266</v>
      </c>
      <c r="B2076" s="7" t="s">
        <v>267</v>
      </c>
      <c r="C2076" s="7" t="s">
        <v>77</v>
      </c>
      <c r="D2076" s="7" t="s">
        <v>1307</v>
      </c>
      <c r="E2076" s="21" t="n">
        <v>46685</v>
      </c>
      <c r="F2076" s="7" t="s">
        <v>1305</v>
      </c>
      <c r="G2076" s="7" t="s">
        <v>1259</v>
      </c>
      <c r="H2076" s="7" t="s">
        <v>1260</v>
      </c>
      <c r="I2076" s="7" t="s">
        <v>25</v>
      </c>
      <c r="J2076" s="7" t="s">
        <v>1294</v>
      </c>
      <c r="K2076" s="22" t="s">
        <v>3183</v>
      </c>
      <c r="L2076" s="7" t="s">
        <v>3194</v>
      </c>
      <c r="M2076" s="7"/>
      <c r="N2076" s="7" t="s">
        <v>1314</v>
      </c>
      <c r="O2076" s="7" t="s">
        <v>1283</v>
      </c>
      <c r="P2076" s="7" t="s">
        <v>1275</v>
      </c>
    </row>
    <row r="2077" customFormat="false" ht="15" hidden="false" customHeight="false" outlineLevel="0" collapsed="false">
      <c r="A2077" s="7" t="s">
        <v>584</v>
      </c>
      <c r="B2077" s="7" t="s">
        <v>585</v>
      </c>
      <c r="C2077" s="7" t="s">
        <v>83</v>
      </c>
      <c r="D2077" s="7" t="s">
        <v>1257</v>
      </c>
      <c r="E2077" s="21" t="n">
        <v>1068.53</v>
      </c>
      <c r="F2077" s="7" t="s">
        <v>1258</v>
      </c>
      <c r="G2077" s="7" t="s">
        <v>1259</v>
      </c>
      <c r="H2077" s="7" t="s">
        <v>1260</v>
      </c>
      <c r="I2077" s="7" t="s">
        <v>1261</v>
      </c>
      <c r="J2077" s="7" t="s">
        <v>1262</v>
      </c>
      <c r="K2077" s="22" t="s">
        <v>3195</v>
      </c>
      <c r="L2077" s="7" t="s">
        <v>1264</v>
      </c>
      <c r="M2077" s="7"/>
      <c r="N2077" s="7" t="s">
        <v>1310</v>
      </c>
      <c r="O2077" s="7" t="s">
        <v>3196</v>
      </c>
      <c r="P2077" s="7" t="s">
        <v>1267</v>
      </c>
    </row>
    <row r="2078" customFormat="false" ht="15" hidden="false" customHeight="false" outlineLevel="0" collapsed="false">
      <c r="A2078" s="7" t="s">
        <v>584</v>
      </c>
      <c r="B2078" s="7" t="s">
        <v>585</v>
      </c>
      <c r="C2078" s="7" t="s">
        <v>83</v>
      </c>
      <c r="D2078" s="7" t="s">
        <v>1268</v>
      </c>
      <c r="E2078" s="21" t="n">
        <v>0.054</v>
      </c>
      <c r="F2078" s="7" t="s">
        <v>1269</v>
      </c>
      <c r="G2078" s="7" t="s">
        <v>1259</v>
      </c>
      <c r="H2078" s="7" t="s">
        <v>1335</v>
      </c>
      <c r="I2078" s="7" t="s">
        <v>29</v>
      </c>
      <c r="J2078" s="7"/>
      <c r="K2078" s="22" t="s">
        <v>3197</v>
      </c>
      <c r="L2078" s="7" t="s">
        <v>3198</v>
      </c>
      <c r="M2078" s="7" t="s">
        <v>3199</v>
      </c>
      <c r="N2078" s="7" t="s">
        <v>1314</v>
      </c>
      <c r="O2078" s="7" t="s">
        <v>1339</v>
      </c>
      <c r="P2078" s="7" t="s">
        <v>1275</v>
      </c>
    </row>
    <row r="2079" customFormat="false" ht="15" hidden="false" customHeight="false" outlineLevel="0" collapsed="false">
      <c r="A2079" s="7" t="s">
        <v>584</v>
      </c>
      <c r="B2079" s="7" t="s">
        <v>585</v>
      </c>
      <c r="C2079" s="7" t="s">
        <v>83</v>
      </c>
      <c r="D2079" s="7" t="s">
        <v>1276</v>
      </c>
      <c r="E2079" s="21" t="n">
        <v>1.808</v>
      </c>
      <c r="F2079" s="7" t="s">
        <v>1269</v>
      </c>
      <c r="G2079" s="7" t="s">
        <v>1259</v>
      </c>
      <c r="H2079" s="7" t="s">
        <v>1335</v>
      </c>
      <c r="I2079" s="7" t="s">
        <v>29</v>
      </c>
      <c r="J2079" s="7"/>
      <c r="K2079" s="22" t="s">
        <v>3197</v>
      </c>
      <c r="L2079" s="7" t="s">
        <v>3200</v>
      </c>
      <c r="M2079" s="7" t="s">
        <v>3201</v>
      </c>
      <c r="N2079" s="7" t="s">
        <v>1314</v>
      </c>
      <c r="O2079" s="7" t="s">
        <v>1339</v>
      </c>
      <c r="P2079" s="7" t="s">
        <v>1275</v>
      </c>
    </row>
    <row r="2080" customFormat="false" ht="15" hidden="false" customHeight="false" outlineLevel="0" collapsed="false">
      <c r="A2080" s="7" t="s">
        <v>584</v>
      </c>
      <c r="B2080" s="7" t="s">
        <v>585</v>
      </c>
      <c r="C2080" s="7" t="s">
        <v>83</v>
      </c>
      <c r="D2080" s="7" t="s">
        <v>1277</v>
      </c>
      <c r="E2080" s="21" t="n">
        <v>841.62</v>
      </c>
      <c r="F2080" s="7" t="s">
        <v>1258</v>
      </c>
      <c r="G2080" s="7" t="s">
        <v>1259</v>
      </c>
      <c r="H2080" s="7" t="s">
        <v>1260</v>
      </c>
      <c r="I2080" s="7" t="s">
        <v>1261</v>
      </c>
      <c r="J2080" s="7" t="s">
        <v>1278</v>
      </c>
      <c r="K2080" s="22" t="s">
        <v>3195</v>
      </c>
      <c r="L2080" s="7" t="s">
        <v>1264</v>
      </c>
      <c r="M2080" s="7"/>
      <c r="N2080" s="7" t="s">
        <v>1310</v>
      </c>
      <c r="O2080" s="7" t="s">
        <v>1279</v>
      </c>
      <c r="P2080" s="7" t="s">
        <v>1267</v>
      </c>
    </row>
    <row r="2081" customFormat="false" ht="15" hidden="false" customHeight="false" outlineLevel="0" collapsed="false">
      <c r="A2081" s="7" t="s">
        <v>584</v>
      </c>
      <c r="B2081" s="7" t="s">
        <v>585</v>
      </c>
      <c r="C2081" s="7" t="s">
        <v>83</v>
      </c>
      <c r="D2081" s="7" t="s">
        <v>1280</v>
      </c>
      <c r="E2081" s="21" t="n">
        <v>7.46474828015373</v>
      </c>
      <c r="F2081" s="7" t="s">
        <v>1281</v>
      </c>
      <c r="G2081" s="7" t="s">
        <v>1259</v>
      </c>
      <c r="H2081" s="7" t="s">
        <v>1260</v>
      </c>
      <c r="I2081" s="7" t="s">
        <v>25</v>
      </c>
      <c r="J2081" s="7"/>
      <c r="K2081" s="22" t="s">
        <v>3202</v>
      </c>
      <c r="L2081" s="7" t="s">
        <v>3203</v>
      </c>
      <c r="M2081" s="7"/>
      <c r="N2081" s="7" t="s">
        <v>1314</v>
      </c>
      <c r="O2081" s="7" t="s">
        <v>1283</v>
      </c>
      <c r="P2081" s="7" t="s">
        <v>1275</v>
      </c>
    </row>
    <row r="2082" customFormat="false" ht="15" hidden="false" customHeight="false" outlineLevel="0" collapsed="false">
      <c r="A2082" s="7" t="s">
        <v>584</v>
      </c>
      <c r="B2082" s="7" t="s">
        <v>585</v>
      </c>
      <c r="C2082" s="7" t="s">
        <v>83</v>
      </c>
      <c r="D2082" s="7" t="s">
        <v>1284</v>
      </c>
      <c r="E2082" s="21" t="n">
        <v>3048.2605</v>
      </c>
      <c r="F2082" s="7" t="s">
        <v>1258</v>
      </c>
      <c r="G2082" s="7" t="s">
        <v>1285</v>
      </c>
      <c r="H2082" s="7" t="s">
        <v>1260</v>
      </c>
      <c r="I2082" s="7" t="s">
        <v>1261</v>
      </c>
      <c r="J2082" s="7" t="s">
        <v>1286</v>
      </c>
      <c r="K2082" s="22" t="s">
        <v>3204</v>
      </c>
      <c r="L2082" s="7" t="s">
        <v>1287</v>
      </c>
      <c r="M2082" s="7"/>
      <c r="N2082" s="7" t="s">
        <v>1318</v>
      </c>
      <c r="O2082" s="7" t="s">
        <v>1289</v>
      </c>
      <c r="P2082" s="7" t="s">
        <v>1290</v>
      </c>
    </row>
    <row r="2083" customFormat="false" ht="15" hidden="false" customHeight="false" outlineLevel="0" collapsed="false">
      <c r="A2083" s="7" t="s">
        <v>584</v>
      </c>
      <c r="B2083" s="7" t="s">
        <v>585</v>
      </c>
      <c r="C2083" s="7" t="s">
        <v>83</v>
      </c>
      <c r="D2083" s="7" t="s">
        <v>1291</v>
      </c>
      <c r="E2083" s="21" t="n">
        <v>6.807</v>
      </c>
      <c r="F2083" s="7" t="s">
        <v>1269</v>
      </c>
      <c r="G2083" s="7" t="s">
        <v>1259</v>
      </c>
      <c r="H2083" s="7" t="s">
        <v>1335</v>
      </c>
      <c r="I2083" s="7" t="s">
        <v>29</v>
      </c>
      <c r="J2083" s="7"/>
      <c r="K2083" s="22" t="s">
        <v>3197</v>
      </c>
      <c r="L2083" s="7" t="s">
        <v>3205</v>
      </c>
      <c r="M2083" s="7" t="s">
        <v>3206</v>
      </c>
      <c r="N2083" s="7" t="s">
        <v>1314</v>
      </c>
      <c r="O2083" s="7" t="s">
        <v>1339</v>
      </c>
      <c r="P2083" s="7" t="s">
        <v>1275</v>
      </c>
    </row>
    <row r="2084" customFormat="false" ht="15" hidden="false" customHeight="false" outlineLevel="0" collapsed="false">
      <c r="A2084" s="7" t="s">
        <v>584</v>
      </c>
      <c r="B2084" s="7" t="s">
        <v>585</v>
      </c>
      <c r="C2084" s="7" t="s">
        <v>83</v>
      </c>
      <c r="D2084" s="7" t="s">
        <v>1292</v>
      </c>
      <c r="E2084" s="21" t="n">
        <v>1488</v>
      </c>
      <c r="F2084" s="7" t="s">
        <v>1293</v>
      </c>
      <c r="G2084" s="7" t="s">
        <v>1259</v>
      </c>
      <c r="H2084" s="7" t="s">
        <v>1260</v>
      </c>
      <c r="I2084" s="7" t="s">
        <v>25</v>
      </c>
      <c r="J2084" s="7" t="s">
        <v>1294</v>
      </c>
      <c r="K2084" s="22" t="s">
        <v>3202</v>
      </c>
      <c r="L2084" s="7" t="s">
        <v>2642</v>
      </c>
      <c r="M2084" s="7"/>
      <c r="N2084" s="7" t="s">
        <v>1314</v>
      </c>
      <c r="O2084" s="7" t="s">
        <v>1283</v>
      </c>
      <c r="P2084" s="7" t="s">
        <v>1275</v>
      </c>
    </row>
    <row r="2085" customFormat="false" ht="15" hidden="false" customHeight="false" outlineLevel="0" collapsed="false">
      <c r="A2085" s="7" t="s">
        <v>584</v>
      </c>
      <c r="B2085" s="7" t="s">
        <v>585</v>
      </c>
      <c r="C2085" s="7" t="s">
        <v>83</v>
      </c>
      <c r="D2085" s="7" t="s">
        <v>1296</v>
      </c>
      <c r="E2085" s="21" t="n">
        <v>13135</v>
      </c>
      <c r="F2085" s="7" t="s">
        <v>1293</v>
      </c>
      <c r="G2085" s="7" t="s">
        <v>1259</v>
      </c>
      <c r="H2085" s="7" t="s">
        <v>1260</v>
      </c>
      <c r="I2085" s="7" t="s">
        <v>25</v>
      </c>
      <c r="J2085" s="7" t="s">
        <v>1294</v>
      </c>
      <c r="K2085" s="22" t="s">
        <v>3202</v>
      </c>
      <c r="L2085" s="7" t="s">
        <v>2643</v>
      </c>
      <c r="M2085" s="7"/>
      <c r="N2085" s="7" t="s">
        <v>1314</v>
      </c>
      <c r="O2085" s="7" t="s">
        <v>1283</v>
      </c>
      <c r="P2085" s="7" t="s">
        <v>1275</v>
      </c>
    </row>
    <row r="2086" customFormat="false" ht="15" hidden="false" customHeight="false" outlineLevel="0" collapsed="false">
      <c r="A2086" s="7" t="s">
        <v>584</v>
      </c>
      <c r="B2086" s="7" t="s">
        <v>585</v>
      </c>
      <c r="C2086" s="7" t="s">
        <v>83</v>
      </c>
      <c r="D2086" s="7" t="s">
        <v>1298</v>
      </c>
      <c r="E2086" s="21" t="n">
        <v>640.99</v>
      </c>
      <c r="F2086" s="7" t="s">
        <v>1269</v>
      </c>
      <c r="G2086" s="7" t="s">
        <v>1259</v>
      </c>
      <c r="H2086" s="7" t="s">
        <v>1260</v>
      </c>
      <c r="I2086" s="7" t="s">
        <v>25</v>
      </c>
      <c r="J2086" s="7"/>
      <c r="K2086" s="22" t="s">
        <v>3202</v>
      </c>
      <c r="L2086" s="7" t="s">
        <v>3207</v>
      </c>
      <c r="M2086" s="7"/>
      <c r="N2086" s="7" t="s">
        <v>1314</v>
      </c>
      <c r="O2086" s="7" t="s">
        <v>1283</v>
      </c>
      <c r="P2086" s="7" t="s">
        <v>1275</v>
      </c>
    </row>
    <row r="2087" customFormat="false" ht="15" hidden="false" customHeight="false" outlineLevel="0" collapsed="false">
      <c r="A2087" s="7" t="s">
        <v>584</v>
      </c>
      <c r="B2087" s="7" t="s">
        <v>585</v>
      </c>
      <c r="C2087" s="7" t="s">
        <v>83</v>
      </c>
      <c r="D2087" s="7" t="s">
        <v>1300</v>
      </c>
      <c r="E2087" s="21" t="n">
        <v>2238.23</v>
      </c>
      <c r="F2087" s="7" t="s">
        <v>1269</v>
      </c>
      <c r="G2087" s="7" t="s">
        <v>1259</v>
      </c>
      <c r="H2087" s="7" t="s">
        <v>1260</v>
      </c>
      <c r="I2087" s="7" t="s">
        <v>25</v>
      </c>
      <c r="J2087" s="7" t="s">
        <v>1294</v>
      </c>
      <c r="K2087" s="22" t="s">
        <v>3202</v>
      </c>
      <c r="L2087" s="7" t="s">
        <v>3208</v>
      </c>
      <c r="M2087" s="7"/>
      <c r="N2087" s="7" t="s">
        <v>1314</v>
      </c>
      <c r="O2087" s="7" t="s">
        <v>1283</v>
      </c>
      <c r="P2087" s="7" t="s">
        <v>1275</v>
      </c>
    </row>
    <row r="2088" customFormat="false" ht="15" hidden="false" customHeight="false" outlineLevel="0" collapsed="false">
      <c r="A2088" s="7" t="s">
        <v>584</v>
      </c>
      <c r="B2088" s="7" t="s">
        <v>585</v>
      </c>
      <c r="C2088" s="7" t="s">
        <v>83</v>
      </c>
      <c r="D2088" s="7" t="s">
        <v>1302</v>
      </c>
      <c r="E2088" s="21" t="n">
        <v>1597.24</v>
      </c>
      <c r="F2088" s="7" t="s">
        <v>1269</v>
      </c>
      <c r="G2088" s="7" t="s">
        <v>1259</v>
      </c>
      <c r="H2088" s="7" t="s">
        <v>1260</v>
      </c>
      <c r="I2088" s="7" t="s">
        <v>25</v>
      </c>
      <c r="J2088" s="7"/>
      <c r="K2088" s="22" t="s">
        <v>3202</v>
      </c>
      <c r="L2088" s="7" t="s">
        <v>3209</v>
      </c>
      <c r="M2088" s="7"/>
      <c r="N2088" s="7" t="s">
        <v>1314</v>
      </c>
      <c r="O2088" s="7" t="s">
        <v>1283</v>
      </c>
      <c r="P2088" s="7" t="s">
        <v>1275</v>
      </c>
    </row>
    <row r="2089" customFormat="false" ht="15" hidden="false" customHeight="false" outlineLevel="0" collapsed="false">
      <c r="A2089" s="7" t="s">
        <v>584</v>
      </c>
      <c r="B2089" s="7" t="s">
        <v>585</v>
      </c>
      <c r="C2089" s="7" t="s">
        <v>83</v>
      </c>
      <c r="D2089" s="7" t="s">
        <v>1304</v>
      </c>
      <c r="E2089" s="21" t="n">
        <v>120124</v>
      </c>
      <c r="F2089" s="7" t="s">
        <v>1305</v>
      </c>
      <c r="G2089" s="7" t="s">
        <v>1259</v>
      </c>
      <c r="H2089" s="7" t="s">
        <v>1260</v>
      </c>
      <c r="I2089" s="7" t="s">
        <v>25</v>
      </c>
      <c r="J2089" s="7"/>
      <c r="K2089" s="22" t="s">
        <v>3202</v>
      </c>
      <c r="L2089" s="7" t="s">
        <v>3210</v>
      </c>
      <c r="M2089" s="7"/>
      <c r="N2089" s="7" t="s">
        <v>1314</v>
      </c>
      <c r="O2089" s="7" t="s">
        <v>1283</v>
      </c>
      <c r="P2089" s="7" t="s">
        <v>1275</v>
      </c>
    </row>
    <row r="2090" customFormat="false" ht="15" hidden="false" customHeight="false" outlineLevel="0" collapsed="false">
      <c r="A2090" s="7" t="s">
        <v>584</v>
      </c>
      <c r="B2090" s="7" t="s">
        <v>585</v>
      </c>
      <c r="C2090" s="7" t="s">
        <v>83</v>
      </c>
      <c r="D2090" s="7" t="s">
        <v>1307</v>
      </c>
      <c r="E2090" s="21" t="n">
        <v>159025</v>
      </c>
      <c r="F2090" s="7" t="s">
        <v>1305</v>
      </c>
      <c r="G2090" s="7" t="s">
        <v>1259</v>
      </c>
      <c r="H2090" s="7" t="s">
        <v>1260</v>
      </c>
      <c r="I2090" s="7" t="s">
        <v>25</v>
      </c>
      <c r="J2090" s="7" t="s">
        <v>1294</v>
      </c>
      <c r="K2090" s="22" t="s">
        <v>3202</v>
      </c>
      <c r="L2090" s="7" t="s">
        <v>3211</v>
      </c>
      <c r="M2090" s="7"/>
      <c r="N2090" s="7" t="s">
        <v>1314</v>
      </c>
      <c r="O2090" s="7" t="s">
        <v>1283</v>
      </c>
      <c r="P2090" s="7" t="s">
        <v>1275</v>
      </c>
    </row>
    <row r="2091" customFormat="false" ht="15" hidden="false" customHeight="false" outlineLevel="0" collapsed="false">
      <c r="A2091" s="7" t="s">
        <v>882</v>
      </c>
      <c r="B2091" s="7" t="s">
        <v>883</v>
      </c>
      <c r="C2091" s="7" t="s">
        <v>79</v>
      </c>
      <c r="D2091" s="7" t="s">
        <v>1257</v>
      </c>
      <c r="E2091" s="21" t="n">
        <v>1334.266</v>
      </c>
      <c r="F2091" s="7" t="s">
        <v>1258</v>
      </c>
      <c r="G2091" s="7" t="s">
        <v>1259</v>
      </c>
      <c r="H2091" s="7" t="s">
        <v>1260</v>
      </c>
      <c r="I2091" s="7" t="s">
        <v>1261</v>
      </c>
      <c r="J2091" s="7" t="s">
        <v>1262</v>
      </c>
      <c r="K2091" s="22" t="s">
        <v>3212</v>
      </c>
      <c r="L2091" s="7" t="s">
        <v>1264</v>
      </c>
      <c r="M2091" s="7"/>
      <c r="N2091" s="7" t="s">
        <v>1310</v>
      </c>
      <c r="O2091" s="7" t="s">
        <v>3213</v>
      </c>
      <c r="P2091" s="7" t="s">
        <v>1267</v>
      </c>
    </row>
    <row r="2092" customFormat="false" ht="15" hidden="false" customHeight="false" outlineLevel="0" collapsed="false">
      <c r="A2092" s="7" t="s">
        <v>882</v>
      </c>
      <c r="B2092" s="7" t="s">
        <v>883</v>
      </c>
      <c r="C2092" s="7" t="s">
        <v>79</v>
      </c>
      <c r="D2092" s="7" t="s">
        <v>1268</v>
      </c>
      <c r="E2092" s="21" t="n">
        <v>10</v>
      </c>
      <c r="F2092" s="7" t="s">
        <v>1269</v>
      </c>
      <c r="G2092" s="7" t="s">
        <v>1259</v>
      </c>
      <c r="H2092" s="7" t="s">
        <v>1260</v>
      </c>
      <c r="I2092" s="7" t="s">
        <v>25</v>
      </c>
      <c r="J2092" s="7"/>
      <c r="K2092" s="22" t="s">
        <v>3214</v>
      </c>
      <c r="L2092" s="7" t="s">
        <v>3215</v>
      </c>
      <c r="M2092" s="7"/>
      <c r="N2092" s="7" t="s">
        <v>1314</v>
      </c>
      <c r="O2092" s="7" t="s">
        <v>1283</v>
      </c>
      <c r="P2092" s="7" t="s">
        <v>1275</v>
      </c>
    </row>
    <row r="2093" customFormat="false" ht="15" hidden="false" customHeight="false" outlineLevel="0" collapsed="false">
      <c r="A2093" s="7" t="s">
        <v>882</v>
      </c>
      <c r="B2093" s="7" t="s">
        <v>883</v>
      </c>
      <c r="C2093" s="7" t="s">
        <v>79</v>
      </c>
      <c r="D2093" s="7" t="s">
        <v>1276</v>
      </c>
      <c r="E2093" s="21" t="n">
        <v>30.91</v>
      </c>
      <c r="F2093" s="7" t="s">
        <v>1269</v>
      </c>
      <c r="G2093" s="7" t="s">
        <v>1259</v>
      </c>
      <c r="H2093" s="7" t="s">
        <v>1260</v>
      </c>
      <c r="I2093" s="7" t="s">
        <v>25</v>
      </c>
      <c r="J2093" s="7"/>
      <c r="K2093" s="22" t="s">
        <v>3214</v>
      </c>
      <c r="L2093" s="7" t="s">
        <v>3216</v>
      </c>
      <c r="M2093" s="7"/>
      <c r="N2093" s="7" t="s">
        <v>1314</v>
      </c>
      <c r="O2093" s="7" t="s">
        <v>1283</v>
      </c>
      <c r="P2093" s="7" t="s">
        <v>1275</v>
      </c>
    </row>
    <row r="2094" customFormat="false" ht="15" hidden="false" customHeight="false" outlineLevel="0" collapsed="false">
      <c r="A2094" s="7" t="s">
        <v>882</v>
      </c>
      <c r="B2094" s="7" t="s">
        <v>883</v>
      </c>
      <c r="C2094" s="7" t="s">
        <v>79</v>
      </c>
      <c r="D2094" s="7" t="s">
        <v>1277</v>
      </c>
      <c r="E2094" s="21" t="n">
        <v>732.959</v>
      </c>
      <c r="F2094" s="7" t="s">
        <v>1258</v>
      </c>
      <c r="G2094" s="7" t="s">
        <v>1259</v>
      </c>
      <c r="H2094" s="7" t="s">
        <v>1260</v>
      </c>
      <c r="I2094" s="7" t="s">
        <v>1261</v>
      </c>
      <c r="J2094" s="7" t="s">
        <v>1278</v>
      </c>
      <c r="K2094" s="22" t="s">
        <v>3212</v>
      </c>
      <c r="L2094" s="7" t="s">
        <v>1264</v>
      </c>
      <c r="M2094" s="7"/>
      <c r="N2094" s="7" t="s">
        <v>1310</v>
      </c>
      <c r="O2094" s="7" t="s">
        <v>1279</v>
      </c>
      <c r="P2094" s="7" t="s">
        <v>1267</v>
      </c>
    </row>
    <row r="2095" customFormat="false" ht="15" hidden="false" customHeight="false" outlineLevel="0" collapsed="false">
      <c r="A2095" s="7" t="s">
        <v>882</v>
      </c>
      <c r="B2095" s="7" t="s">
        <v>883</v>
      </c>
      <c r="C2095" s="7" t="s">
        <v>79</v>
      </c>
      <c r="D2095" s="7" t="s">
        <v>1280</v>
      </c>
      <c r="E2095" s="21" t="n">
        <v>25.8358021465294</v>
      </c>
      <c r="F2095" s="7" t="s">
        <v>1281</v>
      </c>
      <c r="G2095" s="7" t="s">
        <v>1259</v>
      </c>
      <c r="H2095" s="7" t="s">
        <v>1260</v>
      </c>
      <c r="I2095" s="7" t="s">
        <v>25</v>
      </c>
      <c r="J2095" s="7"/>
      <c r="K2095" s="22" t="s">
        <v>3214</v>
      </c>
      <c r="L2095" s="7" t="s">
        <v>3217</v>
      </c>
      <c r="M2095" s="7"/>
      <c r="N2095" s="7" t="s">
        <v>1314</v>
      </c>
      <c r="O2095" s="7" t="s">
        <v>1283</v>
      </c>
      <c r="P2095" s="7" t="s">
        <v>1275</v>
      </c>
    </row>
    <row r="2096" customFormat="false" ht="15" hidden="false" customHeight="false" outlineLevel="0" collapsed="false">
      <c r="A2096" s="7" t="s">
        <v>882</v>
      </c>
      <c r="B2096" s="7" t="s">
        <v>883</v>
      </c>
      <c r="C2096" s="7" t="s">
        <v>79</v>
      </c>
      <c r="D2096" s="7" t="s">
        <v>1284</v>
      </c>
      <c r="E2096" s="21" t="n">
        <v>5243.188</v>
      </c>
      <c r="F2096" s="7" t="s">
        <v>1258</v>
      </c>
      <c r="G2096" s="7" t="s">
        <v>1285</v>
      </c>
      <c r="H2096" s="7" t="s">
        <v>1260</v>
      </c>
      <c r="I2096" s="7" t="s">
        <v>1261</v>
      </c>
      <c r="J2096" s="7" t="s">
        <v>1286</v>
      </c>
      <c r="K2096" s="22" t="s">
        <v>3212</v>
      </c>
      <c r="L2096" s="7" t="s">
        <v>1287</v>
      </c>
      <c r="M2096" s="7"/>
      <c r="N2096" s="7" t="s">
        <v>1318</v>
      </c>
      <c r="O2096" s="7" t="s">
        <v>1289</v>
      </c>
      <c r="P2096" s="7" t="s">
        <v>1290</v>
      </c>
    </row>
    <row r="2097" customFormat="false" ht="15" hidden="false" customHeight="false" outlineLevel="0" collapsed="false">
      <c r="A2097" s="7" t="s">
        <v>882</v>
      </c>
      <c r="B2097" s="7" t="s">
        <v>883</v>
      </c>
      <c r="C2097" s="7" t="s">
        <v>79</v>
      </c>
      <c r="D2097" s="7" t="s">
        <v>1291</v>
      </c>
      <c r="E2097" s="21" t="n">
        <v>4.5</v>
      </c>
      <c r="F2097" s="7" t="s">
        <v>1269</v>
      </c>
      <c r="G2097" s="7" t="s">
        <v>1259</v>
      </c>
      <c r="H2097" s="7" t="s">
        <v>1260</v>
      </c>
      <c r="I2097" s="7" t="s">
        <v>25</v>
      </c>
      <c r="J2097" s="7"/>
      <c r="K2097" s="22" t="s">
        <v>3214</v>
      </c>
      <c r="L2097" s="7" t="s">
        <v>3218</v>
      </c>
      <c r="M2097" s="7"/>
      <c r="N2097" s="7" t="s">
        <v>1314</v>
      </c>
      <c r="O2097" s="7" t="s">
        <v>1283</v>
      </c>
      <c r="P2097" s="7" t="s">
        <v>1275</v>
      </c>
    </row>
    <row r="2098" customFormat="false" ht="15" hidden="false" customHeight="false" outlineLevel="0" collapsed="false">
      <c r="A2098" s="7" t="s">
        <v>882</v>
      </c>
      <c r="B2098" s="7" t="s">
        <v>883</v>
      </c>
      <c r="C2098" s="7" t="s">
        <v>79</v>
      </c>
      <c r="D2098" s="7" t="s">
        <v>1292</v>
      </c>
      <c r="E2098" s="21" t="n">
        <v>30082</v>
      </c>
      <c r="F2098" s="7" t="s">
        <v>1293</v>
      </c>
      <c r="G2098" s="7" t="s">
        <v>1259</v>
      </c>
      <c r="H2098" s="7" t="s">
        <v>1260</v>
      </c>
      <c r="I2098" s="7" t="s">
        <v>25</v>
      </c>
      <c r="J2098" s="7" t="s">
        <v>1294</v>
      </c>
      <c r="K2098" s="22" t="s">
        <v>3214</v>
      </c>
      <c r="L2098" s="7" t="s">
        <v>3219</v>
      </c>
      <c r="M2098" s="7"/>
      <c r="N2098" s="7" t="s">
        <v>1314</v>
      </c>
      <c r="O2098" s="7" t="s">
        <v>1283</v>
      </c>
      <c r="P2098" s="7" t="s">
        <v>1275</v>
      </c>
    </row>
    <row r="2099" customFormat="false" ht="15" hidden="false" customHeight="false" outlineLevel="0" collapsed="false">
      <c r="A2099" s="7" t="s">
        <v>882</v>
      </c>
      <c r="B2099" s="7" t="s">
        <v>883</v>
      </c>
      <c r="C2099" s="7" t="s">
        <v>79</v>
      </c>
      <c r="D2099" s="7" t="s">
        <v>1296</v>
      </c>
      <c r="E2099" s="21" t="n">
        <v>46459</v>
      </c>
      <c r="F2099" s="7" t="s">
        <v>1293</v>
      </c>
      <c r="G2099" s="7" t="s">
        <v>1259</v>
      </c>
      <c r="H2099" s="7" t="s">
        <v>1260</v>
      </c>
      <c r="I2099" s="7" t="s">
        <v>25</v>
      </c>
      <c r="J2099" s="7" t="s">
        <v>1294</v>
      </c>
      <c r="K2099" s="22" t="s">
        <v>3214</v>
      </c>
      <c r="L2099" s="7" t="s">
        <v>3220</v>
      </c>
      <c r="M2099" s="7"/>
      <c r="N2099" s="7" t="s">
        <v>1314</v>
      </c>
      <c r="O2099" s="7" t="s">
        <v>1283</v>
      </c>
      <c r="P2099" s="7" t="s">
        <v>1275</v>
      </c>
    </row>
    <row r="2100" customFormat="false" ht="15" hidden="false" customHeight="false" outlineLevel="0" collapsed="false">
      <c r="A2100" s="7" t="s">
        <v>882</v>
      </c>
      <c r="B2100" s="7" t="s">
        <v>883</v>
      </c>
      <c r="C2100" s="7" t="s">
        <v>79</v>
      </c>
      <c r="D2100" s="7" t="s">
        <v>1298</v>
      </c>
      <c r="E2100" s="21" t="n">
        <v>1092.12</v>
      </c>
      <c r="F2100" s="7" t="s">
        <v>1269</v>
      </c>
      <c r="G2100" s="7" t="s">
        <v>1259</v>
      </c>
      <c r="H2100" s="7" t="s">
        <v>1260</v>
      </c>
      <c r="I2100" s="7" t="s">
        <v>25</v>
      </c>
      <c r="J2100" s="7"/>
      <c r="K2100" s="22" t="s">
        <v>3214</v>
      </c>
      <c r="L2100" s="7" t="s">
        <v>3221</v>
      </c>
      <c r="M2100" s="7"/>
      <c r="N2100" s="7" t="s">
        <v>1314</v>
      </c>
      <c r="O2100" s="7" t="s">
        <v>1283</v>
      </c>
      <c r="P2100" s="7" t="s">
        <v>1275</v>
      </c>
    </row>
    <row r="2101" customFormat="false" ht="15" hidden="false" customHeight="false" outlineLevel="0" collapsed="false">
      <c r="A2101" s="7" t="s">
        <v>882</v>
      </c>
      <c r="B2101" s="7" t="s">
        <v>883</v>
      </c>
      <c r="C2101" s="7" t="s">
        <v>79</v>
      </c>
      <c r="D2101" s="7" t="s">
        <v>1300</v>
      </c>
      <c r="E2101" s="21" t="n">
        <v>6255.97</v>
      </c>
      <c r="F2101" s="7" t="s">
        <v>1269</v>
      </c>
      <c r="G2101" s="7" t="s">
        <v>1259</v>
      </c>
      <c r="H2101" s="7" t="s">
        <v>1260</v>
      </c>
      <c r="I2101" s="7" t="s">
        <v>25</v>
      </c>
      <c r="J2101" s="7" t="s">
        <v>1294</v>
      </c>
      <c r="K2101" s="22" t="s">
        <v>3214</v>
      </c>
      <c r="L2101" s="7" t="s">
        <v>3222</v>
      </c>
      <c r="M2101" s="7"/>
      <c r="N2101" s="7" t="s">
        <v>1314</v>
      </c>
      <c r="O2101" s="7" t="s">
        <v>1283</v>
      </c>
      <c r="P2101" s="7" t="s">
        <v>1275</v>
      </c>
    </row>
    <row r="2102" customFormat="false" ht="15" hidden="false" customHeight="false" outlineLevel="0" collapsed="false">
      <c r="A2102" s="7" t="s">
        <v>882</v>
      </c>
      <c r="B2102" s="7" t="s">
        <v>883</v>
      </c>
      <c r="C2102" s="7" t="s">
        <v>79</v>
      </c>
      <c r="D2102" s="7" t="s">
        <v>1302</v>
      </c>
      <c r="E2102" s="21" t="n">
        <v>3459.81</v>
      </c>
      <c r="F2102" s="7" t="s">
        <v>1269</v>
      </c>
      <c r="G2102" s="7" t="s">
        <v>1259</v>
      </c>
      <c r="H2102" s="7" t="s">
        <v>1260</v>
      </c>
      <c r="I2102" s="7" t="s">
        <v>25</v>
      </c>
      <c r="J2102" s="7"/>
      <c r="K2102" s="22" t="s">
        <v>3214</v>
      </c>
      <c r="L2102" s="7" t="s">
        <v>3223</v>
      </c>
      <c r="M2102" s="7"/>
      <c r="N2102" s="7" t="s">
        <v>1314</v>
      </c>
      <c r="O2102" s="7" t="s">
        <v>1283</v>
      </c>
      <c r="P2102" s="7" t="s">
        <v>1275</v>
      </c>
    </row>
    <row r="2103" customFormat="false" ht="15" hidden="false" customHeight="false" outlineLevel="0" collapsed="false">
      <c r="A2103" s="7" t="s">
        <v>882</v>
      </c>
      <c r="B2103" s="7" t="s">
        <v>883</v>
      </c>
      <c r="C2103" s="7" t="s">
        <v>79</v>
      </c>
      <c r="D2103" s="7" t="s">
        <v>1304</v>
      </c>
      <c r="E2103" s="21" t="n">
        <v>549172</v>
      </c>
      <c r="F2103" s="7" t="s">
        <v>1305</v>
      </c>
      <c r="G2103" s="7" t="s">
        <v>1259</v>
      </c>
      <c r="H2103" s="7" t="s">
        <v>1260</v>
      </c>
      <c r="I2103" s="7" t="s">
        <v>25</v>
      </c>
      <c r="J2103" s="7"/>
      <c r="K2103" s="22" t="s">
        <v>3214</v>
      </c>
      <c r="L2103" s="7" t="s">
        <v>3224</v>
      </c>
      <c r="M2103" s="7"/>
      <c r="N2103" s="7" t="s">
        <v>1314</v>
      </c>
      <c r="O2103" s="7" t="s">
        <v>1283</v>
      </c>
      <c r="P2103" s="7" t="s">
        <v>1275</v>
      </c>
    </row>
    <row r="2104" customFormat="false" ht="15" hidden="false" customHeight="false" outlineLevel="0" collapsed="false">
      <c r="A2104" s="7" t="s">
        <v>882</v>
      </c>
      <c r="B2104" s="7" t="s">
        <v>883</v>
      </c>
      <c r="C2104" s="7" t="s">
        <v>79</v>
      </c>
      <c r="D2104" s="7" t="s">
        <v>1307</v>
      </c>
      <c r="E2104" s="21" t="n">
        <v>399739</v>
      </c>
      <c r="F2104" s="7" t="s">
        <v>1305</v>
      </c>
      <c r="G2104" s="7" t="s">
        <v>1259</v>
      </c>
      <c r="H2104" s="7" t="s">
        <v>1260</v>
      </c>
      <c r="I2104" s="7" t="s">
        <v>25</v>
      </c>
      <c r="J2104" s="7" t="s">
        <v>1294</v>
      </c>
      <c r="K2104" s="22" t="s">
        <v>3214</v>
      </c>
      <c r="L2104" s="7" t="s">
        <v>3225</v>
      </c>
      <c r="M2104" s="7"/>
      <c r="N2104" s="7" t="s">
        <v>1314</v>
      </c>
      <c r="O2104" s="7" t="s">
        <v>1283</v>
      </c>
      <c r="P2104" s="7" t="s">
        <v>1275</v>
      </c>
    </row>
    <row r="2105" customFormat="false" ht="15" hidden="false" customHeight="false" outlineLevel="0" collapsed="false">
      <c r="A2105" s="7" t="s">
        <v>347</v>
      </c>
      <c r="B2105" s="7" t="s">
        <v>348</v>
      </c>
      <c r="C2105" s="7" t="s">
        <v>77</v>
      </c>
      <c r="D2105" s="7" t="s">
        <v>1257</v>
      </c>
      <c r="E2105" s="21" t="n">
        <v>243.105</v>
      </c>
      <c r="F2105" s="7" t="s">
        <v>1258</v>
      </c>
      <c r="G2105" s="7" t="s">
        <v>1259</v>
      </c>
      <c r="H2105" s="7" t="s">
        <v>1260</v>
      </c>
      <c r="I2105" s="7" t="s">
        <v>1261</v>
      </c>
      <c r="J2105" s="7" t="s">
        <v>1262</v>
      </c>
      <c r="K2105" s="22" t="s">
        <v>3226</v>
      </c>
      <c r="L2105" s="7" t="s">
        <v>1264</v>
      </c>
      <c r="M2105" s="7"/>
      <c r="N2105" s="7" t="s">
        <v>1310</v>
      </c>
      <c r="O2105" s="7" t="s">
        <v>3227</v>
      </c>
      <c r="P2105" s="7" t="s">
        <v>1267</v>
      </c>
    </row>
    <row r="2106" customFormat="false" ht="15" hidden="false" customHeight="false" outlineLevel="0" collapsed="false">
      <c r="A2106" s="7" t="s">
        <v>347</v>
      </c>
      <c r="B2106" s="7" t="s">
        <v>348</v>
      </c>
      <c r="C2106" s="7" t="s">
        <v>77</v>
      </c>
      <c r="D2106" s="7" t="s">
        <v>1268</v>
      </c>
      <c r="E2106" s="7"/>
      <c r="F2106" s="7" t="s">
        <v>1269</v>
      </c>
      <c r="G2106" s="7" t="s">
        <v>1436</v>
      </c>
      <c r="H2106" s="7" t="s">
        <v>1320</v>
      </c>
      <c r="I2106" s="7" t="s">
        <v>27</v>
      </c>
      <c r="J2106" s="7"/>
      <c r="K2106" s="7"/>
      <c r="L2106" s="7" t="s">
        <v>1421</v>
      </c>
      <c r="M2106" s="7"/>
      <c r="N2106" s="7" t="s">
        <v>3228</v>
      </c>
      <c r="O2106" s="7" t="s">
        <v>1488</v>
      </c>
      <c r="P2106" s="7" t="s">
        <v>1275</v>
      </c>
    </row>
    <row r="2107" customFormat="false" ht="15" hidden="false" customHeight="false" outlineLevel="0" collapsed="false">
      <c r="A2107" s="7" t="s">
        <v>347</v>
      </c>
      <c r="B2107" s="7" t="s">
        <v>348</v>
      </c>
      <c r="C2107" s="7" t="s">
        <v>77</v>
      </c>
      <c r="D2107" s="7" t="s">
        <v>1276</v>
      </c>
      <c r="E2107" s="7"/>
      <c r="F2107" s="7" t="s">
        <v>1269</v>
      </c>
      <c r="G2107" s="7" t="s">
        <v>1436</v>
      </c>
      <c r="H2107" s="7" t="s">
        <v>1320</v>
      </c>
      <c r="I2107" s="7" t="s">
        <v>27</v>
      </c>
      <c r="J2107" s="7"/>
      <c r="K2107" s="7"/>
      <c r="L2107" s="7" t="s">
        <v>1421</v>
      </c>
      <c r="M2107" s="7"/>
      <c r="N2107" s="7" t="s">
        <v>3228</v>
      </c>
      <c r="O2107" s="7" t="s">
        <v>1488</v>
      </c>
      <c r="P2107" s="7" t="s">
        <v>1275</v>
      </c>
    </row>
    <row r="2108" customFormat="false" ht="15" hidden="false" customHeight="false" outlineLevel="0" collapsed="false">
      <c r="A2108" s="7" t="s">
        <v>347</v>
      </c>
      <c r="B2108" s="7" t="s">
        <v>348</v>
      </c>
      <c r="C2108" s="7" t="s">
        <v>77</v>
      </c>
      <c r="D2108" s="7" t="s">
        <v>1277</v>
      </c>
      <c r="E2108" s="21" t="n">
        <v>155.7487</v>
      </c>
      <c r="F2108" s="7" t="s">
        <v>1258</v>
      </c>
      <c r="G2108" s="7" t="s">
        <v>1259</v>
      </c>
      <c r="H2108" s="7" t="s">
        <v>1260</v>
      </c>
      <c r="I2108" s="7" t="s">
        <v>1261</v>
      </c>
      <c r="J2108" s="7" t="s">
        <v>1278</v>
      </c>
      <c r="K2108" s="22" t="s">
        <v>3226</v>
      </c>
      <c r="L2108" s="7" t="s">
        <v>1264</v>
      </c>
      <c r="M2108" s="7"/>
      <c r="N2108" s="7" t="s">
        <v>1310</v>
      </c>
      <c r="O2108" s="7" t="s">
        <v>1279</v>
      </c>
      <c r="P2108" s="7" t="s">
        <v>1267</v>
      </c>
    </row>
    <row r="2109" customFormat="false" ht="15" hidden="false" customHeight="false" outlineLevel="0" collapsed="false">
      <c r="A2109" s="7" t="s">
        <v>347</v>
      </c>
      <c r="B2109" s="7" t="s">
        <v>348</v>
      </c>
      <c r="C2109" s="7" t="s">
        <v>77</v>
      </c>
      <c r="D2109" s="7" t="s">
        <v>1280</v>
      </c>
      <c r="E2109" s="7"/>
      <c r="F2109" s="7" t="s">
        <v>1281</v>
      </c>
      <c r="G2109" s="7" t="s">
        <v>1436</v>
      </c>
      <c r="H2109" s="7" t="s">
        <v>1320</v>
      </c>
      <c r="I2109" s="7" t="s">
        <v>27</v>
      </c>
      <c r="J2109" s="7"/>
      <c r="K2109" s="7"/>
      <c r="L2109" s="7" t="s">
        <v>1421</v>
      </c>
      <c r="M2109" s="7"/>
      <c r="N2109" s="7" t="s">
        <v>3228</v>
      </c>
      <c r="O2109" s="7" t="s">
        <v>1488</v>
      </c>
      <c r="P2109" s="7" t="s">
        <v>1275</v>
      </c>
    </row>
    <row r="2110" customFormat="false" ht="15" hidden="false" customHeight="false" outlineLevel="0" collapsed="false">
      <c r="A2110" s="7" t="s">
        <v>347</v>
      </c>
      <c r="B2110" s="7" t="s">
        <v>348</v>
      </c>
      <c r="C2110" s="7" t="s">
        <v>77</v>
      </c>
      <c r="D2110" s="7" t="s">
        <v>1284</v>
      </c>
      <c r="E2110" s="21" t="n">
        <v>1074.5587</v>
      </c>
      <c r="F2110" s="7" t="s">
        <v>1258</v>
      </c>
      <c r="G2110" s="7" t="s">
        <v>1285</v>
      </c>
      <c r="H2110" s="7" t="s">
        <v>1260</v>
      </c>
      <c r="I2110" s="7" t="s">
        <v>1261</v>
      </c>
      <c r="J2110" s="7"/>
      <c r="K2110" s="22" t="s">
        <v>3226</v>
      </c>
      <c r="L2110" s="7" t="s">
        <v>1287</v>
      </c>
      <c r="M2110" s="7"/>
      <c r="N2110" s="7" t="s">
        <v>1318</v>
      </c>
      <c r="O2110" s="7" t="s">
        <v>1289</v>
      </c>
      <c r="P2110" s="7" t="s">
        <v>1290</v>
      </c>
    </row>
    <row r="2111" customFormat="false" ht="15" hidden="false" customHeight="false" outlineLevel="0" collapsed="false">
      <c r="A2111" s="7" t="s">
        <v>347</v>
      </c>
      <c r="B2111" s="7" t="s">
        <v>348</v>
      </c>
      <c r="C2111" s="7" t="s">
        <v>77</v>
      </c>
      <c r="D2111" s="7" t="s">
        <v>1291</v>
      </c>
      <c r="E2111" s="7"/>
      <c r="F2111" s="7" t="s">
        <v>1269</v>
      </c>
      <c r="G2111" s="7" t="s">
        <v>1436</v>
      </c>
      <c r="H2111" s="7" t="s">
        <v>1320</v>
      </c>
      <c r="I2111" s="7" t="s">
        <v>27</v>
      </c>
      <c r="J2111" s="7"/>
      <c r="K2111" s="7"/>
      <c r="L2111" s="7" t="s">
        <v>1421</v>
      </c>
      <c r="M2111" s="7"/>
      <c r="N2111" s="7" t="s">
        <v>3228</v>
      </c>
      <c r="O2111" s="7" t="s">
        <v>1488</v>
      </c>
      <c r="P2111" s="7" t="s">
        <v>1275</v>
      </c>
    </row>
    <row r="2112" customFormat="false" ht="15" hidden="false" customHeight="false" outlineLevel="0" collapsed="false">
      <c r="A2112" s="7" t="s">
        <v>347</v>
      </c>
      <c r="B2112" s="7" t="s">
        <v>348</v>
      </c>
      <c r="C2112" s="7" t="s">
        <v>77</v>
      </c>
      <c r="D2112" s="7" t="s">
        <v>1292</v>
      </c>
      <c r="E2112" s="7"/>
      <c r="F2112" s="7" t="s">
        <v>1293</v>
      </c>
      <c r="G2112" s="7" t="s">
        <v>1436</v>
      </c>
      <c r="H2112" s="7" t="s">
        <v>1320</v>
      </c>
      <c r="I2112" s="7" t="s">
        <v>27</v>
      </c>
      <c r="J2112" s="7"/>
      <c r="K2112" s="7"/>
      <c r="L2112" s="7" t="s">
        <v>1421</v>
      </c>
      <c r="M2112" s="7"/>
      <c r="N2112" s="7" t="s">
        <v>3228</v>
      </c>
      <c r="O2112" s="7" t="s">
        <v>1488</v>
      </c>
      <c r="P2112" s="7" t="s">
        <v>1275</v>
      </c>
    </row>
    <row r="2113" customFormat="false" ht="15" hidden="false" customHeight="false" outlineLevel="0" collapsed="false">
      <c r="A2113" s="7" t="s">
        <v>347</v>
      </c>
      <c r="B2113" s="7" t="s">
        <v>348</v>
      </c>
      <c r="C2113" s="7" t="s">
        <v>77</v>
      </c>
      <c r="D2113" s="7" t="s">
        <v>1296</v>
      </c>
      <c r="E2113" s="7"/>
      <c r="F2113" s="7" t="s">
        <v>1293</v>
      </c>
      <c r="G2113" s="7" t="s">
        <v>1436</v>
      </c>
      <c r="H2113" s="7" t="s">
        <v>1320</v>
      </c>
      <c r="I2113" s="7" t="s">
        <v>27</v>
      </c>
      <c r="J2113" s="7"/>
      <c r="K2113" s="7"/>
      <c r="L2113" s="7" t="s">
        <v>1421</v>
      </c>
      <c r="M2113" s="7"/>
      <c r="N2113" s="7" t="s">
        <v>3228</v>
      </c>
      <c r="O2113" s="7" t="s">
        <v>1488</v>
      </c>
      <c r="P2113" s="7" t="s">
        <v>1275</v>
      </c>
    </row>
    <row r="2114" customFormat="false" ht="15" hidden="false" customHeight="false" outlineLevel="0" collapsed="false">
      <c r="A2114" s="7" t="s">
        <v>347</v>
      </c>
      <c r="B2114" s="7" t="s">
        <v>348</v>
      </c>
      <c r="C2114" s="7" t="s">
        <v>77</v>
      </c>
      <c r="D2114" s="7" t="s">
        <v>1298</v>
      </c>
      <c r="E2114" s="7"/>
      <c r="F2114" s="7" t="s">
        <v>1269</v>
      </c>
      <c r="G2114" s="7" t="s">
        <v>1436</v>
      </c>
      <c r="H2114" s="7" t="s">
        <v>1320</v>
      </c>
      <c r="I2114" s="7" t="s">
        <v>27</v>
      </c>
      <c r="J2114" s="7"/>
      <c r="K2114" s="7"/>
      <c r="L2114" s="7" t="s">
        <v>1421</v>
      </c>
      <c r="M2114" s="7"/>
      <c r="N2114" s="7" t="s">
        <v>3228</v>
      </c>
      <c r="O2114" s="7" t="s">
        <v>1488</v>
      </c>
      <c r="P2114" s="7" t="s">
        <v>1275</v>
      </c>
    </row>
    <row r="2115" customFormat="false" ht="15" hidden="false" customHeight="false" outlineLevel="0" collapsed="false">
      <c r="A2115" s="7" t="s">
        <v>347</v>
      </c>
      <c r="B2115" s="7" t="s">
        <v>348</v>
      </c>
      <c r="C2115" s="7" t="s">
        <v>77</v>
      </c>
      <c r="D2115" s="7" t="s">
        <v>1300</v>
      </c>
      <c r="E2115" s="7"/>
      <c r="F2115" s="7" t="s">
        <v>1269</v>
      </c>
      <c r="G2115" s="7" t="s">
        <v>1436</v>
      </c>
      <c r="H2115" s="7" t="s">
        <v>1320</v>
      </c>
      <c r="I2115" s="7" t="s">
        <v>27</v>
      </c>
      <c r="J2115" s="7"/>
      <c r="K2115" s="7"/>
      <c r="L2115" s="7" t="s">
        <v>1421</v>
      </c>
      <c r="M2115" s="7"/>
      <c r="N2115" s="7" t="s">
        <v>3228</v>
      </c>
      <c r="O2115" s="7" t="s">
        <v>1488</v>
      </c>
      <c r="P2115" s="7" t="s">
        <v>1275</v>
      </c>
    </row>
    <row r="2116" customFormat="false" ht="15" hidden="false" customHeight="false" outlineLevel="0" collapsed="false">
      <c r="A2116" s="7" t="s">
        <v>347</v>
      </c>
      <c r="B2116" s="7" t="s">
        <v>348</v>
      </c>
      <c r="C2116" s="7" t="s">
        <v>77</v>
      </c>
      <c r="D2116" s="7" t="s">
        <v>1302</v>
      </c>
      <c r="E2116" s="7"/>
      <c r="F2116" s="7" t="s">
        <v>1269</v>
      </c>
      <c r="G2116" s="7" t="s">
        <v>1436</v>
      </c>
      <c r="H2116" s="7" t="s">
        <v>1320</v>
      </c>
      <c r="I2116" s="7" t="s">
        <v>27</v>
      </c>
      <c r="J2116" s="7"/>
      <c r="K2116" s="7"/>
      <c r="L2116" s="7" t="s">
        <v>1421</v>
      </c>
      <c r="M2116" s="7"/>
      <c r="N2116" s="7" t="s">
        <v>3228</v>
      </c>
      <c r="O2116" s="7" t="s">
        <v>1488</v>
      </c>
      <c r="P2116" s="7" t="s">
        <v>1275</v>
      </c>
    </row>
    <row r="2117" customFormat="false" ht="15" hidden="false" customHeight="false" outlineLevel="0" collapsed="false">
      <c r="A2117" s="7" t="s">
        <v>347</v>
      </c>
      <c r="B2117" s="7" t="s">
        <v>348</v>
      </c>
      <c r="C2117" s="7" t="s">
        <v>77</v>
      </c>
      <c r="D2117" s="7" t="s">
        <v>1304</v>
      </c>
      <c r="E2117" s="7"/>
      <c r="F2117" s="7" t="s">
        <v>1305</v>
      </c>
      <c r="G2117" s="7" t="s">
        <v>1436</v>
      </c>
      <c r="H2117" s="7" t="s">
        <v>1320</v>
      </c>
      <c r="I2117" s="7" t="s">
        <v>27</v>
      </c>
      <c r="J2117" s="7"/>
      <c r="K2117" s="7"/>
      <c r="L2117" s="7" t="s">
        <v>1421</v>
      </c>
      <c r="M2117" s="7"/>
      <c r="N2117" s="7" t="s">
        <v>3228</v>
      </c>
      <c r="O2117" s="7" t="s">
        <v>1488</v>
      </c>
      <c r="P2117" s="7" t="s">
        <v>1275</v>
      </c>
    </row>
    <row r="2118" customFormat="false" ht="15" hidden="false" customHeight="false" outlineLevel="0" collapsed="false">
      <c r="A2118" s="7" t="s">
        <v>347</v>
      </c>
      <c r="B2118" s="7" t="s">
        <v>348</v>
      </c>
      <c r="C2118" s="7" t="s">
        <v>77</v>
      </c>
      <c r="D2118" s="7" t="s">
        <v>1307</v>
      </c>
      <c r="E2118" s="7"/>
      <c r="F2118" s="7" t="s">
        <v>1305</v>
      </c>
      <c r="G2118" s="7" t="s">
        <v>1436</v>
      </c>
      <c r="H2118" s="7" t="s">
        <v>1320</v>
      </c>
      <c r="I2118" s="7" t="s">
        <v>27</v>
      </c>
      <c r="J2118" s="7"/>
      <c r="K2118" s="7"/>
      <c r="L2118" s="7" t="s">
        <v>1421</v>
      </c>
      <c r="M2118" s="7"/>
      <c r="N2118" s="7" t="s">
        <v>3228</v>
      </c>
      <c r="O2118" s="7" t="s">
        <v>1488</v>
      </c>
      <c r="P2118" s="7" t="s">
        <v>1275</v>
      </c>
    </row>
    <row r="2119" customFormat="false" ht="15" hidden="false" customHeight="false" outlineLevel="0" collapsed="false">
      <c r="A2119" s="7" t="s">
        <v>188</v>
      </c>
      <c r="B2119" s="7" t="s">
        <v>189</v>
      </c>
      <c r="C2119" s="7" t="s">
        <v>80</v>
      </c>
      <c r="D2119" s="7" t="s">
        <v>1257</v>
      </c>
      <c r="E2119" s="21" t="n">
        <v>1351.12</v>
      </c>
      <c r="F2119" s="7" t="s">
        <v>1258</v>
      </c>
      <c r="G2119" s="7" t="s">
        <v>1259</v>
      </c>
      <c r="H2119" s="7" t="s">
        <v>1260</v>
      </c>
      <c r="I2119" s="7" t="s">
        <v>1261</v>
      </c>
      <c r="J2119" s="7" t="s">
        <v>1262</v>
      </c>
      <c r="K2119" s="22" t="s">
        <v>3229</v>
      </c>
      <c r="L2119" s="7" t="s">
        <v>1264</v>
      </c>
      <c r="M2119" s="7"/>
      <c r="N2119" s="7" t="s">
        <v>1310</v>
      </c>
      <c r="O2119" s="7" t="s">
        <v>3230</v>
      </c>
      <c r="P2119" s="7" t="s">
        <v>1267</v>
      </c>
    </row>
    <row r="2120" customFormat="false" ht="15" hidden="false" customHeight="false" outlineLevel="0" collapsed="false">
      <c r="A2120" s="7" t="s">
        <v>188</v>
      </c>
      <c r="B2120" s="7" t="s">
        <v>189</v>
      </c>
      <c r="C2120" s="7" t="s">
        <v>80</v>
      </c>
      <c r="D2120" s="7" t="s">
        <v>1268</v>
      </c>
      <c r="E2120" s="21" t="n">
        <v>33.92</v>
      </c>
      <c r="F2120" s="7" t="s">
        <v>1269</v>
      </c>
      <c r="G2120" s="7" t="s">
        <v>1259</v>
      </c>
      <c r="H2120" s="7" t="s">
        <v>1335</v>
      </c>
      <c r="I2120" s="7" t="s">
        <v>29</v>
      </c>
      <c r="J2120" s="7"/>
      <c r="K2120" s="22" t="s">
        <v>3231</v>
      </c>
      <c r="L2120" s="7" t="s">
        <v>1934</v>
      </c>
      <c r="M2120" s="7" t="s">
        <v>3232</v>
      </c>
      <c r="N2120" s="7" t="s">
        <v>1314</v>
      </c>
      <c r="O2120" s="7" t="s">
        <v>1339</v>
      </c>
      <c r="P2120" s="7" t="s">
        <v>1275</v>
      </c>
    </row>
    <row r="2121" customFormat="false" ht="15" hidden="false" customHeight="false" outlineLevel="0" collapsed="false">
      <c r="A2121" s="7" t="s">
        <v>188</v>
      </c>
      <c r="B2121" s="7" t="s">
        <v>189</v>
      </c>
      <c r="C2121" s="7" t="s">
        <v>80</v>
      </c>
      <c r="D2121" s="7" t="s">
        <v>1276</v>
      </c>
      <c r="E2121" s="21" t="n">
        <v>13.71</v>
      </c>
      <c r="F2121" s="7" t="s">
        <v>1269</v>
      </c>
      <c r="G2121" s="7" t="s">
        <v>1259</v>
      </c>
      <c r="H2121" s="7" t="s">
        <v>1335</v>
      </c>
      <c r="I2121" s="7" t="s">
        <v>29</v>
      </c>
      <c r="J2121" s="7"/>
      <c r="K2121" s="22" t="s">
        <v>3231</v>
      </c>
      <c r="L2121" s="7" t="s">
        <v>1934</v>
      </c>
      <c r="M2121" s="7" t="s">
        <v>3233</v>
      </c>
      <c r="N2121" s="7" t="s">
        <v>1314</v>
      </c>
      <c r="O2121" s="7" t="s">
        <v>1339</v>
      </c>
      <c r="P2121" s="7" t="s">
        <v>1275</v>
      </c>
    </row>
    <row r="2122" customFormat="false" ht="15" hidden="false" customHeight="false" outlineLevel="0" collapsed="false">
      <c r="A2122" s="7" t="s">
        <v>188</v>
      </c>
      <c r="B2122" s="7" t="s">
        <v>189</v>
      </c>
      <c r="C2122" s="7" t="s">
        <v>80</v>
      </c>
      <c r="D2122" s="7" t="s">
        <v>1277</v>
      </c>
      <c r="E2122" s="21" t="n">
        <v>733.83</v>
      </c>
      <c r="F2122" s="7" t="s">
        <v>1258</v>
      </c>
      <c r="G2122" s="7" t="s">
        <v>1259</v>
      </c>
      <c r="H2122" s="7" t="s">
        <v>1260</v>
      </c>
      <c r="I2122" s="7" t="s">
        <v>1261</v>
      </c>
      <c r="J2122" s="7" t="s">
        <v>1278</v>
      </c>
      <c r="K2122" s="22" t="s">
        <v>3229</v>
      </c>
      <c r="L2122" s="7" t="s">
        <v>1264</v>
      </c>
      <c r="M2122" s="7"/>
      <c r="N2122" s="7" t="s">
        <v>1310</v>
      </c>
      <c r="O2122" s="7" t="s">
        <v>1279</v>
      </c>
      <c r="P2122" s="7" t="s">
        <v>1267</v>
      </c>
    </row>
    <row r="2123" customFormat="false" ht="15" hidden="false" customHeight="false" outlineLevel="0" collapsed="false">
      <c r="A2123" s="7" t="s">
        <v>188</v>
      </c>
      <c r="B2123" s="7" t="s">
        <v>189</v>
      </c>
      <c r="C2123" s="7" t="s">
        <v>80</v>
      </c>
      <c r="D2123" s="7" t="s">
        <v>1280</v>
      </c>
      <c r="E2123" s="21" t="n">
        <v>28.0699230044542</v>
      </c>
      <c r="F2123" s="7" t="s">
        <v>1281</v>
      </c>
      <c r="G2123" s="7" t="s">
        <v>1259</v>
      </c>
      <c r="H2123" s="7" t="s">
        <v>1260</v>
      </c>
      <c r="I2123" s="7" t="s">
        <v>25</v>
      </c>
      <c r="J2123" s="7"/>
      <c r="K2123" s="22" t="s">
        <v>3234</v>
      </c>
      <c r="L2123" s="7" t="s">
        <v>3235</v>
      </c>
      <c r="M2123" s="7"/>
      <c r="N2123" s="7" t="s">
        <v>1314</v>
      </c>
      <c r="O2123" s="7" t="s">
        <v>1283</v>
      </c>
      <c r="P2123" s="7" t="s">
        <v>1275</v>
      </c>
    </row>
    <row r="2124" customFormat="false" ht="15" hidden="false" customHeight="false" outlineLevel="0" collapsed="false">
      <c r="A2124" s="7" t="s">
        <v>188</v>
      </c>
      <c r="B2124" s="7" t="s">
        <v>189</v>
      </c>
      <c r="C2124" s="7" t="s">
        <v>80</v>
      </c>
      <c r="D2124" s="7" t="s">
        <v>1284</v>
      </c>
      <c r="E2124" s="21" t="n">
        <v>10640.18</v>
      </c>
      <c r="F2124" s="7" t="s">
        <v>1258</v>
      </c>
      <c r="G2124" s="7" t="s">
        <v>1285</v>
      </c>
      <c r="H2124" s="7" t="s">
        <v>1260</v>
      </c>
      <c r="I2124" s="7" t="s">
        <v>1261</v>
      </c>
      <c r="J2124" s="7" t="s">
        <v>1286</v>
      </c>
      <c r="K2124" s="22" t="s">
        <v>3236</v>
      </c>
      <c r="L2124" s="7" t="s">
        <v>1287</v>
      </c>
      <c r="M2124" s="7"/>
      <c r="N2124" s="7" t="s">
        <v>1318</v>
      </c>
      <c r="O2124" s="7" t="s">
        <v>1289</v>
      </c>
      <c r="P2124" s="7" t="s">
        <v>1290</v>
      </c>
    </row>
    <row r="2125" customFormat="false" ht="15" hidden="false" customHeight="false" outlineLevel="0" collapsed="false">
      <c r="A2125" s="7" t="s">
        <v>188</v>
      </c>
      <c r="B2125" s="7" t="s">
        <v>189</v>
      </c>
      <c r="C2125" s="7" t="s">
        <v>80</v>
      </c>
      <c r="D2125" s="7" t="s">
        <v>1291</v>
      </c>
      <c r="E2125" s="21" t="n">
        <v>13.76</v>
      </c>
      <c r="F2125" s="7" t="s">
        <v>1269</v>
      </c>
      <c r="G2125" s="7" t="s">
        <v>1259</v>
      </c>
      <c r="H2125" s="7" t="s">
        <v>1335</v>
      </c>
      <c r="I2125" s="7" t="s">
        <v>29</v>
      </c>
      <c r="J2125" s="7"/>
      <c r="K2125" s="22" t="s">
        <v>3231</v>
      </c>
      <c r="L2125" s="7" t="s">
        <v>1934</v>
      </c>
      <c r="M2125" s="7" t="s">
        <v>3237</v>
      </c>
      <c r="N2125" s="7" t="s">
        <v>1314</v>
      </c>
      <c r="O2125" s="7" t="s">
        <v>1339</v>
      </c>
      <c r="P2125" s="7" t="s">
        <v>1275</v>
      </c>
    </row>
    <row r="2126" customFormat="false" ht="15" hidden="false" customHeight="false" outlineLevel="0" collapsed="false">
      <c r="A2126" s="7" t="s">
        <v>188</v>
      </c>
      <c r="B2126" s="7" t="s">
        <v>189</v>
      </c>
      <c r="C2126" s="7" t="s">
        <v>80</v>
      </c>
      <c r="D2126" s="7" t="s">
        <v>1292</v>
      </c>
      <c r="E2126" s="21" t="n">
        <v>60696</v>
      </c>
      <c r="F2126" s="7" t="s">
        <v>1293</v>
      </c>
      <c r="G2126" s="7" t="s">
        <v>1259</v>
      </c>
      <c r="H2126" s="7" t="s">
        <v>1335</v>
      </c>
      <c r="I2126" s="7" t="s">
        <v>29</v>
      </c>
      <c r="J2126" s="7" t="s">
        <v>1294</v>
      </c>
      <c r="K2126" s="22" t="s">
        <v>3231</v>
      </c>
      <c r="L2126" s="7" t="s">
        <v>2180</v>
      </c>
      <c r="M2126" s="7" t="s">
        <v>3238</v>
      </c>
      <c r="N2126" s="7" t="s">
        <v>1314</v>
      </c>
      <c r="O2126" s="7" t="s">
        <v>1339</v>
      </c>
      <c r="P2126" s="7" t="s">
        <v>1275</v>
      </c>
    </row>
    <row r="2127" customFormat="false" ht="15" hidden="false" customHeight="false" outlineLevel="0" collapsed="false">
      <c r="A2127" s="7" t="s">
        <v>188</v>
      </c>
      <c r="B2127" s="7" t="s">
        <v>189</v>
      </c>
      <c r="C2127" s="7" t="s">
        <v>80</v>
      </c>
      <c r="D2127" s="7" t="s">
        <v>1296</v>
      </c>
      <c r="E2127" s="21" t="n">
        <v>135072</v>
      </c>
      <c r="F2127" s="7" t="s">
        <v>1293</v>
      </c>
      <c r="G2127" s="7" t="s">
        <v>1259</v>
      </c>
      <c r="H2127" s="7" t="s">
        <v>1335</v>
      </c>
      <c r="I2127" s="7" t="s">
        <v>29</v>
      </c>
      <c r="J2127" s="7" t="s">
        <v>1294</v>
      </c>
      <c r="K2127" s="22" t="s">
        <v>3231</v>
      </c>
      <c r="L2127" s="7" t="s">
        <v>2180</v>
      </c>
      <c r="M2127" s="7" t="s">
        <v>3239</v>
      </c>
      <c r="N2127" s="7" t="s">
        <v>1314</v>
      </c>
      <c r="O2127" s="7" t="s">
        <v>1339</v>
      </c>
      <c r="P2127" s="7" t="s">
        <v>1275</v>
      </c>
    </row>
    <row r="2128" customFormat="false" ht="15" hidden="false" customHeight="false" outlineLevel="0" collapsed="false">
      <c r="A2128" s="7" t="s">
        <v>188</v>
      </c>
      <c r="B2128" s="7" t="s">
        <v>189</v>
      </c>
      <c r="C2128" s="7" t="s">
        <v>80</v>
      </c>
      <c r="D2128" s="7" t="s">
        <v>1298</v>
      </c>
      <c r="E2128" s="21" t="n">
        <v>587.01</v>
      </c>
      <c r="F2128" s="7" t="s">
        <v>1269</v>
      </c>
      <c r="G2128" s="7" t="s">
        <v>1259</v>
      </c>
      <c r="H2128" s="7" t="s">
        <v>1260</v>
      </c>
      <c r="I2128" s="7" t="s">
        <v>25</v>
      </c>
      <c r="J2128" s="7"/>
      <c r="K2128" s="22" t="s">
        <v>3234</v>
      </c>
      <c r="L2128" s="7" t="s">
        <v>3240</v>
      </c>
      <c r="M2128" s="7"/>
      <c r="N2128" s="7" t="s">
        <v>1314</v>
      </c>
      <c r="O2128" s="7" t="s">
        <v>1283</v>
      </c>
      <c r="P2128" s="7" t="s">
        <v>1275</v>
      </c>
    </row>
    <row r="2129" customFormat="false" ht="15" hidden="false" customHeight="false" outlineLevel="0" collapsed="false">
      <c r="A2129" s="7" t="s">
        <v>188</v>
      </c>
      <c r="B2129" s="7" t="s">
        <v>189</v>
      </c>
      <c r="C2129" s="7" t="s">
        <v>80</v>
      </c>
      <c r="D2129" s="7" t="s">
        <v>1300</v>
      </c>
      <c r="E2129" s="21" t="n">
        <v>37411.91</v>
      </c>
      <c r="F2129" s="7" t="s">
        <v>1269</v>
      </c>
      <c r="G2129" s="7" t="s">
        <v>1259</v>
      </c>
      <c r="H2129" s="7" t="s">
        <v>1260</v>
      </c>
      <c r="I2129" s="7" t="s">
        <v>25</v>
      </c>
      <c r="J2129" s="7" t="s">
        <v>1294</v>
      </c>
      <c r="K2129" s="22" t="s">
        <v>3234</v>
      </c>
      <c r="L2129" s="7" t="s">
        <v>3241</v>
      </c>
      <c r="M2129" s="7"/>
      <c r="N2129" s="7" t="s">
        <v>1314</v>
      </c>
      <c r="O2129" s="7" t="s">
        <v>1283</v>
      </c>
      <c r="P2129" s="7" t="s">
        <v>1275</v>
      </c>
    </row>
    <row r="2130" customFormat="false" ht="15" hidden="false" customHeight="false" outlineLevel="0" collapsed="false">
      <c r="A2130" s="7" t="s">
        <v>188</v>
      </c>
      <c r="B2130" s="7" t="s">
        <v>189</v>
      </c>
      <c r="C2130" s="7" t="s">
        <v>80</v>
      </c>
      <c r="D2130" s="7" t="s">
        <v>1302</v>
      </c>
      <c r="E2130" s="21" t="n">
        <v>36824.89</v>
      </c>
      <c r="F2130" s="7" t="s">
        <v>1269</v>
      </c>
      <c r="G2130" s="7" t="s">
        <v>1259</v>
      </c>
      <c r="H2130" s="7" t="s">
        <v>1260</v>
      </c>
      <c r="I2130" s="7" t="s">
        <v>25</v>
      </c>
      <c r="J2130" s="7"/>
      <c r="K2130" s="22" t="s">
        <v>3234</v>
      </c>
      <c r="L2130" s="7" t="s">
        <v>3242</v>
      </c>
      <c r="M2130" s="7"/>
      <c r="N2130" s="7" t="s">
        <v>1314</v>
      </c>
      <c r="O2130" s="7" t="s">
        <v>1283</v>
      </c>
      <c r="P2130" s="7" t="s">
        <v>1275</v>
      </c>
    </row>
    <row r="2131" customFormat="false" ht="15" hidden="false" customHeight="false" outlineLevel="0" collapsed="false">
      <c r="A2131" s="7" t="s">
        <v>188</v>
      </c>
      <c r="B2131" s="7" t="s">
        <v>189</v>
      </c>
      <c r="C2131" s="7" t="s">
        <v>80</v>
      </c>
      <c r="D2131" s="7" t="s">
        <v>1304</v>
      </c>
      <c r="E2131" s="21" t="n">
        <v>846167</v>
      </c>
      <c r="F2131" s="7" t="s">
        <v>1305</v>
      </c>
      <c r="G2131" s="7" t="s">
        <v>1259</v>
      </c>
      <c r="H2131" s="7" t="s">
        <v>1260</v>
      </c>
      <c r="I2131" s="7" t="s">
        <v>25</v>
      </c>
      <c r="J2131" s="7"/>
      <c r="K2131" s="22" t="s">
        <v>3234</v>
      </c>
      <c r="L2131" s="7" t="s">
        <v>3243</v>
      </c>
      <c r="M2131" s="7"/>
      <c r="N2131" s="7" t="s">
        <v>1314</v>
      </c>
      <c r="O2131" s="7" t="s">
        <v>1283</v>
      </c>
      <c r="P2131" s="7" t="s">
        <v>1275</v>
      </c>
    </row>
    <row r="2132" customFormat="false" ht="15" hidden="false" customHeight="false" outlineLevel="0" collapsed="false">
      <c r="A2132" s="7" t="s">
        <v>188</v>
      </c>
      <c r="B2132" s="7" t="s">
        <v>189</v>
      </c>
      <c r="C2132" s="7" t="s">
        <v>80</v>
      </c>
      <c r="D2132" s="7" t="s">
        <v>1307</v>
      </c>
      <c r="E2132" s="21" t="n">
        <v>1033514</v>
      </c>
      <c r="F2132" s="7" t="s">
        <v>1305</v>
      </c>
      <c r="G2132" s="7" t="s">
        <v>1259</v>
      </c>
      <c r="H2132" s="7" t="s">
        <v>1260</v>
      </c>
      <c r="I2132" s="7" t="s">
        <v>25</v>
      </c>
      <c r="J2132" s="7" t="s">
        <v>1294</v>
      </c>
      <c r="K2132" s="22" t="s">
        <v>3234</v>
      </c>
      <c r="L2132" s="7" t="s">
        <v>3244</v>
      </c>
      <c r="M2132" s="7"/>
      <c r="N2132" s="7" t="s">
        <v>1314</v>
      </c>
      <c r="O2132" s="7" t="s">
        <v>1283</v>
      </c>
      <c r="P2132" s="7" t="s">
        <v>1275</v>
      </c>
    </row>
    <row r="2133" customFormat="false" ht="15" hidden="false" customHeight="false" outlineLevel="0" collapsed="false">
      <c r="A2133" s="7" t="s">
        <v>428</v>
      </c>
      <c r="B2133" s="7" t="s">
        <v>429</v>
      </c>
      <c r="C2133" s="7" t="s">
        <v>95</v>
      </c>
      <c r="D2133" s="7" t="s">
        <v>1257</v>
      </c>
      <c r="E2133" s="21" t="n">
        <v>877.1459</v>
      </c>
      <c r="F2133" s="7" t="s">
        <v>1258</v>
      </c>
      <c r="G2133" s="7" t="s">
        <v>1259</v>
      </c>
      <c r="H2133" s="7" t="s">
        <v>1260</v>
      </c>
      <c r="I2133" s="7" t="s">
        <v>1261</v>
      </c>
      <c r="J2133" s="7" t="s">
        <v>1262</v>
      </c>
      <c r="K2133" s="22" t="s">
        <v>3245</v>
      </c>
      <c r="L2133" s="7" t="s">
        <v>1264</v>
      </c>
      <c r="M2133" s="7"/>
      <c r="N2133" s="7" t="s">
        <v>1310</v>
      </c>
      <c r="O2133" s="7" t="s">
        <v>3246</v>
      </c>
      <c r="P2133" s="7" t="s">
        <v>1267</v>
      </c>
    </row>
    <row r="2134" customFormat="false" ht="15" hidden="false" customHeight="false" outlineLevel="0" collapsed="false">
      <c r="A2134" s="7" t="s">
        <v>428</v>
      </c>
      <c r="B2134" s="7" t="s">
        <v>429</v>
      </c>
      <c r="C2134" s="7" t="s">
        <v>95</v>
      </c>
      <c r="D2134" s="7" t="s">
        <v>1268</v>
      </c>
      <c r="E2134" s="7"/>
      <c r="F2134" s="7" t="s">
        <v>1269</v>
      </c>
      <c r="G2134" s="7" t="s">
        <v>1471</v>
      </c>
      <c r="H2134" s="7" t="s">
        <v>1271</v>
      </c>
      <c r="I2134" s="7" t="s">
        <v>1272</v>
      </c>
      <c r="J2134" s="7"/>
      <c r="K2134" s="22" t="s">
        <v>3247</v>
      </c>
      <c r="L2134" s="7" t="s">
        <v>3248</v>
      </c>
      <c r="M2134" s="7"/>
      <c r="N2134" s="7" t="s">
        <v>1314</v>
      </c>
      <c r="O2134" s="7"/>
      <c r="P2134" s="7" t="s">
        <v>1275</v>
      </c>
    </row>
    <row r="2135" customFormat="false" ht="15" hidden="false" customHeight="false" outlineLevel="0" collapsed="false">
      <c r="A2135" s="7" t="s">
        <v>428</v>
      </c>
      <c r="B2135" s="7" t="s">
        <v>429</v>
      </c>
      <c r="C2135" s="7" t="s">
        <v>95</v>
      </c>
      <c r="D2135" s="7" t="s">
        <v>1276</v>
      </c>
      <c r="E2135" s="7"/>
      <c r="F2135" s="7" t="s">
        <v>1269</v>
      </c>
      <c r="G2135" s="7" t="s">
        <v>1471</v>
      </c>
      <c r="H2135" s="7" t="s">
        <v>1271</v>
      </c>
      <c r="I2135" s="7" t="s">
        <v>1272</v>
      </c>
      <c r="J2135" s="7"/>
      <c r="K2135" s="22" t="s">
        <v>3247</v>
      </c>
      <c r="L2135" s="7" t="s">
        <v>3249</v>
      </c>
      <c r="M2135" s="7"/>
      <c r="N2135" s="7" t="s">
        <v>1314</v>
      </c>
      <c r="O2135" s="7"/>
      <c r="P2135" s="7" t="s">
        <v>1275</v>
      </c>
    </row>
    <row r="2136" customFormat="false" ht="15" hidden="false" customHeight="false" outlineLevel="0" collapsed="false">
      <c r="A2136" s="7" t="s">
        <v>428</v>
      </c>
      <c r="B2136" s="7" t="s">
        <v>429</v>
      </c>
      <c r="C2136" s="7" t="s">
        <v>95</v>
      </c>
      <c r="D2136" s="7" t="s">
        <v>1277</v>
      </c>
      <c r="E2136" s="21" t="n">
        <v>638.741</v>
      </c>
      <c r="F2136" s="7" t="s">
        <v>1258</v>
      </c>
      <c r="G2136" s="7" t="s">
        <v>1259</v>
      </c>
      <c r="H2136" s="7" t="s">
        <v>1260</v>
      </c>
      <c r="I2136" s="7" t="s">
        <v>1261</v>
      </c>
      <c r="J2136" s="7" t="s">
        <v>1278</v>
      </c>
      <c r="K2136" s="22" t="s">
        <v>3245</v>
      </c>
      <c r="L2136" s="7" t="s">
        <v>1264</v>
      </c>
      <c r="M2136" s="7"/>
      <c r="N2136" s="7" t="s">
        <v>1310</v>
      </c>
      <c r="O2136" s="7" t="s">
        <v>1279</v>
      </c>
      <c r="P2136" s="7" t="s">
        <v>1267</v>
      </c>
    </row>
    <row r="2137" customFormat="false" ht="15" hidden="false" customHeight="false" outlineLevel="0" collapsed="false">
      <c r="A2137" s="7" t="s">
        <v>428</v>
      </c>
      <c r="B2137" s="7" t="s">
        <v>429</v>
      </c>
      <c r="C2137" s="7" t="s">
        <v>95</v>
      </c>
      <c r="D2137" s="7" t="s">
        <v>1280</v>
      </c>
      <c r="E2137" s="21" t="n">
        <v>12.1519669480869</v>
      </c>
      <c r="F2137" s="7" t="s">
        <v>1281</v>
      </c>
      <c r="G2137" s="7" t="s">
        <v>1259</v>
      </c>
      <c r="H2137" s="7" t="s">
        <v>1260</v>
      </c>
      <c r="I2137" s="7" t="s">
        <v>25</v>
      </c>
      <c r="J2137" s="7"/>
      <c r="K2137" s="22" t="s">
        <v>3247</v>
      </c>
      <c r="L2137" s="7" t="s">
        <v>3250</v>
      </c>
      <c r="M2137" s="7"/>
      <c r="N2137" s="7" t="s">
        <v>1314</v>
      </c>
      <c r="O2137" s="7" t="s">
        <v>1283</v>
      </c>
      <c r="P2137" s="7" t="s">
        <v>1275</v>
      </c>
    </row>
    <row r="2138" customFormat="false" ht="15" hidden="false" customHeight="false" outlineLevel="0" collapsed="false">
      <c r="A2138" s="7" t="s">
        <v>428</v>
      </c>
      <c r="B2138" s="7" t="s">
        <v>429</v>
      </c>
      <c r="C2138" s="7" t="s">
        <v>95</v>
      </c>
      <c r="D2138" s="7" t="s">
        <v>1284</v>
      </c>
      <c r="E2138" s="21" t="n">
        <v>3849.8534</v>
      </c>
      <c r="F2138" s="7" t="s">
        <v>1258</v>
      </c>
      <c r="G2138" s="7" t="s">
        <v>1285</v>
      </c>
      <c r="H2138" s="7" t="s">
        <v>1260</v>
      </c>
      <c r="I2138" s="7" t="s">
        <v>1261</v>
      </c>
      <c r="J2138" s="7" t="s">
        <v>1286</v>
      </c>
      <c r="K2138" s="22" t="s">
        <v>3245</v>
      </c>
      <c r="L2138" s="7" t="s">
        <v>1287</v>
      </c>
      <c r="M2138" s="7"/>
      <c r="N2138" s="7" t="s">
        <v>1318</v>
      </c>
      <c r="O2138" s="7" t="s">
        <v>1289</v>
      </c>
      <c r="P2138" s="7" t="s">
        <v>1290</v>
      </c>
    </row>
    <row r="2139" customFormat="false" ht="15" hidden="false" customHeight="false" outlineLevel="0" collapsed="false">
      <c r="A2139" s="7" t="s">
        <v>428</v>
      </c>
      <c r="B2139" s="7" t="s">
        <v>429</v>
      </c>
      <c r="C2139" s="7" t="s">
        <v>95</v>
      </c>
      <c r="D2139" s="7" t="s">
        <v>1291</v>
      </c>
      <c r="E2139" s="7"/>
      <c r="F2139" s="7" t="s">
        <v>1269</v>
      </c>
      <c r="G2139" s="7" t="s">
        <v>1471</v>
      </c>
      <c r="H2139" s="7" t="s">
        <v>1271</v>
      </c>
      <c r="I2139" s="7" t="s">
        <v>1272</v>
      </c>
      <c r="J2139" s="7"/>
      <c r="K2139" s="22" t="s">
        <v>3247</v>
      </c>
      <c r="L2139" s="7" t="s">
        <v>3251</v>
      </c>
      <c r="M2139" s="7"/>
      <c r="N2139" s="7" t="s">
        <v>1314</v>
      </c>
      <c r="O2139" s="7"/>
      <c r="P2139" s="7" t="s">
        <v>1275</v>
      </c>
    </row>
    <row r="2140" customFormat="false" ht="15" hidden="false" customHeight="false" outlineLevel="0" collapsed="false">
      <c r="A2140" s="7" t="s">
        <v>428</v>
      </c>
      <c r="B2140" s="7" t="s">
        <v>429</v>
      </c>
      <c r="C2140" s="7" t="s">
        <v>95</v>
      </c>
      <c r="D2140" s="7" t="s">
        <v>1292</v>
      </c>
      <c r="E2140" s="21" t="n">
        <v>267</v>
      </c>
      <c r="F2140" s="7" t="s">
        <v>1293</v>
      </c>
      <c r="G2140" s="7" t="s">
        <v>1259</v>
      </c>
      <c r="H2140" s="7" t="s">
        <v>1335</v>
      </c>
      <c r="I2140" s="7" t="s">
        <v>29</v>
      </c>
      <c r="J2140" s="7" t="s">
        <v>1294</v>
      </c>
      <c r="K2140" s="22" t="s">
        <v>3252</v>
      </c>
      <c r="L2140" s="7" t="s">
        <v>3253</v>
      </c>
      <c r="M2140" s="7" t="s">
        <v>3254</v>
      </c>
      <c r="N2140" s="7" t="s">
        <v>1314</v>
      </c>
      <c r="O2140" s="7" t="s">
        <v>1339</v>
      </c>
      <c r="P2140" s="7" t="s">
        <v>1275</v>
      </c>
    </row>
    <row r="2141" customFormat="false" ht="15" hidden="false" customHeight="false" outlineLevel="0" collapsed="false">
      <c r="A2141" s="7" t="s">
        <v>428</v>
      </c>
      <c r="B2141" s="7" t="s">
        <v>429</v>
      </c>
      <c r="C2141" s="7" t="s">
        <v>95</v>
      </c>
      <c r="D2141" s="7" t="s">
        <v>1296</v>
      </c>
      <c r="E2141" s="21" t="n">
        <v>5855</v>
      </c>
      <c r="F2141" s="7" t="s">
        <v>1293</v>
      </c>
      <c r="G2141" s="7" t="s">
        <v>1259</v>
      </c>
      <c r="H2141" s="7" t="s">
        <v>1335</v>
      </c>
      <c r="I2141" s="7" t="s">
        <v>29</v>
      </c>
      <c r="J2141" s="7" t="s">
        <v>1294</v>
      </c>
      <c r="K2141" s="22" t="s">
        <v>3252</v>
      </c>
      <c r="L2141" s="7" t="s">
        <v>3253</v>
      </c>
      <c r="M2141" s="7" t="s">
        <v>3255</v>
      </c>
      <c r="N2141" s="7" t="s">
        <v>1314</v>
      </c>
      <c r="O2141" s="7" t="s">
        <v>1339</v>
      </c>
      <c r="P2141" s="7" t="s">
        <v>1275</v>
      </c>
    </row>
    <row r="2142" customFormat="false" ht="15" hidden="false" customHeight="false" outlineLevel="0" collapsed="false">
      <c r="A2142" s="7" t="s">
        <v>428</v>
      </c>
      <c r="B2142" s="7" t="s">
        <v>429</v>
      </c>
      <c r="C2142" s="7" t="s">
        <v>95</v>
      </c>
      <c r="D2142" s="7" t="s">
        <v>1298</v>
      </c>
      <c r="E2142" s="21" t="n">
        <v>113.699</v>
      </c>
      <c r="F2142" s="7" t="s">
        <v>1269</v>
      </c>
      <c r="G2142" s="7" t="s">
        <v>1259</v>
      </c>
      <c r="H2142" s="7" t="s">
        <v>1260</v>
      </c>
      <c r="I2142" s="7" t="s">
        <v>25</v>
      </c>
      <c r="J2142" s="7"/>
      <c r="K2142" s="22" t="s">
        <v>3247</v>
      </c>
      <c r="L2142" s="7" t="s">
        <v>3256</v>
      </c>
      <c r="M2142" s="7"/>
      <c r="N2142" s="7" t="s">
        <v>1314</v>
      </c>
      <c r="O2142" s="7" t="s">
        <v>1283</v>
      </c>
      <c r="P2142" s="7" t="s">
        <v>1275</v>
      </c>
    </row>
    <row r="2143" customFormat="false" ht="15" hidden="false" customHeight="false" outlineLevel="0" collapsed="false">
      <c r="A2143" s="7" t="s">
        <v>428</v>
      </c>
      <c r="B2143" s="7" t="s">
        <v>429</v>
      </c>
      <c r="C2143" s="7" t="s">
        <v>95</v>
      </c>
      <c r="D2143" s="7" t="s">
        <v>1300</v>
      </c>
      <c r="E2143" s="21" t="n">
        <v>113.699</v>
      </c>
      <c r="F2143" s="7" t="s">
        <v>1269</v>
      </c>
      <c r="G2143" s="7" t="s">
        <v>1259</v>
      </c>
      <c r="H2143" s="7" t="s">
        <v>1260</v>
      </c>
      <c r="I2143" s="7" t="s">
        <v>25</v>
      </c>
      <c r="J2143" s="7" t="s">
        <v>1294</v>
      </c>
      <c r="K2143" s="22" t="s">
        <v>3247</v>
      </c>
      <c r="L2143" s="7" t="s">
        <v>3257</v>
      </c>
      <c r="M2143" s="7"/>
      <c r="N2143" s="7" t="s">
        <v>1314</v>
      </c>
      <c r="O2143" s="7" t="s">
        <v>1283</v>
      </c>
      <c r="P2143" s="7" t="s">
        <v>1275</v>
      </c>
    </row>
    <row r="2144" customFormat="false" ht="15" hidden="false" customHeight="false" outlineLevel="0" collapsed="false">
      <c r="A2144" s="7" t="s">
        <v>428</v>
      </c>
      <c r="B2144" s="7" t="s">
        <v>429</v>
      </c>
      <c r="C2144" s="7" t="s">
        <v>95</v>
      </c>
      <c r="D2144" s="7" t="s">
        <v>1302</v>
      </c>
      <c r="E2144" s="21" t="n">
        <v>0</v>
      </c>
      <c r="F2144" s="7" t="s">
        <v>1269</v>
      </c>
      <c r="G2144" s="7" t="s">
        <v>1333</v>
      </c>
      <c r="H2144" s="7" t="s">
        <v>1260</v>
      </c>
      <c r="I2144" s="7" t="s">
        <v>25</v>
      </c>
      <c r="J2144" s="7"/>
      <c r="K2144" s="22" t="s">
        <v>3247</v>
      </c>
      <c r="L2144" s="7" t="s">
        <v>3258</v>
      </c>
      <c r="M2144" s="7"/>
      <c r="N2144" s="7" t="s">
        <v>1314</v>
      </c>
      <c r="O2144" s="7" t="s">
        <v>1283</v>
      </c>
      <c r="P2144" s="7" t="s">
        <v>1275</v>
      </c>
    </row>
    <row r="2145" customFormat="false" ht="15" hidden="false" customHeight="false" outlineLevel="0" collapsed="false">
      <c r="A2145" s="7" t="s">
        <v>428</v>
      </c>
      <c r="B2145" s="7" t="s">
        <v>429</v>
      </c>
      <c r="C2145" s="7" t="s">
        <v>95</v>
      </c>
      <c r="D2145" s="7" t="s">
        <v>1304</v>
      </c>
      <c r="E2145" s="21" t="n">
        <v>77970</v>
      </c>
      <c r="F2145" s="7" t="s">
        <v>1305</v>
      </c>
      <c r="G2145" s="7" t="s">
        <v>1259</v>
      </c>
      <c r="H2145" s="7" t="s">
        <v>1260</v>
      </c>
      <c r="I2145" s="7" t="s">
        <v>25</v>
      </c>
      <c r="J2145" s="7"/>
      <c r="K2145" s="22" t="s">
        <v>3247</v>
      </c>
      <c r="L2145" s="7" t="s">
        <v>3259</v>
      </c>
      <c r="M2145" s="7"/>
      <c r="N2145" s="7" t="s">
        <v>1314</v>
      </c>
      <c r="O2145" s="7" t="s">
        <v>1283</v>
      </c>
      <c r="P2145" s="7" t="s">
        <v>1275</v>
      </c>
    </row>
    <row r="2146" customFormat="false" ht="15" hidden="false" customHeight="false" outlineLevel="0" collapsed="false">
      <c r="A2146" s="7" t="s">
        <v>428</v>
      </c>
      <c r="B2146" s="7" t="s">
        <v>429</v>
      </c>
      <c r="C2146" s="7" t="s">
        <v>95</v>
      </c>
      <c r="D2146" s="7" t="s">
        <v>1307</v>
      </c>
      <c r="E2146" s="21" t="n">
        <v>77970</v>
      </c>
      <c r="F2146" s="7" t="s">
        <v>1305</v>
      </c>
      <c r="G2146" s="7" t="s">
        <v>1259</v>
      </c>
      <c r="H2146" s="7" t="s">
        <v>1260</v>
      </c>
      <c r="I2146" s="7" t="s">
        <v>25</v>
      </c>
      <c r="J2146" s="7" t="s">
        <v>1294</v>
      </c>
      <c r="K2146" s="22" t="s">
        <v>3247</v>
      </c>
      <c r="L2146" s="7" t="s">
        <v>3260</v>
      </c>
      <c r="M2146" s="7"/>
      <c r="N2146" s="7" t="s">
        <v>1314</v>
      </c>
      <c r="O2146" s="7" t="s">
        <v>1283</v>
      </c>
      <c r="P2146" s="7" t="s">
        <v>1275</v>
      </c>
    </row>
    <row r="2147" customFormat="false" ht="15" hidden="false" customHeight="false" outlineLevel="0" collapsed="false">
      <c r="A2147" s="7" t="s">
        <v>363</v>
      </c>
      <c r="B2147" s="7" t="s">
        <v>364</v>
      </c>
      <c r="C2147" s="7" t="s">
        <v>77</v>
      </c>
      <c r="D2147" s="7" t="s">
        <v>1257</v>
      </c>
      <c r="E2147" s="7"/>
      <c r="F2147" s="7" t="s">
        <v>1258</v>
      </c>
      <c r="G2147" s="7" t="s">
        <v>1360</v>
      </c>
      <c r="H2147" s="7" t="s">
        <v>1271</v>
      </c>
      <c r="I2147" s="7" t="s">
        <v>1261</v>
      </c>
      <c r="J2147" s="7" t="s">
        <v>1262</v>
      </c>
      <c r="K2147" s="22" t="s">
        <v>3261</v>
      </c>
      <c r="L2147" s="7"/>
      <c r="M2147" s="7"/>
      <c r="N2147" s="7" t="s">
        <v>1310</v>
      </c>
      <c r="O2147" s="7" t="s">
        <v>1362</v>
      </c>
      <c r="P2147" s="7" t="s">
        <v>1267</v>
      </c>
    </row>
    <row r="2148" customFormat="false" ht="15" hidden="false" customHeight="false" outlineLevel="0" collapsed="false">
      <c r="A2148" s="7" t="s">
        <v>363</v>
      </c>
      <c r="B2148" s="7" t="s">
        <v>364</v>
      </c>
      <c r="C2148" s="7" t="s">
        <v>77</v>
      </c>
      <c r="D2148" s="7" t="s">
        <v>1268</v>
      </c>
      <c r="E2148" s="7"/>
      <c r="F2148" s="7" t="s">
        <v>1269</v>
      </c>
      <c r="G2148" s="7" t="s">
        <v>1270</v>
      </c>
      <c r="H2148" s="7" t="s">
        <v>1271</v>
      </c>
      <c r="I2148" s="7" t="s">
        <v>1272</v>
      </c>
      <c r="J2148" s="7"/>
      <c r="K2148" s="7"/>
      <c r="L2148" s="7"/>
      <c r="M2148" s="7"/>
      <c r="N2148" s="7" t="s">
        <v>1363</v>
      </c>
      <c r="O2148" s="7"/>
      <c r="P2148" s="7" t="s">
        <v>1275</v>
      </c>
    </row>
    <row r="2149" customFormat="false" ht="15" hidden="false" customHeight="false" outlineLevel="0" collapsed="false">
      <c r="A2149" s="7" t="s">
        <v>363</v>
      </c>
      <c r="B2149" s="7" t="s">
        <v>364</v>
      </c>
      <c r="C2149" s="7" t="s">
        <v>77</v>
      </c>
      <c r="D2149" s="7" t="s">
        <v>1276</v>
      </c>
      <c r="E2149" s="7"/>
      <c r="F2149" s="7" t="s">
        <v>1269</v>
      </c>
      <c r="G2149" s="7" t="s">
        <v>1270</v>
      </c>
      <c r="H2149" s="7" t="s">
        <v>1271</v>
      </c>
      <c r="I2149" s="7" t="s">
        <v>1272</v>
      </c>
      <c r="J2149" s="7"/>
      <c r="K2149" s="7"/>
      <c r="L2149" s="7"/>
      <c r="M2149" s="7"/>
      <c r="N2149" s="7" t="s">
        <v>1363</v>
      </c>
      <c r="O2149" s="7"/>
      <c r="P2149" s="7" t="s">
        <v>1275</v>
      </c>
    </row>
    <row r="2150" customFormat="false" ht="15" hidden="false" customHeight="false" outlineLevel="0" collapsed="false">
      <c r="A2150" s="7" t="s">
        <v>363</v>
      </c>
      <c r="B2150" s="7" t="s">
        <v>364</v>
      </c>
      <c r="C2150" s="7" t="s">
        <v>77</v>
      </c>
      <c r="D2150" s="7" t="s">
        <v>1277</v>
      </c>
      <c r="E2150" s="7"/>
      <c r="F2150" s="7" t="s">
        <v>1258</v>
      </c>
      <c r="G2150" s="7" t="s">
        <v>1360</v>
      </c>
      <c r="H2150" s="7" t="s">
        <v>1271</v>
      </c>
      <c r="I2150" s="7" t="s">
        <v>1261</v>
      </c>
      <c r="J2150" s="7" t="s">
        <v>1278</v>
      </c>
      <c r="K2150" s="22" t="s">
        <v>3261</v>
      </c>
      <c r="L2150" s="7"/>
      <c r="M2150" s="7"/>
      <c r="N2150" s="7" t="s">
        <v>1310</v>
      </c>
      <c r="O2150" s="7" t="s">
        <v>1279</v>
      </c>
      <c r="P2150" s="7" t="s">
        <v>1267</v>
      </c>
    </row>
    <row r="2151" customFormat="false" ht="15" hidden="false" customHeight="false" outlineLevel="0" collapsed="false">
      <c r="A2151" s="7" t="s">
        <v>363</v>
      </c>
      <c r="B2151" s="7" t="s">
        <v>364</v>
      </c>
      <c r="C2151" s="7" t="s">
        <v>77</v>
      </c>
      <c r="D2151" s="7" t="s">
        <v>1280</v>
      </c>
      <c r="E2151" s="7"/>
      <c r="F2151" s="7" t="s">
        <v>1281</v>
      </c>
      <c r="G2151" s="7" t="s">
        <v>1270</v>
      </c>
      <c r="H2151" s="7" t="s">
        <v>1271</v>
      </c>
      <c r="I2151" s="7" t="s">
        <v>1272</v>
      </c>
      <c r="J2151" s="7"/>
      <c r="K2151" s="7"/>
      <c r="L2151" s="7"/>
      <c r="M2151" s="7"/>
      <c r="N2151" s="7" t="s">
        <v>1363</v>
      </c>
      <c r="O2151" s="7"/>
      <c r="P2151" s="7" t="s">
        <v>1275</v>
      </c>
    </row>
    <row r="2152" customFormat="false" ht="15" hidden="false" customHeight="false" outlineLevel="0" collapsed="false">
      <c r="A2152" s="7" t="s">
        <v>363</v>
      </c>
      <c r="B2152" s="7" t="s">
        <v>364</v>
      </c>
      <c r="C2152" s="7" t="s">
        <v>77</v>
      </c>
      <c r="D2152" s="7" t="s">
        <v>1284</v>
      </c>
      <c r="E2152" s="21" t="n">
        <v>7826.7</v>
      </c>
      <c r="F2152" s="7" t="s">
        <v>1258</v>
      </c>
      <c r="G2152" s="7" t="s">
        <v>223</v>
      </c>
      <c r="H2152" s="7" t="s">
        <v>1271</v>
      </c>
      <c r="I2152" s="7" t="s">
        <v>1261</v>
      </c>
      <c r="J2152" s="7"/>
      <c r="K2152" s="7"/>
      <c r="L2152" s="7"/>
      <c r="M2152" s="7"/>
      <c r="N2152" s="7"/>
      <c r="O2152" s="7" t="s">
        <v>1289</v>
      </c>
      <c r="P2152" s="7" t="s">
        <v>1364</v>
      </c>
    </row>
    <row r="2153" customFormat="false" ht="15" hidden="false" customHeight="false" outlineLevel="0" collapsed="false">
      <c r="A2153" s="7" t="s">
        <v>363</v>
      </c>
      <c r="B2153" s="7" t="s">
        <v>364</v>
      </c>
      <c r="C2153" s="7" t="s">
        <v>77</v>
      </c>
      <c r="D2153" s="7" t="s">
        <v>1291</v>
      </c>
      <c r="E2153" s="7"/>
      <c r="F2153" s="7" t="s">
        <v>1269</v>
      </c>
      <c r="G2153" s="7" t="s">
        <v>1270</v>
      </c>
      <c r="H2153" s="7" t="s">
        <v>1271</v>
      </c>
      <c r="I2153" s="7" t="s">
        <v>1272</v>
      </c>
      <c r="J2153" s="7"/>
      <c r="K2153" s="7"/>
      <c r="L2153" s="7"/>
      <c r="M2153" s="7"/>
      <c r="N2153" s="7" t="s">
        <v>1363</v>
      </c>
      <c r="O2153" s="7"/>
      <c r="P2153" s="7" t="s">
        <v>1275</v>
      </c>
    </row>
    <row r="2154" customFormat="false" ht="15" hidden="false" customHeight="false" outlineLevel="0" collapsed="false">
      <c r="A2154" s="7" t="s">
        <v>363</v>
      </c>
      <c r="B2154" s="7" t="s">
        <v>364</v>
      </c>
      <c r="C2154" s="7" t="s">
        <v>77</v>
      </c>
      <c r="D2154" s="7" t="s">
        <v>1292</v>
      </c>
      <c r="E2154" s="7"/>
      <c r="F2154" s="7" t="s">
        <v>1293</v>
      </c>
      <c r="G2154" s="7" t="s">
        <v>1270</v>
      </c>
      <c r="H2154" s="7" t="s">
        <v>1271</v>
      </c>
      <c r="I2154" s="7" t="s">
        <v>1272</v>
      </c>
      <c r="J2154" s="7"/>
      <c r="K2154" s="7"/>
      <c r="L2154" s="7"/>
      <c r="M2154" s="7"/>
      <c r="N2154" s="7" t="s">
        <v>1363</v>
      </c>
      <c r="O2154" s="7"/>
      <c r="P2154" s="7" t="s">
        <v>1275</v>
      </c>
    </row>
    <row r="2155" customFormat="false" ht="15" hidden="false" customHeight="false" outlineLevel="0" collapsed="false">
      <c r="A2155" s="7" t="s">
        <v>363</v>
      </c>
      <c r="B2155" s="7" t="s">
        <v>364</v>
      </c>
      <c r="C2155" s="7" t="s">
        <v>77</v>
      </c>
      <c r="D2155" s="7" t="s">
        <v>1296</v>
      </c>
      <c r="E2155" s="7"/>
      <c r="F2155" s="7" t="s">
        <v>1293</v>
      </c>
      <c r="G2155" s="7" t="s">
        <v>1270</v>
      </c>
      <c r="H2155" s="7" t="s">
        <v>1271</v>
      </c>
      <c r="I2155" s="7" t="s">
        <v>1272</v>
      </c>
      <c r="J2155" s="7"/>
      <c r="K2155" s="7"/>
      <c r="L2155" s="7"/>
      <c r="M2155" s="7"/>
      <c r="N2155" s="7" t="s">
        <v>1363</v>
      </c>
      <c r="O2155" s="7"/>
      <c r="P2155" s="7" t="s">
        <v>1275</v>
      </c>
    </row>
    <row r="2156" customFormat="false" ht="15" hidden="false" customHeight="false" outlineLevel="0" collapsed="false">
      <c r="A2156" s="7" t="s">
        <v>363</v>
      </c>
      <c r="B2156" s="7" t="s">
        <v>364</v>
      </c>
      <c r="C2156" s="7" t="s">
        <v>77</v>
      </c>
      <c r="D2156" s="7" t="s">
        <v>1298</v>
      </c>
      <c r="E2156" s="7"/>
      <c r="F2156" s="7" t="s">
        <v>1269</v>
      </c>
      <c r="G2156" s="7" t="s">
        <v>1270</v>
      </c>
      <c r="H2156" s="7" t="s">
        <v>1271</v>
      </c>
      <c r="I2156" s="7" t="s">
        <v>1272</v>
      </c>
      <c r="J2156" s="7"/>
      <c r="K2156" s="7"/>
      <c r="L2156" s="7"/>
      <c r="M2156" s="7"/>
      <c r="N2156" s="7" t="s">
        <v>1363</v>
      </c>
      <c r="O2156" s="7"/>
      <c r="P2156" s="7" t="s">
        <v>1275</v>
      </c>
    </row>
    <row r="2157" customFormat="false" ht="15" hidden="false" customHeight="false" outlineLevel="0" collapsed="false">
      <c r="A2157" s="7" t="s">
        <v>363</v>
      </c>
      <c r="B2157" s="7" t="s">
        <v>364</v>
      </c>
      <c r="C2157" s="7" t="s">
        <v>77</v>
      </c>
      <c r="D2157" s="7" t="s">
        <v>1300</v>
      </c>
      <c r="E2157" s="7"/>
      <c r="F2157" s="7" t="s">
        <v>1269</v>
      </c>
      <c r="G2157" s="7" t="s">
        <v>1270</v>
      </c>
      <c r="H2157" s="7" t="s">
        <v>1271</v>
      </c>
      <c r="I2157" s="7" t="s">
        <v>1272</v>
      </c>
      <c r="J2157" s="7"/>
      <c r="K2157" s="7"/>
      <c r="L2157" s="7"/>
      <c r="M2157" s="7"/>
      <c r="N2157" s="7" t="s">
        <v>1363</v>
      </c>
      <c r="O2157" s="7"/>
      <c r="P2157" s="7" t="s">
        <v>1275</v>
      </c>
    </row>
    <row r="2158" customFormat="false" ht="15" hidden="false" customHeight="false" outlineLevel="0" collapsed="false">
      <c r="A2158" s="7" t="s">
        <v>363</v>
      </c>
      <c r="B2158" s="7" t="s">
        <v>364</v>
      </c>
      <c r="C2158" s="7" t="s">
        <v>77</v>
      </c>
      <c r="D2158" s="7" t="s">
        <v>1302</v>
      </c>
      <c r="E2158" s="7"/>
      <c r="F2158" s="7" t="s">
        <v>1269</v>
      </c>
      <c r="G2158" s="7" t="s">
        <v>1270</v>
      </c>
      <c r="H2158" s="7" t="s">
        <v>1271</v>
      </c>
      <c r="I2158" s="7" t="s">
        <v>1272</v>
      </c>
      <c r="J2158" s="7"/>
      <c r="K2158" s="7"/>
      <c r="L2158" s="7"/>
      <c r="M2158" s="7"/>
      <c r="N2158" s="7" t="s">
        <v>1363</v>
      </c>
      <c r="O2158" s="7"/>
      <c r="P2158" s="7" t="s">
        <v>1275</v>
      </c>
    </row>
    <row r="2159" customFormat="false" ht="15" hidden="false" customHeight="false" outlineLevel="0" collapsed="false">
      <c r="A2159" s="7" t="s">
        <v>363</v>
      </c>
      <c r="B2159" s="7" t="s">
        <v>364</v>
      </c>
      <c r="C2159" s="7" t="s">
        <v>77</v>
      </c>
      <c r="D2159" s="7" t="s">
        <v>1304</v>
      </c>
      <c r="E2159" s="7"/>
      <c r="F2159" s="7" t="s">
        <v>1305</v>
      </c>
      <c r="G2159" s="7" t="s">
        <v>1270</v>
      </c>
      <c r="H2159" s="7" t="s">
        <v>1271</v>
      </c>
      <c r="I2159" s="7" t="s">
        <v>1272</v>
      </c>
      <c r="J2159" s="7"/>
      <c r="K2159" s="7"/>
      <c r="L2159" s="7"/>
      <c r="M2159" s="7"/>
      <c r="N2159" s="7" t="s">
        <v>1363</v>
      </c>
      <c r="O2159" s="7"/>
      <c r="P2159" s="7" t="s">
        <v>1275</v>
      </c>
    </row>
    <row r="2160" customFormat="false" ht="15" hidden="false" customHeight="false" outlineLevel="0" collapsed="false">
      <c r="A2160" s="7" t="s">
        <v>363</v>
      </c>
      <c r="B2160" s="7" t="s">
        <v>364</v>
      </c>
      <c r="C2160" s="7" t="s">
        <v>77</v>
      </c>
      <c r="D2160" s="7" t="s">
        <v>1307</v>
      </c>
      <c r="E2160" s="7"/>
      <c r="F2160" s="7" t="s">
        <v>1305</v>
      </c>
      <c r="G2160" s="7" t="s">
        <v>1270</v>
      </c>
      <c r="H2160" s="7" t="s">
        <v>1271</v>
      </c>
      <c r="I2160" s="7" t="s">
        <v>1272</v>
      </c>
      <c r="J2160" s="7"/>
      <c r="K2160" s="7"/>
      <c r="L2160" s="7"/>
      <c r="M2160" s="7"/>
      <c r="N2160" s="7" t="s">
        <v>1363</v>
      </c>
      <c r="O2160" s="7"/>
      <c r="P2160" s="7" t="s">
        <v>1275</v>
      </c>
    </row>
    <row r="2161" customFormat="false" ht="15" hidden="false" customHeight="false" outlineLevel="0" collapsed="false">
      <c r="A2161" s="7" t="s">
        <v>842</v>
      </c>
      <c r="B2161" s="7" t="s">
        <v>843</v>
      </c>
      <c r="C2161" s="7" t="s">
        <v>79</v>
      </c>
      <c r="D2161" s="7" t="s">
        <v>1257</v>
      </c>
      <c r="E2161" s="21" t="n">
        <v>710.64</v>
      </c>
      <c r="F2161" s="7" t="s">
        <v>1258</v>
      </c>
      <c r="G2161" s="7" t="s">
        <v>1259</v>
      </c>
      <c r="H2161" s="7" t="s">
        <v>1260</v>
      </c>
      <c r="I2161" s="7" t="s">
        <v>1261</v>
      </c>
      <c r="J2161" s="7" t="s">
        <v>1262</v>
      </c>
      <c r="K2161" s="22" t="s">
        <v>3262</v>
      </c>
      <c r="L2161" s="7" t="s">
        <v>1264</v>
      </c>
      <c r="M2161" s="7"/>
      <c r="N2161" s="7" t="s">
        <v>1310</v>
      </c>
      <c r="O2161" s="7" t="s">
        <v>3263</v>
      </c>
      <c r="P2161" s="7" t="s">
        <v>1267</v>
      </c>
    </row>
    <row r="2162" customFormat="false" ht="15" hidden="false" customHeight="false" outlineLevel="0" collapsed="false">
      <c r="A2162" s="7" t="s">
        <v>842</v>
      </c>
      <c r="B2162" s="7" t="s">
        <v>843</v>
      </c>
      <c r="C2162" s="7" t="s">
        <v>79</v>
      </c>
      <c r="D2162" s="7" t="s">
        <v>1268</v>
      </c>
      <c r="E2162" s="7"/>
      <c r="F2162" s="7" t="s">
        <v>1269</v>
      </c>
      <c r="G2162" s="7" t="s">
        <v>1471</v>
      </c>
      <c r="H2162" s="7" t="s">
        <v>1271</v>
      </c>
      <c r="I2162" s="7" t="s">
        <v>1272</v>
      </c>
      <c r="J2162" s="7"/>
      <c r="K2162" s="22" t="s">
        <v>3264</v>
      </c>
      <c r="L2162" s="7" t="s">
        <v>1413</v>
      </c>
      <c r="M2162" s="7"/>
      <c r="N2162" s="7" t="s">
        <v>1314</v>
      </c>
      <c r="O2162" s="7"/>
      <c r="P2162" s="7" t="s">
        <v>1275</v>
      </c>
    </row>
    <row r="2163" customFormat="false" ht="15" hidden="false" customHeight="false" outlineLevel="0" collapsed="false">
      <c r="A2163" s="7" t="s">
        <v>842</v>
      </c>
      <c r="B2163" s="7" t="s">
        <v>843</v>
      </c>
      <c r="C2163" s="7" t="s">
        <v>79</v>
      </c>
      <c r="D2163" s="7" t="s">
        <v>1276</v>
      </c>
      <c r="E2163" s="7"/>
      <c r="F2163" s="7" t="s">
        <v>1269</v>
      </c>
      <c r="G2163" s="7" t="s">
        <v>1471</v>
      </c>
      <c r="H2163" s="7" t="s">
        <v>1271</v>
      </c>
      <c r="I2163" s="7" t="s">
        <v>1272</v>
      </c>
      <c r="J2163" s="7"/>
      <c r="K2163" s="22" t="s">
        <v>3264</v>
      </c>
      <c r="L2163" s="7" t="s">
        <v>1414</v>
      </c>
      <c r="M2163" s="7"/>
      <c r="N2163" s="7" t="s">
        <v>1314</v>
      </c>
      <c r="O2163" s="7"/>
      <c r="P2163" s="7" t="s">
        <v>1275</v>
      </c>
    </row>
    <row r="2164" customFormat="false" ht="15" hidden="false" customHeight="false" outlineLevel="0" collapsed="false">
      <c r="A2164" s="7" t="s">
        <v>842</v>
      </c>
      <c r="B2164" s="7" t="s">
        <v>843</v>
      </c>
      <c r="C2164" s="7" t="s">
        <v>79</v>
      </c>
      <c r="D2164" s="7" t="s">
        <v>1277</v>
      </c>
      <c r="E2164" s="21" t="n">
        <v>244.05</v>
      </c>
      <c r="F2164" s="7" t="s">
        <v>1258</v>
      </c>
      <c r="G2164" s="7" t="s">
        <v>1259</v>
      </c>
      <c r="H2164" s="7" t="s">
        <v>1260</v>
      </c>
      <c r="I2164" s="7" t="s">
        <v>1261</v>
      </c>
      <c r="J2164" s="7" t="s">
        <v>1278</v>
      </c>
      <c r="K2164" s="22" t="s">
        <v>3262</v>
      </c>
      <c r="L2164" s="7" t="s">
        <v>1264</v>
      </c>
      <c r="M2164" s="7"/>
      <c r="N2164" s="7" t="s">
        <v>1310</v>
      </c>
      <c r="O2164" s="7" t="s">
        <v>1279</v>
      </c>
      <c r="P2164" s="7" t="s">
        <v>1267</v>
      </c>
    </row>
    <row r="2165" customFormat="false" ht="15" hidden="false" customHeight="false" outlineLevel="0" collapsed="false">
      <c r="A2165" s="7" t="s">
        <v>842</v>
      </c>
      <c r="B2165" s="7" t="s">
        <v>843</v>
      </c>
      <c r="C2165" s="7" t="s">
        <v>79</v>
      </c>
      <c r="D2165" s="7" t="s">
        <v>1280</v>
      </c>
      <c r="E2165" s="21" t="n">
        <v>0</v>
      </c>
      <c r="F2165" s="7" t="s">
        <v>1281</v>
      </c>
      <c r="G2165" s="7" t="s">
        <v>1333</v>
      </c>
      <c r="H2165" s="7" t="s">
        <v>1260</v>
      </c>
      <c r="I2165" s="7" t="s">
        <v>25</v>
      </c>
      <c r="J2165" s="7"/>
      <c r="K2165" s="22" t="s">
        <v>3264</v>
      </c>
      <c r="L2165" s="7" t="s">
        <v>3265</v>
      </c>
      <c r="M2165" s="7"/>
      <c r="N2165" s="7" t="s">
        <v>1314</v>
      </c>
      <c r="O2165" s="7" t="s">
        <v>1283</v>
      </c>
      <c r="P2165" s="7" t="s">
        <v>1275</v>
      </c>
    </row>
    <row r="2166" customFormat="false" ht="15" hidden="false" customHeight="false" outlineLevel="0" collapsed="false">
      <c r="A2166" s="7" t="s">
        <v>842</v>
      </c>
      <c r="B2166" s="7" t="s">
        <v>843</v>
      </c>
      <c r="C2166" s="7" t="s">
        <v>79</v>
      </c>
      <c r="D2166" s="7" t="s">
        <v>1284</v>
      </c>
      <c r="E2166" s="21" t="n">
        <v>1821.74</v>
      </c>
      <c r="F2166" s="7" t="s">
        <v>1258</v>
      </c>
      <c r="G2166" s="7" t="s">
        <v>1285</v>
      </c>
      <c r="H2166" s="7" t="s">
        <v>1260</v>
      </c>
      <c r="I2166" s="7" t="s">
        <v>1261</v>
      </c>
      <c r="J2166" s="7" t="s">
        <v>1286</v>
      </c>
      <c r="K2166" s="22" t="s">
        <v>3262</v>
      </c>
      <c r="L2166" s="7" t="s">
        <v>1287</v>
      </c>
      <c r="M2166" s="7"/>
      <c r="N2166" s="7" t="s">
        <v>1318</v>
      </c>
      <c r="O2166" s="7" t="s">
        <v>1289</v>
      </c>
      <c r="P2166" s="7" t="s">
        <v>1290</v>
      </c>
    </row>
    <row r="2167" customFormat="false" ht="15" hidden="false" customHeight="false" outlineLevel="0" collapsed="false">
      <c r="A2167" s="7" t="s">
        <v>842</v>
      </c>
      <c r="B2167" s="7" t="s">
        <v>843</v>
      </c>
      <c r="C2167" s="7" t="s">
        <v>79</v>
      </c>
      <c r="D2167" s="7" t="s">
        <v>1291</v>
      </c>
      <c r="E2167" s="7"/>
      <c r="F2167" s="7" t="s">
        <v>1269</v>
      </c>
      <c r="G2167" s="7" t="s">
        <v>1471</v>
      </c>
      <c r="H2167" s="7" t="s">
        <v>1271</v>
      </c>
      <c r="I2167" s="7" t="s">
        <v>1272</v>
      </c>
      <c r="J2167" s="7"/>
      <c r="K2167" s="22" t="s">
        <v>3264</v>
      </c>
      <c r="L2167" s="7" t="s">
        <v>1417</v>
      </c>
      <c r="M2167" s="7"/>
      <c r="N2167" s="7" t="s">
        <v>1314</v>
      </c>
      <c r="O2167" s="7"/>
      <c r="P2167" s="7" t="s">
        <v>1275</v>
      </c>
    </row>
    <row r="2168" customFormat="false" ht="15" hidden="false" customHeight="false" outlineLevel="0" collapsed="false">
      <c r="A2168" s="7" t="s">
        <v>842</v>
      </c>
      <c r="B2168" s="7" t="s">
        <v>843</v>
      </c>
      <c r="C2168" s="7" t="s">
        <v>79</v>
      </c>
      <c r="D2168" s="7" t="s">
        <v>1292</v>
      </c>
      <c r="E2168" s="21" t="n">
        <v>319.43</v>
      </c>
      <c r="F2168" s="7" t="s">
        <v>1293</v>
      </c>
      <c r="G2168" s="7" t="s">
        <v>1259</v>
      </c>
      <c r="H2168" s="7" t="s">
        <v>1260</v>
      </c>
      <c r="I2168" s="7" t="s">
        <v>25</v>
      </c>
      <c r="J2168" s="7" t="s">
        <v>1294</v>
      </c>
      <c r="K2168" s="22" t="s">
        <v>3264</v>
      </c>
      <c r="L2168" s="7" t="s">
        <v>3266</v>
      </c>
      <c r="M2168" s="7"/>
      <c r="N2168" s="7" t="s">
        <v>1314</v>
      </c>
      <c r="O2168" s="7" t="s">
        <v>1283</v>
      </c>
      <c r="P2168" s="7" t="s">
        <v>1275</v>
      </c>
    </row>
    <row r="2169" customFormat="false" ht="15" hidden="false" customHeight="false" outlineLevel="0" collapsed="false">
      <c r="A2169" s="7" t="s">
        <v>842</v>
      </c>
      <c r="B2169" s="7" t="s">
        <v>843</v>
      </c>
      <c r="C2169" s="7" t="s">
        <v>79</v>
      </c>
      <c r="D2169" s="7" t="s">
        <v>1296</v>
      </c>
      <c r="E2169" s="21" t="n">
        <v>2048.04</v>
      </c>
      <c r="F2169" s="7" t="s">
        <v>1293</v>
      </c>
      <c r="G2169" s="7" t="s">
        <v>1259</v>
      </c>
      <c r="H2169" s="7" t="s">
        <v>1260</v>
      </c>
      <c r="I2169" s="7" t="s">
        <v>25</v>
      </c>
      <c r="J2169" s="7" t="s">
        <v>1294</v>
      </c>
      <c r="K2169" s="22" t="s">
        <v>3264</v>
      </c>
      <c r="L2169" s="7" t="s">
        <v>3267</v>
      </c>
      <c r="M2169" s="7"/>
      <c r="N2169" s="7" t="s">
        <v>1314</v>
      </c>
      <c r="O2169" s="7" t="s">
        <v>1283</v>
      </c>
      <c r="P2169" s="7" t="s">
        <v>1275</v>
      </c>
    </row>
    <row r="2170" customFormat="false" ht="15" hidden="false" customHeight="false" outlineLevel="0" collapsed="false">
      <c r="A2170" s="7" t="s">
        <v>842</v>
      </c>
      <c r="B2170" s="7" t="s">
        <v>843</v>
      </c>
      <c r="C2170" s="7" t="s">
        <v>79</v>
      </c>
      <c r="D2170" s="7" t="s">
        <v>1298</v>
      </c>
      <c r="E2170" s="21" t="n">
        <v>7.72</v>
      </c>
      <c r="F2170" s="7" t="s">
        <v>1269</v>
      </c>
      <c r="G2170" s="7" t="s">
        <v>1259</v>
      </c>
      <c r="H2170" s="7" t="s">
        <v>1260</v>
      </c>
      <c r="I2170" s="7" t="s">
        <v>25</v>
      </c>
      <c r="J2170" s="7"/>
      <c r="K2170" s="22" t="s">
        <v>3264</v>
      </c>
      <c r="L2170" s="7" t="s">
        <v>3268</v>
      </c>
      <c r="M2170" s="7"/>
      <c r="N2170" s="7" t="s">
        <v>1314</v>
      </c>
      <c r="O2170" s="7" t="s">
        <v>1283</v>
      </c>
      <c r="P2170" s="7" t="s">
        <v>1275</v>
      </c>
    </row>
    <row r="2171" customFormat="false" ht="15" hidden="false" customHeight="false" outlineLevel="0" collapsed="false">
      <c r="A2171" s="7" t="s">
        <v>842</v>
      </c>
      <c r="B2171" s="7" t="s">
        <v>843</v>
      </c>
      <c r="C2171" s="7" t="s">
        <v>79</v>
      </c>
      <c r="D2171" s="7" t="s">
        <v>1300</v>
      </c>
      <c r="E2171" s="21" t="n">
        <v>119.34</v>
      </c>
      <c r="F2171" s="7" t="s">
        <v>1269</v>
      </c>
      <c r="G2171" s="7" t="s">
        <v>1259</v>
      </c>
      <c r="H2171" s="7" t="s">
        <v>1260</v>
      </c>
      <c r="I2171" s="7" t="s">
        <v>25</v>
      </c>
      <c r="J2171" s="7" t="s">
        <v>1294</v>
      </c>
      <c r="K2171" s="22" t="s">
        <v>3264</v>
      </c>
      <c r="L2171" s="7" t="s">
        <v>3269</v>
      </c>
      <c r="M2171" s="7"/>
      <c r="N2171" s="7" t="s">
        <v>1314</v>
      </c>
      <c r="O2171" s="7" t="s">
        <v>1283</v>
      </c>
      <c r="P2171" s="7" t="s">
        <v>1275</v>
      </c>
    </row>
    <row r="2172" customFormat="false" ht="15" hidden="false" customHeight="false" outlineLevel="0" collapsed="false">
      <c r="A2172" s="7" t="s">
        <v>842</v>
      </c>
      <c r="B2172" s="7" t="s">
        <v>843</v>
      </c>
      <c r="C2172" s="7" t="s">
        <v>79</v>
      </c>
      <c r="D2172" s="7" t="s">
        <v>1302</v>
      </c>
      <c r="E2172" s="21" t="n">
        <v>111.62</v>
      </c>
      <c r="F2172" s="7" t="s">
        <v>1269</v>
      </c>
      <c r="G2172" s="7" t="s">
        <v>1259</v>
      </c>
      <c r="H2172" s="7" t="s">
        <v>1260</v>
      </c>
      <c r="I2172" s="7" t="s">
        <v>25</v>
      </c>
      <c r="J2172" s="7"/>
      <c r="K2172" s="22" t="s">
        <v>3264</v>
      </c>
      <c r="L2172" s="7" t="s">
        <v>3270</v>
      </c>
      <c r="M2172" s="7"/>
      <c r="N2172" s="7" t="s">
        <v>1314</v>
      </c>
      <c r="O2172" s="7" t="s">
        <v>1283</v>
      </c>
      <c r="P2172" s="7" t="s">
        <v>1275</v>
      </c>
    </row>
    <row r="2173" customFormat="false" ht="15" hidden="false" customHeight="false" outlineLevel="0" collapsed="false">
      <c r="A2173" s="7" t="s">
        <v>842</v>
      </c>
      <c r="B2173" s="7" t="s">
        <v>843</v>
      </c>
      <c r="C2173" s="7" t="s">
        <v>79</v>
      </c>
      <c r="D2173" s="7" t="s">
        <v>1304</v>
      </c>
      <c r="E2173" s="21" t="n">
        <v>17766.45</v>
      </c>
      <c r="F2173" s="7" t="s">
        <v>1305</v>
      </c>
      <c r="G2173" s="7" t="s">
        <v>1259</v>
      </c>
      <c r="H2173" s="7" t="s">
        <v>1260</v>
      </c>
      <c r="I2173" s="7" t="s">
        <v>25</v>
      </c>
      <c r="J2173" s="7"/>
      <c r="K2173" s="22" t="s">
        <v>3264</v>
      </c>
      <c r="L2173" s="7" t="s">
        <v>3271</v>
      </c>
      <c r="M2173" s="7"/>
      <c r="N2173" s="7" t="s">
        <v>1314</v>
      </c>
      <c r="O2173" s="7" t="s">
        <v>1283</v>
      </c>
      <c r="P2173" s="7" t="s">
        <v>1275</v>
      </c>
    </row>
    <row r="2174" customFormat="false" ht="15" hidden="false" customHeight="false" outlineLevel="0" collapsed="false">
      <c r="A2174" s="7" t="s">
        <v>842</v>
      </c>
      <c r="B2174" s="7" t="s">
        <v>843</v>
      </c>
      <c r="C2174" s="7" t="s">
        <v>79</v>
      </c>
      <c r="D2174" s="7" t="s">
        <v>1307</v>
      </c>
      <c r="E2174" s="21" t="n">
        <v>17766.45</v>
      </c>
      <c r="F2174" s="7" t="s">
        <v>1305</v>
      </c>
      <c r="G2174" s="7" t="s">
        <v>1259</v>
      </c>
      <c r="H2174" s="7" t="s">
        <v>1260</v>
      </c>
      <c r="I2174" s="7" t="s">
        <v>25</v>
      </c>
      <c r="J2174" s="7" t="s">
        <v>1294</v>
      </c>
      <c r="K2174" s="22" t="s">
        <v>3264</v>
      </c>
      <c r="L2174" s="7" t="s">
        <v>3272</v>
      </c>
      <c r="M2174" s="7"/>
      <c r="N2174" s="7" t="s">
        <v>1314</v>
      </c>
      <c r="O2174" s="7" t="s">
        <v>1283</v>
      </c>
      <c r="P2174" s="7" t="s">
        <v>1275</v>
      </c>
    </row>
    <row r="2175" customFormat="false" ht="15" hidden="false" customHeight="false" outlineLevel="0" collapsed="false">
      <c r="A2175" s="7" t="s">
        <v>280</v>
      </c>
      <c r="B2175" s="7" t="s">
        <v>281</v>
      </c>
      <c r="C2175" s="7" t="s">
        <v>77</v>
      </c>
      <c r="D2175" s="7" t="s">
        <v>1257</v>
      </c>
      <c r="E2175" s="21" t="n">
        <v>2077.26</v>
      </c>
      <c r="F2175" s="7" t="s">
        <v>1258</v>
      </c>
      <c r="G2175" s="7" t="s">
        <v>1259</v>
      </c>
      <c r="H2175" s="7" t="s">
        <v>1260</v>
      </c>
      <c r="I2175" s="7" t="s">
        <v>1261</v>
      </c>
      <c r="J2175" s="7" t="s">
        <v>1262</v>
      </c>
      <c r="K2175" s="22" t="s">
        <v>3273</v>
      </c>
      <c r="L2175" s="7" t="s">
        <v>1264</v>
      </c>
      <c r="M2175" s="7"/>
      <c r="N2175" s="7" t="s">
        <v>1310</v>
      </c>
      <c r="O2175" s="7" t="s">
        <v>3274</v>
      </c>
      <c r="P2175" s="7" t="s">
        <v>1267</v>
      </c>
    </row>
    <row r="2176" customFormat="false" ht="15" hidden="false" customHeight="false" outlineLevel="0" collapsed="false">
      <c r="A2176" s="7" t="s">
        <v>280</v>
      </c>
      <c r="B2176" s="7" t="s">
        <v>281</v>
      </c>
      <c r="C2176" s="7" t="s">
        <v>77</v>
      </c>
      <c r="D2176" s="7" t="s">
        <v>1268</v>
      </c>
      <c r="E2176" s="21" t="n">
        <v>46.35</v>
      </c>
      <c r="F2176" s="7" t="s">
        <v>1269</v>
      </c>
      <c r="G2176" s="7" t="s">
        <v>1259</v>
      </c>
      <c r="H2176" s="7" t="s">
        <v>1260</v>
      </c>
      <c r="I2176" s="7" t="s">
        <v>25</v>
      </c>
      <c r="J2176" s="7"/>
      <c r="K2176" s="22" t="s">
        <v>3275</v>
      </c>
      <c r="L2176" s="7" t="s">
        <v>1610</v>
      </c>
      <c r="M2176" s="7"/>
      <c r="N2176" s="7" t="s">
        <v>1314</v>
      </c>
      <c r="O2176" s="7" t="s">
        <v>1283</v>
      </c>
      <c r="P2176" s="7" t="s">
        <v>1275</v>
      </c>
    </row>
    <row r="2177" customFormat="false" ht="15" hidden="false" customHeight="false" outlineLevel="0" collapsed="false">
      <c r="A2177" s="7" t="s">
        <v>280</v>
      </c>
      <c r="B2177" s="7" t="s">
        <v>281</v>
      </c>
      <c r="C2177" s="7" t="s">
        <v>77</v>
      </c>
      <c r="D2177" s="7" t="s">
        <v>1276</v>
      </c>
      <c r="E2177" s="21" t="n">
        <v>83.44</v>
      </c>
      <c r="F2177" s="7" t="s">
        <v>1269</v>
      </c>
      <c r="G2177" s="7" t="s">
        <v>1259</v>
      </c>
      <c r="H2177" s="7" t="s">
        <v>1260</v>
      </c>
      <c r="I2177" s="7" t="s">
        <v>25</v>
      </c>
      <c r="J2177" s="7"/>
      <c r="K2177" s="22" t="s">
        <v>3275</v>
      </c>
      <c r="L2177" s="7" t="s">
        <v>1611</v>
      </c>
      <c r="M2177" s="7"/>
      <c r="N2177" s="7" t="s">
        <v>1314</v>
      </c>
      <c r="O2177" s="7" t="s">
        <v>1283</v>
      </c>
      <c r="P2177" s="7" t="s">
        <v>1275</v>
      </c>
    </row>
    <row r="2178" customFormat="false" ht="15" hidden="false" customHeight="false" outlineLevel="0" collapsed="false">
      <c r="A2178" s="7" t="s">
        <v>280</v>
      </c>
      <c r="B2178" s="7" t="s">
        <v>281</v>
      </c>
      <c r="C2178" s="7" t="s">
        <v>77</v>
      </c>
      <c r="D2178" s="7" t="s">
        <v>1277</v>
      </c>
      <c r="E2178" s="21" t="n">
        <v>2408.58</v>
      </c>
      <c r="F2178" s="7" t="s">
        <v>1258</v>
      </c>
      <c r="G2178" s="7" t="s">
        <v>1259</v>
      </c>
      <c r="H2178" s="7" t="s">
        <v>1260</v>
      </c>
      <c r="I2178" s="7" t="s">
        <v>1261</v>
      </c>
      <c r="J2178" s="7" t="s">
        <v>1278</v>
      </c>
      <c r="K2178" s="22" t="s">
        <v>3273</v>
      </c>
      <c r="L2178" s="7" t="s">
        <v>1264</v>
      </c>
      <c r="M2178" s="7"/>
      <c r="N2178" s="7" t="s">
        <v>1310</v>
      </c>
      <c r="O2178" s="7" t="s">
        <v>1279</v>
      </c>
      <c r="P2178" s="7" t="s">
        <v>1267</v>
      </c>
    </row>
    <row r="2179" customFormat="false" ht="15" hidden="false" customHeight="false" outlineLevel="0" collapsed="false">
      <c r="A2179" s="7" t="s">
        <v>280</v>
      </c>
      <c r="B2179" s="7" t="s">
        <v>281</v>
      </c>
      <c r="C2179" s="7" t="s">
        <v>77</v>
      </c>
      <c r="D2179" s="7" t="s">
        <v>1280</v>
      </c>
      <c r="E2179" s="21" t="n">
        <v>4.63284575118634</v>
      </c>
      <c r="F2179" s="7" t="s">
        <v>1281</v>
      </c>
      <c r="G2179" s="7" t="s">
        <v>1259</v>
      </c>
      <c r="H2179" s="7" t="s">
        <v>1260</v>
      </c>
      <c r="I2179" s="7" t="s">
        <v>25</v>
      </c>
      <c r="J2179" s="7"/>
      <c r="K2179" s="22" t="s">
        <v>3275</v>
      </c>
      <c r="L2179" s="7" t="s">
        <v>3276</v>
      </c>
      <c r="M2179" s="7"/>
      <c r="N2179" s="7" t="s">
        <v>1314</v>
      </c>
      <c r="O2179" s="7" t="s">
        <v>1283</v>
      </c>
      <c r="P2179" s="7" t="s">
        <v>1275</v>
      </c>
    </row>
    <row r="2180" customFormat="false" ht="15" hidden="false" customHeight="false" outlineLevel="0" collapsed="false">
      <c r="A2180" s="7" t="s">
        <v>280</v>
      </c>
      <c r="B2180" s="7" t="s">
        <v>281</v>
      </c>
      <c r="C2180" s="7" t="s">
        <v>77</v>
      </c>
      <c r="D2180" s="7" t="s">
        <v>1284</v>
      </c>
      <c r="E2180" s="21" t="n">
        <v>11472.78</v>
      </c>
      <c r="F2180" s="7" t="s">
        <v>1258</v>
      </c>
      <c r="G2180" s="7" t="s">
        <v>1285</v>
      </c>
      <c r="H2180" s="7" t="s">
        <v>1260</v>
      </c>
      <c r="I2180" s="7" t="s">
        <v>1261</v>
      </c>
      <c r="J2180" s="7" t="s">
        <v>1286</v>
      </c>
      <c r="K2180" s="22" t="s">
        <v>3273</v>
      </c>
      <c r="L2180" s="7" t="s">
        <v>1287</v>
      </c>
      <c r="M2180" s="7"/>
      <c r="N2180" s="7" t="s">
        <v>1318</v>
      </c>
      <c r="O2180" s="7" t="s">
        <v>1289</v>
      </c>
      <c r="P2180" s="7" t="s">
        <v>1290</v>
      </c>
    </row>
    <row r="2181" customFormat="false" ht="15" hidden="false" customHeight="false" outlineLevel="0" collapsed="false">
      <c r="A2181" s="7" t="s">
        <v>280</v>
      </c>
      <c r="B2181" s="7" t="s">
        <v>281</v>
      </c>
      <c r="C2181" s="7" t="s">
        <v>77</v>
      </c>
      <c r="D2181" s="7" t="s">
        <v>1291</v>
      </c>
      <c r="E2181" s="21" t="n">
        <v>5.65</v>
      </c>
      <c r="F2181" s="7" t="s">
        <v>1269</v>
      </c>
      <c r="G2181" s="7" t="s">
        <v>1259</v>
      </c>
      <c r="H2181" s="7" t="s">
        <v>1260</v>
      </c>
      <c r="I2181" s="7" t="s">
        <v>25</v>
      </c>
      <c r="J2181" s="7"/>
      <c r="K2181" s="22" t="s">
        <v>3275</v>
      </c>
      <c r="L2181" s="7" t="s">
        <v>1614</v>
      </c>
      <c r="M2181" s="7"/>
      <c r="N2181" s="7" t="s">
        <v>1314</v>
      </c>
      <c r="O2181" s="7" t="s">
        <v>1283</v>
      </c>
      <c r="P2181" s="7" t="s">
        <v>1275</v>
      </c>
    </row>
    <row r="2182" customFormat="false" ht="15" hidden="false" customHeight="false" outlineLevel="0" collapsed="false">
      <c r="A2182" s="7" t="s">
        <v>280</v>
      </c>
      <c r="B2182" s="7" t="s">
        <v>281</v>
      </c>
      <c r="C2182" s="7" t="s">
        <v>77</v>
      </c>
      <c r="D2182" s="7" t="s">
        <v>1292</v>
      </c>
      <c r="E2182" s="21" t="n">
        <v>11965.74</v>
      </c>
      <c r="F2182" s="7" t="s">
        <v>1293</v>
      </c>
      <c r="G2182" s="7" t="s">
        <v>1259</v>
      </c>
      <c r="H2182" s="7" t="s">
        <v>1260</v>
      </c>
      <c r="I2182" s="7" t="s">
        <v>25</v>
      </c>
      <c r="J2182" s="7" t="s">
        <v>1294</v>
      </c>
      <c r="K2182" s="22" t="s">
        <v>3275</v>
      </c>
      <c r="L2182" s="7" t="s">
        <v>3277</v>
      </c>
      <c r="M2182" s="7"/>
      <c r="N2182" s="7" t="s">
        <v>1314</v>
      </c>
      <c r="O2182" s="7" t="s">
        <v>1283</v>
      </c>
      <c r="P2182" s="7" t="s">
        <v>1275</v>
      </c>
    </row>
    <row r="2183" customFormat="false" ht="15" hidden="false" customHeight="false" outlineLevel="0" collapsed="false">
      <c r="A2183" s="7" t="s">
        <v>280</v>
      </c>
      <c r="B2183" s="7" t="s">
        <v>281</v>
      </c>
      <c r="C2183" s="7" t="s">
        <v>77</v>
      </c>
      <c r="D2183" s="7" t="s">
        <v>1296</v>
      </c>
      <c r="E2183" s="21" t="n">
        <v>39366.53</v>
      </c>
      <c r="F2183" s="7" t="s">
        <v>1293</v>
      </c>
      <c r="G2183" s="7" t="s">
        <v>1259</v>
      </c>
      <c r="H2183" s="7" t="s">
        <v>1260</v>
      </c>
      <c r="I2183" s="7" t="s">
        <v>25</v>
      </c>
      <c r="J2183" s="7" t="s">
        <v>1294</v>
      </c>
      <c r="K2183" s="22" t="s">
        <v>3275</v>
      </c>
      <c r="L2183" s="7" t="s">
        <v>3278</v>
      </c>
      <c r="M2183" s="7"/>
      <c r="N2183" s="7" t="s">
        <v>1314</v>
      </c>
      <c r="O2183" s="7" t="s">
        <v>1283</v>
      </c>
      <c r="P2183" s="7" t="s">
        <v>1275</v>
      </c>
    </row>
    <row r="2184" customFormat="false" ht="15" hidden="false" customHeight="false" outlineLevel="0" collapsed="false">
      <c r="A2184" s="7" t="s">
        <v>280</v>
      </c>
      <c r="B2184" s="7" t="s">
        <v>281</v>
      </c>
      <c r="C2184" s="7" t="s">
        <v>77</v>
      </c>
      <c r="D2184" s="7" t="s">
        <v>1298</v>
      </c>
      <c r="E2184" s="21" t="n">
        <v>399.95</v>
      </c>
      <c r="F2184" s="7" t="s">
        <v>1269</v>
      </c>
      <c r="G2184" s="7" t="s">
        <v>1259</v>
      </c>
      <c r="H2184" s="7" t="s">
        <v>1260</v>
      </c>
      <c r="I2184" s="7" t="s">
        <v>25</v>
      </c>
      <c r="J2184" s="7"/>
      <c r="K2184" s="22" t="s">
        <v>3275</v>
      </c>
      <c r="L2184" s="7" t="s">
        <v>3279</v>
      </c>
      <c r="M2184" s="7"/>
      <c r="N2184" s="7" t="s">
        <v>1314</v>
      </c>
      <c r="O2184" s="7" t="s">
        <v>1283</v>
      </c>
      <c r="P2184" s="7" t="s">
        <v>1275</v>
      </c>
    </row>
    <row r="2185" customFormat="false" ht="15" hidden="false" customHeight="false" outlineLevel="0" collapsed="false">
      <c r="A2185" s="7" t="s">
        <v>280</v>
      </c>
      <c r="B2185" s="7" t="s">
        <v>281</v>
      </c>
      <c r="C2185" s="7" t="s">
        <v>77</v>
      </c>
      <c r="D2185" s="7" t="s">
        <v>1300</v>
      </c>
      <c r="E2185" s="21" t="n">
        <v>26526.79</v>
      </c>
      <c r="F2185" s="7" t="s">
        <v>1269</v>
      </c>
      <c r="G2185" s="7" t="s">
        <v>1259</v>
      </c>
      <c r="H2185" s="7" t="s">
        <v>1260</v>
      </c>
      <c r="I2185" s="7" t="s">
        <v>25</v>
      </c>
      <c r="J2185" s="7" t="s">
        <v>1294</v>
      </c>
      <c r="K2185" s="22" t="s">
        <v>3275</v>
      </c>
      <c r="L2185" s="7" t="s">
        <v>3280</v>
      </c>
      <c r="M2185" s="7"/>
      <c r="N2185" s="7" t="s">
        <v>1314</v>
      </c>
      <c r="O2185" s="7" t="s">
        <v>1283</v>
      </c>
      <c r="P2185" s="7" t="s">
        <v>1275</v>
      </c>
    </row>
    <row r="2186" customFormat="false" ht="15" hidden="false" customHeight="false" outlineLevel="0" collapsed="false">
      <c r="A2186" s="7" t="s">
        <v>280</v>
      </c>
      <c r="B2186" s="7" t="s">
        <v>281</v>
      </c>
      <c r="C2186" s="7" t="s">
        <v>77</v>
      </c>
      <c r="D2186" s="7" t="s">
        <v>1302</v>
      </c>
      <c r="E2186" s="21" t="n">
        <v>26126.84</v>
      </c>
      <c r="F2186" s="7" t="s">
        <v>1269</v>
      </c>
      <c r="G2186" s="7" t="s">
        <v>1259</v>
      </c>
      <c r="H2186" s="7" t="s">
        <v>1260</v>
      </c>
      <c r="I2186" s="7" t="s">
        <v>25</v>
      </c>
      <c r="J2186" s="7"/>
      <c r="K2186" s="22" t="s">
        <v>3275</v>
      </c>
      <c r="L2186" s="7" t="s">
        <v>3281</v>
      </c>
      <c r="M2186" s="7"/>
      <c r="N2186" s="7" t="s">
        <v>1314</v>
      </c>
      <c r="O2186" s="7" t="s">
        <v>1283</v>
      </c>
      <c r="P2186" s="7" t="s">
        <v>1275</v>
      </c>
    </row>
    <row r="2187" customFormat="false" ht="15" hidden="false" customHeight="false" outlineLevel="0" collapsed="false">
      <c r="A2187" s="7" t="s">
        <v>280</v>
      </c>
      <c r="B2187" s="7" t="s">
        <v>281</v>
      </c>
      <c r="C2187" s="7" t="s">
        <v>77</v>
      </c>
      <c r="D2187" s="7" t="s">
        <v>1304</v>
      </c>
      <c r="E2187" s="21" t="n">
        <v>340602.16</v>
      </c>
      <c r="F2187" s="7" t="s">
        <v>1305</v>
      </c>
      <c r="G2187" s="7" t="s">
        <v>1259</v>
      </c>
      <c r="H2187" s="7" t="s">
        <v>1260</v>
      </c>
      <c r="I2187" s="7" t="s">
        <v>25</v>
      </c>
      <c r="J2187" s="7"/>
      <c r="K2187" s="22" t="s">
        <v>3275</v>
      </c>
      <c r="L2187" s="7" t="s">
        <v>3282</v>
      </c>
      <c r="M2187" s="7"/>
      <c r="N2187" s="7" t="s">
        <v>1314</v>
      </c>
      <c r="O2187" s="7" t="s">
        <v>1283</v>
      </c>
      <c r="P2187" s="7" t="s">
        <v>1275</v>
      </c>
    </row>
    <row r="2188" customFormat="false" ht="15" hidden="false" customHeight="false" outlineLevel="0" collapsed="false">
      <c r="A2188" s="7" t="s">
        <v>280</v>
      </c>
      <c r="B2188" s="7" t="s">
        <v>281</v>
      </c>
      <c r="C2188" s="7" t="s">
        <v>77</v>
      </c>
      <c r="D2188" s="7" t="s">
        <v>1307</v>
      </c>
      <c r="E2188" s="21" t="n">
        <v>527798.42</v>
      </c>
      <c r="F2188" s="7" t="s">
        <v>1305</v>
      </c>
      <c r="G2188" s="7" t="s">
        <v>1259</v>
      </c>
      <c r="H2188" s="7" t="s">
        <v>1260</v>
      </c>
      <c r="I2188" s="7" t="s">
        <v>25</v>
      </c>
      <c r="J2188" s="7" t="s">
        <v>1294</v>
      </c>
      <c r="K2188" s="22" t="s">
        <v>3275</v>
      </c>
      <c r="L2188" s="7" t="s">
        <v>3283</v>
      </c>
      <c r="M2188" s="7"/>
      <c r="N2188" s="7" t="s">
        <v>1314</v>
      </c>
      <c r="O2188" s="7" t="s">
        <v>1283</v>
      </c>
      <c r="P2188" s="7" t="s">
        <v>1275</v>
      </c>
    </row>
    <row r="2189" customFormat="false" ht="15" hidden="false" customHeight="false" outlineLevel="0" collapsed="false">
      <c r="A2189" s="7" t="s">
        <v>547</v>
      </c>
      <c r="B2189" s="7" t="s">
        <v>548</v>
      </c>
      <c r="C2189" s="7" t="s">
        <v>86</v>
      </c>
      <c r="D2189" s="7" t="s">
        <v>1257</v>
      </c>
      <c r="E2189" s="21" t="n">
        <v>3202</v>
      </c>
      <c r="F2189" s="7" t="s">
        <v>1258</v>
      </c>
      <c r="G2189" s="7" t="s">
        <v>1259</v>
      </c>
      <c r="H2189" s="7" t="s">
        <v>1260</v>
      </c>
      <c r="I2189" s="7" t="s">
        <v>1261</v>
      </c>
      <c r="J2189" s="7" t="s">
        <v>1262</v>
      </c>
      <c r="K2189" s="22" t="s">
        <v>3284</v>
      </c>
      <c r="L2189" s="7" t="s">
        <v>1264</v>
      </c>
      <c r="M2189" s="7"/>
      <c r="N2189" s="7" t="s">
        <v>1310</v>
      </c>
      <c r="O2189" s="7" t="s">
        <v>3285</v>
      </c>
      <c r="P2189" s="7" t="s">
        <v>1267</v>
      </c>
    </row>
    <row r="2190" customFormat="false" ht="15" hidden="false" customHeight="false" outlineLevel="0" collapsed="false">
      <c r="A2190" s="7" t="s">
        <v>547</v>
      </c>
      <c r="B2190" s="7" t="s">
        <v>548</v>
      </c>
      <c r="C2190" s="7" t="s">
        <v>86</v>
      </c>
      <c r="D2190" s="7" t="s">
        <v>1268</v>
      </c>
      <c r="E2190" s="21" t="n">
        <v>0</v>
      </c>
      <c r="F2190" s="7" t="s">
        <v>1269</v>
      </c>
      <c r="G2190" s="7" t="s">
        <v>1333</v>
      </c>
      <c r="H2190" s="7" t="s">
        <v>1260</v>
      </c>
      <c r="I2190" s="7" t="s">
        <v>25</v>
      </c>
      <c r="J2190" s="7"/>
      <c r="K2190" s="22" t="s">
        <v>3286</v>
      </c>
      <c r="L2190" s="7" t="s">
        <v>3287</v>
      </c>
      <c r="M2190" s="7"/>
      <c r="N2190" s="7" t="s">
        <v>1314</v>
      </c>
      <c r="O2190" s="7" t="s">
        <v>1283</v>
      </c>
      <c r="P2190" s="7" t="s">
        <v>1275</v>
      </c>
    </row>
    <row r="2191" customFormat="false" ht="15" hidden="false" customHeight="false" outlineLevel="0" collapsed="false">
      <c r="A2191" s="7" t="s">
        <v>547</v>
      </c>
      <c r="B2191" s="7" t="s">
        <v>548</v>
      </c>
      <c r="C2191" s="7" t="s">
        <v>86</v>
      </c>
      <c r="D2191" s="7" t="s">
        <v>1276</v>
      </c>
      <c r="E2191" s="21" t="n">
        <v>0</v>
      </c>
      <c r="F2191" s="7" t="s">
        <v>1269</v>
      </c>
      <c r="G2191" s="7" t="s">
        <v>1333</v>
      </c>
      <c r="H2191" s="7" t="s">
        <v>1260</v>
      </c>
      <c r="I2191" s="7" t="s">
        <v>25</v>
      </c>
      <c r="J2191" s="7"/>
      <c r="K2191" s="22" t="s">
        <v>3286</v>
      </c>
      <c r="L2191" s="7" t="s">
        <v>3288</v>
      </c>
      <c r="M2191" s="7"/>
      <c r="N2191" s="7" t="s">
        <v>1314</v>
      </c>
      <c r="O2191" s="7" t="s">
        <v>1283</v>
      </c>
      <c r="P2191" s="7" t="s">
        <v>1275</v>
      </c>
    </row>
    <row r="2192" customFormat="false" ht="15" hidden="false" customHeight="false" outlineLevel="0" collapsed="false">
      <c r="A2192" s="7" t="s">
        <v>547</v>
      </c>
      <c r="B2192" s="7" t="s">
        <v>548</v>
      </c>
      <c r="C2192" s="7" t="s">
        <v>86</v>
      </c>
      <c r="D2192" s="7" t="s">
        <v>1277</v>
      </c>
      <c r="E2192" s="21" t="n">
        <v>2655</v>
      </c>
      <c r="F2192" s="7" t="s">
        <v>1258</v>
      </c>
      <c r="G2192" s="7" t="s">
        <v>1259</v>
      </c>
      <c r="H2192" s="7" t="s">
        <v>1260</v>
      </c>
      <c r="I2192" s="7" t="s">
        <v>1261</v>
      </c>
      <c r="J2192" s="7" t="s">
        <v>1278</v>
      </c>
      <c r="K2192" s="22" t="s">
        <v>3284</v>
      </c>
      <c r="L2192" s="7" t="s">
        <v>1264</v>
      </c>
      <c r="M2192" s="7"/>
      <c r="N2192" s="7" t="s">
        <v>1310</v>
      </c>
      <c r="O2192" s="7" t="s">
        <v>1279</v>
      </c>
      <c r="P2192" s="7" t="s">
        <v>1267</v>
      </c>
    </row>
    <row r="2193" customFormat="false" ht="15" hidden="false" customHeight="false" outlineLevel="0" collapsed="false">
      <c r="A2193" s="7" t="s">
        <v>547</v>
      </c>
      <c r="B2193" s="7" t="s">
        <v>548</v>
      </c>
      <c r="C2193" s="7" t="s">
        <v>86</v>
      </c>
      <c r="D2193" s="7" t="s">
        <v>1280</v>
      </c>
      <c r="E2193" s="21" t="n">
        <v>0</v>
      </c>
      <c r="F2193" s="7" t="s">
        <v>1281</v>
      </c>
      <c r="G2193" s="7" t="s">
        <v>1333</v>
      </c>
      <c r="H2193" s="7" t="s">
        <v>1260</v>
      </c>
      <c r="I2193" s="7" t="s">
        <v>25</v>
      </c>
      <c r="J2193" s="7"/>
      <c r="K2193" s="22" t="s">
        <v>3286</v>
      </c>
      <c r="L2193" s="7" t="s">
        <v>3289</v>
      </c>
      <c r="M2193" s="7"/>
      <c r="N2193" s="7" t="s">
        <v>1314</v>
      </c>
      <c r="O2193" s="7" t="s">
        <v>1283</v>
      </c>
      <c r="P2193" s="7" t="s">
        <v>1275</v>
      </c>
    </row>
    <row r="2194" customFormat="false" ht="15" hidden="false" customHeight="false" outlineLevel="0" collapsed="false">
      <c r="A2194" s="7" t="s">
        <v>547</v>
      </c>
      <c r="B2194" s="7" t="s">
        <v>548</v>
      </c>
      <c r="C2194" s="7" t="s">
        <v>86</v>
      </c>
      <c r="D2194" s="7" t="s">
        <v>1284</v>
      </c>
      <c r="E2194" s="21" t="n">
        <v>10899</v>
      </c>
      <c r="F2194" s="7" t="s">
        <v>1258</v>
      </c>
      <c r="G2194" s="7" t="s">
        <v>1285</v>
      </c>
      <c r="H2194" s="7" t="s">
        <v>1260</v>
      </c>
      <c r="I2194" s="7" t="s">
        <v>1261</v>
      </c>
      <c r="J2194" s="7"/>
      <c r="K2194" s="22" t="s">
        <v>3290</v>
      </c>
      <c r="L2194" s="7" t="s">
        <v>1287</v>
      </c>
      <c r="M2194" s="7"/>
      <c r="N2194" s="7" t="s">
        <v>1318</v>
      </c>
      <c r="O2194" s="7" t="s">
        <v>1289</v>
      </c>
      <c r="P2194" s="7" t="s">
        <v>1290</v>
      </c>
    </row>
    <row r="2195" customFormat="false" ht="15" hidden="false" customHeight="false" outlineLevel="0" collapsed="false">
      <c r="A2195" s="7" t="s">
        <v>547</v>
      </c>
      <c r="B2195" s="7" t="s">
        <v>548</v>
      </c>
      <c r="C2195" s="7" t="s">
        <v>86</v>
      </c>
      <c r="D2195" s="7" t="s">
        <v>1291</v>
      </c>
      <c r="E2195" s="21" t="n">
        <v>0</v>
      </c>
      <c r="F2195" s="7" t="s">
        <v>1269</v>
      </c>
      <c r="G2195" s="7" t="s">
        <v>1333</v>
      </c>
      <c r="H2195" s="7" t="s">
        <v>1260</v>
      </c>
      <c r="I2195" s="7" t="s">
        <v>25</v>
      </c>
      <c r="J2195" s="7"/>
      <c r="K2195" s="22" t="s">
        <v>3286</v>
      </c>
      <c r="L2195" s="7" t="s">
        <v>3291</v>
      </c>
      <c r="M2195" s="7"/>
      <c r="N2195" s="7" t="s">
        <v>1314</v>
      </c>
      <c r="O2195" s="7" t="s">
        <v>1283</v>
      </c>
      <c r="P2195" s="7" t="s">
        <v>1275</v>
      </c>
    </row>
    <row r="2196" customFormat="false" ht="15" hidden="false" customHeight="false" outlineLevel="0" collapsed="false">
      <c r="A2196" s="7" t="s">
        <v>547</v>
      </c>
      <c r="B2196" s="7" t="s">
        <v>548</v>
      </c>
      <c r="C2196" s="7" t="s">
        <v>86</v>
      </c>
      <c r="D2196" s="7" t="s">
        <v>1292</v>
      </c>
      <c r="E2196" s="21" t="n">
        <v>25.62</v>
      </c>
      <c r="F2196" s="7" t="s">
        <v>1293</v>
      </c>
      <c r="G2196" s="7" t="s">
        <v>1259</v>
      </c>
      <c r="H2196" s="7" t="s">
        <v>1432</v>
      </c>
      <c r="I2196" s="7" t="s">
        <v>31</v>
      </c>
      <c r="J2196" s="7"/>
      <c r="K2196" s="22" t="s">
        <v>3286</v>
      </c>
      <c r="L2196" s="7" t="s">
        <v>3292</v>
      </c>
      <c r="M2196" s="7"/>
      <c r="N2196" s="7" t="s">
        <v>1314</v>
      </c>
      <c r="O2196" s="7" t="s">
        <v>1434</v>
      </c>
      <c r="P2196" s="7" t="s">
        <v>1275</v>
      </c>
    </row>
    <row r="2197" customFormat="false" ht="15" hidden="false" customHeight="false" outlineLevel="0" collapsed="false">
      <c r="A2197" s="7" t="s">
        <v>547</v>
      </c>
      <c r="B2197" s="7" t="s">
        <v>548</v>
      </c>
      <c r="C2197" s="7" t="s">
        <v>86</v>
      </c>
      <c r="D2197" s="7" t="s">
        <v>1296</v>
      </c>
      <c r="E2197" s="21" t="n">
        <v>70.91</v>
      </c>
      <c r="F2197" s="7" t="s">
        <v>1293</v>
      </c>
      <c r="G2197" s="7" t="s">
        <v>1259</v>
      </c>
      <c r="H2197" s="7" t="s">
        <v>1432</v>
      </c>
      <c r="I2197" s="7" t="s">
        <v>31</v>
      </c>
      <c r="J2197" s="7"/>
      <c r="K2197" s="22" t="s">
        <v>3286</v>
      </c>
      <c r="L2197" s="7" t="s">
        <v>3293</v>
      </c>
      <c r="M2197" s="7"/>
      <c r="N2197" s="7" t="s">
        <v>1314</v>
      </c>
      <c r="O2197" s="7" t="s">
        <v>1434</v>
      </c>
      <c r="P2197" s="7" t="s">
        <v>1275</v>
      </c>
    </row>
    <row r="2198" customFormat="false" ht="15" hidden="false" customHeight="false" outlineLevel="0" collapsed="false">
      <c r="A2198" s="7" t="s">
        <v>547</v>
      </c>
      <c r="B2198" s="7" t="s">
        <v>548</v>
      </c>
      <c r="C2198" s="7" t="s">
        <v>86</v>
      </c>
      <c r="D2198" s="7" t="s">
        <v>1298</v>
      </c>
      <c r="E2198" s="21" t="n">
        <v>0.05</v>
      </c>
      <c r="F2198" s="7" t="s">
        <v>1269</v>
      </c>
      <c r="G2198" s="7" t="s">
        <v>1259</v>
      </c>
      <c r="H2198" s="7" t="s">
        <v>1260</v>
      </c>
      <c r="I2198" s="7" t="s">
        <v>25</v>
      </c>
      <c r="J2198" s="7"/>
      <c r="K2198" s="22" t="s">
        <v>3286</v>
      </c>
      <c r="L2198" s="7" t="s">
        <v>3294</v>
      </c>
      <c r="M2198" s="7"/>
      <c r="N2198" s="7" t="s">
        <v>1314</v>
      </c>
      <c r="O2198" s="7" t="s">
        <v>1283</v>
      </c>
      <c r="P2198" s="7" t="s">
        <v>1275</v>
      </c>
    </row>
    <row r="2199" customFormat="false" ht="15" hidden="false" customHeight="false" outlineLevel="0" collapsed="false">
      <c r="A2199" s="7" t="s">
        <v>547</v>
      </c>
      <c r="B2199" s="7" t="s">
        <v>548</v>
      </c>
      <c r="C2199" s="7" t="s">
        <v>86</v>
      </c>
      <c r="D2199" s="7" t="s">
        <v>1300</v>
      </c>
      <c r="E2199" s="21" t="n">
        <v>4.7</v>
      </c>
      <c r="F2199" s="7" t="s">
        <v>1269</v>
      </c>
      <c r="G2199" s="7" t="s">
        <v>1259</v>
      </c>
      <c r="H2199" s="7" t="s">
        <v>1260</v>
      </c>
      <c r="I2199" s="7" t="s">
        <v>25</v>
      </c>
      <c r="J2199" s="7"/>
      <c r="K2199" s="22" t="s">
        <v>3286</v>
      </c>
      <c r="L2199" s="7" t="s">
        <v>3295</v>
      </c>
      <c r="M2199" s="7"/>
      <c r="N2199" s="7" t="s">
        <v>1314</v>
      </c>
      <c r="O2199" s="7" t="s">
        <v>1283</v>
      </c>
      <c r="P2199" s="7" t="s">
        <v>1275</v>
      </c>
    </row>
    <row r="2200" customFormat="false" ht="15" hidden="false" customHeight="false" outlineLevel="0" collapsed="false">
      <c r="A2200" s="7" t="s">
        <v>547</v>
      </c>
      <c r="B2200" s="7" t="s">
        <v>548</v>
      </c>
      <c r="C2200" s="7" t="s">
        <v>86</v>
      </c>
      <c r="D2200" s="7" t="s">
        <v>1302</v>
      </c>
      <c r="E2200" s="21" t="n">
        <v>4.65</v>
      </c>
      <c r="F2200" s="7" t="s">
        <v>1269</v>
      </c>
      <c r="G2200" s="7" t="s">
        <v>1259</v>
      </c>
      <c r="H2200" s="7" t="s">
        <v>1260</v>
      </c>
      <c r="I2200" s="7" t="s">
        <v>25</v>
      </c>
      <c r="J2200" s="7"/>
      <c r="K2200" s="22" t="s">
        <v>3286</v>
      </c>
      <c r="L2200" s="7" t="s">
        <v>3296</v>
      </c>
      <c r="M2200" s="7"/>
      <c r="N2200" s="7" t="s">
        <v>1314</v>
      </c>
      <c r="O2200" s="7" t="s">
        <v>1283</v>
      </c>
      <c r="P2200" s="7" t="s">
        <v>1275</v>
      </c>
    </row>
    <row r="2201" customFormat="false" ht="15" hidden="false" customHeight="false" outlineLevel="0" collapsed="false">
      <c r="A2201" s="7" t="s">
        <v>547</v>
      </c>
      <c r="B2201" s="7" t="s">
        <v>548</v>
      </c>
      <c r="C2201" s="7" t="s">
        <v>86</v>
      </c>
      <c r="D2201" s="7" t="s">
        <v>1304</v>
      </c>
      <c r="E2201" s="21" t="n">
        <v>190.27</v>
      </c>
      <c r="F2201" s="7" t="s">
        <v>1305</v>
      </c>
      <c r="G2201" s="7" t="s">
        <v>1259</v>
      </c>
      <c r="H2201" s="7" t="s">
        <v>1260</v>
      </c>
      <c r="I2201" s="7" t="s">
        <v>25</v>
      </c>
      <c r="J2201" s="7"/>
      <c r="K2201" s="22" t="s">
        <v>3286</v>
      </c>
      <c r="L2201" s="7" t="s">
        <v>3297</v>
      </c>
      <c r="M2201" s="7"/>
      <c r="N2201" s="7" t="s">
        <v>1314</v>
      </c>
      <c r="O2201" s="7" t="s">
        <v>1283</v>
      </c>
      <c r="P2201" s="7" t="s">
        <v>1275</v>
      </c>
    </row>
    <row r="2202" customFormat="false" ht="15" hidden="false" customHeight="false" outlineLevel="0" collapsed="false">
      <c r="A2202" s="7" t="s">
        <v>547</v>
      </c>
      <c r="B2202" s="7" t="s">
        <v>548</v>
      </c>
      <c r="C2202" s="7" t="s">
        <v>86</v>
      </c>
      <c r="D2202" s="7" t="s">
        <v>1307</v>
      </c>
      <c r="E2202" s="21" t="n">
        <v>951.34</v>
      </c>
      <c r="F2202" s="7" t="s">
        <v>1305</v>
      </c>
      <c r="G2202" s="7" t="s">
        <v>1259</v>
      </c>
      <c r="H2202" s="7" t="s">
        <v>1260</v>
      </c>
      <c r="I2202" s="7" t="s">
        <v>25</v>
      </c>
      <c r="J2202" s="7"/>
      <c r="K2202" s="22" t="s">
        <v>3286</v>
      </c>
      <c r="L2202" s="7" t="s">
        <v>3298</v>
      </c>
      <c r="M2202" s="7"/>
      <c r="N2202" s="7" t="s">
        <v>1314</v>
      </c>
      <c r="O2202" s="7" t="s">
        <v>1283</v>
      </c>
      <c r="P2202" s="7" t="s">
        <v>1275</v>
      </c>
    </row>
    <row r="2203" customFormat="false" ht="15" hidden="false" customHeight="false" outlineLevel="0" collapsed="false">
      <c r="A2203" s="7" t="s">
        <v>201</v>
      </c>
      <c r="B2203" s="7" t="s">
        <v>202</v>
      </c>
      <c r="C2203" s="7" t="s">
        <v>80</v>
      </c>
      <c r="D2203" s="7" t="s">
        <v>1257</v>
      </c>
      <c r="E2203" s="21" t="n">
        <v>2035.92</v>
      </c>
      <c r="F2203" s="7" t="s">
        <v>1258</v>
      </c>
      <c r="G2203" s="7" t="s">
        <v>1259</v>
      </c>
      <c r="H2203" s="7" t="s">
        <v>1260</v>
      </c>
      <c r="I2203" s="7" t="s">
        <v>1261</v>
      </c>
      <c r="J2203" s="7" t="s">
        <v>1262</v>
      </c>
      <c r="K2203" s="22" t="s">
        <v>3299</v>
      </c>
      <c r="L2203" s="7" t="s">
        <v>1264</v>
      </c>
      <c r="M2203" s="7"/>
      <c r="N2203" s="7" t="s">
        <v>1310</v>
      </c>
      <c r="O2203" s="7" t="s">
        <v>3300</v>
      </c>
      <c r="P2203" s="7" t="s">
        <v>1267</v>
      </c>
    </row>
    <row r="2204" customFormat="false" ht="15" hidden="false" customHeight="false" outlineLevel="0" collapsed="false">
      <c r="A2204" s="7" t="s">
        <v>201</v>
      </c>
      <c r="B2204" s="7" t="s">
        <v>202</v>
      </c>
      <c r="C2204" s="7" t="s">
        <v>80</v>
      </c>
      <c r="D2204" s="7" t="s">
        <v>1268</v>
      </c>
      <c r="E2204" s="7"/>
      <c r="F2204" s="7" t="s">
        <v>1269</v>
      </c>
      <c r="G2204" s="7" t="s">
        <v>1471</v>
      </c>
      <c r="H2204" s="7" t="s">
        <v>1271</v>
      </c>
      <c r="I2204" s="7" t="s">
        <v>1272</v>
      </c>
      <c r="J2204" s="7"/>
      <c r="K2204" s="22" t="s">
        <v>3301</v>
      </c>
      <c r="L2204" s="7" t="s">
        <v>2175</v>
      </c>
      <c r="M2204" s="7"/>
      <c r="N2204" s="7" t="s">
        <v>1314</v>
      </c>
      <c r="O2204" s="7"/>
      <c r="P2204" s="7" t="s">
        <v>1275</v>
      </c>
    </row>
    <row r="2205" customFormat="false" ht="15" hidden="false" customHeight="false" outlineLevel="0" collapsed="false">
      <c r="A2205" s="7" t="s">
        <v>201</v>
      </c>
      <c r="B2205" s="7" t="s">
        <v>202</v>
      </c>
      <c r="C2205" s="7" t="s">
        <v>80</v>
      </c>
      <c r="D2205" s="7" t="s">
        <v>1276</v>
      </c>
      <c r="E2205" s="7"/>
      <c r="F2205" s="7" t="s">
        <v>1269</v>
      </c>
      <c r="G2205" s="7" t="s">
        <v>1471</v>
      </c>
      <c r="H2205" s="7" t="s">
        <v>1271</v>
      </c>
      <c r="I2205" s="7" t="s">
        <v>1272</v>
      </c>
      <c r="J2205" s="7"/>
      <c r="K2205" s="22" t="s">
        <v>3301</v>
      </c>
      <c r="L2205" s="7" t="s">
        <v>2176</v>
      </c>
      <c r="M2205" s="7"/>
      <c r="N2205" s="7" t="s">
        <v>1314</v>
      </c>
      <c r="O2205" s="7"/>
      <c r="P2205" s="7" t="s">
        <v>1275</v>
      </c>
    </row>
    <row r="2206" customFormat="false" ht="15" hidden="false" customHeight="false" outlineLevel="0" collapsed="false">
      <c r="A2206" s="7" t="s">
        <v>201</v>
      </c>
      <c r="B2206" s="7" t="s">
        <v>202</v>
      </c>
      <c r="C2206" s="7" t="s">
        <v>80</v>
      </c>
      <c r="D2206" s="7" t="s">
        <v>1277</v>
      </c>
      <c r="E2206" s="21" t="n">
        <v>1111.33</v>
      </c>
      <c r="F2206" s="7" t="s">
        <v>1258</v>
      </c>
      <c r="G2206" s="7" t="s">
        <v>1259</v>
      </c>
      <c r="H2206" s="7" t="s">
        <v>1260</v>
      </c>
      <c r="I2206" s="7" t="s">
        <v>1261</v>
      </c>
      <c r="J2206" s="7" t="s">
        <v>1278</v>
      </c>
      <c r="K2206" s="22" t="s">
        <v>3299</v>
      </c>
      <c r="L2206" s="7" t="s">
        <v>1264</v>
      </c>
      <c r="M2206" s="7"/>
      <c r="N2206" s="7" t="s">
        <v>1310</v>
      </c>
      <c r="O2206" s="7" t="s">
        <v>1279</v>
      </c>
      <c r="P2206" s="7" t="s">
        <v>1267</v>
      </c>
    </row>
    <row r="2207" customFormat="false" ht="15" hidden="false" customHeight="false" outlineLevel="0" collapsed="false">
      <c r="A2207" s="7" t="s">
        <v>201</v>
      </c>
      <c r="B2207" s="7" t="s">
        <v>202</v>
      </c>
      <c r="C2207" s="7" t="s">
        <v>80</v>
      </c>
      <c r="D2207" s="7" t="s">
        <v>1280</v>
      </c>
      <c r="E2207" s="21" t="n">
        <v>24.192471210797</v>
      </c>
      <c r="F2207" s="7" t="s">
        <v>1281</v>
      </c>
      <c r="G2207" s="7" t="s">
        <v>1259</v>
      </c>
      <c r="H2207" s="7" t="s">
        <v>1260</v>
      </c>
      <c r="I2207" s="7" t="s">
        <v>25</v>
      </c>
      <c r="J2207" s="7"/>
      <c r="K2207" s="22" t="s">
        <v>3301</v>
      </c>
      <c r="L2207" s="7" t="s">
        <v>1693</v>
      </c>
      <c r="M2207" s="7"/>
      <c r="N2207" s="7" t="s">
        <v>1314</v>
      </c>
      <c r="O2207" s="7" t="s">
        <v>1283</v>
      </c>
      <c r="P2207" s="7" t="s">
        <v>1275</v>
      </c>
    </row>
    <row r="2208" customFormat="false" ht="15" hidden="false" customHeight="false" outlineLevel="0" collapsed="false">
      <c r="A2208" s="7" t="s">
        <v>201</v>
      </c>
      <c r="B2208" s="7" t="s">
        <v>202</v>
      </c>
      <c r="C2208" s="7" t="s">
        <v>80</v>
      </c>
      <c r="D2208" s="7" t="s">
        <v>1284</v>
      </c>
      <c r="E2208" s="21" t="n">
        <v>17268.92</v>
      </c>
      <c r="F2208" s="7" t="s">
        <v>1258</v>
      </c>
      <c r="G2208" s="7" t="s">
        <v>1285</v>
      </c>
      <c r="H2208" s="7" t="s">
        <v>1260</v>
      </c>
      <c r="I2208" s="7" t="s">
        <v>1261</v>
      </c>
      <c r="J2208" s="7" t="s">
        <v>1286</v>
      </c>
      <c r="K2208" s="22" t="s">
        <v>3302</v>
      </c>
      <c r="L2208" s="7" t="s">
        <v>1287</v>
      </c>
      <c r="M2208" s="7"/>
      <c r="N2208" s="7" t="s">
        <v>1318</v>
      </c>
      <c r="O2208" s="7" t="s">
        <v>1289</v>
      </c>
      <c r="P2208" s="7" t="s">
        <v>1290</v>
      </c>
    </row>
    <row r="2209" customFormat="false" ht="15" hidden="false" customHeight="false" outlineLevel="0" collapsed="false">
      <c r="A2209" s="7" t="s">
        <v>201</v>
      </c>
      <c r="B2209" s="7" t="s">
        <v>202</v>
      </c>
      <c r="C2209" s="7" t="s">
        <v>80</v>
      </c>
      <c r="D2209" s="7" t="s">
        <v>1291</v>
      </c>
      <c r="E2209" s="7"/>
      <c r="F2209" s="7" t="s">
        <v>1269</v>
      </c>
      <c r="G2209" s="7" t="s">
        <v>1471</v>
      </c>
      <c r="H2209" s="7" t="s">
        <v>1271</v>
      </c>
      <c r="I2209" s="7" t="s">
        <v>1272</v>
      </c>
      <c r="J2209" s="7"/>
      <c r="K2209" s="22" t="s">
        <v>3301</v>
      </c>
      <c r="L2209" s="7" t="s">
        <v>2178</v>
      </c>
      <c r="M2209" s="7"/>
      <c r="N2209" s="7" t="s">
        <v>1314</v>
      </c>
      <c r="O2209" s="7"/>
      <c r="P2209" s="7" t="s">
        <v>1275</v>
      </c>
    </row>
    <row r="2210" customFormat="false" ht="15" hidden="false" customHeight="false" outlineLevel="0" collapsed="false">
      <c r="A2210" s="7" t="s">
        <v>201</v>
      </c>
      <c r="B2210" s="7" t="s">
        <v>202</v>
      </c>
      <c r="C2210" s="7" t="s">
        <v>80</v>
      </c>
      <c r="D2210" s="7" t="s">
        <v>1292</v>
      </c>
      <c r="E2210" s="21" t="n">
        <v>32862</v>
      </c>
      <c r="F2210" s="7" t="s">
        <v>1293</v>
      </c>
      <c r="G2210" s="7" t="s">
        <v>1259</v>
      </c>
      <c r="H2210" s="7" t="s">
        <v>1335</v>
      </c>
      <c r="I2210" s="7" t="s">
        <v>29</v>
      </c>
      <c r="J2210" s="7" t="s">
        <v>1294</v>
      </c>
      <c r="K2210" s="22" t="s">
        <v>3303</v>
      </c>
      <c r="L2210" s="7" t="s">
        <v>3304</v>
      </c>
      <c r="M2210" s="7" t="s">
        <v>3305</v>
      </c>
      <c r="N2210" s="7" t="s">
        <v>1314</v>
      </c>
      <c r="O2210" s="7" t="s">
        <v>1339</v>
      </c>
      <c r="P2210" s="7" t="s">
        <v>1275</v>
      </c>
    </row>
    <row r="2211" customFormat="false" ht="15" hidden="false" customHeight="false" outlineLevel="0" collapsed="false">
      <c r="A2211" s="7" t="s">
        <v>201</v>
      </c>
      <c r="B2211" s="7" t="s">
        <v>202</v>
      </c>
      <c r="C2211" s="7" t="s">
        <v>80</v>
      </c>
      <c r="D2211" s="7" t="s">
        <v>1296</v>
      </c>
      <c r="E2211" s="21" t="n">
        <v>300264</v>
      </c>
      <c r="F2211" s="7" t="s">
        <v>1293</v>
      </c>
      <c r="G2211" s="7" t="s">
        <v>1259</v>
      </c>
      <c r="H2211" s="7" t="s">
        <v>1335</v>
      </c>
      <c r="I2211" s="7" t="s">
        <v>29</v>
      </c>
      <c r="J2211" s="7" t="s">
        <v>1294</v>
      </c>
      <c r="K2211" s="22" t="s">
        <v>3303</v>
      </c>
      <c r="L2211" s="7" t="s">
        <v>3306</v>
      </c>
      <c r="M2211" s="7" t="s">
        <v>3307</v>
      </c>
      <c r="N2211" s="7" t="s">
        <v>1314</v>
      </c>
      <c r="O2211" s="7" t="s">
        <v>1339</v>
      </c>
      <c r="P2211" s="7" t="s">
        <v>1275</v>
      </c>
    </row>
    <row r="2212" customFormat="false" ht="15" hidden="false" customHeight="false" outlineLevel="0" collapsed="false">
      <c r="A2212" s="7" t="s">
        <v>201</v>
      </c>
      <c r="B2212" s="7" t="s">
        <v>202</v>
      </c>
      <c r="C2212" s="7" t="s">
        <v>80</v>
      </c>
      <c r="D2212" s="7" t="s">
        <v>1298</v>
      </c>
      <c r="E2212" s="21" t="n">
        <v>14837.35</v>
      </c>
      <c r="F2212" s="7" t="s">
        <v>1269</v>
      </c>
      <c r="G2212" s="7" t="s">
        <v>1259</v>
      </c>
      <c r="H2212" s="7" t="s">
        <v>1260</v>
      </c>
      <c r="I2212" s="7" t="s">
        <v>25</v>
      </c>
      <c r="J2212" s="7"/>
      <c r="K2212" s="22" t="s">
        <v>3301</v>
      </c>
      <c r="L2212" s="7" t="s">
        <v>3308</v>
      </c>
      <c r="M2212" s="7"/>
      <c r="N2212" s="7" t="s">
        <v>1314</v>
      </c>
      <c r="O2212" s="7" t="s">
        <v>1283</v>
      </c>
      <c r="P2212" s="7" t="s">
        <v>1275</v>
      </c>
    </row>
    <row r="2213" customFormat="false" ht="15" hidden="false" customHeight="false" outlineLevel="0" collapsed="false">
      <c r="A2213" s="7" t="s">
        <v>201</v>
      </c>
      <c r="B2213" s="7" t="s">
        <v>202</v>
      </c>
      <c r="C2213" s="7" t="s">
        <v>80</v>
      </c>
      <c r="D2213" s="7" t="s">
        <v>1300</v>
      </c>
      <c r="E2213" s="21" t="n">
        <v>64728.17</v>
      </c>
      <c r="F2213" s="7" t="s">
        <v>1269</v>
      </c>
      <c r="G2213" s="7" t="s">
        <v>1259</v>
      </c>
      <c r="H2213" s="7" t="s">
        <v>1260</v>
      </c>
      <c r="I2213" s="7" t="s">
        <v>25</v>
      </c>
      <c r="J2213" s="7" t="s">
        <v>1294</v>
      </c>
      <c r="K2213" s="22" t="s">
        <v>3301</v>
      </c>
      <c r="L2213" s="7" t="s">
        <v>3309</v>
      </c>
      <c r="M2213" s="7"/>
      <c r="N2213" s="7" t="s">
        <v>1314</v>
      </c>
      <c r="O2213" s="7" t="s">
        <v>1283</v>
      </c>
      <c r="P2213" s="7" t="s">
        <v>1275</v>
      </c>
    </row>
    <row r="2214" customFormat="false" ht="15" hidden="false" customHeight="false" outlineLevel="0" collapsed="false">
      <c r="A2214" s="7" t="s">
        <v>201</v>
      </c>
      <c r="B2214" s="7" t="s">
        <v>202</v>
      </c>
      <c r="C2214" s="7" t="s">
        <v>80</v>
      </c>
      <c r="D2214" s="7" t="s">
        <v>1302</v>
      </c>
      <c r="E2214" s="21" t="n">
        <v>49890.76</v>
      </c>
      <c r="F2214" s="7" t="s">
        <v>1269</v>
      </c>
      <c r="G2214" s="7" t="s">
        <v>1259</v>
      </c>
      <c r="H2214" s="7" t="s">
        <v>1260</v>
      </c>
      <c r="I2214" s="7" t="s">
        <v>25</v>
      </c>
      <c r="J2214" s="7"/>
      <c r="K2214" s="22" t="s">
        <v>3301</v>
      </c>
      <c r="L2214" s="7" t="s">
        <v>3310</v>
      </c>
      <c r="M2214" s="7"/>
      <c r="N2214" s="7" t="s">
        <v>1314</v>
      </c>
      <c r="O2214" s="7" t="s">
        <v>1283</v>
      </c>
      <c r="P2214" s="7" t="s">
        <v>1275</v>
      </c>
    </row>
    <row r="2215" customFormat="false" ht="15" hidden="false" customHeight="false" outlineLevel="0" collapsed="false">
      <c r="A2215" s="7" t="s">
        <v>201</v>
      </c>
      <c r="B2215" s="7" t="s">
        <v>202</v>
      </c>
      <c r="C2215" s="7" t="s">
        <v>80</v>
      </c>
      <c r="D2215" s="7" t="s">
        <v>1304</v>
      </c>
      <c r="E2215" s="21" t="n">
        <v>2167366</v>
      </c>
      <c r="F2215" s="7" t="s">
        <v>1305</v>
      </c>
      <c r="G2215" s="7" t="s">
        <v>1259</v>
      </c>
      <c r="H2215" s="7" t="s">
        <v>1260</v>
      </c>
      <c r="I2215" s="7" t="s">
        <v>25</v>
      </c>
      <c r="J2215" s="7"/>
      <c r="K2215" s="22" t="s">
        <v>3301</v>
      </c>
      <c r="L2215" s="7" t="s">
        <v>1701</v>
      </c>
      <c r="M2215" s="7"/>
      <c r="N2215" s="7" t="s">
        <v>1314</v>
      </c>
      <c r="O2215" s="7" t="s">
        <v>1283</v>
      </c>
      <c r="P2215" s="7" t="s">
        <v>1275</v>
      </c>
    </row>
    <row r="2216" customFormat="false" ht="15" hidden="false" customHeight="false" outlineLevel="0" collapsed="false">
      <c r="A2216" s="7" t="s">
        <v>201</v>
      </c>
      <c r="B2216" s="7" t="s">
        <v>202</v>
      </c>
      <c r="C2216" s="7" t="s">
        <v>80</v>
      </c>
      <c r="D2216" s="7" t="s">
        <v>1307</v>
      </c>
      <c r="E2216" s="21" t="n">
        <v>2427028</v>
      </c>
      <c r="F2216" s="7" t="s">
        <v>1305</v>
      </c>
      <c r="G2216" s="7" t="s">
        <v>1259</v>
      </c>
      <c r="H2216" s="7" t="s">
        <v>1260</v>
      </c>
      <c r="I2216" s="7" t="s">
        <v>25</v>
      </c>
      <c r="J2216" s="7" t="s">
        <v>1294</v>
      </c>
      <c r="K2216" s="22" t="s">
        <v>3301</v>
      </c>
      <c r="L2216" s="7" t="s">
        <v>1702</v>
      </c>
      <c r="M2216" s="7"/>
      <c r="N2216" s="7" t="s">
        <v>1314</v>
      </c>
      <c r="O2216" s="7" t="s">
        <v>1283</v>
      </c>
      <c r="P2216" s="7" t="s">
        <v>1275</v>
      </c>
    </row>
    <row r="2217" customFormat="false" ht="15" hidden="false" customHeight="false" outlineLevel="0" collapsed="false">
      <c r="A2217" s="7" t="s">
        <v>393</v>
      </c>
      <c r="B2217" s="7" t="s">
        <v>394</v>
      </c>
      <c r="C2217" s="7" t="s">
        <v>84</v>
      </c>
      <c r="D2217" s="7" t="s">
        <v>1257</v>
      </c>
      <c r="E2217" s="21" t="n">
        <v>245.52</v>
      </c>
      <c r="F2217" s="7" t="s">
        <v>1258</v>
      </c>
      <c r="G2217" s="7" t="s">
        <v>1259</v>
      </c>
      <c r="H2217" s="7" t="s">
        <v>1260</v>
      </c>
      <c r="I2217" s="7" t="s">
        <v>1261</v>
      </c>
      <c r="J2217" s="7" t="s">
        <v>1262</v>
      </c>
      <c r="K2217" s="22" t="s">
        <v>3311</v>
      </c>
      <c r="L2217" s="7" t="s">
        <v>1264</v>
      </c>
      <c r="M2217" s="7"/>
      <c r="N2217" s="7" t="s">
        <v>1310</v>
      </c>
      <c r="O2217" s="7" t="s">
        <v>3312</v>
      </c>
      <c r="P2217" s="7" t="s">
        <v>1267</v>
      </c>
    </row>
    <row r="2218" customFormat="false" ht="15" hidden="false" customHeight="false" outlineLevel="0" collapsed="false">
      <c r="A2218" s="7" t="s">
        <v>393</v>
      </c>
      <c r="B2218" s="7" t="s">
        <v>394</v>
      </c>
      <c r="C2218" s="7" t="s">
        <v>84</v>
      </c>
      <c r="D2218" s="7" t="s">
        <v>1268</v>
      </c>
      <c r="E2218" s="21" t="n">
        <v>8.5</v>
      </c>
      <c r="F2218" s="7" t="s">
        <v>1269</v>
      </c>
      <c r="G2218" s="7" t="s">
        <v>1259</v>
      </c>
      <c r="H2218" s="7" t="s">
        <v>1260</v>
      </c>
      <c r="I2218" s="7" t="s">
        <v>25</v>
      </c>
      <c r="J2218" s="7"/>
      <c r="K2218" s="22" t="s">
        <v>3313</v>
      </c>
      <c r="L2218" s="7" t="s">
        <v>3314</v>
      </c>
      <c r="M2218" s="7"/>
      <c r="N2218" s="7" t="s">
        <v>1314</v>
      </c>
      <c r="O2218" s="7" t="s">
        <v>1283</v>
      </c>
      <c r="P2218" s="7" t="s">
        <v>1275</v>
      </c>
    </row>
    <row r="2219" customFormat="false" ht="15" hidden="false" customHeight="false" outlineLevel="0" collapsed="false">
      <c r="A2219" s="7" t="s">
        <v>393</v>
      </c>
      <c r="B2219" s="7" t="s">
        <v>394</v>
      </c>
      <c r="C2219" s="7" t="s">
        <v>84</v>
      </c>
      <c r="D2219" s="7" t="s">
        <v>1276</v>
      </c>
      <c r="E2219" s="21" t="n">
        <v>142.86</v>
      </c>
      <c r="F2219" s="7" t="s">
        <v>1269</v>
      </c>
      <c r="G2219" s="7" t="s">
        <v>1259</v>
      </c>
      <c r="H2219" s="7" t="s">
        <v>1260</v>
      </c>
      <c r="I2219" s="7" t="s">
        <v>25</v>
      </c>
      <c r="J2219" s="7"/>
      <c r="K2219" s="22" t="s">
        <v>3313</v>
      </c>
      <c r="L2219" s="7" t="s">
        <v>3315</v>
      </c>
      <c r="M2219" s="7"/>
      <c r="N2219" s="7" t="s">
        <v>1314</v>
      </c>
      <c r="O2219" s="7" t="s">
        <v>1283</v>
      </c>
      <c r="P2219" s="7" t="s">
        <v>1275</v>
      </c>
    </row>
    <row r="2220" customFormat="false" ht="15" hidden="false" customHeight="false" outlineLevel="0" collapsed="false">
      <c r="A2220" s="7" t="s">
        <v>393</v>
      </c>
      <c r="B2220" s="7" t="s">
        <v>394</v>
      </c>
      <c r="C2220" s="7" t="s">
        <v>84</v>
      </c>
      <c r="D2220" s="7" t="s">
        <v>1277</v>
      </c>
      <c r="E2220" s="21" t="n">
        <v>-39.6</v>
      </c>
      <c r="F2220" s="7" t="s">
        <v>1258</v>
      </c>
      <c r="G2220" s="7" t="s">
        <v>1259</v>
      </c>
      <c r="H2220" s="7" t="s">
        <v>1260</v>
      </c>
      <c r="I2220" s="7" t="s">
        <v>1261</v>
      </c>
      <c r="J2220" s="7" t="s">
        <v>1278</v>
      </c>
      <c r="K2220" s="22" t="s">
        <v>3311</v>
      </c>
      <c r="L2220" s="7" t="s">
        <v>1264</v>
      </c>
      <c r="M2220" s="7"/>
      <c r="N2220" s="7" t="s">
        <v>1310</v>
      </c>
      <c r="O2220" s="7" t="s">
        <v>1279</v>
      </c>
      <c r="P2220" s="7" t="s">
        <v>1267</v>
      </c>
    </row>
    <row r="2221" customFormat="false" ht="15" hidden="false" customHeight="false" outlineLevel="0" collapsed="false">
      <c r="A2221" s="7" t="s">
        <v>393</v>
      </c>
      <c r="B2221" s="7" t="s">
        <v>394</v>
      </c>
      <c r="C2221" s="7" t="s">
        <v>84</v>
      </c>
      <c r="D2221" s="7" t="s">
        <v>1280</v>
      </c>
      <c r="E2221" s="21" t="n">
        <v>15.6990281073675</v>
      </c>
      <c r="F2221" s="7" t="s">
        <v>1281</v>
      </c>
      <c r="G2221" s="7" t="s">
        <v>1259</v>
      </c>
      <c r="H2221" s="7" t="s">
        <v>1260</v>
      </c>
      <c r="I2221" s="7" t="s">
        <v>25</v>
      </c>
      <c r="J2221" s="7"/>
      <c r="K2221" s="22" t="s">
        <v>3313</v>
      </c>
      <c r="L2221" s="7" t="s">
        <v>3316</v>
      </c>
      <c r="M2221" s="7"/>
      <c r="N2221" s="7" t="s">
        <v>1314</v>
      </c>
      <c r="O2221" s="7" t="s">
        <v>1283</v>
      </c>
      <c r="P2221" s="7" t="s">
        <v>1275</v>
      </c>
    </row>
    <row r="2222" customFormat="false" ht="15" hidden="false" customHeight="false" outlineLevel="0" collapsed="false">
      <c r="A2222" s="7" t="s">
        <v>393</v>
      </c>
      <c r="B2222" s="7" t="s">
        <v>394</v>
      </c>
      <c r="C2222" s="7" t="s">
        <v>84</v>
      </c>
      <c r="D2222" s="7" t="s">
        <v>1284</v>
      </c>
      <c r="E2222" s="21" t="n">
        <v>5723.76</v>
      </c>
      <c r="F2222" s="7" t="s">
        <v>1258</v>
      </c>
      <c r="G2222" s="7" t="s">
        <v>1285</v>
      </c>
      <c r="H2222" s="7" t="s">
        <v>1260</v>
      </c>
      <c r="I2222" s="7" t="s">
        <v>1261</v>
      </c>
      <c r="J2222" s="7" t="s">
        <v>1286</v>
      </c>
      <c r="K2222" s="22" t="s">
        <v>3311</v>
      </c>
      <c r="L2222" s="7" t="s">
        <v>1287</v>
      </c>
      <c r="M2222" s="7"/>
      <c r="N2222" s="7" t="s">
        <v>1318</v>
      </c>
      <c r="O2222" s="7" t="s">
        <v>1289</v>
      </c>
      <c r="P2222" s="7" t="s">
        <v>1290</v>
      </c>
    </row>
    <row r="2223" customFormat="false" ht="15" hidden="false" customHeight="false" outlineLevel="0" collapsed="false">
      <c r="A2223" s="7" t="s">
        <v>393</v>
      </c>
      <c r="B2223" s="7" t="s">
        <v>394</v>
      </c>
      <c r="C2223" s="7" t="s">
        <v>84</v>
      </c>
      <c r="D2223" s="7" t="s">
        <v>1291</v>
      </c>
      <c r="E2223" s="21" t="n">
        <v>492.79</v>
      </c>
      <c r="F2223" s="7" t="s">
        <v>1269</v>
      </c>
      <c r="G2223" s="7" t="s">
        <v>1259</v>
      </c>
      <c r="H2223" s="7" t="s">
        <v>1260</v>
      </c>
      <c r="I2223" s="7" t="s">
        <v>25</v>
      </c>
      <c r="J2223" s="7"/>
      <c r="K2223" s="22" t="s">
        <v>3313</v>
      </c>
      <c r="L2223" s="7" t="s">
        <v>3317</v>
      </c>
      <c r="M2223" s="7"/>
      <c r="N2223" s="7" t="s">
        <v>1314</v>
      </c>
      <c r="O2223" s="7" t="s">
        <v>1283</v>
      </c>
      <c r="P2223" s="7" t="s">
        <v>1275</v>
      </c>
    </row>
    <row r="2224" customFormat="false" ht="15" hidden="false" customHeight="false" outlineLevel="0" collapsed="false">
      <c r="A2224" s="7" t="s">
        <v>393</v>
      </c>
      <c r="B2224" s="7" t="s">
        <v>394</v>
      </c>
      <c r="C2224" s="7" t="s">
        <v>84</v>
      </c>
      <c r="D2224" s="7" t="s">
        <v>1292</v>
      </c>
      <c r="E2224" s="21" t="n">
        <v>251188.76</v>
      </c>
      <c r="F2224" s="7" t="s">
        <v>1293</v>
      </c>
      <c r="G2224" s="7" t="s">
        <v>1259</v>
      </c>
      <c r="H2224" s="7" t="s">
        <v>1260</v>
      </c>
      <c r="I2224" s="7" t="s">
        <v>25</v>
      </c>
      <c r="J2224" s="7" t="s">
        <v>1294</v>
      </c>
      <c r="K2224" s="22" t="s">
        <v>3313</v>
      </c>
      <c r="L2224" s="7" t="s">
        <v>3318</v>
      </c>
      <c r="M2224" s="7"/>
      <c r="N2224" s="7" t="s">
        <v>1314</v>
      </c>
      <c r="O2224" s="7" t="s">
        <v>1283</v>
      </c>
      <c r="P2224" s="7" t="s">
        <v>1275</v>
      </c>
    </row>
    <row r="2225" customFormat="false" ht="15" hidden="false" customHeight="false" outlineLevel="0" collapsed="false">
      <c r="A2225" s="7" t="s">
        <v>393</v>
      </c>
      <c r="B2225" s="7" t="s">
        <v>394</v>
      </c>
      <c r="C2225" s="7" t="s">
        <v>84</v>
      </c>
      <c r="D2225" s="7" t="s">
        <v>1296</v>
      </c>
      <c r="E2225" s="21" t="n">
        <v>98116.94</v>
      </c>
      <c r="F2225" s="7" t="s">
        <v>1293</v>
      </c>
      <c r="G2225" s="7" t="s">
        <v>1259</v>
      </c>
      <c r="H2225" s="7" t="s">
        <v>1260</v>
      </c>
      <c r="I2225" s="7" t="s">
        <v>25</v>
      </c>
      <c r="J2225" s="7" t="s">
        <v>1294</v>
      </c>
      <c r="K2225" s="22" t="s">
        <v>3313</v>
      </c>
      <c r="L2225" s="7" t="s">
        <v>3319</v>
      </c>
      <c r="M2225" s="7"/>
      <c r="N2225" s="7" t="s">
        <v>1314</v>
      </c>
      <c r="O2225" s="7" t="s">
        <v>1283</v>
      </c>
      <c r="P2225" s="7" t="s">
        <v>1275</v>
      </c>
    </row>
    <row r="2226" customFormat="false" ht="15" hidden="false" customHeight="false" outlineLevel="0" collapsed="false">
      <c r="A2226" s="7" t="s">
        <v>393</v>
      </c>
      <c r="B2226" s="7" t="s">
        <v>394</v>
      </c>
      <c r="C2226" s="7" t="s">
        <v>84</v>
      </c>
      <c r="D2226" s="7" t="s">
        <v>1298</v>
      </c>
      <c r="E2226" s="21" t="n">
        <v>3866.28</v>
      </c>
      <c r="F2226" s="7" t="s">
        <v>1269</v>
      </c>
      <c r="G2226" s="7" t="s">
        <v>1259</v>
      </c>
      <c r="H2226" s="7" t="s">
        <v>1260</v>
      </c>
      <c r="I2226" s="7" t="s">
        <v>25</v>
      </c>
      <c r="J2226" s="7"/>
      <c r="K2226" s="22" t="s">
        <v>3313</v>
      </c>
      <c r="L2226" s="7" t="s">
        <v>3320</v>
      </c>
      <c r="M2226" s="7"/>
      <c r="N2226" s="7" t="s">
        <v>1314</v>
      </c>
      <c r="O2226" s="7" t="s">
        <v>1283</v>
      </c>
      <c r="P2226" s="7" t="s">
        <v>1275</v>
      </c>
    </row>
    <row r="2227" customFormat="false" ht="15" hidden="false" customHeight="false" outlineLevel="0" collapsed="false">
      <c r="A2227" s="7" t="s">
        <v>393</v>
      </c>
      <c r="B2227" s="7" t="s">
        <v>394</v>
      </c>
      <c r="C2227" s="7" t="s">
        <v>84</v>
      </c>
      <c r="D2227" s="7" t="s">
        <v>1300</v>
      </c>
      <c r="E2227" s="21" t="n">
        <v>3868.4</v>
      </c>
      <c r="F2227" s="7" t="s">
        <v>1269</v>
      </c>
      <c r="G2227" s="7" t="s">
        <v>1259</v>
      </c>
      <c r="H2227" s="7" t="s">
        <v>1260</v>
      </c>
      <c r="I2227" s="7" t="s">
        <v>25</v>
      </c>
      <c r="J2227" s="7" t="s">
        <v>1294</v>
      </c>
      <c r="K2227" s="22" t="s">
        <v>3313</v>
      </c>
      <c r="L2227" s="7" t="s">
        <v>2436</v>
      </c>
      <c r="M2227" s="7"/>
      <c r="N2227" s="7" t="s">
        <v>1314</v>
      </c>
      <c r="O2227" s="7" t="s">
        <v>1283</v>
      </c>
      <c r="P2227" s="7" t="s">
        <v>1275</v>
      </c>
    </row>
    <row r="2228" customFormat="false" ht="15" hidden="false" customHeight="false" outlineLevel="0" collapsed="false">
      <c r="A2228" s="7" t="s">
        <v>393</v>
      </c>
      <c r="B2228" s="7" t="s">
        <v>394</v>
      </c>
      <c r="C2228" s="7" t="s">
        <v>84</v>
      </c>
      <c r="D2228" s="7" t="s">
        <v>1302</v>
      </c>
      <c r="E2228" s="21" t="n">
        <v>4.79</v>
      </c>
      <c r="F2228" s="7" t="s">
        <v>1269</v>
      </c>
      <c r="G2228" s="7" t="s">
        <v>1259</v>
      </c>
      <c r="H2228" s="7" t="s">
        <v>1260</v>
      </c>
      <c r="I2228" s="7" t="s">
        <v>25</v>
      </c>
      <c r="J2228" s="7"/>
      <c r="K2228" s="22" t="s">
        <v>3313</v>
      </c>
      <c r="L2228" s="7" t="s">
        <v>3321</v>
      </c>
      <c r="M2228" s="7"/>
      <c r="N2228" s="7" t="s">
        <v>1314</v>
      </c>
      <c r="O2228" s="7" t="s">
        <v>1283</v>
      </c>
      <c r="P2228" s="7" t="s">
        <v>1275</v>
      </c>
    </row>
    <row r="2229" customFormat="false" ht="15" hidden="false" customHeight="false" outlineLevel="0" collapsed="false">
      <c r="A2229" s="7" t="s">
        <v>393</v>
      </c>
      <c r="B2229" s="7" t="s">
        <v>394</v>
      </c>
      <c r="C2229" s="7" t="s">
        <v>84</v>
      </c>
      <c r="D2229" s="7" t="s">
        <v>1304</v>
      </c>
      <c r="E2229" s="21" t="n">
        <v>6962061.2</v>
      </c>
      <c r="F2229" s="7" t="s">
        <v>1305</v>
      </c>
      <c r="G2229" s="7" t="s">
        <v>1259</v>
      </c>
      <c r="H2229" s="7" t="s">
        <v>1260</v>
      </c>
      <c r="I2229" s="7" t="s">
        <v>25</v>
      </c>
      <c r="J2229" s="7"/>
      <c r="K2229" s="22" t="s">
        <v>3313</v>
      </c>
      <c r="L2229" s="7" t="s">
        <v>3322</v>
      </c>
      <c r="M2229" s="7"/>
      <c r="N2229" s="7" t="s">
        <v>1314</v>
      </c>
      <c r="O2229" s="7" t="s">
        <v>1283</v>
      </c>
      <c r="P2229" s="7" t="s">
        <v>1275</v>
      </c>
    </row>
    <row r="2230" customFormat="false" ht="15" hidden="false" customHeight="false" outlineLevel="0" collapsed="false">
      <c r="A2230" s="7" t="s">
        <v>393</v>
      </c>
      <c r="B2230" s="7" t="s">
        <v>394</v>
      </c>
      <c r="C2230" s="7" t="s">
        <v>84</v>
      </c>
      <c r="D2230" s="7" t="s">
        <v>1307</v>
      </c>
      <c r="E2230" s="21" t="n">
        <v>8778561.1</v>
      </c>
      <c r="F2230" s="7" t="s">
        <v>1305</v>
      </c>
      <c r="G2230" s="7" t="s">
        <v>1259</v>
      </c>
      <c r="H2230" s="7" t="s">
        <v>1260</v>
      </c>
      <c r="I2230" s="7" t="s">
        <v>25</v>
      </c>
      <c r="J2230" s="7" t="s">
        <v>1294</v>
      </c>
      <c r="K2230" s="22" t="s">
        <v>3313</v>
      </c>
      <c r="L2230" s="7" t="s">
        <v>3323</v>
      </c>
      <c r="M2230" s="7"/>
      <c r="N2230" s="7" t="s">
        <v>1314</v>
      </c>
      <c r="O2230" s="7" t="s">
        <v>1283</v>
      </c>
      <c r="P2230" s="7" t="s">
        <v>1275</v>
      </c>
    </row>
    <row r="2231" customFormat="false" ht="15" hidden="false" customHeight="false" outlineLevel="0" collapsed="false">
      <c r="A2231" s="7" t="s">
        <v>646</v>
      </c>
      <c r="B2231" s="7" t="s">
        <v>647</v>
      </c>
      <c r="C2231" s="7" t="s">
        <v>85</v>
      </c>
      <c r="D2231" s="7" t="s">
        <v>1257</v>
      </c>
      <c r="E2231" s="7"/>
      <c r="F2231" s="7" t="s">
        <v>1258</v>
      </c>
      <c r="G2231" s="7" t="s">
        <v>1360</v>
      </c>
      <c r="H2231" s="7" t="s">
        <v>1271</v>
      </c>
      <c r="I2231" s="7" t="s">
        <v>1261</v>
      </c>
      <c r="J2231" s="7" t="s">
        <v>1262</v>
      </c>
      <c r="K2231" s="22" t="s">
        <v>3324</v>
      </c>
      <c r="L2231" s="7" t="s">
        <v>1964</v>
      </c>
      <c r="M2231" s="7"/>
      <c r="N2231" s="7" t="s">
        <v>1310</v>
      </c>
      <c r="O2231" s="7" t="s">
        <v>1362</v>
      </c>
      <c r="P2231" s="7" t="s">
        <v>1267</v>
      </c>
    </row>
    <row r="2232" customFormat="false" ht="15" hidden="false" customHeight="false" outlineLevel="0" collapsed="false">
      <c r="A2232" s="7" t="s">
        <v>646</v>
      </c>
      <c r="B2232" s="7" t="s">
        <v>647</v>
      </c>
      <c r="C2232" s="7" t="s">
        <v>85</v>
      </c>
      <c r="D2232" s="7" t="s">
        <v>1268</v>
      </c>
      <c r="E2232" s="7"/>
      <c r="F2232" s="7" t="s">
        <v>1269</v>
      </c>
      <c r="G2232" s="7" t="s">
        <v>1270</v>
      </c>
      <c r="H2232" s="7" t="s">
        <v>1271</v>
      </c>
      <c r="I2232" s="7" t="s">
        <v>1272</v>
      </c>
      <c r="J2232" s="7"/>
      <c r="K2232" s="22" t="s">
        <v>3325</v>
      </c>
      <c r="L2232" s="7"/>
      <c r="M2232" s="7"/>
      <c r="N2232" s="7" t="s">
        <v>1314</v>
      </c>
      <c r="O2232" s="7"/>
      <c r="P2232" s="7" t="s">
        <v>1275</v>
      </c>
    </row>
    <row r="2233" customFormat="false" ht="15" hidden="false" customHeight="false" outlineLevel="0" collapsed="false">
      <c r="A2233" s="7" t="s">
        <v>646</v>
      </c>
      <c r="B2233" s="7" t="s">
        <v>647</v>
      </c>
      <c r="C2233" s="7" t="s">
        <v>85</v>
      </c>
      <c r="D2233" s="7" t="s">
        <v>1276</v>
      </c>
      <c r="E2233" s="7"/>
      <c r="F2233" s="7" t="s">
        <v>1269</v>
      </c>
      <c r="G2233" s="7" t="s">
        <v>1270</v>
      </c>
      <c r="H2233" s="7" t="s">
        <v>1271</v>
      </c>
      <c r="I2233" s="7" t="s">
        <v>1272</v>
      </c>
      <c r="J2233" s="7"/>
      <c r="K2233" s="22" t="s">
        <v>3325</v>
      </c>
      <c r="L2233" s="7"/>
      <c r="M2233" s="7"/>
      <c r="N2233" s="7" t="s">
        <v>1314</v>
      </c>
      <c r="O2233" s="7"/>
      <c r="P2233" s="7" t="s">
        <v>1275</v>
      </c>
    </row>
    <row r="2234" customFormat="false" ht="15" hidden="false" customHeight="false" outlineLevel="0" collapsed="false">
      <c r="A2234" s="7" t="s">
        <v>646</v>
      </c>
      <c r="B2234" s="7" t="s">
        <v>647</v>
      </c>
      <c r="C2234" s="7" t="s">
        <v>85</v>
      </c>
      <c r="D2234" s="7" t="s">
        <v>1277</v>
      </c>
      <c r="E2234" s="21" t="n">
        <v>4117.32</v>
      </c>
      <c r="F2234" s="7" t="s">
        <v>1258</v>
      </c>
      <c r="G2234" s="7" t="s">
        <v>1259</v>
      </c>
      <c r="H2234" s="7" t="s">
        <v>1260</v>
      </c>
      <c r="I2234" s="7" t="s">
        <v>1261</v>
      </c>
      <c r="J2234" s="7" t="s">
        <v>1278</v>
      </c>
      <c r="K2234" s="22" t="s">
        <v>3324</v>
      </c>
      <c r="L2234" s="7" t="s">
        <v>1964</v>
      </c>
      <c r="M2234" s="7"/>
      <c r="N2234" s="7" t="s">
        <v>1310</v>
      </c>
      <c r="O2234" s="7" t="s">
        <v>1279</v>
      </c>
      <c r="P2234" s="7" t="s">
        <v>1267</v>
      </c>
    </row>
    <row r="2235" customFormat="false" ht="15" hidden="false" customHeight="false" outlineLevel="0" collapsed="false">
      <c r="A2235" s="7" t="s">
        <v>646</v>
      </c>
      <c r="B2235" s="7" t="s">
        <v>647</v>
      </c>
      <c r="C2235" s="7" t="s">
        <v>85</v>
      </c>
      <c r="D2235" s="7" t="s">
        <v>1280</v>
      </c>
      <c r="E2235" s="21" t="n">
        <v>1.44079119806708</v>
      </c>
      <c r="F2235" s="7" t="s">
        <v>1281</v>
      </c>
      <c r="G2235" s="7" t="s">
        <v>1259</v>
      </c>
      <c r="H2235" s="7" t="s">
        <v>1260</v>
      </c>
      <c r="I2235" s="7" t="s">
        <v>25</v>
      </c>
      <c r="J2235" s="7"/>
      <c r="K2235" s="22" t="s">
        <v>3325</v>
      </c>
      <c r="L2235" s="7" t="s">
        <v>3326</v>
      </c>
      <c r="M2235" s="7"/>
      <c r="N2235" s="7" t="s">
        <v>1314</v>
      </c>
      <c r="O2235" s="7" t="s">
        <v>1283</v>
      </c>
      <c r="P2235" s="7" t="s">
        <v>1275</v>
      </c>
    </row>
    <row r="2236" customFormat="false" ht="15" hidden="false" customHeight="false" outlineLevel="0" collapsed="false">
      <c r="A2236" s="7" t="s">
        <v>646</v>
      </c>
      <c r="B2236" s="7" t="s">
        <v>647</v>
      </c>
      <c r="C2236" s="7" t="s">
        <v>85</v>
      </c>
      <c r="D2236" s="7" t="s">
        <v>1284</v>
      </c>
      <c r="E2236" s="21" t="n">
        <v>32135.77</v>
      </c>
      <c r="F2236" s="7" t="s">
        <v>1258</v>
      </c>
      <c r="G2236" s="7" t="s">
        <v>1285</v>
      </c>
      <c r="H2236" s="7" t="s">
        <v>1260</v>
      </c>
      <c r="I2236" s="7" t="s">
        <v>1261</v>
      </c>
      <c r="J2236" s="7" t="s">
        <v>1286</v>
      </c>
      <c r="K2236" s="22" t="s">
        <v>3324</v>
      </c>
      <c r="L2236" s="7" t="s">
        <v>1966</v>
      </c>
      <c r="M2236" s="7"/>
      <c r="N2236" s="7" t="s">
        <v>1318</v>
      </c>
      <c r="O2236" s="7" t="s">
        <v>1289</v>
      </c>
      <c r="P2236" s="7" t="s">
        <v>1290</v>
      </c>
    </row>
    <row r="2237" customFormat="false" ht="15" hidden="false" customHeight="false" outlineLevel="0" collapsed="false">
      <c r="A2237" s="7" t="s">
        <v>646</v>
      </c>
      <c r="B2237" s="7" t="s">
        <v>647</v>
      </c>
      <c r="C2237" s="7" t="s">
        <v>85</v>
      </c>
      <c r="D2237" s="7" t="s">
        <v>1291</v>
      </c>
      <c r="E2237" s="7"/>
      <c r="F2237" s="7" t="s">
        <v>1269</v>
      </c>
      <c r="G2237" s="7" t="s">
        <v>1270</v>
      </c>
      <c r="H2237" s="7" t="s">
        <v>1271</v>
      </c>
      <c r="I2237" s="7" t="s">
        <v>1272</v>
      </c>
      <c r="J2237" s="7"/>
      <c r="K2237" s="22" t="s">
        <v>3325</v>
      </c>
      <c r="L2237" s="7"/>
      <c r="M2237" s="7"/>
      <c r="N2237" s="7" t="s">
        <v>1314</v>
      </c>
      <c r="O2237" s="7"/>
      <c r="P2237" s="7" t="s">
        <v>1275</v>
      </c>
    </row>
    <row r="2238" customFormat="false" ht="15" hidden="false" customHeight="false" outlineLevel="0" collapsed="false">
      <c r="A2238" s="7" t="s">
        <v>646</v>
      </c>
      <c r="B2238" s="7" t="s">
        <v>647</v>
      </c>
      <c r="C2238" s="7" t="s">
        <v>85</v>
      </c>
      <c r="D2238" s="7" t="s">
        <v>1292</v>
      </c>
      <c r="E2238" s="21" t="n">
        <v>1903.84</v>
      </c>
      <c r="F2238" s="7" t="s">
        <v>1293</v>
      </c>
      <c r="G2238" s="7" t="s">
        <v>1259</v>
      </c>
      <c r="H2238" s="7" t="s">
        <v>1320</v>
      </c>
      <c r="I2238" s="7" t="s">
        <v>27</v>
      </c>
      <c r="J2238" s="7" t="s">
        <v>1294</v>
      </c>
      <c r="K2238" s="22" t="s">
        <v>3327</v>
      </c>
      <c r="L2238" s="7" t="s">
        <v>1478</v>
      </c>
      <c r="M2238" s="7" t="s">
        <v>1323</v>
      </c>
      <c r="N2238" s="7" t="s">
        <v>1314</v>
      </c>
      <c r="O2238" s="7" t="s">
        <v>1324</v>
      </c>
      <c r="P2238" s="7" t="s">
        <v>1275</v>
      </c>
    </row>
    <row r="2239" customFormat="false" ht="15" hidden="false" customHeight="false" outlineLevel="0" collapsed="false">
      <c r="A2239" s="7" t="s">
        <v>646</v>
      </c>
      <c r="B2239" s="7" t="s">
        <v>647</v>
      </c>
      <c r="C2239" s="7" t="s">
        <v>85</v>
      </c>
      <c r="D2239" s="7" t="s">
        <v>1296</v>
      </c>
      <c r="E2239" s="21" t="n">
        <v>29904.02</v>
      </c>
      <c r="F2239" s="7" t="s">
        <v>1293</v>
      </c>
      <c r="G2239" s="7" t="s">
        <v>1259</v>
      </c>
      <c r="H2239" s="7" t="s">
        <v>1320</v>
      </c>
      <c r="I2239" s="7" t="s">
        <v>27</v>
      </c>
      <c r="J2239" s="7" t="s">
        <v>1294</v>
      </c>
      <c r="K2239" s="22" t="s">
        <v>3327</v>
      </c>
      <c r="L2239" s="7" t="s">
        <v>1421</v>
      </c>
      <c r="M2239" s="7"/>
      <c r="N2239" s="7" t="s">
        <v>1314</v>
      </c>
      <c r="O2239" s="7" t="s">
        <v>1422</v>
      </c>
      <c r="P2239" s="7" t="s">
        <v>1275</v>
      </c>
    </row>
    <row r="2240" customFormat="false" ht="15" hidden="false" customHeight="false" outlineLevel="0" collapsed="false">
      <c r="A2240" s="7" t="s">
        <v>646</v>
      </c>
      <c r="B2240" s="7" t="s">
        <v>647</v>
      </c>
      <c r="C2240" s="7" t="s">
        <v>85</v>
      </c>
      <c r="D2240" s="7" t="s">
        <v>1298</v>
      </c>
      <c r="E2240" s="21" t="n">
        <v>274.54</v>
      </c>
      <c r="F2240" s="7" t="s">
        <v>1269</v>
      </c>
      <c r="G2240" s="7" t="s">
        <v>1259</v>
      </c>
      <c r="H2240" s="7" t="s">
        <v>1260</v>
      </c>
      <c r="I2240" s="7" t="s">
        <v>25</v>
      </c>
      <c r="J2240" s="7"/>
      <c r="K2240" s="22" t="s">
        <v>3325</v>
      </c>
      <c r="L2240" s="7" t="s">
        <v>2238</v>
      </c>
      <c r="M2240" s="7"/>
      <c r="N2240" s="7" t="s">
        <v>1314</v>
      </c>
      <c r="O2240" s="7" t="s">
        <v>1283</v>
      </c>
      <c r="P2240" s="7" t="s">
        <v>1275</v>
      </c>
    </row>
    <row r="2241" customFormat="false" ht="15" hidden="false" customHeight="false" outlineLevel="0" collapsed="false">
      <c r="A2241" s="7" t="s">
        <v>646</v>
      </c>
      <c r="B2241" s="7" t="s">
        <v>647</v>
      </c>
      <c r="C2241" s="7" t="s">
        <v>85</v>
      </c>
      <c r="D2241" s="7" t="s">
        <v>1300</v>
      </c>
      <c r="E2241" s="21" t="n">
        <v>434.46</v>
      </c>
      <c r="F2241" s="7" t="s">
        <v>1269</v>
      </c>
      <c r="G2241" s="7" t="s">
        <v>1259</v>
      </c>
      <c r="H2241" s="7" t="s">
        <v>1260</v>
      </c>
      <c r="I2241" s="7" t="s">
        <v>25</v>
      </c>
      <c r="J2241" s="7" t="s">
        <v>1294</v>
      </c>
      <c r="K2241" s="22" t="s">
        <v>3325</v>
      </c>
      <c r="L2241" s="7" t="s">
        <v>2239</v>
      </c>
      <c r="M2241" s="7"/>
      <c r="N2241" s="7" t="s">
        <v>1314</v>
      </c>
      <c r="O2241" s="7" t="s">
        <v>1283</v>
      </c>
      <c r="P2241" s="7" t="s">
        <v>1275</v>
      </c>
    </row>
    <row r="2242" customFormat="false" ht="15" hidden="false" customHeight="false" outlineLevel="0" collapsed="false">
      <c r="A2242" s="7" t="s">
        <v>646</v>
      </c>
      <c r="B2242" s="7" t="s">
        <v>647</v>
      </c>
      <c r="C2242" s="7" t="s">
        <v>85</v>
      </c>
      <c r="D2242" s="7" t="s">
        <v>1302</v>
      </c>
      <c r="E2242" s="21" t="n">
        <v>159.92</v>
      </c>
      <c r="F2242" s="7" t="s">
        <v>1269</v>
      </c>
      <c r="G2242" s="7" t="s">
        <v>1259</v>
      </c>
      <c r="H2242" s="7" t="s">
        <v>1260</v>
      </c>
      <c r="I2242" s="7" t="s">
        <v>25</v>
      </c>
      <c r="J2242" s="7"/>
      <c r="K2242" s="22" t="s">
        <v>3325</v>
      </c>
      <c r="L2242" s="7" t="s">
        <v>2240</v>
      </c>
      <c r="M2242" s="7"/>
      <c r="N2242" s="7" t="s">
        <v>1314</v>
      </c>
      <c r="O2242" s="7" t="s">
        <v>1283</v>
      </c>
      <c r="P2242" s="7" t="s">
        <v>1275</v>
      </c>
    </row>
    <row r="2243" customFormat="false" ht="15" hidden="false" customHeight="false" outlineLevel="0" collapsed="false">
      <c r="A2243" s="7" t="s">
        <v>646</v>
      </c>
      <c r="B2243" s="7" t="s">
        <v>647</v>
      </c>
      <c r="C2243" s="7" t="s">
        <v>85</v>
      </c>
      <c r="D2243" s="7" t="s">
        <v>1304</v>
      </c>
      <c r="E2243" s="21" t="n">
        <v>31740.93</v>
      </c>
      <c r="F2243" s="7" t="s">
        <v>1305</v>
      </c>
      <c r="G2243" s="7" t="s">
        <v>1259</v>
      </c>
      <c r="H2243" s="7" t="s">
        <v>1260</v>
      </c>
      <c r="I2243" s="7" t="s">
        <v>25</v>
      </c>
      <c r="J2243" s="7"/>
      <c r="K2243" s="22" t="s">
        <v>3325</v>
      </c>
      <c r="L2243" s="7" t="s">
        <v>3328</v>
      </c>
      <c r="M2243" s="7"/>
      <c r="N2243" s="7" t="s">
        <v>1314</v>
      </c>
      <c r="O2243" s="7" t="s">
        <v>1283</v>
      </c>
      <c r="P2243" s="7" t="s">
        <v>1275</v>
      </c>
    </row>
    <row r="2244" customFormat="false" ht="15" hidden="false" customHeight="false" outlineLevel="0" collapsed="false">
      <c r="A2244" s="7" t="s">
        <v>646</v>
      </c>
      <c r="B2244" s="7" t="s">
        <v>647</v>
      </c>
      <c r="C2244" s="7" t="s">
        <v>85</v>
      </c>
      <c r="D2244" s="7" t="s">
        <v>1307</v>
      </c>
      <c r="E2244" s="21" t="n">
        <v>158704.66</v>
      </c>
      <c r="F2244" s="7" t="s">
        <v>1305</v>
      </c>
      <c r="G2244" s="7" t="s">
        <v>1259</v>
      </c>
      <c r="H2244" s="7" t="s">
        <v>1260</v>
      </c>
      <c r="I2244" s="7" t="s">
        <v>25</v>
      </c>
      <c r="J2244" s="7" t="s">
        <v>1294</v>
      </c>
      <c r="K2244" s="22" t="s">
        <v>3325</v>
      </c>
      <c r="L2244" s="7" t="s">
        <v>3329</v>
      </c>
      <c r="M2244" s="7"/>
      <c r="N2244" s="7" t="s">
        <v>1314</v>
      </c>
      <c r="O2244" s="7" t="s">
        <v>1283</v>
      </c>
      <c r="P2244" s="7" t="s">
        <v>1275</v>
      </c>
    </row>
    <row r="2245" customFormat="false" ht="15" hidden="false" customHeight="false" outlineLevel="0" collapsed="false">
      <c r="A2245" s="7" t="s">
        <v>272</v>
      </c>
      <c r="B2245" s="7" t="s">
        <v>273</v>
      </c>
      <c r="C2245" s="7" t="s">
        <v>77</v>
      </c>
      <c r="D2245" s="7" t="s">
        <v>1257</v>
      </c>
      <c r="E2245" s="21" t="n">
        <v>868.08</v>
      </c>
      <c r="F2245" s="7" t="s">
        <v>1258</v>
      </c>
      <c r="G2245" s="7" t="s">
        <v>1259</v>
      </c>
      <c r="H2245" s="7" t="s">
        <v>1260</v>
      </c>
      <c r="I2245" s="7" t="s">
        <v>1261</v>
      </c>
      <c r="J2245" s="7" t="s">
        <v>1262</v>
      </c>
      <c r="K2245" s="22" t="s">
        <v>3330</v>
      </c>
      <c r="L2245" s="7" t="s">
        <v>1264</v>
      </c>
      <c r="M2245" s="7"/>
      <c r="N2245" s="7" t="s">
        <v>1310</v>
      </c>
      <c r="O2245" s="7" t="s">
        <v>3331</v>
      </c>
      <c r="P2245" s="7" t="s">
        <v>1267</v>
      </c>
    </row>
    <row r="2246" customFormat="false" ht="15" hidden="false" customHeight="false" outlineLevel="0" collapsed="false">
      <c r="A2246" s="7" t="s">
        <v>272</v>
      </c>
      <c r="B2246" s="7" t="s">
        <v>273</v>
      </c>
      <c r="C2246" s="7" t="s">
        <v>77</v>
      </c>
      <c r="D2246" s="7" t="s">
        <v>1268</v>
      </c>
      <c r="E2246" s="7"/>
      <c r="F2246" s="7" t="s">
        <v>1269</v>
      </c>
      <c r="G2246" s="7" t="s">
        <v>1471</v>
      </c>
      <c r="H2246" s="7" t="s">
        <v>1271</v>
      </c>
      <c r="I2246" s="7" t="s">
        <v>1272</v>
      </c>
      <c r="J2246" s="7"/>
      <c r="K2246" s="22" t="s">
        <v>3332</v>
      </c>
      <c r="L2246" s="7" t="s">
        <v>3333</v>
      </c>
      <c r="M2246" s="7"/>
      <c r="N2246" s="7" t="s">
        <v>1314</v>
      </c>
      <c r="O2246" s="7"/>
      <c r="P2246" s="7" t="s">
        <v>1275</v>
      </c>
    </row>
    <row r="2247" customFormat="false" ht="15" hidden="false" customHeight="false" outlineLevel="0" collapsed="false">
      <c r="A2247" s="7" t="s">
        <v>272</v>
      </c>
      <c r="B2247" s="7" t="s">
        <v>273</v>
      </c>
      <c r="C2247" s="7" t="s">
        <v>77</v>
      </c>
      <c r="D2247" s="7" t="s">
        <v>1276</v>
      </c>
      <c r="E2247" s="7"/>
      <c r="F2247" s="7" t="s">
        <v>1269</v>
      </c>
      <c r="G2247" s="7" t="s">
        <v>1471</v>
      </c>
      <c r="H2247" s="7" t="s">
        <v>1271</v>
      </c>
      <c r="I2247" s="7" t="s">
        <v>1272</v>
      </c>
      <c r="J2247" s="7"/>
      <c r="K2247" s="22" t="s">
        <v>3332</v>
      </c>
      <c r="L2247" s="7" t="s">
        <v>3334</v>
      </c>
      <c r="M2247" s="7"/>
      <c r="N2247" s="7" t="s">
        <v>1314</v>
      </c>
      <c r="O2247" s="7"/>
      <c r="P2247" s="7" t="s">
        <v>1275</v>
      </c>
    </row>
    <row r="2248" customFormat="false" ht="15" hidden="false" customHeight="false" outlineLevel="0" collapsed="false">
      <c r="A2248" s="7" t="s">
        <v>272</v>
      </c>
      <c r="B2248" s="7" t="s">
        <v>273</v>
      </c>
      <c r="C2248" s="7" t="s">
        <v>77</v>
      </c>
      <c r="D2248" s="7" t="s">
        <v>1277</v>
      </c>
      <c r="E2248" s="21" t="n">
        <v>622.87</v>
      </c>
      <c r="F2248" s="7" t="s">
        <v>1258</v>
      </c>
      <c r="G2248" s="7" t="s">
        <v>1259</v>
      </c>
      <c r="H2248" s="7" t="s">
        <v>1260</v>
      </c>
      <c r="I2248" s="7" t="s">
        <v>1261</v>
      </c>
      <c r="J2248" s="7" t="s">
        <v>1278</v>
      </c>
      <c r="K2248" s="22" t="s">
        <v>3330</v>
      </c>
      <c r="L2248" s="7" t="s">
        <v>1264</v>
      </c>
      <c r="M2248" s="7"/>
      <c r="N2248" s="7" t="s">
        <v>1310</v>
      </c>
      <c r="O2248" s="7" t="s">
        <v>1279</v>
      </c>
      <c r="P2248" s="7" t="s">
        <v>1267</v>
      </c>
    </row>
    <row r="2249" customFormat="false" ht="15" hidden="false" customHeight="false" outlineLevel="0" collapsed="false">
      <c r="A2249" s="7" t="s">
        <v>272</v>
      </c>
      <c r="B2249" s="7" t="s">
        <v>273</v>
      </c>
      <c r="C2249" s="7" t="s">
        <v>77</v>
      </c>
      <c r="D2249" s="7" t="s">
        <v>1280</v>
      </c>
      <c r="E2249" s="21" t="n">
        <v>7.40970676411174</v>
      </c>
      <c r="F2249" s="7" t="s">
        <v>1281</v>
      </c>
      <c r="G2249" s="7" t="s">
        <v>1259</v>
      </c>
      <c r="H2249" s="7" t="s">
        <v>1260</v>
      </c>
      <c r="I2249" s="7" t="s">
        <v>25</v>
      </c>
      <c r="J2249" s="7"/>
      <c r="K2249" s="22" t="s">
        <v>3332</v>
      </c>
      <c r="L2249" s="7" t="s">
        <v>3335</v>
      </c>
      <c r="M2249" s="7"/>
      <c r="N2249" s="7" t="s">
        <v>1314</v>
      </c>
      <c r="O2249" s="7" t="s">
        <v>1283</v>
      </c>
      <c r="P2249" s="7" t="s">
        <v>1275</v>
      </c>
    </row>
    <row r="2250" customFormat="false" ht="15" hidden="false" customHeight="false" outlineLevel="0" collapsed="false">
      <c r="A2250" s="7" t="s">
        <v>272</v>
      </c>
      <c r="B2250" s="7" t="s">
        <v>273</v>
      </c>
      <c r="C2250" s="7" t="s">
        <v>77</v>
      </c>
      <c r="D2250" s="7" t="s">
        <v>1284</v>
      </c>
      <c r="E2250" s="21" t="n">
        <v>6321.01</v>
      </c>
      <c r="F2250" s="7" t="s">
        <v>1258</v>
      </c>
      <c r="G2250" s="7" t="s">
        <v>1285</v>
      </c>
      <c r="H2250" s="7" t="s">
        <v>1260</v>
      </c>
      <c r="I2250" s="7" t="s">
        <v>1261</v>
      </c>
      <c r="J2250" s="7" t="s">
        <v>1286</v>
      </c>
      <c r="K2250" s="22" t="s">
        <v>3330</v>
      </c>
      <c r="L2250" s="7" t="s">
        <v>1287</v>
      </c>
      <c r="M2250" s="7"/>
      <c r="N2250" s="7" t="s">
        <v>1318</v>
      </c>
      <c r="O2250" s="7" t="s">
        <v>1289</v>
      </c>
      <c r="P2250" s="7" t="s">
        <v>1290</v>
      </c>
    </row>
    <row r="2251" customFormat="false" ht="15" hidden="false" customHeight="false" outlineLevel="0" collapsed="false">
      <c r="A2251" s="7" t="s">
        <v>272</v>
      </c>
      <c r="B2251" s="7" t="s">
        <v>273</v>
      </c>
      <c r="C2251" s="7" t="s">
        <v>77</v>
      </c>
      <c r="D2251" s="7" t="s">
        <v>1291</v>
      </c>
      <c r="E2251" s="7"/>
      <c r="F2251" s="7" t="s">
        <v>1269</v>
      </c>
      <c r="G2251" s="7" t="s">
        <v>1471</v>
      </c>
      <c r="H2251" s="7" t="s">
        <v>1271</v>
      </c>
      <c r="I2251" s="7" t="s">
        <v>1272</v>
      </c>
      <c r="J2251" s="7"/>
      <c r="K2251" s="22" t="s">
        <v>3332</v>
      </c>
      <c r="L2251" s="7" t="s">
        <v>3336</v>
      </c>
      <c r="M2251" s="7"/>
      <c r="N2251" s="7" t="s">
        <v>1314</v>
      </c>
      <c r="O2251" s="7"/>
      <c r="P2251" s="7" t="s">
        <v>1275</v>
      </c>
    </row>
    <row r="2252" customFormat="false" ht="15" hidden="false" customHeight="false" outlineLevel="0" collapsed="false">
      <c r="A2252" s="7" t="s">
        <v>272</v>
      </c>
      <c r="B2252" s="7" t="s">
        <v>273</v>
      </c>
      <c r="C2252" s="7" t="s">
        <v>77</v>
      </c>
      <c r="D2252" s="7" t="s">
        <v>1292</v>
      </c>
      <c r="E2252" s="21" t="n">
        <v>2305.07</v>
      </c>
      <c r="F2252" s="7" t="s">
        <v>1293</v>
      </c>
      <c r="G2252" s="7" t="s">
        <v>1259</v>
      </c>
      <c r="H2252" s="7" t="s">
        <v>1335</v>
      </c>
      <c r="I2252" s="7" t="s">
        <v>29</v>
      </c>
      <c r="J2252" s="7" t="s">
        <v>1294</v>
      </c>
      <c r="K2252" s="22" t="s">
        <v>3337</v>
      </c>
      <c r="L2252" s="7" t="s">
        <v>3338</v>
      </c>
      <c r="M2252" s="7" t="s">
        <v>3339</v>
      </c>
      <c r="N2252" s="7" t="s">
        <v>1314</v>
      </c>
      <c r="O2252" s="7" t="s">
        <v>1339</v>
      </c>
      <c r="P2252" s="7" t="s">
        <v>1275</v>
      </c>
    </row>
    <row r="2253" customFormat="false" ht="15" hidden="false" customHeight="false" outlineLevel="0" collapsed="false">
      <c r="A2253" s="7" t="s">
        <v>272</v>
      </c>
      <c r="B2253" s="7" t="s">
        <v>273</v>
      </c>
      <c r="C2253" s="7" t="s">
        <v>77</v>
      </c>
      <c r="D2253" s="7" t="s">
        <v>1296</v>
      </c>
      <c r="E2253" s="21" t="n">
        <v>44009.62</v>
      </c>
      <c r="F2253" s="7" t="s">
        <v>1293</v>
      </c>
      <c r="G2253" s="7" t="s">
        <v>1259</v>
      </c>
      <c r="H2253" s="7" t="s">
        <v>1335</v>
      </c>
      <c r="I2253" s="7" t="s">
        <v>29</v>
      </c>
      <c r="J2253" s="7" t="s">
        <v>1294</v>
      </c>
      <c r="K2253" s="22" t="s">
        <v>3337</v>
      </c>
      <c r="L2253" s="7" t="s">
        <v>3338</v>
      </c>
      <c r="M2253" s="7" t="s">
        <v>3340</v>
      </c>
      <c r="N2253" s="7" t="s">
        <v>1314</v>
      </c>
      <c r="O2253" s="7" t="s">
        <v>1339</v>
      </c>
      <c r="P2253" s="7" t="s">
        <v>1275</v>
      </c>
    </row>
    <row r="2254" customFormat="false" ht="15" hidden="false" customHeight="false" outlineLevel="0" collapsed="false">
      <c r="A2254" s="7" t="s">
        <v>272</v>
      </c>
      <c r="B2254" s="7" t="s">
        <v>273</v>
      </c>
      <c r="C2254" s="7" t="s">
        <v>77</v>
      </c>
      <c r="D2254" s="7" t="s">
        <v>1298</v>
      </c>
      <c r="E2254" s="21" t="n">
        <v>83.82</v>
      </c>
      <c r="F2254" s="7" t="s">
        <v>1269</v>
      </c>
      <c r="G2254" s="7" t="s">
        <v>1259</v>
      </c>
      <c r="H2254" s="7" t="s">
        <v>1260</v>
      </c>
      <c r="I2254" s="7" t="s">
        <v>25</v>
      </c>
      <c r="J2254" s="7"/>
      <c r="K2254" s="22" t="s">
        <v>3332</v>
      </c>
      <c r="L2254" s="7" t="s">
        <v>3341</v>
      </c>
      <c r="M2254" s="7"/>
      <c r="N2254" s="7" t="s">
        <v>1314</v>
      </c>
      <c r="O2254" s="7" t="s">
        <v>1283</v>
      </c>
      <c r="P2254" s="7" t="s">
        <v>1275</v>
      </c>
    </row>
    <row r="2255" customFormat="false" ht="15" hidden="false" customHeight="false" outlineLevel="0" collapsed="false">
      <c r="A2255" s="7" t="s">
        <v>272</v>
      </c>
      <c r="B2255" s="7" t="s">
        <v>273</v>
      </c>
      <c r="C2255" s="7" t="s">
        <v>77</v>
      </c>
      <c r="D2255" s="7" t="s">
        <v>1300</v>
      </c>
      <c r="E2255" s="21" t="n">
        <v>4976.6722</v>
      </c>
      <c r="F2255" s="7" t="s">
        <v>1269</v>
      </c>
      <c r="G2255" s="7" t="s">
        <v>1259</v>
      </c>
      <c r="H2255" s="7" t="s">
        <v>1260</v>
      </c>
      <c r="I2255" s="7" t="s">
        <v>25</v>
      </c>
      <c r="J2255" s="7" t="s">
        <v>1294</v>
      </c>
      <c r="K2255" s="22" t="s">
        <v>3332</v>
      </c>
      <c r="L2255" s="7" t="s">
        <v>3342</v>
      </c>
      <c r="M2255" s="7"/>
      <c r="N2255" s="7" t="s">
        <v>1314</v>
      </c>
      <c r="O2255" s="7" t="s">
        <v>1283</v>
      </c>
      <c r="P2255" s="7" t="s">
        <v>1275</v>
      </c>
    </row>
    <row r="2256" customFormat="false" ht="15" hidden="false" customHeight="false" outlineLevel="0" collapsed="false">
      <c r="A2256" s="7" t="s">
        <v>272</v>
      </c>
      <c r="B2256" s="7" t="s">
        <v>273</v>
      </c>
      <c r="C2256" s="7" t="s">
        <v>77</v>
      </c>
      <c r="D2256" s="7" t="s">
        <v>1302</v>
      </c>
      <c r="E2256" s="21" t="n">
        <v>0</v>
      </c>
      <c r="F2256" s="7" t="s">
        <v>1269</v>
      </c>
      <c r="G2256" s="7" t="s">
        <v>1333</v>
      </c>
      <c r="H2256" s="7" t="s">
        <v>1260</v>
      </c>
      <c r="I2256" s="7" t="s">
        <v>25</v>
      </c>
      <c r="J2256" s="7"/>
      <c r="K2256" s="22" t="s">
        <v>3332</v>
      </c>
      <c r="L2256" s="7" t="s">
        <v>3343</v>
      </c>
      <c r="M2256" s="7"/>
      <c r="N2256" s="7" t="s">
        <v>1314</v>
      </c>
      <c r="O2256" s="7" t="s">
        <v>1283</v>
      </c>
      <c r="P2256" s="7" t="s">
        <v>1275</v>
      </c>
    </row>
    <row r="2257" customFormat="false" ht="15" hidden="false" customHeight="false" outlineLevel="0" collapsed="false">
      <c r="A2257" s="7" t="s">
        <v>272</v>
      </c>
      <c r="B2257" s="7" t="s">
        <v>273</v>
      </c>
      <c r="C2257" s="7" t="s">
        <v>77</v>
      </c>
      <c r="D2257" s="7" t="s">
        <v>1304</v>
      </c>
      <c r="E2257" s="21" t="n">
        <v>285465</v>
      </c>
      <c r="F2257" s="7" t="s">
        <v>1305</v>
      </c>
      <c r="G2257" s="7" t="s">
        <v>1259</v>
      </c>
      <c r="H2257" s="7" t="s">
        <v>1260</v>
      </c>
      <c r="I2257" s="7" t="s">
        <v>25</v>
      </c>
      <c r="J2257" s="7"/>
      <c r="K2257" s="22" t="s">
        <v>3332</v>
      </c>
      <c r="L2257" s="7" t="s">
        <v>3344</v>
      </c>
      <c r="M2257" s="7"/>
      <c r="N2257" s="7" t="s">
        <v>1314</v>
      </c>
      <c r="O2257" s="7" t="s">
        <v>1283</v>
      </c>
      <c r="P2257" s="7" t="s">
        <v>1275</v>
      </c>
    </row>
    <row r="2258" customFormat="false" ht="15" hidden="false" customHeight="false" outlineLevel="0" collapsed="false">
      <c r="A2258" s="7" t="s">
        <v>272</v>
      </c>
      <c r="B2258" s="7" t="s">
        <v>273</v>
      </c>
      <c r="C2258" s="7" t="s">
        <v>77</v>
      </c>
      <c r="D2258" s="7" t="s">
        <v>1307</v>
      </c>
      <c r="E2258" s="21" t="n">
        <v>285465</v>
      </c>
      <c r="F2258" s="7" t="s">
        <v>1305</v>
      </c>
      <c r="G2258" s="7" t="s">
        <v>1259</v>
      </c>
      <c r="H2258" s="7" t="s">
        <v>1260</v>
      </c>
      <c r="I2258" s="7" t="s">
        <v>25</v>
      </c>
      <c r="J2258" s="7" t="s">
        <v>1294</v>
      </c>
      <c r="K2258" s="22" t="s">
        <v>3332</v>
      </c>
      <c r="L2258" s="7" t="s">
        <v>3345</v>
      </c>
      <c r="M2258" s="7"/>
      <c r="N2258" s="7" t="s">
        <v>1314</v>
      </c>
      <c r="O2258" s="7" t="s">
        <v>1283</v>
      </c>
      <c r="P2258" s="7" t="s">
        <v>1275</v>
      </c>
    </row>
    <row r="2259" customFormat="false" ht="15" hidden="false" customHeight="false" outlineLevel="0" collapsed="false">
      <c r="A2259" s="7" t="s">
        <v>373</v>
      </c>
      <c r="B2259" s="7" t="s">
        <v>374</v>
      </c>
      <c r="C2259" s="7" t="s">
        <v>84</v>
      </c>
      <c r="D2259" s="7" t="s">
        <v>1257</v>
      </c>
      <c r="E2259" s="21" t="n">
        <v>525.3831</v>
      </c>
      <c r="F2259" s="7" t="s">
        <v>1258</v>
      </c>
      <c r="G2259" s="7" t="s">
        <v>1259</v>
      </c>
      <c r="H2259" s="7" t="s">
        <v>1260</v>
      </c>
      <c r="I2259" s="7" t="s">
        <v>1261</v>
      </c>
      <c r="J2259" s="7" t="s">
        <v>1262</v>
      </c>
      <c r="K2259" s="22" t="s">
        <v>3346</v>
      </c>
      <c r="L2259" s="7" t="s">
        <v>1264</v>
      </c>
      <c r="M2259" s="7"/>
      <c r="N2259" s="7" t="s">
        <v>1310</v>
      </c>
      <c r="O2259" s="7" t="s">
        <v>3347</v>
      </c>
      <c r="P2259" s="7" t="s">
        <v>1267</v>
      </c>
    </row>
    <row r="2260" customFormat="false" ht="15" hidden="false" customHeight="false" outlineLevel="0" collapsed="false">
      <c r="A2260" s="7" t="s">
        <v>373</v>
      </c>
      <c r="B2260" s="7" t="s">
        <v>374</v>
      </c>
      <c r="C2260" s="7" t="s">
        <v>84</v>
      </c>
      <c r="D2260" s="7" t="s">
        <v>1268</v>
      </c>
      <c r="E2260" s="21" t="n">
        <v>5.72</v>
      </c>
      <c r="F2260" s="7" t="s">
        <v>1269</v>
      </c>
      <c r="G2260" s="7" t="s">
        <v>1259</v>
      </c>
      <c r="H2260" s="7" t="s">
        <v>1335</v>
      </c>
      <c r="I2260" s="7" t="s">
        <v>29</v>
      </c>
      <c r="J2260" s="7"/>
      <c r="K2260" s="22" t="s">
        <v>3348</v>
      </c>
      <c r="L2260" s="7" t="s">
        <v>3349</v>
      </c>
      <c r="M2260" s="7" t="s">
        <v>3350</v>
      </c>
      <c r="N2260" s="7" t="s">
        <v>1314</v>
      </c>
      <c r="O2260" s="7" t="s">
        <v>1339</v>
      </c>
      <c r="P2260" s="7" t="s">
        <v>1275</v>
      </c>
    </row>
    <row r="2261" customFormat="false" ht="15" hidden="false" customHeight="false" outlineLevel="0" collapsed="false">
      <c r="A2261" s="7" t="s">
        <v>373</v>
      </c>
      <c r="B2261" s="7" t="s">
        <v>374</v>
      </c>
      <c r="C2261" s="7" t="s">
        <v>84</v>
      </c>
      <c r="D2261" s="7" t="s">
        <v>1276</v>
      </c>
      <c r="E2261" s="21" t="n">
        <v>2.13</v>
      </c>
      <c r="F2261" s="7" t="s">
        <v>1269</v>
      </c>
      <c r="G2261" s="7" t="s">
        <v>1259</v>
      </c>
      <c r="H2261" s="7" t="s">
        <v>1335</v>
      </c>
      <c r="I2261" s="7" t="s">
        <v>29</v>
      </c>
      <c r="J2261" s="7"/>
      <c r="K2261" s="22" t="s">
        <v>3348</v>
      </c>
      <c r="L2261" s="7" t="s">
        <v>3349</v>
      </c>
      <c r="M2261" s="7" t="s">
        <v>3351</v>
      </c>
      <c r="N2261" s="7" t="s">
        <v>1314</v>
      </c>
      <c r="O2261" s="7" t="s">
        <v>1339</v>
      </c>
      <c r="P2261" s="7" t="s">
        <v>1275</v>
      </c>
    </row>
    <row r="2262" customFormat="false" ht="15" hidden="false" customHeight="false" outlineLevel="0" collapsed="false">
      <c r="A2262" s="7" t="s">
        <v>373</v>
      </c>
      <c r="B2262" s="7" t="s">
        <v>374</v>
      </c>
      <c r="C2262" s="7" t="s">
        <v>84</v>
      </c>
      <c r="D2262" s="7" t="s">
        <v>1277</v>
      </c>
      <c r="E2262" s="21" t="n">
        <v>346.3757</v>
      </c>
      <c r="F2262" s="7" t="s">
        <v>1258</v>
      </c>
      <c r="G2262" s="7" t="s">
        <v>1259</v>
      </c>
      <c r="H2262" s="7" t="s">
        <v>1260</v>
      </c>
      <c r="I2262" s="7" t="s">
        <v>1261</v>
      </c>
      <c r="J2262" s="7" t="s">
        <v>1278</v>
      </c>
      <c r="K2262" s="22" t="s">
        <v>3346</v>
      </c>
      <c r="L2262" s="7" t="s">
        <v>1264</v>
      </c>
      <c r="M2262" s="7"/>
      <c r="N2262" s="7" t="s">
        <v>1310</v>
      </c>
      <c r="O2262" s="7" t="s">
        <v>1279</v>
      </c>
      <c r="P2262" s="7" t="s">
        <v>1267</v>
      </c>
    </row>
    <row r="2263" customFormat="false" ht="15" hidden="false" customHeight="false" outlineLevel="0" collapsed="false">
      <c r="A2263" s="7" t="s">
        <v>373</v>
      </c>
      <c r="B2263" s="7" t="s">
        <v>374</v>
      </c>
      <c r="C2263" s="7" t="s">
        <v>84</v>
      </c>
      <c r="D2263" s="7" t="s">
        <v>1280</v>
      </c>
      <c r="E2263" s="21" t="n">
        <v>0</v>
      </c>
      <c r="F2263" s="7" t="s">
        <v>1281</v>
      </c>
      <c r="G2263" s="7" t="s">
        <v>1333</v>
      </c>
      <c r="H2263" s="7" t="s">
        <v>1260</v>
      </c>
      <c r="I2263" s="7" t="s">
        <v>25</v>
      </c>
      <c r="J2263" s="7"/>
      <c r="K2263" s="22" t="s">
        <v>3352</v>
      </c>
      <c r="L2263" s="7" t="s">
        <v>2504</v>
      </c>
      <c r="M2263" s="7"/>
      <c r="N2263" s="7" t="s">
        <v>1314</v>
      </c>
      <c r="O2263" s="7" t="s">
        <v>1283</v>
      </c>
      <c r="P2263" s="7" t="s">
        <v>1275</v>
      </c>
    </row>
    <row r="2264" customFormat="false" ht="15" hidden="false" customHeight="false" outlineLevel="0" collapsed="false">
      <c r="A2264" s="7" t="s">
        <v>373</v>
      </c>
      <c r="B2264" s="7" t="s">
        <v>374</v>
      </c>
      <c r="C2264" s="7" t="s">
        <v>84</v>
      </c>
      <c r="D2264" s="7" t="s">
        <v>1284</v>
      </c>
      <c r="E2264" s="21" t="n">
        <v>2275.9626</v>
      </c>
      <c r="F2264" s="7" t="s">
        <v>1258</v>
      </c>
      <c r="G2264" s="7" t="s">
        <v>1285</v>
      </c>
      <c r="H2264" s="7" t="s">
        <v>1260</v>
      </c>
      <c r="I2264" s="7" t="s">
        <v>1261</v>
      </c>
      <c r="J2264" s="7" t="s">
        <v>1286</v>
      </c>
      <c r="K2264" s="22" t="s">
        <v>3346</v>
      </c>
      <c r="L2264" s="7" t="s">
        <v>1287</v>
      </c>
      <c r="M2264" s="7"/>
      <c r="N2264" s="7" t="s">
        <v>1318</v>
      </c>
      <c r="O2264" s="7" t="s">
        <v>1289</v>
      </c>
      <c r="P2264" s="7" t="s">
        <v>1290</v>
      </c>
    </row>
    <row r="2265" customFormat="false" ht="15" hidden="false" customHeight="false" outlineLevel="0" collapsed="false">
      <c r="A2265" s="7" t="s">
        <v>373</v>
      </c>
      <c r="B2265" s="7" t="s">
        <v>374</v>
      </c>
      <c r="C2265" s="7" t="s">
        <v>84</v>
      </c>
      <c r="D2265" s="7" t="s">
        <v>1291</v>
      </c>
      <c r="E2265" s="21" t="n">
        <v>2.98</v>
      </c>
      <c r="F2265" s="7" t="s">
        <v>1269</v>
      </c>
      <c r="G2265" s="7" t="s">
        <v>1259</v>
      </c>
      <c r="H2265" s="7" t="s">
        <v>1335</v>
      </c>
      <c r="I2265" s="7" t="s">
        <v>29</v>
      </c>
      <c r="J2265" s="7"/>
      <c r="K2265" s="22" t="s">
        <v>3348</v>
      </c>
      <c r="L2265" s="7" t="s">
        <v>3349</v>
      </c>
      <c r="M2265" s="7" t="s">
        <v>3353</v>
      </c>
      <c r="N2265" s="7" t="s">
        <v>1314</v>
      </c>
      <c r="O2265" s="7" t="s">
        <v>1339</v>
      </c>
      <c r="P2265" s="7" t="s">
        <v>1275</v>
      </c>
    </row>
    <row r="2266" customFormat="false" ht="15" hidden="false" customHeight="false" outlineLevel="0" collapsed="false">
      <c r="A2266" s="7" t="s">
        <v>373</v>
      </c>
      <c r="B2266" s="7" t="s">
        <v>374</v>
      </c>
      <c r="C2266" s="7" t="s">
        <v>84</v>
      </c>
      <c r="D2266" s="7" t="s">
        <v>1292</v>
      </c>
      <c r="E2266" s="21" t="n">
        <v>26828.6</v>
      </c>
      <c r="F2266" s="7" t="s">
        <v>1293</v>
      </c>
      <c r="G2266" s="7" t="s">
        <v>1259</v>
      </c>
      <c r="H2266" s="7" t="s">
        <v>1260</v>
      </c>
      <c r="I2266" s="7" t="s">
        <v>25</v>
      </c>
      <c r="J2266" s="7" t="s">
        <v>1294</v>
      </c>
      <c r="K2266" s="22" t="s">
        <v>3352</v>
      </c>
      <c r="L2266" s="7" t="s">
        <v>1403</v>
      </c>
      <c r="M2266" s="7"/>
      <c r="N2266" s="7" t="s">
        <v>1314</v>
      </c>
      <c r="O2266" s="7" t="s">
        <v>1283</v>
      </c>
      <c r="P2266" s="7" t="s">
        <v>1275</v>
      </c>
    </row>
    <row r="2267" customFormat="false" ht="15" hidden="false" customHeight="false" outlineLevel="0" collapsed="false">
      <c r="A2267" s="7" t="s">
        <v>373</v>
      </c>
      <c r="B2267" s="7" t="s">
        <v>374</v>
      </c>
      <c r="C2267" s="7" t="s">
        <v>84</v>
      </c>
      <c r="D2267" s="7" t="s">
        <v>1296</v>
      </c>
      <c r="E2267" s="21" t="n">
        <v>23173.7</v>
      </c>
      <c r="F2267" s="7" t="s">
        <v>1293</v>
      </c>
      <c r="G2267" s="7" t="s">
        <v>1259</v>
      </c>
      <c r="H2267" s="7" t="s">
        <v>1260</v>
      </c>
      <c r="I2267" s="7" t="s">
        <v>25</v>
      </c>
      <c r="J2267" s="7" t="s">
        <v>1294</v>
      </c>
      <c r="K2267" s="22" t="s">
        <v>3352</v>
      </c>
      <c r="L2267" s="7" t="s">
        <v>1404</v>
      </c>
      <c r="M2267" s="7"/>
      <c r="N2267" s="7" t="s">
        <v>1314</v>
      </c>
      <c r="O2267" s="7" t="s">
        <v>1283</v>
      </c>
      <c r="P2267" s="7" t="s">
        <v>1275</v>
      </c>
    </row>
    <row r="2268" customFormat="false" ht="15" hidden="false" customHeight="false" outlineLevel="0" collapsed="false">
      <c r="A2268" s="7" t="s">
        <v>373</v>
      </c>
      <c r="B2268" s="7" t="s">
        <v>374</v>
      </c>
      <c r="C2268" s="7" t="s">
        <v>84</v>
      </c>
      <c r="D2268" s="7" t="s">
        <v>1298</v>
      </c>
      <c r="E2268" s="21" t="n">
        <v>440.282</v>
      </c>
      <c r="F2268" s="7" t="s">
        <v>1269</v>
      </c>
      <c r="G2268" s="7" t="s">
        <v>1259</v>
      </c>
      <c r="H2268" s="7" t="s">
        <v>1260</v>
      </c>
      <c r="I2268" s="7" t="s">
        <v>25</v>
      </c>
      <c r="J2268" s="7"/>
      <c r="K2268" s="22" t="s">
        <v>3352</v>
      </c>
      <c r="L2268" s="7" t="s">
        <v>1660</v>
      </c>
      <c r="M2268" s="7"/>
      <c r="N2268" s="7" t="s">
        <v>1314</v>
      </c>
      <c r="O2268" s="7" t="s">
        <v>1283</v>
      </c>
      <c r="P2268" s="7" t="s">
        <v>1275</v>
      </c>
    </row>
    <row r="2269" customFormat="false" ht="15" hidden="false" customHeight="false" outlineLevel="0" collapsed="false">
      <c r="A2269" s="7" t="s">
        <v>373</v>
      </c>
      <c r="B2269" s="7" t="s">
        <v>374</v>
      </c>
      <c r="C2269" s="7" t="s">
        <v>84</v>
      </c>
      <c r="D2269" s="7" t="s">
        <v>1300</v>
      </c>
      <c r="E2269" s="21" t="n">
        <v>476.64</v>
      </c>
      <c r="F2269" s="7" t="s">
        <v>1269</v>
      </c>
      <c r="G2269" s="7" t="s">
        <v>1259</v>
      </c>
      <c r="H2269" s="7" t="s">
        <v>1260</v>
      </c>
      <c r="I2269" s="7" t="s">
        <v>25</v>
      </c>
      <c r="J2269" s="7" t="s">
        <v>1294</v>
      </c>
      <c r="K2269" s="22" t="s">
        <v>3352</v>
      </c>
      <c r="L2269" s="7" t="s">
        <v>1356</v>
      </c>
      <c r="M2269" s="7"/>
      <c r="N2269" s="7" t="s">
        <v>1314</v>
      </c>
      <c r="O2269" s="7" t="s">
        <v>1283</v>
      </c>
      <c r="P2269" s="7" t="s">
        <v>1275</v>
      </c>
    </row>
    <row r="2270" customFormat="false" ht="15" hidden="false" customHeight="false" outlineLevel="0" collapsed="false">
      <c r="A2270" s="7" t="s">
        <v>373</v>
      </c>
      <c r="B2270" s="7" t="s">
        <v>374</v>
      </c>
      <c r="C2270" s="7" t="s">
        <v>84</v>
      </c>
      <c r="D2270" s="7" t="s">
        <v>1302</v>
      </c>
      <c r="E2270" s="21" t="n">
        <v>475.7</v>
      </c>
      <c r="F2270" s="7" t="s">
        <v>1269</v>
      </c>
      <c r="G2270" s="7" t="s">
        <v>1259</v>
      </c>
      <c r="H2270" s="7" t="s">
        <v>1260</v>
      </c>
      <c r="I2270" s="7" t="s">
        <v>25</v>
      </c>
      <c r="J2270" s="7"/>
      <c r="K2270" s="22" t="s">
        <v>3352</v>
      </c>
      <c r="L2270" s="7" t="s">
        <v>1661</v>
      </c>
      <c r="M2270" s="7"/>
      <c r="N2270" s="7" t="s">
        <v>1314</v>
      </c>
      <c r="O2270" s="7" t="s">
        <v>1283</v>
      </c>
      <c r="P2270" s="7" t="s">
        <v>1275</v>
      </c>
    </row>
    <row r="2271" customFormat="false" ht="15" hidden="false" customHeight="false" outlineLevel="0" collapsed="false">
      <c r="A2271" s="7" t="s">
        <v>373</v>
      </c>
      <c r="B2271" s="7" t="s">
        <v>374</v>
      </c>
      <c r="C2271" s="7" t="s">
        <v>84</v>
      </c>
      <c r="D2271" s="7" t="s">
        <v>1304</v>
      </c>
      <c r="E2271" s="21" t="n">
        <v>161367.3</v>
      </c>
      <c r="F2271" s="7" t="s">
        <v>1305</v>
      </c>
      <c r="G2271" s="7" t="s">
        <v>1259</v>
      </c>
      <c r="H2271" s="7" t="s">
        <v>1260</v>
      </c>
      <c r="I2271" s="7" t="s">
        <v>25</v>
      </c>
      <c r="J2271" s="7"/>
      <c r="K2271" s="22" t="s">
        <v>3352</v>
      </c>
      <c r="L2271" s="7" t="s">
        <v>3354</v>
      </c>
      <c r="M2271" s="7"/>
      <c r="N2271" s="7" t="s">
        <v>1314</v>
      </c>
      <c r="O2271" s="7" t="s">
        <v>1283</v>
      </c>
      <c r="P2271" s="7" t="s">
        <v>1275</v>
      </c>
    </row>
    <row r="2272" customFormat="false" ht="15" hidden="false" customHeight="false" outlineLevel="0" collapsed="false">
      <c r="A2272" s="7" t="s">
        <v>373</v>
      </c>
      <c r="B2272" s="7" t="s">
        <v>374</v>
      </c>
      <c r="C2272" s="7" t="s">
        <v>84</v>
      </c>
      <c r="D2272" s="7" t="s">
        <v>1307</v>
      </c>
      <c r="E2272" s="21" t="n">
        <v>165792.5</v>
      </c>
      <c r="F2272" s="7" t="s">
        <v>1305</v>
      </c>
      <c r="G2272" s="7" t="s">
        <v>1259</v>
      </c>
      <c r="H2272" s="7" t="s">
        <v>1260</v>
      </c>
      <c r="I2272" s="7" t="s">
        <v>25</v>
      </c>
      <c r="J2272" s="7" t="s">
        <v>1294</v>
      </c>
      <c r="K2272" s="22" t="s">
        <v>3352</v>
      </c>
      <c r="L2272" s="7" t="s">
        <v>3355</v>
      </c>
      <c r="M2272" s="7"/>
      <c r="N2272" s="7" t="s">
        <v>1314</v>
      </c>
      <c r="O2272" s="7" t="s">
        <v>1283</v>
      </c>
      <c r="P2272" s="7" t="s">
        <v>1275</v>
      </c>
    </row>
    <row r="2273" customFormat="false" ht="15" hidden="false" customHeight="false" outlineLevel="0" collapsed="false">
      <c r="A2273" s="7" t="s">
        <v>514</v>
      </c>
      <c r="B2273" s="7" t="s">
        <v>515</v>
      </c>
      <c r="C2273" s="7" t="s">
        <v>86</v>
      </c>
      <c r="D2273" s="7" t="s">
        <v>1257</v>
      </c>
      <c r="E2273" s="21" t="n">
        <v>269.727</v>
      </c>
      <c r="F2273" s="7" t="s">
        <v>1258</v>
      </c>
      <c r="G2273" s="7" t="s">
        <v>1259</v>
      </c>
      <c r="H2273" s="7" t="s">
        <v>1260</v>
      </c>
      <c r="I2273" s="7" t="s">
        <v>1261</v>
      </c>
      <c r="J2273" s="7" t="s">
        <v>1262</v>
      </c>
      <c r="K2273" s="22" t="s">
        <v>3356</v>
      </c>
      <c r="L2273" s="7" t="s">
        <v>1264</v>
      </c>
      <c r="M2273" s="7"/>
      <c r="N2273" s="7" t="s">
        <v>1310</v>
      </c>
      <c r="O2273" s="7" t="s">
        <v>3357</v>
      </c>
      <c r="P2273" s="7" t="s">
        <v>1267</v>
      </c>
    </row>
    <row r="2274" customFormat="false" ht="15" hidden="false" customHeight="false" outlineLevel="0" collapsed="false">
      <c r="A2274" s="7" t="s">
        <v>514</v>
      </c>
      <c r="B2274" s="7" t="s">
        <v>515</v>
      </c>
      <c r="C2274" s="7" t="s">
        <v>86</v>
      </c>
      <c r="D2274" s="7" t="s">
        <v>1268</v>
      </c>
      <c r="E2274" s="7"/>
      <c r="F2274" s="7" t="s">
        <v>1269</v>
      </c>
      <c r="G2274" s="7" t="s">
        <v>1270</v>
      </c>
      <c r="H2274" s="7" t="s">
        <v>1271</v>
      </c>
      <c r="I2274" s="7" t="s">
        <v>1272</v>
      </c>
      <c r="J2274" s="7"/>
      <c r="K2274" s="22" t="s">
        <v>3358</v>
      </c>
      <c r="L2274" s="7"/>
      <c r="M2274" s="7"/>
      <c r="N2274" s="7" t="s">
        <v>1314</v>
      </c>
      <c r="O2274" s="7"/>
      <c r="P2274" s="7" t="s">
        <v>1275</v>
      </c>
    </row>
    <row r="2275" customFormat="false" ht="15" hidden="false" customHeight="false" outlineLevel="0" collapsed="false">
      <c r="A2275" s="7" t="s">
        <v>514</v>
      </c>
      <c r="B2275" s="7" t="s">
        <v>515</v>
      </c>
      <c r="C2275" s="7" t="s">
        <v>86</v>
      </c>
      <c r="D2275" s="7" t="s">
        <v>1276</v>
      </c>
      <c r="E2275" s="7"/>
      <c r="F2275" s="7" t="s">
        <v>1269</v>
      </c>
      <c r="G2275" s="7" t="s">
        <v>1270</v>
      </c>
      <c r="H2275" s="7" t="s">
        <v>1271</v>
      </c>
      <c r="I2275" s="7" t="s">
        <v>1272</v>
      </c>
      <c r="J2275" s="7"/>
      <c r="K2275" s="22" t="s">
        <v>3358</v>
      </c>
      <c r="L2275" s="7"/>
      <c r="M2275" s="7"/>
      <c r="N2275" s="7" t="s">
        <v>1314</v>
      </c>
      <c r="O2275" s="7"/>
      <c r="P2275" s="7" t="s">
        <v>1275</v>
      </c>
    </row>
    <row r="2276" customFormat="false" ht="15" hidden="false" customHeight="false" outlineLevel="0" collapsed="false">
      <c r="A2276" s="7" t="s">
        <v>514</v>
      </c>
      <c r="B2276" s="7" t="s">
        <v>515</v>
      </c>
      <c r="C2276" s="7" t="s">
        <v>86</v>
      </c>
      <c r="D2276" s="7" t="s">
        <v>1277</v>
      </c>
      <c r="E2276" s="21" t="n">
        <v>108.93</v>
      </c>
      <c r="F2276" s="7" t="s">
        <v>1258</v>
      </c>
      <c r="G2276" s="7" t="s">
        <v>1259</v>
      </c>
      <c r="H2276" s="7" t="s">
        <v>1260</v>
      </c>
      <c r="I2276" s="7" t="s">
        <v>1261</v>
      </c>
      <c r="J2276" s="7" t="s">
        <v>1278</v>
      </c>
      <c r="K2276" s="22" t="s">
        <v>3356</v>
      </c>
      <c r="L2276" s="7" t="s">
        <v>1264</v>
      </c>
      <c r="M2276" s="7"/>
      <c r="N2276" s="7" t="s">
        <v>1310</v>
      </c>
      <c r="O2276" s="7" t="s">
        <v>1279</v>
      </c>
      <c r="P2276" s="7" t="s">
        <v>1267</v>
      </c>
    </row>
    <row r="2277" customFormat="false" ht="15" hidden="false" customHeight="false" outlineLevel="0" collapsed="false">
      <c r="A2277" s="7" t="s">
        <v>514</v>
      </c>
      <c r="B2277" s="7" t="s">
        <v>515</v>
      </c>
      <c r="C2277" s="7" t="s">
        <v>86</v>
      </c>
      <c r="D2277" s="7" t="s">
        <v>1280</v>
      </c>
      <c r="E2277" s="21" t="n">
        <v>2.87402854200058</v>
      </c>
      <c r="F2277" s="7" t="s">
        <v>1281</v>
      </c>
      <c r="G2277" s="7" t="s">
        <v>1259</v>
      </c>
      <c r="H2277" s="7" t="s">
        <v>1260</v>
      </c>
      <c r="I2277" s="7" t="s">
        <v>25</v>
      </c>
      <c r="J2277" s="7"/>
      <c r="K2277" s="22" t="s">
        <v>3358</v>
      </c>
      <c r="L2277" s="7" t="s">
        <v>1316</v>
      </c>
      <c r="M2277" s="7"/>
      <c r="N2277" s="7" t="s">
        <v>1314</v>
      </c>
      <c r="O2277" s="7" t="s">
        <v>1283</v>
      </c>
      <c r="P2277" s="7" t="s">
        <v>1275</v>
      </c>
    </row>
    <row r="2278" customFormat="false" ht="15" hidden="false" customHeight="false" outlineLevel="0" collapsed="false">
      <c r="A2278" s="7" t="s">
        <v>514</v>
      </c>
      <c r="B2278" s="7" t="s">
        <v>515</v>
      </c>
      <c r="C2278" s="7" t="s">
        <v>86</v>
      </c>
      <c r="D2278" s="7" t="s">
        <v>1284</v>
      </c>
      <c r="E2278" s="21" t="n">
        <v>2731.594</v>
      </c>
      <c r="F2278" s="7" t="s">
        <v>1258</v>
      </c>
      <c r="G2278" s="7" t="s">
        <v>1285</v>
      </c>
      <c r="H2278" s="7" t="s">
        <v>1260</v>
      </c>
      <c r="I2278" s="7" t="s">
        <v>1261</v>
      </c>
      <c r="J2278" s="7" t="s">
        <v>1286</v>
      </c>
      <c r="K2278" s="22" t="s">
        <v>3359</v>
      </c>
      <c r="L2278" s="7" t="s">
        <v>1287</v>
      </c>
      <c r="M2278" s="7"/>
      <c r="N2278" s="7" t="s">
        <v>1318</v>
      </c>
      <c r="O2278" s="7" t="s">
        <v>1289</v>
      </c>
      <c r="P2278" s="7" t="s">
        <v>1290</v>
      </c>
    </row>
    <row r="2279" customFormat="false" ht="15" hidden="false" customHeight="false" outlineLevel="0" collapsed="false">
      <c r="A2279" s="7" t="s">
        <v>514</v>
      </c>
      <c r="B2279" s="7" t="s">
        <v>515</v>
      </c>
      <c r="C2279" s="7" t="s">
        <v>86</v>
      </c>
      <c r="D2279" s="7" t="s">
        <v>1291</v>
      </c>
      <c r="E2279" s="7"/>
      <c r="F2279" s="7" t="s">
        <v>1269</v>
      </c>
      <c r="G2279" s="7" t="s">
        <v>1270</v>
      </c>
      <c r="H2279" s="7" t="s">
        <v>1271</v>
      </c>
      <c r="I2279" s="7" t="s">
        <v>1272</v>
      </c>
      <c r="J2279" s="7"/>
      <c r="K2279" s="22" t="s">
        <v>3358</v>
      </c>
      <c r="L2279" s="7"/>
      <c r="M2279" s="7"/>
      <c r="N2279" s="7" t="s">
        <v>1314</v>
      </c>
      <c r="O2279" s="7"/>
      <c r="P2279" s="7" t="s">
        <v>1275</v>
      </c>
    </row>
    <row r="2280" customFormat="false" ht="15" hidden="false" customHeight="false" outlineLevel="0" collapsed="false">
      <c r="A2280" s="7" t="s">
        <v>514</v>
      </c>
      <c r="B2280" s="7" t="s">
        <v>515</v>
      </c>
      <c r="C2280" s="7" t="s">
        <v>86</v>
      </c>
      <c r="D2280" s="7" t="s">
        <v>1292</v>
      </c>
      <c r="E2280" s="21" t="n">
        <v>676.96</v>
      </c>
      <c r="F2280" s="7" t="s">
        <v>1293</v>
      </c>
      <c r="G2280" s="7" t="s">
        <v>1259</v>
      </c>
      <c r="H2280" s="7" t="s">
        <v>1320</v>
      </c>
      <c r="I2280" s="7" t="s">
        <v>27</v>
      </c>
      <c r="J2280" s="7" t="s">
        <v>1294</v>
      </c>
      <c r="K2280" s="22" t="s">
        <v>3360</v>
      </c>
      <c r="L2280" s="7" t="s">
        <v>1373</v>
      </c>
      <c r="M2280" s="7" t="s">
        <v>1323</v>
      </c>
      <c r="N2280" s="7" t="s">
        <v>1314</v>
      </c>
      <c r="O2280" s="7" t="s">
        <v>1324</v>
      </c>
      <c r="P2280" s="7" t="s">
        <v>1275</v>
      </c>
    </row>
    <row r="2281" customFormat="false" ht="15" hidden="false" customHeight="false" outlineLevel="0" collapsed="false">
      <c r="A2281" s="7" t="s">
        <v>514</v>
      </c>
      <c r="B2281" s="7" t="s">
        <v>515</v>
      </c>
      <c r="C2281" s="7" t="s">
        <v>86</v>
      </c>
      <c r="D2281" s="7" t="s">
        <v>1296</v>
      </c>
      <c r="E2281" s="21" t="n">
        <v>6260.03</v>
      </c>
      <c r="F2281" s="7" t="s">
        <v>1293</v>
      </c>
      <c r="G2281" s="7" t="s">
        <v>1259</v>
      </c>
      <c r="H2281" s="7" t="s">
        <v>1320</v>
      </c>
      <c r="I2281" s="7" t="s">
        <v>27</v>
      </c>
      <c r="J2281" s="7" t="s">
        <v>1294</v>
      </c>
      <c r="K2281" s="22" t="s">
        <v>3360</v>
      </c>
      <c r="L2281" s="7" t="s">
        <v>1373</v>
      </c>
      <c r="M2281" s="7"/>
      <c r="N2281" s="7" t="s">
        <v>1314</v>
      </c>
      <c r="O2281" s="7" t="s">
        <v>1324</v>
      </c>
      <c r="P2281" s="7" t="s">
        <v>1275</v>
      </c>
    </row>
    <row r="2282" customFormat="false" ht="15" hidden="false" customHeight="false" outlineLevel="0" collapsed="false">
      <c r="A2282" s="7" t="s">
        <v>514</v>
      </c>
      <c r="B2282" s="7" t="s">
        <v>515</v>
      </c>
      <c r="C2282" s="7" t="s">
        <v>86</v>
      </c>
      <c r="D2282" s="7" t="s">
        <v>1298</v>
      </c>
      <c r="E2282" s="21" t="n">
        <v>0</v>
      </c>
      <c r="F2282" s="7" t="s">
        <v>1269</v>
      </c>
      <c r="G2282" s="7" t="s">
        <v>1333</v>
      </c>
      <c r="H2282" s="7" t="s">
        <v>1320</v>
      </c>
      <c r="I2282" s="7" t="s">
        <v>27</v>
      </c>
      <c r="J2282" s="7"/>
      <c r="K2282" s="22" t="s">
        <v>3360</v>
      </c>
      <c r="L2282" s="7" t="s">
        <v>1421</v>
      </c>
      <c r="M2282" s="7"/>
      <c r="N2282" s="7" t="s">
        <v>1314</v>
      </c>
      <c r="O2282" s="7" t="s">
        <v>2034</v>
      </c>
      <c r="P2282" s="7" t="s">
        <v>1275</v>
      </c>
    </row>
    <row r="2283" customFormat="false" ht="15" hidden="false" customHeight="false" outlineLevel="0" collapsed="false">
      <c r="A2283" s="7" t="s">
        <v>514</v>
      </c>
      <c r="B2283" s="7" t="s">
        <v>515</v>
      </c>
      <c r="C2283" s="7" t="s">
        <v>86</v>
      </c>
      <c r="D2283" s="7" t="s">
        <v>1300</v>
      </c>
      <c r="E2283" s="21" t="n">
        <v>802.2</v>
      </c>
      <c r="F2283" s="7" t="s">
        <v>1269</v>
      </c>
      <c r="G2283" s="7" t="s">
        <v>1259</v>
      </c>
      <c r="H2283" s="7" t="s">
        <v>1260</v>
      </c>
      <c r="I2283" s="7" t="s">
        <v>25</v>
      </c>
      <c r="J2283" s="7" t="s">
        <v>1294</v>
      </c>
      <c r="K2283" s="22" t="s">
        <v>3358</v>
      </c>
      <c r="L2283" s="7" t="s">
        <v>3295</v>
      </c>
      <c r="M2283" s="7"/>
      <c r="N2283" s="7" t="s">
        <v>1314</v>
      </c>
      <c r="O2283" s="7" t="s">
        <v>1283</v>
      </c>
      <c r="P2283" s="7" t="s">
        <v>1275</v>
      </c>
    </row>
    <row r="2284" customFormat="false" ht="15" hidden="false" customHeight="false" outlineLevel="0" collapsed="false">
      <c r="A2284" s="7" t="s">
        <v>514</v>
      </c>
      <c r="B2284" s="7" t="s">
        <v>515</v>
      </c>
      <c r="C2284" s="7" t="s">
        <v>86</v>
      </c>
      <c r="D2284" s="7" t="s">
        <v>1302</v>
      </c>
      <c r="E2284" s="21" t="n">
        <v>802.2</v>
      </c>
      <c r="F2284" s="7" t="s">
        <v>1269</v>
      </c>
      <c r="G2284" s="7" t="s">
        <v>1259</v>
      </c>
      <c r="H2284" s="7" t="s">
        <v>1260</v>
      </c>
      <c r="I2284" s="7" t="s">
        <v>25</v>
      </c>
      <c r="J2284" s="7"/>
      <c r="K2284" s="22" t="s">
        <v>3358</v>
      </c>
      <c r="L2284" s="7" t="s">
        <v>3296</v>
      </c>
      <c r="M2284" s="7"/>
      <c r="N2284" s="7" t="s">
        <v>1314</v>
      </c>
      <c r="O2284" s="7" t="s">
        <v>1283</v>
      </c>
      <c r="P2284" s="7" t="s">
        <v>1275</v>
      </c>
    </row>
    <row r="2285" customFormat="false" ht="15" hidden="false" customHeight="false" outlineLevel="0" collapsed="false">
      <c r="A2285" s="7" t="s">
        <v>514</v>
      </c>
      <c r="B2285" s="7" t="s">
        <v>515</v>
      </c>
      <c r="C2285" s="7" t="s">
        <v>86</v>
      </c>
      <c r="D2285" s="7" t="s">
        <v>1304</v>
      </c>
      <c r="E2285" s="21" t="n">
        <v>17851.24</v>
      </c>
      <c r="F2285" s="7" t="s">
        <v>1305</v>
      </c>
      <c r="G2285" s="7" t="s">
        <v>1259</v>
      </c>
      <c r="H2285" s="7" t="s">
        <v>1260</v>
      </c>
      <c r="I2285" s="7" t="s">
        <v>25</v>
      </c>
      <c r="J2285" s="7"/>
      <c r="K2285" s="22" t="s">
        <v>3358</v>
      </c>
      <c r="L2285" s="7" t="s">
        <v>1328</v>
      </c>
      <c r="M2285" s="7"/>
      <c r="N2285" s="7" t="s">
        <v>1314</v>
      </c>
      <c r="O2285" s="7" t="s">
        <v>1283</v>
      </c>
      <c r="P2285" s="7" t="s">
        <v>1275</v>
      </c>
    </row>
    <row r="2286" customFormat="false" ht="15" hidden="false" customHeight="false" outlineLevel="0" collapsed="false">
      <c r="A2286" s="7" t="s">
        <v>514</v>
      </c>
      <c r="B2286" s="7" t="s">
        <v>515</v>
      </c>
      <c r="C2286" s="7" t="s">
        <v>86</v>
      </c>
      <c r="D2286" s="7" t="s">
        <v>1307</v>
      </c>
      <c r="E2286" s="21" t="n">
        <v>89256.2</v>
      </c>
      <c r="F2286" s="7" t="s">
        <v>1305</v>
      </c>
      <c r="G2286" s="7" t="s">
        <v>1259</v>
      </c>
      <c r="H2286" s="7" t="s">
        <v>1260</v>
      </c>
      <c r="I2286" s="7" t="s">
        <v>25</v>
      </c>
      <c r="J2286" s="7" t="s">
        <v>1294</v>
      </c>
      <c r="K2286" s="22" t="s">
        <v>3358</v>
      </c>
      <c r="L2286" s="7" t="s">
        <v>1329</v>
      </c>
      <c r="M2286" s="7"/>
      <c r="N2286" s="7" t="s">
        <v>1314</v>
      </c>
      <c r="O2286" s="7" t="s">
        <v>1283</v>
      </c>
      <c r="P2286" s="7" t="s">
        <v>1275</v>
      </c>
    </row>
    <row r="2287" customFormat="false" ht="15" hidden="false" customHeight="false" outlineLevel="0" collapsed="false">
      <c r="A2287" s="7" t="s">
        <v>793</v>
      </c>
      <c r="B2287" s="7" t="s">
        <v>794</v>
      </c>
      <c r="C2287" s="7" t="s">
        <v>81</v>
      </c>
      <c r="D2287" s="7" t="s">
        <v>1257</v>
      </c>
      <c r="E2287" s="21" t="n">
        <v>2237.0511</v>
      </c>
      <c r="F2287" s="7" t="s">
        <v>1258</v>
      </c>
      <c r="G2287" s="7" t="s">
        <v>1259</v>
      </c>
      <c r="H2287" s="7" t="s">
        <v>1260</v>
      </c>
      <c r="I2287" s="7" t="s">
        <v>1261</v>
      </c>
      <c r="J2287" s="7" t="s">
        <v>1262</v>
      </c>
      <c r="K2287" s="22" t="s">
        <v>3361</v>
      </c>
      <c r="L2287" s="7" t="s">
        <v>1264</v>
      </c>
      <c r="M2287" s="7"/>
      <c r="N2287" s="7" t="s">
        <v>1310</v>
      </c>
      <c r="O2287" s="7" t="s">
        <v>3362</v>
      </c>
      <c r="P2287" s="7" t="s">
        <v>1267</v>
      </c>
    </row>
    <row r="2288" customFormat="false" ht="15" hidden="false" customHeight="false" outlineLevel="0" collapsed="false">
      <c r="A2288" s="7" t="s">
        <v>793</v>
      </c>
      <c r="B2288" s="7" t="s">
        <v>794</v>
      </c>
      <c r="C2288" s="7" t="s">
        <v>81</v>
      </c>
      <c r="D2288" s="7" t="s">
        <v>1268</v>
      </c>
      <c r="E2288" s="7"/>
      <c r="F2288" s="7" t="s">
        <v>1269</v>
      </c>
      <c r="G2288" s="7" t="s">
        <v>1270</v>
      </c>
      <c r="H2288" s="7" t="s">
        <v>1271</v>
      </c>
      <c r="I2288" s="7" t="s">
        <v>1272</v>
      </c>
      <c r="J2288" s="7"/>
      <c r="K2288" s="22" t="s">
        <v>3363</v>
      </c>
      <c r="L2288" s="7"/>
      <c r="M2288" s="7"/>
      <c r="N2288" s="7" t="s">
        <v>1314</v>
      </c>
      <c r="O2288" s="7"/>
      <c r="P2288" s="7" t="s">
        <v>1275</v>
      </c>
    </row>
    <row r="2289" customFormat="false" ht="15" hidden="false" customHeight="false" outlineLevel="0" collapsed="false">
      <c r="A2289" s="7" t="s">
        <v>793</v>
      </c>
      <c r="B2289" s="7" t="s">
        <v>794</v>
      </c>
      <c r="C2289" s="7" t="s">
        <v>81</v>
      </c>
      <c r="D2289" s="7" t="s">
        <v>1276</v>
      </c>
      <c r="E2289" s="7"/>
      <c r="F2289" s="7" t="s">
        <v>1269</v>
      </c>
      <c r="G2289" s="7" t="s">
        <v>1270</v>
      </c>
      <c r="H2289" s="7" t="s">
        <v>1271</v>
      </c>
      <c r="I2289" s="7" t="s">
        <v>1272</v>
      </c>
      <c r="J2289" s="7"/>
      <c r="K2289" s="22" t="s">
        <v>3363</v>
      </c>
      <c r="L2289" s="7"/>
      <c r="M2289" s="7"/>
      <c r="N2289" s="7" t="s">
        <v>1314</v>
      </c>
      <c r="O2289" s="7"/>
      <c r="P2289" s="7" t="s">
        <v>1275</v>
      </c>
    </row>
    <row r="2290" customFormat="false" ht="15" hidden="false" customHeight="false" outlineLevel="0" collapsed="false">
      <c r="A2290" s="7" t="s">
        <v>793</v>
      </c>
      <c r="B2290" s="7" t="s">
        <v>794</v>
      </c>
      <c r="C2290" s="7" t="s">
        <v>81</v>
      </c>
      <c r="D2290" s="7" t="s">
        <v>1277</v>
      </c>
      <c r="E2290" s="21" t="n">
        <v>1098.7453</v>
      </c>
      <c r="F2290" s="7" t="s">
        <v>1258</v>
      </c>
      <c r="G2290" s="7" t="s">
        <v>1259</v>
      </c>
      <c r="H2290" s="7" t="s">
        <v>1260</v>
      </c>
      <c r="I2290" s="7" t="s">
        <v>1261</v>
      </c>
      <c r="J2290" s="7" t="s">
        <v>1278</v>
      </c>
      <c r="K2290" s="22" t="s">
        <v>3361</v>
      </c>
      <c r="L2290" s="7" t="s">
        <v>1264</v>
      </c>
      <c r="M2290" s="7"/>
      <c r="N2290" s="7" t="s">
        <v>1310</v>
      </c>
      <c r="O2290" s="7" t="s">
        <v>1279</v>
      </c>
      <c r="P2290" s="7" t="s">
        <v>1267</v>
      </c>
    </row>
    <row r="2291" customFormat="false" ht="15" hidden="false" customHeight="false" outlineLevel="0" collapsed="false">
      <c r="A2291" s="7" t="s">
        <v>793</v>
      </c>
      <c r="B2291" s="7" t="s">
        <v>794</v>
      </c>
      <c r="C2291" s="7" t="s">
        <v>81</v>
      </c>
      <c r="D2291" s="7" t="s">
        <v>1280</v>
      </c>
      <c r="E2291" s="21" t="n">
        <v>0</v>
      </c>
      <c r="F2291" s="7" t="s">
        <v>1281</v>
      </c>
      <c r="G2291" s="7" t="s">
        <v>1333</v>
      </c>
      <c r="H2291" s="7" t="s">
        <v>1260</v>
      </c>
      <c r="I2291" s="7" t="s">
        <v>25</v>
      </c>
      <c r="J2291" s="7"/>
      <c r="K2291" s="22" t="s">
        <v>3363</v>
      </c>
      <c r="L2291" s="7" t="s">
        <v>3364</v>
      </c>
      <c r="M2291" s="7"/>
      <c r="N2291" s="7" t="s">
        <v>1314</v>
      </c>
      <c r="O2291" s="7" t="s">
        <v>1283</v>
      </c>
      <c r="P2291" s="7" t="s">
        <v>1275</v>
      </c>
    </row>
    <row r="2292" customFormat="false" ht="15" hidden="false" customHeight="false" outlineLevel="0" collapsed="false">
      <c r="A2292" s="7" t="s">
        <v>793</v>
      </c>
      <c r="B2292" s="7" t="s">
        <v>794</v>
      </c>
      <c r="C2292" s="7" t="s">
        <v>81</v>
      </c>
      <c r="D2292" s="7" t="s">
        <v>1284</v>
      </c>
      <c r="E2292" s="21" t="n">
        <v>3218.1235</v>
      </c>
      <c r="F2292" s="7" t="s">
        <v>1258</v>
      </c>
      <c r="G2292" s="7" t="s">
        <v>1285</v>
      </c>
      <c r="H2292" s="7" t="s">
        <v>1260</v>
      </c>
      <c r="I2292" s="7" t="s">
        <v>1261</v>
      </c>
      <c r="J2292" s="7" t="s">
        <v>1286</v>
      </c>
      <c r="K2292" s="22" t="s">
        <v>3361</v>
      </c>
      <c r="L2292" s="7" t="s">
        <v>1287</v>
      </c>
      <c r="M2292" s="7"/>
      <c r="N2292" s="7" t="s">
        <v>1318</v>
      </c>
      <c r="O2292" s="7" t="s">
        <v>1289</v>
      </c>
      <c r="P2292" s="7" t="s">
        <v>1290</v>
      </c>
    </row>
    <row r="2293" customFormat="false" ht="15" hidden="false" customHeight="false" outlineLevel="0" collapsed="false">
      <c r="A2293" s="7" t="s">
        <v>793</v>
      </c>
      <c r="B2293" s="7" t="s">
        <v>794</v>
      </c>
      <c r="C2293" s="7" t="s">
        <v>81</v>
      </c>
      <c r="D2293" s="7" t="s">
        <v>1291</v>
      </c>
      <c r="E2293" s="7"/>
      <c r="F2293" s="7" t="s">
        <v>1269</v>
      </c>
      <c r="G2293" s="7" t="s">
        <v>1270</v>
      </c>
      <c r="H2293" s="7" t="s">
        <v>1271</v>
      </c>
      <c r="I2293" s="7" t="s">
        <v>1272</v>
      </c>
      <c r="J2293" s="7"/>
      <c r="K2293" s="22" t="s">
        <v>3363</v>
      </c>
      <c r="L2293" s="7"/>
      <c r="M2293" s="7"/>
      <c r="N2293" s="7" t="s">
        <v>1314</v>
      </c>
      <c r="O2293" s="7"/>
      <c r="P2293" s="7" t="s">
        <v>1275</v>
      </c>
    </row>
    <row r="2294" customFormat="false" ht="15" hidden="false" customHeight="false" outlineLevel="0" collapsed="false">
      <c r="A2294" s="7" t="s">
        <v>793</v>
      </c>
      <c r="B2294" s="7" t="s">
        <v>794</v>
      </c>
      <c r="C2294" s="7" t="s">
        <v>81</v>
      </c>
      <c r="D2294" s="7" t="s">
        <v>1292</v>
      </c>
      <c r="E2294" s="21" t="n">
        <v>3.64</v>
      </c>
      <c r="F2294" s="7" t="s">
        <v>1293</v>
      </c>
      <c r="G2294" s="7" t="s">
        <v>1259</v>
      </c>
      <c r="H2294" s="7" t="s">
        <v>1260</v>
      </c>
      <c r="I2294" s="7" t="s">
        <v>25</v>
      </c>
      <c r="J2294" s="7" t="s">
        <v>1294</v>
      </c>
      <c r="K2294" s="22" t="s">
        <v>3363</v>
      </c>
      <c r="L2294" s="7" t="s">
        <v>3365</v>
      </c>
      <c r="M2294" s="7"/>
      <c r="N2294" s="7" t="s">
        <v>1314</v>
      </c>
      <c r="O2294" s="7" t="s">
        <v>1283</v>
      </c>
      <c r="P2294" s="7" t="s">
        <v>1275</v>
      </c>
    </row>
    <row r="2295" customFormat="false" ht="15" hidden="false" customHeight="false" outlineLevel="0" collapsed="false">
      <c r="A2295" s="7" t="s">
        <v>793</v>
      </c>
      <c r="B2295" s="7" t="s">
        <v>794</v>
      </c>
      <c r="C2295" s="7" t="s">
        <v>81</v>
      </c>
      <c r="D2295" s="7" t="s">
        <v>1296</v>
      </c>
      <c r="E2295" s="21" t="n">
        <v>2289.93</v>
      </c>
      <c r="F2295" s="7" t="s">
        <v>1293</v>
      </c>
      <c r="G2295" s="7" t="s">
        <v>1259</v>
      </c>
      <c r="H2295" s="7" t="s">
        <v>1260</v>
      </c>
      <c r="I2295" s="7" t="s">
        <v>25</v>
      </c>
      <c r="J2295" s="7" t="s">
        <v>1294</v>
      </c>
      <c r="K2295" s="22" t="s">
        <v>3363</v>
      </c>
      <c r="L2295" s="7" t="s">
        <v>3366</v>
      </c>
      <c r="M2295" s="7"/>
      <c r="N2295" s="7" t="s">
        <v>1314</v>
      </c>
      <c r="O2295" s="7" t="s">
        <v>1283</v>
      </c>
      <c r="P2295" s="7" t="s">
        <v>1275</v>
      </c>
    </row>
    <row r="2296" customFormat="false" ht="15" hidden="false" customHeight="false" outlineLevel="0" collapsed="false">
      <c r="A2296" s="7" t="s">
        <v>793</v>
      </c>
      <c r="B2296" s="7" t="s">
        <v>794</v>
      </c>
      <c r="C2296" s="7" t="s">
        <v>81</v>
      </c>
      <c r="D2296" s="7" t="s">
        <v>1298</v>
      </c>
      <c r="E2296" s="21" t="n">
        <v>0</v>
      </c>
      <c r="F2296" s="7" t="s">
        <v>1269</v>
      </c>
      <c r="G2296" s="7" t="s">
        <v>1333</v>
      </c>
      <c r="H2296" s="7" t="s">
        <v>1260</v>
      </c>
      <c r="I2296" s="7" t="s">
        <v>25</v>
      </c>
      <c r="J2296" s="7"/>
      <c r="K2296" s="22" t="s">
        <v>3363</v>
      </c>
      <c r="L2296" s="7" t="s">
        <v>3367</v>
      </c>
      <c r="M2296" s="7"/>
      <c r="N2296" s="7" t="s">
        <v>1314</v>
      </c>
      <c r="O2296" s="7" t="s">
        <v>1283</v>
      </c>
      <c r="P2296" s="7" t="s">
        <v>1275</v>
      </c>
    </row>
    <row r="2297" customFormat="false" ht="15" hidden="false" customHeight="false" outlineLevel="0" collapsed="false">
      <c r="A2297" s="7" t="s">
        <v>793</v>
      </c>
      <c r="B2297" s="7" t="s">
        <v>794</v>
      </c>
      <c r="C2297" s="7" t="s">
        <v>81</v>
      </c>
      <c r="D2297" s="7" t="s">
        <v>1300</v>
      </c>
      <c r="E2297" s="21" t="n">
        <v>1.65</v>
      </c>
      <c r="F2297" s="7" t="s">
        <v>1269</v>
      </c>
      <c r="G2297" s="7" t="s">
        <v>1259</v>
      </c>
      <c r="H2297" s="7" t="s">
        <v>1260</v>
      </c>
      <c r="I2297" s="7" t="s">
        <v>25</v>
      </c>
      <c r="J2297" s="7" t="s">
        <v>1294</v>
      </c>
      <c r="K2297" s="22" t="s">
        <v>3363</v>
      </c>
      <c r="L2297" s="7" t="s">
        <v>3368</v>
      </c>
      <c r="M2297" s="7"/>
      <c r="N2297" s="7" t="s">
        <v>1314</v>
      </c>
      <c r="O2297" s="7" t="s">
        <v>1283</v>
      </c>
      <c r="P2297" s="7" t="s">
        <v>1275</v>
      </c>
    </row>
    <row r="2298" customFormat="false" ht="15" hidden="false" customHeight="false" outlineLevel="0" collapsed="false">
      <c r="A2298" s="7" t="s">
        <v>793</v>
      </c>
      <c r="B2298" s="7" t="s">
        <v>794</v>
      </c>
      <c r="C2298" s="7" t="s">
        <v>81</v>
      </c>
      <c r="D2298" s="7" t="s">
        <v>1302</v>
      </c>
      <c r="E2298" s="21" t="n">
        <v>1.65</v>
      </c>
      <c r="F2298" s="7" t="s">
        <v>1269</v>
      </c>
      <c r="G2298" s="7" t="s">
        <v>1259</v>
      </c>
      <c r="H2298" s="7" t="s">
        <v>1260</v>
      </c>
      <c r="I2298" s="7" t="s">
        <v>25</v>
      </c>
      <c r="J2298" s="7"/>
      <c r="K2298" s="22" t="s">
        <v>3363</v>
      </c>
      <c r="L2298" s="7" t="s">
        <v>3369</v>
      </c>
      <c r="M2298" s="7"/>
      <c r="N2298" s="7" t="s">
        <v>1314</v>
      </c>
      <c r="O2298" s="7" t="s">
        <v>1283</v>
      </c>
      <c r="P2298" s="7" t="s">
        <v>1275</v>
      </c>
    </row>
    <row r="2299" customFormat="false" ht="15" hidden="false" customHeight="false" outlineLevel="0" collapsed="false">
      <c r="A2299" s="7" t="s">
        <v>793</v>
      </c>
      <c r="B2299" s="7" t="s">
        <v>794</v>
      </c>
      <c r="C2299" s="7" t="s">
        <v>81</v>
      </c>
      <c r="D2299" s="7" t="s">
        <v>1304</v>
      </c>
      <c r="E2299" s="21" t="n">
        <v>179040.56</v>
      </c>
      <c r="F2299" s="7" t="s">
        <v>1305</v>
      </c>
      <c r="G2299" s="7" t="s">
        <v>1259</v>
      </c>
      <c r="H2299" s="7" t="s">
        <v>1260</v>
      </c>
      <c r="I2299" s="7" t="s">
        <v>25</v>
      </c>
      <c r="J2299" s="7"/>
      <c r="K2299" s="22" t="s">
        <v>3363</v>
      </c>
      <c r="L2299" s="7" t="s">
        <v>3370</v>
      </c>
      <c r="M2299" s="7"/>
      <c r="N2299" s="7" t="s">
        <v>1314</v>
      </c>
      <c r="O2299" s="7" t="s">
        <v>1283</v>
      </c>
      <c r="P2299" s="7" t="s">
        <v>1275</v>
      </c>
    </row>
    <row r="2300" customFormat="false" ht="15" hidden="false" customHeight="false" outlineLevel="0" collapsed="false">
      <c r="A2300" s="7" t="s">
        <v>793</v>
      </c>
      <c r="B2300" s="7" t="s">
        <v>794</v>
      </c>
      <c r="C2300" s="7" t="s">
        <v>81</v>
      </c>
      <c r="D2300" s="7" t="s">
        <v>1307</v>
      </c>
      <c r="E2300" s="21" t="n">
        <v>179040.56</v>
      </c>
      <c r="F2300" s="7" t="s">
        <v>1305</v>
      </c>
      <c r="G2300" s="7" t="s">
        <v>1259</v>
      </c>
      <c r="H2300" s="7" t="s">
        <v>1260</v>
      </c>
      <c r="I2300" s="7" t="s">
        <v>25</v>
      </c>
      <c r="J2300" s="7" t="s">
        <v>1294</v>
      </c>
      <c r="K2300" s="22" t="s">
        <v>3363</v>
      </c>
      <c r="L2300" s="7" t="s">
        <v>3371</v>
      </c>
      <c r="M2300" s="7"/>
      <c r="N2300" s="7" t="s">
        <v>1314</v>
      </c>
      <c r="O2300" s="7" t="s">
        <v>1283</v>
      </c>
      <c r="P2300" s="7" t="s">
        <v>1275</v>
      </c>
    </row>
    <row r="2301" customFormat="false" ht="15" hidden="false" customHeight="false" outlineLevel="0" collapsed="false">
      <c r="A2301" s="7" t="s">
        <v>417</v>
      </c>
      <c r="B2301" s="7" t="s">
        <v>418</v>
      </c>
      <c r="C2301" s="7" t="s">
        <v>84</v>
      </c>
      <c r="D2301" s="7" t="s">
        <v>1257</v>
      </c>
      <c r="E2301" s="21" t="n">
        <v>1349</v>
      </c>
      <c r="F2301" s="7" t="s">
        <v>1258</v>
      </c>
      <c r="G2301" s="7" t="s">
        <v>1259</v>
      </c>
      <c r="H2301" s="7" t="s">
        <v>1260</v>
      </c>
      <c r="I2301" s="7" t="s">
        <v>1261</v>
      </c>
      <c r="J2301" s="7" t="s">
        <v>1262</v>
      </c>
      <c r="K2301" s="22" t="s">
        <v>3372</v>
      </c>
      <c r="L2301" s="7" t="s">
        <v>1264</v>
      </c>
      <c r="M2301" s="7"/>
      <c r="N2301" s="7" t="s">
        <v>1310</v>
      </c>
      <c r="O2301" s="7" t="s">
        <v>3373</v>
      </c>
      <c r="P2301" s="7" t="s">
        <v>1267</v>
      </c>
    </row>
    <row r="2302" customFormat="false" ht="15" hidden="false" customHeight="false" outlineLevel="0" collapsed="false">
      <c r="A2302" s="7" t="s">
        <v>417</v>
      </c>
      <c r="B2302" s="7" t="s">
        <v>418</v>
      </c>
      <c r="C2302" s="7" t="s">
        <v>84</v>
      </c>
      <c r="D2302" s="7" t="s">
        <v>1268</v>
      </c>
      <c r="E2302" s="21" t="n">
        <v>77</v>
      </c>
      <c r="F2302" s="7" t="s">
        <v>1269</v>
      </c>
      <c r="G2302" s="7" t="s">
        <v>1259</v>
      </c>
      <c r="H2302" s="7" t="s">
        <v>1335</v>
      </c>
      <c r="I2302" s="7" t="s">
        <v>29</v>
      </c>
      <c r="J2302" s="7"/>
      <c r="K2302" s="22" t="s">
        <v>3374</v>
      </c>
      <c r="L2302" s="7" t="s">
        <v>2044</v>
      </c>
      <c r="M2302" s="7" t="s">
        <v>3375</v>
      </c>
      <c r="N2302" s="7" t="s">
        <v>1314</v>
      </c>
      <c r="O2302" s="7" t="s">
        <v>1339</v>
      </c>
      <c r="P2302" s="7" t="s">
        <v>1275</v>
      </c>
    </row>
    <row r="2303" customFormat="false" ht="15" hidden="false" customHeight="false" outlineLevel="0" collapsed="false">
      <c r="A2303" s="7" t="s">
        <v>417</v>
      </c>
      <c r="B2303" s="7" t="s">
        <v>418</v>
      </c>
      <c r="C2303" s="7" t="s">
        <v>84</v>
      </c>
      <c r="D2303" s="7" t="s">
        <v>1276</v>
      </c>
      <c r="E2303" s="21" t="n">
        <v>81</v>
      </c>
      <c r="F2303" s="7" t="s">
        <v>1269</v>
      </c>
      <c r="G2303" s="7" t="s">
        <v>1259</v>
      </c>
      <c r="H2303" s="7" t="s">
        <v>1335</v>
      </c>
      <c r="I2303" s="7" t="s">
        <v>29</v>
      </c>
      <c r="J2303" s="7"/>
      <c r="K2303" s="22" t="s">
        <v>3374</v>
      </c>
      <c r="L2303" s="7" t="s">
        <v>2044</v>
      </c>
      <c r="M2303" s="7" t="s">
        <v>3376</v>
      </c>
      <c r="N2303" s="7" t="s">
        <v>1314</v>
      </c>
      <c r="O2303" s="7" t="s">
        <v>1339</v>
      </c>
      <c r="P2303" s="7" t="s">
        <v>1275</v>
      </c>
    </row>
    <row r="2304" customFormat="false" ht="15" hidden="false" customHeight="false" outlineLevel="0" collapsed="false">
      <c r="A2304" s="7" t="s">
        <v>417</v>
      </c>
      <c r="B2304" s="7" t="s">
        <v>418</v>
      </c>
      <c r="C2304" s="7" t="s">
        <v>84</v>
      </c>
      <c r="D2304" s="7" t="s">
        <v>1277</v>
      </c>
      <c r="E2304" s="21" t="n">
        <v>678</v>
      </c>
      <c r="F2304" s="7" t="s">
        <v>1258</v>
      </c>
      <c r="G2304" s="7" t="s">
        <v>1259</v>
      </c>
      <c r="H2304" s="7" t="s">
        <v>1260</v>
      </c>
      <c r="I2304" s="7" t="s">
        <v>1261</v>
      </c>
      <c r="J2304" s="7" t="s">
        <v>1278</v>
      </c>
      <c r="K2304" s="22" t="s">
        <v>3372</v>
      </c>
      <c r="L2304" s="7" t="s">
        <v>1264</v>
      </c>
      <c r="M2304" s="7"/>
      <c r="N2304" s="7" t="s">
        <v>1310</v>
      </c>
      <c r="O2304" s="7" t="s">
        <v>1279</v>
      </c>
      <c r="P2304" s="7" t="s">
        <v>1267</v>
      </c>
    </row>
    <row r="2305" customFormat="false" ht="15" hidden="false" customHeight="false" outlineLevel="0" collapsed="false">
      <c r="A2305" s="7" t="s">
        <v>417</v>
      </c>
      <c r="B2305" s="7" t="s">
        <v>418</v>
      </c>
      <c r="C2305" s="7" t="s">
        <v>84</v>
      </c>
      <c r="D2305" s="7" t="s">
        <v>1280</v>
      </c>
      <c r="E2305" s="21" t="n">
        <v>72.2726331577773</v>
      </c>
      <c r="F2305" s="7" t="s">
        <v>1281</v>
      </c>
      <c r="G2305" s="7" t="s">
        <v>1259</v>
      </c>
      <c r="H2305" s="7" t="s">
        <v>1260</v>
      </c>
      <c r="I2305" s="7" t="s">
        <v>25</v>
      </c>
      <c r="J2305" s="7"/>
      <c r="K2305" s="22" t="s">
        <v>3377</v>
      </c>
      <c r="L2305" s="7" t="s">
        <v>3378</v>
      </c>
      <c r="M2305" s="7"/>
      <c r="N2305" s="7" t="s">
        <v>1314</v>
      </c>
      <c r="O2305" s="7" t="s">
        <v>1283</v>
      </c>
      <c r="P2305" s="7" t="s">
        <v>1275</v>
      </c>
    </row>
    <row r="2306" customFormat="false" ht="15" hidden="false" customHeight="false" outlineLevel="0" collapsed="false">
      <c r="A2306" s="7" t="s">
        <v>417</v>
      </c>
      <c r="B2306" s="7" t="s">
        <v>418</v>
      </c>
      <c r="C2306" s="7" t="s">
        <v>84</v>
      </c>
      <c r="D2306" s="7" t="s">
        <v>1284</v>
      </c>
      <c r="E2306" s="21" t="n">
        <v>4542</v>
      </c>
      <c r="F2306" s="7" t="s">
        <v>1258</v>
      </c>
      <c r="G2306" s="7" t="s">
        <v>1285</v>
      </c>
      <c r="H2306" s="7" t="s">
        <v>1260</v>
      </c>
      <c r="I2306" s="7" t="s">
        <v>1261</v>
      </c>
      <c r="J2306" s="7" t="s">
        <v>1286</v>
      </c>
      <c r="K2306" s="22" t="s">
        <v>3372</v>
      </c>
      <c r="L2306" s="7" t="s">
        <v>1287</v>
      </c>
      <c r="M2306" s="7"/>
      <c r="N2306" s="7" t="s">
        <v>1318</v>
      </c>
      <c r="O2306" s="7" t="s">
        <v>1289</v>
      </c>
      <c r="P2306" s="7" t="s">
        <v>1290</v>
      </c>
    </row>
    <row r="2307" customFormat="false" ht="15" hidden="false" customHeight="false" outlineLevel="0" collapsed="false">
      <c r="A2307" s="7" t="s">
        <v>417</v>
      </c>
      <c r="B2307" s="7" t="s">
        <v>418</v>
      </c>
      <c r="C2307" s="7" t="s">
        <v>84</v>
      </c>
      <c r="D2307" s="7" t="s">
        <v>1291</v>
      </c>
      <c r="E2307" s="21" t="n">
        <v>80</v>
      </c>
      <c r="F2307" s="7" t="s">
        <v>1269</v>
      </c>
      <c r="G2307" s="7" t="s">
        <v>1259</v>
      </c>
      <c r="H2307" s="7" t="s">
        <v>1335</v>
      </c>
      <c r="I2307" s="7" t="s">
        <v>29</v>
      </c>
      <c r="J2307" s="7"/>
      <c r="K2307" s="22" t="s">
        <v>3374</v>
      </c>
      <c r="L2307" s="7" t="s">
        <v>2044</v>
      </c>
      <c r="M2307" s="7" t="s">
        <v>3379</v>
      </c>
      <c r="N2307" s="7" t="s">
        <v>1314</v>
      </c>
      <c r="O2307" s="7" t="s">
        <v>1339</v>
      </c>
      <c r="P2307" s="7" t="s">
        <v>1275</v>
      </c>
    </row>
    <row r="2308" customFormat="false" ht="15" hidden="false" customHeight="false" outlineLevel="0" collapsed="false">
      <c r="A2308" s="7" t="s">
        <v>417</v>
      </c>
      <c r="B2308" s="7" t="s">
        <v>418</v>
      </c>
      <c r="C2308" s="7" t="s">
        <v>84</v>
      </c>
      <c r="D2308" s="7" t="s">
        <v>1292</v>
      </c>
      <c r="E2308" s="21" t="n">
        <v>610908</v>
      </c>
      <c r="F2308" s="7" t="s">
        <v>1293</v>
      </c>
      <c r="G2308" s="7" t="s">
        <v>1259</v>
      </c>
      <c r="H2308" s="7" t="s">
        <v>1260</v>
      </c>
      <c r="I2308" s="7" t="s">
        <v>25</v>
      </c>
      <c r="J2308" s="7" t="s">
        <v>1294</v>
      </c>
      <c r="K2308" s="22" t="s">
        <v>3377</v>
      </c>
      <c r="L2308" s="7" t="s">
        <v>3380</v>
      </c>
      <c r="M2308" s="7"/>
      <c r="N2308" s="7" t="s">
        <v>1314</v>
      </c>
      <c r="O2308" s="7" t="s">
        <v>1283</v>
      </c>
      <c r="P2308" s="7" t="s">
        <v>1275</v>
      </c>
    </row>
    <row r="2309" customFormat="false" ht="15" hidden="false" customHeight="false" outlineLevel="0" collapsed="false">
      <c r="A2309" s="7" t="s">
        <v>417</v>
      </c>
      <c r="B2309" s="7" t="s">
        <v>418</v>
      </c>
      <c r="C2309" s="7" t="s">
        <v>84</v>
      </c>
      <c r="D2309" s="7" t="s">
        <v>1296</v>
      </c>
      <c r="E2309" s="21" t="n">
        <v>102724</v>
      </c>
      <c r="F2309" s="7" t="s">
        <v>1293</v>
      </c>
      <c r="G2309" s="7" t="s">
        <v>1259</v>
      </c>
      <c r="H2309" s="7" t="s">
        <v>1260</v>
      </c>
      <c r="I2309" s="7" t="s">
        <v>25</v>
      </c>
      <c r="J2309" s="7" t="s">
        <v>1294</v>
      </c>
      <c r="K2309" s="22" t="s">
        <v>3377</v>
      </c>
      <c r="L2309" s="7" t="s">
        <v>3381</v>
      </c>
      <c r="M2309" s="7"/>
      <c r="N2309" s="7" t="s">
        <v>1314</v>
      </c>
      <c r="O2309" s="7" t="s">
        <v>1283</v>
      </c>
      <c r="P2309" s="7" t="s">
        <v>1275</v>
      </c>
    </row>
    <row r="2310" customFormat="false" ht="15" hidden="false" customHeight="false" outlineLevel="0" collapsed="false">
      <c r="A2310" s="7" t="s">
        <v>417</v>
      </c>
      <c r="B2310" s="7" t="s">
        <v>418</v>
      </c>
      <c r="C2310" s="7" t="s">
        <v>84</v>
      </c>
      <c r="D2310" s="7" t="s">
        <v>1298</v>
      </c>
      <c r="E2310" s="21" t="n">
        <v>12062.39</v>
      </c>
      <c r="F2310" s="7" t="s">
        <v>1269</v>
      </c>
      <c r="G2310" s="7" t="s">
        <v>1259</v>
      </c>
      <c r="H2310" s="7" t="s">
        <v>1260</v>
      </c>
      <c r="I2310" s="7" t="s">
        <v>25</v>
      </c>
      <c r="J2310" s="7"/>
      <c r="K2310" s="22" t="s">
        <v>3377</v>
      </c>
      <c r="L2310" s="7" t="s">
        <v>3221</v>
      </c>
      <c r="M2310" s="7"/>
      <c r="N2310" s="7" t="s">
        <v>1314</v>
      </c>
      <c r="O2310" s="7" t="s">
        <v>1283</v>
      </c>
      <c r="P2310" s="7" t="s">
        <v>1275</v>
      </c>
    </row>
    <row r="2311" customFormat="false" ht="15" hidden="false" customHeight="false" outlineLevel="0" collapsed="false">
      <c r="A2311" s="7" t="s">
        <v>417</v>
      </c>
      <c r="B2311" s="7" t="s">
        <v>418</v>
      </c>
      <c r="C2311" s="7" t="s">
        <v>84</v>
      </c>
      <c r="D2311" s="7" t="s">
        <v>1300</v>
      </c>
      <c r="E2311" s="21" t="n">
        <v>106532.27</v>
      </c>
      <c r="F2311" s="7" t="s">
        <v>1269</v>
      </c>
      <c r="G2311" s="7" t="s">
        <v>1259</v>
      </c>
      <c r="H2311" s="7" t="s">
        <v>1260</v>
      </c>
      <c r="I2311" s="7" t="s">
        <v>25</v>
      </c>
      <c r="J2311" s="7" t="s">
        <v>1294</v>
      </c>
      <c r="K2311" s="22" t="s">
        <v>3377</v>
      </c>
      <c r="L2311" s="7" t="s">
        <v>3382</v>
      </c>
      <c r="M2311" s="7"/>
      <c r="N2311" s="7" t="s">
        <v>1314</v>
      </c>
      <c r="O2311" s="7" t="s">
        <v>1283</v>
      </c>
      <c r="P2311" s="7" t="s">
        <v>1275</v>
      </c>
    </row>
    <row r="2312" customFormat="false" ht="15" hidden="false" customHeight="false" outlineLevel="0" collapsed="false">
      <c r="A2312" s="7" t="s">
        <v>417</v>
      </c>
      <c r="B2312" s="7" t="s">
        <v>418</v>
      </c>
      <c r="C2312" s="7" t="s">
        <v>84</v>
      </c>
      <c r="D2312" s="7" t="s">
        <v>1302</v>
      </c>
      <c r="E2312" s="21" t="n">
        <v>94469.87</v>
      </c>
      <c r="F2312" s="7" t="s">
        <v>1269</v>
      </c>
      <c r="G2312" s="7" t="s">
        <v>1259</v>
      </c>
      <c r="H2312" s="7" t="s">
        <v>1260</v>
      </c>
      <c r="I2312" s="7" t="s">
        <v>25</v>
      </c>
      <c r="J2312" s="7"/>
      <c r="K2312" s="22" t="s">
        <v>3377</v>
      </c>
      <c r="L2312" s="7" t="s">
        <v>3223</v>
      </c>
      <c r="M2312" s="7"/>
      <c r="N2312" s="7" t="s">
        <v>1314</v>
      </c>
      <c r="O2312" s="7" t="s">
        <v>1283</v>
      </c>
      <c r="P2312" s="7" t="s">
        <v>1275</v>
      </c>
    </row>
    <row r="2313" customFormat="false" ht="15" hidden="false" customHeight="false" outlineLevel="0" collapsed="false">
      <c r="A2313" s="7" t="s">
        <v>417</v>
      </c>
      <c r="B2313" s="7" t="s">
        <v>418</v>
      </c>
      <c r="C2313" s="7" t="s">
        <v>84</v>
      </c>
      <c r="D2313" s="7" t="s">
        <v>1304</v>
      </c>
      <c r="E2313" s="21" t="n">
        <v>3716062.28</v>
      </c>
      <c r="F2313" s="7" t="s">
        <v>1305</v>
      </c>
      <c r="G2313" s="7" t="s">
        <v>1259</v>
      </c>
      <c r="H2313" s="7" t="s">
        <v>1260</v>
      </c>
      <c r="I2313" s="7" t="s">
        <v>25</v>
      </c>
      <c r="J2313" s="7"/>
      <c r="K2313" s="22" t="s">
        <v>3377</v>
      </c>
      <c r="L2313" s="7" t="s">
        <v>3383</v>
      </c>
      <c r="M2313" s="7"/>
      <c r="N2313" s="7" t="s">
        <v>1314</v>
      </c>
      <c r="O2313" s="7" t="s">
        <v>1283</v>
      </c>
      <c r="P2313" s="7" t="s">
        <v>1275</v>
      </c>
    </row>
    <row r="2314" customFormat="false" ht="15" hidden="false" customHeight="false" outlineLevel="0" collapsed="false">
      <c r="A2314" s="7" t="s">
        <v>417</v>
      </c>
      <c r="B2314" s="7" t="s">
        <v>418</v>
      </c>
      <c r="C2314" s="7" t="s">
        <v>84</v>
      </c>
      <c r="D2314" s="7" t="s">
        <v>1307</v>
      </c>
      <c r="E2314" s="21" t="n">
        <v>4823581.28</v>
      </c>
      <c r="F2314" s="7" t="s">
        <v>1305</v>
      </c>
      <c r="G2314" s="7" t="s">
        <v>1259</v>
      </c>
      <c r="H2314" s="7" t="s">
        <v>1260</v>
      </c>
      <c r="I2314" s="7" t="s">
        <v>25</v>
      </c>
      <c r="J2314" s="7" t="s">
        <v>1294</v>
      </c>
      <c r="K2314" s="22" t="s">
        <v>3377</v>
      </c>
      <c r="L2314" s="7" t="s">
        <v>3384</v>
      </c>
      <c r="M2314" s="7"/>
      <c r="N2314" s="7" t="s">
        <v>1314</v>
      </c>
      <c r="O2314" s="7" t="s">
        <v>1283</v>
      </c>
      <c r="P2314" s="7" t="s">
        <v>1275</v>
      </c>
    </row>
    <row r="2315" customFormat="false" ht="15" hidden="false" customHeight="false" outlineLevel="0" collapsed="false">
      <c r="A2315" s="7" t="s">
        <v>169</v>
      </c>
      <c r="B2315" s="7" t="s">
        <v>170</v>
      </c>
      <c r="C2315" s="7" t="s">
        <v>80</v>
      </c>
      <c r="D2315" s="7" t="s">
        <v>1257</v>
      </c>
      <c r="E2315" s="21" t="n">
        <v>1593.1</v>
      </c>
      <c r="F2315" s="7" t="s">
        <v>1258</v>
      </c>
      <c r="G2315" s="7" t="s">
        <v>1259</v>
      </c>
      <c r="H2315" s="7" t="s">
        <v>1260</v>
      </c>
      <c r="I2315" s="7" t="s">
        <v>1261</v>
      </c>
      <c r="J2315" s="7" t="s">
        <v>1262</v>
      </c>
      <c r="K2315" s="22" t="s">
        <v>3385</v>
      </c>
      <c r="L2315" s="7" t="s">
        <v>1264</v>
      </c>
      <c r="M2315" s="7"/>
      <c r="N2315" s="7" t="s">
        <v>1310</v>
      </c>
      <c r="O2315" s="7" t="s">
        <v>3386</v>
      </c>
      <c r="P2315" s="7" t="s">
        <v>1267</v>
      </c>
    </row>
    <row r="2316" customFormat="false" ht="15" hidden="false" customHeight="false" outlineLevel="0" collapsed="false">
      <c r="A2316" s="7" t="s">
        <v>169</v>
      </c>
      <c r="B2316" s="7" t="s">
        <v>170</v>
      </c>
      <c r="C2316" s="7" t="s">
        <v>80</v>
      </c>
      <c r="D2316" s="7" t="s">
        <v>1268</v>
      </c>
      <c r="E2316" s="21" t="n">
        <v>5.5</v>
      </c>
      <c r="F2316" s="7" t="s">
        <v>1269</v>
      </c>
      <c r="G2316" s="7" t="s">
        <v>1259</v>
      </c>
      <c r="H2316" s="7" t="s">
        <v>1260</v>
      </c>
      <c r="I2316" s="7" t="s">
        <v>25</v>
      </c>
      <c r="J2316" s="7"/>
      <c r="K2316" s="22" t="s">
        <v>3387</v>
      </c>
      <c r="L2316" s="7" t="s">
        <v>3388</v>
      </c>
      <c r="M2316" s="7"/>
      <c r="N2316" s="7" t="s">
        <v>1314</v>
      </c>
      <c r="O2316" s="7" t="s">
        <v>1283</v>
      </c>
      <c r="P2316" s="7" t="s">
        <v>1275</v>
      </c>
    </row>
    <row r="2317" customFormat="false" ht="15" hidden="false" customHeight="false" outlineLevel="0" collapsed="false">
      <c r="A2317" s="7" t="s">
        <v>169</v>
      </c>
      <c r="B2317" s="7" t="s">
        <v>170</v>
      </c>
      <c r="C2317" s="7" t="s">
        <v>80</v>
      </c>
      <c r="D2317" s="7" t="s">
        <v>1276</v>
      </c>
      <c r="E2317" s="21" t="n">
        <v>7.2</v>
      </c>
      <c r="F2317" s="7" t="s">
        <v>1269</v>
      </c>
      <c r="G2317" s="7" t="s">
        <v>1259</v>
      </c>
      <c r="H2317" s="7" t="s">
        <v>1260</v>
      </c>
      <c r="I2317" s="7" t="s">
        <v>25</v>
      </c>
      <c r="J2317" s="7"/>
      <c r="K2317" s="22" t="s">
        <v>3387</v>
      </c>
      <c r="L2317" s="7" t="s">
        <v>3389</v>
      </c>
      <c r="M2317" s="7"/>
      <c r="N2317" s="7" t="s">
        <v>1314</v>
      </c>
      <c r="O2317" s="7" t="s">
        <v>1283</v>
      </c>
      <c r="P2317" s="7" t="s">
        <v>1275</v>
      </c>
    </row>
    <row r="2318" customFormat="false" ht="15" hidden="false" customHeight="false" outlineLevel="0" collapsed="false">
      <c r="A2318" s="7" t="s">
        <v>169</v>
      </c>
      <c r="B2318" s="7" t="s">
        <v>170</v>
      </c>
      <c r="C2318" s="7" t="s">
        <v>80</v>
      </c>
      <c r="D2318" s="7" t="s">
        <v>1277</v>
      </c>
      <c r="E2318" s="21" t="n">
        <v>1211.26</v>
      </c>
      <c r="F2318" s="7" t="s">
        <v>1258</v>
      </c>
      <c r="G2318" s="7" t="s">
        <v>1259</v>
      </c>
      <c r="H2318" s="7" t="s">
        <v>1260</v>
      </c>
      <c r="I2318" s="7" t="s">
        <v>1261</v>
      </c>
      <c r="J2318" s="7" t="s">
        <v>1278</v>
      </c>
      <c r="K2318" s="22" t="s">
        <v>3385</v>
      </c>
      <c r="L2318" s="7" t="s">
        <v>1264</v>
      </c>
      <c r="M2318" s="7"/>
      <c r="N2318" s="7" t="s">
        <v>1310</v>
      </c>
      <c r="O2318" s="7" t="s">
        <v>1279</v>
      </c>
      <c r="P2318" s="7" t="s">
        <v>1267</v>
      </c>
    </row>
    <row r="2319" customFormat="false" ht="15" hidden="false" customHeight="false" outlineLevel="0" collapsed="false">
      <c r="A2319" s="7" t="s">
        <v>169</v>
      </c>
      <c r="B2319" s="7" t="s">
        <v>170</v>
      </c>
      <c r="C2319" s="7" t="s">
        <v>80</v>
      </c>
      <c r="D2319" s="7" t="s">
        <v>1280</v>
      </c>
      <c r="E2319" s="21" t="n">
        <v>31.3501658144728</v>
      </c>
      <c r="F2319" s="7" t="s">
        <v>1281</v>
      </c>
      <c r="G2319" s="7" t="s">
        <v>1259</v>
      </c>
      <c r="H2319" s="7" t="s">
        <v>1260</v>
      </c>
      <c r="I2319" s="7" t="s">
        <v>25</v>
      </c>
      <c r="J2319" s="7"/>
      <c r="K2319" s="22" t="s">
        <v>3387</v>
      </c>
      <c r="L2319" s="7" t="s">
        <v>2828</v>
      </c>
      <c r="M2319" s="7"/>
      <c r="N2319" s="7" t="s">
        <v>1314</v>
      </c>
      <c r="O2319" s="7" t="s">
        <v>1283</v>
      </c>
      <c r="P2319" s="7" t="s">
        <v>1275</v>
      </c>
    </row>
    <row r="2320" customFormat="false" ht="15" hidden="false" customHeight="false" outlineLevel="0" collapsed="false">
      <c r="A2320" s="7" t="s">
        <v>169</v>
      </c>
      <c r="B2320" s="7" t="s">
        <v>170</v>
      </c>
      <c r="C2320" s="7" t="s">
        <v>80</v>
      </c>
      <c r="D2320" s="7" t="s">
        <v>1284</v>
      </c>
      <c r="E2320" s="21" t="n">
        <v>9056.54</v>
      </c>
      <c r="F2320" s="7" t="s">
        <v>1258</v>
      </c>
      <c r="G2320" s="7" t="s">
        <v>1285</v>
      </c>
      <c r="H2320" s="7" t="s">
        <v>1260</v>
      </c>
      <c r="I2320" s="7" t="s">
        <v>1261</v>
      </c>
      <c r="J2320" s="7" t="s">
        <v>1286</v>
      </c>
      <c r="K2320" s="22" t="s">
        <v>3390</v>
      </c>
      <c r="L2320" s="7" t="s">
        <v>1287</v>
      </c>
      <c r="M2320" s="7"/>
      <c r="N2320" s="7" t="s">
        <v>1318</v>
      </c>
      <c r="O2320" s="7" t="s">
        <v>1289</v>
      </c>
      <c r="P2320" s="7" t="s">
        <v>1290</v>
      </c>
    </row>
    <row r="2321" customFormat="false" ht="15" hidden="false" customHeight="false" outlineLevel="0" collapsed="false">
      <c r="A2321" s="7" t="s">
        <v>169</v>
      </c>
      <c r="B2321" s="7" t="s">
        <v>170</v>
      </c>
      <c r="C2321" s="7" t="s">
        <v>80</v>
      </c>
      <c r="D2321" s="7" t="s">
        <v>1291</v>
      </c>
      <c r="E2321" s="21" t="n">
        <v>2.8</v>
      </c>
      <c r="F2321" s="7" t="s">
        <v>1269</v>
      </c>
      <c r="G2321" s="7" t="s">
        <v>1259</v>
      </c>
      <c r="H2321" s="7" t="s">
        <v>1260</v>
      </c>
      <c r="I2321" s="7" t="s">
        <v>25</v>
      </c>
      <c r="J2321" s="7"/>
      <c r="K2321" s="22" t="s">
        <v>3387</v>
      </c>
      <c r="L2321" s="7" t="s">
        <v>3391</v>
      </c>
      <c r="M2321" s="7"/>
      <c r="N2321" s="7" t="s">
        <v>1314</v>
      </c>
      <c r="O2321" s="7" t="s">
        <v>1283</v>
      </c>
      <c r="P2321" s="7" t="s">
        <v>1275</v>
      </c>
    </row>
    <row r="2322" customFormat="false" ht="15" hidden="false" customHeight="false" outlineLevel="0" collapsed="false">
      <c r="A2322" s="7" t="s">
        <v>169</v>
      </c>
      <c r="B2322" s="7" t="s">
        <v>170</v>
      </c>
      <c r="C2322" s="7" t="s">
        <v>80</v>
      </c>
      <c r="D2322" s="7" t="s">
        <v>1292</v>
      </c>
      <c r="E2322" s="21" t="n">
        <v>10230</v>
      </c>
      <c r="F2322" s="7" t="s">
        <v>1293</v>
      </c>
      <c r="G2322" s="7" t="s">
        <v>1259</v>
      </c>
      <c r="H2322" s="7" t="s">
        <v>1260</v>
      </c>
      <c r="I2322" s="7" t="s">
        <v>25</v>
      </c>
      <c r="J2322" s="7" t="s">
        <v>1294</v>
      </c>
      <c r="K2322" s="22" t="s">
        <v>3387</v>
      </c>
      <c r="L2322" s="7" t="s">
        <v>3392</v>
      </c>
      <c r="M2322" s="7"/>
      <c r="N2322" s="7" t="s">
        <v>1314</v>
      </c>
      <c r="O2322" s="7" t="s">
        <v>1283</v>
      </c>
      <c r="P2322" s="7" t="s">
        <v>1275</v>
      </c>
    </row>
    <row r="2323" customFormat="false" ht="15" hidden="false" customHeight="false" outlineLevel="0" collapsed="false">
      <c r="A2323" s="7" t="s">
        <v>169</v>
      </c>
      <c r="B2323" s="7" t="s">
        <v>170</v>
      </c>
      <c r="C2323" s="7" t="s">
        <v>80</v>
      </c>
      <c r="D2323" s="7" t="s">
        <v>1296</v>
      </c>
      <c r="E2323" s="21" t="n">
        <v>31002</v>
      </c>
      <c r="F2323" s="7" t="s">
        <v>1293</v>
      </c>
      <c r="G2323" s="7" t="s">
        <v>1259</v>
      </c>
      <c r="H2323" s="7" t="s">
        <v>1260</v>
      </c>
      <c r="I2323" s="7" t="s">
        <v>25</v>
      </c>
      <c r="J2323" s="7" t="s">
        <v>1294</v>
      </c>
      <c r="K2323" s="22" t="s">
        <v>3387</v>
      </c>
      <c r="L2323" s="7" t="s">
        <v>3393</v>
      </c>
      <c r="M2323" s="7"/>
      <c r="N2323" s="7" t="s">
        <v>1314</v>
      </c>
      <c r="O2323" s="7" t="s">
        <v>1283</v>
      </c>
      <c r="P2323" s="7" t="s">
        <v>1275</v>
      </c>
    </row>
    <row r="2324" customFormat="false" ht="15" hidden="false" customHeight="false" outlineLevel="0" collapsed="false">
      <c r="A2324" s="7" t="s">
        <v>169</v>
      </c>
      <c r="B2324" s="7" t="s">
        <v>170</v>
      </c>
      <c r="C2324" s="7" t="s">
        <v>80</v>
      </c>
      <c r="D2324" s="7" t="s">
        <v>1298</v>
      </c>
      <c r="E2324" s="21" t="n">
        <v>514.51</v>
      </c>
      <c r="F2324" s="7" t="s">
        <v>1269</v>
      </c>
      <c r="G2324" s="7" t="s">
        <v>1259</v>
      </c>
      <c r="H2324" s="7" t="s">
        <v>1260</v>
      </c>
      <c r="I2324" s="7" t="s">
        <v>25</v>
      </c>
      <c r="J2324" s="7"/>
      <c r="K2324" s="22" t="s">
        <v>3387</v>
      </c>
      <c r="L2324" s="7" t="s">
        <v>1629</v>
      </c>
      <c r="M2324" s="7"/>
      <c r="N2324" s="7" t="s">
        <v>1314</v>
      </c>
      <c r="O2324" s="7" t="s">
        <v>1283</v>
      </c>
      <c r="P2324" s="7" t="s">
        <v>1275</v>
      </c>
    </row>
    <row r="2325" customFormat="false" ht="15" hidden="false" customHeight="false" outlineLevel="0" collapsed="false">
      <c r="A2325" s="7" t="s">
        <v>169</v>
      </c>
      <c r="B2325" s="7" t="s">
        <v>170</v>
      </c>
      <c r="C2325" s="7" t="s">
        <v>80</v>
      </c>
      <c r="D2325" s="7" t="s">
        <v>1300</v>
      </c>
      <c r="E2325" s="21" t="n">
        <v>24770.7125</v>
      </c>
      <c r="F2325" s="7" t="s">
        <v>1269</v>
      </c>
      <c r="G2325" s="7" t="s">
        <v>1259</v>
      </c>
      <c r="H2325" s="7" t="s">
        <v>1260</v>
      </c>
      <c r="I2325" s="7" t="s">
        <v>25</v>
      </c>
      <c r="J2325" s="7" t="s">
        <v>1294</v>
      </c>
      <c r="K2325" s="22" t="s">
        <v>3387</v>
      </c>
      <c r="L2325" s="7" t="s">
        <v>3394</v>
      </c>
      <c r="M2325" s="7"/>
      <c r="N2325" s="7" t="s">
        <v>1314</v>
      </c>
      <c r="O2325" s="7" t="s">
        <v>1283</v>
      </c>
      <c r="P2325" s="7" t="s">
        <v>1275</v>
      </c>
    </row>
    <row r="2326" customFormat="false" ht="15" hidden="false" customHeight="false" outlineLevel="0" collapsed="false">
      <c r="A2326" s="7" t="s">
        <v>169</v>
      </c>
      <c r="B2326" s="7" t="s">
        <v>170</v>
      </c>
      <c r="C2326" s="7" t="s">
        <v>80</v>
      </c>
      <c r="D2326" s="7" t="s">
        <v>1302</v>
      </c>
      <c r="E2326" s="21" t="n">
        <v>23995</v>
      </c>
      <c r="F2326" s="7" t="s">
        <v>1269</v>
      </c>
      <c r="G2326" s="7" t="s">
        <v>1259</v>
      </c>
      <c r="H2326" s="7" t="s">
        <v>1260</v>
      </c>
      <c r="I2326" s="7" t="s">
        <v>25</v>
      </c>
      <c r="J2326" s="7"/>
      <c r="K2326" s="22" t="s">
        <v>3387</v>
      </c>
      <c r="L2326" s="7" t="s">
        <v>1631</v>
      </c>
      <c r="M2326" s="7"/>
      <c r="N2326" s="7" t="s">
        <v>1314</v>
      </c>
      <c r="O2326" s="7" t="s">
        <v>1283</v>
      </c>
      <c r="P2326" s="7" t="s">
        <v>1275</v>
      </c>
    </row>
    <row r="2327" customFormat="false" ht="15" hidden="false" customHeight="false" outlineLevel="0" collapsed="false">
      <c r="A2327" s="7" t="s">
        <v>169</v>
      </c>
      <c r="B2327" s="7" t="s">
        <v>170</v>
      </c>
      <c r="C2327" s="7" t="s">
        <v>80</v>
      </c>
      <c r="D2327" s="7" t="s">
        <v>1304</v>
      </c>
      <c r="E2327" s="21" t="n">
        <v>452304</v>
      </c>
      <c r="F2327" s="7" t="s">
        <v>1305</v>
      </c>
      <c r="G2327" s="7" t="s">
        <v>1259</v>
      </c>
      <c r="H2327" s="7" t="s">
        <v>1260</v>
      </c>
      <c r="I2327" s="7" t="s">
        <v>25</v>
      </c>
      <c r="J2327" s="7"/>
      <c r="K2327" s="22" t="s">
        <v>3387</v>
      </c>
      <c r="L2327" s="7" t="s">
        <v>3395</v>
      </c>
      <c r="M2327" s="7"/>
      <c r="N2327" s="7" t="s">
        <v>1314</v>
      </c>
      <c r="O2327" s="7" t="s">
        <v>1283</v>
      </c>
      <c r="P2327" s="7" t="s">
        <v>1275</v>
      </c>
    </row>
    <row r="2328" customFormat="false" ht="15" hidden="false" customHeight="false" outlineLevel="0" collapsed="false">
      <c r="A2328" s="7" t="s">
        <v>169</v>
      </c>
      <c r="B2328" s="7" t="s">
        <v>170</v>
      </c>
      <c r="C2328" s="7" t="s">
        <v>80</v>
      </c>
      <c r="D2328" s="7" t="s">
        <v>1307</v>
      </c>
      <c r="E2328" s="21" t="n">
        <v>453761</v>
      </c>
      <c r="F2328" s="7" t="s">
        <v>1305</v>
      </c>
      <c r="G2328" s="7" t="s">
        <v>1259</v>
      </c>
      <c r="H2328" s="7" t="s">
        <v>1260</v>
      </c>
      <c r="I2328" s="7" t="s">
        <v>25</v>
      </c>
      <c r="J2328" s="7" t="s">
        <v>1294</v>
      </c>
      <c r="K2328" s="22" t="s">
        <v>3387</v>
      </c>
      <c r="L2328" s="7" t="s">
        <v>3396</v>
      </c>
      <c r="M2328" s="7"/>
      <c r="N2328" s="7" t="s">
        <v>1314</v>
      </c>
      <c r="O2328" s="7" t="s">
        <v>1283</v>
      </c>
      <c r="P2328" s="7" t="s">
        <v>1275</v>
      </c>
    </row>
    <row r="2329" customFormat="false" ht="15" hidden="false" customHeight="false" outlineLevel="0" collapsed="false">
      <c r="A2329" s="7" t="s">
        <v>870</v>
      </c>
      <c r="B2329" s="7" t="s">
        <v>871</v>
      </c>
      <c r="C2329" s="7" t="s">
        <v>79</v>
      </c>
      <c r="D2329" s="7" t="s">
        <v>1257</v>
      </c>
      <c r="E2329" s="21" t="n">
        <v>2135.64</v>
      </c>
      <c r="F2329" s="7" t="s">
        <v>1258</v>
      </c>
      <c r="G2329" s="7" t="s">
        <v>1259</v>
      </c>
      <c r="H2329" s="7" t="s">
        <v>1260</v>
      </c>
      <c r="I2329" s="7" t="s">
        <v>1261</v>
      </c>
      <c r="J2329" s="7" t="s">
        <v>1262</v>
      </c>
      <c r="K2329" s="22" t="s">
        <v>3397</v>
      </c>
      <c r="L2329" s="7" t="s">
        <v>1264</v>
      </c>
      <c r="M2329" s="7"/>
      <c r="N2329" s="7" t="s">
        <v>1265</v>
      </c>
      <c r="O2329" s="7" t="s">
        <v>3398</v>
      </c>
      <c r="P2329" s="7" t="s">
        <v>1267</v>
      </c>
    </row>
    <row r="2330" customFormat="false" ht="15" hidden="false" customHeight="false" outlineLevel="0" collapsed="false">
      <c r="A2330" s="7" t="s">
        <v>870</v>
      </c>
      <c r="B2330" s="7" t="s">
        <v>871</v>
      </c>
      <c r="C2330" s="7" t="s">
        <v>79</v>
      </c>
      <c r="D2330" s="7" t="s">
        <v>1268</v>
      </c>
      <c r="E2330" s="7"/>
      <c r="F2330" s="7" t="s">
        <v>1269</v>
      </c>
      <c r="G2330" s="7" t="s">
        <v>1471</v>
      </c>
      <c r="H2330" s="7" t="s">
        <v>1271</v>
      </c>
      <c r="I2330" s="7" t="s">
        <v>1272</v>
      </c>
      <c r="J2330" s="7"/>
      <c r="K2330" s="22" t="s">
        <v>3399</v>
      </c>
      <c r="L2330" s="7" t="s">
        <v>3400</v>
      </c>
      <c r="M2330" s="7"/>
      <c r="N2330" s="7" t="s">
        <v>1274</v>
      </c>
      <c r="O2330" s="7"/>
      <c r="P2330" s="7" t="s">
        <v>1275</v>
      </c>
    </row>
    <row r="2331" customFormat="false" ht="15" hidden="false" customHeight="false" outlineLevel="0" collapsed="false">
      <c r="A2331" s="7" t="s">
        <v>870</v>
      </c>
      <c r="B2331" s="7" t="s">
        <v>871</v>
      </c>
      <c r="C2331" s="7" t="s">
        <v>79</v>
      </c>
      <c r="D2331" s="7" t="s">
        <v>1276</v>
      </c>
      <c r="E2331" s="7"/>
      <c r="F2331" s="7" t="s">
        <v>1269</v>
      </c>
      <c r="G2331" s="7" t="s">
        <v>1471</v>
      </c>
      <c r="H2331" s="7" t="s">
        <v>1271</v>
      </c>
      <c r="I2331" s="7" t="s">
        <v>1272</v>
      </c>
      <c r="J2331" s="7"/>
      <c r="K2331" s="22" t="s">
        <v>3399</v>
      </c>
      <c r="L2331" s="7" t="s">
        <v>3401</v>
      </c>
      <c r="M2331" s="7"/>
      <c r="N2331" s="7" t="s">
        <v>1274</v>
      </c>
      <c r="O2331" s="7"/>
      <c r="P2331" s="7" t="s">
        <v>1275</v>
      </c>
    </row>
    <row r="2332" customFormat="false" ht="15" hidden="false" customHeight="false" outlineLevel="0" collapsed="false">
      <c r="A2332" s="7" t="s">
        <v>870</v>
      </c>
      <c r="B2332" s="7" t="s">
        <v>871</v>
      </c>
      <c r="C2332" s="7" t="s">
        <v>79</v>
      </c>
      <c r="D2332" s="7" t="s">
        <v>1277</v>
      </c>
      <c r="E2332" s="21" t="n">
        <v>1064.19</v>
      </c>
      <c r="F2332" s="7" t="s">
        <v>1258</v>
      </c>
      <c r="G2332" s="7" t="s">
        <v>1259</v>
      </c>
      <c r="H2332" s="7" t="s">
        <v>1260</v>
      </c>
      <c r="I2332" s="7" t="s">
        <v>1261</v>
      </c>
      <c r="J2332" s="7" t="s">
        <v>1278</v>
      </c>
      <c r="K2332" s="22" t="s">
        <v>3397</v>
      </c>
      <c r="L2332" s="7" t="s">
        <v>1264</v>
      </c>
      <c r="M2332" s="7"/>
      <c r="N2332" s="7" t="s">
        <v>1265</v>
      </c>
      <c r="O2332" s="7" t="s">
        <v>1279</v>
      </c>
      <c r="P2332" s="7" t="s">
        <v>1267</v>
      </c>
    </row>
    <row r="2333" customFormat="false" ht="15" hidden="false" customHeight="false" outlineLevel="0" collapsed="false">
      <c r="A2333" s="7" t="s">
        <v>870</v>
      </c>
      <c r="B2333" s="7" t="s">
        <v>871</v>
      </c>
      <c r="C2333" s="7" t="s">
        <v>79</v>
      </c>
      <c r="D2333" s="7" t="s">
        <v>1280</v>
      </c>
      <c r="E2333" s="21" t="n">
        <v>12.6705849918728</v>
      </c>
      <c r="F2333" s="7" t="s">
        <v>1281</v>
      </c>
      <c r="G2333" s="7" t="s">
        <v>1259</v>
      </c>
      <c r="H2333" s="7" t="s">
        <v>1260</v>
      </c>
      <c r="I2333" s="7" t="s">
        <v>25</v>
      </c>
      <c r="J2333" s="7"/>
      <c r="K2333" s="22" t="s">
        <v>3399</v>
      </c>
      <c r="L2333" s="7" t="s">
        <v>3402</v>
      </c>
      <c r="M2333" s="7"/>
      <c r="N2333" s="7" t="s">
        <v>1274</v>
      </c>
      <c r="O2333" s="7" t="s">
        <v>1283</v>
      </c>
      <c r="P2333" s="7" t="s">
        <v>1275</v>
      </c>
    </row>
    <row r="2334" customFormat="false" ht="15" hidden="false" customHeight="false" outlineLevel="0" collapsed="false">
      <c r="A2334" s="7" t="s">
        <v>870</v>
      </c>
      <c r="B2334" s="7" t="s">
        <v>871</v>
      </c>
      <c r="C2334" s="7" t="s">
        <v>79</v>
      </c>
      <c r="D2334" s="7" t="s">
        <v>1284</v>
      </c>
      <c r="E2334" s="21" t="n">
        <v>9127.8418</v>
      </c>
      <c r="F2334" s="7" t="s">
        <v>1258</v>
      </c>
      <c r="G2334" s="7" t="s">
        <v>1285</v>
      </c>
      <c r="H2334" s="7" t="s">
        <v>1260</v>
      </c>
      <c r="I2334" s="7" t="s">
        <v>1261</v>
      </c>
      <c r="J2334" s="7" t="s">
        <v>1286</v>
      </c>
      <c r="K2334" s="22" t="s">
        <v>3403</v>
      </c>
      <c r="L2334" s="7" t="s">
        <v>1287</v>
      </c>
      <c r="M2334" s="7"/>
      <c r="N2334" s="7" t="s">
        <v>1288</v>
      </c>
      <c r="O2334" s="7" t="s">
        <v>1289</v>
      </c>
      <c r="P2334" s="7" t="s">
        <v>1290</v>
      </c>
    </row>
    <row r="2335" customFormat="false" ht="15" hidden="false" customHeight="false" outlineLevel="0" collapsed="false">
      <c r="A2335" s="7" t="s">
        <v>870</v>
      </c>
      <c r="B2335" s="7" t="s">
        <v>871</v>
      </c>
      <c r="C2335" s="7" t="s">
        <v>79</v>
      </c>
      <c r="D2335" s="7" t="s">
        <v>1291</v>
      </c>
      <c r="E2335" s="7"/>
      <c r="F2335" s="7" t="s">
        <v>1269</v>
      </c>
      <c r="G2335" s="7" t="s">
        <v>1471</v>
      </c>
      <c r="H2335" s="7" t="s">
        <v>1271</v>
      </c>
      <c r="I2335" s="7" t="s">
        <v>1272</v>
      </c>
      <c r="J2335" s="7"/>
      <c r="K2335" s="22" t="s">
        <v>3399</v>
      </c>
      <c r="L2335" s="7" t="s">
        <v>3404</v>
      </c>
      <c r="M2335" s="7"/>
      <c r="N2335" s="7" t="s">
        <v>1274</v>
      </c>
      <c r="O2335" s="7"/>
      <c r="P2335" s="7" t="s">
        <v>1275</v>
      </c>
    </row>
    <row r="2336" customFormat="false" ht="15" hidden="false" customHeight="false" outlineLevel="0" collapsed="false">
      <c r="A2336" s="7" t="s">
        <v>870</v>
      </c>
      <c r="B2336" s="7" t="s">
        <v>871</v>
      </c>
      <c r="C2336" s="7" t="s">
        <v>79</v>
      </c>
      <c r="D2336" s="7" t="s">
        <v>1292</v>
      </c>
      <c r="E2336" s="21" t="n">
        <v>12376.64</v>
      </c>
      <c r="F2336" s="7" t="s">
        <v>1293</v>
      </c>
      <c r="G2336" s="7" t="s">
        <v>1259</v>
      </c>
      <c r="H2336" s="7" t="s">
        <v>1260</v>
      </c>
      <c r="I2336" s="7" t="s">
        <v>25</v>
      </c>
      <c r="J2336" s="7" t="s">
        <v>1294</v>
      </c>
      <c r="K2336" s="22" t="s">
        <v>3399</v>
      </c>
      <c r="L2336" s="7" t="s">
        <v>3405</v>
      </c>
      <c r="M2336" s="7"/>
      <c r="N2336" s="7" t="s">
        <v>1274</v>
      </c>
      <c r="O2336" s="7" t="s">
        <v>1283</v>
      </c>
      <c r="P2336" s="7" t="s">
        <v>1275</v>
      </c>
    </row>
    <row r="2337" customFormat="false" ht="15" hidden="false" customHeight="false" outlineLevel="0" collapsed="false">
      <c r="A2337" s="7" t="s">
        <v>870</v>
      </c>
      <c r="B2337" s="7" t="s">
        <v>871</v>
      </c>
      <c r="C2337" s="7" t="s">
        <v>79</v>
      </c>
      <c r="D2337" s="7" t="s">
        <v>1296</v>
      </c>
      <c r="E2337" s="21" t="n">
        <v>57906.46</v>
      </c>
      <c r="F2337" s="7" t="s">
        <v>1293</v>
      </c>
      <c r="G2337" s="7" t="s">
        <v>1259</v>
      </c>
      <c r="H2337" s="7" t="s">
        <v>1260</v>
      </c>
      <c r="I2337" s="7" t="s">
        <v>25</v>
      </c>
      <c r="J2337" s="7" t="s">
        <v>1294</v>
      </c>
      <c r="K2337" s="22" t="s">
        <v>3399</v>
      </c>
      <c r="L2337" s="7" t="s">
        <v>3406</v>
      </c>
      <c r="M2337" s="7"/>
      <c r="N2337" s="7" t="s">
        <v>1274</v>
      </c>
      <c r="O2337" s="7" t="s">
        <v>1283</v>
      </c>
      <c r="P2337" s="7" t="s">
        <v>1275</v>
      </c>
    </row>
    <row r="2338" customFormat="false" ht="15" hidden="false" customHeight="false" outlineLevel="0" collapsed="false">
      <c r="A2338" s="7" t="s">
        <v>870</v>
      </c>
      <c r="B2338" s="7" t="s">
        <v>871</v>
      </c>
      <c r="C2338" s="7" t="s">
        <v>79</v>
      </c>
      <c r="D2338" s="7" t="s">
        <v>1298</v>
      </c>
      <c r="E2338" s="21" t="n">
        <v>2386.8</v>
      </c>
      <c r="F2338" s="7" t="s">
        <v>1269</v>
      </c>
      <c r="G2338" s="7" t="s">
        <v>1259</v>
      </c>
      <c r="H2338" s="7" t="s">
        <v>1260</v>
      </c>
      <c r="I2338" s="7" t="s">
        <v>25</v>
      </c>
      <c r="J2338" s="7"/>
      <c r="K2338" s="22" t="s">
        <v>3399</v>
      </c>
      <c r="L2338" s="7" t="s">
        <v>1740</v>
      </c>
      <c r="M2338" s="7"/>
      <c r="N2338" s="7" t="s">
        <v>1274</v>
      </c>
      <c r="O2338" s="7" t="s">
        <v>1283</v>
      </c>
      <c r="P2338" s="7" t="s">
        <v>1275</v>
      </c>
    </row>
    <row r="2339" customFormat="false" ht="15" hidden="false" customHeight="false" outlineLevel="0" collapsed="false">
      <c r="A2339" s="7" t="s">
        <v>870</v>
      </c>
      <c r="B2339" s="7" t="s">
        <v>871</v>
      </c>
      <c r="C2339" s="7" t="s">
        <v>79</v>
      </c>
      <c r="D2339" s="7" t="s">
        <v>1300</v>
      </c>
      <c r="E2339" s="21" t="n">
        <v>4939.76</v>
      </c>
      <c r="F2339" s="7" t="s">
        <v>1269</v>
      </c>
      <c r="G2339" s="7" t="s">
        <v>1259</v>
      </c>
      <c r="H2339" s="7" t="s">
        <v>1260</v>
      </c>
      <c r="I2339" s="7" t="s">
        <v>25</v>
      </c>
      <c r="J2339" s="7" t="s">
        <v>1294</v>
      </c>
      <c r="K2339" s="22" t="s">
        <v>3399</v>
      </c>
      <c r="L2339" s="7" t="s">
        <v>3407</v>
      </c>
      <c r="M2339" s="7"/>
      <c r="N2339" s="7" t="s">
        <v>1274</v>
      </c>
      <c r="O2339" s="7" t="s">
        <v>1283</v>
      </c>
      <c r="P2339" s="7" t="s">
        <v>1275</v>
      </c>
    </row>
    <row r="2340" customFormat="false" ht="15" hidden="false" customHeight="false" outlineLevel="0" collapsed="false">
      <c r="A2340" s="7" t="s">
        <v>870</v>
      </c>
      <c r="B2340" s="7" t="s">
        <v>871</v>
      </c>
      <c r="C2340" s="7" t="s">
        <v>79</v>
      </c>
      <c r="D2340" s="7" t="s">
        <v>1302</v>
      </c>
      <c r="E2340" s="21" t="n">
        <v>2552.96</v>
      </c>
      <c r="F2340" s="7" t="s">
        <v>1269</v>
      </c>
      <c r="G2340" s="7" t="s">
        <v>1259</v>
      </c>
      <c r="H2340" s="7" t="s">
        <v>1260</v>
      </c>
      <c r="I2340" s="7" t="s">
        <v>25</v>
      </c>
      <c r="J2340" s="7"/>
      <c r="K2340" s="22" t="s">
        <v>3399</v>
      </c>
      <c r="L2340" s="7" t="s">
        <v>1742</v>
      </c>
      <c r="M2340" s="7"/>
      <c r="N2340" s="7" t="s">
        <v>1274</v>
      </c>
      <c r="O2340" s="7" t="s">
        <v>1283</v>
      </c>
      <c r="P2340" s="7" t="s">
        <v>1275</v>
      </c>
    </row>
    <row r="2341" customFormat="false" ht="15" hidden="false" customHeight="false" outlineLevel="0" collapsed="false">
      <c r="A2341" s="7" t="s">
        <v>870</v>
      </c>
      <c r="B2341" s="7" t="s">
        <v>871</v>
      </c>
      <c r="C2341" s="7" t="s">
        <v>79</v>
      </c>
      <c r="D2341" s="7" t="s">
        <v>1304</v>
      </c>
      <c r="E2341" s="21" t="n">
        <v>904702.29</v>
      </c>
      <c r="F2341" s="7" t="s">
        <v>1305</v>
      </c>
      <c r="G2341" s="7" t="s">
        <v>1259</v>
      </c>
      <c r="H2341" s="7" t="s">
        <v>1260</v>
      </c>
      <c r="I2341" s="7" t="s">
        <v>25</v>
      </c>
      <c r="J2341" s="7"/>
      <c r="K2341" s="22" t="s">
        <v>3399</v>
      </c>
      <c r="L2341" s="7" t="s">
        <v>3115</v>
      </c>
      <c r="M2341" s="7"/>
      <c r="N2341" s="7" t="s">
        <v>1274</v>
      </c>
      <c r="O2341" s="7" t="s">
        <v>1283</v>
      </c>
      <c r="P2341" s="7" t="s">
        <v>1275</v>
      </c>
    </row>
    <row r="2342" customFormat="false" ht="15" hidden="false" customHeight="false" outlineLevel="0" collapsed="false">
      <c r="A2342" s="7" t="s">
        <v>870</v>
      </c>
      <c r="B2342" s="7" t="s">
        <v>871</v>
      </c>
      <c r="C2342" s="7" t="s">
        <v>79</v>
      </c>
      <c r="D2342" s="7" t="s">
        <v>1307</v>
      </c>
      <c r="E2342" s="21" t="n">
        <v>1285626.48</v>
      </c>
      <c r="F2342" s="7" t="s">
        <v>1305</v>
      </c>
      <c r="G2342" s="7" t="s">
        <v>1259</v>
      </c>
      <c r="H2342" s="7" t="s">
        <v>1260</v>
      </c>
      <c r="I2342" s="7" t="s">
        <v>25</v>
      </c>
      <c r="J2342" s="7" t="s">
        <v>1294</v>
      </c>
      <c r="K2342" s="22" t="s">
        <v>3399</v>
      </c>
      <c r="L2342" s="7" t="s">
        <v>3116</v>
      </c>
      <c r="M2342" s="7"/>
      <c r="N2342" s="7" t="s">
        <v>1274</v>
      </c>
      <c r="O2342" s="7" t="s">
        <v>1283</v>
      </c>
      <c r="P2342" s="7" t="s">
        <v>1275</v>
      </c>
    </row>
    <row r="2343" customFormat="false" ht="15" hidden="false" customHeight="false" outlineLevel="0" collapsed="false">
      <c r="A2343" s="7" t="s">
        <v>974</v>
      </c>
      <c r="B2343" s="7" t="s">
        <v>975</v>
      </c>
      <c r="C2343" s="7" t="s">
        <v>87</v>
      </c>
      <c r="D2343" s="7" t="s">
        <v>1257</v>
      </c>
      <c r="E2343" s="21" t="n">
        <v>364.5</v>
      </c>
      <c r="F2343" s="7" t="s">
        <v>1258</v>
      </c>
      <c r="G2343" s="7" t="s">
        <v>1259</v>
      </c>
      <c r="H2343" s="7" t="s">
        <v>1260</v>
      </c>
      <c r="I2343" s="7" t="s">
        <v>1261</v>
      </c>
      <c r="J2343" s="7" t="s">
        <v>1262</v>
      </c>
      <c r="K2343" s="22" t="s">
        <v>3408</v>
      </c>
      <c r="L2343" s="7" t="s">
        <v>1264</v>
      </c>
      <c r="M2343" s="7"/>
      <c r="N2343" s="7" t="s">
        <v>1310</v>
      </c>
      <c r="O2343" s="7" t="s">
        <v>3409</v>
      </c>
      <c r="P2343" s="7" t="s">
        <v>1267</v>
      </c>
    </row>
    <row r="2344" customFormat="false" ht="15" hidden="false" customHeight="false" outlineLevel="0" collapsed="false">
      <c r="A2344" s="7" t="s">
        <v>974</v>
      </c>
      <c r="B2344" s="7" t="s">
        <v>975</v>
      </c>
      <c r="C2344" s="7" t="s">
        <v>87</v>
      </c>
      <c r="D2344" s="7" t="s">
        <v>1268</v>
      </c>
      <c r="E2344" s="7"/>
      <c r="F2344" s="7" t="s">
        <v>1269</v>
      </c>
      <c r="G2344" s="7" t="s">
        <v>1436</v>
      </c>
      <c r="H2344" s="7" t="s">
        <v>1320</v>
      </c>
      <c r="I2344" s="7" t="s">
        <v>27</v>
      </c>
      <c r="J2344" s="7"/>
      <c r="K2344" s="7"/>
      <c r="L2344" s="7" t="s">
        <v>1421</v>
      </c>
      <c r="M2344" s="7"/>
      <c r="N2344" s="7" t="s">
        <v>3410</v>
      </c>
      <c r="O2344" s="7" t="s">
        <v>1488</v>
      </c>
      <c r="P2344" s="7" t="s">
        <v>1275</v>
      </c>
    </row>
    <row r="2345" customFormat="false" ht="15" hidden="false" customHeight="false" outlineLevel="0" collapsed="false">
      <c r="A2345" s="7" t="s">
        <v>974</v>
      </c>
      <c r="B2345" s="7" t="s">
        <v>975</v>
      </c>
      <c r="C2345" s="7" t="s">
        <v>87</v>
      </c>
      <c r="D2345" s="7" t="s">
        <v>1276</v>
      </c>
      <c r="E2345" s="7"/>
      <c r="F2345" s="7" t="s">
        <v>1269</v>
      </c>
      <c r="G2345" s="7" t="s">
        <v>1436</v>
      </c>
      <c r="H2345" s="7" t="s">
        <v>1320</v>
      </c>
      <c r="I2345" s="7" t="s">
        <v>27</v>
      </c>
      <c r="J2345" s="7"/>
      <c r="K2345" s="7"/>
      <c r="L2345" s="7" t="s">
        <v>1421</v>
      </c>
      <c r="M2345" s="7"/>
      <c r="N2345" s="7" t="s">
        <v>3410</v>
      </c>
      <c r="O2345" s="7" t="s">
        <v>1488</v>
      </c>
      <c r="P2345" s="7" t="s">
        <v>1275</v>
      </c>
    </row>
    <row r="2346" customFormat="false" ht="15" hidden="false" customHeight="false" outlineLevel="0" collapsed="false">
      <c r="A2346" s="7" t="s">
        <v>974</v>
      </c>
      <c r="B2346" s="7" t="s">
        <v>975</v>
      </c>
      <c r="C2346" s="7" t="s">
        <v>87</v>
      </c>
      <c r="D2346" s="7" t="s">
        <v>1277</v>
      </c>
      <c r="E2346" s="21" t="n">
        <v>186.5</v>
      </c>
      <c r="F2346" s="7" t="s">
        <v>1258</v>
      </c>
      <c r="G2346" s="7" t="s">
        <v>1259</v>
      </c>
      <c r="H2346" s="7" t="s">
        <v>1260</v>
      </c>
      <c r="I2346" s="7" t="s">
        <v>1261</v>
      </c>
      <c r="J2346" s="7" t="s">
        <v>1278</v>
      </c>
      <c r="K2346" s="22" t="s">
        <v>3408</v>
      </c>
      <c r="L2346" s="7" t="s">
        <v>1264</v>
      </c>
      <c r="M2346" s="7"/>
      <c r="N2346" s="7" t="s">
        <v>1310</v>
      </c>
      <c r="O2346" s="7" t="s">
        <v>1279</v>
      </c>
      <c r="P2346" s="7" t="s">
        <v>1267</v>
      </c>
    </row>
    <row r="2347" customFormat="false" ht="15" hidden="false" customHeight="false" outlineLevel="0" collapsed="false">
      <c r="A2347" s="7" t="s">
        <v>974</v>
      </c>
      <c r="B2347" s="7" t="s">
        <v>975</v>
      </c>
      <c r="C2347" s="7" t="s">
        <v>87</v>
      </c>
      <c r="D2347" s="7" t="s">
        <v>1280</v>
      </c>
      <c r="E2347" s="21" t="n">
        <v>93</v>
      </c>
      <c r="F2347" s="7" t="s">
        <v>1281</v>
      </c>
      <c r="G2347" s="7" t="s">
        <v>1259</v>
      </c>
      <c r="H2347" s="7" t="s">
        <v>1320</v>
      </c>
      <c r="I2347" s="7" t="s">
        <v>27</v>
      </c>
      <c r="J2347" s="7"/>
      <c r="K2347" s="7"/>
      <c r="L2347" s="7" t="s">
        <v>1421</v>
      </c>
      <c r="M2347" s="7"/>
      <c r="N2347" s="7" t="s">
        <v>3410</v>
      </c>
      <c r="O2347" s="7" t="s">
        <v>1488</v>
      </c>
      <c r="P2347" s="7" t="s">
        <v>1275</v>
      </c>
    </row>
    <row r="2348" customFormat="false" ht="15" hidden="false" customHeight="false" outlineLevel="0" collapsed="false">
      <c r="A2348" s="7" t="s">
        <v>974</v>
      </c>
      <c r="B2348" s="7" t="s">
        <v>975</v>
      </c>
      <c r="C2348" s="7" t="s">
        <v>87</v>
      </c>
      <c r="D2348" s="7" t="s">
        <v>1284</v>
      </c>
      <c r="E2348" s="21" t="n">
        <v>1866.2</v>
      </c>
      <c r="F2348" s="7" t="s">
        <v>1258</v>
      </c>
      <c r="G2348" s="7" t="s">
        <v>1285</v>
      </c>
      <c r="H2348" s="7" t="s">
        <v>1260</v>
      </c>
      <c r="I2348" s="7" t="s">
        <v>1261</v>
      </c>
      <c r="J2348" s="7"/>
      <c r="K2348" s="22" t="s">
        <v>3408</v>
      </c>
      <c r="L2348" s="7" t="s">
        <v>1287</v>
      </c>
      <c r="M2348" s="7"/>
      <c r="N2348" s="7" t="s">
        <v>1318</v>
      </c>
      <c r="O2348" s="7" t="s">
        <v>1289</v>
      </c>
      <c r="P2348" s="7" t="s">
        <v>1290</v>
      </c>
    </row>
    <row r="2349" customFormat="false" ht="15" hidden="false" customHeight="false" outlineLevel="0" collapsed="false">
      <c r="A2349" s="7" t="s">
        <v>974</v>
      </c>
      <c r="B2349" s="7" t="s">
        <v>975</v>
      </c>
      <c r="C2349" s="7" t="s">
        <v>87</v>
      </c>
      <c r="D2349" s="7" t="s">
        <v>1291</v>
      </c>
      <c r="E2349" s="7"/>
      <c r="F2349" s="7" t="s">
        <v>1269</v>
      </c>
      <c r="G2349" s="7" t="s">
        <v>1436</v>
      </c>
      <c r="H2349" s="7" t="s">
        <v>1320</v>
      </c>
      <c r="I2349" s="7" t="s">
        <v>27</v>
      </c>
      <c r="J2349" s="7"/>
      <c r="K2349" s="7"/>
      <c r="L2349" s="7" t="s">
        <v>1421</v>
      </c>
      <c r="M2349" s="7"/>
      <c r="N2349" s="7" t="s">
        <v>3410</v>
      </c>
      <c r="O2349" s="7" t="s">
        <v>1488</v>
      </c>
      <c r="P2349" s="7" t="s">
        <v>1275</v>
      </c>
    </row>
    <row r="2350" customFormat="false" ht="15" hidden="false" customHeight="false" outlineLevel="0" collapsed="false">
      <c r="A2350" s="7" t="s">
        <v>974</v>
      </c>
      <c r="B2350" s="7" t="s">
        <v>975</v>
      </c>
      <c r="C2350" s="7" t="s">
        <v>87</v>
      </c>
      <c r="D2350" s="7" t="s">
        <v>1292</v>
      </c>
      <c r="E2350" s="21" t="n">
        <v>45.39</v>
      </c>
      <c r="F2350" s="7" t="s">
        <v>1293</v>
      </c>
      <c r="G2350" s="7" t="s">
        <v>1259</v>
      </c>
      <c r="H2350" s="7" t="s">
        <v>1320</v>
      </c>
      <c r="I2350" s="7" t="s">
        <v>27</v>
      </c>
      <c r="J2350" s="7"/>
      <c r="K2350" s="7"/>
      <c r="L2350" s="7" t="s">
        <v>1421</v>
      </c>
      <c r="M2350" s="7"/>
      <c r="N2350" s="7" t="s">
        <v>3410</v>
      </c>
      <c r="O2350" s="7" t="s">
        <v>1488</v>
      </c>
      <c r="P2350" s="7" t="s">
        <v>1275</v>
      </c>
    </row>
    <row r="2351" customFormat="false" ht="15" hidden="false" customHeight="false" outlineLevel="0" collapsed="false">
      <c r="A2351" s="7" t="s">
        <v>974</v>
      </c>
      <c r="B2351" s="7" t="s">
        <v>975</v>
      </c>
      <c r="C2351" s="7" t="s">
        <v>87</v>
      </c>
      <c r="D2351" s="7" t="s">
        <v>1296</v>
      </c>
      <c r="E2351" s="21" t="n">
        <v>65.165</v>
      </c>
      <c r="F2351" s="7" t="s">
        <v>1293</v>
      </c>
      <c r="G2351" s="7" t="s">
        <v>1259</v>
      </c>
      <c r="H2351" s="7" t="s">
        <v>1320</v>
      </c>
      <c r="I2351" s="7" t="s">
        <v>27</v>
      </c>
      <c r="J2351" s="7"/>
      <c r="K2351" s="7"/>
      <c r="L2351" s="7" t="s">
        <v>1421</v>
      </c>
      <c r="M2351" s="7"/>
      <c r="N2351" s="7" t="s">
        <v>3410</v>
      </c>
      <c r="O2351" s="7" t="s">
        <v>1488</v>
      </c>
      <c r="P2351" s="7" t="s">
        <v>1275</v>
      </c>
    </row>
    <row r="2352" customFormat="false" ht="15" hidden="false" customHeight="false" outlineLevel="0" collapsed="false">
      <c r="A2352" s="7" t="s">
        <v>974</v>
      </c>
      <c r="B2352" s="7" t="s">
        <v>975</v>
      </c>
      <c r="C2352" s="7" t="s">
        <v>87</v>
      </c>
      <c r="D2352" s="7" t="s">
        <v>1298</v>
      </c>
      <c r="E2352" s="7"/>
      <c r="F2352" s="7" t="s">
        <v>1269</v>
      </c>
      <c r="G2352" s="7" t="s">
        <v>1436</v>
      </c>
      <c r="H2352" s="7" t="s">
        <v>1320</v>
      </c>
      <c r="I2352" s="7" t="s">
        <v>27</v>
      </c>
      <c r="J2352" s="7"/>
      <c r="K2352" s="7"/>
      <c r="L2352" s="7" t="s">
        <v>1421</v>
      </c>
      <c r="M2352" s="7"/>
      <c r="N2352" s="7" t="s">
        <v>3410</v>
      </c>
      <c r="O2352" s="7" t="s">
        <v>1488</v>
      </c>
      <c r="P2352" s="7" t="s">
        <v>1275</v>
      </c>
    </row>
    <row r="2353" customFormat="false" ht="15" hidden="false" customHeight="false" outlineLevel="0" collapsed="false">
      <c r="A2353" s="7" t="s">
        <v>974</v>
      </c>
      <c r="B2353" s="7" t="s">
        <v>975</v>
      </c>
      <c r="C2353" s="7" t="s">
        <v>87</v>
      </c>
      <c r="D2353" s="7" t="s">
        <v>1300</v>
      </c>
      <c r="E2353" s="7"/>
      <c r="F2353" s="7" t="s">
        <v>1269</v>
      </c>
      <c r="G2353" s="7" t="s">
        <v>1436</v>
      </c>
      <c r="H2353" s="7" t="s">
        <v>1320</v>
      </c>
      <c r="I2353" s="7" t="s">
        <v>27</v>
      </c>
      <c r="J2353" s="7"/>
      <c r="K2353" s="7"/>
      <c r="L2353" s="7" t="s">
        <v>1421</v>
      </c>
      <c r="M2353" s="7"/>
      <c r="N2353" s="7" t="s">
        <v>3410</v>
      </c>
      <c r="O2353" s="7" t="s">
        <v>1488</v>
      </c>
      <c r="P2353" s="7" t="s">
        <v>1275</v>
      </c>
    </row>
    <row r="2354" customFormat="false" ht="15" hidden="false" customHeight="false" outlineLevel="0" collapsed="false">
      <c r="A2354" s="7" t="s">
        <v>974</v>
      </c>
      <c r="B2354" s="7" t="s">
        <v>975</v>
      </c>
      <c r="C2354" s="7" t="s">
        <v>87</v>
      </c>
      <c r="D2354" s="7" t="s">
        <v>1302</v>
      </c>
      <c r="E2354" s="7"/>
      <c r="F2354" s="7" t="s">
        <v>1269</v>
      </c>
      <c r="G2354" s="7" t="s">
        <v>1436</v>
      </c>
      <c r="H2354" s="7" t="s">
        <v>1320</v>
      </c>
      <c r="I2354" s="7" t="s">
        <v>27</v>
      </c>
      <c r="J2354" s="7"/>
      <c r="K2354" s="7"/>
      <c r="L2354" s="7" t="s">
        <v>1421</v>
      </c>
      <c r="M2354" s="7"/>
      <c r="N2354" s="7" t="s">
        <v>3410</v>
      </c>
      <c r="O2354" s="7" t="s">
        <v>1488</v>
      </c>
      <c r="P2354" s="7" t="s">
        <v>1275</v>
      </c>
    </row>
    <row r="2355" customFormat="false" ht="15" hidden="false" customHeight="false" outlineLevel="0" collapsed="false">
      <c r="A2355" s="7" t="s">
        <v>974</v>
      </c>
      <c r="B2355" s="7" t="s">
        <v>975</v>
      </c>
      <c r="C2355" s="7" t="s">
        <v>87</v>
      </c>
      <c r="D2355" s="7" t="s">
        <v>1304</v>
      </c>
      <c r="E2355" s="21" t="n">
        <v>9866</v>
      </c>
      <c r="F2355" s="7" t="s">
        <v>1305</v>
      </c>
      <c r="G2355" s="7" t="s">
        <v>1259</v>
      </c>
      <c r="H2355" s="7" t="s">
        <v>1320</v>
      </c>
      <c r="I2355" s="7" t="s">
        <v>27</v>
      </c>
      <c r="J2355" s="7"/>
      <c r="K2355" s="7"/>
      <c r="L2355" s="7" t="s">
        <v>1421</v>
      </c>
      <c r="M2355" s="7" t="s">
        <v>3411</v>
      </c>
      <c r="N2355" s="7" t="s">
        <v>3410</v>
      </c>
      <c r="O2355" s="7" t="s">
        <v>1488</v>
      </c>
      <c r="P2355" s="7" t="s">
        <v>1275</v>
      </c>
    </row>
    <row r="2356" customFormat="false" ht="15" hidden="false" customHeight="false" outlineLevel="0" collapsed="false">
      <c r="A2356" s="7" t="s">
        <v>974</v>
      </c>
      <c r="B2356" s="7" t="s">
        <v>975</v>
      </c>
      <c r="C2356" s="7" t="s">
        <v>87</v>
      </c>
      <c r="D2356" s="7" t="s">
        <v>1307</v>
      </c>
      <c r="E2356" s="7"/>
      <c r="F2356" s="7" t="s">
        <v>1305</v>
      </c>
      <c r="G2356" s="7" t="s">
        <v>1436</v>
      </c>
      <c r="H2356" s="7" t="s">
        <v>1320</v>
      </c>
      <c r="I2356" s="7" t="s">
        <v>27</v>
      </c>
      <c r="J2356" s="7"/>
      <c r="K2356" s="7"/>
      <c r="L2356" s="7" t="s">
        <v>1421</v>
      </c>
      <c r="M2356" s="7"/>
      <c r="N2356" s="7" t="s">
        <v>3410</v>
      </c>
      <c r="O2356" s="7" t="s">
        <v>1488</v>
      </c>
      <c r="P2356" s="7" t="s">
        <v>1275</v>
      </c>
    </row>
    <row r="2357" customFormat="false" ht="15" hidden="false" customHeight="false" outlineLevel="0" collapsed="false">
      <c r="A2357" s="7" t="s">
        <v>1135</v>
      </c>
      <c r="B2357" s="7" t="s">
        <v>1136</v>
      </c>
      <c r="C2357" s="7" t="s">
        <v>94</v>
      </c>
      <c r="D2357" s="7" t="s">
        <v>1257</v>
      </c>
      <c r="E2357" s="21" t="n">
        <v>1563.632</v>
      </c>
      <c r="F2357" s="7" t="s">
        <v>1258</v>
      </c>
      <c r="G2357" s="7" t="s">
        <v>1259</v>
      </c>
      <c r="H2357" s="7" t="s">
        <v>1260</v>
      </c>
      <c r="I2357" s="7" t="s">
        <v>1261</v>
      </c>
      <c r="J2357" s="7" t="s">
        <v>1262</v>
      </c>
      <c r="K2357" s="22" t="s">
        <v>3412</v>
      </c>
      <c r="L2357" s="7" t="s">
        <v>1264</v>
      </c>
      <c r="M2357" s="7"/>
      <c r="N2357" s="7" t="s">
        <v>1265</v>
      </c>
      <c r="O2357" s="7" t="s">
        <v>3413</v>
      </c>
      <c r="P2357" s="7" t="s">
        <v>1267</v>
      </c>
    </row>
    <row r="2358" customFormat="false" ht="15" hidden="false" customHeight="false" outlineLevel="0" collapsed="false">
      <c r="A2358" s="7" t="s">
        <v>1135</v>
      </c>
      <c r="B2358" s="7" t="s">
        <v>1136</v>
      </c>
      <c r="C2358" s="7" t="s">
        <v>94</v>
      </c>
      <c r="D2358" s="7" t="s">
        <v>1268</v>
      </c>
      <c r="E2358" s="21" t="n">
        <v>0</v>
      </c>
      <c r="F2358" s="7" t="s">
        <v>1269</v>
      </c>
      <c r="G2358" s="7" t="s">
        <v>1333</v>
      </c>
      <c r="H2358" s="7" t="s">
        <v>1260</v>
      </c>
      <c r="I2358" s="7" t="s">
        <v>25</v>
      </c>
      <c r="J2358" s="7"/>
      <c r="K2358" s="22" t="s">
        <v>3414</v>
      </c>
      <c r="L2358" s="7" t="s">
        <v>2788</v>
      </c>
      <c r="M2358" s="7"/>
      <c r="N2358" s="7" t="s">
        <v>1274</v>
      </c>
      <c r="O2358" s="7" t="s">
        <v>1283</v>
      </c>
      <c r="P2358" s="7" t="s">
        <v>1275</v>
      </c>
    </row>
    <row r="2359" customFormat="false" ht="15" hidden="false" customHeight="false" outlineLevel="0" collapsed="false">
      <c r="A2359" s="7" t="s">
        <v>1135</v>
      </c>
      <c r="B2359" s="7" t="s">
        <v>1136</v>
      </c>
      <c r="C2359" s="7" t="s">
        <v>94</v>
      </c>
      <c r="D2359" s="7" t="s">
        <v>1276</v>
      </c>
      <c r="E2359" s="21" t="n">
        <v>0</v>
      </c>
      <c r="F2359" s="7" t="s">
        <v>1269</v>
      </c>
      <c r="G2359" s="7" t="s">
        <v>1333</v>
      </c>
      <c r="H2359" s="7" t="s">
        <v>1260</v>
      </c>
      <c r="I2359" s="7" t="s">
        <v>25</v>
      </c>
      <c r="J2359" s="7"/>
      <c r="K2359" s="22" t="s">
        <v>3414</v>
      </c>
      <c r="L2359" s="7" t="s">
        <v>2789</v>
      </c>
      <c r="M2359" s="7"/>
      <c r="N2359" s="7" t="s">
        <v>1274</v>
      </c>
      <c r="O2359" s="7" t="s">
        <v>1283</v>
      </c>
      <c r="P2359" s="7" t="s">
        <v>1275</v>
      </c>
    </row>
    <row r="2360" customFormat="false" ht="15" hidden="false" customHeight="false" outlineLevel="0" collapsed="false">
      <c r="A2360" s="7" t="s">
        <v>1135</v>
      </c>
      <c r="B2360" s="7" t="s">
        <v>1136</v>
      </c>
      <c r="C2360" s="7" t="s">
        <v>94</v>
      </c>
      <c r="D2360" s="7" t="s">
        <v>1277</v>
      </c>
      <c r="E2360" s="21" t="n">
        <v>674.412</v>
      </c>
      <c r="F2360" s="7" t="s">
        <v>1258</v>
      </c>
      <c r="G2360" s="7" t="s">
        <v>1259</v>
      </c>
      <c r="H2360" s="7" t="s">
        <v>1260</v>
      </c>
      <c r="I2360" s="7" t="s">
        <v>1261</v>
      </c>
      <c r="J2360" s="7" t="s">
        <v>1278</v>
      </c>
      <c r="K2360" s="22" t="s">
        <v>3412</v>
      </c>
      <c r="L2360" s="7" t="s">
        <v>1264</v>
      </c>
      <c r="M2360" s="7"/>
      <c r="N2360" s="7" t="s">
        <v>1265</v>
      </c>
      <c r="O2360" s="7" t="s">
        <v>1279</v>
      </c>
      <c r="P2360" s="7" t="s">
        <v>1267</v>
      </c>
    </row>
    <row r="2361" customFormat="false" ht="15" hidden="false" customHeight="false" outlineLevel="0" collapsed="false">
      <c r="A2361" s="7" t="s">
        <v>1135</v>
      </c>
      <c r="B2361" s="7" t="s">
        <v>1136</v>
      </c>
      <c r="C2361" s="7" t="s">
        <v>94</v>
      </c>
      <c r="D2361" s="7" t="s">
        <v>1280</v>
      </c>
      <c r="E2361" s="21" t="n">
        <v>21.800462344656</v>
      </c>
      <c r="F2361" s="7" t="s">
        <v>1281</v>
      </c>
      <c r="G2361" s="7" t="s">
        <v>1259</v>
      </c>
      <c r="H2361" s="7" t="s">
        <v>1260</v>
      </c>
      <c r="I2361" s="7" t="s">
        <v>25</v>
      </c>
      <c r="J2361" s="7"/>
      <c r="K2361" s="22" t="s">
        <v>3414</v>
      </c>
      <c r="L2361" s="7" t="s">
        <v>3415</v>
      </c>
      <c r="M2361" s="7"/>
      <c r="N2361" s="7" t="s">
        <v>1274</v>
      </c>
      <c r="O2361" s="7" t="s">
        <v>1283</v>
      </c>
      <c r="P2361" s="7" t="s">
        <v>1275</v>
      </c>
    </row>
    <row r="2362" customFormat="false" ht="15" hidden="false" customHeight="false" outlineLevel="0" collapsed="false">
      <c r="A2362" s="7" t="s">
        <v>1135</v>
      </c>
      <c r="B2362" s="7" t="s">
        <v>1136</v>
      </c>
      <c r="C2362" s="7" t="s">
        <v>94</v>
      </c>
      <c r="D2362" s="7" t="s">
        <v>1284</v>
      </c>
      <c r="E2362" s="21" t="n">
        <v>9556.394</v>
      </c>
      <c r="F2362" s="7" t="s">
        <v>1258</v>
      </c>
      <c r="G2362" s="7" t="s">
        <v>1285</v>
      </c>
      <c r="H2362" s="7" t="s">
        <v>1260</v>
      </c>
      <c r="I2362" s="7" t="s">
        <v>1261</v>
      </c>
      <c r="J2362" s="7" t="s">
        <v>1286</v>
      </c>
      <c r="K2362" s="22" t="s">
        <v>3416</v>
      </c>
      <c r="L2362" s="7" t="s">
        <v>1287</v>
      </c>
      <c r="M2362" s="7"/>
      <c r="N2362" s="7" t="s">
        <v>1288</v>
      </c>
      <c r="O2362" s="7" t="s">
        <v>1289</v>
      </c>
      <c r="P2362" s="7" t="s">
        <v>1290</v>
      </c>
    </row>
    <row r="2363" customFormat="false" ht="15" hidden="false" customHeight="false" outlineLevel="0" collapsed="false">
      <c r="A2363" s="7" t="s">
        <v>1135</v>
      </c>
      <c r="B2363" s="7" t="s">
        <v>1136</v>
      </c>
      <c r="C2363" s="7" t="s">
        <v>94</v>
      </c>
      <c r="D2363" s="7" t="s">
        <v>1291</v>
      </c>
      <c r="E2363" s="21" t="n">
        <v>0</v>
      </c>
      <c r="F2363" s="7" t="s">
        <v>1269</v>
      </c>
      <c r="G2363" s="7" t="s">
        <v>1333</v>
      </c>
      <c r="H2363" s="7" t="s">
        <v>1260</v>
      </c>
      <c r="I2363" s="7" t="s">
        <v>25</v>
      </c>
      <c r="J2363" s="7"/>
      <c r="K2363" s="22" t="s">
        <v>3414</v>
      </c>
      <c r="L2363" s="7" t="s">
        <v>2791</v>
      </c>
      <c r="M2363" s="7"/>
      <c r="N2363" s="7" t="s">
        <v>1274</v>
      </c>
      <c r="O2363" s="7" t="s">
        <v>1283</v>
      </c>
      <c r="P2363" s="7" t="s">
        <v>1275</v>
      </c>
    </row>
    <row r="2364" customFormat="false" ht="15" hidden="false" customHeight="false" outlineLevel="0" collapsed="false">
      <c r="A2364" s="7" t="s">
        <v>1135</v>
      </c>
      <c r="B2364" s="7" t="s">
        <v>1136</v>
      </c>
      <c r="C2364" s="7" t="s">
        <v>94</v>
      </c>
      <c r="D2364" s="7" t="s">
        <v>1292</v>
      </c>
      <c r="E2364" s="21" t="n">
        <v>721</v>
      </c>
      <c r="F2364" s="7" t="s">
        <v>1293</v>
      </c>
      <c r="G2364" s="7" t="s">
        <v>1259</v>
      </c>
      <c r="H2364" s="7" t="s">
        <v>1260</v>
      </c>
      <c r="I2364" s="7" t="s">
        <v>25</v>
      </c>
      <c r="J2364" s="7" t="s">
        <v>1294</v>
      </c>
      <c r="K2364" s="22" t="s">
        <v>3414</v>
      </c>
      <c r="L2364" s="7" t="s">
        <v>3417</v>
      </c>
      <c r="M2364" s="7"/>
      <c r="N2364" s="7" t="s">
        <v>1274</v>
      </c>
      <c r="O2364" s="7" t="s">
        <v>1283</v>
      </c>
      <c r="P2364" s="7" t="s">
        <v>1275</v>
      </c>
    </row>
    <row r="2365" customFormat="false" ht="15" hidden="false" customHeight="false" outlineLevel="0" collapsed="false">
      <c r="A2365" s="7" t="s">
        <v>1135</v>
      </c>
      <c r="B2365" s="7" t="s">
        <v>1136</v>
      </c>
      <c r="C2365" s="7" t="s">
        <v>94</v>
      </c>
      <c r="D2365" s="7" t="s">
        <v>1296</v>
      </c>
      <c r="E2365" s="21" t="n">
        <v>10631</v>
      </c>
      <c r="F2365" s="7" t="s">
        <v>1293</v>
      </c>
      <c r="G2365" s="7" t="s">
        <v>1259</v>
      </c>
      <c r="H2365" s="7" t="s">
        <v>1260</v>
      </c>
      <c r="I2365" s="7" t="s">
        <v>25</v>
      </c>
      <c r="J2365" s="7" t="s">
        <v>1294</v>
      </c>
      <c r="K2365" s="22" t="s">
        <v>3414</v>
      </c>
      <c r="L2365" s="7" t="s">
        <v>3418</v>
      </c>
      <c r="M2365" s="7"/>
      <c r="N2365" s="7" t="s">
        <v>1274</v>
      </c>
      <c r="O2365" s="7" t="s">
        <v>1283</v>
      </c>
      <c r="P2365" s="7" t="s">
        <v>1275</v>
      </c>
    </row>
    <row r="2366" customFormat="false" ht="15" hidden="false" customHeight="false" outlineLevel="0" collapsed="false">
      <c r="A2366" s="7" t="s">
        <v>1135</v>
      </c>
      <c r="B2366" s="7" t="s">
        <v>1136</v>
      </c>
      <c r="C2366" s="7" t="s">
        <v>94</v>
      </c>
      <c r="D2366" s="7" t="s">
        <v>1298</v>
      </c>
      <c r="E2366" s="21" t="n">
        <v>162</v>
      </c>
      <c r="F2366" s="7" t="s">
        <v>1269</v>
      </c>
      <c r="G2366" s="7" t="s">
        <v>1259</v>
      </c>
      <c r="H2366" s="7" t="s">
        <v>1260</v>
      </c>
      <c r="I2366" s="7" t="s">
        <v>25</v>
      </c>
      <c r="J2366" s="7"/>
      <c r="K2366" s="22" t="s">
        <v>3414</v>
      </c>
      <c r="L2366" s="7" t="s">
        <v>2449</v>
      </c>
      <c r="M2366" s="7"/>
      <c r="N2366" s="7" t="s">
        <v>1274</v>
      </c>
      <c r="O2366" s="7" t="s">
        <v>1283</v>
      </c>
      <c r="P2366" s="7" t="s">
        <v>1275</v>
      </c>
    </row>
    <row r="2367" customFormat="false" ht="15" hidden="false" customHeight="false" outlineLevel="0" collapsed="false">
      <c r="A2367" s="7" t="s">
        <v>1135</v>
      </c>
      <c r="B2367" s="7" t="s">
        <v>1136</v>
      </c>
      <c r="C2367" s="7" t="s">
        <v>94</v>
      </c>
      <c r="D2367" s="7" t="s">
        <v>1300</v>
      </c>
      <c r="E2367" s="21" t="n">
        <v>693</v>
      </c>
      <c r="F2367" s="7" t="s">
        <v>1269</v>
      </c>
      <c r="G2367" s="7" t="s">
        <v>1259</v>
      </c>
      <c r="H2367" s="7" t="s">
        <v>1260</v>
      </c>
      <c r="I2367" s="7" t="s">
        <v>25</v>
      </c>
      <c r="J2367" s="7" t="s">
        <v>1294</v>
      </c>
      <c r="K2367" s="22" t="s">
        <v>3414</v>
      </c>
      <c r="L2367" s="7" t="s">
        <v>2450</v>
      </c>
      <c r="M2367" s="7"/>
      <c r="N2367" s="7" t="s">
        <v>1274</v>
      </c>
      <c r="O2367" s="7" t="s">
        <v>1283</v>
      </c>
      <c r="P2367" s="7" t="s">
        <v>1275</v>
      </c>
    </row>
    <row r="2368" customFormat="false" ht="15" hidden="false" customHeight="false" outlineLevel="0" collapsed="false">
      <c r="A2368" s="7" t="s">
        <v>1135</v>
      </c>
      <c r="B2368" s="7" t="s">
        <v>1136</v>
      </c>
      <c r="C2368" s="7" t="s">
        <v>94</v>
      </c>
      <c r="D2368" s="7" t="s">
        <v>1302</v>
      </c>
      <c r="E2368" s="21" t="n">
        <v>531</v>
      </c>
      <c r="F2368" s="7" t="s">
        <v>1269</v>
      </c>
      <c r="G2368" s="7" t="s">
        <v>1259</v>
      </c>
      <c r="H2368" s="7" t="s">
        <v>1260</v>
      </c>
      <c r="I2368" s="7" t="s">
        <v>25</v>
      </c>
      <c r="J2368" s="7"/>
      <c r="K2368" s="22" t="s">
        <v>3414</v>
      </c>
      <c r="L2368" s="7" t="s">
        <v>2451</v>
      </c>
      <c r="M2368" s="7"/>
      <c r="N2368" s="7" t="s">
        <v>1274</v>
      </c>
      <c r="O2368" s="7" t="s">
        <v>1283</v>
      </c>
      <c r="P2368" s="7" t="s">
        <v>1275</v>
      </c>
    </row>
    <row r="2369" customFormat="false" ht="15" hidden="false" customHeight="false" outlineLevel="0" collapsed="false">
      <c r="A2369" s="7" t="s">
        <v>1135</v>
      </c>
      <c r="B2369" s="7" t="s">
        <v>1136</v>
      </c>
      <c r="C2369" s="7" t="s">
        <v>94</v>
      </c>
      <c r="D2369" s="7" t="s">
        <v>1304</v>
      </c>
      <c r="E2369" s="21" t="n">
        <v>28254</v>
      </c>
      <c r="F2369" s="7" t="s">
        <v>1305</v>
      </c>
      <c r="G2369" s="7" t="s">
        <v>1259</v>
      </c>
      <c r="H2369" s="7" t="s">
        <v>1260</v>
      </c>
      <c r="I2369" s="7" t="s">
        <v>25</v>
      </c>
      <c r="J2369" s="7"/>
      <c r="K2369" s="22" t="s">
        <v>3414</v>
      </c>
      <c r="L2369" s="7" t="s">
        <v>3419</v>
      </c>
      <c r="M2369" s="7"/>
      <c r="N2369" s="7" t="s">
        <v>1274</v>
      </c>
      <c r="O2369" s="7" t="s">
        <v>1283</v>
      </c>
      <c r="P2369" s="7" t="s">
        <v>1275</v>
      </c>
    </row>
    <row r="2370" customFormat="false" ht="15" hidden="false" customHeight="false" outlineLevel="0" collapsed="false">
      <c r="A2370" s="7" t="s">
        <v>1135</v>
      </c>
      <c r="B2370" s="7" t="s">
        <v>1136</v>
      </c>
      <c r="C2370" s="7" t="s">
        <v>94</v>
      </c>
      <c r="D2370" s="7" t="s">
        <v>1307</v>
      </c>
      <c r="E2370" s="21" t="n">
        <v>282542</v>
      </c>
      <c r="F2370" s="7" t="s">
        <v>1305</v>
      </c>
      <c r="G2370" s="7" t="s">
        <v>1259</v>
      </c>
      <c r="H2370" s="7" t="s">
        <v>1260</v>
      </c>
      <c r="I2370" s="7" t="s">
        <v>25</v>
      </c>
      <c r="J2370" s="7" t="s">
        <v>1294</v>
      </c>
      <c r="K2370" s="22" t="s">
        <v>3414</v>
      </c>
      <c r="L2370" s="7" t="s">
        <v>3420</v>
      </c>
      <c r="M2370" s="7"/>
      <c r="N2370" s="7" t="s">
        <v>1274</v>
      </c>
      <c r="O2370" s="7" t="s">
        <v>1283</v>
      </c>
      <c r="P2370" s="7" t="s">
        <v>1275</v>
      </c>
    </row>
    <row r="2371" customFormat="false" ht="15" hidden="false" customHeight="false" outlineLevel="0" collapsed="false">
      <c r="A2371" s="7" t="s">
        <v>167</v>
      </c>
      <c r="B2371" s="7" t="s">
        <v>168</v>
      </c>
      <c r="C2371" s="7" t="s">
        <v>80</v>
      </c>
      <c r="D2371" s="7" t="s">
        <v>1257</v>
      </c>
      <c r="E2371" s="21" t="n">
        <v>418.804</v>
      </c>
      <c r="F2371" s="7" t="s">
        <v>1258</v>
      </c>
      <c r="G2371" s="7" t="s">
        <v>1259</v>
      </c>
      <c r="H2371" s="7" t="s">
        <v>1260</v>
      </c>
      <c r="I2371" s="7" t="s">
        <v>1261</v>
      </c>
      <c r="J2371" s="7" t="s">
        <v>1262</v>
      </c>
      <c r="K2371" s="22" t="s">
        <v>3421</v>
      </c>
      <c r="L2371" s="7" t="s">
        <v>1264</v>
      </c>
      <c r="M2371" s="7"/>
      <c r="N2371" s="7" t="s">
        <v>1310</v>
      </c>
      <c r="O2371" s="7" t="s">
        <v>3422</v>
      </c>
      <c r="P2371" s="7" t="s">
        <v>1267</v>
      </c>
    </row>
    <row r="2372" customFormat="false" ht="15" hidden="false" customHeight="false" outlineLevel="0" collapsed="false">
      <c r="A2372" s="7" t="s">
        <v>167</v>
      </c>
      <c r="B2372" s="7" t="s">
        <v>168</v>
      </c>
      <c r="C2372" s="7" t="s">
        <v>80</v>
      </c>
      <c r="D2372" s="7" t="s">
        <v>1268</v>
      </c>
      <c r="E2372" s="21" t="n">
        <v>8.03</v>
      </c>
      <c r="F2372" s="7" t="s">
        <v>1269</v>
      </c>
      <c r="G2372" s="7" t="s">
        <v>1259</v>
      </c>
      <c r="H2372" s="7" t="s">
        <v>1260</v>
      </c>
      <c r="I2372" s="7" t="s">
        <v>25</v>
      </c>
      <c r="J2372" s="7"/>
      <c r="K2372" s="22" t="s">
        <v>3423</v>
      </c>
      <c r="L2372" s="7" t="s">
        <v>3424</v>
      </c>
      <c r="M2372" s="7"/>
      <c r="N2372" s="7" t="s">
        <v>1314</v>
      </c>
      <c r="O2372" s="7" t="s">
        <v>1283</v>
      </c>
      <c r="P2372" s="7" t="s">
        <v>1275</v>
      </c>
    </row>
    <row r="2373" customFormat="false" ht="15" hidden="false" customHeight="false" outlineLevel="0" collapsed="false">
      <c r="A2373" s="7" t="s">
        <v>167</v>
      </c>
      <c r="B2373" s="7" t="s">
        <v>168</v>
      </c>
      <c r="C2373" s="7" t="s">
        <v>80</v>
      </c>
      <c r="D2373" s="7" t="s">
        <v>1276</v>
      </c>
      <c r="E2373" s="21" t="n">
        <v>17.24</v>
      </c>
      <c r="F2373" s="7" t="s">
        <v>1269</v>
      </c>
      <c r="G2373" s="7" t="s">
        <v>1259</v>
      </c>
      <c r="H2373" s="7" t="s">
        <v>1260</v>
      </c>
      <c r="I2373" s="7" t="s">
        <v>25</v>
      </c>
      <c r="J2373" s="7"/>
      <c r="K2373" s="22" t="s">
        <v>3423</v>
      </c>
      <c r="L2373" s="7" t="s">
        <v>3425</v>
      </c>
      <c r="M2373" s="7"/>
      <c r="N2373" s="7" t="s">
        <v>1314</v>
      </c>
      <c r="O2373" s="7" t="s">
        <v>1283</v>
      </c>
      <c r="P2373" s="7" t="s">
        <v>1275</v>
      </c>
    </row>
    <row r="2374" customFormat="false" ht="15" hidden="false" customHeight="false" outlineLevel="0" collapsed="false">
      <c r="A2374" s="7" t="s">
        <v>167</v>
      </c>
      <c r="B2374" s="7" t="s">
        <v>168</v>
      </c>
      <c r="C2374" s="7" t="s">
        <v>80</v>
      </c>
      <c r="D2374" s="7" t="s">
        <v>1277</v>
      </c>
      <c r="E2374" s="21" t="n">
        <v>243.209</v>
      </c>
      <c r="F2374" s="7" t="s">
        <v>1258</v>
      </c>
      <c r="G2374" s="7" t="s">
        <v>1259</v>
      </c>
      <c r="H2374" s="7" t="s">
        <v>1260</v>
      </c>
      <c r="I2374" s="7" t="s">
        <v>1261</v>
      </c>
      <c r="J2374" s="7" t="s">
        <v>1278</v>
      </c>
      <c r="K2374" s="22" t="s">
        <v>3421</v>
      </c>
      <c r="L2374" s="7" t="s">
        <v>1264</v>
      </c>
      <c r="M2374" s="7"/>
      <c r="N2374" s="7" t="s">
        <v>1310</v>
      </c>
      <c r="O2374" s="7" t="s">
        <v>1279</v>
      </c>
      <c r="P2374" s="7" t="s">
        <v>1267</v>
      </c>
    </row>
    <row r="2375" customFormat="false" ht="15" hidden="false" customHeight="false" outlineLevel="0" collapsed="false">
      <c r="A2375" s="7" t="s">
        <v>167</v>
      </c>
      <c r="B2375" s="7" t="s">
        <v>168</v>
      </c>
      <c r="C2375" s="7" t="s">
        <v>80</v>
      </c>
      <c r="D2375" s="7" t="s">
        <v>1280</v>
      </c>
      <c r="E2375" s="21" t="n">
        <v>34.9311429779166</v>
      </c>
      <c r="F2375" s="7" t="s">
        <v>1281</v>
      </c>
      <c r="G2375" s="7" t="s">
        <v>1259</v>
      </c>
      <c r="H2375" s="7" t="s">
        <v>1260</v>
      </c>
      <c r="I2375" s="7" t="s">
        <v>25</v>
      </c>
      <c r="J2375" s="7"/>
      <c r="K2375" s="22" t="s">
        <v>3423</v>
      </c>
      <c r="L2375" s="7" t="s">
        <v>3426</v>
      </c>
      <c r="M2375" s="7"/>
      <c r="N2375" s="7" t="s">
        <v>1314</v>
      </c>
      <c r="O2375" s="7" t="s">
        <v>1283</v>
      </c>
      <c r="P2375" s="7" t="s">
        <v>1275</v>
      </c>
    </row>
    <row r="2376" customFormat="false" ht="15" hidden="false" customHeight="false" outlineLevel="0" collapsed="false">
      <c r="A2376" s="7" t="s">
        <v>167</v>
      </c>
      <c r="B2376" s="7" t="s">
        <v>168</v>
      </c>
      <c r="C2376" s="7" t="s">
        <v>80</v>
      </c>
      <c r="D2376" s="7" t="s">
        <v>1284</v>
      </c>
      <c r="E2376" s="21" t="n">
        <v>4232.987</v>
      </c>
      <c r="F2376" s="7" t="s">
        <v>1258</v>
      </c>
      <c r="G2376" s="7" t="s">
        <v>1285</v>
      </c>
      <c r="H2376" s="7" t="s">
        <v>1260</v>
      </c>
      <c r="I2376" s="7" t="s">
        <v>1261</v>
      </c>
      <c r="J2376" s="7" t="s">
        <v>1286</v>
      </c>
      <c r="K2376" s="22" t="s">
        <v>3427</v>
      </c>
      <c r="L2376" s="7" t="s">
        <v>1287</v>
      </c>
      <c r="M2376" s="7"/>
      <c r="N2376" s="7" t="s">
        <v>1318</v>
      </c>
      <c r="O2376" s="7" t="s">
        <v>1289</v>
      </c>
      <c r="P2376" s="7" t="s">
        <v>1290</v>
      </c>
    </row>
    <row r="2377" customFormat="false" ht="15" hidden="false" customHeight="false" outlineLevel="0" collapsed="false">
      <c r="A2377" s="7" t="s">
        <v>167</v>
      </c>
      <c r="B2377" s="7" t="s">
        <v>168</v>
      </c>
      <c r="C2377" s="7" t="s">
        <v>80</v>
      </c>
      <c r="D2377" s="7" t="s">
        <v>1291</v>
      </c>
      <c r="E2377" s="21" t="n">
        <v>6.12</v>
      </c>
      <c r="F2377" s="7" t="s">
        <v>1269</v>
      </c>
      <c r="G2377" s="7" t="s">
        <v>1259</v>
      </c>
      <c r="H2377" s="7" t="s">
        <v>1260</v>
      </c>
      <c r="I2377" s="7" t="s">
        <v>25</v>
      </c>
      <c r="J2377" s="7"/>
      <c r="K2377" s="22" t="s">
        <v>3423</v>
      </c>
      <c r="L2377" s="7" t="s">
        <v>3428</v>
      </c>
      <c r="M2377" s="7"/>
      <c r="N2377" s="7" t="s">
        <v>1314</v>
      </c>
      <c r="O2377" s="7" t="s">
        <v>1283</v>
      </c>
      <c r="P2377" s="7" t="s">
        <v>1275</v>
      </c>
    </row>
    <row r="2378" customFormat="false" ht="15" hidden="false" customHeight="false" outlineLevel="0" collapsed="false">
      <c r="A2378" s="7" t="s">
        <v>167</v>
      </c>
      <c r="B2378" s="7" t="s">
        <v>168</v>
      </c>
      <c r="C2378" s="7" t="s">
        <v>80</v>
      </c>
      <c r="D2378" s="7" t="s">
        <v>1292</v>
      </c>
      <c r="E2378" s="21" t="n">
        <v>7780</v>
      </c>
      <c r="F2378" s="7" t="s">
        <v>1293</v>
      </c>
      <c r="G2378" s="7" t="s">
        <v>1259</v>
      </c>
      <c r="H2378" s="7" t="s">
        <v>1260</v>
      </c>
      <c r="I2378" s="7" t="s">
        <v>25</v>
      </c>
      <c r="J2378" s="7" t="s">
        <v>1294</v>
      </c>
      <c r="K2378" s="22" t="s">
        <v>3423</v>
      </c>
      <c r="L2378" s="7" t="s">
        <v>2316</v>
      </c>
      <c r="M2378" s="7"/>
      <c r="N2378" s="7" t="s">
        <v>1314</v>
      </c>
      <c r="O2378" s="7" t="s">
        <v>1283</v>
      </c>
      <c r="P2378" s="7" t="s">
        <v>1275</v>
      </c>
    </row>
    <row r="2379" customFormat="false" ht="15" hidden="false" customHeight="false" outlineLevel="0" collapsed="false">
      <c r="A2379" s="7" t="s">
        <v>167</v>
      </c>
      <c r="B2379" s="7" t="s">
        <v>168</v>
      </c>
      <c r="C2379" s="7" t="s">
        <v>80</v>
      </c>
      <c r="D2379" s="7" t="s">
        <v>1296</v>
      </c>
      <c r="E2379" s="21" t="n">
        <v>41815.92</v>
      </c>
      <c r="F2379" s="7" t="s">
        <v>1293</v>
      </c>
      <c r="G2379" s="7" t="s">
        <v>1259</v>
      </c>
      <c r="H2379" s="7" t="s">
        <v>1260</v>
      </c>
      <c r="I2379" s="7" t="s">
        <v>25</v>
      </c>
      <c r="J2379" s="7" t="s">
        <v>1294</v>
      </c>
      <c r="K2379" s="22" t="s">
        <v>3423</v>
      </c>
      <c r="L2379" s="7" t="s">
        <v>2317</v>
      </c>
      <c r="M2379" s="7"/>
      <c r="N2379" s="7" t="s">
        <v>1314</v>
      </c>
      <c r="O2379" s="7" t="s">
        <v>1283</v>
      </c>
      <c r="P2379" s="7" t="s">
        <v>1275</v>
      </c>
    </row>
    <row r="2380" customFormat="false" ht="15" hidden="false" customHeight="false" outlineLevel="0" collapsed="false">
      <c r="A2380" s="7" t="s">
        <v>167</v>
      </c>
      <c r="B2380" s="7" t="s">
        <v>168</v>
      </c>
      <c r="C2380" s="7" t="s">
        <v>80</v>
      </c>
      <c r="D2380" s="7" t="s">
        <v>1298</v>
      </c>
      <c r="E2380" s="21" t="n">
        <v>1635.56</v>
      </c>
      <c r="F2380" s="7" t="s">
        <v>1269</v>
      </c>
      <c r="G2380" s="7" t="s">
        <v>1259</v>
      </c>
      <c r="H2380" s="7" t="s">
        <v>1260</v>
      </c>
      <c r="I2380" s="7" t="s">
        <v>25</v>
      </c>
      <c r="J2380" s="7"/>
      <c r="K2380" s="22" t="s">
        <v>3423</v>
      </c>
      <c r="L2380" s="7" t="s">
        <v>2318</v>
      </c>
      <c r="M2380" s="7"/>
      <c r="N2380" s="7" t="s">
        <v>1314</v>
      </c>
      <c r="O2380" s="7" t="s">
        <v>1283</v>
      </c>
      <c r="P2380" s="7" t="s">
        <v>1275</v>
      </c>
    </row>
    <row r="2381" customFormat="false" ht="15" hidden="false" customHeight="false" outlineLevel="0" collapsed="false">
      <c r="A2381" s="7" t="s">
        <v>167</v>
      </c>
      <c r="B2381" s="7" t="s">
        <v>168</v>
      </c>
      <c r="C2381" s="7" t="s">
        <v>80</v>
      </c>
      <c r="D2381" s="7" t="s">
        <v>1300</v>
      </c>
      <c r="E2381" s="21" t="n">
        <v>6316.55</v>
      </c>
      <c r="F2381" s="7" t="s">
        <v>1269</v>
      </c>
      <c r="G2381" s="7" t="s">
        <v>1259</v>
      </c>
      <c r="H2381" s="7" t="s">
        <v>1260</v>
      </c>
      <c r="I2381" s="7" t="s">
        <v>25</v>
      </c>
      <c r="J2381" s="7" t="s">
        <v>1294</v>
      </c>
      <c r="K2381" s="22" t="s">
        <v>3423</v>
      </c>
      <c r="L2381" s="7" t="s">
        <v>2319</v>
      </c>
      <c r="M2381" s="7"/>
      <c r="N2381" s="7" t="s">
        <v>1314</v>
      </c>
      <c r="O2381" s="7" t="s">
        <v>1283</v>
      </c>
      <c r="P2381" s="7" t="s">
        <v>1275</v>
      </c>
    </row>
    <row r="2382" customFormat="false" ht="15" hidden="false" customHeight="false" outlineLevel="0" collapsed="false">
      <c r="A2382" s="7" t="s">
        <v>167</v>
      </c>
      <c r="B2382" s="7" t="s">
        <v>168</v>
      </c>
      <c r="C2382" s="7" t="s">
        <v>80</v>
      </c>
      <c r="D2382" s="7" t="s">
        <v>1302</v>
      </c>
      <c r="E2382" s="21" t="n">
        <v>4680.99</v>
      </c>
      <c r="F2382" s="7" t="s">
        <v>1269</v>
      </c>
      <c r="G2382" s="7" t="s">
        <v>1259</v>
      </c>
      <c r="H2382" s="7" t="s">
        <v>1260</v>
      </c>
      <c r="I2382" s="7" t="s">
        <v>25</v>
      </c>
      <c r="J2382" s="7"/>
      <c r="K2382" s="22" t="s">
        <v>3423</v>
      </c>
      <c r="L2382" s="7" t="s">
        <v>2320</v>
      </c>
      <c r="M2382" s="7"/>
      <c r="N2382" s="7" t="s">
        <v>1314</v>
      </c>
      <c r="O2382" s="7" t="s">
        <v>1283</v>
      </c>
      <c r="P2382" s="7" t="s">
        <v>1275</v>
      </c>
    </row>
    <row r="2383" customFormat="false" ht="15" hidden="false" customHeight="false" outlineLevel="0" collapsed="false">
      <c r="A2383" s="7" t="s">
        <v>167</v>
      </c>
      <c r="B2383" s="7" t="s">
        <v>168</v>
      </c>
      <c r="C2383" s="7" t="s">
        <v>80</v>
      </c>
      <c r="D2383" s="7" t="s">
        <v>1304</v>
      </c>
      <c r="E2383" s="21" t="n">
        <v>218109.43</v>
      </c>
      <c r="F2383" s="7" t="s">
        <v>1305</v>
      </c>
      <c r="G2383" s="7" t="s">
        <v>1259</v>
      </c>
      <c r="H2383" s="7" t="s">
        <v>1260</v>
      </c>
      <c r="I2383" s="7" t="s">
        <v>25</v>
      </c>
      <c r="J2383" s="7"/>
      <c r="K2383" s="22" t="s">
        <v>3423</v>
      </c>
      <c r="L2383" s="7" t="s">
        <v>3429</v>
      </c>
      <c r="M2383" s="7"/>
      <c r="N2383" s="7" t="s">
        <v>1314</v>
      </c>
      <c r="O2383" s="7" t="s">
        <v>1283</v>
      </c>
      <c r="P2383" s="7" t="s">
        <v>1275</v>
      </c>
    </row>
    <row r="2384" customFormat="false" ht="15" hidden="false" customHeight="false" outlineLevel="0" collapsed="false">
      <c r="A2384" s="7" t="s">
        <v>167</v>
      </c>
      <c r="B2384" s="7" t="s">
        <v>168</v>
      </c>
      <c r="C2384" s="7" t="s">
        <v>80</v>
      </c>
      <c r="D2384" s="7" t="s">
        <v>1307</v>
      </c>
      <c r="E2384" s="21" t="n">
        <v>221064.43</v>
      </c>
      <c r="F2384" s="7" t="s">
        <v>1305</v>
      </c>
      <c r="G2384" s="7" t="s">
        <v>1259</v>
      </c>
      <c r="H2384" s="7" t="s">
        <v>1260</v>
      </c>
      <c r="I2384" s="7" t="s">
        <v>25</v>
      </c>
      <c r="J2384" s="7" t="s">
        <v>1294</v>
      </c>
      <c r="K2384" s="22" t="s">
        <v>3423</v>
      </c>
      <c r="L2384" s="7" t="s">
        <v>3430</v>
      </c>
      <c r="M2384" s="7"/>
      <c r="N2384" s="7" t="s">
        <v>1314</v>
      </c>
      <c r="O2384" s="7" t="s">
        <v>1283</v>
      </c>
      <c r="P2384" s="7" t="s">
        <v>1275</v>
      </c>
    </row>
    <row r="2385" customFormat="false" ht="15" hidden="false" customHeight="false" outlineLevel="0" collapsed="false">
      <c r="A2385" s="7" t="s">
        <v>1044</v>
      </c>
      <c r="B2385" s="7" t="s">
        <v>1045</v>
      </c>
      <c r="C2385" s="7" t="s">
        <v>90</v>
      </c>
      <c r="D2385" s="7" t="s">
        <v>1257</v>
      </c>
      <c r="E2385" s="21" t="n">
        <v>13118.62</v>
      </c>
      <c r="F2385" s="7" t="s">
        <v>1258</v>
      </c>
      <c r="G2385" s="7" t="s">
        <v>1259</v>
      </c>
      <c r="H2385" s="7" t="s">
        <v>1260</v>
      </c>
      <c r="I2385" s="7" t="s">
        <v>1261</v>
      </c>
      <c r="J2385" s="7" t="s">
        <v>1262</v>
      </c>
      <c r="K2385" s="22" t="s">
        <v>3431</v>
      </c>
      <c r="L2385" s="7" t="s">
        <v>1264</v>
      </c>
      <c r="M2385" s="7"/>
      <c r="N2385" s="7" t="s">
        <v>1310</v>
      </c>
      <c r="O2385" s="7" t="s">
        <v>3432</v>
      </c>
      <c r="P2385" s="7" t="s">
        <v>1267</v>
      </c>
    </row>
    <row r="2386" customFormat="false" ht="15" hidden="false" customHeight="false" outlineLevel="0" collapsed="false">
      <c r="A2386" s="7" t="s">
        <v>1044</v>
      </c>
      <c r="B2386" s="7" t="s">
        <v>1045</v>
      </c>
      <c r="C2386" s="7" t="s">
        <v>90</v>
      </c>
      <c r="D2386" s="7" t="s">
        <v>1268</v>
      </c>
      <c r="E2386" s="21" t="n">
        <v>645</v>
      </c>
      <c r="F2386" s="7" t="s">
        <v>1269</v>
      </c>
      <c r="G2386" s="7" t="s">
        <v>1259</v>
      </c>
      <c r="H2386" s="7" t="s">
        <v>1335</v>
      </c>
      <c r="I2386" s="7" t="s">
        <v>29</v>
      </c>
      <c r="J2386" s="7"/>
      <c r="K2386" s="22" t="s">
        <v>3433</v>
      </c>
      <c r="L2386" s="7" t="s">
        <v>3434</v>
      </c>
      <c r="M2386" s="7" t="s">
        <v>3435</v>
      </c>
      <c r="N2386" s="7" t="s">
        <v>1314</v>
      </c>
      <c r="O2386" s="7" t="s">
        <v>1339</v>
      </c>
      <c r="P2386" s="7" t="s">
        <v>1275</v>
      </c>
    </row>
    <row r="2387" customFormat="false" ht="15" hidden="false" customHeight="false" outlineLevel="0" collapsed="false">
      <c r="A2387" s="7" t="s">
        <v>1044</v>
      </c>
      <c r="B2387" s="7" t="s">
        <v>1045</v>
      </c>
      <c r="C2387" s="7" t="s">
        <v>90</v>
      </c>
      <c r="D2387" s="7" t="s">
        <v>1276</v>
      </c>
      <c r="E2387" s="21" t="n">
        <v>156</v>
      </c>
      <c r="F2387" s="7" t="s">
        <v>1269</v>
      </c>
      <c r="G2387" s="7" t="s">
        <v>1259</v>
      </c>
      <c r="H2387" s="7" t="s">
        <v>1335</v>
      </c>
      <c r="I2387" s="7" t="s">
        <v>29</v>
      </c>
      <c r="J2387" s="7"/>
      <c r="K2387" s="22" t="s">
        <v>3433</v>
      </c>
      <c r="L2387" s="7" t="s">
        <v>3434</v>
      </c>
      <c r="M2387" s="7" t="s">
        <v>3436</v>
      </c>
      <c r="N2387" s="7" t="s">
        <v>1314</v>
      </c>
      <c r="O2387" s="7" t="s">
        <v>1339</v>
      </c>
      <c r="P2387" s="7" t="s">
        <v>1275</v>
      </c>
    </row>
    <row r="2388" customFormat="false" ht="15" hidden="false" customHeight="false" outlineLevel="0" collapsed="false">
      <c r="A2388" s="7" t="s">
        <v>1044</v>
      </c>
      <c r="B2388" s="7" t="s">
        <v>1045</v>
      </c>
      <c r="C2388" s="7" t="s">
        <v>90</v>
      </c>
      <c r="D2388" s="7" t="s">
        <v>1277</v>
      </c>
      <c r="E2388" s="21" t="n">
        <v>6968.3</v>
      </c>
      <c r="F2388" s="7" t="s">
        <v>1258</v>
      </c>
      <c r="G2388" s="7" t="s">
        <v>1259</v>
      </c>
      <c r="H2388" s="7" t="s">
        <v>1260</v>
      </c>
      <c r="I2388" s="7" t="s">
        <v>1261</v>
      </c>
      <c r="J2388" s="7" t="s">
        <v>1278</v>
      </c>
      <c r="K2388" s="22" t="s">
        <v>3431</v>
      </c>
      <c r="L2388" s="7" t="s">
        <v>1264</v>
      </c>
      <c r="M2388" s="7"/>
      <c r="N2388" s="7" t="s">
        <v>1310</v>
      </c>
      <c r="O2388" s="7" t="s">
        <v>1279</v>
      </c>
      <c r="P2388" s="7" t="s">
        <v>1267</v>
      </c>
    </row>
    <row r="2389" customFormat="false" ht="15" hidden="false" customHeight="false" outlineLevel="0" collapsed="false">
      <c r="A2389" s="7" t="s">
        <v>1044</v>
      </c>
      <c r="B2389" s="7" t="s">
        <v>1045</v>
      </c>
      <c r="C2389" s="7" t="s">
        <v>90</v>
      </c>
      <c r="D2389" s="7" t="s">
        <v>1280</v>
      </c>
      <c r="E2389" s="21" t="n">
        <v>7.97293937907259</v>
      </c>
      <c r="F2389" s="7" t="s">
        <v>1281</v>
      </c>
      <c r="G2389" s="7" t="s">
        <v>1259</v>
      </c>
      <c r="H2389" s="7" t="s">
        <v>1260</v>
      </c>
      <c r="I2389" s="7" t="s">
        <v>25</v>
      </c>
      <c r="J2389" s="7"/>
      <c r="K2389" s="22" t="s">
        <v>3437</v>
      </c>
      <c r="L2389" s="7" t="s">
        <v>3438</v>
      </c>
      <c r="M2389" s="7"/>
      <c r="N2389" s="7" t="s">
        <v>1314</v>
      </c>
      <c r="O2389" s="7" t="s">
        <v>1283</v>
      </c>
      <c r="P2389" s="7" t="s">
        <v>1275</v>
      </c>
    </row>
    <row r="2390" customFormat="false" ht="15" hidden="false" customHeight="false" outlineLevel="0" collapsed="false">
      <c r="A2390" s="7" t="s">
        <v>1044</v>
      </c>
      <c r="B2390" s="7" t="s">
        <v>1045</v>
      </c>
      <c r="C2390" s="7" t="s">
        <v>90</v>
      </c>
      <c r="D2390" s="7" t="s">
        <v>1284</v>
      </c>
      <c r="E2390" s="21" t="n">
        <v>138696.52</v>
      </c>
      <c r="F2390" s="7" t="s">
        <v>1258</v>
      </c>
      <c r="G2390" s="7" t="s">
        <v>1285</v>
      </c>
      <c r="H2390" s="7" t="s">
        <v>1260</v>
      </c>
      <c r="I2390" s="7" t="s">
        <v>1261</v>
      </c>
      <c r="J2390" s="7" t="s">
        <v>1286</v>
      </c>
      <c r="K2390" s="22" t="s">
        <v>3431</v>
      </c>
      <c r="L2390" s="7" t="s">
        <v>1287</v>
      </c>
      <c r="M2390" s="7"/>
      <c r="N2390" s="7" t="s">
        <v>1318</v>
      </c>
      <c r="O2390" s="7" t="s">
        <v>1289</v>
      </c>
      <c r="P2390" s="7" t="s">
        <v>1290</v>
      </c>
    </row>
    <row r="2391" customFormat="false" ht="15" hidden="false" customHeight="false" outlineLevel="0" collapsed="false">
      <c r="A2391" s="7" t="s">
        <v>1044</v>
      </c>
      <c r="B2391" s="7" t="s">
        <v>1045</v>
      </c>
      <c r="C2391" s="7" t="s">
        <v>90</v>
      </c>
      <c r="D2391" s="7" t="s">
        <v>1291</v>
      </c>
      <c r="E2391" s="21" t="n">
        <v>299</v>
      </c>
      <c r="F2391" s="7" t="s">
        <v>1269</v>
      </c>
      <c r="G2391" s="7" t="s">
        <v>1259</v>
      </c>
      <c r="H2391" s="7" t="s">
        <v>1335</v>
      </c>
      <c r="I2391" s="7" t="s">
        <v>29</v>
      </c>
      <c r="J2391" s="7"/>
      <c r="K2391" s="22" t="s">
        <v>3433</v>
      </c>
      <c r="L2391" s="7" t="s">
        <v>3434</v>
      </c>
      <c r="M2391" s="7" t="s">
        <v>3439</v>
      </c>
      <c r="N2391" s="7" t="s">
        <v>1314</v>
      </c>
      <c r="O2391" s="7" t="s">
        <v>1339</v>
      </c>
      <c r="P2391" s="7" t="s">
        <v>1275</v>
      </c>
    </row>
    <row r="2392" customFormat="false" ht="15" hidden="false" customHeight="false" outlineLevel="0" collapsed="false">
      <c r="A2392" s="7" t="s">
        <v>1044</v>
      </c>
      <c r="B2392" s="7" t="s">
        <v>1045</v>
      </c>
      <c r="C2392" s="7" t="s">
        <v>90</v>
      </c>
      <c r="D2392" s="7" t="s">
        <v>1292</v>
      </c>
      <c r="E2392" s="21" t="n">
        <v>3068890</v>
      </c>
      <c r="F2392" s="7" t="s">
        <v>1293</v>
      </c>
      <c r="G2392" s="7" t="s">
        <v>1259</v>
      </c>
      <c r="H2392" s="7" t="s">
        <v>1260</v>
      </c>
      <c r="I2392" s="7" t="s">
        <v>25</v>
      </c>
      <c r="J2392" s="7" t="s">
        <v>1294</v>
      </c>
      <c r="K2392" s="22" t="s">
        <v>3437</v>
      </c>
      <c r="L2392" s="7" t="s">
        <v>3440</v>
      </c>
      <c r="M2392" s="7"/>
      <c r="N2392" s="7" t="s">
        <v>1314</v>
      </c>
      <c r="O2392" s="7" t="s">
        <v>1283</v>
      </c>
      <c r="P2392" s="7" t="s">
        <v>1275</v>
      </c>
    </row>
    <row r="2393" customFormat="false" ht="15" hidden="false" customHeight="false" outlineLevel="0" collapsed="false">
      <c r="A2393" s="7" t="s">
        <v>1044</v>
      </c>
      <c r="B2393" s="7" t="s">
        <v>1045</v>
      </c>
      <c r="C2393" s="7" t="s">
        <v>90</v>
      </c>
      <c r="D2393" s="7" t="s">
        <v>1296</v>
      </c>
      <c r="E2393" s="21" t="n">
        <v>440977</v>
      </c>
      <c r="F2393" s="7" t="s">
        <v>1293</v>
      </c>
      <c r="G2393" s="7" t="s">
        <v>1259</v>
      </c>
      <c r="H2393" s="7" t="s">
        <v>1260</v>
      </c>
      <c r="I2393" s="7" t="s">
        <v>25</v>
      </c>
      <c r="J2393" s="7" t="s">
        <v>1294</v>
      </c>
      <c r="K2393" s="22" t="s">
        <v>3437</v>
      </c>
      <c r="L2393" s="7" t="s">
        <v>3441</v>
      </c>
      <c r="M2393" s="7"/>
      <c r="N2393" s="7" t="s">
        <v>1314</v>
      </c>
      <c r="O2393" s="7" t="s">
        <v>1283</v>
      </c>
      <c r="P2393" s="7" t="s">
        <v>1275</v>
      </c>
    </row>
    <row r="2394" customFormat="false" ht="15" hidden="false" customHeight="false" outlineLevel="0" collapsed="false">
      <c r="A2394" s="7" t="s">
        <v>1044</v>
      </c>
      <c r="B2394" s="7" t="s">
        <v>1045</v>
      </c>
      <c r="C2394" s="7" t="s">
        <v>90</v>
      </c>
      <c r="D2394" s="7" t="s">
        <v>1298</v>
      </c>
      <c r="E2394" s="21" t="n">
        <v>936.91</v>
      </c>
      <c r="F2394" s="7" t="s">
        <v>1269</v>
      </c>
      <c r="G2394" s="7" t="s">
        <v>1259</v>
      </c>
      <c r="H2394" s="7" t="s">
        <v>1260</v>
      </c>
      <c r="I2394" s="7" t="s">
        <v>25</v>
      </c>
      <c r="J2394" s="7"/>
      <c r="K2394" s="22" t="s">
        <v>3437</v>
      </c>
      <c r="L2394" s="7" t="s">
        <v>3442</v>
      </c>
      <c r="M2394" s="7"/>
      <c r="N2394" s="7" t="s">
        <v>1314</v>
      </c>
      <c r="O2394" s="7" t="s">
        <v>1283</v>
      </c>
      <c r="P2394" s="7" t="s">
        <v>1275</v>
      </c>
    </row>
    <row r="2395" customFormat="false" ht="15" hidden="false" customHeight="false" outlineLevel="0" collapsed="false">
      <c r="A2395" s="7" t="s">
        <v>1044</v>
      </c>
      <c r="B2395" s="7" t="s">
        <v>1045</v>
      </c>
      <c r="C2395" s="7" t="s">
        <v>90</v>
      </c>
      <c r="D2395" s="7" t="s">
        <v>1300</v>
      </c>
      <c r="E2395" s="21" t="n">
        <v>13108.1</v>
      </c>
      <c r="F2395" s="7" t="s">
        <v>1269</v>
      </c>
      <c r="G2395" s="7" t="s">
        <v>1259</v>
      </c>
      <c r="H2395" s="7" t="s">
        <v>1260</v>
      </c>
      <c r="I2395" s="7" t="s">
        <v>25</v>
      </c>
      <c r="J2395" s="7" t="s">
        <v>1294</v>
      </c>
      <c r="K2395" s="22" t="s">
        <v>3437</v>
      </c>
      <c r="L2395" s="7" t="s">
        <v>3443</v>
      </c>
      <c r="M2395" s="7"/>
      <c r="N2395" s="7" t="s">
        <v>1314</v>
      </c>
      <c r="O2395" s="7" t="s">
        <v>1283</v>
      </c>
      <c r="P2395" s="7" t="s">
        <v>1275</v>
      </c>
    </row>
    <row r="2396" customFormat="false" ht="15" hidden="false" customHeight="false" outlineLevel="0" collapsed="false">
      <c r="A2396" s="7" t="s">
        <v>1044</v>
      </c>
      <c r="B2396" s="7" t="s">
        <v>1045</v>
      </c>
      <c r="C2396" s="7" t="s">
        <v>90</v>
      </c>
      <c r="D2396" s="7" t="s">
        <v>1302</v>
      </c>
      <c r="E2396" s="21" t="n">
        <v>12171.19</v>
      </c>
      <c r="F2396" s="7" t="s">
        <v>1269</v>
      </c>
      <c r="G2396" s="7" t="s">
        <v>1259</v>
      </c>
      <c r="H2396" s="7" t="s">
        <v>1260</v>
      </c>
      <c r="I2396" s="7" t="s">
        <v>25</v>
      </c>
      <c r="J2396" s="7"/>
      <c r="K2396" s="22" t="s">
        <v>3437</v>
      </c>
      <c r="L2396" s="7" t="s">
        <v>3444</v>
      </c>
      <c r="M2396" s="7"/>
      <c r="N2396" s="7" t="s">
        <v>1314</v>
      </c>
      <c r="O2396" s="7" t="s">
        <v>1283</v>
      </c>
      <c r="P2396" s="7" t="s">
        <v>1275</v>
      </c>
    </row>
    <row r="2397" customFormat="false" ht="15" hidden="false" customHeight="false" outlineLevel="0" collapsed="false">
      <c r="A2397" s="7" t="s">
        <v>1044</v>
      </c>
      <c r="B2397" s="7" t="s">
        <v>1045</v>
      </c>
      <c r="C2397" s="7" t="s">
        <v>90</v>
      </c>
      <c r="D2397" s="7" t="s">
        <v>1304</v>
      </c>
      <c r="E2397" s="21" t="n">
        <v>18770983</v>
      </c>
      <c r="F2397" s="7" t="s">
        <v>1305</v>
      </c>
      <c r="G2397" s="7" t="s">
        <v>1259</v>
      </c>
      <c r="H2397" s="7" t="s">
        <v>1260</v>
      </c>
      <c r="I2397" s="7" t="s">
        <v>25</v>
      </c>
      <c r="J2397" s="7"/>
      <c r="K2397" s="22" t="s">
        <v>3437</v>
      </c>
      <c r="L2397" s="7" t="s">
        <v>3445</v>
      </c>
      <c r="M2397" s="7"/>
      <c r="N2397" s="7" t="s">
        <v>1314</v>
      </c>
      <c r="O2397" s="7" t="s">
        <v>1283</v>
      </c>
      <c r="P2397" s="7" t="s">
        <v>1275</v>
      </c>
    </row>
    <row r="2398" customFormat="false" ht="15" hidden="false" customHeight="false" outlineLevel="0" collapsed="false">
      <c r="A2398" s="7" t="s">
        <v>1044</v>
      </c>
      <c r="B2398" s="7" t="s">
        <v>1045</v>
      </c>
      <c r="C2398" s="7" t="s">
        <v>90</v>
      </c>
      <c r="D2398" s="7" t="s">
        <v>1307</v>
      </c>
      <c r="E2398" s="21" t="n">
        <v>20018355</v>
      </c>
      <c r="F2398" s="7" t="s">
        <v>1305</v>
      </c>
      <c r="G2398" s="7" t="s">
        <v>1259</v>
      </c>
      <c r="H2398" s="7" t="s">
        <v>1260</v>
      </c>
      <c r="I2398" s="7" t="s">
        <v>25</v>
      </c>
      <c r="J2398" s="7" t="s">
        <v>1294</v>
      </c>
      <c r="K2398" s="22" t="s">
        <v>3437</v>
      </c>
      <c r="L2398" s="7" t="s">
        <v>3446</v>
      </c>
      <c r="M2398" s="7"/>
      <c r="N2398" s="7" t="s">
        <v>1314</v>
      </c>
      <c r="O2398" s="7" t="s">
        <v>1283</v>
      </c>
      <c r="P2398" s="7" t="s">
        <v>1275</v>
      </c>
    </row>
    <row r="2399" customFormat="false" ht="15" hidden="false" customHeight="false" outlineLevel="0" collapsed="false">
      <c r="A2399" s="7" t="s">
        <v>337</v>
      </c>
      <c r="B2399" s="7" t="s">
        <v>338</v>
      </c>
      <c r="C2399" s="7" t="s">
        <v>77</v>
      </c>
      <c r="D2399" s="7" t="s">
        <v>1257</v>
      </c>
      <c r="E2399" s="21" t="n">
        <v>776.0439</v>
      </c>
      <c r="F2399" s="7" t="s">
        <v>1258</v>
      </c>
      <c r="G2399" s="7" t="s">
        <v>1259</v>
      </c>
      <c r="H2399" s="7" t="s">
        <v>1260</v>
      </c>
      <c r="I2399" s="7" t="s">
        <v>1261</v>
      </c>
      <c r="J2399" s="7" t="s">
        <v>1262</v>
      </c>
      <c r="K2399" s="22" t="s">
        <v>3447</v>
      </c>
      <c r="L2399" s="7" t="s">
        <v>1264</v>
      </c>
      <c r="M2399" s="7"/>
      <c r="N2399" s="7" t="s">
        <v>1310</v>
      </c>
      <c r="O2399" s="7" t="s">
        <v>3448</v>
      </c>
      <c r="P2399" s="7" t="s">
        <v>1267</v>
      </c>
    </row>
    <row r="2400" customFormat="false" ht="15" hidden="false" customHeight="false" outlineLevel="0" collapsed="false">
      <c r="A2400" s="7" t="s">
        <v>337</v>
      </c>
      <c r="B2400" s="7" t="s">
        <v>338</v>
      </c>
      <c r="C2400" s="7" t="s">
        <v>77</v>
      </c>
      <c r="D2400" s="7" t="s">
        <v>1268</v>
      </c>
      <c r="E2400" s="7"/>
      <c r="F2400" s="7" t="s">
        <v>1269</v>
      </c>
      <c r="G2400" s="7" t="s">
        <v>1471</v>
      </c>
      <c r="H2400" s="7" t="s">
        <v>1271</v>
      </c>
      <c r="I2400" s="7" t="s">
        <v>1272</v>
      </c>
      <c r="J2400" s="7"/>
      <c r="K2400" s="22" t="s">
        <v>3449</v>
      </c>
      <c r="L2400" s="7" t="s">
        <v>3450</v>
      </c>
      <c r="M2400" s="7"/>
      <c r="N2400" s="7" t="s">
        <v>1314</v>
      </c>
      <c r="O2400" s="7"/>
      <c r="P2400" s="7" t="s">
        <v>1275</v>
      </c>
    </row>
    <row r="2401" customFormat="false" ht="15" hidden="false" customHeight="false" outlineLevel="0" collapsed="false">
      <c r="A2401" s="7" t="s">
        <v>337</v>
      </c>
      <c r="B2401" s="7" t="s">
        <v>338</v>
      </c>
      <c r="C2401" s="7" t="s">
        <v>77</v>
      </c>
      <c r="D2401" s="7" t="s">
        <v>1276</v>
      </c>
      <c r="E2401" s="7"/>
      <c r="F2401" s="7" t="s">
        <v>1269</v>
      </c>
      <c r="G2401" s="7" t="s">
        <v>1471</v>
      </c>
      <c r="H2401" s="7" t="s">
        <v>1271</v>
      </c>
      <c r="I2401" s="7" t="s">
        <v>1272</v>
      </c>
      <c r="J2401" s="7"/>
      <c r="K2401" s="22" t="s">
        <v>3449</v>
      </c>
      <c r="L2401" s="7" t="s">
        <v>3451</v>
      </c>
      <c r="M2401" s="7"/>
      <c r="N2401" s="7" t="s">
        <v>1314</v>
      </c>
      <c r="O2401" s="7"/>
      <c r="P2401" s="7" t="s">
        <v>1275</v>
      </c>
    </row>
    <row r="2402" customFormat="false" ht="15" hidden="false" customHeight="false" outlineLevel="0" collapsed="false">
      <c r="A2402" s="7" t="s">
        <v>337</v>
      </c>
      <c r="B2402" s="7" t="s">
        <v>338</v>
      </c>
      <c r="C2402" s="7" t="s">
        <v>77</v>
      </c>
      <c r="D2402" s="7" t="s">
        <v>1277</v>
      </c>
      <c r="E2402" s="21" t="n">
        <v>484.2731</v>
      </c>
      <c r="F2402" s="7" t="s">
        <v>1258</v>
      </c>
      <c r="G2402" s="7" t="s">
        <v>1259</v>
      </c>
      <c r="H2402" s="7" t="s">
        <v>1260</v>
      </c>
      <c r="I2402" s="7" t="s">
        <v>1261</v>
      </c>
      <c r="J2402" s="7" t="s">
        <v>1278</v>
      </c>
      <c r="K2402" s="22" t="s">
        <v>3447</v>
      </c>
      <c r="L2402" s="7" t="s">
        <v>1264</v>
      </c>
      <c r="M2402" s="7"/>
      <c r="N2402" s="7" t="s">
        <v>1310</v>
      </c>
      <c r="O2402" s="7" t="s">
        <v>1279</v>
      </c>
      <c r="P2402" s="7" t="s">
        <v>1267</v>
      </c>
    </row>
    <row r="2403" customFormat="false" ht="15" hidden="false" customHeight="false" outlineLevel="0" collapsed="false">
      <c r="A2403" s="7" t="s">
        <v>337</v>
      </c>
      <c r="B2403" s="7" t="s">
        <v>338</v>
      </c>
      <c r="C2403" s="7" t="s">
        <v>77</v>
      </c>
      <c r="D2403" s="7" t="s">
        <v>1280</v>
      </c>
      <c r="E2403" s="21" t="n">
        <v>56.9638353778919</v>
      </c>
      <c r="F2403" s="7" t="s">
        <v>1281</v>
      </c>
      <c r="G2403" s="7" t="s">
        <v>1259</v>
      </c>
      <c r="H2403" s="7" t="s">
        <v>1260</v>
      </c>
      <c r="I2403" s="7" t="s">
        <v>25</v>
      </c>
      <c r="J2403" s="7"/>
      <c r="K2403" s="22" t="s">
        <v>3449</v>
      </c>
      <c r="L2403" s="7" t="s">
        <v>3452</v>
      </c>
      <c r="M2403" s="7"/>
      <c r="N2403" s="7" t="s">
        <v>1314</v>
      </c>
      <c r="O2403" s="7" t="s">
        <v>1283</v>
      </c>
      <c r="P2403" s="7" t="s">
        <v>1275</v>
      </c>
    </row>
    <row r="2404" customFormat="false" ht="15" hidden="false" customHeight="false" outlineLevel="0" collapsed="false">
      <c r="A2404" s="7" t="s">
        <v>337</v>
      </c>
      <c r="B2404" s="7" t="s">
        <v>338</v>
      </c>
      <c r="C2404" s="7" t="s">
        <v>77</v>
      </c>
      <c r="D2404" s="7" t="s">
        <v>1284</v>
      </c>
      <c r="E2404" s="21" t="n">
        <v>4418.9219</v>
      </c>
      <c r="F2404" s="7" t="s">
        <v>1258</v>
      </c>
      <c r="G2404" s="7" t="s">
        <v>1285</v>
      </c>
      <c r="H2404" s="7" t="s">
        <v>1260</v>
      </c>
      <c r="I2404" s="7" t="s">
        <v>1261</v>
      </c>
      <c r="J2404" s="7" t="s">
        <v>1286</v>
      </c>
      <c r="K2404" s="22" t="s">
        <v>3447</v>
      </c>
      <c r="L2404" s="7" t="s">
        <v>1287</v>
      </c>
      <c r="M2404" s="7"/>
      <c r="N2404" s="7" t="s">
        <v>1318</v>
      </c>
      <c r="O2404" s="7" t="s">
        <v>1289</v>
      </c>
      <c r="P2404" s="7" t="s">
        <v>1290</v>
      </c>
    </row>
    <row r="2405" customFormat="false" ht="15" hidden="false" customHeight="false" outlineLevel="0" collapsed="false">
      <c r="A2405" s="7" t="s">
        <v>337</v>
      </c>
      <c r="B2405" s="7" t="s">
        <v>338</v>
      </c>
      <c r="C2405" s="7" t="s">
        <v>77</v>
      </c>
      <c r="D2405" s="7" t="s">
        <v>1291</v>
      </c>
      <c r="E2405" s="7"/>
      <c r="F2405" s="7" t="s">
        <v>1269</v>
      </c>
      <c r="G2405" s="7" t="s">
        <v>1471</v>
      </c>
      <c r="H2405" s="7" t="s">
        <v>1271</v>
      </c>
      <c r="I2405" s="7" t="s">
        <v>1272</v>
      </c>
      <c r="J2405" s="7"/>
      <c r="K2405" s="22" t="s">
        <v>3449</v>
      </c>
      <c r="L2405" s="7" t="s">
        <v>3453</v>
      </c>
      <c r="M2405" s="7"/>
      <c r="N2405" s="7" t="s">
        <v>1314</v>
      </c>
      <c r="O2405" s="7"/>
      <c r="P2405" s="7" t="s">
        <v>1275</v>
      </c>
    </row>
    <row r="2406" customFormat="false" ht="15" hidden="false" customHeight="false" outlineLevel="0" collapsed="false">
      <c r="A2406" s="7" t="s">
        <v>337</v>
      </c>
      <c r="B2406" s="7" t="s">
        <v>338</v>
      </c>
      <c r="C2406" s="7" t="s">
        <v>77</v>
      </c>
      <c r="D2406" s="7" t="s">
        <v>1292</v>
      </c>
      <c r="E2406" s="21" t="n">
        <v>2124084.29</v>
      </c>
      <c r="F2406" s="7" t="s">
        <v>1293</v>
      </c>
      <c r="G2406" s="7" t="s">
        <v>1259</v>
      </c>
      <c r="H2406" s="7" t="s">
        <v>1320</v>
      </c>
      <c r="I2406" s="7" t="s">
        <v>27</v>
      </c>
      <c r="J2406" s="7" t="s">
        <v>1294</v>
      </c>
      <c r="K2406" s="22" t="s">
        <v>3454</v>
      </c>
      <c r="L2406" s="7" t="s">
        <v>2149</v>
      </c>
      <c r="M2406" s="7" t="s">
        <v>1323</v>
      </c>
      <c r="N2406" s="7" t="s">
        <v>1314</v>
      </c>
      <c r="O2406" s="7" t="s">
        <v>1324</v>
      </c>
      <c r="P2406" s="7" t="s">
        <v>1275</v>
      </c>
    </row>
    <row r="2407" customFormat="false" ht="15" hidden="false" customHeight="false" outlineLevel="0" collapsed="false">
      <c r="A2407" s="7" t="s">
        <v>337</v>
      </c>
      <c r="B2407" s="7" t="s">
        <v>338</v>
      </c>
      <c r="C2407" s="7" t="s">
        <v>77</v>
      </c>
      <c r="D2407" s="7" t="s">
        <v>1296</v>
      </c>
      <c r="E2407" s="21" t="n">
        <v>524012</v>
      </c>
      <c r="F2407" s="7" t="s">
        <v>1293</v>
      </c>
      <c r="G2407" s="7" t="s">
        <v>1259</v>
      </c>
      <c r="H2407" s="7" t="s">
        <v>1320</v>
      </c>
      <c r="I2407" s="7" t="s">
        <v>27</v>
      </c>
      <c r="J2407" s="7" t="s">
        <v>1294</v>
      </c>
      <c r="K2407" s="22" t="s">
        <v>3454</v>
      </c>
      <c r="L2407" s="7" t="s">
        <v>2149</v>
      </c>
      <c r="M2407" s="7"/>
      <c r="N2407" s="7" t="s">
        <v>1314</v>
      </c>
      <c r="O2407" s="7" t="s">
        <v>1324</v>
      </c>
      <c r="P2407" s="7" t="s">
        <v>1275</v>
      </c>
    </row>
    <row r="2408" customFormat="false" ht="15" hidden="false" customHeight="false" outlineLevel="0" collapsed="false">
      <c r="A2408" s="7" t="s">
        <v>337</v>
      </c>
      <c r="B2408" s="7" t="s">
        <v>338</v>
      </c>
      <c r="C2408" s="7" t="s">
        <v>77</v>
      </c>
      <c r="D2408" s="7" t="s">
        <v>1298</v>
      </c>
      <c r="E2408" s="7"/>
      <c r="F2408" s="7" t="s">
        <v>1269</v>
      </c>
      <c r="G2408" s="7" t="s">
        <v>1436</v>
      </c>
      <c r="H2408" s="7" t="s">
        <v>1320</v>
      </c>
      <c r="I2408" s="7" t="s">
        <v>27</v>
      </c>
      <c r="J2408" s="7"/>
      <c r="K2408" s="22" t="s">
        <v>3454</v>
      </c>
      <c r="L2408" s="7" t="s">
        <v>1421</v>
      </c>
      <c r="M2408" s="7"/>
      <c r="N2408" s="7" t="s">
        <v>1314</v>
      </c>
      <c r="O2408" s="7" t="s">
        <v>1438</v>
      </c>
      <c r="P2408" s="7" t="s">
        <v>1275</v>
      </c>
    </row>
    <row r="2409" customFormat="false" ht="15" hidden="false" customHeight="false" outlineLevel="0" collapsed="false">
      <c r="A2409" s="7" t="s">
        <v>337</v>
      </c>
      <c r="B2409" s="7" t="s">
        <v>338</v>
      </c>
      <c r="C2409" s="7" t="s">
        <v>77</v>
      </c>
      <c r="D2409" s="7" t="s">
        <v>1300</v>
      </c>
      <c r="E2409" s="21" t="n">
        <v>146799.29</v>
      </c>
      <c r="F2409" s="7" t="s">
        <v>1269</v>
      </c>
      <c r="G2409" s="7" t="s">
        <v>1259</v>
      </c>
      <c r="H2409" s="7" t="s">
        <v>1260</v>
      </c>
      <c r="I2409" s="7" t="s">
        <v>25</v>
      </c>
      <c r="J2409" s="7" t="s">
        <v>1294</v>
      </c>
      <c r="K2409" s="22" t="s">
        <v>3449</v>
      </c>
      <c r="L2409" s="7" t="s">
        <v>3455</v>
      </c>
      <c r="M2409" s="7"/>
      <c r="N2409" s="7" t="s">
        <v>1314</v>
      </c>
      <c r="O2409" s="7" t="s">
        <v>1283</v>
      </c>
      <c r="P2409" s="7" t="s">
        <v>1275</v>
      </c>
    </row>
    <row r="2410" customFormat="false" ht="15" hidden="false" customHeight="false" outlineLevel="0" collapsed="false">
      <c r="A2410" s="7" t="s">
        <v>337</v>
      </c>
      <c r="B2410" s="7" t="s">
        <v>338</v>
      </c>
      <c r="C2410" s="7" t="s">
        <v>77</v>
      </c>
      <c r="D2410" s="7" t="s">
        <v>1302</v>
      </c>
      <c r="E2410" s="21" t="n">
        <v>0</v>
      </c>
      <c r="F2410" s="7" t="s">
        <v>1269</v>
      </c>
      <c r="G2410" s="7" t="s">
        <v>1333</v>
      </c>
      <c r="H2410" s="7" t="s">
        <v>1260</v>
      </c>
      <c r="I2410" s="7" t="s">
        <v>25</v>
      </c>
      <c r="J2410" s="7"/>
      <c r="K2410" s="22" t="s">
        <v>3449</v>
      </c>
      <c r="L2410" s="7" t="s">
        <v>3456</v>
      </c>
      <c r="M2410" s="7"/>
      <c r="N2410" s="7" t="s">
        <v>1314</v>
      </c>
      <c r="O2410" s="7" t="s">
        <v>1283</v>
      </c>
      <c r="P2410" s="7" t="s">
        <v>1275</v>
      </c>
    </row>
    <row r="2411" customFormat="false" ht="15" hidden="false" customHeight="false" outlineLevel="0" collapsed="false">
      <c r="A2411" s="7" t="s">
        <v>337</v>
      </c>
      <c r="B2411" s="7" t="s">
        <v>338</v>
      </c>
      <c r="C2411" s="7" t="s">
        <v>77</v>
      </c>
      <c r="D2411" s="7" t="s">
        <v>1304</v>
      </c>
      <c r="E2411" s="21" t="n">
        <v>2717046</v>
      </c>
      <c r="F2411" s="7" t="s">
        <v>1305</v>
      </c>
      <c r="G2411" s="7" t="s">
        <v>1259</v>
      </c>
      <c r="H2411" s="7" t="s">
        <v>1260</v>
      </c>
      <c r="I2411" s="7" t="s">
        <v>25</v>
      </c>
      <c r="J2411" s="7"/>
      <c r="K2411" s="22" t="s">
        <v>3449</v>
      </c>
      <c r="L2411" s="7" t="s">
        <v>3457</v>
      </c>
      <c r="M2411" s="7"/>
      <c r="N2411" s="7" t="s">
        <v>1314</v>
      </c>
      <c r="O2411" s="7" t="s">
        <v>1283</v>
      </c>
      <c r="P2411" s="7" t="s">
        <v>1275</v>
      </c>
    </row>
    <row r="2412" customFormat="false" ht="15" hidden="false" customHeight="false" outlineLevel="0" collapsed="false">
      <c r="A2412" s="7" t="s">
        <v>337</v>
      </c>
      <c r="B2412" s="7" t="s">
        <v>338</v>
      </c>
      <c r="C2412" s="7" t="s">
        <v>77</v>
      </c>
      <c r="D2412" s="7" t="s">
        <v>1307</v>
      </c>
      <c r="E2412" s="21" t="n">
        <v>2717046</v>
      </c>
      <c r="F2412" s="7" t="s">
        <v>1305</v>
      </c>
      <c r="G2412" s="7" t="s">
        <v>1259</v>
      </c>
      <c r="H2412" s="7" t="s">
        <v>1260</v>
      </c>
      <c r="I2412" s="7" t="s">
        <v>25</v>
      </c>
      <c r="J2412" s="7" t="s">
        <v>1294</v>
      </c>
      <c r="K2412" s="22" t="s">
        <v>3449</v>
      </c>
      <c r="L2412" s="7" t="s">
        <v>3458</v>
      </c>
      <c r="M2412" s="7"/>
      <c r="N2412" s="7" t="s">
        <v>1314</v>
      </c>
      <c r="O2412" s="7" t="s">
        <v>1283</v>
      </c>
      <c r="P2412" s="7" t="s">
        <v>1275</v>
      </c>
    </row>
    <row r="2413" customFormat="false" ht="15" hidden="false" customHeight="false" outlineLevel="0" collapsed="false">
      <c r="A2413" s="7" t="s">
        <v>1151</v>
      </c>
      <c r="B2413" s="7" t="s">
        <v>1152</v>
      </c>
      <c r="C2413" s="7" t="s">
        <v>94</v>
      </c>
      <c r="D2413" s="7" t="s">
        <v>1257</v>
      </c>
      <c r="E2413" s="21" t="n">
        <v>3124.89</v>
      </c>
      <c r="F2413" s="7" t="s">
        <v>1258</v>
      </c>
      <c r="G2413" s="7" t="s">
        <v>1259</v>
      </c>
      <c r="H2413" s="7" t="s">
        <v>1260</v>
      </c>
      <c r="I2413" s="7" t="s">
        <v>1261</v>
      </c>
      <c r="J2413" s="7" t="s">
        <v>1262</v>
      </c>
      <c r="K2413" s="22" t="s">
        <v>3459</v>
      </c>
      <c r="L2413" s="7" t="s">
        <v>1264</v>
      </c>
      <c r="M2413" s="7"/>
      <c r="N2413" s="7" t="s">
        <v>1310</v>
      </c>
      <c r="O2413" s="7" t="s">
        <v>3460</v>
      </c>
      <c r="P2413" s="7" t="s">
        <v>1267</v>
      </c>
    </row>
    <row r="2414" customFormat="false" ht="15" hidden="false" customHeight="false" outlineLevel="0" collapsed="false">
      <c r="A2414" s="7" t="s">
        <v>1151</v>
      </c>
      <c r="B2414" s="7" t="s">
        <v>1152</v>
      </c>
      <c r="C2414" s="7" t="s">
        <v>94</v>
      </c>
      <c r="D2414" s="7" t="s">
        <v>1268</v>
      </c>
      <c r="E2414" s="21" t="n">
        <v>16349.74</v>
      </c>
      <c r="F2414" s="7" t="s">
        <v>1269</v>
      </c>
      <c r="G2414" s="7" t="s">
        <v>1259</v>
      </c>
      <c r="H2414" s="7" t="s">
        <v>1260</v>
      </c>
      <c r="I2414" s="7" t="s">
        <v>25</v>
      </c>
      <c r="J2414" s="7"/>
      <c r="K2414" s="22" t="s">
        <v>3461</v>
      </c>
      <c r="L2414" s="7" t="s">
        <v>2666</v>
      </c>
      <c r="M2414" s="7"/>
      <c r="N2414" s="7" t="s">
        <v>1314</v>
      </c>
      <c r="O2414" s="7" t="s">
        <v>1283</v>
      </c>
      <c r="P2414" s="7" t="s">
        <v>1275</v>
      </c>
    </row>
    <row r="2415" customFormat="false" ht="15" hidden="false" customHeight="false" outlineLevel="0" collapsed="false">
      <c r="A2415" s="7" t="s">
        <v>1151</v>
      </c>
      <c r="B2415" s="7" t="s">
        <v>1152</v>
      </c>
      <c r="C2415" s="7" t="s">
        <v>94</v>
      </c>
      <c r="D2415" s="7" t="s">
        <v>1276</v>
      </c>
      <c r="E2415" s="21" t="n">
        <v>929.47</v>
      </c>
      <c r="F2415" s="7" t="s">
        <v>1269</v>
      </c>
      <c r="G2415" s="7" t="s">
        <v>1259</v>
      </c>
      <c r="H2415" s="7" t="s">
        <v>1260</v>
      </c>
      <c r="I2415" s="7" t="s">
        <v>25</v>
      </c>
      <c r="J2415" s="7"/>
      <c r="K2415" s="22" t="s">
        <v>3461</v>
      </c>
      <c r="L2415" s="7" t="s">
        <v>2802</v>
      </c>
      <c r="M2415" s="7"/>
      <c r="N2415" s="7" t="s">
        <v>1314</v>
      </c>
      <c r="O2415" s="7" t="s">
        <v>1283</v>
      </c>
      <c r="P2415" s="7" t="s">
        <v>1275</v>
      </c>
    </row>
    <row r="2416" customFormat="false" ht="15" hidden="false" customHeight="false" outlineLevel="0" collapsed="false">
      <c r="A2416" s="7" t="s">
        <v>1151</v>
      </c>
      <c r="B2416" s="7" t="s">
        <v>1152</v>
      </c>
      <c r="C2416" s="7" t="s">
        <v>94</v>
      </c>
      <c r="D2416" s="7" t="s">
        <v>1277</v>
      </c>
      <c r="E2416" s="21" t="n">
        <v>2356.46</v>
      </c>
      <c r="F2416" s="7" t="s">
        <v>1258</v>
      </c>
      <c r="G2416" s="7" t="s">
        <v>1259</v>
      </c>
      <c r="H2416" s="7" t="s">
        <v>1260</v>
      </c>
      <c r="I2416" s="7" t="s">
        <v>1261</v>
      </c>
      <c r="J2416" s="7" t="s">
        <v>1278</v>
      </c>
      <c r="K2416" s="22" t="s">
        <v>3459</v>
      </c>
      <c r="L2416" s="7" t="s">
        <v>1264</v>
      </c>
      <c r="M2416" s="7"/>
      <c r="N2416" s="7" t="s">
        <v>1310</v>
      </c>
      <c r="O2416" s="7" t="s">
        <v>1279</v>
      </c>
      <c r="P2416" s="7" t="s">
        <v>1267</v>
      </c>
    </row>
    <row r="2417" customFormat="false" ht="15" hidden="false" customHeight="false" outlineLevel="0" collapsed="false">
      <c r="A2417" s="7" t="s">
        <v>1151</v>
      </c>
      <c r="B2417" s="7" t="s">
        <v>1152</v>
      </c>
      <c r="C2417" s="7" t="s">
        <v>94</v>
      </c>
      <c r="D2417" s="7" t="s">
        <v>1280</v>
      </c>
      <c r="E2417" s="21" t="n">
        <v>21.8061518401224</v>
      </c>
      <c r="F2417" s="7" t="s">
        <v>1281</v>
      </c>
      <c r="G2417" s="7" t="s">
        <v>1259</v>
      </c>
      <c r="H2417" s="7" t="s">
        <v>1260</v>
      </c>
      <c r="I2417" s="7" t="s">
        <v>25</v>
      </c>
      <c r="J2417" s="7"/>
      <c r="K2417" s="22" t="s">
        <v>3461</v>
      </c>
      <c r="L2417" s="7" t="s">
        <v>2803</v>
      </c>
      <c r="M2417" s="7"/>
      <c r="N2417" s="7" t="s">
        <v>1314</v>
      </c>
      <c r="O2417" s="7" t="s">
        <v>1283</v>
      </c>
      <c r="P2417" s="7" t="s">
        <v>1275</v>
      </c>
    </row>
    <row r="2418" customFormat="false" ht="15" hidden="false" customHeight="false" outlineLevel="0" collapsed="false">
      <c r="A2418" s="7" t="s">
        <v>1151</v>
      </c>
      <c r="B2418" s="7" t="s">
        <v>1152</v>
      </c>
      <c r="C2418" s="7" t="s">
        <v>94</v>
      </c>
      <c r="D2418" s="7" t="s">
        <v>1284</v>
      </c>
      <c r="E2418" s="21" t="n">
        <v>3659.04</v>
      </c>
      <c r="F2418" s="7" t="s">
        <v>1258</v>
      </c>
      <c r="G2418" s="7" t="s">
        <v>1285</v>
      </c>
      <c r="H2418" s="7" t="s">
        <v>1260</v>
      </c>
      <c r="I2418" s="7" t="s">
        <v>1261</v>
      </c>
      <c r="J2418" s="7" t="s">
        <v>1286</v>
      </c>
      <c r="K2418" s="22" t="s">
        <v>3462</v>
      </c>
      <c r="L2418" s="7" t="s">
        <v>1287</v>
      </c>
      <c r="M2418" s="7"/>
      <c r="N2418" s="7" t="s">
        <v>1318</v>
      </c>
      <c r="O2418" s="7" t="s">
        <v>1289</v>
      </c>
      <c r="P2418" s="7" t="s">
        <v>1290</v>
      </c>
    </row>
    <row r="2419" customFormat="false" ht="15" hidden="false" customHeight="false" outlineLevel="0" collapsed="false">
      <c r="A2419" s="7" t="s">
        <v>1151</v>
      </c>
      <c r="B2419" s="7" t="s">
        <v>1152</v>
      </c>
      <c r="C2419" s="7" t="s">
        <v>94</v>
      </c>
      <c r="D2419" s="7" t="s">
        <v>1291</v>
      </c>
      <c r="E2419" s="21" t="n">
        <v>1728.25</v>
      </c>
      <c r="F2419" s="7" t="s">
        <v>1269</v>
      </c>
      <c r="G2419" s="7" t="s">
        <v>1259</v>
      </c>
      <c r="H2419" s="7" t="s">
        <v>1260</v>
      </c>
      <c r="I2419" s="7" t="s">
        <v>25</v>
      </c>
      <c r="J2419" s="7"/>
      <c r="K2419" s="22" t="s">
        <v>3461</v>
      </c>
      <c r="L2419" s="7" t="s">
        <v>2805</v>
      </c>
      <c r="M2419" s="7"/>
      <c r="N2419" s="7" t="s">
        <v>1314</v>
      </c>
      <c r="O2419" s="7" t="s">
        <v>1283</v>
      </c>
      <c r="P2419" s="7" t="s">
        <v>1275</v>
      </c>
    </row>
    <row r="2420" customFormat="false" ht="15" hidden="false" customHeight="false" outlineLevel="0" collapsed="false">
      <c r="A2420" s="7" t="s">
        <v>1151</v>
      </c>
      <c r="B2420" s="7" t="s">
        <v>1152</v>
      </c>
      <c r="C2420" s="7" t="s">
        <v>94</v>
      </c>
      <c r="D2420" s="7" t="s">
        <v>1292</v>
      </c>
      <c r="E2420" s="21" t="n">
        <v>810210.573</v>
      </c>
      <c r="F2420" s="7" t="s">
        <v>1293</v>
      </c>
      <c r="G2420" s="7" t="s">
        <v>1259</v>
      </c>
      <c r="H2420" s="7" t="s">
        <v>1335</v>
      </c>
      <c r="I2420" s="7" t="s">
        <v>29</v>
      </c>
      <c r="J2420" s="7" t="s">
        <v>1294</v>
      </c>
      <c r="K2420" s="22" t="s">
        <v>3463</v>
      </c>
      <c r="L2420" s="7" t="s">
        <v>3464</v>
      </c>
      <c r="M2420" s="7" t="s">
        <v>3465</v>
      </c>
      <c r="N2420" s="7" t="s">
        <v>1314</v>
      </c>
      <c r="O2420" s="7" t="s">
        <v>1339</v>
      </c>
      <c r="P2420" s="7" t="s">
        <v>1275</v>
      </c>
    </row>
    <row r="2421" customFormat="false" ht="15" hidden="false" customHeight="false" outlineLevel="0" collapsed="false">
      <c r="A2421" s="7" t="s">
        <v>1151</v>
      </c>
      <c r="B2421" s="7" t="s">
        <v>1152</v>
      </c>
      <c r="C2421" s="7" t="s">
        <v>94</v>
      </c>
      <c r="D2421" s="7" t="s">
        <v>1296</v>
      </c>
      <c r="E2421" s="21" t="n">
        <v>764.028</v>
      </c>
      <c r="F2421" s="7" t="s">
        <v>1293</v>
      </c>
      <c r="G2421" s="7" t="s">
        <v>1259</v>
      </c>
      <c r="H2421" s="7" t="s">
        <v>1335</v>
      </c>
      <c r="I2421" s="7" t="s">
        <v>29</v>
      </c>
      <c r="J2421" s="7" t="s">
        <v>1294</v>
      </c>
      <c r="K2421" s="22" t="s">
        <v>3463</v>
      </c>
      <c r="L2421" s="7" t="s">
        <v>3464</v>
      </c>
      <c r="M2421" s="7" t="s">
        <v>3466</v>
      </c>
      <c r="N2421" s="7" t="s">
        <v>1314</v>
      </c>
      <c r="O2421" s="7" t="s">
        <v>1339</v>
      </c>
      <c r="P2421" s="7" t="s">
        <v>1275</v>
      </c>
    </row>
    <row r="2422" customFormat="false" ht="15" hidden="false" customHeight="false" outlineLevel="0" collapsed="false">
      <c r="A2422" s="7" t="s">
        <v>1151</v>
      </c>
      <c r="B2422" s="7" t="s">
        <v>1152</v>
      </c>
      <c r="C2422" s="7" t="s">
        <v>94</v>
      </c>
      <c r="D2422" s="7" t="s">
        <v>1298</v>
      </c>
      <c r="E2422" s="21" t="n">
        <v>5483.08</v>
      </c>
      <c r="F2422" s="7" t="s">
        <v>1269</v>
      </c>
      <c r="G2422" s="7" t="s">
        <v>1259</v>
      </c>
      <c r="H2422" s="7" t="s">
        <v>1260</v>
      </c>
      <c r="I2422" s="7" t="s">
        <v>25</v>
      </c>
      <c r="J2422" s="7"/>
      <c r="K2422" s="22" t="s">
        <v>3461</v>
      </c>
      <c r="L2422" s="7" t="s">
        <v>1500</v>
      </c>
      <c r="M2422" s="7"/>
      <c r="N2422" s="7" t="s">
        <v>1314</v>
      </c>
      <c r="O2422" s="7" t="s">
        <v>1283</v>
      </c>
      <c r="P2422" s="7" t="s">
        <v>1275</v>
      </c>
    </row>
    <row r="2423" customFormat="false" ht="15" hidden="false" customHeight="false" outlineLevel="0" collapsed="false">
      <c r="A2423" s="7" t="s">
        <v>1151</v>
      </c>
      <c r="B2423" s="7" t="s">
        <v>1152</v>
      </c>
      <c r="C2423" s="7" t="s">
        <v>94</v>
      </c>
      <c r="D2423" s="7" t="s">
        <v>1300</v>
      </c>
      <c r="E2423" s="21" t="n">
        <v>5556.65</v>
      </c>
      <c r="F2423" s="7" t="s">
        <v>1269</v>
      </c>
      <c r="G2423" s="7" t="s">
        <v>1259</v>
      </c>
      <c r="H2423" s="7" t="s">
        <v>1260</v>
      </c>
      <c r="I2423" s="7" t="s">
        <v>25</v>
      </c>
      <c r="J2423" s="7" t="s">
        <v>1294</v>
      </c>
      <c r="K2423" s="22" t="s">
        <v>3461</v>
      </c>
      <c r="L2423" s="7" t="s">
        <v>1501</v>
      </c>
      <c r="M2423" s="7"/>
      <c r="N2423" s="7" t="s">
        <v>1314</v>
      </c>
      <c r="O2423" s="7" t="s">
        <v>1283</v>
      </c>
      <c r="P2423" s="7" t="s">
        <v>1275</v>
      </c>
    </row>
    <row r="2424" customFormat="false" ht="15" hidden="false" customHeight="false" outlineLevel="0" collapsed="false">
      <c r="A2424" s="7" t="s">
        <v>1151</v>
      </c>
      <c r="B2424" s="7" t="s">
        <v>1152</v>
      </c>
      <c r="C2424" s="7" t="s">
        <v>94</v>
      </c>
      <c r="D2424" s="7" t="s">
        <v>1302</v>
      </c>
      <c r="E2424" s="21" t="n">
        <v>73.56</v>
      </c>
      <c r="F2424" s="7" t="s">
        <v>1269</v>
      </c>
      <c r="G2424" s="7" t="s">
        <v>1259</v>
      </c>
      <c r="H2424" s="7" t="s">
        <v>1260</v>
      </c>
      <c r="I2424" s="7" t="s">
        <v>25</v>
      </c>
      <c r="J2424" s="7"/>
      <c r="K2424" s="22" t="s">
        <v>3461</v>
      </c>
      <c r="L2424" s="7" t="s">
        <v>1502</v>
      </c>
      <c r="M2424" s="7"/>
      <c r="N2424" s="7" t="s">
        <v>1314</v>
      </c>
      <c r="O2424" s="7" t="s">
        <v>1283</v>
      </c>
      <c r="P2424" s="7" t="s">
        <v>1275</v>
      </c>
    </row>
    <row r="2425" customFormat="false" ht="15" hidden="false" customHeight="false" outlineLevel="0" collapsed="false">
      <c r="A2425" s="7" t="s">
        <v>1151</v>
      </c>
      <c r="B2425" s="7" t="s">
        <v>1152</v>
      </c>
      <c r="C2425" s="7" t="s">
        <v>94</v>
      </c>
      <c r="D2425" s="7" t="s">
        <v>1304</v>
      </c>
      <c r="E2425" s="21" t="n">
        <v>100136.44</v>
      </c>
      <c r="F2425" s="7" t="s">
        <v>1305</v>
      </c>
      <c r="G2425" s="7" t="s">
        <v>1259</v>
      </c>
      <c r="H2425" s="7" t="s">
        <v>1260</v>
      </c>
      <c r="I2425" s="7" t="s">
        <v>25</v>
      </c>
      <c r="J2425" s="7"/>
      <c r="K2425" s="22" t="s">
        <v>3461</v>
      </c>
      <c r="L2425" s="7" t="s">
        <v>2808</v>
      </c>
      <c r="M2425" s="7"/>
      <c r="N2425" s="7" t="s">
        <v>1314</v>
      </c>
      <c r="O2425" s="7" t="s">
        <v>1283</v>
      </c>
      <c r="P2425" s="7" t="s">
        <v>1275</v>
      </c>
    </row>
    <row r="2426" customFormat="false" ht="15" hidden="false" customHeight="false" outlineLevel="0" collapsed="false">
      <c r="A2426" s="7" t="s">
        <v>1151</v>
      </c>
      <c r="B2426" s="7" t="s">
        <v>1152</v>
      </c>
      <c r="C2426" s="7" t="s">
        <v>94</v>
      </c>
      <c r="D2426" s="7" t="s">
        <v>1307</v>
      </c>
      <c r="E2426" s="21" t="n">
        <v>165222.78</v>
      </c>
      <c r="F2426" s="7" t="s">
        <v>1305</v>
      </c>
      <c r="G2426" s="7" t="s">
        <v>1259</v>
      </c>
      <c r="H2426" s="7" t="s">
        <v>1260</v>
      </c>
      <c r="I2426" s="7" t="s">
        <v>25</v>
      </c>
      <c r="J2426" s="7" t="s">
        <v>1294</v>
      </c>
      <c r="K2426" s="22" t="s">
        <v>3461</v>
      </c>
      <c r="L2426" s="7" t="s">
        <v>2809</v>
      </c>
      <c r="M2426" s="7"/>
      <c r="N2426" s="7" t="s">
        <v>1314</v>
      </c>
      <c r="O2426" s="7" t="s">
        <v>1283</v>
      </c>
      <c r="P2426" s="7" t="s">
        <v>1275</v>
      </c>
    </row>
    <row r="2427" customFormat="false" ht="15" hidden="false" customHeight="false" outlineLevel="0" collapsed="false">
      <c r="A2427" s="7" t="s">
        <v>727</v>
      </c>
      <c r="B2427" s="7" t="s">
        <v>728</v>
      </c>
      <c r="C2427" s="7" t="s">
        <v>97</v>
      </c>
      <c r="D2427" s="7" t="s">
        <v>1257</v>
      </c>
      <c r="E2427" s="7"/>
      <c r="F2427" s="7" t="s">
        <v>1258</v>
      </c>
      <c r="G2427" s="7" t="s">
        <v>1360</v>
      </c>
      <c r="H2427" s="7" t="s">
        <v>1271</v>
      </c>
      <c r="I2427" s="7" t="s">
        <v>1261</v>
      </c>
      <c r="J2427" s="7" t="s">
        <v>1262</v>
      </c>
      <c r="K2427" s="22" t="s">
        <v>3467</v>
      </c>
      <c r="L2427" s="7"/>
      <c r="M2427" s="7"/>
      <c r="N2427" s="7" t="s">
        <v>1310</v>
      </c>
      <c r="O2427" s="7" t="s">
        <v>1362</v>
      </c>
      <c r="P2427" s="7" t="s">
        <v>1267</v>
      </c>
    </row>
    <row r="2428" customFormat="false" ht="15" hidden="false" customHeight="false" outlineLevel="0" collapsed="false">
      <c r="A2428" s="7" t="s">
        <v>727</v>
      </c>
      <c r="B2428" s="7" t="s">
        <v>728</v>
      </c>
      <c r="C2428" s="7" t="s">
        <v>97</v>
      </c>
      <c r="D2428" s="7" t="s">
        <v>1268</v>
      </c>
      <c r="E2428" s="7"/>
      <c r="F2428" s="7" t="s">
        <v>1269</v>
      </c>
      <c r="G2428" s="7" t="s">
        <v>1270</v>
      </c>
      <c r="H2428" s="7" t="s">
        <v>1271</v>
      </c>
      <c r="I2428" s="7" t="s">
        <v>1272</v>
      </c>
      <c r="J2428" s="7"/>
      <c r="K2428" s="22" t="s">
        <v>3468</v>
      </c>
      <c r="L2428" s="7"/>
      <c r="M2428" s="7"/>
      <c r="N2428" s="7" t="s">
        <v>1314</v>
      </c>
      <c r="O2428" s="7"/>
      <c r="P2428" s="7" t="s">
        <v>1275</v>
      </c>
    </row>
    <row r="2429" customFormat="false" ht="15" hidden="false" customHeight="false" outlineLevel="0" collapsed="false">
      <c r="A2429" s="7" t="s">
        <v>727</v>
      </c>
      <c r="B2429" s="7" t="s">
        <v>728</v>
      </c>
      <c r="C2429" s="7" t="s">
        <v>97</v>
      </c>
      <c r="D2429" s="7" t="s">
        <v>1276</v>
      </c>
      <c r="E2429" s="7"/>
      <c r="F2429" s="7" t="s">
        <v>1269</v>
      </c>
      <c r="G2429" s="7" t="s">
        <v>1270</v>
      </c>
      <c r="H2429" s="7" t="s">
        <v>1271</v>
      </c>
      <c r="I2429" s="7" t="s">
        <v>1272</v>
      </c>
      <c r="J2429" s="7"/>
      <c r="K2429" s="22" t="s">
        <v>3468</v>
      </c>
      <c r="L2429" s="7"/>
      <c r="M2429" s="7"/>
      <c r="N2429" s="7" t="s">
        <v>1314</v>
      </c>
      <c r="O2429" s="7"/>
      <c r="P2429" s="7" t="s">
        <v>1275</v>
      </c>
    </row>
    <row r="2430" customFormat="false" ht="15" hidden="false" customHeight="false" outlineLevel="0" collapsed="false">
      <c r="A2430" s="7" t="s">
        <v>727</v>
      </c>
      <c r="B2430" s="7" t="s">
        <v>728</v>
      </c>
      <c r="C2430" s="7" t="s">
        <v>97</v>
      </c>
      <c r="D2430" s="7" t="s">
        <v>1277</v>
      </c>
      <c r="E2430" s="7"/>
      <c r="F2430" s="7" t="s">
        <v>1258</v>
      </c>
      <c r="G2430" s="7" t="s">
        <v>1360</v>
      </c>
      <c r="H2430" s="7" t="s">
        <v>1271</v>
      </c>
      <c r="I2430" s="7" t="s">
        <v>1261</v>
      </c>
      <c r="J2430" s="7" t="s">
        <v>1278</v>
      </c>
      <c r="K2430" s="22" t="s">
        <v>3467</v>
      </c>
      <c r="L2430" s="7"/>
      <c r="M2430" s="7"/>
      <c r="N2430" s="7" t="s">
        <v>1310</v>
      </c>
      <c r="O2430" s="7" t="s">
        <v>1279</v>
      </c>
      <c r="P2430" s="7" t="s">
        <v>1267</v>
      </c>
    </row>
    <row r="2431" customFormat="false" ht="15" hidden="false" customHeight="false" outlineLevel="0" collapsed="false">
      <c r="A2431" s="7" t="s">
        <v>727</v>
      </c>
      <c r="B2431" s="7" t="s">
        <v>728</v>
      </c>
      <c r="C2431" s="7" t="s">
        <v>97</v>
      </c>
      <c r="D2431" s="7" t="s">
        <v>1280</v>
      </c>
      <c r="E2431" s="21" t="n">
        <v>0</v>
      </c>
      <c r="F2431" s="7" t="s">
        <v>1281</v>
      </c>
      <c r="G2431" s="7" t="s">
        <v>1333</v>
      </c>
      <c r="H2431" s="7" t="s">
        <v>1260</v>
      </c>
      <c r="I2431" s="7" t="s">
        <v>25</v>
      </c>
      <c r="J2431" s="7"/>
      <c r="K2431" s="22" t="s">
        <v>3468</v>
      </c>
      <c r="L2431" s="7" t="s">
        <v>2120</v>
      </c>
      <c r="M2431" s="7"/>
      <c r="N2431" s="7" t="s">
        <v>1314</v>
      </c>
      <c r="O2431" s="7" t="s">
        <v>1283</v>
      </c>
      <c r="P2431" s="7" t="s">
        <v>1275</v>
      </c>
    </row>
    <row r="2432" customFormat="false" ht="15" hidden="false" customHeight="false" outlineLevel="0" collapsed="false">
      <c r="A2432" s="7" t="s">
        <v>727</v>
      </c>
      <c r="B2432" s="7" t="s">
        <v>728</v>
      </c>
      <c r="C2432" s="7" t="s">
        <v>97</v>
      </c>
      <c r="D2432" s="7" t="s">
        <v>1284</v>
      </c>
      <c r="E2432" s="21" t="n">
        <v>44006.74</v>
      </c>
      <c r="F2432" s="7" t="s">
        <v>1258</v>
      </c>
      <c r="G2432" s="7" t="s">
        <v>1285</v>
      </c>
      <c r="H2432" s="7" t="s">
        <v>1260</v>
      </c>
      <c r="I2432" s="7" t="s">
        <v>1261</v>
      </c>
      <c r="J2432" s="7"/>
      <c r="K2432" s="22" t="s">
        <v>3467</v>
      </c>
      <c r="L2432" s="7" t="s">
        <v>3469</v>
      </c>
      <c r="M2432" s="7"/>
      <c r="N2432" s="7" t="s">
        <v>1318</v>
      </c>
      <c r="O2432" s="7" t="s">
        <v>1289</v>
      </c>
      <c r="P2432" s="7" t="s">
        <v>1290</v>
      </c>
    </row>
    <row r="2433" customFormat="false" ht="15" hidden="false" customHeight="false" outlineLevel="0" collapsed="false">
      <c r="A2433" s="7" t="s">
        <v>727</v>
      </c>
      <c r="B2433" s="7" t="s">
        <v>728</v>
      </c>
      <c r="C2433" s="7" t="s">
        <v>97</v>
      </c>
      <c r="D2433" s="7" t="s">
        <v>1291</v>
      </c>
      <c r="E2433" s="7"/>
      <c r="F2433" s="7" t="s">
        <v>1269</v>
      </c>
      <c r="G2433" s="7" t="s">
        <v>1270</v>
      </c>
      <c r="H2433" s="7" t="s">
        <v>1271</v>
      </c>
      <c r="I2433" s="7" t="s">
        <v>1272</v>
      </c>
      <c r="J2433" s="7"/>
      <c r="K2433" s="22" t="s">
        <v>3468</v>
      </c>
      <c r="L2433" s="7"/>
      <c r="M2433" s="7"/>
      <c r="N2433" s="7" t="s">
        <v>1314</v>
      </c>
      <c r="O2433" s="7"/>
      <c r="P2433" s="7" t="s">
        <v>1275</v>
      </c>
    </row>
    <row r="2434" customFormat="false" ht="15" hidden="false" customHeight="false" outlineLevel="0" collapsed="false">
      <c r="A2434" s="7" t="s">
        <v>727</v>
      </c>
      <c r="B2434" s="7" t="s">
        <v>728</v>
      </c>
      <c r="C2434" s="7" t="s">
        <v>97</v>
      </c>
      <c r="D2434" s="7" t="s">
        <v>1292</v>
      </c>
      <c r="E2434" s="21" t="n">
        <v>12.27</v>
      </c>
      <c r="F2434" s="7" t="s">
        <v>1293</v>
      </c>
      <c r="G2434" s="7" t="s">
        <v>1259</v>
      </c>
      <c r="H2434" s="7" t="s">
        <v>1320</v>
      </c>
      <c r="I2434" s="7" t="s">
        <v>27</v>
      </c>
      <c r="J2434" s="7"/>
      <c r="K2434" s="22" t="s">
        <v>3470</v>
      </c>
      <c r="L2434" s="7" t="s">
        <v>3471</v>
      </c>
      <c r="M2434" s="7" t="s">
        <v>1323</v>
      </c>
      <c r="N2434" s="7" t="s">
        <v>1314</v>
      </c>
      <c r="O2434" s="7" t="s">
        <v>1324</v>
      </c>
      <c r="P2434" s="7" t="s">
        <v>1275</v>
      </c>
    </row>
    <row r="2435" customFormat="false" ht="15" hidden="false" customHeight="false" outlineLevel="0" collapsed="false">
      <c r="A2435" s="7" t="s">
        <v>727</v>
      </c>
      <c r="B2435" s="7" t="s">
        <v>728</v>
      </c>
      <c r="C2435" s="7" t="s">
        <v>97</v>
      </c>
      <c r="D2435" s="7" t="s">
        <v>1296</v>
      </c>
      <c r="E2435" s="21" t="n">
        <v>740.08</v>
      </c>
      <c r="F2435" s="7" t="s">
        <v>1293</v>
      </c>
      <c r="G2435" s="7" t="s">
        <v>1259</v>
      </c>
      <c r="H2435" s="7" t="s">
        <v>1320</v>
      </c>
      <c r="I2435" s="7" t="s">
        <v>27</v>
      </c>
      <c r="J2435" s="7"/>
      <c r="K2435" s="22" t="s">
        <v>3470</v>
      </c>
      <c r="L2435" s="7" t="s">
        <v>3471</v>
      </c>
      <c r="M2435" s="7"/>
      <c r="N2435" s="7" t="s">
        <v>1314</v>
      </c>
      <c r="O2435" s="7" t="s">
        <v>1324</v>
      </c>
      <c r="P2435" s="7" t="s">
        <v>1275</v>
      </c>
    </row>
    <row r="2436" customFormat="false" ht="15" hidden="false" customHeight="false" outlineLevel="0" collapsed="false">
      <c r="A2436" s="7" t="s">
        <v>727</v>
      </c>
      <c r="B2436" s="7" t="s">
        <v>728</v>
      </c>
      <c r="C2436" s="7" t="s">
        <v>97</v>
      </c>
      <c r="D2436" s="7" t="s">
        <v>1298</v>
      </c>
      <c r="E2436" s="7"/>
      <c r="F2436" s="7" t="s">
        <v>1269</v>
      </c>
      <c r="G2436" s="7" t="s">
        <v>1436</v>
      </c>
      <c r="H2436" s="7" t="s">
        <v>1320</v>
      </c>
      <c r="I2436" s="7" t="s">
        <v>27</v>
      </c>
      <c r="J2436" s="7"/>
      <c r="K2436" s="22" t="s">
        <v>3470</v>
      </c>
      <c r="L2436" s="7" t="s">
        <v>1421</v>
      </c>
      <c r="M2436" s="7"/>
      <c r="N2436" s="7" t="s">
        <v>1314</v>
      </c>
      <c r="O2436" s="7" t="s">
        <v>1438</v>
      </c>
      <c r="P2436" s="7" t="s">
        <v>1275</v>
      </c>
    </row>
    <row r="2437" customFormat="false" ht="15" hidden="false" customHeight="false" outlineLevel="0" collapsed="false">
      <c r="A2437" s="7" t="s">
        <v>727</v>
      </c>
      <c r="B2437" s="7" t="s">
        <v>728</v>
      </c>
      <c r="C2437" s="7" t="s">
        <v>97</v>
      </c>
      <c r="D2437" s="7" t="s">
        <v>1300</v>
      </c>
      <c r="E2437" s="21" t="n">
        <v>0</v>
      </c>
      <c r="F2437" s="7" t="s">
        <v>1269</v>
      </c>
      <c r="G2437" s="7" t="s">
        <v>1333</v>
      </c>
      <c r="H2437" s="7" t="s">
        <v>1320</v>
      </c>
      <c r="I2437" s="7" t="s">
        <v>27</v>
      </c>
      <c r="J2437" s="7"/>
      <c r="K2437" s="22" t="s">
        <v>3470</v>
      </c>
      <c r="L2437" s="7" t="s">
        <v>1421</v>
      </c>
      <c r="M2437" s="7" t="s">
        <v>3472</v>
      </c>
      <c r="N2437" s="7" t="s">
        <v>1314</v>
      </c>
      <c r="O2437" s="7" t="s">
        <v>2034</v>
      </c>
      <c r="P2437" s="7" t="s">
        <v>1275</v>
      </c>
    </row>
    <row r="2438" customFormat="false" ht="15" hidden="false" customHeight="false" outlineLevel="0" collapsed="false">
      <c r="A2438" s="7" t="s">
        <v>727</v>
      </c>
      <c r="B2438" s="7" t="s">
        <v>728</v>
      </c>
      <c r="C2438" s="7" t="s">
        <v>97</v>
      </c>
      <c r="D2438" s="7" t="s">
        <v>1302</v>
      </c>
      <c r="E2438" s="21" t="n">
        <v>0</v>
      </c>
      <c r="F2438" s="7" t="s">
        <v>1269</v>
      </c>
      <c r="G2438" s="7" t="s">
        <v>1333</v>
      </c>
      <c r="H2438" s="7" t="s">
        <v>1260</v>
      </c>
      <c r="I2438" s="7" t="s">
        <v>25</v>
      </c>
      <c r="J2438" s="7"/>
      <c r="K2438" s="22" t="s">
        <v>3468</v>
      </c>
      <c r="L2438" s="7" t="s">
        <v>3473</v>
      </c>
      <c r="M2438" s="7"/>
      <c r="N2438" s="7" t="s">
        <v>1314</v>
      </c>
      <c r="O2438" s="7" t="s">
        <v>1283</v>
      </c>
      <c r="P2438" s="7" t="s">
        <v>1275</v>
      </c>
    </row>
    <row r="2439" customFormat="false" ht="15" hidden="false" customHeight="false" outlineLevel="0" collapsed="false">
      <c r="A2439" s="7" t="s">
        <v>727</v>
      </c>
      <c r="B2439" s="7" t="s">
        <v>728</v>
      </c>
      <c r="C2439" s="7" t="s">
        <v>97</v>
      </c>
      <c r="D2439" s="7" t="s">
        <v>1304</v>
      </c>
      <c r="E2439" s="21" t="n">
        <v>5140</v>
      </c>
      <c r="F2439" s="7" t="s">
        <v>1305</v>
      </c>
      <c r="G2439" s="7" t="s">
        <v>1259</v>
      </c>
      <c r="H2439" s="7" t="s">
        <v>1260</v>
      </c>
      <c r="I2439" s="7" t="s">
        <v>25</v>
      </c>
      <c r="J2439" s="7"/>
      <c r="K2439" s="22" t="s">
        <v>3468</v>
      </c>
      <c r="L2439" s="7" t="s">
        <v>2128</v>
      </c>
      <c r="M2439" s="7"/>
      <c r="N2439" s="7" t="s">
        <v>1314</v>
      </c>
      <c r="O2439" s="7" t="s">
        <v>1283</v>
      </c>
      <c r="P2439" s="7" t="s">
        <v>1275</v>
      </c>
    </row>
    <row r="2440" customFormat="false" ht="15" hidden="false" customHeight="false" outlineLevel="0" collapsed="false">
      <c r="A2440" s="7" t="s">
        <v>727</v>
      </c>
      <c r="B2440" s="7" t="s">
        <v>728</v>
      </c>
      <c r="C2440" s="7" t="s">
        <v>97</v>
      </c>
      <c r="D2440" s="7" t="s">
        <v>1307</v>
      </c>
      <c r="E2440" s="21" t="n">
        <v>5140</v>
      </c>
      <c r="F2440" s="7" t="s">
        <v>1305</v>
      </c>
      <c r="G2440" s="7" t="s">
        <v>1259</v>
      </c>
      <c r="H2440" s="7" t="s">
        <v>1260</v>
      </c>
      <c r="I2440" s="7" t="s">
        <v>25</v>
      </c>
      <c r="J2440" s="7"/>
      <c r="K2440" s="22" t="s">
        <v>3468</v>
      </c>
      <c r="L2440" s="7" t="s">
        <v>2129</v>
      </c>
      <c r="M2440" s="7"/>
      <c r="N2440" s="7" t="s">
        <v>1314</v>
      </c>
      <c r="O2440" s="7" t="s">
        <v>1283</v>
      </c>
      <c r="P2440" s="7" t="s">
        <v>1275</v>
      </c>
    </row>
    <row r="2441" customFormat="false" ht="15" hidden="false" customHeight="false" outlineLevel="0" collapsed="false">
      <c r="A2441" s="7" t="s">
        <v>576</v>
      </c>
      <c r="B2441" s="7" t="s">
        <v>577</v>
      </c>
      <c r="C2441" s="7" t="s">
        <v>83</v>
      </c>
      <c r="D2441" s="7" t="s">
        <v>1257</v>
      </c>
      <c r="E2441" s="21" t="n">
        <v>970.94</v>
      </c>
      <c r="F2441" s="7" t="s">
        <v>1258</v>
      </c>
      <c r="G2441" s="7" t="s">
        <v>1259</v>
      </c>
      <c r="H2441" s="7" t="s">
        <v>1260</v>
      </c>
      <c r="I2441" s="7" t="s">
        <v>1261</v>
      </c>
      <c r="J2441" s="7" t="s">
        <v>1262</v>
      </c>
      <c r="K2441" s="22" t="s">
        <v>3474</v>
      </c>
      <c r="L2441" s="7" t="s">
        <v>1264</v>
      </c>
      <c r="M2441" s="7"/>
      <c r="N2441" s="7" t="s">
        <v>1310</v>
      </c>
      <c r="O2441" s="7" t="s">
        <v>3475</v>
      </c>
      <c r="P2441" s="7" t="s">
        <v>1267</v>
      </c>
    </row>
    <row r="2442" customFormat="false" ht="15" hidden="false" customHeight="false" outlineLevel="0" collapsed="false">
      <c r="A2442" s="7" t="s">
        <v>576</v>
      </c>
      <c r="B2442" s="7" t="s">
        <v>577</v>
      </c>
      <c r="C2442" s="7" t="s">
        <v>83</v>
      </c>
      <c r="D2442" s="7" t="s">
        <v>1268</v>
      </c>
      <c r="E2442" s="21" t="n">
        <v>0.51</v>
      </c>
      <c r="F2442" s="7" t="s">
        <v>1269</v>
      </c>
      <c r="G2442" s="7" t="s">
        <v>1259</v>
      </c>
      <c r="H2442" s="7" t="s">
        <v>1260</v>
      </c>
      <c r="I2442" s="7" t="s">
        <v>25</v>
      </c>
      <c r="J2442" s="7"/>
      <c r="K2442" s="22" t="s">
        <v>3476</v>
      </c>
      <c r="L2442" s="7" t="s">
        <v>3477</v>
      </c>
      <c r="M2442" s="7"/>
      <c r="N2442" s="7" t="s">
        <v>1314</v>
      </c>
      <c r="O2442" s="7" t="s">
        <v>1283</v>
      </c>
      <c r="P2442" s="7" t="s">
        <v>1275</v>
      </c>
    </row>
    <row r="2443" customFormat="false" ht="15" hidden="false" customHeight="false" outlineLevel="0" collapsed="false">
      <c r="A2443" s="7" t="s">
        <v>576</v>
      </c>
      <c r="B2443" s="7" t="s">
        <v>577</v>
      </c>
      <c r="C2443" s="7" t="s">
        <v>83</v>
      </c>
      <c r="D2443" s="7" t="s">
        <v>1276</v>
      </c>
      <c r="E2443" s="21" t="n">
        <v>0.05</v>
      </c>
      <c r="F2443" s="7" t="s">
        <v>1269</v>
      </c>
      <c r="G2443" s="7" t="s">
        <v>1259</v>
      </c>
      <c r="H2443" s="7" t="s">
        <v>1260</v>
      </c>
      <c r="I2443" s="7" t="s">
        <v>25</v>
      </c>
      <c r="J2443" s="7"/>
      <c r="K2443" s="22" t="s">
        <v>3476</v>
      </c>
      <c r="L2443" s="7" t="s">
        <v>3478</v>
      </c>
      <c r="M2443" s="7"/>
      <c r="N2443" s="7" t="s">
        <v>1314</v>
      </c>
      <c r="O2443" s="7" t="s">
        <v>1283</v>
      </c>
      <c r="P2443" s="7" t="s">
        <v>1275</v>
      </c>
    </row>
    <row r="2444" customFormat="false" ht="15" hidden="false" customHeight="false" outlineLevel="0" collapsed="false">
      <c r="A2444" s="7" t="s">
        <v>576</v>
      </c>
      <c r="B2444" s="7" t="s">
        <v>577</v>
      </c>
      <c r="C2444" s="7" t="s">
        <v>83</v>
      </c>
      <c r="D2444" s="7" t="s">
        <v>1277</v>
      </c>
      <c r="E2444" s="21" t="n">
        <v>654.31</v>
      </c>
      <c r="F2444" s="7" t="s">
        <v>1258</v>
      </c>
      <c r="G2444" s="7" t="s">
        <v>1259</v>
      </c>
      <c r="H2444" s="7" t="s">
        <v>1260</v>
      </c>
      <c r="I2444" s="7" t="s">
        <v>1261</v>
      </c>
      <c r="J2444" s="7" t="s">
        <v>1278</v>
      </c>
      <c r="K2444" s="22" t="s">
        <v>3474</v>
      </c>
      <c r="L2444" s="7" t="s">
        <v>1264</v>
      </c>
      <c r="M2444" s="7"/>
      <c r="N2444" s="7" t="s">
        <v>1310</v>
      </c>
      <c r="O2444" s="7" t="s">
        <v>1279</v>
      </c>
      <c r="P2444" s="7" t="s">
        <v>1267</v>
      </c>
    </row>
    <row r="2445" customFormat="false" ht="15" hidden="false" customHeight="false" outlineLevel="0" collapsed="false">
      <c r="A2445" s="7" t="s">
        <v>576</v>
      </c>
      <c r="B2445" s="7" t="s">
        <v>577</v>
      </c>
      <c r="C2445" s="7" t="s">
        <v>83</v>
      </c>
      <c r="D2445" s="7" t="s">
        <v>1280</v>
      </c>
      <c r="E2445" s="21" t="n">
        <v>0</v>
      </c>
      <c r="F2445" s="7" t="s">
        <v>1281</v>
      </c>
      <c r="G2445" s="7" t="s">
        <v>1333</v>
      </c>
      <c r="H2445" s="7" t="s">
        <v>1260</v>
      </c>
      <c r="I2445" s="7" t="s">
        <v>25</v>
      </c>
      <c r="J2445" s="7"/>
      <c r="K2445" s="22" t="s">
        <v>3476</v>
      </c>
      <c r="L2445" s="7" t="s">
        <v>3479</v>
      </c>
      <c r="M2445" s="7"/>
      <c r="N2445" s="7" t="s">
        <v>1314</v>
      </c>
      <c r="O2445" s="7" t="s">
        <v>1283</v>
      </c>
      <c r="P2445" s="7" t="s">
        <v>1275</v>
      </c>
    </row>
    <row r="2446" customFormat="false" ht="15" hidden="false" customHeight="false" outlineLevel="0" collapsed="false">
      <c r="A2446" s="7" t="s">
        <v>576</v>
      </c>
      <c r="B2446" s="7" t="s">
        <v>577</v>
      </c>
      <c r="C2446" s="7" t="s">
        <v>83</v>
      </c>
      <c r="D2446" s="7" t="s">
        <v>1284</v>
      </c>
      <c r="E2446" s="21" t="n">
        <v>3099.53</v>
      </c>
      <c r="F2446" s="7" t="s">
        <v>1258</v>
      </c>
      <c r="G2446" s="7" t="s">
        <v>1285</v>
      </c>
      <c r="H2446" s="7" t="s">
        <v>1260</v>
      </c>
      <c r="I2446" s="7" t="s">
        <v>1261</v>
      </c>
      <c r="J2446" s="7" t="s">
        <v>1286</v>
      </c>
      <c r="K2446" s="22" t="s">
        <v>3480</v>
      </c>
      <c r="L2446" s="7" t="s">
        <v>1287</v>
      </c>
      <c r="M2446" s="7"/>
      <c r="N2446" s="7" t="s">
        <v>1318</v>
      </c>
      <c r="O2446" s="7" t="s">
        <v>1289</v>
      </c>
      <c r="P2446" s="7" t="s">
        <v>1290</v>
      </c>
    </row>
    <row r="2447" customFormat="false" ht="15" hidden="false" customHeight="false" outlineLevel="0" collapsed="false">
      <c r="A2447" s="7" t="s">
        <v>576</v>
      </c>
      <c r="B2447" s="7" t="s">
        <v>577</v>
      </c>
      <c r="C2447" s="7" t="s">
        <v>83</v>
      </c>
      <c r="D2447" s="7" t="s">
        <v>1291</v>
      </c>
      <c r="E2447" s="21" t="n">
        <v>0.29</v>
      </c>
      <c r="F2447" s="7" t="s">
        <v>1269</v>
      </c>
      <c r="G2447" s="7" t="s">
        <v>1259</v>
      </c>
      <c r="H2447" s="7" t="s">
        <v>1260</v>
      </c>
      <c r="I2447" s="7" t="s">
        <v>25</v>
      </c>
      <c r="J2447" s="7"/>
      <c r="K2447" s="22" t="s">
        <v>3476</v>
      </c>
      <c r="L2447" s="7" t="s">
        <v>3481</v>
      </c>
      <c r="M2447" s="7"/>
      <c r="N2447" s="7" t="s">
        <v>1314</v>
      </c>
      <c r="O2447" s="7" t="s">
        <v>1283</v>
      </c>
      <c r="P2447" s="7" t="s">
        <v>1275</v>
      </c>
    </row>
    <row r="2448" customFormat="false" ht="15" hidden="false" customHeight="false" outlineLevel="0" collapsed="false">
      <c r="A2448" s="7" t="s">
        <v>576</v>
      </c>
      <c r="B2448" s="7" t="s">
        <v>577</v>
      </c>
      <c r="C2448" s="7" t="s">
        <v>83</v>
      </c>
      <c r="D2448" s="7" t="s">
        <v>1292</v>
      </c>
      <c r="E2448" s="21" t="n">
        <v>3812</v>
      </c>
      <c r="F2448" s="7" t="s">
        <v>1293</v>
      </c>
      <c r="G2448" s="7" t="s">
        <v>1259</v>
      </c>
      <c r="H2448" s="7" t="s">
        <v>1432</v>
      </c>
      <c r="I2448" s="7" t="s">
        <v>31</v>
      </c>
      <c r="J2448" s="7" t="s">
        <v>1294</v>
      </c>
      <c r="K2448" s="22" t="s">
        <v>3476</v>
      </c>
      <c r="L2448" s="7" t="s">
        <v>3482</v>
      </c>
      <c r="M2448" s="7"/>
      <c r="N2448" s="7" t="s">
        <v>1314</v>
      </c>
      <c r="O2448" s="7" t="s">
        <v>1434</v>
      </c>
      <c r="P2448" s="7" t="s">
        <v>1275</v>
      </c>
    </row>
    <row r="2449" customFormat="false" ht="15" hidden="false" customHeight="false" outlineLevel="0" collapsed="false">
      <c r="A2449" s="7" t="s">
        <v>576</v>
      </c>
      <c r="B2449" s="7" t="s">
        <v>577</v>
      </c>
      <c r="C2449" s="7" t="s">
        <v>83</v>
      </c>
      <c r="D2449" s="7" t="s">
        <v>1296</v>
      </c>
      <c r="E2449" s="21" t="n">
        <v>16867</v>
      </c>
      <c r="F2449" s="7" t="s">
        <v>1293</v>
      </c>
      <c r="G2449" s="7" t="s">
        <v>1259</v>
      </c>
      <c r="H2449" s="7" t="s">
        <v>1432</v>
      </c>
      <c r="I2449" s="7" t="s">
        <v>31</v>
      </c>
      <c r="J2449" s="7" t="s">
        <v>1294</v>
      </c>
      <c r="K2449" s="22" t="s">
        <v>3476</v>
      </c>
      <c r="L2449" s="7" t="s">
        <v>3483</v>
      </c>
      <c r="M2449" s="7"/>
      <c r="N2449" s="7" t="s">
        <v>1314</v>
      </c>
      <c r="O2449" s="7" t="s">
        <v>1434</v>
      </c>
      <c r="P2449" s="7" t="s">
        <v>1275</v>
      </c>
    </row>
    <row r="2450" customFormat="false" ht="15" hidden="false" customHeight="false" outlineLevel="0" collapsed="false">
      <c r="A2450" s="7" t="s">
        <v>576</v>
      </c>
      <c r="B2450" s="7" t="s">
        <v>577</v>
      </c>
      <c r="C2450" s="7" t="s">
        <v>83</v>
      </c>
      <c r="D2450" s="7" t="s">
        <v>1298</v>
      </c>
      <c r="E2450" s="21" t="n">
        <v>97.64</v>
      </c>
      <c r="F2450" s="7" t="s">
        <v>1269</v>
      </c>
      <c r="G2450" s="7" t="s">
        <v>1259</v>
      </c>
      <c r="H2450" s="7" t="s">
        <v>1260</v>
      </c>
      <c r="I2450" s="7" t="s">
        <v>25</v>
      </c>
      <c r="J2450" s="7"/>
      <c r="K2450" s="22" t="s">
        <v>3476</v>
      </c>
      <c r="L2450" s="7" t="s">
        <v>3484</v>
      </c>
      <c r="M2450" s="7"/>
      <c r="N2450" s="7" t="s">
        <v>1314</v>
      </c>
      <c r="O2450" s="7" t="s">
        <v>1283</v>
      </c>
      <c r="P2450" s="7" t="s">
        <v>1275</v>
      </c>
    </row>
    <row r="2451" customFormat="false" ht="15" hidden="false" customHeight="false" outlineLevel="0" collapsed="false">
      <c r="A2451" s="7" t="s">
        <v>576</v>
      </c>
      <c r="B2451" s="7" t="s">
        <v>577</v>
      </c>
      <c r="C2451" s="7" t="s">
        <v>83</v>
      </c>
      <c r="D2451" s="7" t="s">
        <v>1300</v>
      </c>
      <c r="E2451" s="21" t="n">
        <v>1616.07</v>
      </c>
      <c r="F2451" s="7" t="s">
        <v>1269</v>
      </c>
      <c r="G2451" s="7" t="s">
        <v>1259</v>
      </c>
      <c r="H2451" s="7" t="s">
        <v>1260</v>
      </c>
      <c r="I2451" s="7" t="s">
        <v>25</v>
      </c>
      <c r="J2451" s="7" t="s">
        <v>1294</v>
      </c>
      <c r="K2451" s="22" t="s">
        <v>3476</v>
      </c>
      <c r="L2451" s="7" t="s">
        <v>3485</v>
      </c>
      <c r="M2451" s="7"/>
      <c r="N2451" s="7" t="s">
        <v>1314</v>
      </c>
      <c r="O2451" s="7" t="s">
        <v>1283</v>
      </c>
      <c r="P2451" s="7" t="s">
        <v>1275</v>
      </c>
    </row>
    <row r="2452" customFormat="false" ht="15" hidden="false" customHeight="false" outlineLevel="0" collapsed="false">
      <c r="A2452" s="7" t="s">
        <v>576</v>
      </c>
      <c r="B2452" s="7" t="s">
        <v>577</v>
      </c>
      <c r="C2452" s="7" t="s">
        <v>83</v>
      </c>
      <c r="D2452" s="7" t="s">
        <v>1302</v>
      </c>
      <c r="E2452" s="21" t="n">
        <v>1518</v>
      </c>
      <c r="F2452" s="7" t="s">
        <v>1269</v>
      </c>
      <c r="G2452" s="7" t="s">
        <v>1259</v>
      </c>
      <c r="H2452" s="7" t="s">
        <v>1260</v>
      </c>
      <c r="I2452" s="7" t="s">
        <v>25</v>
      </c>
      <c r="J2452" s="7"/>
      <c r="K2452" s="22" t="s">
        <v>3476</v>
      </c>
      <c r="L2452" s="7" t="s">
        <v>3486</v>
      </c>
      <c r="M2452" s="7"/>
      <c r="N2452" s="7" t="s">
        <v>1314</v>
      </c>
      <c r="O2452" s="7" t="s">
        <v>1283</v>
      </c>
      <c r="P2452" s="7" t="s">
        <v>1275</v>
      </c>
    </row>
    <row r="2453" customFormat="false" ht="15" hidden="false" customHeight="false" outlineLevel="0" collapsed="false">
      <c r="A2453" s="7" t="s">
        <v>576</v>
      </c>
      <c r="B2453" s="7" t="s">
        <v>577</v>
      </c>
      <c r="C2453" s="7" t="s">
        <v>83</v>
      </c>
      <c r="D2453" s="7" t="s">
        <v>1304</v>
      </c>
      <c r="E2453" s="21" t="n">
        <v>34680</v>
      </c>
      <c r="F2453" s="7" t="s">
        <v>1305</v>
      </c>
      <c r="G2453" s="7" t="s">
        <v>1259</v>
      </c>
      <c r="H2453" s="7" t="s">
        <v>1260</v>
      </c>
      <c r="I2453" s="7" t="s">
        <v>25</v>
      </c>
      <c r="J2453" s="7"/>
      <c r="K2453" s="22" t="s">
        <v>3476</v>
      </c>
      <c r="L2453" s="7" t="s">
        <v>3487</v>
      </c>
      <c r="M2453" s="7"/>
      <c r="N2453" s="7" t="s">
        <v>1314</v>
      </c>
      <c r="O2453" s="7" t="s">
        <v>1283</v>
      </c>
      <c r="P2453" s="7" t="s">
        <v>1275</v>
      </c>
    </row>
    <row r="2454" customFormat="false" ht="15" hidden="false" customHeight="false" outlineLevel="0" collapsed="false">
      <c r="A2454" s="7" t="s">
        <v>576</v>
      </c>
      <c r="B2454" s="7" t="s">
        <v>577</v>
      </c>
      <c r="C2454" s="7" t="s">
        <v>83</v>
      </c>
      <c r="D2454" s="7" t="s">
        <v>1307</v>
      </c>
      <c r="E2454" s="21" t="n">
        <v>74715</v>
      </c>
      <c r="F2454" s="7" t="s">
        <v>1305</v>
      </c>
      <c r="G2454" s="7" t="s">
        <v>1259</v>
      </c>
      <c r="H2454" s="7" t="s">
        <v>1260</v>
      </c>
      <c r="I2454" s="7" t="s">
        <v>25</v>
      </c>
      <c r="J2454" s="7" t="s">
        <v>1294</v>
      </c>
      <c r="K2454" s="22" t="s">
        <v>3476</v>
      </c>
      <c r="L2454" s="7" t="s">
        <v>3488</v>
      </c>
      <c r="M2454" s="7"/>
      <c r="N2454" s="7" t="s">
        <v>1314</v>
      </c>
      <c r="O2454" s="7" t="s">
        <v>1283</v>
      </c>
      <c r="P2454" s="7" t="s">
        <v>1275</v>
      </c>
    </row>
    <row r="2455" customFormat="false" ht="15" hidden="false" customHeight="false" outlineLevel="0" collapsed="false">
      <c r="A2455" s="7" t="s">
        <v>898</v>
      </c>
      <c r="B2455" s="7" t="s">
        <v>899</v>
      </c>
      <c r="C2455" s="7" t="s">
        <v>79</v>
      </c>
      <c r="D2455" s="7" t="s">
        <v>1257</v>
      </c>
      <c r="E2455" s="21" t="n">
        <v>1966.973</v>
      </c>
      <c r="F2455" s="7" t="s">
        <v>1258</v>
      </c>
      <c r="G2455" s="7" t="s">
        <v>1259</v>
      </c>
      <c r="H2455" s="7" t="s">
        <v>1260</v>
      </c>
      <c r="I2455" s="7" t="s">
        <v>1261</v>
      </c>
      <c r="J2455" s="7" t="s">
        <v>1262</v>
      </c>
      <c r="K2455" s="22" t="s">
        <v>3489</v>
      </c>
      <c r="L2455" s="7" t="s">
        <v>1264</v>
      </c>
      <c r="M2455" s="7"/>
      <c r="N2455" s="7" t="s">
        <v>1310</v>
      </c>
      <c r="O2455" s="7" t="s">
        <v>3490</v>
      </c>
      <c r="P2455" s="7" t="s">
        <v>1267</v>
      </c>
    </row>
    <row r="2456" customFormat="false" ht="15" hidden="false" customHeight="false" outlineLevel="0" collapsed="false">
      <c r="A2456" s="7" t="s">
        <v>898</v>
      </c>
      <c r="B2456" s="7" t="s">
        <v>899</v>
      </c>
      <c r="C2456" s="7" t="s">
        <v>79</v>
      </c>
      <c r="D2456" s="7" t="s">
        <v>1268</v>
      </c>
      <c r="E2456" s="21" t="n">
        <v>36.05416</v>
      </c>
      <c r="F2456" s="7" t="s">
        <v>1269</v>
      </c>
      <c r="G2456" s="7" t="s">
        <v>1259</v>
      </c>
      <c r="H2456" s="7" t="s">
        <v>1335</v>
      </c>
      <c r="I2456" s="7" t="s">
        <v>29</v>
      </c>
      <c r="J2456" s="7"/>
      <c r="K2456" s="22" t="s">
        <v>3491</v>
      </c>
      <c r="L2456" s="7" t="s">
        <v>3492</v>
      </c>
      <c r="M2456" s="7" t="s">
        <v>3493</v>
      </c>
      <c r="N2456" s="7" t="s">
        <v>1314</v>
      </c>
      <c r="O2456" s="7" t="s">
        <v>1339</v>
      </c>
      <c r="P2456" s="7" t="s">
        <v>1275</v>
      </c>
    </row>
    <row r="2457" customFormat="false" ht="15" hidden="false" customHeight="false" outlineLevel="0" collapsed="false">
      <c r="A2457" s="7" t="s">
        <v>898</v>
      </c>
      <c r="B2457" s="7" t="s">
        <v>899</v>
      </c>
      <c r="C2457" s="7" t="s">
        <v>79</v>
      </c>
      <c r="D2457" s="7" t="s">
        <v>1276</v>
      </c>
      <c r="E2457" s="21" t="n">
        <v>25.00343</v>
      </c>
      <c r="F2457" s="7" t="s">
        <v>1269</v>
      </c>
      <c r="G2457" s="7" t="s">
        <v>1259</v>
      </c>
      <c r="H2457" s="7" t="s">
        <v>1335</v>
      </c>
      <c r="I2457" s="7" t="s">
        <v>29</v>
      </c>
      <c r="J2457" s="7"/>
      <c r="K2457" s="22" t="s">
        <v>3491</v>
      </c>
      <c r="L2457" s="7" t="s">
        <v>3492</v>
      </c>
      <c r="M2457" s="7" t="s">
        <v>3494</v>
      </c>
      <c r="N2457" s="7" t="s">
        <v>1314</v>
      </c>
      <c r="O2457" s="7" t="s">
        <v>1339</v>
      </c>
      <c r="P2457" s="7" t="s">
        <v>1275</v>
      </c>
    </row>
    <row r="2458" customFormat="false" ht="15" hidden="false" customHeight="false" outlineLevel="0" collapsed="false">
      <c r="A2458" s="7" t="s">
        <v>898</v>
      </c>
      <c r="B2458" s="7" t="s">
        <v>899</v>
      </c>
      <c r="C2458" s="7" t="s">
        <v>79</v>
      </c>
      <c r="D2458" s="7" t="s">
        <v>1277</v>
      </c>
      <c r="E2458" s="21" t="n">
        <v>1299.551</v>
      </c>
      <c r="F2458" s="7" t="s">
        <v>1258</v>
      </c>
      <c r="G2458" s="7" t="s">
        <v>1259</v>
      </c>
      <c r="H2458" s="7" t="s">
        <v>1260</v>
      </c>
      <c r="I2458" s="7" t="s">
        <v>1261</v>
      </c>
      <c r="J2458" s="7" t="s">
        <v>1278</v>
      </c>
      <c r="K2458" s="22" t="s">
        <v>3489</v>
      </c>
      <c r="L2458" s="7" t="s">
        <v>1264</v>
      </c>
      <c r="M2458" s="7"/>
      <c r="N2458" s="7" t="s">
        <v>1310</v>
      </c>
      <c r="O2458" s="7" t="s">
        <v>1279</v>
      </c>
      <c r="P2458" s="7" t="s">
        <v>1267</v>
      </c>
    </row>
    <row r="2459" customFormat="false" ht="15" hidden="false" customHeight="false" outlineLevel="0" collapsed="false">
      <c r="A2459" s="7" t="s">
        <v>898</v>
      </c>
      <c r="B2459" s="7" t="s">
        <v>899</v>
      </c>
      <c r="C2459" s="7" t="s">
        <v>79</v>
      </c>
      <c r="D2459" s="7" t="s">
        <v>1280</v>
      </c>
      <c r="E2459" s="21" t="n">
        <v>5.82944269801369</v>
      </c>
      <c r="F2459" s="7" t="s">
        <v>1281</v>
      </c>
      <c r="G2459" s="7" t="s">
        <v>1259</v>
      </c>
      <c r="H2459" s="7" t="s">
        <v>1260</v>
      </c>
      <c r="I2459" s="7" t="s">
        <v>25</v>
      </c>
      <c r="J2459" s="7"/>
      <c r="K2459" s="22" t="s">
        <v>3495</v>
      </c>
      <c r="L2459" s="7" t="s">
        <v>3496</v>
      </c>
      <c r="M2459" s="7"/>
      <c r="N2459" s="7" t="s">
        <v>1314</v>
      </c>
      <c r="O2459" s="7" t="s">
        <v>1283</v>
      </c>
      <c r="P2459" s="7" t="s">
        <v>1275</v>
      </c>
    </row>
    <row r="2460" customFormat="false" ht="15" hidden="false" customHeight="false" outlineLevel="0" collapsed="false">
      <c r="A2460" s="7" t="s">
        <v>898</v>
      </c>
      <c r="B2460" s="7" t="s">
        <v>899</v>
      </c>
      <c r="C2460" s="7" t="s">
        <v>79</v>
      </c>
      <c r="D2460" s="7" t="s">
        <v>1284</v>
      </c>
      <c r="E2460" s="21" t="n">
        <v>4552.092</v>
      </c>
      <c r="F2460" s="7" t="s">
        <v>1258</v>
      </c>
      <c r="G2460" s="7" t="s">
        <v>1285</v>
      </c>
      <c r="H2460" s="7" t="s">
        <v>1260</v>
      </c>
      <c r="I2460" s="7" t="s">
        <v>1261</v>
      </c>
      <c r="J2460" s="7" t="s">
        <v>1286</v>
      </c>
      <c r="K2460" s="22" t="s">
        <v>3497</v>
      </c>
      <c r="L2460" s="7" t="s">
        <v>1287</v>
      </c>
      <c r="M2460" s="7"/>
      <c r="N2460" s="7" t="s">
        <v>1318</v>
      </c>
      <c r="O2460" s="7" t="s">
        <v>1289</v>
      </c>
      <c r="P2460" s="7" t="s">
        <v>1290</v>
      </c>
    </row>
    <row r="2461" customFormat="false" ht="15" hidden="false" customHeight="false" outlineLevel="0" collapsed="false">
      <c r="A2461" s="7" t="s">
        <v>898</v>
      </c>
      <c r="B2461" s="7" t="s">
        <v>899</v>
      </c>
      <c r="C2461" s="7" t="s">
        <v>79</v>
      </c>
      <c r="D2461" s="7" t="s">
        <v>1291</v>
      </c>
      <c r="E2461" s="21" t="n">
        <v>31.2981</v>
      </c>
      <c r="F2461" s="7" t="s">
        <v>1269</v>
      </c>
      <c r="G2461" s="7" t="s">
        <v>1259</v>
      </c>
      <c r="H2461" s="7" t="s">
        <v>1335</v>
      </c>
      <c r="I2461" s="7" t="s">
        <v>29</v>
      </c>
      <c r="J2461" s="7"/>
      <c r="K2461" s="22" t="s">
        <v>3491</v>
      </c>
      <c r="L2461" s="7" t="s">
        <v>3492</v>
      </c>
      <c r="M2461" s="7" t="s">
        <v>3498</v>
      </c>
      <c r="N2461" s="7" t="s">
        <v>1314</v>
      </c>
      <c r="O2461" s="7" t="s">
        <v>1339</v>
      </c>
      <c r="P2461" s="7" t="s">
        <v>1275</v>
      </c>
    </row>
    <row r="2462" customFormat="false" ht="15" hidden="false" customHeight="false" outlineLevel="0" collapsed="false">
      <c r="A2462" s="7" t="s">
        <v>898</v>
      </c>
      <c r="B2462" s="7" t="s">
        <v>899</v>
      </c>
      <c r="C2462" s="7" t="s">
        <v>79</v>
      </c>
      <c r="D2462" s="7" t="s">
        <v>1292</v>
      </c>
      <c r="E2462" s="21" t="n">
        <v>29428.09</v>
      </c>
      <c r="F2462" s="7" t="s">
        <v>1293</v>
      </c>
      <c r="G2462" s="7" t="s">
        <v>1259</v>
      </c>
      <c r="H2462" s="7" t="s">
        <v>1335</v>
      </c>
      <c r="I2462" s="7" t="s">
        <v>29</v>
      </c>
      <c r="J2462" s="7" t="s">
        <v>1294</v>
      </c>
      <c r="K2462" s="22" t="s">
        <v>3491</v>
      </c>
      <c r="L2462" s="7" t="s">
        <v>3499</v>
      </c>
      <c r="M2462" s="7" t="s">
        <v>3500</v>
      </c>
      <c r="N2462" s="7" t="s">
        <v>1314</v>
      </c>
      <c r="O2462" s="7" t="s">
        <v>1339</v>
      </c>
      <c r="P2462" s="7" t="s">
        <v>1275</v>
      </c>
    </row>
    <row r="2463" customFormat="false" ht="15" hidden="false" customHeight="false" outlineLevel="0" collapsed="false">
      <c r="A2463" s="7" t="s">
        <v>898</v>
      </c>
      <c r="B2463" s="7" t="s">
        <v>899</v>
      </c>
      <c r="C2463" s="7" t="s">
        <v>79</v>
      </c>
      <c r="D2463" s="7" t="s">
        <v>1296</v>
      </c>
      <c r="E2463" s="21" t="n">
        <v>65742.42</v>
      </c>
      <c r="F2463" s="7" t="s">
        <v>1293</v>
      </c>
      <c r="G2463" s="7" t="s">
        <v>1259</v>
      </c>
      <c r="H2463" s="7" t="s">
        <v>1335</v>
      </c>
      <c r="I2463" s="7" t="s">
        <v>29</v>
      </c>
      <c r="J2463" s="7" t="s">
        <v>1294</v>
      </c>
      <c r="K2463" s="22" t="s">
        <v>3491</v>
      </c>
      <c r="L2463" s="7" t="s">
        <v>3499</v>
      </c>
      <c r="M2463" s="7" t="s">
        <v>3501</v>
      </c>
      <c r="N2463" s="7" t="s">
        <v>1314</v>
      </c>
      <c r="O2463" s="7" t="s">
        <v>1339</v>
      </c>
      <c r="P2463" s="7" t="s">
        <v>1275</v>
      </c>
    </row>
    <row r="2464" customFormat="false" ht="15" hidden="false" customHeight="false" outlineLevel="0" collapsed="false">
      <c r="A2464" s="7" t="s">
        <v>898</v>
      </c>
      <c r="B2464" s="7" t="s">
        <v>899</v>
      </c>
      <c r="C2464" s="7" t="s">
        <v>79</v>
      </c>
      <c r="D2464" s="7" t="s">
        <v>1298</v>
      </c>
      <c r="E2464" s="21" t="n">
        <v>250.25</v>
      </c>
      <c r="F2464" s="7" t="s">
        <v>1269</v>
      </c>
      <c r="G2464" s="7" t="s">
        <v>1259</v>
      </c>
      <c r="H2464" s="7" t="s">
        <v>1260</v>
      </c>
      <c r="I2464" s="7" t="s">
        <v>25</v>
      </c>
      <c r="J2464" s="7"/>
      <c r="K2464" s="22" t="s">
        <v>3495</v>
      </c>
      <c r="L2464" s="7" t="s">
        <v>3502</v>
      </c>
      <c r="M2464" s="7"/>
      <c r="N2464" s="7" t="s">
        <v>1314</v>
      </c>
      <c r="O2464" s="7" t="s">
        <v>1283</v>
      </c>
      <c r="P2464" s="7" t="s">
        <v>1275</v>
      </c>
    </row>
    <row r="2465" customFormat="false" ht="15" hidden="false" customHeight="false" outlineLevel="0" collapsed="false">
      <c r="A2465" s="7" t="s">
        <v>898</v>
      </c>
      <c r="B2465" s="7" t="s">
        <v>899</v>
      </c>
      <c r="C2465" s="7" t="s">
        <v>79</v>
      </c>
      <c r="D2465" s="7" t="s">
        <v>1300</v>
      </c>
      <c r="E2465" s="21" t="n">
        <v>3223.78</v>
      </c>
      <c r="F2465" s="7" t="s">
        <v>1269</v>
      </c>
      <c r="G2465" s="7" t="s">
        <v>1259</v>
      </c>
      <c r="H2465" s="7" t="s">
        <v>1260</v>
      </c>
      <c r="I2465" s="7" t="s">
        <v>25</v>
      </c>
      <c r="J2465" s="7" t="s">
        <v>1294</v>
      </c>
      <c r="K2465" s="22" t="s">
        <v>3495</v>
      </c>
      <c r="L2465" s="7" t="s">
        <v>3503</v>
      </c>
      <c r="M2465" s="7"/>
      <c r="N2465" s="7" t="s">
        <v>1314</v>
      </c>
      <c r="O2465" s="7" t="s">
        <v>1283</v>
      </c>
      <c r="P2465" s="7" t="s">
        <v>1275</v>
      </c>
    </row>
    <row r="2466" customFormat="false" ht="15" hidden="false" customHeight="false" outlineLevel="0" collapsed="false">
      <c r="A2466" s="7" t="s">
        <v>898</v>
      </c>
      <c r="B2466" s="7" t="s">
        <v>899</v>
      </c>
      <c r="C2466" s="7" t="s">
        <v>79</v>
      </c>
      <c r="D2466" s="7" t="s">
        <v>1302</v>
      </c>
      <c r="E2466" s="21" t="n">
        <v>2969.85</v>
      </c>
      <c r="F2466" s="7" t="s">
        <v>1269</v>
      </c>
      <c r="G2466" s="7" t="s">
        <v>1259</v>
      </c>
      <c r="H2466" s="7" t="s">
        <v>1260</v>
      </c>
      <c r="I2466" s="7" t="s">
        <v>25</v>
      </c>
      <c r="J2466" s="7"/>
      <c r="K2466" s="22" t="s">
        <v>3495</v>
      </c>
      <c r="L2466" s="7" t="s">
        <v>3504</v>
      </c>
      <c r="M2466" s="7"/>
      <c r="N2466" s="7" t="s">
        <v>1314</v>
      </c>
      <c r="O2466" s="7" t="s">
        <v>1283</v>
      </c>
      <c r="P2466" s="7" t="s">
        <v>1275</v>
      </c>
    </row>
    <row r="2467" customFormat="false" ht="15" hidden="false" customHeight="false" outlineLevel="0" collapsed="false">
      <c r="A2467" s="7" t="s">
        <v>898</v>
      </c>
      <c r="B2467" s="7" t="s">
        <v>899</v>
      </c>
      <c r="C2467" s="7" t="s">
        <v>79</v>
      </c>
      <c r="D2467" s="7" t="s">
        <v>1304</v>
      </c>
      <c r="E2467" s="21" t="n">
        <v>513659.48</v>
      </c>
      <c r="F2467" s="7" t="s">
        <v>1305</v>
      </c>
      <c r="G2467" s="7" t="s">
        <v>1259</v>
      </c>
      <c r="H2467" s="7" t="s">
        <v>1260</v>
      </c>
      <c r="I2467" s="7" t="s">
        <v>25</v>
      </c>
      <c r="J2467" s="7"/>
      <c r="K2467" s="22" t="s">
        <v>3495</v>
      </c>
      <c r="L2467" s="7" t="s">
        <v>3505</v>
      </c>
      <c r="M2467" s="7"/>
      <c r="N2467" s="7" t="s">
        <v>1314</v>
      </c>
      <c r="O2467" s="7" t="s">
        <v>1283</v>
      </c>
      <c r="P2467" s="7" t="s">
        <v>1275</v>
      </c>
    </row>
    <row r="2468" customFormat="false" ht="15" hidden="false" customHeight="false" outlineLevel="0" collapsed="false">
      <c r="A2468" s="7" t="s">
        <v>898</v>
      </c>
      <c r="B2468" s="7" t="s">
        <v>899</v>
      </c>
      <c r="C2468" s="7" t="s">
        <v>79</v>
      </c>
      <c r="D2468" s="7" t="s">
        <v>1307</v>
      </c>
      <c r="E2468" s="21" t="n">
        <v>564312.66</v>
      </c>
      <c r="F2468" s="7" t="s">
        <v>1305</v>
      </c>
      <c r="G2468" s="7" t="s">
        <v>1259</v>
      </c>
      <c r="H2468" s="7" t="s">
        <v>1260</v>
      </c>
      <c r="I2468" s="7" t="s">
        <v>25</v>
      </c>
      <c r="J2468" s="7" t="s">
        <v>1294</v>
      </c>
      <c r="K2468" s="22" t="s">
        <v>3495</v>
      </c>
      <c r="L2468" s="7" t="s">
        <v>3506</v>
      </c>
      <c r="M2468" s="7"/>
      <c r="N2468" s="7" t="s">
        <v>1314</v>
      </c>
      <c r="O2468" s="7" t="s">
        <v>1283</v>
      </c>
      <c r="P2468" s="7" t="s">
        <v>1275</v>
      </c>
    </row>
    <row r="2469" customFormat="false" ht="15" hidden="false" customHeight="false" outlineLevel="0" collapsed="false">
      <c r="A2469" s="7" t="s">
        <v>844</v>
      </c>
      <c r="B2469" s="7" t="s">
        <v>845</v>
      </c>
      <c r="C2469" s="7" t="s">
        <v>79</v>
      </c>
      <c r="D2469" s="7" t="s">
        <v>1257</v>
      </c>
      <c r="E2469" s="21" t="n">
        <v>1442.76</v>
      </c>
      <c r="F2469" s="7" t="s">
        <v>1258</v>
      </c>
      <c r="G2469" s="7" t="s">
        <v>1259</v>
      </c>
      <c r="H2469" s="7" t="s">
        <v>1260</v>
      </c>
      <c r="I2469" s="7" t="s">
        <v>1261</v>
      </c>
      <c r="J2469" s="7" t="s">
        <v>1262</v>
      </c>
      <c r="K2469" s="22" t="s">
        <v>3507</v>
      </c>
      <c r="L2469" s="7" t="s">
        <v>1264</v>
      </c>
      <c r="M2469" s="7"/>
      <c r="N2469" s="7" t="s">
        <v>1310</v>
      </c>
      <c r="O2469" s="7" t="s">
        <v>3508</v>
      </c>
      <c r="P2469" s="7" t="s">
        <v>1267</v>
      </c>
    </row>
    <row r="2470" customFormat="false" ht="15" hidden="false" customHeight="false" outlineLevel="0" collapsed="false">
      <c r="A2470" s="7" t="s">
        <v>844</v>
      </c>
      <c r="B2470" s="7" t="s">
        <v>845</v>
      </c>
      <c r="C2470" s="7" t="s">
        <v>79</v>
      </c>
      <c r="D2470" s="7" t="s">
        <v>1268</v>
      </c>
      <c r="E2470" s="7"/>
      <c r="F2470" s="7" t="s">
        <v>1269</v>
      </c>
      <c r="G2470" s="7" t="s">
        <v>1471</v>
      </c>
      <c r="H2470" s="7" t="s">
        <v>1271</v>
      </c>
      <c r="I2470" s="7" t="s">
        <v>1272</v>
      </c>
      <c r="J2470" s="7"/>
      <c r="K2470" s="22" t="s">
        <v>3509</v>
      </c>
      <c r="L2470" s="7" t="s">
        <v>3510</v>
      </c>
      <c r="M2470" s="7"/>
      <c r="N2470" s="7" t="s">
        <v>1314</v>
      </c>
      <c r="O2470" s="7"/>
      <c r="P2470" s="7" t="s">
        <v>1275</v>
      </c>
    </row>
    <row r="2471" customFormat="false" ht="15" hidden="false" customHeight="false" outlineLevel="0" collapsed="false">
      <c r="A2471" s="7" t="s">
        <v>844</v>
      </c>
      <c r="B2471" s="7" t="s">
        <v>845</v>
      </c>
      <c r="C2471" s="7" t="s">
        <v>79</v>
      </c>
      <c r="D2471" s="7" t="s">
        <v>1276</v>
      </c>
      <c r="E2471" s="7"/>
      <c r="F2471" s="7" t="s">
        <v>1269</v>
      </c>
      <c r="G2471" s="7" t="s">
        <v>1471</v>
      </c>
      <c r="H2471" s="7" t="s">
        <v>1271</v>
      </c>
      <c r="I2471" s="7" t="s">
        <v>1272</v>
      </c>
      <c r="J2471" s="7"/>
      <c r="K2471" s="22" t="s">
        <v>3509</v>
      </c>
      <c r="L2471" s="7" t="s">
        <v>3511</v>
      </c>
      <c r="M2471" s="7"/>
      <c r="N2471" s="7" t="s">
        <v>1314</v>
      </c>
      <c r="O2471" s="7"/>
      <c r="P2471" s="7" t="s">
        <v>1275</v>
      </c>
    </row>
    <row r="2472" customFormat="false" ht="15" hidden="false" customHeight="false" outlineLevel="0" collapsed="false">
      <c r="A2472" s="7" t="s">
        <v>844</v>
      </c>
      <c r="B2472" s="7" t="s">
        <v>845</v>
      </c>
      <c r="C2472" s="7" t="s">
        <v>79</v>
      </c>
      <c r="D2472" s="7" t="s">
        <v>1277</v>
      </c>
      <c r="E2472" s="21" t="n">
        <v>1011.82</v>
      </c>
      <c r="F2472" s="7" t="s">
        <v>1258</v>
      </c>
      <c r="G2472" s="7" t="s">
        <v>1259</v>
      </c>
      <c r="H2472" s="7" t="s">
        <v>1260</v>
      </c>
      <c r="I2472" s="7" t="s">
        <v>1261</v>
      </c>
      <c r="J2472" s="7" t="s">
        <v>1278</v>
      </c>
      <c r="K2472" s="22" t="s">
        <v>3507</v>
      </c>
      <c r="L2472" s="7" t="s">
        <v>1264</v>
      </c>
      <c r="M2472" s="7"/>
      <c r="N2472" s="7" t="s">
        <v>1310</v>
      </c>
      <c r="O2472" s="7" t="s">
        <v>1279</v>
      </c>
      <c r="P2472" s="7" t="s">
        <v>1267</v>
      </c>
    </row>
    <row r="2473" customFormat="false" ht="15" hidden="false" customHeight="false" outlineLevel="0" collapsed="false">
      <c r="A2473" s="7" t="s">
        <v>844</v>
      </c>
      <c r="B2473" s="7" t="s">
        <v>845</v>
      </c>
      <c r="C2473" s="7" t="s">
        <v>79</v>
      </c>
      <c r="D2473" s="7" t="s">
        <v>1280</v>
      </c>
      <c r="E2473" s="21" t="n">
        <v>14.7566229361196</v>
      </c>
      <c r="F2473" s="7" t="s">
        <v>1281</v>
      </c>
      <c r="G2473" s="7" t="s">
        <v>1259</v>
      </c>
      <c r="H2473" s="7" t="s">
        <v>1260</v>
      </c>
      <c r="I2473" s="7" t="s">
        <v>25</v>
      </c>
      <c r="J2473" s="7"/>
      <c r="K2473" s="22" t="s">
        <v>3509</v>
      </c>
      <c r="L2473" s="7" t="s">
        <v>1693</v>
      </c>
      <c r="M2473" s="7"/>
      <c r="N2473" s="7" t="s">
        <v>1314</v>
      </c>
      <c r="O2473" s="7" t="s">
        <v>1283</v>
      </c>
      <c r="P2473" s="7" t="s">
        <v>1275</v>
      </c>
    </row>
    <row r="2474" customFormat="false" ht="15" hidden="false" customHeight="false" outlineLevel="0" collapsed="false">
      <c r="A2474" s="7" t="s">
        <v>844</v>
      </c>
      <c r="B2474" s="7" t="s">
        <v>845</v>
      </c>
      <c r="C2474" s="7" t="s">
        <v>79</v>
      </c>
      <c r="D2474" s="7" t="s">
        <v>1284</v>
      </c>
      <c r="E2474" s="21" t="n">
        <v>3790.2027</v>
      </c>
      <c r="F2474" s="7" t="s">
        <v>1258</v>
      </c>
      <c r="G2474" s="7" t="s">
        <v>1285</v>
      </c>
      <c r="H2474" s="7" t="s">
        <v>1260</v>
      </c>
      <c r="I2474" s="7" t="s">
        <v>1261</v>
      </c>
      <c r="J2474" s="7" t="s">
        <v>1286</v>
      </c>
      <c r="K2474" s="22" t="s">
        <v>3512</v>
      </c>
      <c r="L2474" s="7" t="s">
        <v>1287</v>
      </c>
      <c r="M2474" s="7"/>
      <c r="N2474" s="7" t="s">
        <v>1318</v>
      </c>
      <c r="O2474" s="7" t="s">
        <v>1289</v>
      </c>
      <c r="P2474" s="7" t="s">
        <v>1290</v>
      </c>
    </row>
    <row r="2475" customFormat="false" ht="15" hidden="false" customHeight="false" outlineLevel="0" collapsed="false">
      <c r="A2475" s="7" t="s">
        <v>844</v>
      </c>
      <c r="B2475" s="7" t="s">
        <v>845</v>
      </c>
      <c r="C2475" s="7" t="s">
        <v>79</v>
      </c>
      <c r="D2475" s="7" t="s">
        <v>1291</v>
      </c>
      <c r="E2475" s="7"/>
      <c r="F2475" s="7" t="s">
        <v>1269</v>
      </c>
      <c r="G2475" s="7" t="s">
        <v>1471</v>
      </c>
      <c r="H2475" s="7" t="s">
        <v>1271</v>
      </c>
      <c r="I2475" s="7" t="s">
        <v>1272</v>
      </c>
      <c r="J2475" s="7"/>
      <c r="K2475" s="22" t="s">
        <v>3509</v>
      </c>
      <c r="L2475" s="7" t="s">
        <v>3513</v>
      </c>
      <c r="M2475" s="7"/>
      <c r="N2475" s="7" t="s">
        <v>1314</v>
      </c>
      <c r="O2475" s="7"/>
      <c r="P2475" s="7" t="s">
        <v>1275</v>
      </c>
    </row>
    <row r="2476" customFormat="false" ht="15" hidden="false" customHeight="false" outlineLevel="0" collapsed="false">
      <c r="A2476" s="7" t="s">
        <v>844</v>
      </c>
      <c r="B2476" s="7" t="s">
        <v>845</v>
      </c>
      <c r="C2476" s="7" t="s">
        <v>79</v>
      </c>
      <c r="D2476" s="7" t="s">
        <v>1292</v>
      </c>
      <c r="E2476" s="21" t="n">
        <v>721.9</v>
      </c>
      <c r="F2476" s="7" t="s">
        <v>1293</v>
      </c>
      <c r="G2476" s="7" t="s">
        <v>1259</v>
      </c>
      <c r="H2476" s="7" t="s">
        <v>1335</v>
      </c>
      <c r="I2476" s="7" t="s">
        <v>29</v>
      </c>
      <c r="J2476" s="7" t="s">
        <v>1294</v>
      </c>
      <c r="K2476" s="22" t="s">
        <v>3514</v>
      </c>
      <c r="L2476" s="7" t="s">
        <v>3515</v>
      </c>
      <c r="M2476" s="7" t="s">
        <v>3516</v>
      </c>
      <c r="N2476" s="7" t="s">
        <v>1314</v>
      </c>
      <c r="O2476" s="7" t="s">
        <v>1339</v>
      </c>
      <c r="P2476" s="7" t="s">
        <v>1275</v>
      </c>
    </row>
    <row r="2477" customFormat="false" ht="15" hidden="false" customHeight="false" outlineLevel="0" collapsed="false">
      <c r="A2477" s="7" t="s">
        <v>844</v>
      </c>
      <c r="B2477" s="7" t="s">
        <v>845</v>
      </c>
      <c r="C2477" s="7" t="s">
        <v>79</v>
      </c>
      <c r="D2477" s="7" t="s">
        <v>1296</v>
      </c>
      <c r="E2477" s="21" t="n">
        <v>8624.3</v>
      </c>
      <c r="F2477" s="7" t="s">
        <v>1293</v>
      </c>
      <c r="G2477" s="7" t="s">
        <v>1259</v>
      </c>
      <c r="H2477" s="7" t="s">
        <v>1335</v>
      </c>
      <c r="I2477" s="7" t="s">
        <v>29</v>
      </c>
      <c r="J2477" s="7" t="s">
        <v>1294</v>
      </c>
      <c r="K2477" s="22" t="s">
        <v>3514</v>
      </c>
      <c r="L2477" s="7" t="s">
        <v>3515</v>
      </c>
      <c r="M2477" s="7" t="s">
        <v>3517</v>
      </c>
      <c r="N2477" s="7" t="s">
        <v>1314</v>
      </c>
      <c r="O2477" s="7" t="s">
        <v>1339</v>
      </c>
      <c r="P2477" s="7" t="s">
        <v>1275</v>
      </c>
    </row>
    <row r="2478" customFormat="false" ht="15" hidden="false" customHeight="false" outlineLevel="0" collapsed="false">
      <c r="A2478" s="7" t="s">
        <v>844</v>
      </c>
      <c r="B2478" s="7" t="s">
        <v>845</v>
      </c>
      <c r="C2478" s="7" t="s">
        <v>79</v>
      </c>
      <c r="D2478" s="7" t="s">
        <v>1298</v>
      </c>
      <c r="E2478" s="21" t="n">
        <v>186.62</v>
      </c>
      <c r="F2478" s="7" t="s">
        <v>1269</v>
      </c>
      <c r="G2478" s="7" t="s">
        <v>1259</v>
      </c>
      <c r="H2478" s="7" t="s">
        <v>1260</v>
      </c>
      <c r="I2478" s="7" t="s">
        <v>25</v>
      </c>
      <c r="J2478" s="7"/>
      <c r="K2478" s="22" t="s">
        <v>3509</v>
      </c>
      <c r="L2478" s="7" t="s">
        <v>2989</v>
      </c>
      <c r="M2478" s="7"/>
      <c r="N2478" s="7" t="s">
        <v>1314</v>
      </c>
      <c r="O2478" s="7" t="s">
        <v>1283</v>
      </c>
      <c r="P2478" s="7" t="s">
        <v>1275</v>
      </c>
    </row>
    <row r="2479" customFormat="false" ht="15" hidden="false" customHeight="false" outlineLevel="0" collapsed="false">
      <c r="A2479" s="7" t="s">
        <v>844</v>
      </c>
      <c r="B2479" s="7" t="s">
        <v>845</v>
      </c>
      <c r="C2479" s="7" t="s">
        <v>79</v>
      </c>
      <c r="D2479" s="7" t="s">
        <v>1300</v>
      </c>
      <c r="E2479" s="21" t="n">
        <v>495.03</v>
      </c>
      <c r="F2479" s="7" t="s">
        <v>1269</v>
      </c>
      <c r="G2479" s="7" t="s">
        <v>1259</v>
      </c>
      <c r="H2479" s="7" t="s">
        <v>1260</v>
      </c>
      <c r="I2479" s="7" t="s">
        <v>25</v>
      </c>
      <c r="J2479" s="7" t="s">
        <v>1294</v>
      </c>
      <c r="K2479" s="22" t="s">
        <v>3509</v>
      </c>
      <c r="L2479" s="7" t="s">
        <v>1798</v>
      </c>
      <c r="M2479" s="7"/>
      <c r="N2479" s="7" t="s">
        <v>1314</v>
      </c>
      <c r="O2479" s="7" t="s">
        <v>1283</v>
      </c>
      <c r="P2479" s="7" t="s">
        <v>1275</v>
      </c>
    </row>
    <row r="2480" customFormat="false" ht="15" hidden="false" customHeight="false" outlineLevel="0" collapsed="false">
      <c r="A2480" s="7" t="s">
        <v>844</v>
      </c>
      <c r="B2480" s="7" t="s">
        <v>845</v>
      </c>
      <c r="C2480" s="7" t="s">
        <v>79</v>
      </c>
      <c r="D2480" s="7" t="s">
        <v>1302</v>
      </c>
      <c r="E2480" s="21" t="n">
        <v>308.41</v>
      </c>
      <c r="F2480" s="7" t="s">
        <v>1269</v>
      </c>
      <c r="G2480" s="7" t="s">
        <v>1259</v>
      </c>
      <c r="H2480" s="7" t="s">
        <v>1260</v>
      </c>
      <c r="I2480" s="7" t="s">
        <v>25</v>
      </c>
      <c r="J2480" s="7"/>
      <c r="K2480" s="22" t="s">
        <v>3509</v>
      </c>
      <c r="L2480" s="7" t="s">
        <v>2990</v>
      </c>
      <c r="M2480" s="7"/>
      <c r="N2480" s="7" t="s">
        <v>1314</v>
      </c>
      <c r="O2480" s="7" t="s">
        <v>1283</v>
      </c>
      <c r="P2480" s="7" t="s">
        <v>1275</v>
      </c>
    </row>
    <row r="2481" customFormat="false" ht="15" hidden="false" customHeight="false" outlineLevel="0" collapsed="false">
      <c r="A2481" s="7" t="s">
        <v>844</v>
      </c>
      <c r="B2481" s="7" t="s">
        <v>845</v>
      </c>
      <c r="C2481" s="7" t="s">
        <v>79</v>
      </c>
      <c r="D2481" s="7" t="s">
        <v>1304</v>
      </c>
      <c r="E2481" s="21" t="n">
        <v>66608</v>
      </c>
      <c r="F2481" s="7" t="s">
        <v>1305</v>
      </c>
      <c r="G2481" s="7" t="s">
        <v>1259</v>
      </c>
      <c r="H2481" s="7" t="s">
        <v>1260</v>
      </c>
      <c r="I2481" s="7" t="s">
        <v>25</v>
      </c>
      <c r="J2481" s="7"/>
      <c r="K2481" s="22" t="s">
        <v>3509</v>
      </c>
      <c r="L2481" s="7" t="s">
        <v>1941</v>
      </c>
      <c r="M2481" s="7"/>
      <c r="N2481" s="7" t="s">
        <v>1314</v>
      </c>
      <c r="O2481" s="7" t="s">
        <v>1283</v>
      </c>
      <c r="P2481" s="7" t="s">
        <v>1275</v>
      </c>
    </row>
    <row r="2482" customFormat="false" ht="15" hidden="false" customHeight="false" outlineLevel="0" collapsed="false">
      <c r="A2482" s="7" t="s">
        <v>844</v>
      </c>
      <c r="B2482" s="7" t="s">
        <v>845</v>
      </c>
      <c r="C2482" s="7" t="s">
        <v>79</v>
      </c>
      <c r="D2482" s="7" t="s">
        <v>1307</v>
      </c>
      <c r="E2482" s="21" t="n">
        <v>77478</v>
      </c>
      <c r="F2482" s="7" t="s">
        <v>1305</v>
      </c>
      <c r="G2482" s="7" t="s">
        <v>1259</v>
      </c>
      <c r="H2482" s="7" t="s">
        <v>1260</v>
      </c>
      <c r="I2482" s="7" t="s">
        <v>25</v>
      </c>
      <c r="J2482" s="7" t="s">
        <v>1294</v>
      </c>
      <c r="K2482" s="22" t="s">
        <v>3509</v>
      </c>
      <c r="L2482" s="7" t="s">
        <v>1942</v>
      </c>
      <c r="M2482" s="7"/>
      <c r="N2482" s="7" t="s">
        <v>1314</v>
      </c>
      <c r="O2482" s="7" t="s">
        <v>1283</v>
      </c>
      <c r="P2482" s="7" t="s">
        <v>1275</v>
      </c>
    </row>
    <row r="2483" customFormat="false" ht="15" hidden="false" customHeight="false" outlineLevel="0" collapsed="false">
      <c r="A2483" s="7" t="s">
        <v>856</v>
      </c>
      <c r="B2483" s="7" t="s">
        <v>857</v>
      </c>
      <c r="C2483" s="7" t="s">
        <v>79</v>
      </c>
      <c r="D2483" s="7" t="s">
        <v>1257</v>
      </c>
      <c r="E2483" s="21" t="n">
        <v>1849.421</v>
      </c>
      <c r="F2483" s="7" t="s">
        <v>1258</v>
      </c>
      <c r="G2483" s="7" t="s">
        <v>1259</v>
      </c>
      <c r="H2483" s="7" t="s">
        <v>1260</v>
      </c>
      <c r="I2483" s="7" t="s">
        <v>1261</v>
      </c>
      <c r="J2483" s="7" t="s">
        <v>1262</v>
      </c>
      <c r="K2483" s="22" t="s">
        <v>3518</v>
      </c>
      <c r="L2483" s="7" t="s">
        <v>1264</v>
      </c>
      <c r="M2483" s="7"/>
      <c r="N2483" s="7" t="s">
        <v>1310</v>
      </c>
      <c r="O2483" s="7" t="s">
        <v>3519</v>
      </c>
      <c r="P2483" s="7" t="s">
        <v>1267</v>
      </c>
    </row>
    <row r="2484" customFormat="false" ht="15" hidden="false" customHeight="false" outlineLevel="0" collapsed="false">
      <c r="A2484" s="7" t="s">
        <v>856</v>
      </c>
      <c r="B2484" s="7" t="s">
        <v>857</v>
      </c>
      <c r="C2484" s="7" t="s">
        <v>79</v>
      </c>
      <c r="D2484" s="7" t="s">
        <v>1268</v>
      </c>
      <c r="E2484" s="21" t="n">
        <v>118</v>
      </c>
      <c r="F2484" s="7" t="s">
        <v>1269</v>
      </c>
      <c r="G2484" s="7" t="s">
        <v>1259</v>
      </c>
      <c r="H2484" s="7" t="s">
        <v>1335</v>
      </c>
      <c r="I2484" s="7" t="s">
        <v>29</v>
      </c>
      <c r="J2484" s="7"/>
      <c r="K2484" s="22" t="s">
        <v>3520</v>
      </c>
      <c r="L2484" s="7" t="s">
        <v>3521</v>
      </c>
      <c r="M2484" s="7" t="s">
        <v>3522</v>
      </c>
      <c r="N2484" s="7" t="s">
        <v>1314</v>
      </c>
      <c r="O2484" s="7" t="s">
        <v>1339</v>
      </c>
      <c r="P2484" s="7" t="s">
        <v>1275</v>
      </c>
    </row>
    <row r="2485" customFormat="false" ht="15" hidden="false" customHeight="false" outlineLevel="0" collapsed="false">
      <c r="A2485" s="7" t="s">
        <v>856</v>
      </c>
      <c r="B2485" s="7" t="s">
        <v>857</v>
      </c>
      <c r="C2485" s="7" t="s">
        <v>79</v>
      </c>
      <c r="D2485" s="7" t="s">
        <v>1276</v>
      </c>
      <c r="E2485" s="21" t="n">
        <v>95</v>
      </c>
      <c r="F2485" s="7" t="s">
        <v>1269</v>
      </c>
      <c r="G2485" s="7" t="s">
        <v>1259</v>
      </c>
      <c r="H2485" s="7" t="s">
        <v>1335</v>
      </c>
      <c r="I2485" s="7" t="s">
        <v>29</v>
      </c>
      <c r="J2485" s="7"/>
      <c r="K2485" s="22" t="s">
        <v>3520</v>
      </c>
      <c r="L2485" s="7" t="s">
        <v>3521</v>
      </c>
      <c r="M2485" s="7" t="s">
        <v>3523</v>
      </c>
      <c r="N2485" s="7" t="s">
        <v>1314</v>
      </c>
      <c r="O2485" s="7" t="s">
        <v>1339</v>
      </c>
      <c r="P2485" s="7" t="s">
        <v>1275</v>
      </c>
    </row>
    <row r="2486" customFormat="false" ht="15" hidden="false" customHeight="false" outlineLevel="0" collapsed="false">
      <c r="A2486" s="7" t="s">
        <v>856</v>
      </c>
      <c r="B2486" s="7" t="s">
        <v>857</v>
      </c>
      <c r="C2486" s="7" t="s">
        <v>79</v>
      </c>
      <c r="D2486" s="7" t="s">
        <v>1277</v>
      </c>
      <c r="E2486" s="21" t="n">
        <v>-200.799</v>
      </c>
      <c r="F2486" s="7" t="s">
        <v>1258</v>
      </c>
      <c r="G2486" s="7" t="s">
        <v>1259</v>
      </c>
      <c r="H2486" s="7" t="s">
        <v>1260</v>
      </c>
      <c r="I2486" s="7" t="s">
        <v>1261</v>
      </c>
      <c r="J2486" s="7" t="s">
        <v>1278</v>
      </c>
      <c r="K2486" s="22" t="s">
        <v>3518</v>
      </c>
      <c r="L2486" s="7" t="s">
        <v>1264</v>
      </c>
      <c r="M2486" s="7"/>
      <c r="N2486" s="7" t="s">
        <v>1310</v>
      </c>
      <c r="O2486" s="7" t="s">
        <v>1279</v>
      </c>
      <c r="P2486" s="7" t="s">
        <v>1267</v>
      </c>
    </row>
    <row r="2487" customFormat="false" ht="15" hidden="false" customHeight="false" outlineLevel="0" collapsed="false">
      <c r="A2487" s="7" t="s">
        <v>856</v>
      </c>
      <c r="B2487" s="7" t="s">
        <v>857</v>
      </c>
      <c r="C2487" s="7" t="s">
        <v>79</v>
      </c>
      <c r="D2487" s="7" t="s">
        <v>1280</v>
      </c>
      <c r="E2487" s="21" t="n">
        <v>11.2334791222043</v>
      </c>
      <c r="F2487" s="7" t="s">
        <v>1281</v>
      </c>
      <c r="G2487" s="7" t="s">
        <v>1259</v>
      </c>
      <c r="H2487" s="7" t="s">
        <v>1260</v>
      </c>
      <c r="I2487" s="7" t="s">
        <v>25</v>
      </c>
      <c r="J2487" s="7"/>
      <c r="K2487" s="22" t="s">
        <v>3524</v>
      </c>
      <c r="L2487" s="7" t="s">
        <v>3525</v>
      </c>
      <c r="M2487" s="7"/>
      <c r="N2487" s="7" t="s">
        <v>1314</v>
      </c>
      <c r="O2487" s="7" t="s">
        <v>1283</v>
      </c>
      <c r="P2487" s="7" t="s">
        <v>1275</v>
      </c>
    </row>
    <row r="2488" customFormat="false" ht="15" hidden="false" customHeight="false" outlineLevel="0" collapsed="false">
      <c r="A2488" s="7" t="s">
        <v>856</v>
      </c>
      <c r="B2488" s="7" t="s">
        <v>857</v>
      </c>
      <c r="C2488" s="7" t="s">
        <v>79</v>
      </c>
      <c r="D2488" s="7" t="s">
        <v>1284</v>
      </c>
      <c r="E2488" s="21" t="n">
        <v>8440.099</v>
      </c>
      <c r="F2488" s="7" t="s">
        <v>1258</v>
      </c>
      <c r="G2488" s="7" t="s">
        <v>1285</v>
      </c>
      <c r="H2488" s="7" t="s">
        <v>1260</v>
      </c>
      <c r="I2488" s="7" t="s">
        <v>1261</v>
      </c>
      <c r="J2488" s="7" t="s">
        <v>1286</v>
      </c>
      <c r="K2488" s="22" t="s">
        <v>3526</v>
      </c>
      <c r="L2488" s="7" t="s">
        <v>1287</v>
      </c>
      <c r="M2488" s="7"/>
      <c r="N2488" s="7" t="s">
        <v>1318</v>
      </c>
      <c r="O2488" s="7" t="s">
        <v>1289</v>
      </c>
      <c r="P2488" s="7" t="s">
        <v>1290</v>
      </c>
    </row>
    <row r="2489" customFormat="false" ht="15" hidden="false" customHeight="false" outlineLevel="0" collapsed="false">
      <c r="A2489" s="7" t="s">
        <v>856</v>
      </c>
      <c r="B2489" s="7" t="s">
        <v>857</v>
      </c>
      <c r="C2489" s="7" t="s">
        <v>79</v>
      </c>
      <c r="D2489" s="7" t="s">
        <v>1291</v>
      </c>
      <c r="E2489" s="21" t="n">
        <v>10</v>
      </c>
      <c r="F2489" s="7" t="s">
        <v>1269</v>
      </c>
      <c r="G2489" s="7" t="s">
        <v>1259</v>
      </c>
      <c r="H2489" s="7" t="s">
        <v>1335</v>
      </c>
      <c r="I2489" s="7" t="s">
        <v>29</v>
      </c>
      <c r="J2489" s="7"/>
      <c r="K2489" s="22" t="s">
        <v>3520</v>
      </c>
      <c r="L2489" s="7" t="s">
        <v>3521</v>
      </c>
      <c r="M2489" s="7" t="s">
        <v>3527</v>
      </c>
      <c r="N2489" s="7" t="s">
        <v>1314</v>
      </c>
      <c r="O2489" s="7" t="s">
        <v>1339</v>
      </c>
      <c r="P2489" s="7" t="s">
        <v>1275</v>
      </c>
    </row>
    <row r="2490" customFormat="false" ht="15" hidden="false" customHeight="false" outlineLevel="0" collapsed="false">
      <c r="A2490" s="7" t="s">
        <v>856</v>
      </c>
      <c r="B2490" s="7" t="s">
        <v>857</v>
      </c>
      <c r="C2490" s="7" t="s">
        <v>79</v>
      </c>
      <c r="D2490" s="7" t="s">
        <v>1292</v>
      </c>
      <c r="E2490" s="21" t="n">
        <v>11797</v>
      </c>
      <c r="F2490" s="7" t="s">
        <v>1293</v>
      </c>
      <c r="G2490" s="7" t="s">
        <v>1259</v>
      </c>
      <c r="H2490" s="7" t="s">
        <v>1260</v>
      </c>
      <c r="I2490" s="7" t="s">
        <v>25</v>
      </c>
      <c r="J2490" s="7" t="s">
        <v>1294</v>
      </c>
      <c r="K2490" s="22" t="s">
        <v>3524</v>
      </c>
      <c r="L2490" s="7" t="s">
        <v>3528</v>
      </c>
      <c r="M2490" s="7"/>
      <c r="N2490" s="7" t="s">
        <v>1314</v>
      </c>
      <c r="O2490" s="7" t="s">
        <v>1283</v>
      </c>
      <c r="P2490" s="7" t="s">
        <v>1275</v>
      </c>
    </row>
    <row r="2491" customFormat="false" ht="15" hidden="false" customHeight="false" outlineLevel="0" collapsed="false">
      <c r="A2491" s="7" t="s">
        <v>856</v>
      </c>
      <c r="B2491" s="7" t="s">
        <v>857</v>
      </c>
      <c r="C2491" s="7" t="s">
        <v>79</v>
      </c>
      <c r="D2491" s="7" t="s">
        <v>1296</v>
      </c>
      <c r="E2491" s="21" t="n">
        <v>73170</v>
      </c>
      <c r="F2491" s="7" t="s">
        <v>1293</v>
      </c>
      <c r="G2491" s="7" t="s">
        <v>1259</v>
      </c>
      <c r="H2491" s="7" t="s">
        <v>1260</v>
      </c>
      <c r="I2491" s="7" t="s">
        <v>25</v>
      </c>
      <c r="J2491" s="7" t="s">
        <v>1294</v>
      </c>
      <c r="K2491" s="22" t="s">
        <v>3524</v>
      </c>
      <c r="L2491" s="7" t="s">
        <v>3529</v>
      </c>
      <c r="M2491" s="7"/>
      <c r="N2491" s="7" t="s">
        <v>1314</v>
      </c>
      <c r="O2491" s="7" t="s">
        <v>1283</v>
      </c>
      <c r="P2491" s="7" t="s">
        <v>1275</v>
      </c>
    </row>
    <row r="2492" customFormat="false" ht="15" hidden="false" customHeight="false" outlineLevel="0" collapsed="false">
      <c r="A2492" s="7" t="s">
        <v>856</v>
      </c>
      <c r="B2492" s="7" t="s">
        <v>857</v>
      </c>
      <c r="C2492" s="7" t="s">
        <v>79</v>
      </c>
      <c r="D2492" s="7" t="s">
        <v>1298</v>
      </c>
      <c r="E2492" s="21" t="n">
        <v>1028.45</v>
      </c>
      <c r="F2492" s="7" t="s">
        <v>1269</v>
      </c>
      <c r="G2492" s="7" t="s">
        <v>1259</v>
      </c>
      <c r="H2492" s="7" t="s">
        <v>1260</v>
      </c>
      <c r="I2492" s="7" t="s">
        <v>25</v>
      </c>
      <c r="J2492" s="7"/>
      <c r="K2492" s="22" t="s">
        <v>3524</v>
      </c>
      <c r="L2492" s="7" t="s">
        <v>3530</v>
      </c>
      <c r="M2492" s="7"/>
      <c r="N2492" s="7" t="s">
        <v>1314</v>
      </c>
      <c r="O2492" s="7" t="s">
        <v>1283</v>
      </c>
      <c r="P2492" s="7" t="s">
        <v>1275</v>
      </c>
    </row>
    <row r="2493" customFormat="false" ht="15" hidden="false" customHeight="false" outlineLevel="0" collapsed="false">
      <c r="A2493" s="7" t="s">
        <v>856</v>
      </c>
      <c r="B2493" s="7" t="s">
        <v>857</v>
      </c>
      <c r="C2493" s="7" t="s">
        <v>79</v>
      </c>
      <c r="D2493" s="7" t="s">
        <v>1300</v>
      </c>
      <c r="E2493" s="21" t="n">
        <v>4060</v>
      </c>
      <c r="F2493" s="7" t="s">
        <v>1269</v>
      </c>
      <c r="G2493" s="7" t="s">
        <v>1259</v>
      </c>
      <c r="H2493" s="7" t="s">
        <v>1260</v>
      </c>
      <c r="I2493" s="7" t="s">
        <v>25</v>
      </c>
      <c r="J2493" s="7" t="s">
        <v>1294</v>
      </c>
      <c r="K2493" s="22" t="s">
        <v>3524</v>
      </c>
      <c r="L2493" s="7" t="s">
        <v>3531</v>
      </c>
      <c r="M2493" s="7"/>
      <c r="N2493" s="7" t="s">
        <v>1314</v>
      </c>
      <c r="O2493" s="7" t="s">
        <v>1283</v>
      </c>
      <c r="P2493" s="7" t="s">
        <v>1275</v>
      </c>
    </row>
    <row r="2494" customFormat="false" ht="15" hidden="false" customHeight="false" outlineLevel="0" collapsed="false">
      <c r="A2494" s="7" t="s">
        <v>856</v>
      </c>
      <c r="B2494" s="7" t="s">
        <v>857</v>
      </c>
      <c r="C2494" s="7" t="s">
        <v>79</v>
      </c>
      <c r="D2494" s="7" t="s">
        <v>1302</v>
      </c>
      <c r="E2494" s="21" t="n">
        <v>3029</v>
      </c>
      <c r="F2494" s="7" t="s">
        <v>1269</v>
      </c>
      <c r="G2494" s="7" t="s">
        <v>1259</v>
      </c>
      <c r="H2494" s="7" t="s">
        <v>1260</v>
      </c>
      <c r="I2494" s="7" t="s">
        <v>25</v>
      </c>
      <c r="J2494" s="7"/>
      <c r="K2494" s="22" t="s">
        <v>3524</v>
      </c>
      <c r="L2494" s="7" t="s">
        <v>3532</v>
      </c>
      <c r="M2494" s="7"/>
      <c r="N2494" s="7" t="s">
        <v>1314</v>
      </c>
      <c r="O2494" s="7" t="s">
        <v>1283</v>
      </c>
      <c r="P2494" s="7" t="s">
        <v>1275</v>
      </c>
    </row>
    <row r="2495" customFormat="false" ht="15" hidden="false" customHeight="false" outlineLevel="0" collapsed="false">
      <c r="A2495" s="7" t="s">
        <v>856</v>
      </c>
      <c r="B2495" s="7" t="s">
        <v>857</v>
      </c>
      <c r="C2495" s="7" t="s">
        <v>79</v>
      </c>
      <c r="D2495" s="7" t="s">
        <v>1304</v>
      </c>
      <c r="E2495" s="21" t="n">
        <v>514025</v>
      </c>
      <c r="F2495" s="7" t="s">
        <v>1305</v>
      </c>
      <c r="G2495" s="7" t="s">
        <v>1259</v>
      </c>
      <c r="H2495" s="7" t="s">
        <v>1260</v>
      </c>
      <c r="I2495" s="7" t="s">
        <v>25</v>
      </c>
      <c r="J2495" s="7"/>
      <c r="K2495" s="22" t="s">
        <v>3524</v>
      </c>
      <c r="L2495" s="7" t="s">
        <v>3533</v>
      </c>
      <c r="M2495" s="7"/>
      <c r="N2495" s="7" t="s">
        <v>1314</v>
      </c>
      <c r="O2495" s="7" t="s">
        <v>1283</v>
      </c>
      <c r="P2495" s="7" t="s">
        <v>1275</v>
      </c>
    </row>
    <row r="2496" customFormat="false" ht="15" hidden="false" customHeight="false" outlineLevel="0" collapsed="false">
      <c r="A2496" s="7" t="s">
        <v>856</v>
      </c>
      <c r="B2496" s="7" t="s">
        <v>857</v>
      </c>
      <c r="C2496" s="7" t="s">
        <v>79</v>
      </c>
      <c r="D2496" s="7" t="s">
        <v>1307</v>
      </c>
      <c r="E2496" s="21" t="n">
        <v>546033</v>
      </c>
      <c r="F2496" s="7" t="s">
        <v>1305</v>
      </c>
      <c r="G2496" s="7" t="s">
        <v>1259</v>
      </c>
      <c r="H2496" s="7" t="s">
        <v>1260</v>
      </c>
      <c r="I2496" s="7" t="s">
        <v>25</v>
      </c>
      <c r="J2496" s="7" t="s">
        <v>1294</v>
      </c>
      <c r="K2496" s="22" t="s">
        <v>3524</v>
      </c>
      <c r="L2496" s="7" t="s">
        <v>3534</v>
      </c>
      <c r="M2496" s="7"/>
      <c r="N2496" s="7" t="s">
        <v>1314</v>
      </c>
      <c r="O2496" s="7" t="s">
        <v>1283</v>
      </c>
      <c r="P2496" s="7" t="s">
        <v>1275</v>
      </c>
    </row>
    <row r="2497" customFormat="false" ht="15" hidden="false" customHeight="false" outlineLevel="0" collapsed="false">
      <c r="A2497" s="7" t="s">
        <v>1019</v>
      </c>
      <c r="B2497" s="7" t="s">
        <v>1020</v>
      </c>
      <c r="C2497" s="7" t="s">
        <v>89</v>
      </c>
      <c r="D2497" s="7" t="s">
        <v>1257</v>
      </c>
      <c r="E2497" s="21" t="n">
        <v>901.08</v>
      </c>
      <c r="F2497" s="7" t="s">
        <v>1258</v>
      </c>
      <c r="G2497" s="7" t="s">
        <v>1259</v>
      </c>
      <c r="H2497" s="7" t="s">
        <v>1260</v>
      </c>
      <c r="I2497" s="7" t="s">
        <v>1261</v>
      </c>
      <c r="J2497" s="7" t="s">
        <v>1262</v>
      </c>
      <c r="K2497" s="22" t="s">
        <v>3535</v>
      </c>
      <c r="L2497" s="7" t="s">
        <v>1264</v>
      </c>
      <c r="M2497" s="7"/>
      <c r="N2497" s="7" t="s">
        <v>1310</v>
      </c>
      <c r="O2497" s="7" t="s">
        <v>3536</v>
      </c>
      <c r="P2497" s="7" t="s">
        <v>1267</v>
      </c>
    </row>
    <row r="2498" customFormat="false" ht="15" hidden="false" customHeight="false" outlineLevel="0" collapsed="false">
      <c r="A2498" s="7" t="s">
        <v>1019</v>
      </c>
      <c r="B2498" s="7" t="s">
        <v>1020</v>
      </c>
      <c r="C2498" s="7" t="s">
        <v>89</v>
      </c>
      <c r="D2498" s="7" t="s">
        <v>1268</v>
      </c>
      <c r="E2498" s="7"/>
      <c r="F2498" s="7" t="s">
        <v>1269</v>
      </c>
      <c r="G2498" s="7" t="s">
        <v>1471</v>
      </c>
      <c r="H2498" s="7" t="s">
        <v>1271</v>
      </c>
      <c r="I2498" s="7" t="s">
        <v>1272</v>
      </c>
      <c r="J2498" s="7"/>
      <c r="K2498" s="22" t="s">
        <v>3537</v>
      </c>
      <c r="L2498" s="7" t="s">
        <v>3538</v>
      </c>
      <c r="M2498" s="7"/>
      <c r="N2498" s="7" t="s">
        <v>1314</v>
      </c>
      <c r="O2498" s="7"/>
      <c r="P2498" s="7" t="s">
        <v>1275</v>
      </c>
    </row>
    <row r="2499" customFormat="false" ht="15" hidden="false" customHeight="false" outlineLevel="0" collapsed="false">
      <c r="A2499" s="7" t="s">
        <v>1019</v>
      </c>
      <c r="B2499" s="7" t="s">
        <v>1020</v>
      </c>
      <c r="C2499" s="7" t="s">
        <v>89</v>
      </c>
      <c r="D2499" s="7" t="s">
        <v>1276</v>
      </c>
      <c r="E2499" s="7"/>
      <c r="F2499" s="7" t="s">
        <v>1269</v>
      </c>
      <c r="G2499" s="7" t="s">
        <v>1471</v>
      </c>
      <c r="H2499" s="7" t="s">
        <v>1271</v>
      </c>
      <c r="I2499" s="7" t="s">
        <v>1272</v>
      </c>
      <c r="J2499" s="7"/>
      <c r="K2499" s="22" t="s">
        <v>3537</v>
      </c>
      <c r="L2499" s="7" t="s">
        <v>3539</v>
      </c>
      <c r="M2499" s="7"/>
      <c r="N2499" s="7" t="s">
        <v>1314</v>
      </c>
      <c r="O2499" s="7"/>
      <c r="P2499" s="7" t="s">
        <v>1275</v>
      </c>
    </row>
    <row r="2500" customFormat="false" ht="15" hidden="false" customHeight="false" outlineLevel="0" collapsed="false">
      <c r="A2500" s="7" t="s">
        <v>1019</v>
      </c>
      <c r="B2500" s="7" t="s">
        <v>1020</v>
      </c>
      <c r="C2500" s="7" t="s">
        <v>89</v>
      </c>
      <c r="D2500" s="7" t="s">
        <v>1277</v>
      </c>
      <c r="E2500" s="21" t="n">
        <v>990.81</v>
      </c>
      <c r="F2500" s="7" t="s">
        <v>1258</v>
      </c>
      <c r="G2500" s="7" t="s">
        <v>1259</v>
      </c>
      <c r="H2500" s="7" t="s">
        <v>1260</v>
      </c>
      <c r="I2500" s="7" t="s">
        <v>1261</v>
      </c>
      <c r="J2500" s="7" t="s">
        <v>1278</v>
      </c>
      <c r="K2500" s="22" t="s">
        <v>3535</v>
      </c>
      <c r="L2500" s="7" t="s">
        <v>1264</v>
      </c>
      <c r="M2500" s="7"/>
      <c r="N2500" s="7" t="s">
        <v>1310</v>
      </c>
      <c r="O2500" s="7" t="s">
        <v>1279</v>
      </c>
      <c r="P2500" s="7" t="s">
        <v>1267</v>
      </c>
    </row>
    <row r="2501" customFormat="false" ht="15" hidden="false" customHeight="false" outlineLevel="0" collapsed="false">
      <c r="A2501" s="7" t="s">
        <v>1019</v>
      </c>
      <c r="B2501" s="7" t="s">
        <v>1020</v>
      </c>
      <c r="C2501" s="7" t="s">
        <v>89</v>
      </c>
      <c r="D2501" s="7" t="s">
        <v>1280</v>
      </c>
      <c r="E2501" s="21" t="n">
        <v>0.369121344329316</v>
      </c>
      <c r="F2501" s="7" t="s">
        <v>1281</v>
      </c>
      <c r="G2501" s="7" t="s">
        <v>1259</v>
      </c>
      <c r="H2501" s="7" t="s">
        <v>1260</v>
      </c>
      <c r="I2501" s="7" t="s">
        <v>25</v>
      </c>
      <c r="J2501" s="7"/>
      <c r="K2501" s="22" t="s">
        <v>3537</v>
      </c>
      <c r="L2501" s="7" t="s">
        <v>3540</v>
      </c>
      <c r="M2501" s="7"/>
      <c r="N2501" s="7" t="s">
        <v>1314</v>
      </c>
      <c r="O2501" s="7" t="s">
        <v>1283</v>
      </c>
      <c r="P2501" s="7" t="s">
        <v>1275</v>
      </c>
    </row>
    <row r="2502" customFormat="false" ht="15" hidden="false" customHeight="false" outlineLevel="0" collapsed="false">
      <c r="A2502" s="7" t="s">
        <v>1019</v>
      </c>
      <c r="B2502" s="7" t="s">
        <v>1020</v>
      </c>
      <c r="C2502" s="7" t="s">
        <v>89</v>
      </c>
      <c r="D2502" s="7" t="s">
        <v>1284</v>
      </c>
      <c r="E2502" s="21" t="n">
        <v>2653.38</v>
      </c>
      <c r="F2502" s="7" t="s">
        <v>1258</v>
      </c>
      <c r="G2502" s="7" t="s">
        <v>1285</v>
      </c>
      <c r="H2502" s="7" t="s">
        <v>1260</v>
      </c>
      <c r="I2502" s="7" t="s">
        <v>1261</v>
      </c>
      <c r="J2502" s="7"/>
      <c r="K2502" s="22" t="s">
        <v>3535</v>
      </c>
      <c r="L2502" s="7" t="s">
        <v>1287</v>
      </c>
      <c r="M2502" s="7"/>
      <c r="N2502" s="7" t="s">
        <v>1318</v>
      </c>
      <c r="O2502" s="7" t="s">
        <v>1289</v>
      </c>
      <c r="P2502" s="7" t="s">
        <v>1290</v>
      </c>
    </row>
    <row r="2503" customFormat="false" ht="15" hidden="false" customHeight="false" outlineLevel="0" collapsed="false">
      <c r="A2503" s="7" t="s">
        <v>1019</v>
      </c>
      <c r="B2503" s="7" t="s">
        <v>1020</v>
      </c>
      <c r="C2503" s="7" t="s">
        <v>89</v>
      </c>
      <c r="D2503" s="7" t="s">
        <v>1291</v>
      </c>
      <c r="E2503" s="7"/>
      <c r="F2503" s="7" t="s">
        <v>1269</v>
      </c>
      <c r="G2503" s="7" t="s">
        <v>1471</v>
      </c>
      <c r="H2503" s="7" t="s">
        <v>1271</v>
      </c>
      <c r="I2503" s="7" t="s">
        <v>1272</v>
      </c>
      <c r="J2503" s="7"/>
      <c r="K2503" s="22" t="s">
        <v>3537</v>
      </c>
      <c r="L2503" s="7" t="s">
        <v>3541</v>
      </c>
      <c r="M2503" s="7"/>
      <c r="N2503" s="7" t="s">
        <v>1314</v>
      </c>
      <c r="O2503" s="7"/>
      <c r="P2503" s="7" t="s">
        <v>1275</v>
      </c>
    </row>
    <row r="2504" customFormat="false" ht="15" hidden="false" customHeight="false" outlineLevel="0" collapsed="false">
      <c r="A2504" s="7" t="s">
        <v>1019</v>
      </c>
      <c r="B2504" s="7" t="s">
        <v>1020</v>
      </c>
      <c r="C2504" s="7" t="s">
        <v>89</v>
      </c>
      <c r="D2504" s="7" t="s">
        <v>1292</v>
      </c>
      <c r="E2504" s="21" t="n">
        <v>379923</v>
      </c>
      <c r="F2504" s="7" t="s">
        <v>1293</v>
      </c>
      <c r="G2504" s="7" t="s">
        <v>1259</v>
      </c>
      <c r="H2504" s="7" t="s">
        <v>1260</v>
      </c>
      <c r="I2504" s="7" t="s">
        <v>25</v>
      </c>
      <c r="J2504" s="7"/>
      <c r="K2504" s="22" t="s">
        <v>3537</v>
      </c>
      <c r="L2504" s="7" t="s">
        <v>1589</v>
      </c>
      <c r="M2504" s="7"/>
      <c r="N2504" s="7" t="s">
        <v>1314</v>
      </c>
      <c r="O2504" s="7" t="s">
        <v>1283</v>
      </c>
      <c r="P2504" s="7" t="s">
        <v>1275</v>
      </c>
    </row>
    <row r="2505" customFormat="false" ht="15" hidden="false" customHeight="false" outlineLevel="0" collapsed="false">
      <c r="A2505" s="7" t="s">
        <v>1019</v>
      </c>
      <c r="B2505" s="7" t="s">
        <v>1020</v>
      </c>
      <c r="C2505" s="7" t="s">
        <v>89</v>
      </c>
      <c r="D2505" s="7" t="s">
        <v>1296</v>
      </c>
      <c r="E2505" s="21" t="n">
        <v>58946</v>
      </c>
      <c r="F2505" s="7" t="s">
        <v>1293</v>
      </c>
      <c r="G2505" s="7" t="s">
        <v>1259</v>
      </c>
      <c r="H2505" s="7" t="s">
        <v>1260</v>
      </c>
      <c r="I2505" s="7" t="s">
        <v>25</v>
      </c>
      <c r="J2505" s="7"/>
      <c r="K2505" s="22" t="s">
        <v>3537</v>
      </c>
      <c r="L2505" s="7" t="s">
        <v>1590</v>
      </c>
      <c r="M2505" s="7"/>
      <c r="N2505" s="7" t="s">
        <v>1314</v>
      </c>
      <c r="O2505" s="7" t="s">
        <v>1283</v>
      </c>
      <c r="P2505" s="7" t="s">
        <v>1275</v>
      </c>
    </row>
    <row r="2506" customFormat="false" ht="15" hidden="false" customHeight="false" outlineLevel="0" collapsed="false">
      <c r="A2506" s="7" t="s">
        <v>1019</v>
      </c>
      <c r="B2506" s="7" t="s">
        <v>1020</v>
      </c>
      <c r="C2506" s="7" t="s">
        <v>89</v>
      </c>
      <c r="D2506" s="7" t="s">
        <v>1298</v>
      </c>
      <c r="E2506" s="21" t="n">
        <v>0.23</v>
      </c>
      <c r="F2506" s="7" t="s">
        <v>1269</v>
      </c>
      <c r="G2506" s="7" t="s">
        <v>1259</v>
      </c>
      <c r="H2506" s="7" t="s">
        <v>1260</v>
      </c>
      <c r="I2506" s="7" t="s">
        <v>25</v>
      </c>
      <c r="J2506" s="7"/>
      <c r="K2506" s="22" t="s">
        <v>3537</v>
      </c>
      <c r="L2506" s="7" t="s">
        <v>1591</v>
      </c>
      <c r="M2506" s="7"/>
      <c r="N2506" s="7" t="s">
        <v>1314</v>
      </c>
      <c r="O2506" s="7" t="s">
        <v>1283</v>
      </c>
      <c r="P2506" s="7" t="s">
        <v>1275</v>
      </c>
    </row>
    <row r="2507" customFormat="false" ht="15" hidden="false" customHeight="false" outlineLevel="0" collapsed="false">
      <c r="A2507" s="7" t="s">
        <v>1019</v>
      </c>
      <c r="B2507" s="7" t="s">
        <v>1020</v>
      </c>
      <c r="C2507" s="7" t="s">
        <v>89</v>
      </c>
      <c r="D2507" s="7" t="s">
        <v>1300</v>
      </c>
      <c r="E2507" s="21" t="n">
        <v>68.6031</v>
      </c>
      <c r="F2507" s="7" t="s">
        <v>1269</v>
      </c>
      <c r="G2507" s="7" t="s">
        <v>1259</v>
      </c>
      <c r="H2507" s="7" t="s">
        <v>1260</v>
      </c>
      <c r="I2507" s="7" t="s">
        <v>25</v>
      </c>
      <c r="J2507" s="7"/>
      <c r="K2507" s="22" t="s">
        <v>3537</v>
      </c>
      <c r="L2507" s="7" t="s">
        <v>1592</v>
      </c>
      <c r="M2507" s="7"/>
      <c r="N2507" s="7" t="s">
        <v>1314</v>
      </c>
      <c r="O2507" s="7" t="s">
        <v>1283</v>
      </c>
      <c r="P2507" s="7" t="s">
        <v>1275</v>
      </c>
    </row>
    <row r="2508" customFormat="false" ht="15" hidden="false" customHeight="false" outlineLevel="0" collapsed="false">
      <c r="A2508" s="7" t="s">
        <v>1019</v>
      </c>
      <c r="B2508" s="7" t="s">
        <v>1020</v>
      </c>
      <c r="C2508" s="7" t="s">
        <v>89</v>
      </c>
      <c r="D2508" s="7" t="s">
        <v>1302</v>
      </c>
      <c r="E2508" s="21" t="n">
        <v>68.37</v>
      </c>
      <c r="F2508" s="7" t="s">
        <v>1269</v>
      </c>
      <c r="G2508" s="7" t="s">
        <v>1259</v>
      </c>
      <c r="H2508" s="7" t="s">
        <v>1260</v>
      </c>
      <c r="I2508" s="7" t="s">
        <v>25</v>
      </c>
      <c r="J2508" s="7"/>
      <c r="K2508" s="22" t="s">
        <v>3537</v>
      </c>
      <c r="L2508" s="7" t="s">
        <v>1593</v>
      </c>
      <c r="M2508" s="7"/>
      <c r="N2508" s="7" t="s">
        <v>1314</v>
      </c>
      <c r="O2508" s="7" t="s">
        <v>1283</v>
      </c>
      <c r="P2508" s="7" t="s">
        <v>1275</v>
      </c>
    </row>
    <row r="2509" customFormat="false" ht="15" hidden="false" customHeight="false" outlineLevel="0" collapsed="false">
      <c r="A2509" s="7" t="s">
        <v>1019</v>
      </c>
      <c r="B2509" s="7" t="s">
        <v>1020</v>
      </c>
      <c r="C2509" s="7" t="s">
        <v>89</v>
      </c>
      <c r="D2509" s="7" t="s">
        <v>1304</v>
      </c>
      <c r="E2509" s="21" t="n">
        <v>1628684.98</v>
      </c>
      <c r="F2509" s="7" t="s">
        <v>1305</v>
      </c>
      <c r="G2509" s="7" t="s">
        <v>1259</v>
      </c>
      <c r="H2509" s="7" t="s">
        <v>1260</v>
      </c>
      <c r="I2509" s="7" t="s">
        <v>25</v>
      </c>
      <c r="J2509" s="7"/>
      <c r="K2509" s="22" t="s">
        <v>3537</v>
      </c>
      <c r="L2509" s="7" t="s">
        <v>3542</v>
      </c>
      <c r="M2509" s="7"/>
      <c r="N2509" s="7" t="s">
        <v>1314</v>
      </c>
      <c r="O2509" s="7" t="s">
        <v>1283</v>
      </c>
      <c r="P2509" s="7" t="s">
        <v>1275</v>
      </c>
    </row>
    <row r="2510" customFormat="false" ht="15" hidden="false" customHeight="false" outlineLevel="0" collapsed="false">
      <c r="A2510" s="7" t="s">
        <v>1019</v>
      </c>
      <c r="B2510" s="7" t="s">
        <v>1020</v>
      </c>
      <c r="C2510" s="7" t="s">
        <v>89</v>
      </c>
      <c r="D2510" s="7" t="s">
        <v>1307</v>
      </c>
      <c r="E2510" s="21" t="n">
        <v>3518707.38</v>
      </c>
      <c r="F2510" s="7" t="s">
        <v>1305</v>
      </c>
      <c r="G2510" s="7" t="s">
        <v>1259</v>
      </c>
      <c r="H2510" s="7" t="s">
        <v>1260</v>
      </c>
      <c r="I2510" s="7" t="s">
        <v>25</v>
      </c>
      <c r="J2510" s="7"/>
      <c r="K2510" s="22" t="s">
        <v>3537</v>
      </c>
      <c r="L2510" s="7" t="s">
        <v>3543</v>
      </c>
      <c r="M2510" s="7"/>
      <c r="N2510" s="7" t="s">
        <v>1314</v>
      </c>
      <c r="O2510" s="7" t="s">
        <v>1283</v>
      </c>
      <c r="P2510" s="7" t="s">
        <v>1275</v>
      </c>
    </row>
    <row r="2511" customFormat="false" ht="15" hidden="false" customHeight="false" outlineLevel="0" collapsed="false">
      <c r="A2511" s="7" t="s">
        <v>1143</v>
      </c>
      <c r="B2511" s="7" t="s">
        <v>1144</v>
      </c>
      <c r="C2511" s="7" t="s">
        <v>94</v>
      </c>
      <c r="D2511" s="7" t="s">
        <v>1257</v>
      </c>
      <c r="E2511" s="21" t="n">
        <v>6150.25</v>
      </c>
      <c r="F2511" s="7" t="s">
        <v>1258</v>
      </c>
      <c r="G2511" s="7" t="s">
        <v>1259</v>
      </c>
      <c r="H2511" s="7" t="s">
        <v>1260</v>
      </c>
      <c r="I2511" s="7" t="s">
        <v>1261</v>
      </c>
      <c r="J2511" s="7" t="s">
        <v>1262</v>
      </c>
      <c r="K2511" s="22" t="s">
        <v>3544</v>
      </c>
      <c r="L2511" s="7" t="s">
        <v>1264</v>
      </c>
      <c r="M2511" s="7"/>
      <c r="N2511" s="7" t="s">
        <v>1265</v>
      </c>
      <c r="O2511" s="7" t="s">
        <v>3545</v>
      </c>
      <c r="P2511" s="7" t="s">
        <v>1267</v>
      </c>
    </row>
    <row r="2512" customFormat="false" ht="15" hidden="false" customHeight="false" outlineLevel="0" collapsed="false">
      <c r="A2512" s="7" t="s">
        <v>1143</v>
      </c>
      <c r="B2512" s="7" t="s">
        <v>1144</v>
      </c>
      <c r="C2512" s="7" t="s">
        <v>94</v>
      </c>
      <c r="D2512" s="7" t="s">
        <v>1268</v>
      </c>
      <c r="E2512" s="21" t="n">
        <v>0.485</v>
      </c>
      <c r="F2512" s="7" t="s">
        <v>1269</v>
      </c>
      <c r="G2512" s="7" t="s">
        <v>1259</v>
      </c>
      <c r="H2512" s="7" t="s">
        <v>1260</v>
      </c>
      <c r="I2512" s="7" t="s">
        <v>25</v>
      </c>
      <c r="J2512" s="7"/>
      <c r="K2512" s="22" t="s">
        <v>3546</v>
      </c>
      <c r="L2512" s="7" t="s">
        <v>3547</v>
      </c>
      <c r="M2512" s="7"/>
      <c r="N2512" s="7" t="s">
        <v>1274</v>
      </c>
      <c r="O2512" s="7" t="s">
        <v>1283</v>
      </c>
      <c r="P2512" s="7" t="s">
        <v>1275</v>
      </c>
    </row>
    <row r="2513" customFormat="false" ht="15" hidden="false" customHeight="false" outlineLevel="0" collapsed="false">
      <c r="A2513" s="7" t="s">
        <v>1143</v>
      </c>
      <c r="B2513" s="7" t="s">
        <v>1144</v>
      </c>
      <c r="C2513" s="7" t="s">
        <v>94</v>
      </c>
      <c r="D2513" s="7" t="s">
        <v>1276</v>
      </c>
      <c r="E2513" s="21" t="n">
        <v>0.114</v>
      </c>
      <c r="F2513" s="7" t="s">
        <v>1269</v>
      </c>
      <c r="G2513" s="7" t="s">
        <v>1259</v>
      </c>
      <c r="H2513" s="7" t="s">
        <v>1260</v>
      </c>
      <c r="I2513" s="7" t="s">
        <v>25</v>
      </c>
      <c r="J2513" s="7"/>
      <c r="K2513" s="22" t="s">
        <v>3546</v>
      </c>
      <c r="L2513" s="7" t="s">
        <v>3548</v>
      </c>
      <c r="M2513" s="7"/>
      <c r="N2513" s="7" t="s">
        <v>1274</v>
      </c>
      <c r="O2513" s="7" t="s">
        <v>1283</v>
      </c>
      <c r="P2513" s="7" t="s">
        <v>1275</v>
      </c>
    </row>
    <row r="2514" customFormat="false" ht="15" hidden="false" customHeight="false" outlineLevel="0" collapsed="false">
      <c r="A2514" s="7" t="s">
        <v>1143</v>
      </c>
      <c r="B2514" s="7" t="s">
        <v>1144</v>
      </c>
      <c r="C2514" s="7" t="s">
        <v>94</v>
      </c>
      <c r="D2514" s="7" t="s">
        <v>1277</v>
      </c>
      <c r="E2514" s="21" t="n">
        <v>472.39</v>
      </c>
      <c r="F2514" s="7" t="s">
        <v>1258</v>
      </c>
      <c r="G2514" s="7" t="s">
        <v>1259</v>
      </c>
      <c r="H2514" s="7" t="s">
        <v>1260</v>
      </c>
      <c r="I2514" s="7" t="s">
        <v>1261</v>
      </c>
      <c r="J2514" s="7" t="s">
        <v>1278</v>
      </c>
      <c r="K2514" s="22" t="s">
        <v>3544</v>
      </c>
      <c r="L2514" s="7" t="s">
        <v>1264</v>
      </c>
      <c r="M2514" s="7"/>
      <c r="N2514" s="7" t="s">
        <v>1265</v>
      </c>
      <c r="O2514" s="7" t="s">
        <v>1279</v>
      </c>
      <c r="P2514" s="7" t="s">
        <v>1267</v>
      </c>
    </row>
    <row r="2515" customFormat="false" ht="15" hidden="false" customHeight="false" outlineLevel="0" collapsed="false">
      <c r="A2515" s="7" t="s">
        <v>1143</v>
      </c>
      <c r="B2515" s="7" t="s">
        <v>1144</v>
      </c>
      <c r="C2515" s="7" t="s">
        <v>94</v>
      </c>
      <c r="D2515" s="7" t="s">
        <v>1280</v>
      </c>
      <c r="E2515" s="21" t="n">
        <v>85.7432095768875</v>
      </c>
      <c r="F2515" s="7" t="s">
        <v>1281</v>
      </c>
      <c r="G2515" s="7" t="s">
        <v>1259</v>
      </c>
      <c r="H2515" s="7" t="s">
        <v>1260</v>
      </c>
      <c r="I2515" s="7" t="s">
        <v>25</v>
      </c>
      <c r="J2515" s="7"/>
      <c r="K2515" s="22" t="s">
        <v>3546</v>
      </c>
      <c r="L2515" s="7" t="s">
        <v>3549</v>
      </c>
      <c r="M2515" s="7"/>
      <c r="N2515" s="7" t="s">
        <v>1274</v>
      </c>
      <c r="O2515" s="7" t="s">
        <v>1283</v>
      </c>
      <c r="P2515" s="7" t="s">
        <v>1275</v>
      </c>
    </row>
    <row r="2516" customFormat="false" ht="15" hidden="false" customHeight="false" outlineLevel="0" collapsed="false">
      <c r="A2516" s="7" t="s">
        <v>1143</v>
      </c>
      <c r="B2516" s="7" t="s">
        <v>1144</v>
      </c>
      <c r="C2516" s="7" t="s">
        <v>94</v>
      </c>
      <c r="D2516" s="7" t="s">
        <v>1284</v>
      </c>
      <c r="E2516" s="21" t="n">
        <v>14807.41</v>
      </c>
      <c r="F2516" s="7" t="s">
        <v>1258</v>
      </c>
      <c r="G2516" s="7" t="s">
        <v>1285</v>
      </c>
      <c r="H2516" s="7" t="s">
        <v>1260</v>
      </c>
      <c r="I2516" s="7" t="s">
        <v>1261</v>
      </c>
      <c r="J2516" s="7" t="s">
        <v>1286</v>
      </c>
      <c r="K2516" s="22" t="s">
        <v>3544</v>
      </c>
      <c r="L2516" s="7" t="s">
        <v>1287</v>
      </c>
      <c r="M2516" s="7"/>
      <c r="N2516" s="7" t="s">
        <v>1288</v>
      </c>
      <c r="O2516" s="7" t="s">
        <v>1289</v>
      </c>
      <c r="P2516" s="7" t="s">
        <v>1290</v>
      </c>
    </row>
    <row r="2517" customFormat="false" ht="15" hidden="false" customHeight="false" outlineLevel="0" collapsed="false">
      <c r="A2517" s="7" t="s">
        <v>1143</v>
      </c>
      <c r="B2517" s="7" t="s">
        <v>1144</v>
      </c>
      <c r="C2517" s="7" t="s">
        <v>94</v>
      </c>
      <c r="D2517" s="7" t="s">
        <v>1291</v>
      </c>
      <c r="E2517" s="21" t="n">
        <v>0.184</v>
      </c>
      <c r="F2517" s="7" t="s">
        <v>1269</v>
      </c>
      <c r="G2517" s="7" t="s">
        <v>1259</v>
      </c>
      <c r="H2517" s="7" t="s">
        <v>1260</v>
      </c>
      <c r="I2517" s="7" t="s">
        <v>25</v>
      </c>
      <c r="J2517" s="7"/>
      <c r="K2517" s="22" t="s">
        <v>3546</v>
      </c>
      <c r="L2517" s="7" t="s">
        <v>3550</v>
      </c>
      <c r="M2517" s="7"/>
      <c r="N2517" s="7" t="s">
        <v>1274</v>
      </c>
      <c r="O2517" s="7" t="s">
        <v>1283</v>
      </c>
      <c r="P2517" s="7" t="s">
        <v>1275</v>
      </c>
    </row>
    <row r="2518" customFormat="false" ht="15" hidden="false" customHeight="false" outlineLevel="0" collapsed="false">
      <c r="A2518" s="7" t="s">
        <v>1143</v>
      </c>
      <c r="B2518" s="7" t="s">
        <v>1144</v>
      </c>
      <c r="C2518" s="7" t="s">
        <v>94</v>
      </c>
      <c r="D2518" s="7" t="s">
        <v>1292</v>
      </c>
      <c r="E2518" s="21" t="n">
        <v>5466</v>
      </c>
      <c r="F2518" s="7" t="s">
        <v>1293</v>
      </c>
      <c r="G2518" s="7" t="s">
        <v>1259</v>
      </c>
      <c r="H2518" s="7" t="s">
        <v>1320</v>
      </c>
      <c r="I2518" s="7" t="s">
        <v>27</v>
      </c>
      <c r="J2518" s="7" t="s">
        <v>1294</v>
      </c>
      <c r="K2518" s="22" t="s">
        <v>3551</v>
      </c>
      <c r="L2518" s="7" t="s">
        <v>3471</v>
      </c>
      <c r="M2518" s="7" t="s">
        <v>1323</v>
      </c>
      <c r="N2518" s="7" t="s">
        <v>1274</v>
      </c>
      <c r="O2518" s="7" t="s">
        <v>1324</v>
      </c>
      <c r="P2518" s="7" t="s">
        <v>1275</v>
      </c>
    </row>
    <row r="2519" customFormat="false" ht="15" hidden="false" customHeight="false" outlineLevel="0" collapsed="false">
      <c r="A2519" s="7" t="s">
        <v>1143</v>
      </c>
      <c r="B2519" s="7" t="s">
        <v>1144</v>
      </c>
      <c r="C2519" s="7" t="s">
        <v>94</v>
      </c>
      <c r="D2519" s="7" t="s">
        <v>1296</v>
      </c>
      <c r="E2519" s="21" t="n">
        <v>32899</v>
      </c>
      <c r="F2519" s="7" t="s">
        <v>1293</v>
      </c>
      <c r="G2519" s="7" t="s">
        <v>1259</v>
      </c>
      <c r="H2519" s="7" t="s">
        <v>1320</v>
      </c>
      <c r="I2519" s="7" t="s">
        <v>27</v>
      </c>
      <c r="J2519" s="7" t="s">
        <v>1294</v>
      </c>
      <c r="K2519" s="22" t="s">
        <v>3551</v>
      </c>
      <c r="L2519" s="7" t="s">
        <v>3471</v>
      </c>
      <c r="M2519" s="7"/>
      <c r="N2519" s="7" t="s">
        <v>1274</v>
      </c>
      <c r="O2519" s="7" t="s">
        <v>1324</v>
      </c>
      <c r="P2519" s="7" t="s">
        <v>1275</v>
      </c>
    </row>
    <row r="2520" customFormat="false" ht="15" hidden="false" customHeight="false" outlineLevel="0" collapsed="false">
      <c r="A2520" s="7" t="s">
        <v>1143</v>
      </c>
      <c r="B2520" s="7" t="s">
        <v>1144</v>
      </c>
      <c r="C2520" s="7" t="s">
        <v>94</v>
      </c>
      <c r="D2520" s="7" t="s">
        <v>1298</v>
      </c>
      <c r="E2520" s="21" t="n">
        <v>4.37</v>
      </c>
      <c r="F2520" s="7" t="s">
        <v>1269</v>
      </c>
      <c r="G2520" s="7" t="s">
        <v>1259</v>
      </c>
      <c r="H2520" s="7" t="s">
        <v>1260</v>
      </c>
      <c r="I2520" s="7" t="s">
        <v>25</v>
      </c>
      <c r="J2520" s="7"/>
      <c r="K2520" s="22" t="s">
        <v>3546</v>
      </c>
      <c r="L2520" s="7" t="s">
        <v>3552</v>
      </c>
      <c r="M2520" s="7"/>
      <c r="N2520" s="7" t="s">
        <v>1274</v>
      </c>
      <c r="O2520" s="7" t="s">
        <v>1283</v>
      </c>
      <c r="P2520" s="7" t="s">
        <v>1275</v>
      </c>
    </row>
    <row r="2521" customFormat="false" ht="15" hidden="false" customHeight="false" outlineLevel="0" collapsed="false">
      <c r="A2521" s="7" t="s">
        <v>1143</v>
      </c>
      <c r="B2521" s="7" t="s">
        <v>1144</v>
      </c>
      <c r="C2521" s="7" t="s">
        <v>94</v>
      </c>
      <c r="D2521" s="7" t="s">
        <v>1300</v>
      </c>
      <c r="E2521" s="21" t="n">
        <v>16198.61</v>
      </c>
      <c r="F2521" s="7" t="s">
        <v>1269</v>
      </c>
      <c r="G2521" s="7" t="s">
        <v>1259</v>
      </c>
      <c r="H2521" s="7" t="s">
        <v>1260</v>
      </c>
      <c r="I2521" s="7" t="s">
        <v>25</v>
      </c>
      <c r="J2521" s="7" t="s">
        <v>1294</v>
      </c>
      <c r="K2521" s="22" t="s">
        <v>3546</v>
      </c>
      <c r="L2521" s="7" t="s">
        <v>3553</v>
      </c>
      <c r="M2521" s="7"/>
      <c r="N2521" s="7" t="s">
        <v>1274</v>
      </c>
      <c r="O2521" s="7" t="s">
        <v>1283</v>
      </c>
      <c r="P2521" s="7" t="s">
        <v>1275</v>
      </c>
    </row>
    <row r="2522" customFormat="false" ht="15" hidden="false" customHeight="false" outlineLevel="0" collapsed="false">
      <c r="A2522" s="7" t="s">
        <v>1143</v>
      </c>
      <c r="B2522" s="7" t="s">
        <v>1144</v>
      </c>
      <c r="C2522" s="7" t="s">
        <v>94</v>
      </c>
      <c r="D2522" s="7" t="s">
        <v>1302</v>
      </c>
      <c r="E2522" s="21" t="n">
        <v>16200.03</v>
      </c>
      <c r="F2522" s="7" t="s">
        <v>1269</v>
      </c>
      <c r="G2522" s="7" t="s">
        <v>1259</v>
      </c>
      <c r="H2522" s="7" t="s">
        <v>1260</v>
      </c>
      <c r="I2522" s="7" t="s">
        <v>25</v>
      </c>
      <c r="J2522" s="7"/>
      <c r="K2522" s="22" t="s">
        <v>3546</v>
      </c>
      <c r="L2522" s="7" t="s">
        <v>3554</v>
      </c>
      <c r="M2522" s="7"/>
      <c r="N2522" s="7" t="s">
        <v>1274</v>
      </c>
      <c r="O2522" s="7" t="s">
        <v>1283</v>
      </c>
      <c r="P2522" s="7" t="s">
        <v>1275</v>
      </c>
    </row>
    <row r="2523" customFormat="false" ht="15" hidden="false" customHeight="false" outlineLevel="0" collapsed="false">
      <c r="A2523" s="7" t="s">
        <v>1143</v>
      </c>
      <c r="B2523" s="7" t="s">
        <v>1144</v>
      </c>
      <c r="C2523" s="7" t="s">
        <v>94</v>
      </c>
      <c r="D2523" s="7" t="s">
        <v>1304</v>
      </c>
      <c r="E2523" s="21" t="n">
        <v>2673373</v>
      </c>
      <c r="F2523" s="7" t="s">
        <v>1305</v>
      </c>
      <c r="G2523" s="7" t="s">
        <v>1259</v>
      </c>
      <c r="H2523" s="7" t="s">
        <v>1260</v>
      </c>
      <c r="I2523" s="7" t="s">
        <v>25</v>
      </c>
      <c r="J2523" s="7"/>
      <c r="K2523" s="22" t="s">
        <v>3546</v>
      </c>
      <c r="L2523" s="7" t="s">
        <v>3555</v>
      </c>
      <c r="M2523" s="7"/>
      <c r="N2523" s="7" t="s">
        <v>1274</v>
      </c>
      <c r="O2523" s="7" t="s">
        <v>1283</v>
      </c>
      <c r="P2523" s="7" t="s">
        <v>1275</v>
      </c>
    </row>
    <row r="2524" customFormat="false" ht="15" hidden="false" customHeight="false" outlineLevel="0" collapsed="false">
      <c r="A2524" s="7" t="s">
        <v>1143</v>
      </c>
      <c r="B2524" s="7" t="s">
        <v>1144</v>
      </c>
      <c r="C2524" s="7" t="s">
        <v>94</v>
      </c>
      <c r="D2524" s="7" t="s">
        <v>1307</v>
      </c>
      <c r="E2524" s="21" t="n">
        <v>2673373</v>
      </c>
      <c r="F2524" s="7" t="s">
        <v>1305</v>
      </c>
      <c r="G2524" s="7" t="s">
        <v>1259</v>
      </c>
      <c r="H2524" s="7" t="s">
        <v>1260</v>
      </c>
      <c r="I2524" s="7" t="s">
        <v>25</v>
      </c>
      <c r="J2524" s="7" t="s">
        <v>1294</v>
      </c>
      <c r="K2524" s="22" t="s">
        <v>3546</v>
      </c>
      <c r="L2524" s="7" t="s">
        <v>3556</v>
      </c>
      <c r="M2524" s="7"/>
      <c r="N2524" s="7" t="s">
        <v>1274</v>
      </c>
      <c r="O2524" s="7" t="s">
        <v>1283</v>
      </c>
      <c r="P2524" s="7" t="s">
        <v>1275</v>
      </c>
    </row>
    <row r="2525" customFormat="false" ht="15" hidden="false" customHeight="false" outlineLevel="0" collapsed="false">
      <c r="A2525" s="7" t="s">
        <v>570</v>
      </c>
      <c r="B2525" s="7" t="s">
        <v>571</v>
      </c>
      <c r="C2525" s="7" t="s">
        <v>83</v>
      </c>
      <c r="D2525" s="7" t="s">
        <v>1257</v>
      </c>
      <c r="E2525" s="21" t="n">
        <v>2048.77</v>
      </c>
      <c r="F2525" s="7" t="s">
        <v>1258</v>
      </c>
      <c r="G2525" s="7" t="s">
        <v>1259</v>
      </c>
      <c r="H2525" s="7" t="s">
        <v>1260</v>
      </c>
      <c r="I2525" s="7" t="s">
        <v>1261</v>
      </c>
      <c r="J2525" s="7" t="s">
        <v>1262</v>
      </c>
      <c r="K2525" s="22" t="s">
        <v>3557</v>
      </c>
      <c r="L2525" s="7" t="s">
        <v>1264</v>
      </c>
      <c r="M2525" s="7"/>
      <c r="N2525" s="7" t="s">
        <v>1310</v>
      </c>
      <c r="O2525" s="7" t="s">
        <v>3558</v>
      </c>
      <c r="P2525" s="7" t="s">
        <v>1267</v>
      </c>
    </row>
    <row r="2526" customFormat="false" ht="15" hidden="false" customHeight="false" outlineLevel="0" collapsed="false">
      <c r="A2526" s="7" t="s">
        <v>570</v>
      </c>
      <c r="B2526" s="7" t="s">
        <v>571</v>
      </c>
      <c r="C2526" s="7" t="s">
        <v>83</v>
      </c>
      <c r="D2526" s="7" t="s">
        <v>1268</v>
      </c>
      <c r="E2526" s="21" t="n">
        <v>0.7924</v>
      </c>
      <c r="F2526" s="7" t="s">
        <v>1269</v>
      </c>
      <c r="G2526" s="7" t="s">
        <v>1259</v>
      </c>
      <c r="H2526" s="7" t="s">
        <v>1260</v>
      </c>
      <c r="I2526" s="7" t="s">
        <v>25</v>
      </c>
      <c r="J2526" s="7"/>
      <c r="K2526" s="22" t="s">
        <v>3559</v>
      </c>
      <c r="L2526" s="7" t="s">
        <v>3560</v>
      </c>
      <c r="M2526" s="7"/>
      <c r="N2526" s="7" t="s">
        <v>1314</v>
      </c>
      <c r="O2526" s="7" t="s">
        <v>1283</v>
      </c>
      <c r="P2526" s="7" t="s">
        <v>1275</v>
      </c>
    </row>
    <row r="2527" customFormat="false" ht="15" hidden="false" customHeight="false" outlineLevel="0" collapsed="false">
      <c r="A2527" s="7" t="s">
        <v>570</v>
      </c>
      <c r="B2527" s="7" t="s">
        <v>571</v>
      </c>
      <c r="C2527" s="7" t="s">
        <v>83</v>
      </c>
      <c r="D2527" s="7" t="s">
        <v>1276</v>
      </c>
      <c r="E2527" s="21" t="n">
        <v>1.1651</v>
      </c>
      <c r="F2527" s="7" t="s">
        <v>1269</v>
      </c>
      <c r="G2527" s="7" t="s">
        <v>1259</v>
      </c>
      <c r="H2527" s="7" t="s">
        <v>1260</v>
      </c>
      <c r="I2527" s="7" t="s">
        <v>25</v>
      </c>
      <c r="J2527" s="7"/>
      <c r="K2527" s="22" t="s">
        <v>3559</v>
      </c>
      <c r="L2527" s="7" t="s">
        <v>3561</v>
      </c>
      <c r="M2527" s="7"/>
      <c r="N2527" s="7" t="s">
        <v>1314</v>
      </c>
      <c r="O2527" s="7" t="s">
        <v>1283</v>
      </c>
      <c r="P2527" s="7" t="s">
        <v>1275</v>
      </c>
    </row>
    <row r="2528" customFormat="false" ht="15" hidden="false" customHeight="false" outlineLevel="0" collapsed="false">
      <c r="A2528" s="7" t="s">
        <v>570</v>
      </c>
      <c r="B2528" s="7" t="s">
        <v>571</v>
      </c>
      <c r="C2528" s="7" t="s">
        <v>83</v>
      </c>
      <c r="D2528" s="7" t="s">
        <v>1277</v>
      </c>
      <c r="E2528" s="21" t="n">
        <v>1507.48</v>
      </c>
      <c r="F2528" s="7" t="s">
        <v>1258</v>
      </c>
      <c r="G2528" s="7" t="s">
        <v>1259</v>
      </c>
      <c r="H2528" s="7" t="s">
        <v>1260</v>
      </c>
      <c r="I2528" s="7" t="s">
        <v>1261</v>
      </c>
      <c r="J2528" s="7" t="s">
        <v>1278</v>
      </c>
      <c r="K2528" s="22" t="s">
        <v>3557</v>
      </c>
      <c r="L2528" s="7" t="s">
        <v>1264</v>
      </c>
      <c r="M2528" s="7"/>
      <c r="N2528" s="7" t="s">
        <v>1310</v>
      </c>
      <c r="O2528" s="7" t="s">
        <v>1279</v>
      </c>
      <c r="P2528" s="7" t="s">
        <v>1267</v>
      </c>
    </row>
    <row r="2529" customFormat="false" ht="15" hidden="false" customHeight="false" outlineLevel="0" collapsed="false">
      <c r="A2529" s="7" t="s">
        <v>570</v>
      </c>
      <c r="B2529" s="7" t="s">
        <v>571</v>
      </c>
      <c r="C2529" s="7" t="s">
        <v>83</v>
      </c>
      <c r="D2529" s="7" t="s">
        <v>1280</v>
      </c>
      <c r="E2529" s="21" t="n">
        <v>31.6661421427121</v>
      </c>
      <c r="F2529" s="7" t="s">
        <v>1281</v>
      </c>
      <c r="G2529" s="7" t="s">
        <v>1259</v>
      </c>
      <c r="H2529" s="7" t="s">
        <v>1260</v>
      </c>
      <c r="I2529" s="7" t="s">
        <v>25</v>
      </c>
      <c r="J2529" s="7"/>
      <c r="K2529" s="22" t="s">
        <v>3559</v>
      </c>
      <c r="L2529" s="7" t="s">
        <v>3562</v>
      </c>
      <c r="M2529" s="7"/>
      <c r="N2529" s="7" t="s">
        <v>1314</v>
      </c>
      <c r="O2529" s="7" t="s">
        <v>1283</v>
      </c>
      <c r="P2529" s="7" t="s">
        <v>1275</v>
      </c>
    </row>
    <row r="2530" customFormat="false" ht="15" hidden="false" customHeight="false" outlineLevel="0" collapsed="false">
      <c r="A2530" s="7" t="s">
        <v>570</v>
      </c>
      <c r="B2530" s="7" t="s">
        <v>571</v>
      </c>
      <c r="C2530" s="7" t="s">
        <v>83</v>
      </c>
      <c r="D2530" s="7" t="s">
        <v>1284</v>
      </c>
      <c r="E2530" s="21" t="n">
        <v>9119.02</v>
      </c>
      <c r="F2530" s="7" t="s">
        <v>1258</v>
      </c>
      <c r="G2530" s="7" t="s">
        <v>1285</v>
      </c>
      <c r="H2530" s="7" t="s">
        <v>1260</v>
      </c>
      <c r="I2530" s="7" t="s">
        <v>1261</v>
      </c>
      <c r="J2530" s="7" t="s">
        <v>1286</v>
      </c>
      <c r="K2530" s="22" t="s">
        <v>3563</v>
      </c>
      <c r="L2530" s="7" t="s">
        <v>1287</v>
      </c>
      <c r="M2530" s="7"/>
      <c r="N2530" s="7" t="s">
        <v>1318</v>
      </c>
      <c r="O2530" s="7" t="s">
        <v>1289</v>
      </c>
      <c r="P2530" s="7" t="s">
        <v>1290</v>
      </c>
    </row>
    <row r="2531" customFormat="false" ht="15" hidden="false" customHeight="false" outlineLevel="0" collapsed="false">
      <c r="A2531" s="7" t="s">
        <v>570</v>
      </c>
      <c r="B2531" s="7" t="s">
        <v>571</v>
      </c>
      <c r="C2531" s="7" t="s">
        <v>83</v>
      </c>
      <c r="D2531" s="7" t="s">
        <v>1291</v>
      </c>
      <c r="E2531" s="21" t="n">
        <v>0.30906</v>
      </c>
      <c r="F2531" s="7" t="s">
        <v>1269</v>
      </c>
      <c r="G2531" s="7" t="s">
        <v>1259</v>
      </c>
      <c r="H2531" s="7" t="s">
        <v>1260</v>
      </c>
      <c r="I2531" s="7" t="s">
        <v>25</v>
      </c>
      <c r="J2531" s="7"/>
      <c r="K2531" s="22" t="s">
        <v>3559</v>
      </c>
      <c r="L2531" s="7" t="s">
        <v>3564</v>
      </c>
      <c r="M2531" s="7"/>
      <c r="N2531" s="7" t="s">
        <v>1314</v>
      </c>
      <c r="O2531" s="7" t="s">
        <v>1283</v>
      </c>
      <c r="P2531" s="7" t="s">
        <v>1275</v>
      </c>
    </row>
    <row r="2532" customFormat="false" ht="15" hidden="false" customHeight="false" outlineLevel="0" collapsed="false">
      <c r="A2532" s="7" t="s">
        <v>570</v>
      </c>
      <c r="B2532" s="7" t="s">
        <v>571</v>
      </c>
      <c r="C2532" s="7" t="s">
        <v>83</v>
      </c>
      <c r="D2532" s="7" t="s">
        <v>1292</v>
      </c>
      <c r="E2532" s="21" t="n">
        <v>2622.5</v>
      </c>
      <c r="F2532" s="7" t="s">
        <v>1293</v>
      </c>
      <c r="G2532" s="7" t="s">
        <v>1259</v>
      </c>
      <c r="H2532" s="7" t="s">
        <v>1335</v>
      </c>
      <c r="I2532" s="7" t="s">
        <v>29</v>
      </c>
      <c r="J2532" s="7" t="s">
        <v>1294</v>
      </c>
      <c r="K2532" s="22" t="s">
        <v>3565</v>
      </c>
      <c r="L2532" s="7" t="s">
        <v>3566</v>
      </c>
      <c r="M2532" s="7" t="s">
        <v>3567</v>
      </c>
      <c r="N2532" s="7" t="s">
        <v>1314</v>
      </c>
      <c r="O2532" s="7" t="s">
        <v>1339</v>
      </c>
      <c r="P2532" s="7" t="s">
        <v>1275</v>
      </c>
    </row>
    <row r="2533" customFormat="false" ht="15" hidden="false" customHeight="false" outlineLevel="0" collapsed="false">
      <c r="A2533" s="7" t="s">
        <v>570</v>
      </c>
      <c r="B2533" s="7" t="s">
        <v>571</v>
      </c>
      <c r="C2533" s="7" t="s">
        <v>83</v>
      </c>
      <c r="D2533" s="7" t="s">
        <v>1296</v>
      </c>
      <c r="E2533" s="21" t="n">
        <v>14362.7</v>
      </c>
      <c r="F2533" s="7" t="s">
        <v>1293</v>
      </c>
      <c r="G2533" s="7" t="s">
        <v>1259</v>
      </c>
      <c r="H2533" s="7" t="s">
        <v>1335</v>
      </c>
      <c r="I2533" s="7" t="s">
        <v>29</v>
      </c>
      <c r="J2533" s="7" t="s">
        <v>1294</v>
      </c>
      <c r="K2533" s="22" t="s">
        <v>3565</v>
      </c>
      <c r="L2533" s="7" t="s">
        <v>3566</v>
      </c>
      <c r="M2533" s="7" t="s">
        <v>3568</v>
      </c>
      <c r="N2533" s="7" t="s">
        <v>1314</v>
      </c>
      <c r="O2533" s="7" t="s">
        <v>1339</v>
      </c>
      <c r="P2533" s="7" t="s">
        <v>1275</v>
      </c>
    </row>
    <row r="2534" customFormat="false" ht="15" hidden="false" customHeight="false" outlineLevel="0" collapsed="false">
      <c r="A2534" s="7" t="s">
        <v>570</v>
      </c>
      <c r="B2534" s="7" t="s">
        <v>571</v>
      </c>
      <c r="C2534" s="7" t="s">
        <v>83</v>
      </c>
      <c r="D2534" s="7" t="s">
        <v>1298</v>
      </c>
      <c r="E2534" s="21" t="n">
        <v>44.4</v>
      </c>
      <c r="F2534" s="7" t="s">
        <v>1269</v>
      </c>
      <c r="G2534" s="7" t="s">
        <v>1259</v>
      </c>
      <c r="H2534" s="7" t="s">
        <v>1260</v>
      </c>
      <c r="I2534" s="7" t="s">
        <v>25</v>
      </c>
      <c r="J2534" s="7"/>
      <c r="K2534" s="22" t="s">
        <v>3559</v>
      </c>
      <c r="L2534" s="7" t="s">
        <v>3569</v>
      </c>
      <c r="M2534" s="7"/>
      <c r="N2534" s="7" t="s">
        <v>1314</v>
      </c>
      <c r="O2534" s="7" t="s">
        <v>1283</v>
      </c>
      <c r="P2534" s="7" t="s">
        <v>1275</v>
      </c>
    </row>
    <row r="2535" customFormat="false" ht="15" hidden="false" customHeight="false" outlineLevel="0" collapsed="false">
      <c r="A2535" s="7" t="s">
        <v>570</v>
      </c>
      <c r="B2535" s="7" t="s">
        <v>571</v>
      </c>
      <c r="C2535" s="7" t="s">
        <v>83</v>
      </c>
      <c r="D2535" s="7" t="s">
        <v>1300</v>
      </c>
      <c r="E2535" s="21" t="n">
        <v>4481.7</v>
      </c>
      <c r="F2535" s="7" t="s">
        <v>1269</v>
      </c>
      <c r="G2535" s="7" t="s">
        <v>1259</v>
      </c>
      <c r="H2535" s="7" t="s">
        <v>1260</v>
      </c>
      <c r="I2535" s="7" t="s">
        <v>25</v>
      </c>
      <c r="J2535" s="7" t="s">
        <v>1294</v>
      </c>
      <c r="K2535" s="22" t="s">
        <v>3559</v>
      </c>
      <c r="L2535" s="7" t="s">
        <v>3570</v>
      </c>
      <c r="M2535" s="7"/>
      <c r="N2535" s="7" t="s">
        <v>1314</v>
      </c>
      <c r="O2535" s="7" t="s">
        <v>1283</v>
      </c>
      <c r="P2535" s="7" t="s">
        <v>1275</v>
      </c>
    </row>
    <row r="2536" customFormat="false" ht="15" hidden="false" customHeight="false" outlineLevel="0" collapsed="false">
      <c r="A2536" s="7" t="s">
        <v>570</v>
      </c>
      <c r="B2536" s="7" t="s">
        <v>571</v>
      </c>
      <c r="C2536" s="7" t="s">
        <v>83</v>
      </c>
      <c r="D2536" s="7" t="s">
        <v>1302</v>
      </c>
      <c r="E2536" s="21" t="n">
        <v>4437.4</v>
      </c>
      <c r="F2536" s="7" t="s">
        <v>1269</v>
      </c>
      <c r="G2536" s="7" t="s">
        <v>1259</v>
      </c>
      <c r="H2536" s="7" t="s">
        <v>1260</v>
      </c>
      <c r="I2536" s="7" t="s">
        <v>25</v>
      </c>
      <c r="J2536" s="7"/>
      <c r="K2536" s="22" t="s">
        <v>3559</v>
      </c>
      <c r="L2536" s="7" t="s">
        <v>3571</v>
      </c>
      <c r="M2536" s="7"/>
      <c r="N2536" s="7" t="s">
        <v>1314</v>
      </c>
      <c r="O2536" s="7" t="s">
        <v>1283</v>
      </c>
      <c r="P2536" s="7" t="s">
        <v>1275</v>
      </c>
    </row>
    <row r="2537" customFormat="false" ht="15" hidden="false" customHeight="false" outlineLevel="0" collapsed="false">
      <c r="A2537" s="7" t="s">
        <v>570</v>
      </c>
      <c r="B2537" s="7" t="s">
        <v>571</v>
      </c>
      <c r="C2537" s="7" t="s">
        <v>83</v>
      </c>
      <c r="D2537" s="7" t="s">
        <v>1304</v>
      </c>
      <c r="E2537" s="21" t="n">
        <v>77134.3</v>
      </c>
      <c r="F2537" s="7" t="s">
        <v>1305</v>
      </c>
      <c r="G2537" s="7" t="s">
        <v>1259</v>
      </c>
      <c r="H2537" s="7" t="s">
        <v>1260</v>
      </c>
      <c r="I2537" s="7" t="s">
        <v>25</v>
      </c>
      <c r="J2537" s="7"/>
      <c r="K2537" s="22" t="s">
        <v>3559</v>
      </c>
      <c r="L2537" s="7" t="s">
        <v>1632</v>
      </c>
      <c r="M2537" s="7"/>
      <c r="N2537" s="7" t="s">
        <v>1314</v>
      </c>
      <c r="O2537" s="7" t="s">
        <v>1283</v>
      </c>
      <c r="P2537" s="7" t="s">
        <v>1275</v>
      </c>
    </row>
    <row r="2538" customFormat="false" ht="15" hidden="false" customHeight="false" outlineLevel="0" collapsed="false">
      <c r="A2538" s="7" t="s">
        <v>570</v>
      </c>
      <c r="B2538" s="7" t="s">
        <v>571</v>
      </c>
      <c r="C2538" s="7" t="s">
        <v>83</v>
      </c>
      <c r="D2538" s="7" t="s">
        <v>1307</v>
      </c>
      <c r="E2538" s="21" t="n">
        <v>80414.2</v>
      </c>
      <c r="F2538" s="7" t="s">
        <v>1305</v>
      </c>
      <c r="G2538" s="7" t="s">
        <v>1259</v>
      </c>
      <c r="H2538" s="7" t="s">
        <v>1260</v>
      </c>
      <c r="I2538" s="7" t="s">
        <v>25</v>
      </c>
      <c r="J2538" s="7" t="s">
        <v>1294</v>
      </c>
      <c r="K2538" s="22" t="s">
        <v>3559</v>
      </c>
      <c r="L2538" s="7" t="s">
        <v>1633</v>
      </c>
      <c r="M2538" s="7"/>
      <c r="N2538" s="7" t="s">
        <v>1314</v>
      </c>
      <c r="O2538" s="7" t="s">
        <v>1283</v>
      </c>
      <c r="P2538" s="7" t="s">
        <v>1275</v>
      </c>
    </row>
    <row r="2539" customFormat="false" ht="15" hidden="false" customHeight="false" outlineLevel="0" collapsed="false">
      <c r="A2539" s="7" t="s">
        <v>729</v>
      </c>
      <c r="B2539" s="7" t="s">
        <v>730</v>
      </c>
      <c r="C2539" s="7" t="s">
        <v>97</v>
      </c>
      <c r="D2539" s="7" t="s">
        <v>1257</v>
      </c>
      <c r="E2539" s="7"/>
      <c r="F2539" s="7" t="s">
        <v>1258</v>
      </c>
      <c r="G2539" s="7" t="s">
        <v>1360</v>
      </c>
      <c r="H2539" s="7" t="s">
        <v>1271</v>
      </c>
      <c r="I2539" s="7" t="s">
        <v>1261</v>
      </c>
      <c r="J2539" s="7" t="s">
        <v>1262</v>
      </c>
      <c r="K2539" s="22" t="s">
        <v>3572</v>
      </c>
      <c r="L2539" s="7"/>
      <c r="M2539" s="7"/>
      <c r="N2539" s="7" t="s">
        <v>1310</v>
      </c>
      <c r="O2539" s="7" t="s">
        <v>1362</v>
      </c>
      <c r="P2539" s="7" t="s">
        <v>1267</v>
      </c>
    </row>
    <row r="2540" customFormat="false" ht="15" hidden="false" customHeight="false" outlineLevel="0" collapsed="false">
      <c r="A2540" s="7" t="s">
        <v>729</v>
      </c>
      <c r="B2540" s="7" t="s">
        <v>730</v>
      </c>
      <c r="C2540" s="7" t="s">
        <v>97</v>
      </c>
      <c r="D2540" s="7" t="s">
        <v>1268</v>
      </c>
      <c r="E2540" s="7"/>
      <c r="F2540" s="7" t="s">
        <v>1269</v>
      </c>
      <c r="G2540" s="7" t="s">
        <v>1270</v>
      </c>
      <c r="H2540" s="7" t="s">
        <v>1271</v>
      </c>
      <c r="I2540" s="7" t="s">
        <v>1272</v>
      </c>
      <c r="J2540" s="7"/>
      <c r="K2540" s="22" t="s">
        <v>3573</v>
      </c>
      <c r="L2540" s="7"/>
      <c r="M2540" s="7"/>
      <c r="N2540" s="7" t="s">
        <v>1314</v>
      </c>
      <c r="O2540" s="7"/>
      <c r="P2540" s="7" t="s">
        <v>1275</v>
      </c>
    </row>
    <row r="2541" customFormat="false" ht="15" hidden="false" customHeight="false" outlineLevel="0" collapsed="false">
      <c r="A2541" s="7" t="s">
        <v>729</v>
      </c>
      <c r="B2541" s="7" t="s">
        <v>730</v>
      </c>
      <c r="C2541" s="7" t="s">
        <v>97</v>
      </c>
      <c r="D2541" s="7" t="s">
        <v>1276</v>
      </c>
      <c r="E2541" s="7"/>
      <c r="F2541" s="7" t="s">
        <v>1269</v>
      </c>
      <c r="G2541" s="7" t="s">
        <v>1270</v>
      </c>
      <c r="H2541" s="7" t="s">
        <v>1271</v>
      </c>
      <c r="I2541" s="7" t="s">
        <v>1272</v>
      </c>
      <c r="J2541" s="7"/>
      <c r="K2541" s="22" t="s">
        <v>3573</v>
      </c>
      <c r="L2541" s="7"/>
      <c r="M2541" s="7"/>
      <c r="N2541" s="7" t="s">
        <v>1314</v>
      </c>
      <c r="O2541" s="7"/>
      <c r="P2541" s="7" t="s">
        <v>1275</v>
      </c>
    </row>
    <row r="2542" customFormat="false" ht="15" hidden="false" customHeight="false" outlineLevel="0" collapsed="false">
      <c r="A2542" s="7" t="s">
        <v>729</v>
      </c>
      <c r="B2542" s="7" t="s">
        <v>730</v>
      </c>
      <c r="C2542" s="7" t="s">
        <v>97</v>
      </c>
      <c r="D2542" s="7" t="s">
        <v>1277</v>
      </c>
      <c r="E2542" s="7"/>
      <c r="F2542" s="7" t="s">
        <v>1258</v>
      </c>
      <c r="G2542" s="7" t="s">
        <v>1360</v>
      </c>
      <c r="H2542" s="7" t="s">
        <v>1271</v>
      </c>
      <c r="I2542" s="7" t="s">
        <v>1261</v>
      </c>
      <c r="J2542" s="7" t="s">
        <v>1278</v>
      </c>
      <c r="K2542" s="22" t="s">
        <v>3572</v>
      </c>
      <c r="L2542" s="7"/>
      <c r="M2542" s="7"/>
      <c r="N2542" s="7" t="s">
        <v>1310</v>
      </c>
      <c r="O2542" s="7" t="s">
        <v>1279</v>
      </c>
      <c r="P2542" s="7" t="s">
        <v>1267</v>
      </c>
    </row>
    <row r="2543" customFormat="false" ht="15" hidden="false" customHeight="false" outlineLevel="0" collapsed="false">
      <c r="A2543" s="7" t="s">
        <v>729</v>
      </c>
      <c r="B2543" s="7" t="s">
        <v>730</v>
      </c>
      <c r="C2543" s="7" t="s">
        <v>97</v>
      </c>
      <c r="D2543" s="7" t="s">
        <v>1280</v>
      </c>
      <c r="E2543" s="21" t="n">
        <v>0</v>
      </c>
      <c r="F2543" s="7" t="s">
        <v>1281</v>
      </c>
      <c r="G2543" s="7" t="s">
        <v>1333</v>
      </c>
      <c r="H2543" s="7" t="s">
        <v>1260</v>
      </c>
      <c r="I2543" s="7" t="s">
        <v>25</v>
      </c>
      <c r="J2543" s="7"/>
      <c r="K2543" s="22" t="s">
        <v>3573</v>
      </c>
      <c r="L2543" s="7" t="s">
        <v>3574</v>
      </c>
      <c r="M2543" s="7"/>
      <c r="N2543" s="7" t="s">
        <v>1314</v>
      </c>
      <c r="O2543" s="7" t="s">
        <v>1283</v>
      </c>
      <c r="P2543" s="7" t="s">
        <v>1275</v>
      </c>
    </row>
    <row r="2544" customFormat="false" ht="15" hidden="false" customHeight="false" outlineLevel="0" collapsed="false">
      <c r="A2544" s="7" t="s">
        <v>729</v>
      </c>
      <c r="B2544" s="7" t="s">
        <v>730</v>
      </c>
      <c r="C2544" s="7" t="s">
        <v>97</v>
      </c>
      <c r="D2544" s="7" t="s">
        <v>1284</v>
      </c>
      <c r="E2544" s="21" t="n">
        <v>11294.09</v>
      </c>
      <c r="F2544" s="7" t="s">
        <v>1258</v>
      </c>
      <c r="G2544" s="7" t="s">
        <v>1285</v>
      </c>
      <c r="H2544" s="7" t="s">
        <v>1260</v>
      </c>
      <c r="I2544" s="7" t="s">
        <v>1261</v>
      </c>
      <c r="J2544" s="7" t="s">
        <v>1286</v>
      </c>
      <c r="K2544" s="22" t="s">
        <v>3572</v>
      </c>
      <c r="L2544" s="7" t="s">
        <v>3469</v>
      </c>
      <c r="M2544" s="7"/>
      <c r="N2544" s="7" t="s">
        <v>1318</v>
      </c>
      <c r="O2544" s="7" t="s">
        <v>1289</v>
      </c>
      <c r="P2544" s="7" t="s">
        <v>1290</v>
      </c>
    </row>
    <row r="2545" customFormat="false" ht="15" hidden="false" customHeight="false" outlineLevel="0" collapsed="false">
      <c r="A2545" s="7" t="s">
        <v>729</v>
      </c>
      <c r="B2545" s="7" t="s">
        <v>730</v>
      </c>
      <c r="C2545" s="7" t="s">
        <v>97</v>
      </c>
      <c r="D2545" s="7" t="s">
        <v>1291</v>
      </c>
      <c r="E2545" s="7"/>
      <c r="F2545" s="7" t="s">
        <v>1269</v>
      </c>
      <c r="G2545" s="7" t="s">
        <v>1270</v>
      </c>
      <c r="H2545" s="7" t="s">
        <v>1271</v>
      </c>
      <c r="I2545" s="7" t="s">
        <v>1272</v>
      </c>
      <c r="J2545" s="7"/>
      <c r="K2545" s="22" t="s">
        <v>3573</v>
      </c>
      <c r="L2545" s="7"/>
      <c r="M2545" s="7"/>
      <c r="N2545" s="7" t="s">
        <v>1314</v>
      </c>
      <c r="O2545" s="7"/>
      <c r="P2545" s="7" t="s">
        <v>1275</v>
      </c>
    </row>
    <row r="2546" customFormat="false" ht="15" hidden="false" customHeight="false" outlineLevel="0" collapsed="false">
      <c r="A2546" s="7" t="s">
        <v>729</v>
      </c>
      <c r="B2546" s="7" t="s">
        <v>730</v>
      </c>
      <c r="C2546" s="7" t="s">
        <v>97</v>
      </c>
      <c r="D2546" s="7" t="s">
        <v>1292</v>
      </c>
      <c r="E2546" s="21" t="n">
        <v>256.15</v>
      </c>
      <c r="F2546" s="7" t="s">
        <v>1293</v>
      </c>
      <c r="G2546" s="7" t="s">
        <v>1259</v>
      </c>
      <c r="H2546" s="7" t="s">
        <v>1335</v>
      </c>
      <c r="I2546" s="7" t="s">
        <v>29</v>
      </c>
      <c r="J2546" s="7" t="s">
        <v>1294</v>
      </c>
      <c r="K2546" s="22" t="s">
        <v>3575</v>
      </c>
      <c r="L2546" s="7" t="s">
        <v>3576</v>
      </c>
      <c r="M2546" s="7" t="s">
        <v>3577</v>
      </c>
      <c r="N2546" s="7" t="s">
        <v>1314</v>
      </c>
      <c r="O2546" s="7" t="s">
        <v>1339</v>
      </c>
      <c r="P2546" s="7" t="s">
        <v>1275</v>
      </c>
    </row>
    <row r="2547" customFormat="false" ht="15" hidden="false" customHeight="false" outlineLevel="0" collapsed="false">
      <c r="A2547" s="7" t="s">
        <v>729</v>
      </c>
      <c r="B2547" s="7" t="s">
        <v>730</v>
      </c>
      <c r="C2547" s="7" t="s">
        <v>97</v>
      </c>
      <c r="D2547" s="7" t="s">
        <v>1296</v>
      </c>
      <c r="E2547" s="21" t="n">
        <v>2338.42</v>
      </c>
      <c r="F2547" s="7" t="s">
        <v>1293</v>
      </c>
      <c r="G2547" s="7" t="s">
        <v>1259</v>
      </c>
      <c r="H2547" s="7" t="s">
        <v>1335</v>
      </c>
      <c r="I2547" s="7" t="s">
        <v>29</v>
      </c>
      <c r="J2547" s="7" t="s">
        <v>1294</v>
      </c>
      <c r="K2547" s="22" t="s">
        <v>3575</v>
      </c>
      <c r="L2547" s="7" t="s">
        <v>2180</v>
      </c>
      <c r="M2547" s="7" t="s">
        <v>3578</v>
      </c>
      <c r="N2547" s="7" t="s">
        <v>1314</v>
      </c>
      <c r="O2547" s="7" t="s">
        <v>1339</v>
      </c>
      <c r="P2547" s="7" t="s">
        <v>1275</v>
      </c>
    </row>
    <row r="2548" customFormat="false" ht="15" hidden="false" customHeight="false" outlineLevel="0" collapsed="false">
      <c r="A2548" s="7" t="s">
        <v>729</v>
      </c>
      <c r="B2548" s="7" t="s">
        <v>730</v>
      </c>
      <c r="C2548" s="7" t="s">
        <v>97</v>
      </c>
      <c r="D2548" s="7" t="s">
        <v>1298</v>
      </c>
      <c r="E2548" s="21" t="n">
        <v>119.99</v>
      </c>
      <c r="F2548" s="7" t="s">
        <v>1269</v>
      </c>
      <c r="G2548" s="7" t="s">
        <v>1259</v>
      </c>
      <c r="H2548" s="7" t="s">
        <v>1260</v>
      </c>
      <c r="I2548" s="7" t="s">
        <v>25</v>
      </c>
      <c r="J2548" s="7"/>
      <c r="K2548" s="22" t="s">
        <v>3573</v>
      </c>
      <c r="L2548" s="7" t="s">
        <v>3579</v>
      </c>
      <c r="M2548" s="7"/>
      <c r="N2548" s="7" t="s">
        <v>1314</v>
      </c>
      <c r="O2548" s="7" t="s">
        <v>1283</v>
      </c>
      <c r="P2548" s="7" t="s">
        <v>1275</v>
      </c>
    </row>
    <row r="2549" customFormat="false" ht="15" hidden="false" customHeight="false" outlineLevel="0" collapsed="false">
      <c r="A2549" s="7" t="s">
        <v>729</v>
      </c>
      <c r="B2549" s="7" t="s">
        <v>730</v>
      </c>
      <c r="C2549" s="7" t="s">
        <v>97</v>
      </c>
      <c r="D2549" s="7" t="s">
        <v>1300</v>
      </c>
      <c r="E2549" s="21" t="n">
        <v>122.18</v>
      </c>
      <c r="F2549" s="7" t="s">
        <v>1269</v>
      </c>
      <c r="G2549" s="7" t="s">
        <v>1259</v>
      </c>
      <c r="H2549" s="7" t="s">
        <v>1260</v>
      </c>
      <c r="I2549" s="7" t="s">
        <v>25</v>
      </c>
      <c r="J2549" s="7" t="s">
        <v>1294</v>
      </c>
      <c r="K2549" s="22" t="s">
        <v>3573</v>
      </c>
      <c r="L2549" s="7" t="s">
        <v>3580</v>
      </c>
      <c r="M2549" s="7"/>
      <c r="N2549" s="7" t="s">
        <v>1314</v>
      </c>
      <c r="O2549" s="7" t="s">
        <v>1283</v>
      </c>
      <c r="P2549" s="7" t="s">
        <v>1275</v>
      </c>
    </row>
    <row r="2550" customFormat="false" ht="15" hidden="false" customHeight="false" outlineLevel="0" collapsed="false">
      <c r="A2550" s="7" t="s">
        <v>729</v>
      </c>
      <c r="B2550" s="7" t="s">
        <v>730</v>
      </c>
      <c r="C2550" s="7" t="s">
        <v>97</v>
      </c>
      <c r="D2550" s="7" t="s">
        <v>1302</v>
      </c>
      <c r="E2550" s="21" t="n">
        <v>2.19</v>
      </c>
      <c r="F2550" s="7" t="s">
        <v>1269</v>
      </c>
      <c r="G2550" s="7" t="s">
        <v>1259</v>
      </c>
      <c r="H2550" s="7" t="s">
        <v>1260</v>
      </c>
      <c r="I2550" s="7" t="s">
        <v>25</v>
      </c>
      <c r="J2550" s="7"/>
      <c r="K2550" s="22" t="s">
        <v>3573</v>
      </c>
      <c r="L2550" s="7" t="s">
        <v>3581</v>
      </c>
      <c r="M2550" s="7"/>
      <c r="N2550" s="7" t="s">
        <v>1314</v>
      </c>
      <c r="O2550" s="7" t="s">
        <v>1283</v>
      </c>
      <c r="P2550" s="7" t="s">
        <v>1275</v>
      </c>
    </row>
    <row r="2551" customFormat="false" ht="15" hidden="false" customHeight="false" outlineLevel="0" collapsed="false">
      <c r="A2551" s="7" t="s">
        <v>729</v>
      </c>
      <c r="B2551" s="7" t="s">
        <v>730</v>
      </c>
      <c r="C2551" s="7" t="s">
        <v>97</v>
      </c>
      <c r="D2551" s="7" t="s">
        <v>1304</v>
      </c>
      <c r="E2551" s="21" t="n">
        <v>55870.2</v>
      </c>
      <c r="F2551" s="7" t="s">
        <v>1305</v>
      </c>
      <c r="G2551" s="7" t="s">
        <v>1259</v>
      </c>
      <c r="H2551" s="7" t="s">
        <v>1260</v>
      </c>
      <c r="I2551" s="7" t="s">
        <v>25</v>
      </c>
      <c r="J2551" s="7"/>
      <c r="K2551" s="22" t="s">
        <v>3573</v>
      </c>
      <c r="L2551" s="7" t="s">
        <v>3582</v>
      </c>
      <c r="M2551" s="7"/>
      <c r="N2551" s="7" t="s">
        <v>1314</v>
      </c>
      <c r="O2551" s="7" t="s">
        <v>1283</v>
      </c>
      <c r="P2551" s="7" t="s">
        <v>1275</v>
      </c>
    </row>
    <row r="2552" customFormat="false" ht="15" hidden="false" customHeight="false" outlineLevel="0" collapsed="false">
      <c r="A2552" s="7" t="s">
        <v>729</v>
      </c>
      <c r="B2552" s="7" t="s">
        <v>730</v>
      </c>
      <c r="C2552" s="7" t="s">
        <v>97</v>
      </c>
      <c r="D2552" s="7" t="s">
        <v>1307</v>
      </c>
      <c r="E2552" s="21" t="n">
        <v>55870.2</v>
      </c>
      <c r="F2552" s="7" t="s">
        <v>1305</v>
      </c>
      <c r="G2552" s="7" t="s">
        <v>1259</v>
      </c>
      <c r="H2552" s="7" t="s">
        <v>1260</v>
      </c>
      <c r="I2552" s="7" t="s">
        <v>25</v>
      </c>
      <c r="J2552" s="7" t="s">
        <v>1294</v>
      </c>
      <c r="K2552" s="22" t="s">
        <v>3573</v>
      </c>
      <c r="L2552" s="7" t="s">
        <v>3583</v>
      </c>
      <c r="M2552" s="7"/>
      <c r="N2552" s="7" t="s">
        <v>1314</v>
      </c>
      <c r="O2552" s="7" t="s">
        <v>1283</v>
      </c>
      <c r="P2552" s="7" t="s">
        <v>1275</v>
      </c>
    </row>
    <row r="2553" customFormat="false" ht="15" hidden="false" customHeight="false" outlineLevel="0" collapsed="false">
      <c r="A2553" s="7" t="s">
        <v>580</v>
      </c>
      <c r="B2553" s="7" t="s">
        <v>581</v>
      </c>
      <c r="C2553" s="7" t="s">
        <v>83</v>
      </c>
      <c r="D2553" s="7" t="s">
        <v>1257</v>
      </c>
      <c r="E2553" s="21" t="n">
        <v>2436.68</v>
      </c>
      <c r="F2553" s="7" t="s">
        <v>1258</v>
      </c>
      <c r="G2553" s="7" t="s">
        <v>1259</v>
      </c>
      <c r="H2553" s="7" t="s">
        <v>1260</v>
      </c>
      <c r="I2553" s="7" t="s">
        <v>1261</v>
      </c>
      <c r="J2553" s="7" t="s">
        <v>1262</v>
      </c>
      <c r="K2553" s="22" t="s">
        <v>3584</v>
      </c>
      <c r="L2553" s="7" t="s">
        <v>1264</v>
      </c>
      <c r="M2553" s="7"/>
      <c r="N2553" s="7" t="s">
        <v>1310</v>
      </c>
      <c r="O2553" s="7" t="s">
        <v>3585</v>
      </c>
      <c r="P2553" s="7" t="s">
        <v>1267</v>
      </c>
    </row>
    <row r="2554" customFormat="false" ht="15" hidden="false" customHeight="false" outlineLevel="0" collapsed="false">
      <c r="A2554" s="7" t="s">
        <v>580</v>
      </c>
      <c r="B2554" s="7" t="s">
        <v>581</v>
      </c>
      <c r="C2554" s="7" t="s">
        <v>83</v>
      </c>
      <c r="D2554" s="7" t="s">
        <v>1268</v>
      </c>
      <c r="E2554" s="21" t="n">
        <v>7</v>
      </c>
      <c r="F2554" s="7" t="s">
        <v>1269</v>
      </c>
      <c r="G2554" s="7" t="s">
        <v>1259</v>
      </c>
      <c r="H2554" s="7" t="s">
        <v>1260</v>
      </c>
      <c r="I2554" s="7" t="s">
        <v>25</v>
      </c>
      <c r="J2554" s="7"/>
      <c r="K2554" s="22" t="s">
        <v>3586</v>
      </c>
      <c r="L2554" s="7" t="s">
        <v>3587</v>
      </c>
      <c r="M2554" s="7"/>
      <c r="N2554" s="7" t="s">
        <v>1314</v>
      </c>
      <c r="O2554" s="7" t="s">
        <v>1283</v>
      </c>
      <c r="P2554" s="7" t="s">
        <v>1275</v>
      </c>
    </row>
    <row r="2555" customFormat="false" ht="15" hidden="false" customHeight="false" outlineLevel="0" collapsed="false">
      <c r="A2555" s="7" t="s">
        <v>580</v>
      </c>
      <c r="B2555" s="7" t="s">
        <v>581</v>
      </c>
      <c r="C2555" s="7" t="s">
        <v>83</v>
      </c>
      <c r="D2555" s="7" t="s">
        <v>1276</v>
      </c>
      <c r="E2555" s="21" t="n">
        <v>15</v>
      </c>
      <c r="F2555" s="7" t="s">
        <v>1269</v>
      </c>
      <c r="G2555" s="7" t="s">
        <v>1259</v>
      </c>
      <c r="H2555" s="7" t="s">
        <v>1260</v>
      </c>
      <c r="I2555" s="7" t="s">
        <v>25</v>
      </c>
      <c r="J2555" s="7"/>
      <c r="K2555" s="22" t="s">
        <v>3586</v>
      </c>
      <c r="L2555" s="7" t="s">
        <v>3588</v>
      </c>
      <c r="M2555" s="7"/>
      <c r="N2555" s="7" t="s">
        <v>1314</v>
      </c>
      <c r="O2555" s="7" t="s">
        <v>1283</v>
      </c>
      <c r="P2555" s="7" t="s">
        <v>1275</v>
      </c>
    </row>
    <row r="2556" customFormat="false" ht="15" hidden="false" customHeight="false" outlineLevel="0" collapsed="false">
      <c r="A2556" s="7" t="s">
        <v>580</v>
      </c>
      <c r="B2556" s="7" t="s">
        <v>581</v>
      </c>
      <c r="C2556" s="7" t="s">
        <v>83</v>
      </c>
      <c r="D2556" s="7" t="s">
        <v>1277</v>
      </c>
      <c r="E2556" s="21" t="n">
        <v>1515.61</v>
      </c>
      <c r="F2556" s="7" t="s">
        <v>1258</v>
      </c>
      <c r="G2556" s="7" t="s">
        <v>1259</v>
      </c>
      <c r="H2556" s="7" t="s">
        <v>1260</v>
      </c>
      <c r="I2556" s="7" t="s">
        <v>1261</v>
      </c>
      <c r="J2556" s="7" t="s">
        <v>1278</v>
      </c>
      <c r="K2556" s="22" t="s">
        <v>3584</v>
      </c>
      <c r="L2556" s="7" t="s">
        <v>1264</v>
      </c>
      <c r="M2556" s="7"/>
      <c r="N2556" s="7" t="s">
        <v>1310</v>
      </c>
      <c r="O2556" s="7" t="s">
        <v>1279</v>
      </c>
      <c r="P2556" s="7" t="s">
        <v>1267</v>
      </c>
    </row>
    <row r="2557" customFormat="false" ht="15" hidden="false" customHeight="false" outlineLevel="0" collapsed="false">
      <c r="A2557" s="7" t="s">
        <v>580</v>
      </c>
      <c r="B2557" s="7" t="s">
        <v>581</v>
      </c>
      <c r="C2557" s="7" t="s">
        <v>83</v>
      </c>
      <c r="D2557" s="7" t="s">
        <v>1280</v>
      </c>
      <c r="E2557" s="21" t="n">
        <v>8.25042793592268</v>
      </c>
      <c r="F2557" s="7" t="s">
        <v>1281</v>
      </c>
      <c r="G2557" s="7" t="s">
        <v>1259</v>
      </c>
      <c r="H2557" s="7" t="s">
        <v>1260</v>
      </c>
      <c r="I2557" s="7" t="s">
        <v>25</v>
      </c>
      <c r="J2557" s="7"/>
      <c r="K2557" s="22" t="s">
        <v>3586</v>
      </c>
      <c r="L2557" s="7" t="s">
        <v>3589</v>
      </c>
      <c r="M2557" s="7"/>
      <c r="N2557" s="7" t="s">
        <v>1314</v>
      </c>
      <c r="O2557" s="7" t="s">
        <v>1283</v>
      </c>
      <c r="P2557" s="7" t="s">
        <v>1275</v>
      </c>
    </row>
    <row r="2558" customFormat="false" ht="15" hidden="false" customHeight="false" outlineLevel="0" collapsed="false">
      <c r="A2558" s="7" t="s">
        <v>580</v>
      </c>
      <c r="B2558" s="7" t="s">
        <v>581</v>
      </c>
      <c r="C2558" s="7" t="s">
        <v>83</v>
      </c>
      <c r="D2558" s="7" t="s">
        <v>1284</v>
      </c>
      <c r="E2558" s="21" t="n">
        <v>9474.31</v>
      </c>
      <c r="F2558" s="7" t="s">
        <v>1258</v>
      </c>
      <c r="G2558" s="7" t="s">
        <v>1285</v>
      </c>
      <c r="H2558" s="7" t="s">
        <v>1260</v>
      </c>
      <c r="I2558" s="7" t="s">
        <v>1261</v>
      </c>
      <c r="J2558" s="7" t="s">
        <v>1286</v>
      </c>
      <c r="K2558" s="22" t="s">
        <v>3590</v>
      </c>
      <c r="L2558" s="7" t="s">
        <v>1287</v>
      </c>
      <c r="M2558" s="7"/>
      <c r="N2558" s="7" t="s">
        <v>1318</v>
      </c>
      <c r="O2558" s="7" t="s">
        <v>1289</v>
      </c>
      <c r="P2558" s="7" t="s">
        <v>1290</v>
      </c>
    </row>
    <row r="2559" customFormat="false" ht="15" hidden="false" customHeight="false" outlineLevel="0" collapsed="false">
      <c r="A2559" s="7" t="s">
        <v>580</v>
      </c>
      <c r="B2559" s="7" t="s">
        <v>581</v>
      </c>
      <c r="C2559" s="7" t="s">
        <v>83</v>
      </c>
      <c r="D2559" s="7" t="s">
        <v>1291</v>
      </c>
      <c r="E2559" s="21" t="n">
        <v>2</v>
      </c>
      <c r="F2559" s="7" t="s">
        <v>1269</v>
      </c>
      <c r="G2559" s="7" t="s">
        <v>1259</v>
      </c>
      <c r="H2559" s="7" t="s">
        <v>1260</v>
      </c>
      <c r="I2559" s="7" t="s">
        <v>25</v>
      </c>
      <c r="J2559" s="7"/>
      <c r="K2559" s="22" t="s">
        <v>3586</v>
      </c>
      <c r="L2559" s="7" t="s">
        <v>3591</v>
      </c>
      <c r="M2559" s="7"/>
      <c r="N2559" s="7" t="s">
        <v>1314</v>
      </c>
      <c r="O2559" s="7" t="s">
        <v>1283</v>
      </c>
      <c r="P2559" s="7" t="s">
        <v>1275</v>
      </c>
    </row>
    <row r="2560" customFormat="false" ht="15" hidden="false" customHeight="false" outlineLevel="0" collapsed="false">
      <c r="A2560" s="7" t="s">
        <v>580</v>
      </c>
      <c r="B2560" s="7" t="s">
        <v>581</v>
      </c>
      <c r="C2560" s="7" t="s">
        <v>83</v>
      </c>
      <c r="D2560" s="7" t="s">
        <v>1292</v>
      </c>
      <c r="E2560" s="21" t="n">
        <v>11018</v>
      </c>
      <c r="F2560" s="7" t="s">
        <v>1293</v>
      </c>
      <c r="G2560" s="7" t="s">
        <v>1259</v>
      </c>
      <c r="H2560" s="7" t="s">
        <v>1335</v>
      </c>
      <c r="I2560" s="7" t="s">
        <v>29</v>
      </c>
      <c r="J2560" s="7" t="s">
        <v>1294</v>
      </c>
      <c r="K2560" s="22" t="s">
        <v>3592</v>
      </c>
      <c r="L2560" s="7" t="s">
        <v>1337</v>
      </c>
      <c r="M2560" s="7" t="s">
        <v>3593</v>
      </c>
      <c r="N2560" s="7" t="s">
        <v>1314</v>
      </c>
      <c r="O2560" s="7" t="s">
        <v>1339</v>
      </c>
      <c r="P2560" s="7" t="s">
        <v>1275</v>
      </c>
    </row>
    <row r="2561" customFormat="false" ht="15" hidden="false" customHeight="false" outlineLevel="0" collapsed="false">
      <c r="A2561" s="7" t="s">
        <v>580</v>
      </c>
      <c r="B2561" s="7" t="s">
        <v>581</v>
      </c>
      <c r="C2561" s="7" t="s">
        <v>83</v>
      </c>
      <c r="D2561" s="7" t="s">
        <v>1296</v>
      </c>
      <c r="E2561" s="21" t="n">
        <v>27247</v>
      </c>
      <c r="F2561" s="7" t="s">
        <v>1293</v>
      </c>
      <c r="G2561" s="7" t="s">
        <v>1259</v>
      </c>
      <c r="H2561" s="7" t="s">
        <v>1335</v>
      </c>
      <c r="I2561" s="7" t="s">
        <v>29</v>
      </c>
      <c r="J2561" s="7" t="s">
        <v>1294</v>
      </c>
      <c r="K2561" s="22" t="s">
        <v>3592</v>
      </c>
      <c r="L2561" s="7" t="s">
        <v>1337</v>
      </c>
      <c r="M2561" s="7" t="s">
        <v>3594</v>
      </c>
      <c r="N2561" s="7" t="s">
        <v>1314</v>
      </c>
      <c r="O2561" s="7" t="s">
        <v>1339</v>
      </c>
      <c r="P2561" s="7" t="s">
        <v>1275</v>
      </c>
    </row>
    <row r="2562" customFormat="false" ht="15" hidden="false" customHeight="false" outlineLevel="0" collapsed="false">
      <c r="A2562" s="7" t="s">
        <v>580</v>
      </c>
      <c r="B2562" s="7" t="s">
        <v>581</v>
      </c>
      <c r="C2562" s="7" t="s">
        <v>83</v>
      </c>
      <c r="D2562" s="7" t="s">
        <v>1298</v>
      </c>
      <c r="E2562" s="21" t="n">
        <v>4.54</v>
      </c>
      <c r="F2562" s="7" t="s">
        <v>1269</v>
      </c>
      <c r="G2562" s="7" t="s">
        <v>1259</v>
      </c>
      <c r="H2562" s="7" t="s">
        <v>1260</v>
      </c>
      <c r="I2562" s="7" t="s">
        <v>25</v>
      </c>
      <c r="J2562" s="7"/>
      <c r="K2562" s="22" t="s">
        <v>3586</v>
      </c>
      <c r="L2562" s="7" t="s">
        <v>3595</v>
      </c>
      <c r="M2562" s="7"/>
      <c r="N2562" s="7" t="s">
        <v>1314</v>
      </c>
      <c r="O2562" s="7" t="s">
        <v>1283</v>
      </c>
      <c r="P2562" s="7" t="s">
        <v>1275</v>
      </c>
    </row>
    <row r="2563" customFormat="false" ht="15" hidden="false" customHeight="false" outlineLevel="0" collapsed="false">
      <c r="A2563" s="7" t="s">
        <v>580</v>
      </c>
      <c r="B2563" s="7" t="s">
        <v>581</v>
      </c>
      <c r="C2563" s="7" t="s">
        <v>83</v>
      </c>
      <c r="D2563" s="7" t="s">
        <v>1300</v>
      </c>
      <c r="E2563" s="21" t="n">
        <v>6310.15</v>
      </c>
      <c r="F2563" s="7" t="s">
        <v>1269</v>
      </c>
      <c r="G2563" s="7" t="s">
        <v>1259</v>
      </c>
      <c r="H2563" s="7" t="s">
        <v>1260</v>
      </c>
      <c r="I2563" s="7" t="s">
        <v>25</v>
      </c>
      <c r="J2563" s="7" t="s">
        <v>1294</v>
      </c>
      <c r="K2563" s="22" t="s">
        <v>3586</v>
      </c>
      <c r="L2563" s="7" t="s">
        <v>3596</v>
      </c>
      <c r="M2563" s="7"/>
      <c r="N2563" s="7" t="s">
        <v>1314</v>
      </c>
      <c r="O2563" s="7" t="s">
        <v>1283</v>
      </c>
      <c r="P2563" s="7" t="s">
        <v>1275</v>
      </c>
    </row>
    <row r="2564" customFormat="false" ht="15" hidden="false" customHeight="false" outlineLevel="0" collapsed="false">
      <c r="A2564" s="7" t="s">
        <v>580</v>
      </c>
      <c r="B2564" s="7" t="s">
        <v>581</v>
      </c>
      <c r="C2564" s="7" t="s">
        <v>83</v>
      </c>
      <c r="D2564" s="7" t="s">
        <v>1302</v>
      </c>
      <c r="E2564" s="21" t="n">
        <v>6189</v>
      </c>
      <c r="F2564" s="7" t="s">
        <v>1269</v>
      </c>
      <c r="G2564" s="7" t="s">
        <v>1259</v>
      </c>
      <c r="H2564" s="7" t="s">
        <v>1260</v>
      </c>
      <c r="I2564" s="7" t="s">
        <v>25</v>
      </c>
      <c r="J2564" s="7"/>
      <c r="K2564" s="22" t="s">
        <v>3586</v>
      </c>
      <c r="L2564" s="7" t="s">
        <v>3597</v>
      </c>
      <c r="M2564" s="7"/>
      <c r="N2564" s="7" t="s">
        <v>1314</v>
      </c>
      <c r="O2564" s="7" t="s">
        <v>1283</v>
      </c>
      <c r="P2564" s="7" t="s">
        <v>1275</v>
      </c>
    </row>
    <row r="2565" customFormat="false" ht="15" hidden="false" customHeight="false" outlineLevel="0" collapsed="false">
      <c r="A2565" s="7" t="s">
        <v>580</v>
      </c>
      <c r="B2565" s="7" t="s">
        <v>581</v>
      </c>
      <c r="C2565" s="7" t="s">
        <v>83</v>
      </c>
      <c r="D2565" s="7" t="s">
        <v>1304</v>
      </c>
      <c r="E2565" s="21" t="n">
        <v>585622</v>
      </c>
      <c r="F2565" s="7" t="s">
        <v>1305</v>
      </c>
      <c r="G2565" s="7" t="s">
        <v>1259</v>
      </c>
      <c r="H2565" s="7" t="s">
        <v>1260</v>
      </c>
      <c r="I2565" s="7" t="s">
        <v>25</v>
      </c>
      <c r="J2565" s="7"/>
      <c r="K2565" s="22" t="s">
        <v>3586</v>
      </c>
      <c r="L2565" s="7" t="s">
        <v>3598</v>
      </c>
      <c r="M2565" s="7"/>
      <c r="N2565" s="7" t="s">
        <v>1314</v>
      </c>
      <c r="O2565" s="7" t="s">
        <v>1283</v>
      </c>
      <c r="P2565" s="7" t="s">
        <v>1275</v>
      </c>
    </row>
    <row r="2566" customFormat="false" ht="15" hidden="false" customHeight="false" outlineLevel="0" collapsed="false">
      <c r="A2566" s="7" t="s">
        <v>580</v>
      </c>
      <c r="B2566" s="7" t="s">
        <v>581</v>
      </c>
      <c r="C2566" s="7" t="s">
        <v>83</v>
      </c>
      <c r="D2566" s="7" t="s">
        <v>1307</v>
      </c>
      <c r="E2566" s="21" t="n">
        <v>592408</v>
      </c>
      <c r="F2566" s="7" t="s">
        <v>1305</v>
      </c>
      <c r="G2566" s="7" t="s">
        <v>1259</v>
      </c>
      <c r="H2566" s="7" t="s">
        <v>1260</v>
      </c>
      <c r="I2566" s="7" t="s">
        <v>25</v>
      </c>
      <c r="J2566" s="7" t="s">
        <v>1294</v>
      </c>
      <c r="K2566" s="22" t="s">
        <v>3586</v>
      </c>
      <c r="L2566" s="7" t="s">
        <v>3599</v>
      </c>
      <c r="M2566" s="7"/>
      <c r="N2566" s="7" t="s">
        <v>1314</v>
      </c>
      <c r="O2566" s="7" t="s">
        <v>1283</v>
      </c>
      <c r="P2566" s="7" t="s">
        <v>1275</v>
      </c>
    </row>
    <row r="2567" customFormat="false" ht="15" hidden="false" customHeight="false" outlineLevel="0" collapsed="false">
      <c r="A2567" s="7" t="s">
        <v>568</v>
      </c>
      <c r="B2567" s="7" t="s">
        <v>569</v>
      </c>
      <c r="C2567" s="7" t="s">
        <v>105</v>
      </c>
      <c r="D2567" s="7" t="s">
        <v>1257</v>
      </c>
      <c r="E2567" s="21" t="n">
        <v>1000.61</v>
      </c>
      <c r="F2567" s="7" t="s">
        <v>1258</v>
      </c>
      <c r="G2567" s="7" t="s">
        <v>1259</v>
      </c>
      <c r="H2567" s="7" t="s">
        <v>1260</v>
      </c>
      <c r="I2567" s="7" t="s">
        <v>1261</v>
      </c>
      <c r="J2567" s="7" t="s">
        <v>1262</v>
      </c>
      <c r="K2567" s="22" t="s">
        <v>3600</v>
      </c>
      <c r="L2567" s="7" t="s">
        <v>1264</v>
      </c>
      <c r="M2567" s="7"/>
      <c r="N2567" s="7" t="s">
        <v>1310</v>
      </c>
      <c r="O2567" s="7" t="s">
        <v>3601</v>
      </c>
      <c r="P2567" s="7" t="s">
        <v>1267</v>
      </c>
    </row>
    <row r="2568" customFormat="false" ht="15" hidden="false" customHeight="false" outlineLevel="0" collapsed="false">
      <c r="A2568" s="7" t="s">
        <v>568</v>
      </c>
      <c r="B2568" s="7" t="s">
        <v>569</v>
      </c>
      <c r="C2568" s="7" t="s">
        <v>105</v>
      </c>
      <c r="D2568" s="7" t="s">
        <v>1268</v>
      </c>
      <c r="E2568" s="21" t="n">
        <v>51</v>
      </c>
      <c r="F2568" s="7" t="s">
        <v>1269</v>
      </c>
      <c r="G2568" s="7" t="s">
        <v>1259</v>
      </c>
      <c r="H2568" s="7" t="s">
        <v>1260</v>
      </c>
      <c r="I2568" s="7" t="s">
        <v>25</v>
      </c>
      <c r="J2568" s="7"/>
      <c r="K2568" s="22" t="s">
        <v>3602</v>
      </c>
      <c r="L2568" s="7" t="s">
        <v>3603</v>
      </c>
      <c r="M2568" s="7"/>
      <c r="N2568" s="7" t="s">
        <v>1314</v>
      </c>
      <c r="O2568" s="7" t="s">
        <v>1283</v>
      </c>
      <c r="P2568" s="7" t="s">
        <v>1275</v>
      </c>
    </row>
    <row r="2569" customFormat="false" ht="15" hidden="false" customHeight="false" outlineLevel="0" collapsed="false">
      <c r="A2569" s="7" t="s">
        <v>568</v>
      </c>
      <c r="B2569" s="7" t="s">
        <v>569</v>
      </c>
      <c r="C2569" s="7" t="s">
        <v>105</v>
      </c>
      <c r="D2569" s="7" t="s">
        <v>1276</v>
      </c>
      <c r="E2569" s="21" t="n">
        <v>66</v>
      </c>
      <c r="F2569" s="7" t="s">
        <v>1269</v>
      </c>
      <c r="G2569" s="7" t="s">
        <v>1259</v>
      </c>
      <c r="H2569" s="7" t="s">
        <v>1260</v>
      </c>
      <c r="I2569" s="7" t="s">
        <v>25</v>
      </c>
      <c r="J2569" s="7"/>
      <c r="K2569" s="22" t="s">
        <v>3602</v>
      </c>
      <c r="L2569" s="7" t="s">
        <v>3604</v>
      </c>
      <c r="M2569" s="7"/>
      <c r="N2569" s="7" t="s">
        <v>1314</v>
      </c>
      <c r="O2569" s="7" t="s">
        <v>1283</v>
      </c>
      <c r="P2569" s="7" t="s">
        <v>1275</v>
      </c>
    </row>
    <row r="2570" customFormat="false" ht="15" hidden="false" customHeight="false" outlineLevel="0" collapsed="false">
      <c r="A2570" s="7" t="s">
        <v>568</v>
      </c>
      <c r="B2570" s="7" t="s">
        <v>569</v>
      </c>
      <c r="C2570" s="7" t="s">
        <v>105</v>
      </c>
      <c r="D2570" s="7" t="s">
        <v>1277</v>
      </c>
      <c r="E2570" s="21" t="n">
        <v>61.02</v>
      </c>
      <c r="F2570" s="7" t="s">
        <v>1258</v>
      </c>
      <c r="G2570" s="7" t="s">
        <v>1259</v>
      </c>
      <c r="H2570" s="7" t="s">
        <v>1260</v>
      </c>
      <c r="I2570" s="7" t="s">
        <v>1261</v>
      </c>
      <c r="J2570" s="7" t="s">
        <v>1278</v>
      </c>
      <c r="K2570" s="22" t="s">
        <v>3600</v>
      </c>
      <c r="L2570" s="7" t="s">
        <v>1264</v>
      </c>
      <c r="M2570" s="7"/>
      <c r="N2570" s="7" t="s">
        <v>1310</v>
      </c>
      <c r="O2570" s="7" t="s">
        <v>1279</v>
      </c>
      <c r="P2570" s="7" t="s">
        <v>1267</v>
      </c>
    </row>
    <row r="2571" customFormat="false" ht="15" hidden="false" customHeight="false" outlineLevel="0" collapsed="false">
      <c r="A2571" s="7" t="s">
        <v>568</v>
      </c>
      <c r="B2571" s="7" t="s">
        <v>569</v>
      </c>
      <c r="C2571" s="7" t="s">
        <v>105</v>
      </c>
      <c r="D2571" s="7" t="s">
        <v>1280</v>
      </c>
      <c r="E2571" s="21" t="n">
        <v>9.25093320817451</v>
      </c>
      <c r="F2571" s="7" t="s">
        <v>1281</v>
      </c>
      <c r="G2571" s="7" t="s">
        <v>1259</v>
      </c>
      <c r="H2571" s="7" t="s">
        <v>1260</v>
      </c>
      <c r="I2571" s="7" t="s">
        <v>25</v>
      </c>
      <c r="J2571" s="7"/>
      <c r="K2571" s="22" t="s">
        <v>3602</v>
      </c>
      <c r="L2571" s="7" t="s">
        <v>1599</v>
      </c>
      <c r="M2571" s="7"/>
      <c r="N2571" s="7" t="s">
        <v>1314</v>
      </c>
      <c r="O2571" s="7" t="s">
        <v>1283</v>
      </c>
      <c r="P2571" s="7" t="s">
        <v>1275</v>
      </c>
    </row>
    <row r="2572" customFormat="false" ht="15" hidden="false" customHeight="false" outlineLevel="0" collapsed="false">
      <c r="A2572" s="7" t="s">
        <v>568</v>
      </c>
      <c r="B2572" s="7" t="s">
        <v>569</v>
      </c>
      <c r="C2572" s="7" t="s">
        <v>105</v>
      </c>
      <c r="D2572" s="7" t="s">
        <v>1284</v>
      </c>
      <c r="E2572" s="21" t="n">
        <v>4809.15</v>
      </c>
      <c r="F2572" s="7" t="s">
        <v>1258</v>
      </c>
      <c r="G2572" s="7" t="s">
        <v>1285</v>
      </c>
      <c r="H2572" s="7" t="s">
        <v>1260</v>
      </c>
      <c r="I2572" s="7" t="s">
        <v>1261</v>
      </c>
      <c r="J2572" s="7"/>
      <c r="K2572" s="22" t="s">
        <v>3605</v>
      </c>
      <c r="L2572" s="7" t="s">
        <v>1287</v>
      </c>
      <c r="M2572" s="7"/>
      <c r="N2572" s="7" t="s">
        <v>1318</v>
      </c>
      <c r="O2572" s="7" t="s">
        <v>1289</v>
      </c>
      <c r="P2572" s="7" t="s">
        <v>1290</v>
      </c>
    </row>
    <row r="2573" customFormat="false" ht="15" hidden="false" customHeight="false" outlineLevel="0" collapsed="false">
      <c r="A2573" s="7" t="s">
        <v>568</v>
      </c>
      <c r="B2573" s="7" t="s">
        <v>569</v>
      </c>
      <c r="C2573" s="7" t="s">
        <v>105</v>
      </c>
      <c r="D2573" s="7" t="s">
        <v>1291</v>
      </c>
      <c r="E2573" s="21" t="n">
        <v>31</v>
      </c>
      <c r="F2573" s="7" t="s">
        <v>1269</v>
      </c>
      <c r="G2573" s="7" t="s">
        <v>1259</v>
      </c>
      <c r="H2573" s="7" t="s">
        <v>1260</v>
      </c>
      <c r="I2573" s="7" t="s">
        <v>25</v>
      </c>
      <c r="J2573" s="7"/>
      <c r="K2573" s="22" t="s">
        <v>3602</v>
      </c>
      <c r="L2573" s="7" t="s">
        <v>3606</v>
      </c>
      <c r="M2573" s="7"/>
      <c r="N2573" s="7" t="s">
        <v>1314</v>
      </c>
      <c r="O2573" s="7" t="s">
        <v>1283</v>
      </c>
      <c r="P2573" s="7" t="s">
        <v>1275</v>
      </c>
    </row>
    <row r="2574" customFormat="false" ht="15" hidden="false" customHeight="false" outlineLevel="0" collapsed="false">
      <c r="A2574" s="7" t="s">
        <v>568</v>
      </c>
      <c r="B2574" s="7" t="s">
        <v>569</v>
      </c>
      <c r="C2574" s="7" t="s">
        <v>105</v>
      </c>
      <c r="D2574" s="7" t="s">
        <v>1292</v>
      </c>
      <c r="E2574" s="21" t="n">
        <v>33971</v>
      </c>
      <c r="F2574" s="7" t="s">
        <v>1293</v>
      </c>
      <c r="G2574" s="7" t="s">
        <v>1259</v>
      </c>
      <c r="H2574" s="7" t="s">
        <v>1320</v>
      </c>
      <c r="I2574" s="7" t="s">
        <v>27</v>
      </c>
      <c r="J2574" s="7"/>
      <c r="K2574" s="22" t="s">
        <v>3607</v>
      </c>
      <c r="L2574" s="7" t="s">
        <v>3608</v>
      </c>
      <c r="M2574" s="7" t="s">
        <v>1323</v>
      </c>
      <c r="N2574" s="7" t="s">
        <v>1314</v>
      </c>
      <c r="O2574" s="7" t="s">
        <v>1374</v>
      </c>
      <c r="P2574" s="7" t="s">
        <v>1275</v>
      </c>
    </row>
    <row r="2575" customFormat="false" ht="15" hidden="false" customHeight="false" outlineLevel="0" collapsed="false">
      <c r="A2575" s="7" t="s">
        <v>568</v>
      </c>
      <c r="B2575" s="7" t="s">
        <v>569</v>
      </c>
      <c r="C2575" s="7" t="s">
        <v>105</v>
      </c>
      <c r="D2575" s="7" t="s">
        <v>1296</v>
      </c>
      <c r="E2575" s="21" t="n">
        <v>40803</v>
      </c>
      <c r="F2575" s="7" t="s">
        <v>1293</v>
      </c>
      <c r="G2575" s="7" t="s">
        <v>1259</v>
      </c>
      <c r="H2575" s="7" t="s">
        <v>1320</v>
      </c>
      <c r="I2575" s="7" t="s">
        <v>27</v>
      </c>
      <c r="J2575" s="7"/>
      <c r="K2575" s="22" t="s">
        <v>3607</v>
      </c>
      <c r="L2575" s="7" t="s">
        <v>3608</v>
      </c>
      <c r="M2575" s="7"/>
      <c r="N2575" s="7" t="s">
        <v>1314</v>
      </c>
      <c r="O2575" s="7" t="s">
        <v>1374</v>
      </c>
      <c r="P2575" s="7" t="s">
        <v>1275</v>
      </c>
    </row>
    <row r="2576" customFormat="false" ht="15" hidden="false" customHeight="false" outlineLevel="0" collapsed="false">
      <c r="A2576" s="7" t="s">
        <v>568</v>
      </c>
      <c r="B2576" s="7" t="s">
        <v>569</v>
      </c>
      <c r="C2576" s="7" t="s">
        <v>105</v>
      </c>
      <c r="D2576" s="7" t="s">
        <v>1298</v>
      </c>
      <c r="E2576" s="21" t="n">
        <v>1204</v>
      </c>
      <c r="F2576" s="7" t="s">
        <v>1269</v>
      </c>
      <c r="G2576" s="7" t="s">
        <v>1259</v>
      </c>
      <c r="H2576" s="7" t="s">
        <v>1260</v>
      </c>
      <c r="I2576" s="7" t="s">
        <v>25</v>
      </c>
      <c r="J2576" s="7"/>
      <c r="K2576" s="22" t="s">
        <v>3602</v>
      </c>
      <c r="L2576" s="7" t="s">
        <v>3609</v>
      </c>
      <c r="M2576" s="7"/>
      <c r="N2576" s="7" t="s">
        <v>1314</v>
      </c>
      <c r="O2576" s="7" t="s">
        <v>1283</v>
      </c>
      <c r="P2576" s="7" t="s">
        <v>1275</v>
      </c>
    </row>
    <row r="2577" customFormat="false" ht="15" hidden="false" customHeight="false" outlineLevel="0" collapsed="false">
      <c r="A2577" s="7" t="s">
        <v>568</v>
      </c>
      <c r="B2577" s="7" t="s">
        <v>569</v>
      </c>
      <c r="C2577" s="7" t="s">
        <v>105</v>
      </c>
      <c r="D2577" s="7" t="s">
        <v>1300</v>
      </c>
      <c r="E2577" s="21" t="n">
        <v>20356.2568</v>
      </c>
      <c r="F2577" s="7" t="s">
        <v>1269</v>
      </c>
      <c r="G2577" s="7" t="s">
        <v>1259</v>
      </c>
      <c r="H2577" s="7" t="s">
        <v>1260</v>
      </c>
      <c r="I2577" s="7" t="s">
        <v>25</v>
      </c>
      <c r="J2577" s="7"/>
      <c r="K2577" s="22" t="s">
        <v>3602</v>
      </c>
      <c r="L2577" s="7" t="s">
        <v>3610</v>
      </c>
      <c r="M2577" s="7"/>
      <c r="N2577" s="7" t="s">
        <v>1314</v>
      </c>
      <c r="O2577" s="7" t="s">
        <v>1283</v>
      </c>
      <c r="P2577" s="7" t="s">
        <v>1275</v>
      </c>
    </row>
    <row r="2578" customFormat="false" ht="15" hidden="false" customHeight="false" outlineLevel="0" collapsed="false">
      <c r="A2578" s="7" t="s">
        <v>568</v>
      </c>
      <c r="B2578" s="7" t="s">
        <v>569</v>
      </c>
      <c r="C2578" s="7" t="s">
        <v>105</v>
      </c>
      <c r="D2578" s="7" t="s">
        <v>1302</v>
      </c>
      <c r="E2578" s="21" t="n">
        <v>21899</v>
      </c>
      <c r="F2578" s="7" t="s">
        <v>1269</v>
      </c>
      <c r="G2578" s="7" t="s">
        <v>1259</v>
      </c>
      <c r="H2578" s="7" t="s">
        <v>1260</v>
      </c>
      <c r="I2578" s="7" t="s">
        <v>25</v>
      </c>
      <c r="J2578" s="7"/>
      <c r="K2578" s="22" t="s">
        <v>3602</v>
      </c>
      <c r="L2578" s="7" t="s">
        <v>3611</v>
      </c>
      <c r="M2578" s="7"/>
      <c r="N2578" s="7" t="s">
        <v>1314</v>
      </c>
      <c r="O2578" s="7" t="s">
        <v>1283</v>
      </c>
      <c r="P2578" s="7" t="s">
        <v>1275</v>
      </c>
    </row>
    <row r="2579" customFormat="false" ht="15" hidden="false" customHeight="false" outlineLevel="0" collapsed="false">
      <c r="A2579" s="7" t="s">
        <v>568</v>
      </c>
      <c r="B2579" s="7" t="s">
        <v>569</v>
      </c>
      <c r="C2579" s="7" t="s">
        <v>105</v>
      </c>
      <c r="D2579" s="7" t="s">
        <v>1304</v>
      </c>
      <c r="E2579" s="21" t="n">
        <v>1097695</v>
      </c>
      <c r="F2579" s="7" t="s">
        <v>1305</v>
      </c>
      <c r="G2579" s="7" t="s">
        <v>1259</v>
      </c>
      <c r="H2579" s="7" t="s">
        <v>1260</v>
      </c>
      <c r="I2579" s="7" t="s">
        <v>25</v>
      </c>
      <c r="J2579" s="7"/>
      <c r="K2579" s="22" t="s">
        <v>3602</v>
      </c>
      <c r="L2579" s="7" t="s">
        <v>1605</v>
      </c>
      <c r="M2579" s="7"/>
      <c r="N2579" s="7" t="s">
        <v>1314</v>
      </c>
      <c r="O2579" s="7" t="s">
        <v>1283</v>
      </c>
      <c r="P2579" s="7" t="s">
        <v>1275</v>
      </c>
    </row>
    <row r="2580" customFormat="false" ht="15" hidden="false" customHeight="false" outlineLevel="0" collapsed="false">
      <c r="A2580" s="7" t="s">
        <v>568</v>
      </c>
      <c r="B2580" s="7" t="s">
        <v>569</v>
      </c>
      <c r="C2580" s="7" t="s">
        <v>105</v>
      </c>
      <c r="D2580" s="7" t="s">
        <v>1307</v>
      </c>
      <c r="E2580" s="21" t="n">
        <v>1097695</v>
      </c>
      <c r="F2580" s="7" t="s">
        <v>1305</v>
      </c>
      <c r="G2580" s="7" t="s">
        <v>1259</v>
      </c>
      <c r="H2580" s="7" t="s">
        <v>1260</v>
      </c>
      <c r="I2580" s="7" t="s">
        <v>25</v>
      </c>
      <c r="J2580" s="7"/>
      <c r="K2580" s="22" t="s">
        <v>3602</v>
      </c>
      <c r="L2580" s="7" t="s">
        <v>1606</v>
      </c>
      <c r="M2580" s="7"/>
      <c r="N2580" s="7" t="s">
        <v>1314</v>
      </c>
      <c r="O2580" s="7" t="s">
        <v>1283</v>
      </c>
      <c r="P2580" s="7" t="s">
        <v>1275</v>
      </c>
    </row>
    <row r="2581" customFormat="false" ht="15" hidden="false" customHeight="false" outlineLevel="0" collapsed="false">
      <c r="A2581" s="7" t="s">
        <v>1119</v>
      </c>
      <c r="B2581" s="7" t="s">
        <v>1120</v>
      </c>
      <c r="C2581" s="7" t="s">
        <v>99</v>
      </c>
      <c r="D2581" s="7" t="s">
        <v>1257</v>
      </c>
      <c r="E2581" s="21" t="n">
        <v>2862.88</v>
      </c>
      <c r="F2581" s="7" t="s">
        <v>1258</v>
      </c>
      <c r="G2581" s="7" t="s">
        <v>1259</v>
      </c>
      <c r="H2581" s="7" t="s">
        <v>1260</v>
      </c>
      <c r="I2581" s="7" t="s">
        <v>1261</v>
      </c>
      <c r="J2581" s="7" t="s">
        <v>1262</v>
      </c>
      <c r="K2581" s="22" t="s">
        <v>3612</v>
      </c>
      <c r="L2581" s="7" t="s">
        <v>1264</v>
      </c>
      <c r="M2581" s="7"/>
      <c r="N2581" s="7" t="s">
        <v>1265</v>
      </c>
      <c r="O2581" s="7" t="s">
        <v>3613</v>
      </c>
      <c r="P2581" s="7" t="s">
        <v>1267</v>
      </c>
    </row>
    <row r="2582" customFormat="false" ht="15" hidden="false" customHeight="false" outlineLevel="0" collapsed="false">
      <c r="A2582" s="7" t="s">
        <v>1119</v>
      </c>
      <c r="B2582" s="7" t="s">
        <v>1120</v>
      </c>
      <c r="C2582" s="7" t="s">
        <v>99</v>
      </c>
      <c r="D2582" s="7" t="s">
        <v>1268</v>
      </c>
      <c r="E2582" s="21" t="n">
        <v>1.13</v>
      </c>
      <c r="F2582" s="7" t="s">
        <v>1269</v>
      </c>
      <c r="G2582" s="7" t="s">
        <v>1259</v>
      </c>
      <c r="H2582" s="7" t="s">
        <v>1260</v>
      </c>
      <c r="I2582" s="7" t="s">
        <v>25</v>
      </c>
      <c r="J2582" s="7"/>
      <c r="K2582" s="22" t="s">
        <v>3614</v>
      </c>
      <c r="L2582" s="7" t="s">
        <v>3615</v>
      </c>
      <c r="M2582" s="7"/>
      <c r="N2582" s="7" t="s">
        <v>1274</v>
      </c>
      <c r="O2582" s="7" t="s">
        <v>1283</v>
      </c>
      <c r="P2582" s="7" t="s">
        <v>1275</v>
      </c>
    </row>
    <row r="2583" customFormat="false" ht="15" hidden="false" customHeight="false" outlineLevel="0" collapsed="false">
      <c r="A2583" s="7" t="s">
        <v>1119</v>
      </c>
      <c r="B2583" s="7" t="s">
        <v>1120</v>
      </c>
      <c r="C2583" s="7" t="s">
        <v>99</v>
      </c>
      <c r="D2583" s="7" t="s">
        <v>1276</v>
      </c>
      <c r="E2583" s="21" t="n">
        <v>0.91</v>
      </c>
      <c r="F2583" s="7" t="s">
        <v>1269</v>
      </c>
      <c r="G2583" s="7" t="s">
        <v>1259</v>
      </c>
      <c r="H2583" s="7" t="s">
        <v>1260</v>
      </c>
      <c r="I2583" s="7" t="s">
        <v>25</v>
      </c>
      <c r="J2583" s="7"/>
      <c r="K2583" s="22" t="s">
        <v>3614</v>
      </c>
      <c r="L2583" s="7" t="s">
        <v>3616</v>
      </c>
      <c r="M2583" s="7"/>
      <c r="N2583" s="7" t="s">
        <v>1274</v>
      </c>
      <c r="O2583" s="7" t="s">
        <v>1283</v>
      </c>
      <c r="P2583" s="7" t="s">
        <v>1275</v>
      </c>
    </row>
    <row r="2584" customFormat="false" ht="15" hidden="false" customHeight="false" outlineLevel="0" collapsed="false">
      <c r="A2584" s="7" t="s">
        <v>1119</v>
      </c>
      <c r="B2584" s="7" t="s">
        <v>1120</v>
      </c>
      <c r="C2584" s="7" t="s">
        <v>99</v>
      </c>
      <c r="D2584" s="7" t="s">
        <v>1277</v>
      </c>
      <c r="E2584" s="21" t="n">
        <v>1840.66</v>
      </c>
      <c r="F2584" s="7" t="s">
        <v>1258</v>
      </c>
      <c r="G2584" s="7" t="s">
        <v>1259</v>
      </c>
      <c r="H2584" s="7" t="s">
        <v>1260</v>
      </c>
      <c r="I2584" s="7" t="s">
        <v>1261</v>
      </c>
      <c r="J2584" s="7" t="s">
        <v>1278</v>
      </c>
      <c r="K2584" s="22" t="s">
        <v>3612</v>
      </c>
      <c r="L2584" s="7" t="s">
        <v>1264</v>
      </c>
      <c r="M2584" s="7"/>
      <c r="N2584" s="7" t="s">
        <v>1265</v>
      </c>
      <c r="O2584" s="7" t="s">
        <v>1279</v>
      </c>
      <c r="P2584" s="7" t="s">
        <v>1267</v>
      </c>
    </row>
    <row r="2585" customFormat="false" ht="15" hidden="false" customHeight="false" outlineLevel="0" collapsed="false">
      <c r="A2585" s="7" t="s">
        <v>1119</v>
      </c>
      <c r="B2585" s="7" t="s">
        <v>1120</v>
      </c>
      <c r="C2585" s="7" t="s">
        <v>99</v>
      </c>
      <c r="D2585" s="7" t="s">
        <v>1280</v>
      </c>
      <c r="E2585" s="21" t="n">
        <v>42.8373885668893</v>
      </c>
      <c r="F2585" s="7" t="s">
        <v>1281</v>
      </c>
      <c r="G2585" s="7" t="s">
        <v>1259</v>
      </c>
      <c r="H2585" s="7" t="s">
        <v>1260</v>
      </c>
      <c r="I2585" s="7" t="s">
        <v>25</v>
      </c>
      <c r="J2585" s="7"/>
      <c r="K2585" s="22" t="s">
        <v>3614</v>
      </c>
      <c r="L2585" s="7" t="s">
        <v>3617</v>
      </c>
      <c r="M2585" s="7"/>
      <c r="N2585" s="7" t="s">
        <v>1274</v>
      </c>
      <c r="O2585" s="7" t="s">
        <v>1283</v>
      </c>
      <c r="P2585" s="7" t="s">
        <v>1275</v>
      </c>
    </row>
    <row r="2586" customFormat="false" ht="15" hidden="false" customHeight="false" outlineLevel="0" collapsed="false">
      <c r="A2586" s="7" t="s">
        <v>1119</v>
      </c>
      <c r="B2586" s="7" t="s">
        <v>1120</v>
      </c>
      <c r="C2586" s="7" t="s">
        <v>99</v>
      </c>
      <c r="D2586" s="7" t="s">
        <v>1284</v>
      </c>
      <c r="E2586" s="21" t="n">
        <v>5131.43</v>
      </c>
      <c r="F2586" s="7" t="s">
        <v>1258</v>
      </c>
      <c r="G2586" s="7" t="s">
        <v>1285</v>
      </c>
      <c r="H2586" s="7" t="s">
        <v>1260</v>
      </c>
      <c r="I2586" s="7" t="s">
        <v>1261</v>
      </c>
      <c r="J2586" s="7" t="s">
        <v>1286</v>
      </c>
      <c r="K2586" s="22" t="s">
        <v>3618</v>
      </c>
      <c r="L2586" s="7" t="s">
        <v>1287</v>
      </c>
      <c r="M2586" s="7"/>
      <c r="N2586" s="7" t="s">
        <v>1288</v>
      </c>
      <c r="O2586" s="7" t="s">
        <v>1289</v>
      </c>
      <c r="P2586" s="7" t="s">
        <v>1290</v>
      </c>
    </row>
    <row r="2587" customFormat="false" ht="15" hidden="false" customHeight="false" outlineLevel="0" collapsed="false">
      <c r="A2587" s="7" t="s">
        <v>1119</v>
      </c>
      <c r="B2587" s="7" t="s">
        <v>1120</v>
      </c>
      <c r="C2587" s="7" t="s">
        <v>99</v>
      </c>
      <c r="D2587" s="7" t="s">
        <v>1291</v>
      </c>
      <c r="E2587" s="21" t="n">
        <v>0.25</v>
      </c>
      <c r="F2587" s="7" t="s">
        <v>1269</v>
      </c>
      <c r="G2587" s="7" t="s">
        <v>1259</v>
      </c>
      <c r="H2587" s="7" t="s">
        <v>1260</v>
      </c>
      <c r="I2587" s="7" t="s">
        <v>25</v>
      </c>
      <c r="J2587" s="7"/>
      <c r="K2587" s="22" t="s">
        <v>3614</v>
      </c>
      <c r="L2587" s="7" t="s">
        <v>3619</v>
      </c>
      <c r="M2587" s="7"/>
      <c r="N2587" s="7" t="s">
        <v>1274</v>
      </c>
      <c r="O2587" s="7" t="s">
        <v>1283</v>
      </c>
      <c r="P2587" s="7" t="s">
        <v>1275</v>
      </c>
    </row>
    <row r="2588" customFormat="false" ht="15" hidden="false" customHeight="false" outlineLevel="0" collapsed="false">
      <c r="A2588" s="7" t="s">
        <v>1119</v>
      </c>
      <c r="B2588" s="7" t="s">
        <v>1120</v>
      </c>
      <c r="C2588" s="7" t="s">
        <v>99</v>
      </c>
      <c r="D2588" s="7" t="s">
        <v>1292</v>
      </c>
      <c r="E2588" s="21" t="n">
        <v>936.16</v>
      </c>
      <c r="F2588" s="7" t="s">
        <v>1293</v>
      </c>
      <c r="G2588" s="7" t="s">
        <v>1259</v>
      </c>
      <c r="H2588" s="7" t="s">
        <v>1260</v>
      </c>
      <c r="I2588" s="7" t="s">
        <v>25</v>
      </c>
      <c r="J2588" s="7" t="s">
        <v>1294</v>
      </c>
      <c r="K2588" s="22" t="s">
        <v>3614</v>
      </c>
      <c r="L2588" s="7" t="s">
        <v>3620</v>
      </c>
      <c r="M2588" s="7"/>
      <c r="N2588" s="7" t="s">
        <v>1274</v>
      </c>
      <c r="O2588" s="7" t="s">
        <v>1283</v>
      </c>
      <c r="P2588" s="7" t="s">
        <v>1275</v>
      </c>
    </row>
    <row r="2589" customFormat="false" ht="15" hidden="false" customHeight="false" outlineLevel="0" collapsed="false">
      <c r="A2589" s="7" t="s">
        <v>1119</v>
      </c>
      <c r="B2589" s="7" t="s">
        <v>1120</v>
      </c>
      <c r="C2589" s="7" t="s">
        <v>99</v>
      </c>
      <c r="D2589" s="7" t="s">
        <v>1296</v>
      </c>
      <c r="E2589" s="21" t="n">
        <v>3831.81</v>
      </c>
      <c r="F2589" s="7" t="s">
        <v>1293</v>
      </c>
      <c r="G2589" s="7" t="s">
        <v>1259</v>
      </c>
      <c r="H2589" s="7" t="s">
        <v>1260</v>
      </c>
      <c r="I2589" s="7" t="s">
        <v>25</v>
      </c>
      <c r="J2589" s="7" t="s">
        <v>1294</v>
      </c>
      <c r="K2589" s="22" t="s">
        <v>3614</v>
      </c>
      <c r="L2589" s="7" t="s">
        <v>3621</v>
      </c>
      <c r="M2589" s="7"/>
      <c r="N2589" s="7" t="s">
        <v>1274</v>
      </c>
      <c r="O2589" s="7" t="s">
        <v>1283</v>
      </c>
      <c r="P2589" s="7" t="s">
        <v>1275</v>
      </c>
    </row>
    <row r="2590" customFormat="false" ht="15" hidden="false" customHeight="false" outlineLevel="0" collapsed="false">
      <c r="A2590" s="7" t="s">
        <v>1119</v>
      </c>
      <c r="B2590" s="7" t="s">
        <v>1120</v>
      </c>
      <c r="C2590" s="7" t="s">
        <v>99</v>
      </c>
      <c r="D2590" s="7" t="s">
        <v>1298</v>
      </c>
      <c r="E2590" s="21" t="n">
        <v>31200.09</v>
      </c>
      <c r="F2590" s="7" t="s">
        <v>1269</v>
      </c>
      <c r="G2590" s="7" t="s">
        <v>1259</v>
      </c>
      <c r="H2590" s="7" t="s">
        <v>1260</v>
      </c>
      <c r="I2590" s="7" t="s">
        <v>25</v>
      </c>
      <c r="J2590" s="7"/>
      <c r="K2590" s="22" t="s">
        <v>3614</v>
      </c>
      <c r="L2590" s="7" t="s">
        <v>3622</v>
      </c>
      <c r="M2590" s="7"/>
      <c r="N2590" s="7" t="s">
        <v>1274</v>
      </c>
      <c r="O2590" s="7" t="s">
        <v>1283</v>
      </c>
      <c r="P2590" s="7" t="s">
        <v>1275</v>
      </c>
    </row>
    <row r="2591" customFormat="false" ht="15" hidden="false" customHeight="false" outlineLevel="0" collapsed="false">
      <c r="A2591" s="7" t="s">
        <v>1119</v>
      </c>
      <c r="B2591" s="7" t="s">
        <v>1120</v>
      </c>
      <c r="C2591" s="7" t="s">
        <v>99</v>
      </c>
      <c r="D2591" s="7" t="s">
        <v>1300</v>
      </c>
      <c r="E2591" s="21" t="n">
        <v>2911835.16</v>
      </c>
      <c r="F2591" s="7" t="s">
        <v>1269</v>
      </c>
      <c r="G2591" s="7" t="s">
        <v>1259</v>
      </c>
      <c r="H2591" s="7" t="s">
        <v>1260</v>
      </c>
      <c r="I2591" s="7" t="s">
        <v>25</v>
      </c>
      <c r="J2591" s="7" t="s">
        <v>1294</v>
      </c>
      <c r="K2591" s="22" t="s">
        <v>3614</v>
      </c>
      <c r="L2591" s="7" t="s">
        <v>3623</v>
      </c>
      <c r="M2591" s="7"/>
      <c r="N2591" s="7" t="s">
        <v>1274</v>
      </c>
      <c r="O2591" s="7" t="s">
        <v>1283</v>
      </c>
      <c r="P2591" s="7" t="s">
        <v>1275</v>
      </c>
    </row>
    <row r="2592" customFormat="false" ht="15" hidden="false" customHeight="false" outlineLevel="0" collapsed="false">
      <c r="A2592" s="7" t="s">
        <v>1119</v>
      </c>
      <c r="B2592" s="7" t="s">
        <v>1120</v>
      </c>
      <c r="C2592" s="7" t="s">
        <v>99</v>
      </c>
      <c r="D2592" s="7" t="s">
        <v>1302</v>
      </c>
      <c r="E2592" s="21" t="n">
        <v>2880635</v>
      </c>
      <c r="F2592" s="7" t="s">
        <v>1269</v>
      </c>
      <c r="G2592" s="7" t="s">
        <v>1259</v>
      </c>
      <c r="H2592" s="7" t="s">
        <v>1260</v>
      </c>
      <c r="I2592" s="7" t="s">
        <v>25</v>
      </c>
      <c r="J2592" s="7"/>
      <c r="K2592" s="22" t="s">
        <v>3614</v>
      </c>
      <c r="L2592" s="7" t="s">
        <v>3624</v>
      </c>
      <c r="M2592" s="7"/>
      <c r="N2592" s="7" t="s">
        <v>1274</v>
      </c>
      <c r="O2592" s="7" t="s">
        <v>1283</v>
      </c>
      <c r="P2592" s="7" t="s">
        <v>1275</v>
      </c>
    </row>
    <row r="2593" customFormat="false" ht="15" hidden="false" customHeight="false" outlineLevel="0" collapsed="false">
      <c r="A2593" s="7" t="s">
        <v>1119</v>
      </c>
      <c r="B2593" s="7" t="s">
        <v>1120</v>
      </c>
      <c r="C2593" s="7" t="s">
        <v>99</v>
      </c>
      <c r="D2593" s="7" t="s">
        <v>1304</v>
      </c>
      <c r="E2593" s="21" t="n">
        <v>531252</v>
      </c>
      <c r="F2593" s="7" t="s">
        <v>1305</v>
      </c>
      <c r="G2593" s="7" t="s">
        <v>1259</v>
      </c>
      <c r="H2593" s="7" t="s">
        <v>1260</v>
      </c>
      <c r="I2593" s="7" t="s">
        <v>25</v>
      </c>
      <c r="J2593" s="7"/>
      <c r="K2593" s="22" t="s">
        <v>3614</v>
      </c>
      <c r="L2593" s="7" t="s">
        <v>3625</v>
      </c>
      <c r="M2593" s="7"/>
      <c r="N2593" s="7" t="s">
        <v>1274</v>
      </c>
      <c r="O2593" s="7" t="s">
        <v>1283</v>
      </c>
      <c r="P2593" s="7" t="s">
        <v>1275</v>
      </c>
    </row>
    <row r="2594" customFormat="false" ht="15" hidden="false" customHeight="false" outlineLevel="0" collapsed="false">
      <c r="A2594" s="7" t="s">
        <v>1119</v>
      </c>
      <c r="B2594" s="7" t="s">
        <v>1120</v>
      </c>
      <c r="C2594" s="7" t="s">
        <v>99</v>
      </c>
      <c r="D2594" s="7" t="s">
        <v>1307</v>
      </c>
      <c r="E2594" s="21" t="n">
        <v>441116</v>
      </c>
      <c r="F2594" s="7" t="s">
        <v>1305</v>
      </c>
      <c r="G2594" s="7" t="s">
        <v>1259</v>
      </c>
      <c r="H2594" s="7" t="s">
        <v>1260</v>
      </c>
      <c r="I2594" s="7" t="s">
        <v>25</v>
      </c>
      <c r="J2594" s="7" t="s">
        <v>1294</v>
      </c>
      <c r="K2594" s="22" t="s">
        <v>3614</v>
      </c>
      <c r="L2594" s="7" t="s">
        <v>3626</v>
      </c>
      <c r="M2594" s="7"/>
      <c r="N2594" s="7" t="s">
        <v>1274</v>
      </c>
      <c r="O2594" s="7" t="s">
        <v>1283</v>
      </c>
      <c r="P2594" s="7" t="s">
        <v>1275</v>
      </c>
    </row>
    <row r="2595" customFormat="false" ht="15" hidden="false" customHeight="false" outlineLevel="0" collapsed="false">
      <c r="A2595" s="7" t="s">
        <v>334</v>
      </c>
      <c r="B2595" s="7" t="s">
        <v>335</v>
      </c>
      <c r="C2595" s="7" t="s">
        <v>77</v>
      </c>
      <c r="D2595" s="7" t="s">
        <v>1257</v>
      </c>
      <c r="E2595" s="21" t="n">
        <v>1370.24</v>
      </c>
      <c r="F2595" s="7" t="s">
        <v>1258</v>
      </c>
      <c r="G2595" s="7" t="s">
        <v>1259</v>
      </c>
      <c r="H2595" s="7" t="s">
        <v>1260</v>
      </c>
      <c r="I2595" s="7" t="s">
        <v>1261</v>
      </c>
      <c r="J2595" s="7" t="s">
        <v>1262</v>
      </c>
      <c r="K2595" s="22" t="s">
        <v>3627</v>
      </c>
      <c r="L2595" s="7" t="s">
        <v>1264</v>
      </c>
      <c r="M2595" s="7"/>
      <c r="N2595" s="7" t="s">
        <v>1310</v>
      </c>
      <c r="O2595" s="7" t="s">
        <v>3628</v>
      </c>
      <c r="P2595" s="7" t="s">
        <v>1267</v>
      </c>
    </row>
    <row r="2596" customFormat="false" ht="15" hidden="false" customHeight="false" outlineLevel="0" collapsed="false">
      <c r="A2596" s="7" t="s">
        <v>334</v>
      </c>
      <c r="B2596" s="7" t="s">
        <v>335</v>
      </c>
      <c r="C2596" s="7" t="s">
        <v>77</v>
      </c>
      <c r="D2596" s="7" t="s">
        <v>1268</v>
      </c>
      <c r="E2596" s="21" t="n">
        <v>1497.37</v>
      </c>
      <c r="F2596" s="7" t="s">
        <v>1269</v>
      </c>
      <c r="G2596" s="7" t="s">
        <v>1259</v>
      </c>
      <c r="H2596" s="7" t="s">
        <v>1335</v>
      </c>
      <c r="I2596" s="7" t="s">
        <v>29</v>
      </c>
      <c r="J2596" s="7"/>
      <c r="K2596" s="22" t="s">
        <v>3629</v>
      </c>
      <c r="L2596" s="7" t="s">
        <v>3630</v>
      </c>
      <c r="M2596" s="7" t="s">
        <v>3631</v>
      </c>
      <c r="N2596" s="7" t="s">
        <v>1314</v>
      </c>
      <c r="O2596" s="7" t="s">
        <v>1339</v>
      </c>
      <c r="P2596" s="7" t="s">
        <v>1275</v>
      </c>
    </row>
    <row r="2597" customFormat="false" ht="15" hidden="false" customHeight="false" outlineLevel="0" collapsed="false">
      <c r="A2597" s="7" t="s">
        <v>334</v>
      </c>
      <c r="B2597" s="7" t="s">
        <v>335</v>
      </c>
      <c r="C2597" s="7" t="s">
        <v>77</v>
      </c>
      <c r="D2597" s="7" t="s">
        <v>1276</v>
      </c>
      <c r="E2597" s="21" t="n">
        <v>642.61</v>
      </c>
      <c r="F2597" s="7" t="s">
        <v>1269</v>
      </c>
      <c r="G2597" s="7" t="s">
        <v>1259</v>
      </c>
      <c r="H2597" s="7" t="s">
        <v>1335</v>
      </c>
      <c r="I2597" s="7" t="s">
        <v>29</v>
      </c>
      <c r="J2597" s="7"/>
      <c r="K2597" s="22" t="s">
        <v>3629</v>
      </c>
      <c r="L2597" s="7" t="s">
        <v>3630</v>
      </c>
      <c r="M2597" s="7" t="s">
        <v>3632</v>
      </c>
      <c r="N2597" s="7" t="s">
        <v>1314</v>
      </c>
      <c r="O2597" s="7" t="s">
        <v>1339</v>
      </c>
      <c r="P2597" s="7" t="s">
        <v>1275</v>
      </c>
    </row>
    <row r="2598" customFormat="false" ht="15" hidden="false" customHeight="false" outlineLevel="0" collapsed="false">
      <c r="A2598" s="7" t="s">
        <v>334</v>
      </c>
      <c r="B2598" s="7" t="s">
        <v>335</v>
      </c>
      <c r="C2598" s="7" t="s">
        <v>77</v>
      </c>
      <c r="D2598" s="7" t="s">
        <v>1277</v>
      </c>
      <c r="E2598" s="21" t="n">
        <v>919.43</v>
      </c>
      <c r="F2598" s="7" t="s">
        <v>1258</v>
      </c>
      <c r="G2598" s="7" t="s">
        <v>1259</v>
      </c>
      <c r="H2598" s="7" t="s">
        <v>1260</v>
      </c>
      <c r="I2598" s="7" t="s">
        <v>1261</v>
      </c>
      <c r="J2598" s="7" t="s">
        <v>1278</v>
      </c>
      <c r="K2598" s="22" t="s">
        <v>3627</v>
      </c>
      <c r="L2598" s="7" t="s">
        <v>1264</v>
      </c>
      <c r="M2598" s="7"/>
      <c r="N2598" s="7" t="s">
        <v>1310</v>
      </c>
      <c r="O2598" s="7" t="s">
        <v>1279</v>
      </c>
      <c r="P2598" s="7" t="s">
        <v>1267</v>
      </c>
    </row>
    <row r="2599" customFormat="false" ht="15" hidden="false" customHeight="false" outlineLevel="0" collapsed="false">
      <c r="A2599" s="7" t="s">
        <v>334</v>
      </c>
      <c r="B2599" s="7" t="s">
        <v>335</v>
      </c>
      <c r="C2599" s="7" t="s">
        <v>77</v>
      </c>
      <c r="D2599" s="7" t="s">
        <v>1280</v>
      </c>
      <c r="E2599" s="21" t="n">
        <v>97.6298054547776</v>
      </c>
      <c r="F2599" s="7" t="s">
        <v>1281</v>
      </c>
      <c r="G2599" s="7" t="s">
        <v>1259</v>
      </c>
      <c r="H2599" s="7" t="s">
        <v>1260</v>
      </c>
      <c r="I2599" s="7" t="s">
        <v>25</v>
      </c>
      <c r="J2599" s="7"/>
      <c r="K2599" s="22" t="s">
        <v>3633</v>
      </c>
      <c r="L2599" s="7" t="s">
        <v>3634</v>
      </c>
      <c r="M2599" s="7"/>
      <c r="N2599" s="7" t="s">
        <v>1314</v>
      </c>
      <c r="O2599" s="7" t="s">
        <v>1283</v>
      </c>
      <c r="P2599" s="7" t="s">
        <v>1275</v>
      </c>
    </row>
    <row r="2600" customFormat="false" ht="15" hidden="false" customHeight="false" outlineLevel="0" collapsed="false">
      <c r="A2600" s="7" t="s">
        <v>334</v>
      </c>
      <c r="B2600" s="7" t="s">
        <v>335</v>
      </c>
      <c r="C2600" s="7" t="s">
        <v>77</v>
      </c>
      <c r="D2600" s="7" t="s">
        <v>1284</v>
      </c>
      <c r="E2600" s="21" t="n">
        <v>4713.9597</v>
      </c>
      <c r="F2600" s="7" t="s">
        <v>1258</v>
      </c>
      <c r="G2600" s="7" t="s">
        <v>1285</v>
      </c>
      <c r="H2600" s="7" t="s">
        <v>1260</v>
      </c>
      <c r="I2600" s="7" t="s">
        <v>1261</v>
      </c>
      <c r="J2600" s="7" t="s">
        <v>1286</v>
      </c>
      <c r="K2600" s="22" t="s">
        <v>3635</v>
      </c>
      <c r="L2600" s="7" t="s">
        <v>1287</v>
      </c>
      <c r="M2600" s="7"/>
      <c r="N2600" s="7" t="s">
        <v>1318</v>
      </c>
      <c r="O2600" s="7" t="s">
        <v>1289</v>
      </c>
      <c r="P2600" s="7" t="s">
        <v>1290</v>
      </c>
    </row>
    <row r="2601" customFormat="false" ht="15" hidden="false" customHeight="false" outlineLevel="0" collapsed="false">
      <c r="A2601" s="7" t="s">
        <v>334</v>
      </c>
      <c r="B2601" s="7" t="s">
        <v>335</v>
      </c>
      <c r="C2601" s="7" t="s">
        <v>77</v>
      </c>
      <c r="D2601" s="7" t="s">
        <v>1291</v>
      </c>
      <c r="E2601" s="21" t="n">
        <v>3090.67</v>
      </c>
      <c r="F2601" s="7" t="s">
        <v>1269</v>
      </c>
      <c r="G2601" s="7" t="s">
        <v>1259</v>
      </c>
      <c r="H2601" s="7" t="s">
        <v>1335</v>
      </c>
      <c r="I2601" s="7" t="s">
        <v>29</v>
      </c>
      <c r="J2601" s="7"/>
      <c r="K2601" s="22" t="s">
        <v>3629</v>
      </c>
      <c r="L2601" s="7" t="s">
        <v>3630</v>
      </c>
      <c r="M2601" s="7" t="s">
        <v>3636</v>
      </c>
      <c r="N2601" s="7" t="s">
        <v>1314</v>
      </c>
      <c r="O2601" s="7" t="s">
        <v>1339</v>
      </c>
      <c r="P2601" s="7" t="s">
        <v>1275</v>
      </c>
    </row>
    <row r="2602" customFormat="false" ht="15" hidden="false" customHeight="false" outlineLevel="0" collapsed="false">
      <c r="A2602" s="7" t="s">
        <v>334</v>
      </c>
      <c r="B2602" s="7" t="s">
        <v>335</v>
      </c>
      <c r="C2602" s="7" t="s">
        <v>77</v>
      </c>
      <c r="D2602" s="7" t="s">
        <v>1292</v>
      </c>
      <c r="E2602" s="21" t="n">
        <v>2319604</v>
      </c>
      <c r="F2602" s="7" t="s">
        <v>1293</v>
      </c>
      <c r="G2602" s="7" t="s">
        <v>1259</v>
      </c>
      <c r="H2602" s="7" t="s">
        <v>1335</v>
      </c>
      <c r="I2602" s="7" t="s">
        <v>29</v>
      </c>
      <c r="J2602" s="7" t="s">
        <v>1294</v>
      </c>
      <c r="K2602" s="22" t="s">
        <v>3629</v>
      </c>
      <c r="L2602" s="7" t="s">
        <v>3637</v>
      </c>
      <c r="M2602" s="7" t="s">
        <v>3638</v>
      </c>
      <c r="N2602" s="7" t="s">
        <v>1314</v>
      </c>
      <c r="O2602" s="7" t="s">
        <v>1339</v>
      </c>
      <c r="P2602" s="7" t="s">
        <v>1275</v>
      </c>
    </row>
    <row r="2603" customFormat="false" ht="15" hidden="false" customHeight="false" outlineLevel="0" collapsed="false">
      <c r="A2603" s="7" t="s">
        <v>334</v>
      </c>
      <c r="B2603" s="7" t="s">
        <v>335</v>
      </c>
      <c r="C2603" s="7" t="s">
        <v>77</v>
      </c>
      <c r="D2603" s="7" t="s">
        <v>1296</v>
      </c>
      <c r="E2603" s="21" t="n">
        <v>6930</v>
      </c>
      <c r="F2603" s="7" t="s">
        <v>1293</v>
      </c>
      <c r="G2603" s="7" t="s">
        <v>1259</v>
      </c>
      <c r="H2603" s="7" t="s">
        <v>1335</v>
      </c>
      <c r="I2603" s="7" t="s">
        <v>29</v>
      </c>
      <c r="J2603" s="7" t="s">
        <v>1294</v>
      </c>
      <c r="K2603" s="22" t="s">
        <v>3629</v>
      </c>
      <c r="L2603" s="7" t="s">
        <v>3637</v>
      </c>
      <c r="M2603" s="7" t="s">
        <v>3639</v>
      </c>
      <c r="N2603" s="7" t="s">
        <v>1314</v>
      </c>
      <c r="O2603" s="7" t="s">
        <v>1339</v>
      </c>
      <c r="P2603" s="7" t="s">
        <v>1275</v>
      </c>
    </row>
    <row r="2604" customFormat="false" ht="15" hidden="false" customHeight="false" outlineLevel="0" collapsed="false">
      <c r="A2604" s="7" t="s">
        <v>334</v>
      </c>
      <c r="B2604" s="7" t="s">
        <v>335</v>
      </c>
      <c r="C2604" s="7" t="s">
        <v>77</v>
      </c>
      <c r="D2604" s="7" t="s">
        <v>1298</v>
      </c>
      <c r="E2604" s="21" t="n">
        <v>543833.67</v>
      </c>
      <c r="F2604" s="7" t="s">
        <v>1269</v>
      </c>
      <c r="G2604" s="7" t="s">
        <v>1259</v>
      </c>
      <c r="H2604" s="7" t="s">
        <v>1260</v>
      </c>
      <c r="I2604" s="7" t="s">
        <v>25</v>
      </c>
      <c r="J2604" s="7"/>
      <c r="K2604" s="22" t="s">
        <v>3633</v>
      </c>
      <c r="L2604" s="7" t="s">
        <v>1575</v>
      </c>
      <c r="M2604" s="7"/>
      <c r="N2604" s="7" t="s">
        <v>1314</v>
      </c>
      <c r="O2604" s="7" t="s">
        <v>1283</v>
      </c>
      <c r="P2604" s="7" t="s">
        <v>1275</v>
      </c>
    </row>
    <row r="2605" customFormat="false" ht="15" hidden="false" customHeight="false" outlineLevel="0" collapsed="false">
      <c r="A2605" s="7" t="s">
        <v>334</v>
      </c>
      <c r="B2605" s="7" t="s">
        <v>335</v>
      </c>
      <c r="C2605" s="7" t="s">
        <v>77</v>
      </c>
      <c r="D2605" s="7" t="s">
        <v>1300</v>
      </c>
      <c r="E2605" s="21" t="n">
        <v>1327724.15</v>
      </c>
      <c r="F2605" s="7" t="s">
        <v>1269</v>
      </c>
      <c r="G2605" s="7" t="s">
        <v>1259</v>
      </c>
      <c r="H2605" s="7" t="s">
        <v>1260</v>
      </c>
      <c r="I2605" s="7" t="s">
        <v>25</v>
      </c>
      <c r="J2605" s="7" t="s">
        <v>1294</v>
      </c>
      <c r="K2605" s="22" t="s">
        <v>3633</v>
      </c>
      <c r="L2605" s="7" t="s">
        <v>1576</v>
      </c>
      <c r="M2605" s="7"/>
      <c r="N2605" s="7" t="s">
        <v>1314</v>
      </c>
      <c r="O2605" s="7" t="s">
        <v>1283</v>
      </c>
      <c r="P2605" s="7" t="s">
        <v>1275</v>
      </c>
    </row>
    <row r="2606" customFormat="false" ht="15" hidden="false" customHeight="false" outlineLevel="0" collapsed="false">
      <c r="A2606" s="7" t="s">
        <v>334</v>
      </c>
      <c r="B2606" s="7" t="s">
        <v>335</v>
      </c>
      <c r="C2606" s="7" t="s">
        <v>77</v>
      </c>
      <c r="D2606" s="7" t="s">
        <v>1302</v>
      </c>
      <c r="E2606" s="21" t="n">
        <v>803400.9</v>
      </c>
      <c r="F2606" s="7" t="s">
        <v>1269</v>
      </c>
      <c r="G2606" s="7" t="s">
        <v>1259</v>
      </c>
      <c r="H2606" s="7" t="s">
        <v>1260</v>
      </c>
      <c r="I2606" s="7" t="s">
        <v>25</v>
      </c>
      <c r="J2606" s="7"/>
      <c r="K2606" s="22" t="s">
        <v>3633</v>
      </c>
      <c r="L2606" s="7" t="s">
        <v>1577</v>
      </c>
      <c r="M2606" s="7"/>
      <c r="N2606" s="7" t="s">
        <v>1314</v>
      </c>
      <c r="O2606" s="7" t="s">
        <v>1283</v>
      </c>
      <c r="P2606" s="7" t="s">
        <v>1275</v>
      </c>
    </row>
    <row r="2607" customFormat="false" ht="15" hidden="false" customHeight="false" outlineLevel="0" collapsed="false">
      <c r="A2607" s="7" t="s">
        <v>334</v>
      </c>
      <c r="B2607" s="7" t="s">
        <v>335</v>
      </c>
      <c r="C2607" s="7" t="s">
        <v>77</v>
      </c>
      <c r="D2607" s="7" t="s">
        <v>1304</v>
      </c>
      <c r="E2607" s="21" t="n">
        <v>4118011</v>
      </c>
      <c r="F2607" s="7" t="s">
        <v>1305</v>
      </c>
      <c r="G2607" s="7" t="s">
        <v>1259</v>
      </c>
      <c r="H2607" s="7" t="s">
        <v>1260</v>
      </c>
      <c r="I2607" s="7" t="s">
        <v>25</v>
      </c>
      <c r="J2607" s="7"/>
      <c r="K2607" s="22" t="s">
        <v>3633</v>
      </c>
      <c r="L2607" s="7" t="s">
        <v>2673</v>
      </c>
      <c r="M2607" s="7"/>
      <c r="N2607" s="7" t="s">
        <v>1314</v>
      </c>
      <c r="O2607" s="7" t="s">
        <v>1283</v>
      </c>
      <c r="P2607" s="7" t="s">
        <v>1275</v>
      </c>
    </row>
    <row r="2608" customFormat="false" ht="15" hidden="false" customHeight="false" outlineLevel="0" collapsed="false">
      <c r="A2608" s="7" t="s">
        <v>334</v>
      </c>
      <c r="B2608" s="7" t="s">
        <v>335</v>
      </c>
      <c r="C2608" s="7" t="s">
        <v>77</v>
      </c>
      <c r="D2608" s="7" t="s">
        <v>1307</v>
      </c>
      <c r="E2608" s="21" t="n">
        <v>4118011</v>
      </c>
      <c r="F2608" s="7" t="s">
        <v>1305</v>
      </c>
      <c r="G2608" s="7" t="s">
        <v>1259</v>
      </c>
      <c r="H2608" s="7" t="s">
        <v>1260</v>
      </c>
      <c r="I2608" s="7" t="s">
        <v>25</v>
      </c>
      <c r="J2608" s="7" t="s">
        <v>1294</v>
      </c>
      <c r="K2608" s="22" t="s">
        <v>3633</v>
      </c>
      <c r="L2608" s="7" t="s">
        <v>2674</v>
      </c>
      <c r="M2608" s="7"/>
      <c r="N2608" s="7" t="s">
        <v>1314</v>
      </c>
      <c r="O2608" s="7" t="s">
        <v>1283</v>
      </c>
      <c r="P2608" s="7" t="s">
        <v>1275</v>
      </c>
    </row>
    <row r="2609" customFormat="false" ht="15" hidden="false" customHeight="false" outlineLevel="0" collapsed="false">
      <c r="A2609" s="7" t="s">
        <v>910</v>
      </c>
      <c r="B2609" s="7" t="s">
        <v>911</v>
      </c>
      <c r="C2609" s="7" t="s">
        <v>79</v>
      </c>
      <c r="D2609" s="7" t="s">
        <v>1257</v>
      </c>
      <c r="E2609" s="21" t="n">
        <v>773.885</v>
      </c>
      <c r="F2609" s="7" t="s">
        <v>1258</v>
      </c>
      <c r="G2609" s="7" t="s">
        <v>1259</v>
      </c>
      <c r="H2609" s="7" t="s">
        <v>1260</v>
      </c>
      <c r="I2609" s="7" t="s">
        <v>1261</v>
      </c>
      <c r="J2609" s="7" t="s">
        <v>1262</v>
      </c>
      <c r="K2609" s="22" t="s">
        <v>3640</v>
      </c>
      <c r="L2609" s="7" t="s">
        <v>1264</v>
      </c>
      <c r="M2609" s="7"/>
      <c r="N2609" s="7" t="s">
        <v>1310</v>
      </c>
      <c r="O2609" s="7" t="s">
        <v>3641</v>
      </c>
      <c r="P2609" s="7" t="s">
        <v>1267</v>
      </c>
    </row>
    <row r="2610" customFormat="false" ht="15" hidden="false" customHeight="false" outlineLevel="0" collapsed="false">
      <c r="A2610" s="7" t="s">
        <v>910</v>
      </c>
      <c r="B2610" s="7" t="s">
        <v>911</v>
      </c>
      <c r="C2610" s="7" t="s">
        <v>79</v>
      </c>
      <c r="D2610" s="7" t="s">
        <v>1268</v>
      </c>
      <c r="E2610" s="21" t="n">
        <v>45.7</v>
      </c>
      <c r="F2610" s="7" t="s">
        <v>1269</v>
      </c>
      <c r="G2610" s="7" t="s">
        <v>1259</v>
      </c>
      <c r="H2610" s="7" t="s">
        <v>1260</v>
      </c>
      <c r="I2610" s="7" t="s">
        <v>25</v>
      </c>
      <c r="J2610" s="7"/>
      <c r="K2610" s="22" t="s">
        <v>3642</v>
      </c>
      <c r="L2610" s="7" t="s">
        <v>3643</v>
      </c>
      <c r="M2610" s="7"/>
      <c r="N2610" s="7" t="s">
        <v>1314</v>
      </c>
      <c r="O2610" s="7" t="s">
        <v>1283</v>
      </c>
      <c r="P2610" s="7" t="s">
        <v>1275</v>
      </c>
    </row>
    <row r="2611" customFormat="false" ht="15" hidden="false" customHeight="false" outlineLevel="0" collapsed="false">
      <c r="A2611" s="7" t="s">
        <v>910</v>
      </c>
      <c r="B2611" s="7" t="s">
        <v>911</v>
      </c>
      <c r="C2611" s="7" t="s">
        <v>79</v>
      </c>
      <c r="D2611" s="7" t="s">
        <v>1276</v>
      </c>
      <c r="E2611" s="21" t="n">
        <v>42.46</v>
      </c>
      <c r="F2611" s="7" t="s">
        <v>1269</v>
      </c>
      <c r="G2611" s="7" t="s">
        <v>1259</v>
      </c>
      <c r="H2611" s="7" t="s">
        <v>1260</v>
      </c>
      <c r="I2611" s="7" t="s">
        <v>25</v>
      </c>
      <c r="J2611" s="7"/>
      <c r="K2611" s="22" t="s">
        <v>3642</v>
      </c>
      <c r="L2611" s="7" t="s">
        <v>3644</v>
      </c>
      <c r="M2611" s="7"/>
      <c r="N2611" s="7" t="s">
        <v>1314</v>
      </c>
      <c r="O2611" s="7" t="s">
        <v>1283</v>
      </c>
      <c r="P2611" s="7" t="s">
        <v>1275</v>
      </c>
    </row>
    <row r="2612" customFormat="false" ht="15" hidden="false" customHeight="false" outlineLevel="0" collapsed="false">
      <c r="A2612" s="7" t="s">
        <v>910</v>
      </c>
      <c r="B2612" s="7" t="s">
        <v>911</v>
      </c>
      <c r="C2612" s="7" t="s">
        <v>79</v>
      </c>
      <c r="D2612" s="7" t="s">
        <v>1277</v>
      </c>
      <c r="E2612" s="21" t="n">
        <v>400.667</v>
      </c>
      <c r="F2612" s="7" t="s">
        <v>1258</v>
      </c>
      <c r="G2612" s="7" t="s">
        <v>1259</v>
      </c>
      <c r="H2612" s="7" t="s">
        <v>1260</v>
      </c>
      <c r="I2612" s="7" t="s">
        <v>1261</v>
      </c>
      <c r="J2612" s="7" t="s">
        <v>1278</v>
      </c>
      <c r="K2612" s="22" t="s">
        <v>3640</v>
      </c>
      <c r="L2612" s="7" t="s">
        <v>1264</v>
      </c>
      <c r="M2612" s="7"/>
      <c r="N2612" s="7" t="s">
        <v>1310</v>
      </c>
      <c r="O2612" s="7" t="s">
        <v>1279</v>
      </c>
      <c r="P2612" s="7" t="s">
        <v>1267</v>
      </c>
    </row>
    <row r="2613" customFormat="false" ht="15" hidden="false" customHeight="false" outlineLevel="0" collapsed="false">
      <c r="A2613" s="7" t="s">
        <v>910</v>
      </c>
      <c r="B2613" s="7" t="s">
        <v>911</v>
      </c>
      <c r="C2613" s="7" t="s">
        <v>79</v>
      </c>
      <c r="D2613" s="7" t="s">
        <v>1280</v>
      </c>
      <c r="E2613" s="21" t="n">
        <v>97.994339854805</v>
      </c>
      <c r="F2613" s="7" t="s">
        <v>1281</v>
      </c>
      <c r="G2613" s="7" t="s">
        <v>1259</v>
      </c>
      <c r="H2613" s="7" t="s">
        <v>1260</v>
      </c>
      <c r="I2613" s="7" t="s">
        <v>25</v>
      </c>
      <c r="J2613" s="7"/>
      <c r="K2613" s="22" t="s">
        <v>3642</v>
      </c>
      <c r="L2613" s="7" t="s">
        <v>2700</v>
      </c>
      <c r="M2613" s="7"/>
      <c r="N2613" s="7" t="s">
        <v>1314</v>
      </c>
      <c r="O2613" s="7" t="s">
        <v>1283</v>
      </c>
      <c r="P2613" s="7" t="s">
        <v>1275</v>
      </c>
    </row>
    <row r="2614" customFormat="false" ht="15" hidden="false" customHeight="false" outlineLevel="0" collapsed="false">
      <c r="A2614" s="7" t="s">
        <v>910</v>
      </c>
      <c r="B2614" s="7" t="s">
        <v>911</v>
      </c>
      <c r="C2614" s="7" t="s">
        <v>79</v>
      </c>
      <c r="D2614" s="7" t="s">
        <v>1284</v>
      </c>
      <c r="E2614" s="21" t="n">
        <v>3473.96</v>
      </c>
      <c r="F2614" s="7" t="s">
        <v>1258</v>
      </c>
      <c r="G2614" s="7" t="s">
        <v>1285</v>
      </c>
      <c r="H2614" s="7" t="s">
        <v>1260</v>
      </c>
      <c r="I2614" s="7" t="s">
        <v>1261</v>
      </c>
      <c r="J2614" s="7" t="s">
        <v>1286</v>
      </c>
      <c r="K2614" s="22" t="s">
        <v>3640</v>
      </c>
      <c r="L2614" s="7" t="s">
        <v>1287</v>
      </c>
      <c r="M2614" s="7"/>
      <c r="N2614" s="7" t="s">
        <v>1318</v>
      </c>
      <c r="O2614" s="7" t="s">
        <v>1289</v>
      </c>
      <c r="P2614" s="7" t="s">
        <v>1290</v>
      </c>
    </row>
    <row r="2615" customFormat="false" ht="15" hidden="false" customHeight="false" outlineLevel="0" collapsed="false">
      <c r="A2615" s="7" t="s">
        <v>910</v>
      </c>
      <c r="B2615" s="7" t="s">
        <v>911</v>
      </c>
      <c r="C2615" s="7" t="s">
        <v>79</v>
      </c>
      <c r="D2615" s="7" t="s">
        <v>1291</v>
      </c>
      <c r="E2615" s="21" t="n">
        <v>84.65</v>
      </c>
      <c r="F2615" s="7" t="s">
        <v>1269</v>
      </c>
      <c r="G2615" s="7" t="s">
        <v>1259</v>
      </c>
      <c r="H2615" s="7" t="s">
        <v>1260</v>
      </c>
      <c r="I2615" s="7" t="s">
        <v>25</v>
      </c>
      <c r="J2615" s="7"/>
      <c r="K2615" s="22" t="s">
        <v>3642</v>
      </c>
      <c r="L2615" s="7" t="s">
        <v>3645</v>
      </c>
      <c r="M2615" s="7"/>
      <c r="N2615" s="7" t="s">
        <v>1314</v>
      </c>
      <c r="O2615" s="7" t="s">
        <v>1283</v>
      </c>
      <c r="P2615" s="7" t="s">
        <v>1275</v>
      </c>
    </row>
    <row r="2616" customFormat="false" ht="15" hidden="false" customHeight="false" outlineLevel="0" collapsed="false">
      <c r="A2616" s="7" t="s">
        <v>910</v>
      </c>
      <c r="B2616" s="7" t="s">
        <v>911</v>
      </c>
      <c r="C2616" s="7" t="s">
        <v>79</v>
      </c>
      <c r="D2616" s="7" t="s">
        <v>1292</v>
      </c>
      <c r="E2616" s="21" t="n">
        <v>59851</v>
      </c>
      <c r="F2616" s="7" t="s">
        <v>1293</v>
      </c>
      <c r="G2616" s="7" t="s">
        <v>1259</v>
      </c>
      <c r="H2616" s="7" t="s">
        <v>1260</v>
      </c>
      <c r="I2616" s="7" t="s">
        <v>25</v>
      </c>
      <c r="J2616" s="7" t="s">
        <v>1294</v>
      </c>
      <c r="K2616" s="22" t="s">
        <v>3642</v>
      </c>
      <c r="L2616" s="7" t="s">
        <v>3646</v>
      </c>
      <c r="M2616" s="7"/>
      <c r="N2616" s="7" t="s">
        <v>1314</v>
      </c>
      <c r="O2616" s="7" t="s">
        <v>1283</v>
      </c>
      <c r="P2616" s="7" t="s">
        <v>1275</v>
      </c>
    </row>
    <row r="2617" customFormat="false" ht="15" hidden="false" customHeight="false" outlineLevel="0" collapsed="false">
      <c r="A2617" s="7" t="s">
        <v>910</v>
      </c>
      <c r="B2617" s="7" t="s">
        <v>911</v>
      </c>
      <c r="C2617" s="7" t="s">
        <v>79</v>
      </c>
      <c r="D2617" s="7" t="s">
        <v>1296</v>
      </c>
      <c r="E2617" s="21" t="n">
        <v>1285</v>
      </c>
      <c r="F2617" s="7" t="s">
        <v>1293</v>
      </c>
      <c r="G2617" s="7" t="s">
        <v>1259</v>
      </c>
      <c r="H2617" s="7" t="s">
        <v>1260</v>
      </c>
      <c r="I2617" s="7" t="s">
        <v>25</v>
      </c>
      <c r="J2617" s="7" t="s">
        <v>1294</v>
      </c>
      <c r="K2617" s="22" t="s">
        <v>3642</v>
      </c>
      <c r="L2617" s="7" t="s">
        <v>3647</v>
      </c>
      <c r="M2617" s="7"/>
      <c r="N2617" s="7" t="s">
        <v>1314</v>
      </c>
      <c r="O2617" s="7" t="s">
        <v>1283</v>
      </c>
      <c r="P2617" s="7" t="s">
        <v>1275</v>
      </c>
    </row>
    <row r="2618" customFormat="false" ht="15" hidden="false" customHeight="false" outlineLevel="0" collapsed="false">
      <c r="A2618" s="7" t="s">
        <v>910</v>
      </c>
      <c r="B2618" s="7" t="s">
        <v>911</v>
      </c>
      <c r="C2618" s="7" t="s">
        <v>79</v>
      </c>
      <c r="D2618" s="7" t="s">
        <v>1298</v>
      </c>
      <c r="E2618" s="21" t="n">
        <v>5591.63</v>
      </c>
      <c r="F2618" s="7" t="s">
        <v>1269</v>
      </c>
      <c r="G2618" s="7" t="s">
        <v>1259</v>
      </c>
      <c r="H2618" s="7" t="s">
        <v>1260</v>
      </c>
      <c r="I2618" s="7" t="s">
        <v>25</v>
      </c>
      <c r="J2618" s="7"/>
      <c r="K2618" s="22" t="s">
        <v>3642</v>
      </c>
      <c r="L2618" s="7" t="s">
        <v>3648</v>
      </c>
      <c r="M2618" s="7"/>
      <c r="N2618" s="7" t="s">
        <v>1314</v>
      </c>
      <c r="O2618" s="7" t="s">
        <v>1283</v>
      </c>
      <c r="P2618" s="7" t="s">
        <v>1275</v>
      </c>
    </row>
    <row r="2619" customFormat="false" ht="15" hidden="false" customHeight="false" outlineLevel="0" collapsed="false">
      <c r="A2619" s="7" t="s">
        <v>910</v>
      </c>
      <c r="B2619" s="7" t="s">
        <v>911</v>
      </c>
      <c r="C2619" s="7" t="s">
        <v>79</v>
      </c>
      <c r="D2619" s="7" t="s">
        <v>1300</v>
      </c>
      <c r="E2619" s="21" t="n">
        <v>8537.51</v>
      </c>
      <c r="F2619" s="7" t="s">
        <v>1269</v>
      </c>
      <c r="G2619" s="7" t="s">
        <v>1259</v>
      </c>
      <c r="H2619" s="7" t="s">
        <v>1260</v>
      </c>
      <c r="I2619" s="7" t="s">
        <v>25</v>
      </c>
      <c r="J2619" s="7" t="s">
        <v>1294</v>
      </c>
      <c r="K2619" s="22" t="s">
        <v>3642</v>
      </c>
      <c r="L2619" s="7" t="s">
        <v>3649</v>
      </c>
      <c r="M2619" s="7"/>
      <c r="N2619" s="7" t="s">
        <v>1314</v>
      </c>
      <c r="O2619" s="7" t="s">
        <v>1283</v>
      </c>
      <c r="P2619" s="7" t="s">
        <v>1275</v>
      </c>
    </row>
    <row r="2620" customFormat="false" ht="15" hidden="false" customHeight="false" outlineLevel="0" collapsed="false">
      <c r="A2620" s="7" t="s">
        <v>910</v>
      </c>
      <c r="B2620" s="7" t="s">
        <v>911</v>
      </c>
      <c r="C2620" s="7" t="s">
        <v>79</v>
      </c>
      <c r="D2620" s="7" t="s">
        <v>1302</v>
      </c>
      <c r="E2620" s="21" t="n">
        <v>8537.4</v>
      </c>
      <c r="F2620" s="7" t="s">
        <v>1269</v>
      </c>
      <c r="G2620" s="7" t="s">
        <v>1259</v>
      </c>
      <c r="H2620" s="7" t="s">
        <v>1260</v>
      </c>
      <c r="I2620" s="7" t="s">
        <v>25</v>
      </c>
      <c r="J2620" s="7"/>
      <c r="K2620" s="22" t="s">
        <v>3642</v>
      </c>
      <c r="L2620" s="7" t="s">
        <v>3650</v>
      </c>
      <c r="M2620" s="7"/>
      <c r="N2620" s="7" t="s">
        <v>1314</v>
      </c>
      <c r="O2620" s="7" t="s">
        <v>1283</v>
      </c>
      <c r="P2620" s="7" t="s">
        <v>1275</v>
      </c>
    </row>
    <row r="2621" customFormat="false" ht="15" hidden="false" customHeight="false" outlineLevel="0" collapsed="false">
      <c r="A2621" s="7" t="s">
        <v>910</v>
      </c>
      <c r="B2621" s="7" t="s">
        <v>911</v>
      </c>
      <c r="C2621" s="7" t="s">
        <v>79</v>
      </c>
      <c r="D2621" s="7" t="s">
        <v>1304</v>
      </c>
      <c r="E2621" s="21" t="n">
        <v>239951</v>
      </c>
      <c r="F2621" s="7" t="s">
        <v>1305</v>
      </c>
      <c r="G2621" s="7" t="s">
        <v>1259</v>
      </c>
      <c r="H2621" s="7" t="s">
        <v>1260</v>
      </c>
      <c r="I2621" s="7" t="s">
        <v>25</v>
      </c>
      <c r="J2621" s="7"/>
      <c r="K2621" s="22" t="s">
        <v>3642</v>
      </c>
      <c r="L2621" s="7" t="s">
        <v>2704</v>
      </c>
      <c r="M2621" s="7"/>
      <c r="N2621" s="7" t="s">
        <v>1314</v>
      </c>
      <c r="O2621" s="7" t="s">
        <v>1283</v>
      </c>
      <c r="P2621" s="7" t="s">
        <v>1275</v>
      </c>
    </row>
    <row r="2622" customFormat="false" ht="15" hidden="false" customHeight="false" outlineLevel="0" collapsed="false">
      <c r="A2622" s="7" t="s">
        <v>910</v>
      </c>
      <c r="B2622" s="7" t="s">
        <v>911</v>
      </c>
      <c r="C2622" s="7" t="s">
        <v>79</v>
      </c>
      <c r="D2622" s="7" t="s">
        <v>1307</v>
      </c>
      <c r="E2622" s="21" t="n">
        <v>398308</v>
      </c>
      <c r="F2622" s="7" t="s">
        <v>1305</v>
      </c>
      <c r="G2622" s="7" t="s">
        <v>1259</v>
      </c>
      <c r="H2622" s="7" t="s">
        <v>1260</v>
      </c>
      <c r="I2622" s="7" t="s">
        <v>25</v>
      </c>
      <c r="J2622" s="7" t="s">
        <v>1294</v>
      </c>
      <c r="K2622" s="22" t="s">
        <v>3642</v>
      </c>
      <c r="L2622" s="7" t="s">
        <v>3651</v>
      </c>
      <c r="M2622" s="7"/>
      <c r="N2622" s="7" t="s">
        <v>1314</v>
      </c>
      <c r="O2622" s="7" t="s">
        <v>1283</v>
      </c>
      <c r="P2622" s="7" t="s">
        <v>1275</v>
      </c>
    </row>
    <row r="2623" customFormat="false" ht="15" hidden="false" customHeight="false" outlineLevel="0" collapsed="false">
      <c r="A2623" s="7" t="s">
        <v>322</v>
      </c>
      <c r="B2623" s="7" t="s">
        <v>323</v>
      </c>
      <c r="C2623" s="7" t="s">
        <v>77</v>
      </c>
      <c r="D2623" s="7" t="s">
        <v>1257</v>
      </c>
      <c r="E2623" s="21" t="n">
        <v>461</v>
      </c>
      <c r="F2623" s="7" t="s">
        <v>1258</v>
      </c>
      <c r="G2623" s="7" t="s">
        <v>1259</v>
      </c>
      <c r="H2623" s="7" t="s">
        <v>1260</v>
      </c>
      <c r="I2623" s="7" t="s">
        <v>1261</v>
      </c>
      <c r="J2623" s="7" t="s">
        <v>1262</v>
      </c>
      <c r="K2623" s="22" t="s">
        <v>3652</v>
      </c>
      <c r="L2623" s="7" t="s">
        <v>1264</v>
      </c>
      <c r="M2623" s="7"/>
      <c r="N2623" s="7" t="s">
        <v>1310</v>
      </c>
      <c r="O2623" s="7" t="s">
        <v>3653</v>
      </c>
      <c r="P2623" s="7" t="s">
        <v>1267</v>
      </c>
    </row>
    <row r="2624" customFormat="false" ht="15" hidden="false" customHeight="false" outlineLevel="0" collapsed="false">
      <c r="A2624" s="7" t="s">
        <v>322</v>
      </c>
      <c r="B2624" s="7" t="s">
        <v>323</v>
      </c>
      <c r="C2624" s="7" t="s">
        <v>77</v>
      </c>
      <c r="D2624" s="7" t="s">
        <v>1268</v>
      </c>
      <c r="E2624" s="21" t="n">
        <v>134.47</v>
      </c>
      <c r="F2624" s="7" t="s">
        <v>1269</v>
      </c>
      <c r="G2624" s="7" t="s">
        <v>1259</v>
      </c>
      <c r="H2624" s="7" t="s">
        <v>1260</v>
      </c>
      <c r="I2624" s="7" t="s">
        <v>25</v>
      </c>
      <c r="J2624" s="7"/>
      <c r="K2624" s="22" t="s">
        <v>3654</v>
      </c>
      <c r="L2624" s="7" t="s">
        <v>3655</v>
      </c>
      <c r="M2624" s="7"/>
      <c r="N2624" s="7" t="s">
        <v>1314</v>
      </c>
      <c r="O2624" s="7" t="s">
        <v>1283</v>
      </c>
      <c r="P2624" s="7" t="s">
        <v>1275</v>
      </c>
    </row>
    <row r="2625" customFormat="false" ht="15" hidden="false" customHeight="false" outlineLevel="0" collapsed="false">
      <c r="A2625" s="7" t="s">
        <v>322</v>
      </c>
      <c r="B2625" s="7" t="s">
        <v>323</v>
      </c>
      <c r="C2625" s="7" t="s">
        <v>77</v>
      </c>
      <c r="D2625" s="7" t="s">
        <v>1276</v>
      </c>
      <c r="E2625" s="21" t="n">
        <v>129.82</v>
      </c>
      <c r="F2625" s="7" t="s">
        <v>1269</v>
      </c>
      <c r="G2625" s="7" t="s">
        <v>1259</v>
      </c>
      <c r="H2625" s="7" t="s">
        <v>1260</v>
      </c>
      <c r="I2625" s="7" t="s">
        <v>25</v>
      </c>
      <c r="J2625" s="7"/>
      <c r="K2625" s="22" t="s">
        <v>3654</v>
      </c>
      <c r="L2625" s="7" t="s">
        <v>3656</v>
      </c>
      <c r="M2625" s="7"/>
      <c r="N2625" s="7" t="s">
        <v>1314</v>
      </c>
      <c r="O2625" s="7" t="s">
        <v>1283</v>
      </c>
      <c r="P2625" s="7" t="s">
        <v>1275</v>
      </c>
    </row>
    <row r="2626" customFormat="false" ht="15" hidden="false" customHeight="false" outlineLevel="0" collapsed="false">
      <c r="A2626" s="7" t="s">
        <v>322</v>
      </c>
      <c r="B2626" s="7" t="s">
        <v>323</v>
      </c>
      <c r="C2626" s="7" t="s">
        <v>77</v>
      </c>
      <c r="D2626" s="7" t="s">
        <v>1277</v>
      </c>
      <c r="E2626" s="21" t="n">
        <v>264</v>
      </c>
      <c r="F2626" s="7" t="s">
        <v>1258</v>
      </c>
      <c r="G2626" s="7" t="s">
        <v>1259</v>
      </c>
      <c r="H2626" s="7" t="s">
        <v>1260</v>
      </c>
      <c r="I2626" s="7" t="s">
        <v>1261</v>
      </c>
      <c r="J2626" s="7" t="s">
        <v>1278</v>
      </c>
      <c r="K2626" s="22" t="s">
        <v>3652</v>
      </c>
      <c r="L2626" s="7" t="s">
        <v>1264</v>
      </c>
      <c r="M2626" s="7"/>
      <c r="N2626" s="7" t="s">
        <v>1310</v>
      </c>
      <c r="O2626" s="7" t="s">
        <v>1279</v>
      </c>
      <c r="P2626" s="7" t="s">
        <v>1267</v>
      </c>
    </row>
    <row r="2627" customFormat="false" ht="15" hidden="false" customHeight="false" outlineLevel="0" collapsed="false">
      <c r="A2627" s="7" t="s">
        <v>322</v>
      </c>
      <c r="B2627" s="7" t="s">
        <v>323</v>
      </c>
      <c r="C2627" s="7" t="s">
        <v>77</v>
      </c>
      <c r="D2627" s="7" t="s">
        <v>1280</v>
      </c>
      <c r="E2627" s="21" t="n">
        <v>34.3130700578649</v>
      </c>
      <c r="F2627" s="7" t="s">
        <v>1281</v>
      </c>
      <c r="G2627" s="7" t="s">
        <v>1259</v>
      </c>
      <c r="H2627" s="7" t="s">
        <v>1260</v>
      </c>
      <c r="I2627" s="7" t="s">
        <v>25</v>
      </c>
      <c r="J2627" s="7"/>
      <c r="K2627" s="22" t="s">
        <v>3654</v>
      </c>
      <c r="L2627" s="7" t="s">
        <v>3657</v>
      </c>
      <c r="M2627" s="7"/>
      <c r="N2627" s="7" t="s">
        <v>1314</v>
      </c>
      <c r="O2627" s="7" t="s">
        <v>1283</v>
      </c>
      <c r="P2627" s="7" t="s">
        <v>1275</v>
      </c>
    </row>
    <row r="2628" customFormat="false" ht="15" hidden="false" customHeight="false" outlineLevel="0" collapsed="false">
      <c r="A2628" s="7" t="s">
        <v>322</v>
      </c>
      <c r="B2628" s="7" t="s">
        <v>323</v>
      </c>
      <c r="C2628" s="7" t="s">
        <v>77</v>
      </c>
      <c r="D2628" s="7" t="s">
        <v>1284</v>
      </c>
      <c r="E2628" s="21" t="n">
        <v>2812.05</v>
      </c>
      <c r="F2628" s="7" t="s">
        <v>1258</v>
      </c>
      <c r="G2628" s="7" t="s">
        <v>1285</v>
      </c>
      <c r="H2628" s="7" t="s">
        <v>1260</v>
      </c>
      <c r="I2628" s="7" t="s">
        <v>1261</v>
      </c>
      <c r="J2628" s="7" t="s">
        <v>1286</v>
      </c>
      <c r="K2628" s="22" t="s">
        <v>3658</v>
      </c>
      <c r="L2628" s="7" t="s">
        <v>1287</v>
      </c>
      <c r="M2628" s="7"/>
      <c r="N2628" s="7" t="s">
        <v>1318</v>
      </c>
      <c r="O2628" s="7" t="s">
        <v>1289</v>
      </c>
      <c r="P2628" s="7" t="s">
        <v>1290</v>
      </c>
    </row>
    <row r="2629" customFormat="false" ht="15" hidden="false" customHeight="false" outlineLevel="0" collapsed="false">
      <c r="A2629" s="7" t="s">
        <v>322</v>
      </c>
      <c r="B2629" s="7" t="s">
        <v>323</v>
      </c>
      <c r="C2629" s="7" t="s">
        <v>77</v>
      </c>
      <c r="D2629" s="7" t="s">
        <v>1291</v>
      </c>
      <c r="E2629" s="21" t="n">
        <v>147.38</v>
      </c>
      <c r="F2629" s="7" t="s">
        <v>1269</v>
      </c>
      <c r="G2629" s="7" t="s">
        <v>1259</v>
      </c>
      <c r="H2629" s="7" t="s">
        <v>1260</v>
      </c>
      <c r="I2629" s="7" t="s">
        <v>25</v>
      </c>
      <c r="J2629" s="7"/>
      <c r="K2629" s="22" t="s">
        <v>3654</v>
      </c>
      <c r="L2629" s="7" t="s">
        <v>3659</v>
      </c>
      <c r="M2629" s="7"/>
      <c r="N2629" s="7" t="s">
        <v>1314</v>
      </c>
      <c r="O2629" s="7" t="s">
        <v>1283</v>
      </c>
      <c r="P2629" s="7" t="s">
        <v>1275</v>
      </c>
    </row>
    <row r="2630" customFormat="false" ht="15" hidden="false" customHeight="false" outlineLevel="0" collapsed="false">
      <c r="A2630" s="7" t="s">
        <v>322</v>
      </c>
      <c r="B2630" s="7" t="s">
        <v>323</v>
      </c>
      <c r="C2630" s="7" t="s">
        <v>77</v>
      </c>
      <c r="D2630" s="7" t="s">
        <v>1292</v>
      </c>
      <c r="E2630" s="21" t="n">
        <v>93195</v>
      </c>
      <c r="F2630" s="7" t="s">
        <v>1293</v>
      </c>
      <c r="G2630" s="7" t="s">
        <v>1259</v>
      </c>
      <c r="H2630" s="7" t="s">
        <v>1260</v>
      </c>
      <c r="I2630" s="7" t="s">
        <v>25</v>
      </c>
      <c r="J2630" s="7" t="s">
        <v>1294</v>
      </c>
      <c r="K2630" s="22" t="s">
        <v>3654</v>
      </c>
      <c r="L2630" s="7" t="s">
        <v>3660</v>
      </c>
      <c r="M2630" s="7"/>
      <c r="N2630" s="7" t="s">
        <v>1314</v>
      </c>
      <c r="O2630" s="7" t="s">
        <v>1283</v>
      </c>
      <c r="P2630" s="7" t="s">
        <v>1275</v>
      </c>
    </row>
    <row r="2631" customFormat="false" ht="15" hidden="false" customHeight="false" outlineLevel="0" collapsed="false">
      <c r="A2631" s="7" t="s">
        <v>322</v>
      </c>
      <c r="B2631" s="7" t="s">
        <v>323</v>
      </c>
      <c r="C2631" s="7" t="s">
        <v>77</v>
      </c>
      <c r="D2631" s="7" t="s">
        <v>1296</v>
      </c>
      <c r="E2631" s="21" t="n">
        <v>195996</v>
      </c>
      <c r="F2631" s="7" t="s">
        <v>1293</v>
      </c>
      <c r="G2631" s="7" t="s">
        <v>1259</v>
      </c>
      <c r="H2631" s="7" t="s">
        <v>1260</v>
      </c>
      <c r="I2631" s="7" t="s">
        <v>25</v>
      </c>
      <c r="J2631" s="7" t="s">
        <v>1294</v>
      </c>
      <c r="K2631" s="22" t="s">
        <v>3654</v>
      </c>
      <c r="L2631" s="7" t="s">
        <v>3661</v>
      </c>
      <c r="M2631" s="7"/>
      <c r="N2631" s="7" t="s">
        <v>1314</v>
      </c>
      <c r="O2631" s="7" t="s">
        <v>1283</v>
      </c>
      <c r="P2631" s="7" t="s">
        <v>1275</v>
      </c>
    </row>
    <row r="2632" customFormat="false" ht="15" hidden="false" customHeight="false" outlineLevel="0" collapsed="false">
      <c r="A2632" s="7" t="s">
        <v>322</v>
      </c>
      <c r="B2632" s="7" t="s">
        <v>323</v>
      </c>
      <c r="C2632" s="7" t="s">
        <v>77</v>
      </c>
      <c r="D2632" s="7" t="s">
        <v>1298</v>
      </c>
      <c r="E2632" s="21" t="n">
        <v>39923.941</v>
      </c>
      <c r="F2632" s="7" t="s">
        <v>1269</v>
      </c>
      <c r="G2632" s="7" t="s">
        <v>1259</v>
      </c>
      <c r="H2632" s="7" t="s">
        <v>1260</v>
      </c>
      <c r="I2632" s="7" t="s">
        <v>25</v>
      </c>
      <c r="J2632" s="7"/>
      <c r="K2632" s="22" t="s">
        <v>3654</v>
      </c>
      <c r="L2632" s="7" t="s">
        <v>3662</v>
      </c>
      <c r="M2632" s="7"/>
      <c r="N2632" s="7" t="s">
        <v>1314</v>
      </c>
      <c r="O2632" s="7" t="s">
        <v>1283</v>
      </c>
      <c r="P2632" s="7" t="s">
        <v>1275</v>
      </c>
    </row>
    <row r="2633" customFormat="false" ht="15" hidden="false" customHeight="false" outlineLevel="0" collapsed="false">
      <c r="A2633" s="7" t="s">
        <v>322</v>
      </c>
      <c r="B2633" s="7" t="s">
        <v>323</v>
      </c>
      <c r="C2633" s="7" t="s">
        <v>77</v>
      </c>
      <c r="D2633" s="7" t="s">
        <v>1300</v>
      </c>
      <c r="E2633" s="21" t="n">
        <v>39923.87</v>
      </c>
      <c r="F2633" s="7" t="s">
        <v>1269</v>
      </c>
      <c r="G2633" s="7" t="s">
        <v>1259</v>
      </c>
      <c r="H2633" s="7" t="s">
        <v>1260</v>
      </c>
      <c r="I2633" s="7" t="s">
        <v>25</v>
      </c>
      <c r="J2633" s="7" t="s">
        <v>1294</v>
      </c>
      <c r="K2633" s="22" t="s">
        <v>3654</v>
      </c>
      <c r="L2633" s="7" t="s">
        <v>3663</v>
      </c>
      <c r="M2633" s="7"/>
      <c r="N2633" s="7" t="s">
        <v>1314</v>
      </c>
      <c r="O2633" s="7" t="s">
        <v>1283</v>
      </c>
      <c r="P2633" s="7" t="s">
        <v>1275</v>
      </c>
    </row>
    <row r="2634" customFormat="false" ht="15" hidden="false" customHeight="false" outlineLevel="0" collapsed="false">
      <c r="A2634" s="7" t="s">
        <v>322</v>
      </c>
      <c r="B2634" s="7" t="s">
        <v>323</v>
      </c>
      <c r="C2634" s="7" t="s">
        <v>77</v>
      </c>
      <c r="D2634" s="7" t="s">
        <v>1302</v>
      </c>
      <c r="E2634" s="21" t="n">
        <v>39923.8</v>
      </c>
      <c r="F2634" s="7" t="s">
        <v>1269</v>
      </c>
      <c r="G2634" s="7" t="s">
        <v>1259</v>
      </c>
      <c r="H2634" s="7" t="s">
        <v>1260</v>
      </c>
      <c r="I2634" s="7" t="s">
        <v>25</v>
      </c>
      <c r="J2634" s="7"/>
      <c r="K2634" s="22" t="s">
        <v>3654</v>
      </c>
      <c r="L2634" s="7" t="s">
        <v>3664</v>
      </c>
      <c r="M2634" s="7"/>
      <c r="N2634" s="7" t="s">
        <v>1314</v>
      </c>
      <c r="O2634" s="7" t="s">
        <v>1283</v>
      </c>
      <c r="P2634" s="7" t="s">
        <v>1275</v>
      </c>
    </row>
    <row r="2635" customFormat="false" ht="15" hidden="false" customHeight="false" outlineLevel="0" collapsed="false">
      <c r="A2635" s="7" t="s">
        <v>322</v>
      </c>
      <c r="B2635" s="7" t="s">
        <v>323</v>
      </c>
      <c r="C2635" s="7" t="s">
        <v>77</v>
      </c>
      <c r="D2635" s="7" t="s">
        <v>1304</v>
      </c>
      <c r="E2635" s="21" t="n">
        <v>220471</v>
      </c>
      <c r="F2635" s="7" t="s">
        <v>1305</v>
      </c>
      <c r="G2635" s="7" t="s">
        <v>1259</v>
      </c>
      <c r="H2635" s="7" t="s">
        <v>1260</v>
      </c>
      <c r="I2635" s="7" t="s">
        <v>25</v>
      </c>
      <c r="J2635" s="7"/>
      <c r="K2635" s="22" t="s">
        <v>3654</v>
      </c>
      <c r="L2635" s="7" t="s">
        <v>3665</v>
      </c>
      <c r="M2635" s="7"/>
      <c r="N2635" s="7" t="s">
        <v>1314</v>
      </c>
      <c r="O2635" s="7" t="s">
        <v>1283</v>
      </c>
      <c r="P2635" s="7" t="s">
        <v>1275</v>
      </c>
    </row>
    <row r="2636" customFormat="false" ht="15" hidden="false" customHeight="false" outlineLevel="0" collapsed="false">
      <c r="A2636" s="7" t="s">
        <v>322</v>
      </c>
      <c r="B2636" s="7" t="s">
        <v>323</v>
      </c>
      <c r="C2636" s="7" t="s">
        <v>77</v>
      </c>
      <c r="D2636" s="7" t="s">
        <v>1307</v>
      </c>
      <c r="E2636" s="21" t="n">
        <v>220471</v>
      </c>
      <c r="F2636" s="7" t="s">
        <v>1305</v>
      </c>
      <c r="G2636" s="7" t="s">
        <v>1259</v>
      </c>
      <c r="H2636" s="7" t="s">
        <v>1260</v>
      </c>
      <c r="I2636" s="7" t="s">
        <v>25</v>
      </c>
      <c r="J2636" s="7" t="s">
        <v>1294</v>
      </c>
      <c r="K2636" s="22" t="s">
        <v>3654</v>
      </c>
      <c r="L2636" s="7" t="s">
        <v>3666</v>
      </c>
      <c r="M2636" s="7"/>
      <c r="N2636" s="7" t="s">
        <v>1314</v>
      </c>
      <c r="O2636" s="7" t="s">
        <v>1283</v>
      </c>
      <c r="P2636" s="7" t="s">
        <v>1275</v>
      </c>
    </row>
    <row r="2637" customFormat="false" ht="15" hidden="false" customHeight="false" outlineLevel="0" collapsed="false">
      <c r="A2637" s="7" t="s">
        <v>463</v>
      </c>
      <c r="B2637" s="7" t="s">
        <v>464</v>
      </c>
      <c r="C2637" s="7" t="s">
        <v>93</v>
      </c>
      <c r="D2637" s="7" t="s">
        <v>1257</v>
      </c>
      <c r="E2637" s="21" t="n">
        <v>3558.43</v>
      </c>
      <c r="F2637" s="7" t="s">
        <v>1258</v>
      </c>
      <c r="G2637" s="7" t="s">
        <v>1259</v>
      </c>
      <c r="H2637" s="7" t="s">
        <v>1260</v>
      </c>
      <c r="I2637" s="7" t="s">
        <v>1261</v>
      </c>
      <c r="J2637" s="7" t="s">
        <v>1262</v>
      </c>
      <c r="K2637" s="22" t="s">
        <v>3667</v>
      </c>
      <c r="L2637" s="7" t="s">
        <v>1264</v>
      </c>
      <c r="M2637" s="7"/>
      <c r="N2637" s="7" t="s">
        <v>1310</v>
      </c>
      <c r="O2637" s="7" t="s">
        <v>3668</v>
      </c>
      <c r="P2637" s="7" t="s">
        <v>1267</v>
      </c>
    </row>
    <row r="2638" customFormat="false" ht="15" hidden="false" customHeight="false" outlineLevel="0" collapsed="false">
      <c r="A2638" s="7" t="s">
        <v>463</v>
      </c>
      <c r="B2638" s="7" t="s">
        <v>464</v>
      </c>
      <c r="C2638" s="7" t="s">
        <v>93</v>
      </c>
      <c r="D2638" s="7" t="s">
        <v>1268</v>
      </c>
      <c r="E2638" s="21" t="n">
        <v>2648.18</v>
      </c>
      <c r="F2638" s="7" t="s">
        <v>1269</v>
      </c>
      <c r="G2638" s="7" t="s">
        <v>1259</v>
      </c>
      <c r="H2638" s="7" t="s">
        <v>1260</v>
      </c>
      <c r="I2638" s="7" t="s">
        <v>25</v>
      </c>
      <c r="J2638" s="7"/>
      <c r="K2638" s="22" t="s">
        <v>3669</v>
      </c>
      <c r="L2638" s="7" t="s">
        <v>3670</v>
      </c>
      <c r="M2638" s="7"/>
      <c r="N2638" s="7" t="s">
        <v>1314</v>
      </c>
      <c r="O2638" s="7" t="s">
        <v>1283</v>
      </c>
      <c r="P2638" s="7" t="s">
        <v>1275</v>
      </c>
    </row>
    <row r="2639" customFormat="false" ht="15" hidden="false" customHeight="false" outlineLevel="0" collapsed="false">
      <c r="A2639" s="7" t="s">
        <v>463</v>
      </c>
      <c r="B2639" s="7" t="s">
        <v>464</v>
      </c>
      <c r="C2639" s="7" t="s">
        <v>93</v>
      </c>
      <c r="D2639" s="7" t="s">
        <v>1276</v>
      </c>
      <c r="E2639" s="21" t="n">
        <v>1114.49</v>
      </c>
      <c r="F2639" s="7" t="s">
        <v>1269</v>
      </c>
      <c r="G2639" s="7" t="s">
        <v>1259</v>
      </c>
      <c r="H2639" s="7" t="s">
        <v>1260</v>
      </c>
      <c r="I2639" s="7" t="s">
        <v>25</v>
      </c>
      <c r="J2639" s="7"/>
      <c r="K2639" s="22" t="s">
        <v>3669</v>
      </c>
      <c r="L2639" s="7" t="s">
        <v>3671</v>
      </c>
      <c r="M2639" s="7"/>
      <c r="N2639" s="7" t="s">
        <v>1314</v>
      </c>
      <c r="O2639" s="7" t="s">
        <v>1283</v>
      </c>
      <c r="P2639" s="7" t="s">
        <v>1275</v>
      </c>
    </row>
    <row r="2640" customFormat="false" ht="15" hidden="false" customHeight="false" outlineLevel="0" collapsed="false">
      <c r="A2640" s="7" t="s">
        <v>463</v>
      </c>
      <c r="B2640" s="7" t="s">
        <v>464</v>
      </c>
      <c r="C2640" s="7" t="s">
        <v>93</v>
      </c>
      <c r="D2640" s="7" t="s">
        <v>1277</v>
      </c>
      <c r="E2640" s="21" t="n">
        <v>348.39</v>
      </c>
      <c r="F2640" s="7" t="s">
        <v>1258</v>
      </c>
      <c r="G2640" s="7" t="s">
        <v>1259</v>
      </c>
      <c r="H2640" s="7" t="s">
        <v>1260</v>
      </c>
      <c r="I2640" s="7" t="s">
        <v>1261</v>
      </c>
      <c r="J2640" s="7" t="s">
        <v>1278</v>
      </c>
      <c r="K2640" s="22" t="s">
        <v>3667</v>
      </c>
      <c r="L2640" s="7" t="s">
        <v>1264</v>
      </c>
      <c r="M2640" s="7"/>
      <c r="N2640" s="7" t="s">
        <v>1310</v>
      </c>
      <c r="O2640" s="7" t="s">
        <v>1279</v>
      </c>
      <c r="P2640" s="7" t="s">
        <v>1267</v>
      </c>
    </row>
    <row r="2641" customFormat="false" ht="15" hidden="false" customHeight="false" outlineLevel="0" collapsed="false">
      <c r="A2641" s="7" t="s">
        <v>463</v>
      </c>
      <c r="B2641" s="7" t="s">
        <v>464</v>
      </c>
      <c r="C2641" s="7" t="s">
        <v>93</v>
      </c>
      <c r="D2641" s="7" t="s">
        <v>1280</v>
      </c>
      <c r="E2641" s="21" t="n">
        <v>36.4671303253329</v>
      </c>
      <c r="F2641" s="7" t="s">
        <v>1281</v>
      </c>
      <c r="G2641" s="7" t="s">
        <v>1259</v>
      </c>
      <c r="H2641" s="7" t="s">
        <v>1260</v>
      </c>
      <c r="I2641" s="7" t="s">
        <v>25</v>
      </c>
      <c r="J2641" s="7"/>
      <c r="K2641" s="22" t="s">
        <v>3669</v>
      </c>
      <c r="L2641" s="7" t="s">
        <v>3672</v>
      </c>
      <c r="M2641" s="7"/>
      <c r="N2641" s="7" t="s">
        <v>1314</v>
      </c>
      <c r="O2641" s="7" t="s">
        <v>1283</v>
      </c>
      <c r="P2641" s="7" t="s">
        <v>1275</v>
      </c>
    </row>
    <row r="2642" customFormat="false" ht="15" hidden="false" customHeight="false" outlineLevel="0" collapsed="false">
      <c r="A2642" s="7" t="s">
        <v>463</v>
      </c>
      <c r="B2642" s="7" t="s">
        <v>464</v>
      </c>
      <c r="C2642" s="7" t="s">
        <v>93</v>
      </c>
      <c r="D2642" s="7" t="s">
        <v>1284</v>
      </c>
      <c r="E2642" s="21" t="n">
        <v>41039.48</v>
      </c>
      <c r="F2642" s="7" t="s">
        <v>1258</v>
      </c>
      <c r="G2642" s="7" t="s">
        <v>1285</v>
      </c>
      <c r="H2642" s="7" t="s">
        <v>1260</v>
      </c>
      <c r="I2642" s="7" t="s">
        <v>1261</v>
      </c>
      <c r="J2642" s="7" t="s">
        <v>1286</v>
      </c>
      <c r="K2642" s="22" t="s">
        <v>3673</v>
      </c>
      <c r="L2642" s="7" t="s">
        <v>1287</v>
      </c>
      <c r="M2642" s="7"/>
      <c r="N2642" s="7" t="s">
        <v>1318</v>
      </c>
      <c r="O2642" s="7" t="s">
        <v>1289</v>
      </c>
      <c r="P2642" s="7" t="s">
        <v>1290</v>
      </c>
    </row>
    <row r="2643" customFormat="false" ht="15" hidden="false" customHeight="false" outlineLevel="0" collapsed="false">
      <c r="A2643" s="7" t="s">
        <v>463</v>
      </c>
      <c r="B2643" s="7" t="s">
        <v>464</v>
      </c>
      <c r="C2643" s="7" t="s">
        <v>93</v>
      </c>
      <c r="D2643" s="7" t="s">
        <v>1291</v>
      </c>
      <c r="E2643" s="21" t="n">
        <v>8427.94</v>
      </c>
      <c r="F2643" s="7" t="s">
        <v>1269</v>
      </c>
      <c r="G2643" s="7" t="s">
        <v>1259</v>
      </c>
      <c r="H2643" s="7" t="s">
        <v>1260</v>
      </c>
      <c r="I2643" s="7" t="s">
        <v>25</v>
      </c>
      <c r="J2643" s="7"/>
      <c r="K2643" s="22" t="s">
        <v>3669</v>
      </c>
      <c r="L2643" s="7" t="s">
        <v>3674</v>
      </c>
      <c r="M2643" s="7"/>
      <c r="N2643" s="7" t="s">
        <v>1314</v>
      </c>
      <c r="O2643" s="7" t="s">
        <v>1283</v>
      </c>
      <c r="P2643" s="7" t="s">
        <v>1275</v>
      </c>
    </row>
    <row r="2644" customFormat="false" ht="15" hidden="false" customHeight="false" outlineLevel="0" collapsed="false">
      <c r="A2644" s="7" t="s">
        <v>463</v>
      </c>
      <c r="B2644" s="7" t="s">
        <v>464</v>
      </c>
      <c r="C2644" s="7" t="s">
        <v>93</v>
      </c>
      <c r="D2644" s="7" t="s">
        <v>1292</v>
      </c>
      <c r="E2644" s="21" t="n">
        <v>5342676.57</v>
      </c>
      <c r="F2644" s="7" t="s">
        <v>1293</v>
      </c>
      <c r="G2644" s="7" t="s">
        <v>1259</v>
      </c>
      <c r="H2644" s="7" t="s">
        <v>1260</v>
      </c>
      <c r="I2644" s="7" t="s">
        <v>25</v>
      </c>
      <c r="J2644" s="7" t="s">
        <v>1294</v>
      </c>
      <c r="K2644" s="22" t="s">
        <v>3669</v>
      </c>
      <c r="L2644" s="7" t="s">
        <v>3675</v>
      </c>
      <c r="M2644" s="7"/>
      <c r="N2644" s="7" t="s">
        <v>1314</v>
      </c>
      <c r="O2644" s="7" t="s">
        <v>1283</v>
      </c>
      <c r="P2644" s="7" t="s">
        <v>1275</v>
      </c>
    </row>
    <row r="2645" customFormat="false" ht="15" hidden="false" customHeight="false" outlineLevel="0" collapsed="false">
      <c r="A2645" s="7" t="s">
        <v>463</v>
      </c>
      <c r="B2645" s="7" t="s">
        <v>464</v>
      </c>
      <c r="C2645" s="7" t="s">
        <v>93</v>
      </c>
      <c r="D2645" s="7" t="s">
        <v>1296</v>
      </c>
      <c r="E2645" s="21" t="n">
        <v>1013758.24</v>
      </c>
      <c r="F2645" s="7" t="s">
        <v>1293</v>
      </c>
      <c r="G2645" s="7" t="s">
        <v>1259</v>
      </c>
      <c r="H2645" s="7" t="s">
        <v>1260</v>
      </c>
      <c r="I2645" s="7" t="s">
        <v>25</v>
      </c>
      <c r="J2645" s="7" t="s">
        <v>1294</v>
      </c>
      <c r="K2645" s="22" t="s">
        <v>3669</v>
      </c>
      <c r="L2645" s="7" t="s">
        <v>3676</v>
      </c>
      <c r="M2645" s="7"/>
      <c r="N2645" s="7" t="s">
        <v>1314</v>
      </c>
      <c r="O2645" s="7" t="s">
        <v>1283</v>
      </c>
      <c r="P2645" s="7" t="s">
        <v>1275</v>
      </c>
    </row>
    <row r="2646" customFormat="false" ht="15" hidden="false" customHeight="false" outlineLevel="0" collapsed="false">
      <c r="A2646" s="7" t="s">
        <v>463</v>
      </c>
      <c r="B2646" s="7" t="s">
        <v>464</v>
      </c>
      <c r="C2646" s="7" t="s">
        <v>93</v>
      </c>
      <c r="D2646" s="7" t="s">
        <v>1298</v>
      </c>
      <c r="E2646" s="21" t="n">
        <v>57163.02</v>
      </c>
      <c r="F2646" s="7" t="s">
        <v>1269</v>
      </c>
      <c r="G2646" s="7" t="s">
        <v>1259</v>
      </c>
      <c r="H2646" s="7" t="s">
        <v>1260</v>
      </c>
      <c r="I2646" s="7" t="s">
        <v>25</v>
      </c>
      <c r="J2646" s="7"/>
      <c r="K2646" s="22" t="s">
        <v>3669</v>
      </c>
      <c r="L2646" s="7" t="s">
        <v>1299</v>
      </c>
      <c r="M2646" s="7"/>
      <c r="N2646" s="7" t="s">
        <v>1314</v>
      </c>
      <c r="O2646" s="7" t="s">
        <v>1283</v>
      </c>
      <c r="P2646" s="7" t="s">
        <v>1275</v>
      </c>
    </row>
    <row r="2647" customFormat="false" ht="15" hidden="false" customHeight="false" outlineLevel="0" collapsed="false">
      <c r="A2647" s="7" t="s">
        <v>463</v>
      </c>
      <c r="B2647" s="7" t="s">
        <v>464</v>
      </c>
      <c r="C2647" s="7" t="s">
        <v>93</v>
      </c>
      <c r="D2647" s="7" t="s">
        <v>1300</v>
      </c>
      <c r="E2647" s="21" t="n">
        <v>1211765.46</v>
      </c>
      <c r="F2647" s="7" t="s">
        <v>1269</v>
      </c>
      <c r="G2647" s="7" t="s">
        <v>1259</v>
      </c>
      <c r="H2647" s="7" t="s">
        <v>1260</v>
      </c>
      <c r="I2647" s="7" t="s">
        <v>25</v>
      </c>
      <c r="J2647" s="7" t="s">
        <v>1294</v>
      </c>
      <c r="K2647" s="22" t="s">
        <v>3669</v>
      </c>
      <c r="L2647" s="7" t="s">
        <v>3677</v>
      </c>
      <c r="M2647" s="7"/>
      <c r="N2647" s="7" t="s">
        <v>1314</v>
      </c>
      <c r="O2647" s="7" t="s">
        <v>1283</v>
      </c>
      <c r="P2647" s="7" t="s">
        <v>1275</v>
      </c>
    </row>
    <row r="2648" customFormat="false" ht="15" hidden="false" customHeight="false" outlineLevel="0" collapsed="false">
      <c r="A2648" s="7" t="s">
        <v>463</v>
      </c>
      <c r="B2648" s="7" t="s">
        <v>464</v>
      </c>
      <c r="C2648" s="7" t="s">
        <v>93</v>
      </c>
      <c r="D2648" s="7" t="s">
        <v>1302</v>
      </c>
      <c r="E2648" s="21" t="n">
        <v>1148950.07</v>
      </c>
      <c r="F2648" s="7" t="s">
        <v>1269</v>
      </c>
      <c r="G2648" s="7" t="s">
        <v>1259</v>
      </c>
      <c r="H2648" s="7" t="s">
        <v>1260</v>
      </c>
      <c r="I2648" s="7" t="s">
        <v>25</v>
      </c>
      <c r="J2648" s="7"/>
      <c r="K2648" s="22" t="s">
        <v>3669</v>
      </c>
      <c r="L2648" s="7" t="s">
        <v>1303</v>
      </c>
      <c r="M2648" s="7"/>
      <c r="N2648" s="7" t="s">
        <v>1314</v>
      </c>
      <c r="O2648" s="7" t="s">
        <v>1283</v>
      </c>
      <c r="P2648" s="7" t="s">
        <v>1275</v>
      </c>
    </row>
    <row r="2649" customFormat="false" ht="15" hidden="false" customHeight="false" outlineLevel="0" collapsed="false">
      <c r="A2649" s="7" t="s">
        <v>463</v>
      </c>
      <c r="B2649" s="7" t="s">
        <v>464</v>
      </c>
      <c r="C2649" s="7" t="s">
        <v>93</v>
      </c>
      <c r="D2649" s="7" t="s">
        <v>1304</v>
      </c>
      <c r="E2649" s="21" t="n">
        <v>28939454.48</v>
      </c>
      <c r="F2649" s="7" t="s">
        <v>1305</v>
      </c>
      <c r="G2649" s="7" t="s">
        <v>1259</v>
      </c>
      <c r="H2649" s="7" t="s">
        <v>1260</v>
      </c>
      <c r="I2649" s="7" t="s">
        <v>25</v>
      </c>
      <c r="J2649" s="7"/>
      <c r="K2649" s="22" t="s">
        <v>3669</v>
      </c>
      <c r="L2649" s="7" t="s">
        <v>3678</v>
      </c>
      <c r="M2649" s="7"/>
      <c r="N2649" s="7" t="s">
        <v>1314</v>
      </c>
      <c r="O2649" s="7" t="s">
        <v>1283</v>
      </c>
      <c r="P2649" s="7" t="s">
        <v>1275</v>
      </c>
    </row>
    <row r="2650" customFormat="false" ht="15" hidden="false" customHeight="false" outlineLevel="0" collapsed="false">
      <c r="A2650" s="7" t="s">
        <v>463</v>
      </c>
      <c r="B2650" s="7" t="s">
        <v>464</v>
      </c>
      <c r="C2650" s="7" t="s">
        <v>93</v>
      </c>
      <c r="D2650" s="7" t="s">
        <v>1307</v>
      </c>
      <c r="E2650" s="21" t="n">
        <v>61276787.36</v>
      </c>
      <c r="F2650" s="7" t="s">
        <v>1305</v>
      </c>
      <c r="G2650" s="7" t="s">
        <v>1259</v>
      </c>
      <c r="H2650" s="7" t="s">
        <v>1260</v>
      </c>
      <c r="I2650" s="7" t="s">
        <v>25</v>
      </c>
      <c r="J2650" s="7" t="s">
        <v>1294</v>
      </c>
      <c r="K2650" s="22" t="s">
        <v>3669</v>
      </c>
      <c r="L2650" s="7" t="s">
        <v>3679</v>
      </c>
      <c r="M2650" s="7"/>
      <c r="N2650" s="7" t="s">
        <v>1314</v>
      </c>
      <c r="O2650" s="7" t="s">
        <v>1283</v>
      </c>
      <c r="P2650" s="7" t="s">
        <v>1275</v>
      </c>
    </row>
    <row r="2651" customFormat="false" ht="15" hidden="false" customHeight="false" outlineLevel="0" collapsed="false">
      <c r="A2651" s="7" t="s">
        <v>983</v>
      </c>
      <c r="B2651" s="7" t="s">
        <v>984</v>
      </c>
      <c r="C2651" s="7" t="s">
        <v>89</v>
      </c>
      <c r="D2651" s="7" t="s">
        <v>1257</v>
      </c>
      <c r="E2651" s="21" t="n">
        <v>389.86</v>
      </c>
      <c r="F2651" s="7" t="s">
        <v>1258</v>
      </c>
      <c r="G2651" s="7" t="s">
        <v>1259</v>
      </c>
      <c r="H2651" s="7" t="s">
        <v>1260</v>
      </c>
      <c r="I2651" s="7" t="s">
        <v>1261</v>
      </c>
      <c r="J2651" s="7" t="s">
        <v>1262</v>
      </c>
      <c r="K2651" s="22" t="s">
        <v>3680</v>
      </c>
      <c r="L2651" s="7" t="s">
        <v>1264</v>
      </c>
      <c r="M2651" s="7"/>
      <c r="N2651" s="7" t="s">
        <v>1310</v>
      </c>
      <c r="O2651" s="7" t="s">
        <v>3681</v>
      </c>
      <c r="P2651" s="7" t="s">
        <v>1267</v>
      </c>
    </row>
    <row r="2652" customFormat="false" ht="15" hidden="false" customHeight="false" outlineLevel="0" collapsed="false">
      <c r="A2652" s="7" t="s">
        <v>983</v>
      </c>
      <c r="B2652" s="7" t="s">
        <v>984</v>
      </c>
      <c r="C2652" s="7" t="s">
        <v>89</v>
      </c>
      <c r="D2652" s="7" t="s">
        <v>1268</v>
      </c>
      <c r="E2652" s="7"/>
      <c r="F2652" s="7" t="s">
        <v>1269</v>
      </c>
      <c r="G2652" s="7" t="s">
        <v>1471</v>
      </c>
      <c r="H2652" s="7" t="s">
        <v>1271</v>
      </c>
      <c r="I2652" s="7" t="s">
        <v>1272</v>
      </c>
      <c r="J2652" s="7"/>
      <c r="K2652" s="22" t="s">
        <v>3682</v>
      </c>
      <c r="L2652" s="7" t="s">
        <v>3683</v>
      </c>
      <c r="M2652" s="7"/>
      <c r="N2652" s="7" t="s">
        <v>1314</v>
      </c>
      <c r="O2652" s="7"/>
      <c r="P2652" s="7" t="s">
        <v>1275</v>
      </c>
    </row>
    <row r="2653" customFormat="false" ht="15" hidden="false" customHeight="false" outlineLevel="0" collapsed="false">
      <c r="A2653" s="7" t="s">
        <v>983</v>
      </c>
      <c r="B2653" s="7" t="s">
        <v>984</v>
      </c>
      <c r="C2653" s="7" t="s">
        <v>89</v>
      </c>
      <c r="D2653" s="7" t="s">
        <v>1276</v>
      </c>
      <c r="E2653" s="7"/>
      <c r="F2653" s="7" t="s">
        <v>1269</v>
      </c>
      <c r="G2653" s="7" t="s">
        <v>1471</v>
      </c>
      <c r="H2653" s="7" t="s">
        <v>1271</v>
      </c>
      <c r="I2653" s="7" t="s">
        <v>1272</v>
      </c>
      <c r="J2653" s="7"/>
      <c r="K2653" s="22" t="s">
        <v>3682</v>
      </c>
      <c r="L2653" s="7" t="s">
        <v>3684</v>
      </c>
      <c r="M2653" s="7"/>
      <c r="N2653" s="7" t="s">
        <v>1314</v>
      </c>
      <c r="O2653" s="7"/>
      <c r="P2653" s="7" t="s">
        <v>1275</v>
      </c>
    </row>
    <row r="2654" customFormat="false" ht="15" hidden="false" customHeight="false" outlineLevel="0" collapsed="false">
      <c r="A2654" s="7" t="s">
        <v>983</v>
      </c>
      <c r="B2654" s="7" t="s">
        <v>984</v>
      </c>
      <c r="C2654" s="7" t="s">
        <v>89</v>
      </c>
      <c r="D2654" s="7" t="s">
        <v>1277</v>
      </c>
      <c r="E2654" s="21" t="n">
        <v>297.02</v>
      </c>
      <c r="F2654" s="7" t="s">
        <v>1258</v>
      </c>
      <c r="G2654" s="7" t="s">
        <v>1259</v>
      </c>
      <c r="H2654" s="7" t="s">
        <v>1260</v>
      </c>
      <c r="I2654" s="7" t="s">
        <v>1261</v>
      </c>
      <c r="J2654" s="7" t="s">
        <v>1278</v>
      </c>
      <c r="K2654" s="22" t="s">
        <v>3680</v>
      </c>
      <c r="L2654" s="7" t="s">
        <v>1264</v>
      </c>
      <c r="M2654" s="7"/>
      <c r="N2654" s="7" t="s">
        <v>1310</v>
      </c>
      <c r="O2654" s="7" t="s">
        <v>1279</v>
      </c>
      <c r="P2654" s="7" t="s">
        <v>1267</v>
      </c>
    </row>
    <row r="2655" customFormat="false" ht="15" hidden="false" customHeight="false" outlineLevel="0" collapsed="false">
      <c r="A2655" s="7" t="s">
        <v>983</v>
      </c>
      <c r="B2655" s="7" t="s">
        <v>984</v>
      </c>
      <c r="C2655" s="7" t="s">
        <v>89</v>
      </c>
      <c r="D2655" s="7" t="s">
        <v>1280</v>
      </c>
      <c r="E2655" s="21" t="n">
        <v>10.7251173378165</v>
      </c>
      <c r="F2655" s="7" t="s">
        <v>1281</v>
      </c>
      <c r="G2655" s="7" t="s">
        <v>1259</v>
      </c>
      <c r="H2655" s="7" t="s">
        <v>1260</v>
      </c>
      <c r="I2655" s="7" t="s">
        <v>25</v>
      </c>
      <c r="J2655" s="7"/>
      <c r="K2655" s="22" t="s">
        <v>3682</v>
      </c>
      <c r="L2655" s="7" t="s">
        <v>3685</v>
      </c>
      <c r="M2655" s="7"/>
      <c r="N2655" s="7" t="s">
        <v>1314</v>
      </c>
      <c r="O2655" s="7" t="s">
        <v>1283</v>
      </c>
      <c r="P2655" s="7" t="s">
        <v>1275</v>
      </c>
    </row>
    <row r="2656" customFormat="false" ht="15" hidden="false" customHeight="false" outlineLevel="0" collapsed="false">
      <c r="A2656" s="7" t="s">
        <v>983</v>
      </c>
      <c r="B2656" s="7" t="s">
        <v>984</v>
      </c>
      <c r="C2656" s="7" t="s">
        <v>89</v>
      </c>
      <c r="D2656" s="7" t="s">
        <v>1284</v>
      </c>
      <c r="E2656" s="21" t="n">
        <v>3481.37</v>
      </c>
      <c r="F2656" s="7" t="s">
        <v>1258</v>
      </c>
      <c r="G2656" s="7" t="s">
        <v>1285</v>
      </c>
      <c r="H2656" s="7" t="s">
        <v>1260</v>
      </c>
      <c r="I2656" s="7" t="s">
        <v>1261</v>
      </c>
      <c r="J2656" s="7" t="s">
        <v>1286</v>
      </c>
      <c r="K2656" s="22" t="s">
        <v>3680</v>
      </c>
      <c r="L2656" s="7" t="s">
        <v>1287</v>
      </c>
      <c r="M2656" s="7"/>
      <c r="N2656" s="7" t="s">
        <v>1318</v>
      </c>
      <c r="O2656" s="7" t="s">
        <v>1289</v>
      </c>
      <c r="P2656" s="7" t="s">
        <v>1290</v>
      </c>
    </row>
    <row r="2657" customFormat="false" ht="15" hidden="false" customHeight="false" outlineLevel="0" collapsed="false">
      <c r="A2657" s="7" t="s">
        <v>983</v>
      </c>
      <c r="B2657" s="7" t="s">
        <v>984</v>
      </c>
      <c r="C2657" s="7" t="s">
        <v>89</v>
      </c>
      <c r="D2657" s="7" t="s">
        <v>1291</v>
      </c>
      <c r="E2657" s="7"/>
      <c r="F2657" s="7" t="s">
        <v>1269</v>
      </c>
      <c r="G2657" s="7" t="s">
        <v>1471</v>
      </c>
      <c r="H2657" s="7" t="s">
        <v>1271</v>
      </c>
      <c r="I2657" s="7" t="s">
        <v>1272</v>
      </c>
      <c r="J2657" s="7"/>
      <c r="K2657" s="22" t="s">
        <v>3682</v>
      </c>
      <c r="L2657" s="7" t="s">
        <v>3686</v>
      </c>
      <c r="M2657" s="7"/>
      <c r="N2657" s="7" t="s">
        <v>1314</v>
      </c>
      <c r="O2657" s="7"/>
      <c r="P2657" s="7" t="s">
        <v>1275</v>
      </c>
    </row>
    <row r="2658" customFormat="false" ht="15" hidden="false" customHeight="false" outlineLevel="0" collapsed="false">
      <c r="A2658" s="7" t="s">
        <v>983</v>
      </c>
      <c r="B2658" s="7" t="s">
        <v>984</v>
      </c>
      <c r="C2658" s="7" t="s">
        <v>89</v>
      </c>
      <c r="D2658" s="7" t="s">
        <v>1292</v>
      </c>
      <c r="E2658" s="21" t="n">
        <v>95722</v>
      </c>
      <c r="F2658" s="7" t="s">
        <v>1293</v>
      </c>
      <c r="G2658" s="7" t="s">
        <v>1259</v>
      </c>
      <c r="H2658" s="7" t="s">
        <v>1260</v>
      </c>
      <c r="I2658" s="7" t="s">
        <v>25</v>
      </c>
      <c r="J2658" s="7" t="s">
        <v>1294</v>
      </c>
      <c r="K2658" s="22" t="s">
        <v>3682</v>
      </c>
      <c r="L2658" s="7" t="s">
        <v>3687</v>
      </c>
      <c r="M2658" s="7"/>
      <c r="N2658" s="7" t="s">
        <v>1314</v>
      </c>
      <c r="O2658" s="7" t="s">
        <v>1283</v>
      </c>
      <c r="P2658" s="7" t="s">
        <v>1275</v>
      </c>
    </row>
    <row r="2659" customFormat="false" ht="15" hidden="false" customHeight="false" outlineLevel="0" collapsed="false">
      <c r="A2659" s="7" t="s">
        <v>983</v>
      </c>
      <c r="B2659" s="7" t="s">
        <v>984</v>
      </c>
      <c r="C2659" s="7" t="s">
        <v>89</v>
      </c>
      <c r="D2659" s="7" t="s">
        <v>1296</v>
      </c>
      <c r="E2659" s="21" t="n">
        <v>12958</v>
      </c>
      <c r="F2659" s="7" t="s">
        <v>1293</v>
      </c>
      <c r="G2659" s="7" t="s">
        <v>1259</v>
      </c>
      <c r="H2659" s="7" t="s">
        <v>1260</v>
      </c>
      <c r="I2659" s="7" t="s">
        <v>25</v>
      </c>
      <c r="J2659" s="7" t="s">
        <v>1294</v>
      </c>
      <c r="K2659" s="22" t="s">
        <v>3682</v>
      </c>
      <c r="L2659" s="7" t="s">
        <v>3688</v>
      </c>
      <c r="M2659" s="7"/>
      <c r="N2659" s="7" t="s">
        <v>1314</v>
      </c>
      <c r="O2659" s="7" t="s">
        <v>1283</v>
      </c>
      <c r="P2659" s="7" t="s">
        <v>1275</v>
      </c>
    </row>
    <row r="2660" customFormat="false" ht="15" hidden="false" customHeight="false" outlineLevel="0" collapsed="false">
      <c r="A2660" s="7" t="s">
        <v>983</v>
      </c>
      <c r="B2660" s="7" t="s">
        <v>984</v>
      </c>
      <c r="C2660" s="7" t="s">
        <v>89</v>
      </c>
      <c r="D2660" s="7" t="s">
        <v>1298</v>
      </c>
      <c r="E2660" s="21" t="n">
        <v>5370.39</v>
      </c>
      <c r="F2660" s="7" t="s">
        <v>1269</v>
      </c>
      <c r="G2660" s="7" t="s">
        <v>1259</v>
      </c>
      <c r="H2660" s="7" t="s">
        <v>1260</v>
      </c>
      <c r="I2660" s="7" t="s">
        <v>25</v>
      </c>
      <c r="J2660" s="7"/>
      <c r="K2660" s="22" t="s">
        <v>3682</v>
      </c>
      <c r="L2660" s="7" t="s">
        <v>3689</v>
      </c>
      <c r="M2660" s="7"/>
      <c r="N2660" s="7" t="s">
        <v>1314</v>
      </c>
      <c r="O2660" s="7" t="s">
        <v>1283</v>
      </c>
      <c r="P2660" s="7" t="s">
        <v>1275</v>
      </c>
    </row>
    <row r="2661" customFormat="false" ht="15" hidden="false" customHeight="false" outlineLevel="0" collapsed="false">
      <c r="A2661" s="7" t="s">
        <v>983</v>
      </c>
      <c r="B2661" s="7" t="s">
        <v>984</v>
      </c>
      <c r="C2661" s="7" t="s">
        <v>89</v>
      </c>
      <c r="D2661" s="7" t="s">
        <v>1300</v>
      </c>
      <c r="E2661" s="21" t="n">
        <v>9526.932</v>
      </c>
      <c r="F2661" s="7" t="s">
        <v>1269</v>
      </c>
      <c r="G2661" s="7" t="s">
        <v>1259</v>
      </c>
      <c r="H2661" s="7" t="s">
        <v>1260</v>
      </c>
      <c r="I2661" s="7" t="s">
        <v>25</v>
      </c>
      <c r="J2661" s="7" t="s">
        <v>1294</v>
      </c>
      <c r="K2661" s="22" t="s">
        <v>3682</v>
      </c>
      <c r="L2661" s="7" t="s">
        <v>3690</v>
      </c>
      <c r="M2661" s="7"/>
      <c r="N2661" s="7" t="s">
        <v>1314</v>
      </c>
      <c r="O2661" s="7" t="s">
        <v>1283</v>
      </c>
      <c r="P2661" s="7" t="s">
        <v>1275</v>
      </c>
    </row>
    <row r="2662" customFormat="false" ht="15" hidden="false" customHeight="false" outlineLevel="0" collapsed="false">
      <c r="A2662" s="7" t="s">
        <v>983</v>
      </c>
      <c r="B2662" s="7" t="s">
        <v>984</v>
      </c>
      <c r="C2662" s="7" t="s">
        <v>89</v>
      </c>
      <c r="D2662" s="7" t="s">
        <v>1302</v>
      </c>
      <c r="E2662" s="21" t="n">
        <v>2802.46</v>
      </c>
      <c r="F2662" s="7" t="s">
        <v>1269</v>
      </c>
      <c r="G2662" s="7" t="s">
        <v>1259</v>
      </c>
      <c r="H2662" s="7" t="s">
        <v>1260</v>
      </c>
      <c r="I2662" s="7" t="s">
        <v>25</v>
      </c>
      <c r="J2662" s="7"/>
      <c r="K2662" s="22" t="s">
        <v>3682</v>
      </c>
      <c r="L2662" s="7" t="s">
        <v>3691</v>
      </c>
      <c r="M2662" s="7"/>
      <c r="N2662" s="7" t="s">
        <v>1314</v>
      </c>
      <c r="O2662" s="7" t="s">
        <v>1283</v>
      </c>
      <c r="P2662" s="7" t="s">
        <v>1275</v>
      </c>
    </row>
    <row r="2663" customFormat="false" ht="15" hidden="false" customHeight="false" outlineLevel="0" collapsed="false">
      <c r="A2663" s="7" t="s">
        <v>983</v>
      </c>
      <c r="B2663" s="7" t="s">
        <v>984</v>
      </c>
      <c r="C2663" s="7" t="s">
        <v>89</v>
      </c>
      <c r="D2663" s="7" t="s">
        <v>1304</v>
      </c>
      <c r="E2663" s="21" t="n">
        <v>95530.9</v>
      </c>
      <c r="F2663" s="7" t="s">
        <v>1305</v>
      </c>
      <c r="G2663" s="7" t="s">
        <v>1259</v>
      </c>
      <c r="H2663" s="7" t="s">
        <v>1260</v>
      </c>
      <c r="I2663" s="7" t="s">
        <v>25</v>
      </c>
      <c r="J2663" s="7"/>
      <c r="K2663" s="22" t="s">
        <v>3682</v>
      </c>
      <c r="L2663" s="7" t="s">
        <v>3692</v>
      </c>
      <c r="M2663" s="7"/>
      <c r="N2663" s="7" t="s">
        <v>1314</v>
      </c>
      <c r="O2663" s="7" t="s">
        <v>1283</v>
      </c>
      <c r="P2663" s="7" t="s">
        <v>1275</v>
      </c>
    </row>
    <row r="2664" customFormat="false" ht="15" hidden="false" customHeight="false" outlineLevel="0" collapsed="false">
      <c r="A2664" s="7" t="s">
        <v>983</v>
      </c>
      <c r="B2664" s="7" t="s">
        <v>984</v>
      </c>
      <c r="C2664" s="7" t="s">
        <v>89</v>
      </c>
      <c r="D2664" s="7" t="s">
        <v>1307</v>
      </c>
      <c r="E2664" s="21" t="n">
        <v>95530.9</v>
      </c>
      <c r="F2664" s="7" t="s">
        <v>1305</v>
      </c>
      <c r="G2664" s="7" t="s">
        <v>1259</v>
      </c>
      <c r="H2664" s="7" t="s">
        <v>1260</v>
      </c>
      <c r="I2664" s="7" t="s">
        <v>25</v>
      </c>
      <c r="J2664" s="7" t="s">
        <v>1294</v>
      </c>
      <c r="K2664" s="22" t="s">
        <v>3682</v>
      </c>
      <c r="L2664" s="7" t="s">
        <v>3693</v>
      </c>
      <c r="M2664" s="7"/>
      <c r="N2664" s="7" t="s">
        <v>1314</v>
      </c>
      <c r="O2664" s="7" t="s">
        <v>1283</v>
      </c>
      <c r="P2664" s="7" t="s">
        <v>1275</v>
      </c>
    </row>
    <row r="2665" customFormat="false" ht="15" hidden="false" customHeight="false" outlineLevel="0" collapsed="false">
      <c r="A2665" s="7" t="s">
        <v>318</v>
      </c>
      <c r="B2665" s="7" t="s">
        <v>319</v>
      </c>
      <c r="C2665" s="7" t="s">
        <v>77</v>
      </c>
      <c r="D2665" s="7" t="s">
        <v>1257</v>
      </c>
      <c r="E2665" s="21" t="n">
        <v>659.7232</v>
      </c>
      <c r="F2665" s="7" t="s">
        <v>1258</v>
      </c>
      <c r="G2665" s="7" t="s">
        <v>1259</v>
      </c>
      <c r="H2665" s="7" t="s">
        <v>1260</v>
      </c>
      <c r="I2665" s="7" t="s">
        <v>1261</v>
      </c>
      <c r="J2665" s="7" t="s">
        <v>1262</v>
      </c>
      <c r="K2665" s="22" t="s">
        <v>3694</v>
      </c>
      <c r="L2665" s="7" t="s">
        <v>1264</v>
      </c>
      <c r="M2665" s="7"/>
      <c r="N2665" s="7" t="s">
        <v>1310</v>
      </c>
      <c r="O2665" s="7" t="s">
        <v>3695</v>
      </c>
      <c r="P2665" s="7" t="s">
        <v>1267</v>
      </c>
    </row>
    <row r="2666" customFormat="false" ht="15" hidden="false" customHeight="false" outlineLevel="0" collapsed="false">
      <c r="A2666" s="7" t="s">
        <v>318</v>
      </c>
      <c r="B2666" s="7" t="s">
        <v>319</v>
      </c>
      <c r="C2666" s="7" t="s">
        <v>77</v>
      </c>
      <c r="D2666" s="7" t="s">
        <v>1268</v>
      </c>
      <c r="E2666" s="7"/>
      <c r="F2666" s="7" t="s">
        <v>1269</v>
      </c>
      <c r="G2666" s="7" t="s">
        <v>1471</v>
      </c>
      <c r="H2666" s="7" t="s">
        <v>1271</v>
      </c>
      <c r="I2666" s="7" t="s">
        <v>1272</v>
      </c>
      <c r="J2666" s="7"/>
      <c r="K2666" s="22" t="s">
        <v>3696</v>
      </c>
      <c r="L2666" s="7" t="s">
        <v>3697</v>
      </c>
      <c r="M2666" s="7"/>
      <c r="N2666" s="7" t="s">
        <v>1314</v>
      </c>
      <c r="O2666" s="7"/>
      <c r="P2666" s="7" t="s">
        <v>1275</v>
      </c>
    </row>
    <row r="2667" customFormat="false" ht="15" hidden="false" customHeight="false" outlineLevel="0" collapsed="false">
      <c r="A2667" s="7" t="s">
        <v>318</v>
      </c>
      <c r="B2667" s="7" t="s">
        <v>319</v>
      </c>
      <c r="C2667" s="7" t="s">
        <v>77</v>
      </c>
      <c r="D2667" s="7" t="s">
        <v>1276</v>
      </c>
      <c r="E2667" s="7"/>
      <c r="F2667" s="7" t="s">
        <v>1269</v>
      </c>
      <c r="G2667" s="7" t="s">
        <v>1471</v>
      </c>
      <c r="H2667" s="7" t="s">
        <v>1271</v>
      </c>
      <c r="I2667" s="7" t="s">
        <v>1272</v>
      </c>
      <c r="J2667" s="7"/>
      <c r="K2667" s="22" t="s">
        <v>3696</v>
      </c>
      <c r="L2667" s="7" t="s">
        <v>3698</v>
      </c>
      <c r="M2667" s="7"/>
      <c r="N2667" s="7" t="s">
        <v>1314</v>
      </c>
      <c r="O2667" s="7"/>
      <c r="P2667" s="7" t="s">
        <v>1275</v>
      </c>
    </row>
    <row r="2668" customFormat="false" ht="15" hidden="false" customHeight="false" outlineLevel="0" collapsed="false">
      <c r="A2668" s="7" t="s">
        <v>318</v>
      </c>
      <c r="B2668" s="7" t="s">
        <v>319</v>
      </c>
      <c r="C2668" s="7" t="s">
        <v>77</v>
      </c>
      <c r="D2668" s="7" t="s">
        <v>1277</v>
      </c>
      <c r="E2668" s="21" t="n">
        <v>412.5984</v>
      </c>
      <c r="F2668" s="7" t="s">
        <v>1258</v>
      </c>
      <c r="G2668" s="7" t="s">
        <v>1259</v>
      </c>
      <c r="H2668" s="7" t="s">
        <v>1260</v>
      </c>
      <c r="I2668" s="7" t="s">
        <v>1261</v>
      </c>
      <c r="J2668" s="7" t="s">
        <v>1278</v>
      </c>
      <c r="K2668" s="22" t="s">
        <v>3694</v>
      </c>
      <c r="L2668" s="7" t="s">
        <v>1264</v>
      </c>
      <c r="M2668" s="7"/>
      <c r="N2668" s="7" t="s">
        <v>1310</v>
      </c>
      <c r="O2668" s="7" t="s">
        <v>1279</v>
      </c>
      <c r="P2668" s="7" t="s">
        <v>1267</v>
      </c>
    </row>
    <row r="2669" customFormat="false" ht="15" hidden="false" customHeight="false" outlineLevel="0" collapsed="false">
      <c r="A2669" s="7" t="s">
        <v>318</v>
      </c>
      <c r="B2669" s="7" t="s">
        <v>319</v>
      </c>
      <c r="C2669" s="7" t="s">
        <v>77</v>
      </c>
      <c r="D2669" s="7" t="s">
        <v>1280</v>
      </c>
      <c r="E2669" s="21" t="n">
        <v>20.0018898679455</v>
      </c>
      <c r="F2669" s="7" t="s">
        <v>1281</v>
      </c>
      <c r="G2669" s="7" t="s">
        <v>1259</v>
      </c>
      <c r="H2669" s="7" t="s">
        <v>1260</v>
      </c>
      <c r="I2669" s="7" t="s">
        <v>25</v>
      </c>
      <c r="J2669" s="7"/>
      <c r="K2669" s="22" t="s">
        <v>3696</v>
      </c>
      <c r="L2669" s="7" t="s">
        <v>3699</v>
      </c>
      <c r="M2669" s="7"/>
      <c r="N2669" s="7" t="s">
        <v>1314</v>
      </c>
      <c r="O2669" s="7" t="s">
        <v>1283</v>
      </c>
      <c r="P2669" s="7" t="s">
        <v>1275</v>
      </c>
    </row>
    <row r="2670" customFormat="false" ht="15" hidden="false" customHeight="false" outlineLevel="0" collapsed="false">
      <c r="A2670" s="7" t="s">
        <v>318</v>
      </c>
      <c r="B2670" s="7" t="s">
        <v>319</v>
      </c>
      <c r="C2670" s="7" t="s">
        <v>77</v>
      </c>
      <c r="D2670" s="7" t="s">
        <v>1284</v>
      </c>
      <c r="E2670" s="21" t="n">
        <v>3025.8701</v>
      </c>
      <c r="F2670" s="7" t="s">
        <v>1258</v>
      </c>
      <c r="G2670" s="7" t="s">
        <v>1285</v>
      </c>
      <c r="H2670" s="7" t="s">
        <v>1260</v>
      </c>
      <c r="I2670" s="7" t="s">
        <v>1261</v>
      </c>
      <c r="J2670" s="7" t="s">
        <v>1286</v>
      </c>
      <c r="K2670" s="22" t="s">
        <v>3694</v>
      </c>
      <c r="L2670" s="7" t="s">
        <v>1287</v>
      </c>
      <c r="M2670" s="7"/>
      <c r="N2670" s="7" t="s">
        <v>1318</v>
      </c>
      <c r="O2670" s="7" t="s">
        <v>1289</v>
      </c>
      <c r="P2670" s="7" t="s">
        <v>1290</v>
      </c>
    </row>
    <row r="2671" customFormat="false" ht="15" hidden="false" customHeight="false" outlineLevel="0" collapsed="false">
      <c r="A2671" s="7" t="s">
        <v>318</v>
      </c>
      <c r="B2671" s="7" t="s">
        <v>319</v>
      </c>
      <c r="C2671" s="7" t="s">
        <v>77</v>
      </c>
      <c r="D2671" s="7" t="s">
        <v>1291</v>
      </c>
      <c r="E2671" s="7"/>
      <c r="F2671" s="7" t="s">
        <v>1269</v>
      </c>
      <c r="G2671" s="7" t="s">
        <v>1471</v>
      </c>
      <c r="H2671" s="7" t="s">
        <v>1271</v>
      </c>
      <c r="I2671" s="7" t="s">
        <v>1272</v>
      </c>
      <c r="J2671" s="7"/>
      <c r="K2671" s="22" t="s">
        <v>3696</v>
      </c>
      <c r="L2671" s="7" t="s">
        <v>3700</v>
      </c>
      <c r="M2671" s="7"/>
      <c r="N2671" s="7" t="s">
        <v>1314</v>
      </c>
      <c r="O2671" s="7"/>
      <c r="P2671" s="7" t="s">
        <v>1275</v>
      </c>
    </row>
    <row r="2672" customFormat="false" ht="15" hidden="false" customHeight="false" outlineLevel="0" collapsed="false">
      <c r="A2672" s="7" t="s">
        <v>318</v>
      </c>
      <c r="B2672" s="7" t="s">
        <v>319</v>
      </c>
      <c r="C2672" s="7" t="s">
        <v>77</v>
      </c>
      <c r="D2672" s="7" t="s">
        <v>1292</v>
      </c>
      <c r="E2672" s="21" t="n">
        <v>34946</v>
      </c>
      <c r="F2672" s="7" t="s">
        <v>1293</v>
      </c>
      <c r="G2672" s="7" t="s">
        <v>1259</v>
      </c>
      <c r="H2672" s="7" t="s">
        <v>1335</v>
      </c>
      <c r="I2672" s="7" t="s">
        <v>29</v>
      </c>
      <c r="J2672" s="7" t="s">
        <v>1294</v>
      </c>
      <c r="K2672" s="22" t="s">
        <v>3701</v>
      </c>
      <c r="L2672" s="7" t="s">
        <v>3702</v>
      </c>
      <c r="M2672" s="7" t="s">
        <v>3703</v>
      </c>
      <c r="N2672" s="7" t="s">
        <v>1314</v>
      </c>
      <c r="O2672" s="7" t="s">
        <v>1339</v>
      </c>
      <c r="P2672" s="7" t="s">
        <v>1275</v>
      </c>
    </row>
    <row r="2673" customFormat="false" ht="15" hidden="false" customHeight="false" outlineLevel="0" collapsed="false">
      <c r="A2673" s="7" t="s">
        <v>318</v>
      </c>
      <c r="B2673" s="7" t="s">
        <v>319</v>
      </c>
      <c r="C2673" s="7" t="s">
        <v>77</v>
      </c>
      <c r="D2673" s="7" t="s">
        <v>1296</v>
      </c>
      <c r="E2673" s="21" t="n">
        <v>48087</v>
      </c>
      <c r="F2673" s="7" t="s">
        <v>1293</v>
      </c>
      <c r="G2673" s="7" t="s">
        <v>1259</v>
      </c>
      <c r="H2673" s="7" t="s">
        <v>1335</v>
      </c>
      <c r="I2673" s="7" t="s">
        <v>29</v>
      </c>
      <c r="J2673" s="7" t="s">
        <v>1294</v>
      </c>
      <c r="K2673" s="22" t="s">
        <v>3701</v>
      </c>
      <c r="L2673" s="7" t="s">
        <v>3704</v>
      </c>
      <c r="M2673" s="7" t="s">
        <v>3705</v>
      </c>
      <c r="N2673" s="7" t="s">
        <v>1314</v>
      </c>
      <c r="O2673" s="7" t="s">
        <v>1339</v>
      </c>
      <c r="P2673" s="7" t="s">
        <v>1275</v>
      </c>
    </row>
    <row r="2674" customFormat="false" ht="15" hidden="false" customHeight="false" outlineLevel="0" collapsed="false">
      <c r="A2674" s="7" t="s">
        <v>318</v>
      </c>
      <c r="B2674" s="7" t="s">
        <v>319</v>
      </c>
      <c r="C2674" s="7" t="s">
        <v>77</v>
      </c>
      <c r="D2674" s="7" t="s">
        <v>1298</v>
      </c>
      <c r="E2674" s="21" t="n">
        <v>810.013</v>
      </c>
      <c r="F2674" s="7" t="s">
        <v>1269</v>
      </c>
      <c r="G2674" s="7" t="s">
        <v>1259</v>
      </c>
      <c r="H2674" s="7" t="s">
        <v>1260</v>
      </c>
      <c r="I2674" s="7" t="s">
        <v>25</v>
      </c>
      <c r="J2674" s="7"/>
      <c r="K2674" s="22" t="s">
        <v>3696</v>
      </c>
      <c r="L2674" s="7" t="s">
        <v>3706</v>
      </c>
      <c r="M2674" s="7"/>
      <c r="N2674" s="7" t="s">
        <v>1314</v>
      </c>
      <c r="O2674" s="7" t="s">
        <v>1283</v>
      </c>
      <c r="P2674" s="7" t="s">
        <v>1275</v>
      </c>
    </row>
    <row r="2675" customFormat="false" ht="15" hidden="false" customHeight="false" outlineLevel="0" collapsed="false">
      <c r="A2675" s="7" t="s">
        <v>318</v>
      </c>
      <c r="B2675" s="7" t="s">
        <v>319</v>
      </c>
      <c r="C2675" s="7" t="s">
        <v>77</v>
      </c>
      <c r="D2675" s="7" t="s">
        <v>1300</v>
      </c>
      <c r="E2675" s="21" t="n">
        <v>30100.654</v>
      </c>
      <c r="F2675" s="7" t="s">
        <v>1269</v>
      </c>
      <c r="G2675" s="7" t="s">
        <v>1259</v>
      </c>
      <c r="H2675" s="7" t="s">
        <v>1260</v>
      </c>
      <c r="I2675" s="7" t="s">
        <v>25</v>
      </c>
      <c r="J2675" s="7" t="s">
        <v>1294</v>
      </c>
      <c r="K2675" s="22" t="s">
        <v>3696</v>
      </c>
      <c r="L2675" s="7" t="s">
        <v>3707</v>
      </c>
      <c r="M2675" s="7"/>
      <c r="N2675" s="7" t="s">
        <v>1314</v>
      </c>
      <c r="O2675" s="7" t="s">
        <v>1283</v>
      </c>
      <c r="P2675" s="7" t="s">
        <v>1275</v>
      </c>
    </row>
    <row r="2676" customFormat="false" ht="15" hidden="false" customHeight="false" outlineLevel="0" collapsed="false">
      <c r="A2676" s="7" t="s">
        <v>318</v>
      </c>
      <c r="B2676" s="7" t="s">
        <v>319</v>
      </c>
      <c r="C2676" s="7" t="s">
        <v>77</v>
      </c>
      <c r="D2676" s="7" t="s">
        <v>1302</v>
      </c>
      <c r="E2676" s="21" t="n">
        <v>29290.641</v>
      </c>
      <c r="F2676" s="7" t="s">
        <v>1269</v>
      </c>
      <c r="G2676" s="7" t="s">
        <v>1259</v>
      </c>
      <c r="H2676" s="7" t="s">
        <v>1260</v>
      </c>
      <c r="I2676" s="7" t="s">
        <v>25</v>
      </c>
      <c r="J2676" s="7"/>
      <c r="K2676" s="22" t="s">
        <v>3696</v>
      </c>
      <c r="L2676" s="7" t="s">
        <v>3708</v>
      </c>
      <c r="M2676" s="7"/>
      <c r="N2676" s="7" t="s">
        <v>1314</v>
      </c>
      <c r="O2676" s="7" t="s">
        <v>1283</v>
      </c>
      <c r="P2676" s="7" t="s">
        <v>1275</v>
      </c>
    </row>
    <row r="2677" customFormat="false" ht="15" hidden="false" customHeight="false" outlineLevel="0" collapsed="false">
      <c r="A2677" s="7" t="s">
        <v>318</v>
      </c>
      <c r="B2677" s="7" t="s">
        <v>319</v>
      </c>
      <c r="C2677" s="7" t="s">
        <v>77</v>
      </c>
      <c r="D2677" s="7" t="s">
        <v>1304</v>
      </c>
      <c r="E2677" s="21" t="n">
        <v>162986</v>
      </c>
      <c r="F2677" s="7" t="s">
        <v>1305</v>
      </c>
      <c r="G2677" s="7" t="s">
        <v>1259</v>
      </c>
      <c r="H2677" s="7" t="s">
        <v>1260</v>
      </c>
      <c r="I2677" s="7" t="s">
        <v>25</v>
      </c>
      <c r="J2677" s="7"/>
      <c r="K2677" s="22" t="s">
        <v>3696</v>
      </c>
      <c r="L2677" s="7" t="s">
        <v>3709</v>
      </c>
      <c r="M2677" s="7"/>
      <c r="N2677" s="7" t="s">
        <v>1314</v>
      </c>
      <c r="O2677" s="7" t="s">
        <v>1283</v>
      </c>
      <c r="P2677" s="7" t="s">
        <v>1275</v>
      </c>
    </row>
    <row r="2678" customFormat="false" ht="15" hidden="false" customHeight="false" outlineLevel="0" collapsed="false">
      <c r="A2678" s="7" t="s">
        <v>318</v>
      </c>
      <c r="B2678" s="7" t="s">
        <v>319</v>
      </c>
      <c r="C2678" s="7" t="s">
        <v>77</v>
      </c>
      <c r="D2678" s="7" t="s">
        <v>1307</v>
      </c>
      <c r="E2678" s="21" t="n">
        <v>162986</v>
      </c>
      <c r="F2678" s="7" t="s">
        <v>1305</v>
      </c>
      <c r="G2678" s="7" t="s">
        <v>1259</v>
      </c>
      <c r="H2678" s="7" t="s">
        <v>1260</v>
      </c>
      <c r="I2678" s="7" t="s">
        <v>25</v>
      </c>
      <c r="J2678" s="7" t="s">
        <v>1294</v>
      </c>
      <c r="K2678" s="22" t="s">
        <v>3696</v>
      </c>
      <c r="L2678" s="7" t="s">
        <v>3710</v>
      </c>
      <c r="M2678" s="7"/>
      <c r="N2678" s="7" t="s">
        <v>1314</v>
      </c>
      <c r="O2678" s="7" t="s">
        <v>1283</v>
      </c>
      <c r="P2678" s="7" t="s">
        <v>1275</v>
      </c>
    </row>
    <row r="2679" customFormat="false" ht="15" hidden="false" customHeight="false" outlineLevel="0" collapsed="false">
      <c r="A2679" s="7" t="s">
        <v>238</v>
      </c>
      <c r="B2679" s="7" t="s">
        <v>239</v>
      </c>
      <c r="C2679" s="7" t="s">
        <v>77</v>
      </c>
      <c r="D2679" s="7" t="s">
        <v>1257</v>
      </c>
      <c r="E2679" s="21" t="n">
        <v>1069.6866</v>
      </c>
      <c r="F2679" s="7" t="s">
        <v>1258</v>
      </c>
      <c r="G2679" s="7" t="s">
        <v>1259</v>
      </c>
      <c r="H2679" s="7" t="s">
        <v>1260</v>
      </c>
      <c r="I2679" s="7" t="s">
        <v>1261</v>
      </c>
      <c r="J2679" s="7" t="s">
        <v>1262</v>
      </c>
      <c r="K2679" s="22" t="s">
        <v>3711</v>
      </c>
      <c r="L2679" s="7" t="s">
        <v>1264</v>
      </c>
      <c r="M2679" s="7"/>
      <c r="N2679" s="7" t="s">
        <v>1310</v>
      </c>
      <c r="O2679" s="7" t="s">
        <v>3712</v>
      </c>
      <c r="P2679" s="7" t="s">
        <v>1267</v>
      </c>
    </row>
    <row r="2680" customFormat="false" ht="15" hidden="false" customHeight="false" outlineLevel="0" collapsed="false">
      <c r="A2680" s="7" t="s">
        <v>238</v>
      </c>
      <c r="B2680" s="7" t="s">
        <v>239</v>
      </c>
      <c r="C2680" s="7" t="s">
        <v>77</v>
      </c>
      <c r="D2680" s="7" t="s">
        <v>1268</v>
      </c>
      <c r="E2680" s="7"/>
      <c r="F2680" s="7" t="s">
        <v>1269</v>
      </c>
      <c r="G2680" s="7" t="s">
        <v>1270</v>
      </c>
      <c r="H2680" s="7" t="s">
        <v>1271</v>
      </c>
      <c r="I2680" s="7" t="s">
        <v>1272</v>
      </c>
      <c r="J2680" s="7"/>
      <c r="K2680" s="22" t="s">
        <v>3713</v>
      </c>
      <c r="L2680" s="7"/>
      <c r="M2680" s="7"/>
      <c r="N2680" s="7" t="s">
        <v>1314</v>
      </c>
      <c r="O2680" s="7"/>
      <c r="P2680" s="7" t="s">
        <v>1275</v>
      </c>
    </row>
    <row r="2681" customFormat="false" ht="15" hidden="false" customHeight="false" outlineLevel="0" collapsed="false">
      <c r="A2681" s="7" t="s">
        <v>238</v>
      </c>
      <c r="B2681" s="7" t="s">
        <v>239</v>
      </c>
      <c r="C2681" s="7" t="s">
        <v>77</v>
      </c>
      <c r="D2681" s="7" t="s">
        <v>1276</v>
      </c>
      <c r="E2681" s="7"/>
      <c r="F2681" s="7" t="s">
        <v>1269</v>
      </c>
      <c r="G2681" s="7" t="s">
        <v>1270</v>
      </c>
      <c r="H2681" s="7" t="s">
        <v>1271</v>
      </c>
      <c r="I2681" s="7" t="s">
        <v>1272</v>
      </c>
      <c r="J2681" s="7"/>
      <c r="K2681" s="22" t="s">
        <v>3713</v>
      </c>
      <c r="L2681" s="7"/>
      <c r="M2681" s="7"/>
      <c r="N2681" s="7" t="s">
        <v>1314</v>
      </c>
      <c r="O2681" s="7"/>
      <c r="P2681" s="7" t="s">
        <v>1275</v>
      </c>
    </row>
    <row r="2682" customFormat="false" ht="15" hidden="false" customHeight="false" outlineLevel="0" collapsed="false">
      <c r="A2682" s="7" t="s">
        <v>238</v>
      </c>
      <c r="B2682" s="7" t="s">
        <v>239</v>
      </c>
      <c r="C2682" s="7" t="s">
        <v>77</v>
      </c>
      <c r="D2682" s="7" t="s">
        <v>1277</v>
      </c>
      <c r="E2682" s="21" t="n">
        <v>747.9344</v>
      </c>
      <c r="F2682" s="7" t="s">
        <v>1258</v>
      </c>
      <c r="G2682" s="7" t="s">
        <v>1259</v>
      </c>
      <c r="H2682" s="7" t="s">
        <v>1260</v>
      </c>
      <c r="I2682" s="7" t="s">
        <v>1261</v>
      </c>
      <c r="J2682" s="7" t="s">
        <v>1278</v>
      </c>
      <c r="K2682" s="22" t="s">
        <v>3711</v>
      </c>
      <c r="L2682" s="7" t="s">
        <v>1264</v>
      </c>
      <c r="M2682" s="7"/>
      <c r="N2682" s="7" t="s">
        <v>1310</v>
      </c>
      <c r="O2682" s="7" t="s">
        <v>1279</v>
      </c>
      <c r="P2682" s="7" t="s">
        <v>1267</v>
      </c>
    </row>
    <row r="2683" customFormat="false" ht="15" hidden="false" customHeight="false" outlineLevel="0" collapsed="false">
      <c r="A2683" s="7" t="s">
        <v>238</v>
      </c>
      <c r="B2683" s="7" t="s">
        <v>239</v>
      </c>
      <c r="C2683" s="7" t="s">
        <v>77</v>
      </c>
      <c r="D2683" s="7" t="s">
        <v>1280</v>
      </c>
      <c r="E2683" s="21" t="n">
        <v>43.8497953943673</v>
      </c>
      <c r="F2683" s="7" t="s">
        <v>1281</v>
      </c>
      <c r="G2683" s="7" t="s">
        <v>1259</v>
      </c>
      <c r="H2683" s="7" t="s">
        <v>1260</v>
      </c>
      <c r="I2683" s="7" t="s">
        <v>25</v>
      </c>
      <c r="J2683" s="7"/>
      <c r="K2683" s="22" t="s">
        <v>3713</v>
      </c>
      <c r="L2683" s="7" t="s">
        <v>3714</v>
      </c>
      <c r="M2683" s="7"/>
      <c r="N2683" s="7" t="s">
        <v>1314</v>
      </c>
      <c r="O2683" s="7" t="s">
        <v>1283</v>
      </c>
      <c r="P2683" s="7" t="s">
        <v>1275</v>
      </c>
    </row>
    <row r="2684" customFormat="false" ht="15" hidden="false" customHeight="false" outlineLevel="0" collapsed="false">
      <c r="A2684" s="7" t="s">
        <v>238</v>
      </c>
      <c r="B2684" s="7" t="s">
        <v>239</v>
      </c>
      <c r="C2684" s="7" t="s">
        <v>77</v>
      </c>
      <c r="D2684" s="7" t="s">
        <v>1284</v>
      </c>
      <c r="E2684" s="21" t="n">
        <v>7002.1578</v>
      </c>
      <c r="F2684" s="7" t="s">
        <v>1258</v>
      </c>
      <c r="G2684" s="7" t="s">
        <v>1285</v>
      </c>
      <c r="H2684" s="7" t="s">
        <v>1260</v>
      </c>
      <c r="I2684" s="7" t="s">
        <v>1261</v>
      </c>
      <c r="J2684" s="7" t="s">
        <v>1286</v>
      </c>
      <c r="K2684" s="22" t="s">
        <v>3711</v>
      </c>
      <c r="L2684" s="7" t="s">
        <v>1287</v>
      </c>
      <c r="M2684" s="7"/>
      <c r="N2684" s="7" t="s">
        <v>1318</v>
      </c>
      <c r="O2684" s="7" t="s">
        <v>1289</v>
      </c>
      <c r="P2684" s="7" t="s">
        <v>1290</v>
      </c>
    </row>
    <row r="2685" customFormat="false" ht="15" hidden="false" customHeight="false" outlineLevel="0" collapsed="false">
      <c r="A2685" s="7" t="s">
        <v>238</v>
      </c>
      <c r="B2685" s="7" t="s">
        <v>239</v>
      </c>
      <c r="C2685" s="7" t="s">
        <v>77</v>
      </c>
      <c r="D2685" s="7" t="s">
        <v>1291</v>
      </c>
      <c r="E2685" s="7"/>
      <c r="F2685" s="7" t="s">
        <v>1269</v>
      </c>
      <c r="G2685" s="7" t="s">
        <v>1270</v>
      </c>
      <c r="H2685" s="7" t="s">
        <v>1271</v>
      </c>
      <c r="I2685" s="7" t="s">
        <v>1272</v>
      </c>
      <c r="J2685" s="7"/>
      <c r="K2685" s="22" t="s">
        <v>3713</v>
      </c>
      <c r="L2685" s="7"/>
      <c r="M2685" s="7"/>
      <c r="N2685" s="7" t="s">
        <v>1314</v>
      </c>
      <c r="O2685" s="7"/>
      <c r="P2685" s="7" t="s">
        <v>1275</v>
      </c>
    </row>
    <row r="2686" customFormat="false" ht="15" hidden="false" customHeight="false" outlineLevel="0" collapsed="false">
      <c r="A2686" s="7" t="s">
        <v>238</v>
      </c>
      <c r="B2686" s="7" t="s">
        <v>239</v>
      </c>
      <c r="C2686" s="7" t="s">
        <v>77</v>
      </c>
      <c r="D2686" s="7" t="s">
        <v>1292</v>
      </c>
      <c r="E2686" s="21" t="n">
        <v>1380.63</v>
      </c>
      <c r="F2686" s="7" t="s">
        <v>1293</v>
      </c>
      <c r="G2686" s="7" t="s">
        <v>1259</v>
      </c>
      <c r="H2686" s="7" t="s">
        <v>1320</v>
      </c>
      <c r="I2686" s="7" t="s">
        <v>27</v>
      </c>
      <c r="J2686" s="7" t="s">
        <v>1294</v>
      </c>
      <c r="K2686" s="22" t="s">
        <v>3715</v>
      </c>
      <c r="L2686" s="7" t="s">
        <v>3716</v>
      </c>
      <c r="M2686" s="7" t="s">
        <v>1323</v>
      </c>
      <c r="N2686" s="7" t="s">
        <v>1314</v>
      </c>
      <c r="O2686" s="7" t="s">
        <v>1324</v>
      </c>
      <c r="P2686" s="7" t="s">
        <v>1275</v>
      </c>
    </row>
    <row r="2687" customFormat="false" ht="15" hidden="false" customHeight="false" outlineLevel="0" collapsed="false">
      <c r="A2687" s="7" t="s">
        <v>238</v>
      </c>
      <c r="B2687" s="7" t="s">
        <v>239</v>
      </c>
      <c r="C2687" s="7" t="s">
        <v>77</v>
      </c>
      <c r="D2687" s="7" t="s">
        <v>1296</v>
      </c>
      <c r="E2687" s="21" t="n">
        <v>5520.58</v>
      </c>
      <c r="F2687" s="7" t="s">
        <v>1293</v>
      </c>
      <c r="G2687" s="7" t="s">
        <v>1259</v>
      </c>
      <c r="H2687" s="7" t="s">
        <v>1335</v>
      </c>
      <c r="I2687" s="7" t="s">
        <v>29</v>
      </c>
      <c r="J2687" s="7" t="s">
        <v>1294</v>
      </c>
      <c r="K2687" s="22" t="s">
        <v>3715</v>
      </c>
      <c r="L2687" s="7" t="s">
        <v>3717</v>
      </c>
      <c r="M2687" s="7" t="s">
        <v>3718</v>
      </c>
      <c r="N2687" s="7" t="s">
        <v>1314</v>
      </c>
      <c r="O2687" s="7" t="s">
        <v>1339</v>
      </c>
      <c r="P2687" s="7" t="s">
        <v>1275</v>
      </c>
    </row>
    <row r="2688" customFormat="false" ht="15" hidden="false" customHeight="false" outlineLevel="0" collapsed="false">
      <c r="A2688" s="7" t="s">
        <v>238</v>
      </c>
      <c r="B2688" s="7" t="s">
        <v>239</v>
      </c>
      <c r="C2688" s="7" t="s">
        <v>77</v>
      </c>
      <c r="D2688" s="7" t="s">
        <v>1298</v>
      </c>
      <c r="E2688" s="21" t="n">
        <v>1980.806</v>
      </c>
      <c r="F2688" s="7" t="s">
        <v>1269</v>
      </c>
      <c r="G2688" s="7" t="s">
        <v>1259</v>
      </c>
      <c r="H2688" s="7" t="s">
        <v>1260</v>
      </c>
      <c r="I2688" s="7" t="s">
        <v>25</v>
      </c>
      <c r="J2688" s="7"/>
      <c r="K2688" s="22" t="s">
        <v>3713</v>
      </c>
      <c r="L2688" s="7" t="s">
        <v>3719</v>
      </c>
      <c r="M2688" s="7"/>
      <c r="N2688" s="7" t="s">
        <v>1314</v>
      </c>
      <c r="O2688" s="7" t="s">
        <v>1283</v>
      </c>
      <c r="P2688" s="7" t="s">
        <v>1275</v>
      </c>
    </row>
    <row r="2689" customFormat="false" ht="15" hidden="false" customHeight="false" outlineLevel="0" collapsed="false">
      <c r="A2689" s="7" t="s">
        <v>238</v>
      </c>
      <c r="B2689" s="7" t="s">
        <v>239</v>
      </c>
      <c r="C2689" s="7" t="s">
        <v>77</v>
      </c>
      <c r="D2689" s="7" t="s">
        <v>1300</v>
      </c>
      <c r="E2689" s="21" t="n">
        <v>1980.806</v>
      </c>
      <c r="F2689" s="7" t="s">
        <v>1269</v>
      </c>
      <c r="G2689" s="7" t="s">
        <v>1259</v>
      </c>
      <c r="H2689" s="7" t="s">
        <v>1260</v>
      </c>
      <c r="I2689" s="7" t="s">
        <v>25</v>
      </c>
      <c r="J2689" s="7" t="s">
        <v>1294</v>
      </c>
      <c r="K2689" s="22" t="s">
        <v>3713</v>
      </c>
      <c r="L2689" s="7" t="s">
        <v>3720</v>
      </c>
      <c r="M2689" s="7"/>
      <c r="N2689" s="7" t="s">
        <v>1314</v>
      </c>
      <c r="O2689" s="7" t="s">
        <v>1283</v>
      </c>
      <c r="P2689" s="7" t="s">
        <v>1275</v>
      </c>
    </row>
    <row r="2690" customFormat="false" ht="15" hidden="false" customHeight="false" outlineLevel="0" collapsed="false">
      <c r="A2690" s="7" t="s">
        <v>238</v>
      </c>
      <c r="B2690" s="7" t="s">
        <v>239</v>
      </c>
      <c r="C2690" s="7" t="s">
        <v>77</v>
      </c>
      <c r="D2690" s="7" t="s">
        <v>1302</v>
      </c>
      <c r="E2690" s="21" t="n">
        <v>0</v>
      </c>
      <c r="F2690" s="7" t="s">
        <v>1269</v>
      </c>
      <c r="G2690" s="7" t="s">
        <v>1333</v>
      </c>
      <c r="H2690" s="7" t="s">
        <v>1260</v>
      </c>
      <c r="I2690" s="7" t="s">
        <v>25</v>
      </c>
      <c r="J2690" s="7"/>
      <c r="K2690" s="22" t="s">
        <v>3713</v>
      </c>
      <c r="L2690" s="7" t="s">
        <v>3721</v>
      </c>
      <c r="M2690" s="7"/>
      <c r="N2690" s="7" t="s">
        <v>1314</v>
      </c>
      <c r="O2690" s="7" t="s">
        <v>1283</v>
      </c>
      <c r="P2690" s="7" t="s">
        <v>1275</v>
      </c>
    </row>
    <row r="2691" customFormat="false" ht="15" hidden="false" customHeight="false" outlineLevel="0" collapsed="false">
      <c r="A2691" s="7" t="s">
        <v>238</v>
      </c>
      <c r="B2691" s="7" t="s">
        <v>239</v>
      </c>
      <c r="C2691" s="7" t="s">
        <v>77</v>
      </c>
      <c r="D2691" s="7" t="s">
        <v>1304</v>
      </c>
      <c r="E2691" s="21" t="n">
        <v>191042</v>
      </c>
      <c r="F2691" s="7" t="s">
        <v>1305</v>
      </c>
      <c r="G2691" s="7" t="s">
        <v>1259</v>
      </c>
      <c r="H2691" s="7" t="s">
        <v>1260</v>
      </c>
      <c r="I2691" s="7" t="s">
        <v>25</v>
      </c>
      <c r="J2691" s="7"/>
      <c r="K2691" s="22" t="s">
        <v>3713</v>
      </c>
      <c r="L2691" s="7" t="s">
        <v>3722</v>
      </c>
      <c r="M2691" s="7"/>
      <c r="N2691" s="7" t="s">
        <v>1314</v>
      </c>
      <c r="O2691" s="7" t="s">
        <v>1283</v>
      </c>
      <c r="P2691" s="7" t="s">
        <v>1275</v>
      </c>
    </row>
    <row r="2692" customFormat="false" ht="15" hidden="false" customHeight="false" outlineLevel="0" collapsed="false">
      <c r="A2692" s="7" t="s">
        <v>238</v>
      </c>
      <c r="B2692" s="7" t="s">
        <v>239</v>
      </c>
      <c r="C2692" s="7" t="s">
        <v>77</v>
      </c>
      <c r="D2692" s="7" t="s">
        <v>1307</v>
      </c>
      <c r="E2692" s="21" t="n">
        <v>191042</v>
      </c>
      <c r="F2692" s="7" t="s">
        <v>1305</v>
      </c>
      <c r="G2692" s="7" t="s">
        <v>1259</v>
      </c>
      <c r="H2692" s="7" t="s">
        <v>1260</v>
      </c>
      <c r="I2692" s="7" t="s">
        <v>25</v>
      </c>
      <c r="J2692" s="7" t="s">
        <v>1294</v>
      </c>
      <c r="K2692" s="22" t="s">
        <v>3713</v>
      </c>
      <c r="L2692" s="7" t="s">
        <v>3723</v>
      </c>
      <c r="M2692" s="7"/>
      <c r="N2692" s="7" t="s">
        <v>1314</v>
      </c>
      <c r="O2692" s="7" t="s">
        <v>1283</v>
      </c>
      <c r="P2692" s="7" t="s">
        <v>1275</v>
      </c>
    </row>
    <row r="2693" customFormat="false" ht="15" hidden="false" customHeight="false" outlineLevel="0" collapsed="false">
      <c r="A2693" s="7" t="s">
        <v>1033</v>
      </c>
      <c r="B2693" s="7" t="s">
        <v>1034</v>
      </c>
      <c r="C2693" s="7" t="s">
        <v>90</v>
      </c>
      <c r="D2693" s="7" t="s">
        <v>1257</v>
      </c>
      <c r="E2693" s="21" t="n">
        <v>3772.12</v>
      </c>
      <c r="F2693" s="7" t="s">
        <v>1258</v>
      </c>
      <c r="G2693" s="7" t="s">
        <v>1259</v>
      </c>
      <c r="H2693" s="7" t="s">
        <v>1260</v>
      </c>
      <c r="I2693" s="7" t="s">
        <v>1261</v>
      </c>
      <c r="J2693" s="7" t="s">
        <v>1262</v>
      </c>
      <c r="K2693" s="22" t="s">
        <v>3724</v>
      </c>
      <c r="L2693" s="7" t="s">
        <v>1264</v>
      </c>
      <c r="M2693" s="7"/>
      <c r="N2693" s="7" t="s">
        <v>1310</v>
      </c>
      <c r="O2693" s="7" t="s">
        <v>3725</v>
      </c>
      <c r="P2693" s="7" t="s">
        <v>1267</v>
      </c>
    </row>
    <row r="2694" customFormat="false" ht="15" hidden="false" customHeight="false" outlineLevel="0" collapsed="false">
      <c r="A2694" s="7" t="s">
        <v>1033</v>
      </c>
      <c r="B2694" s="7" t="s">
        <v>1034</v>
      </c>
      <c r="C2694" s="7" t="s">
        <v>90</v>
      </c>
      <c r="D2694" s="7" t="s">
        <v>1268</v>
      </c>
      <c r="E2694" s="7"/>
      <c r="F2694" s="7" t="s">
        <v>1269</v>
      </c>
      <c r="G2694" s="7" t="s">
        <v>1471</v>
      </c>
      <c r="H2694" s="7" t="s">
        <v>1271</v>
      </c>
      <c r="I2694" s="7" t="s">
        <v>1272</v>
      </c>
      <c r="J2694" s="7"/>
      <c r="K2694" s="22" t="s">
        <v>3726</v>
      </c>
      <c r="L2694" s="7" t="s">
        <v>2396</v>
      </c>
      <c r="M2694" s="7"/>
      <c r="N2694" s="7" t="s">
        <v>1314</v>
      </c>
      <c r="O2694" s="7"/>
      <c r="P2694" s="7" t="s">
        <v>1275</v>
      </c>
    </row>
    <row r="2695" customFormat="false" ht="15" hidden="false" customHeight="false" outlineLevel="0" collapsed="false">
      <c r="A2695" s="7" t="s">
        <v>1033</v>
      </c>
      <c r="B2695" s="7" t="s">
        <v>1034</v>
      </c>
      <c r="C2695" s="7" t="s">
        <v>90</v>
      </c>
      <c r="D2695" s="7" t="s">
        <v>1276</v>
      </c>
      <c r="E2695" s="7"/>
      <c r="F2695" s="7" t="s">
        <v>1269</v>
      </c>
      <c r="G2695" s="7" t="s">
        <v>1471</v>
      </c>
      <c r="H2695" s="7" t="s">
        <v>1271</v>
      </c>
      <c r="I2695" s="7" t="s">
        <v>1272</v>
      </c>
      <c r="J2695" s="7"/>
      <c r="K2695" s="22" t="s">
        <v>3726</v>
      </c>
      <c r="L2695" s="7" t="s">
        <v>2397</v>
      </c>
      <c r="M2695" s="7"/>
      <c r="N2695" s="7" t="s">
        <v>1314</v>
      </c>
      <c r="O2695" s="7"/>
      <c r="P2695" s="7" t="s">
        <v>1275</v>
      </c>
    </row>
    <row r="2696" customFormat="false" ht="15" hidden="false" customHeight="false" outlineLevel="0" collapsed="false">
      <c r="A2696" s="7" t="s">
        <v>1033</v>
      </c>
      <c r="B2696" s="7" t="s">
        <v>1034</v>
      </c>
      <c r="C2696" s="7" t="s">
        <v>90</v>
      </c>
      <c r="D2696" s="7" t="s">
        <v>1277</v>
      </c>
      <c r="E2696" s="21" t="n">
        <v>2298.55</v>
      </c>
      <c r="F2696" s="7" t="s">
        <v>1258</v>
      </c>
      <c r="G2696" s="7" t="s">
        <v>1259</v>
      </c>
      <c r="H2696" s="7" t="s">
        <v>1260</v>
      </c>
      <c r="I2696" s="7" t="s">
        <v>1261</v>
      </c>
      <c r="J2696" s="7" t="s">
        <v>1278</v>
      </c>
      <c r="K2696" s="22" t="s">
        <v>3724</v>
      </c>
      <c r="L2696" s="7" t="s">
        <v>1264</v>
      </c>
      <c r="M2696" s="7"/>
      <c r="N2696" s="7" t="s">
        <v>1310</v>
      </c>
      <c r="O2696" s="7" t="s">
        <v>1279</v>
      </c>
      <c r="P2696" s="7" t="s">
        <v>1267</v>
      </c>
    </row>
    <row r="2697" customFormat="false" ht="15" hidden="false" customHeight="false" outlineLevel="0" collapsed="false">
      <c r="A2697" s="7" t="s">
        <v>1033</v>
      </c>
      <c r="B2697" s="7" t="s">
        <v>1034</v>
      </c>
      <c r="C2697" s="7" t="s">
        <v>90</v>
      </c>
      <c r="D2697" s="7" t="s">
        <v>1280</v>
      </c>
      <c r="E2697" s="21" t="n">
        <v>0.001845120091868</v>
      </c>
      <c r="F2697" s="7" t="s">
        <v>1281</v>
      </c>
      <c r="G2697" s="7" t="s">
        <v>1259</v>
      </c>
      <c r="H2697" s="7" t="s">
        <v>1260</v>
      </c>
      <c r="I2697" s="7" t="s">
        <v>25</v>
      </c>
      <c r="J2697" s="7"/>
      <c r="K2697" s="22" t="s">
        <v>3726</v>
      </c>
      <c r="L2697" s="7" t="s">
        <v>3727</v>
      </c>
      <c r="M2697" s="7"/>
      <c r="N2697" s="7" t="s">
        <v>1314</v>
      </c>
      <c r="O2697" s="7" t="s">
        <v>1283</v>
      </c>
      <c r="P2697" s="7" t="s">
        <v>1275</v>
      </c>
    </row>
    <row r="2698" customFormat="false" ht="15" hidden="false" customHeight="false" outlineLevel="0" collapsed="false">
      <c r="A2698" s="7" t="s">
        <v>1033</v>
      </c>
      <c r="B2698" s="7" t="s">
        <v>1034</v>
      </c>
      <c r="C2698" s="7" t="s">
        <v>90</v>
      </c>
      <c r="D2698" s="7" t="s">
        <v>1284</v>
      </c>
      <c r="E2698" s="21" t="n">
        <v>24198</v>
      </c>
      <c r="F2698" s="7" t="s">
        <v>1258</v>
      </c>
      <c r="G2698" s="7" t="s">
        <v>1285</v>
      </c>
      <c r="H2698" s="7" t="s">
        <v>1260</v>
      </c>
      <c r="I2698" s="7" t="s">
        <v>1261</v>
      </c>
      <c r="J2698" s="7" t="s">
        <v>1286</v>
      </c>
      <c r="K2698" s="22" t="s">
        <v>3724</v>
      </c>
      <c r="L2698" s="7" t="s">
        <v>1287</v>
      </c>
      <c r="M2698" s="7"/>
      <c r="N2698" s="7" t="s">
        <v>1318</v>
      </c>
      <c r="O2698" s="7" t="s">
        <v>1289</v>
      </c>
      <c r="P2698" s="7" t="s">
        <v>1290</v>
      </c>
    </row>
    <row r="2699" customFormat="false" ht="15" hidden="false" customHeight="false" outlineLevel="0" collapsed="false">
      <c r="A2699" s="7" t="s">
        <v>1033</v>
      </c>
      <c r="B2699" s="7" t="s">
        <v>1034</v>
      </c>
      <c r="C2699" s="7" t="s">
        <v>90</v>
      </c>
      <c r="D2699" s="7" t="s">
        <v>1291</v>
      </c>
      <c r="E2699" s="7"/>
      <c r="F2699" s="7" t="s">
        <v>1269</v>
      </c>
      <c r="G2699" s="7" t="s">
        <v>1471</v>
      </c>
      <c r="H2699" s="7" t="s">
        <v>1271</v>
      </c>
      <c r="I2699" s="7" t="s">
        <v>1272</v>
      </c>
      <c r="J2699" s="7"/>
      <c r="K2699" s="22" t="s">
        <v>3726</v>
      </c>
      <c r="L2699" s="7" t="s">
        <v>2399</v>
      </c>
      <c r="M2699" s="7"/>
      <c r="N2699" s="7" t="s">
        <v>1314</v>
      </c>
      <c r="O2699" s="7"/>
      <c r="P2699" s="7" t="s">
        <v>1275</v>
      </c>
    </row>
    <row r="2700" customFormat="false" ht="15" hidden="false" customHeight="false" outlineLevel="0" collapsed="false">
      <c r="A2700" s="7" t="s">
        <v>1033</v>
      </c>
      <c r="B2700" s="7" t="s">
        <v>1034</v>
      </c>
      <c r="C2700" s="7" t="s">
        <v>90</v>
      </c>
      <c r="D2700" s="7" t="s">
        <v>1292</v>
      </c>
      <c r="E2700" s="21" t="n">
        <v>44161.16</v>
      </c>
      <c r="F2700" s="7" t="s">
        <v>1293</v>
      </c>
      <c r="G2700" s="7" t="s">
        <v>1259</v>
      </c>
      <c r="H2700" s="7" t="s">
        <v>1335</v>
      </c>
      <c r="I2700" s="7" t="s">
        <v>29</v>
      </c>
      <c r="J2700" s="7" t="s">
        <v>1294</v>
      </c>
      <c r="K2700" s="22" t="s">
        <v>3728</v>
      </c>
      <c r="L2700" s="7" t="s">
        <v>3729</v>
      </c>
      <c r="M2700" s="7" t="s">
        <v>3730</v>
      </c>
      <c r="N2700" s="7" t="s">
        <v>1314</v>
      </c>
      <c r="O2700" s="7" t="s">
        <v>1339</v>
      </c>
      <c r="P2700" s="7" t="s">
        <v>1275</v>
      </c>
    </row>
    <row r="2701" customFormat="false" ht="15" hidden="false" customHeight="false" outlineLevel="0" collapsed="false">
      <c r="A2701" s="7" t="s">
        <v>1033</v>
      </c>
      <c r="B2701" s="7" t="s">
        <v>1034</v>
      </c>
      <c r="C2701" s="7" t="s">
        <v>90</v>
      </c>
      <c r="D2701" s="7" t="s">
        <v>1296</v>
      </c>
      <c r="E2701" s="21" t="n">
        <v>127088.15</v>
      </c>
      <c r="F2701" s="7" t="s">
        <v>1293</v>
      </c>
      <c r="G2701" s="7" t="s">
        <v>1259</v>
      </c>
      <c r="H2701" s="7" t="s">
        <v>1335</v>
      </c>
      <c r="I2701" s="7" t="s">
        <v>29</v>
      </c>
      <c r="J2701" s="7" t="s">
        <v>1294</v>
      </c>
      <c r="K2701" s="22" t="s">
        <v>3728</v>
      </c>
      <c r="L2701" s="7" t="s">
        <v>3729</v>
      </c>
      <c r="M2701" s="7" t="s">
        <v>3731</v>
      </c>
      <c r="N2701" s="7" t="s">
        <v>1314</v>
      </c>
      <c r="O2701" s="7" t="s">
        <v>1339</v>
      </c>
      <c r="P2701" s="7" t="s">
        <v>1275</v>
      </c>
    </row>
    <row r="2702" customFormat="false" ht="15" hidden="false" customHeight="false" outlineLevel="0" collapsed="false">
      <c r="A2702" s="7" t="s">
        <v>1033</v>
      </c>
      <c r="B2702" s="7" t="s">
        <v>1034</v>
      </c>
      <c r="C2702" s="7" t="s">
        <v>90</v>
      </c>
      <c r="D2702" s="7" t="s">
        <v>1298</v>
      </c>
      <c r="E2702" s="21" t="n">
        <v>306.05</v>
      </c>
      <c r="F2702" s="7" t="s">
        <v>1269</v>
      </c>
      <c r="G2702" s="7" t="s">
        <v>1259</v>
      </c>
      <c r="H2702" s="7" t="s">
        <v>1260</v>
      </c>
      <c r="I2702" s="7" t="s">
        <v>25</v>
      </c>
      <c r="J2702" s="7"/>
      <c r="K2702" s="22" t="s">
        <v>3726</v>
      </c>
      <c r="L2702" s="7" t="s">
        <v>3732</v>
      </c>
      <c r="M2702" s="7"/>
      <c r="N2702" s="7" t="s">
        <v>1314</v>
      </c>
      <c r="O2702" s="7" t="s">
        <v>1283</v>
      </c>
      <c r="P2702" s="7" t="s">
        <v>1275</v>
      </c>
    </row>
    <row r="2703" customFormat="false" ht="15" hidden="false" customHeight="false" outlineLevel="0" collapsed="false">
      <c r="A2703" s="7" t="s">
        <v>1033</v>
      </c>
      <c r="B2703" s="7" t="s">
        <v>1034</v>
      </c>
      <c r="C2703" s="7" t="s">
        <v>90</v>
      </c>
      <c r="D2703" s="7" t="s">
        <v>1300</v>
      </c>
      <c r="E2703" s="21" t="n">
        <v>598.21</v>
      </c>
      <c r="F2703" s="7" t="s">
        <v>1269</v>
      </c>
      <c r="G2703" s="7" t="s">
        <v>1259</v>
      </c>
      <c r="H2703" s="7" t="s">
        <v>1260</v>
      </c>
      <c r="I2703" s="7" t="s">
        <v>25</v>
      </c>
      <c r="J2703" s="7" t="s">
        <v>1294</v>
      </c>
      <c r="K2703" s="22" t="s">
        <v>3726</v>
      </c>
      <c r="L2703" s="7" t="s">
        <v>2461</v>
      </c>
      <c r="M2703" s="7"/>
      <c r="N2703" s="7" t="s">
        <v>1314</v>
      </c>
      <c r="O2703" s="7" t="s">
        <v>1283</v>
      </c>
      <c r="P2703" s="7" t="s">
        <v>1275</v>
      </c>
    </row>
    <row r="2704" customFormat="false" ht="15" hidden="false" customHeight="false" outlineLevel="0" collapsed="false">
      <c r="A2704" s="7" t="s">
        <v>1033</v>
      </c>
      <c r="B2704" s="7" t="s">
        <v>1034</v>
      </c>
      <c r="C2704" s="7" t="s">
        <v>90</v>
      </c>
      <c r="D2704" s="7" t="s">
        <v>1302</v>
      </c>
      <c r="E2704" s="21" t="n">
        <v>108.6</v>
      </c>
      <c r="F2704" s="7" t="s">
        <v>1269</v>
      </c>
      <c r="G2704" s="7" t="s">
        <v>1259</v>
      </c>
      <c r="H2704" s="7" t="s">
        <v>1260</v>
      </c>
      <c r="I2704" s="7" t="s">
        <v>25</v>
      </c>
      <c r="J2704" s="7"/>
      <c r="K2704" s="22" t="s">
        <v>3726</v>
      </c>
      <c r="L2704" s="7" t="s">
        <v>3733</v>
      </c>
      <c r="M2704" s="7"/>
      <c r="N2704" s="7" t="s">
        <v>1314</v>
      </c>
      <c r="O2704" s="7" t="s">
        <v>1283</v>
      </c>
      <c r="P2704" s="7" t="s">
        <v>1275</v>
      </c>
    </row>
    <row r="2705" customFormat="false" ht="15" hidden="false" customHeight="false" outlineLevel="0" collapsed="false">
      <c r="A2705" s="7" t="s">
        <v>1033</v>
      </c>
      <c r="B2705" s="7" t="s">
        <v>1034</v>
      </c>
      <c r="C2705" s="7" t="s">
        <v>90</v>
      </c>
      <c r="D2705" s="7" t="s">
        <v>1304</v>
      </c>
      <c r="E2705" s="21" t="n">
        <v>17296.47</v>
      </c>
      <c r="F2705" s="7" t="s">
        <v>1305</v>
      </c>
      <c r="G2705" s="7" t="s">
        <v>1259</v>
      </c>
      <c r="H2705" s="7" t="s">
        <v>1260</v>
      </c>
      <c r="I2705" s="7" t="s">
        <v>25</v>
      </c>
      <c r="J2705" s="7"/>
      <c r="K2705" s="22" t="s">
        <v>3726</v>
      </c>
      <c r="L2705" s="7" t="s">
        <v>1378</v>
      </c>
      <c r="M2705" s="7"/>
      <c r="N2705" s="7" t="s">
        <v>1314</v>
      </c>
      <c r="O2705" s="7" t="s">
        <v>1283</v>
      </c>
      <c r="P2705" s="7" t="s">
        <v>1275</v>
      </c>
    </row>
    <row r="2706" customFormat="false" ht="15" hidden="false" customHeight="false" outlineLevel="0" collapsed="false">
      <c r="A2706" s="7" t="s">
        <v>1033</v>
      </c>
      <c r="B2706" s="7" t="s">
        <v>1034</v>
      </c>
      <c r="C2706" s="7" t="s">
        <v>90</v>
      </c>
      <c r="D2706" s="7" t="s">
        <v>1307</v>
      </c>
      <c r="E2706" s="21" t="n">
        <v>86482.35</v>
      </c>
      <c r="F2706" s="7" t="s">
        <v>1305</v>
      </c>
      <c r="G2706" s="7" t="s">
        <v>1259</v>
      </c>
      <c r="H2706" s="7" t="s">
        <v>1260</v>
      </c>
      <c r="I2706" s="7" t="s">
        <v>25</v>
      </c>
      <c r="J2706" s="7" t="s">
        <v>1294</v>
      </c>
      <c r="K2706" s="22" t="s">
        <v>3726</v>
      </c>
      <c r="L2706" s="7" t="s">
        <v>1379</v>
      </c>
      <c r="M2706" s="7"/>
      <c r="N2706" s="7" t="s">
        <v>1314</v>
      </c>
      <c r="O2706" s="7" t="s">
        <v>1283</v>
      </c>
      <c r="P2706" s="7" t="s">
        <v>1275</v>
      </c>
    </row>
    <row r="2707" customFormat="false" ht="15" hidden="false" customHeight="false" outlineLevel="0" collapsed="false">
      <c r="A2707" s="7" t="s">
        <v>349</v>
      </c>
      <c r="B2707" s="7" t="s">
        <v>350</v>
      </c>
      <c r="C2707" s="7" t="s">
        <v>77</v>
      </c>
      <c r="D2707" s="7" t="s">
        <v>1257</v>
      </c>
      <c r="E2707" s="21" t="n">
        <v>1774.47</v>
      </c>
      <c r="F2707" s="7" t="s">
        <v>1258</v>
      </c>
      <c r="G2707" s="7" t="s">
        <v>1259</v>
      </c>
      <c r="H2707" s="7" t="s">
        <v>1260</v>
      </c>
      <c r="I2707" s="7" t="s">
        <v>1261</v>
      </c>
      <c r="J2707" s="7" t="s">
        <v>1262</v>
      </c>
      <c r="K2707" s="22" t="s">
        <v>3734</v>
      </c>
      <c r="L2707" s="7" t="s">
        <v>1264</v>
      </c>
      <c r="M2707" s="7"/>
      <c r="N2707" s="7" t="s">
        <v>1310</v>
      </c>
      <c r="O2707" s="7" t="s">
        <v>3735</v>
      </c>
      <c r="P2707" s="7" t="s">
        <v>1267</v>
      </c>
    </row>
    <row r="2708" customFormat="false" ht="15" hidden="false" customHeight="false" outlineLevel="0" collapsed="false">
      <c r="A2708" s="7" t="s">
        <v>349</v>
      </c>
      <c r="B2708" s="7" t="s">
        <v>350</v>
      </c>
      <c r="C2708" s="7" t="s">
        <v>77</v>
      </c>
      <c r="D2708" s="7" t="s">
        <v>1268</v>
      </c>
      <c r="E2708" s="21" t="n">
        <v>0.84</v>
      </c>
      <c r="F2708" s="7" t="s">
        <v>1269</v>
      </c>
      <c r="G2708" s="7" t="s">
        <v>1259</v>
      </c>
      <c r="H2708" s="7" t="s">
        <v>1260</v>
      </c>
      <c r="I2708" s="7" t="s">
        <v>25</v>
      </c>
      <c r="J2708" s="7"/>
      <c r="K2708" s="22" t="s">
        <v>3736</v>
      </c>
      <c r="L2708" s="7" t="s">
        <v>3106</v>
      </c>
      <c r="M2708" s="7"/>
      <c r="N2708" s="7" t="s">
        <v>1314</v>
      </c>
      <c r="O2708" s="7" t="s">
        <v>1283</v>
      </c>
      <c r="P2708" s="7" t="s">
        <v>1275</v>
      </c>
    </row>
    <row r="2709" customFormat="false" ht="15" hidden="false" customHeight="false" outlineLevel="0" collapsed="false">
      <c r="A2709" s="7" t="s">
        <v>349</v>
      </c>
      <c r="B2709" s="7" t="s">
        <v>350</v>
      </c>
      <c r="C2709" s="7" t="s">
        <v>77</v>
      </c>
      <c r="D2709" s="7" t="s">
        <v>1276</v>
      </c>
      <c r="E2709" s="21" t="n">
        <v>0.32</v>
      </c>
      <c r="F2709" s="7" t="s">
        <v>1269</v>
      </c>
      <c r="G2709" s="7" t="s">
        <v>1259</v>
      </c>
      <c r="H2709" s="7" t="s">
        <v>1260</v>
      </c>
      <c r="I2709" s="7" t="s">
        <v>25</v>
      </c>
      <c r="J2709" s="7"/>
      <c r="K2709" s="22" t="s">
        <v>3736</v>
      </c>
      <c r="L2709" s="7" t="s">
        <v>3107</v>
      </c>
      <c r="M2709" s="7"/>
      <c r="N2709" s="7" t="s">
        <v>1314</v>
      </c>
      <c r="O2709" s="7" t="s">
        <v>1283</v>
      </c>
      <c r="P2709" s="7" t="s">
        <v>1275</v>
      </c>
    </row>
    <row r="2710" customFormat="false" ht="15" hidden="false" customHeight="false" outlineLevel="0" collapsed="false">
      <c r="A2710" s="7" t="s">
        <v>349</v>
      </c>
      <c r="B2710" s="7" t="s">
        <v>350</v>
      </c>
      <c r="C2710" s="7" t="s">
        <v>77</v>
      </c>
      <c r="D2710" s="7" t="s">
        <v>1277</v>
      </c>
      <c r="E2710" s="21" t="n">
        <v>1233.25</v>
      </c>
      <c r="F2710" s="7" t="s">
        <v>1258</v>
      </c>
      <c r="G2710" s="7" t="s">
        <v>1259</v>
      </c>
      <c r="H2710" s="7" t="s">
        <v>1260</v>
      </c>
      <c r="I2710" s="7" t="s">
        <v>1261</v>
      </c>
      <c r="J2710" s="7" t="s">
        <v>1278</v>
      </c>
      <c r="K2710" s="22" t="s">
        <v>3734</v>
      </c>
      <c r="L2710" s="7" t="s">
        <v>1264</v>
      </c>
      <c r="M2710" s="7"/>
      <c r="N2710" s="7" t="s">
        <v>1310</v>
      </c>
      <c r="O2710" s="7" t="s">
        <v>1279</v>
      </c>
      <c r="P2710" s="7" t="s">
        <v>1267</v>
      </c>
    </row>
    <row r="2711" customFormat="false" ht="15" hidden="false" customHeight="false" outlineLevel="0" collapsed="false">
      <c r="A2711" s="7" t="s">
        <v>349</v>
      </c>
      <c r="B2711" s="7" t="s">
        <v>350</v>
      </c>
      <c r="C2711" s="7" t="s">
        <v>77</v>
      </c>
      <c r="D2711" s="7" t="s">
        <v>1280</v>
      </c>
      <c r="E2711" s="21" t="n">
        <v>100</v>
      </c>
      <c r="F2711" s="7" t="s">
        <v>1281</v>
      </c>
      <c r="G2711" s="7" t="s">
        <v>1259</v>
      </c>
      <c r="H2711" s="7" t="s">
        <v>1260</v>
      </c>
      <c r="I2711" s="7" t="s">
        <v>25</v>
      </c>
      <c r="J2711" s="7"/>
      <c r="K2711" s="22" t="s">
        <v>3736</v>
      </c>
      <c r="L2711" s="7" t="s">
        <v>3316</v>
      </c>
      <c r="M2711" s="7"/>
      <c r="N2711" s="7" t="s">
        <v>1314</v>
      </c>
      <c r="O2711" s="7" t="s">
        <v>1283</v>
      </c>
      <c r="P2711" s="7" t="s">
        <v>1275</v>
      </c>
    </row>
    <row r="2712" customFormat="false" ht="15" hidden="false" customHeight="false" outlineLevel="0" collapsed="false">
      <c r="A2712" s="7" t="s">
        <v>349</v>
      </c>
      <c r="B2712" s="7" t="s">
        <v>350</v>
      </c>
      <c r="C2712" s="7" t="s">
        <v>77</v>
      </c>
      <c r="D2712" s="7" t="s">
        <v>1284</v>
      </c>
      <c r="E2712" s="21" t="n">
        <v>6206.31</v>
      </c>
      <c r="F2712" s="7" t="s">
        <v>1258</v>
      </c>
      <c r="G2712" s="7" t="s">
        <v>1285</v>
      </c>
      <c r="H2712" s="7" t="s">
        <v>1260</v>
      </c>
      <c r="I2712" s="7" t="s">
        <v>1261</v>
      </c>
      <c r="J2712" s="7"/>
      <c r="K2712" s="22" t="s">
        <v>3737</v>
      </c>
      <c r="L2712" s="7" t="s">
        <v>1287</v>
      </c>
      <c r="M2712" s="7"/>
      <c r="N2712" s="7" t="s">
        <v>1318</v>
      </c>
      <c r="O2712" s="7" t="s">
        <v>1289</v>
      </c>
      <c r="P2712" s="7" t="s">
        <v>1290</v>
      </c>
    </row>
    <row r="2713" customFormat="false" ht="15" hidden="false" customHeight="false" outlineLevel="0" collapsed="false">
      <c r="A2713" s="7" t="s">
        <v>349</v>
      </c>
      <c r="B2713" s="7" t="s">
        <v>350</v>
      </c>
      <c r="C2713" s="7" t="s">
        <v>77</v>
      </c>
      <c r="D2713" s="7" t="s">
        <v>1291</v>
      </c>
      <c r="E2713" s="21" t="n">
        <v>0.24</v>
      </c>
      <c r="F2713" s="7" t="s">
        <v>1269</v>
      </c>
      <c r="G2713" s="7" t="s">
        <v>1259</v>
      </c>
      <c r="H2713" s="7" t="s">
        <v>1260</v>
      </c>
      <c r="I2713" s="7" t="s">
        <v>25</v>
      </c>
      <c r="J2713" s="7"/>
      <c r="K2713" s="22" t="s">
        <v>3736</v>
      </c>
      <c r="L2713" s="7" t="s">
        <v>3109</v>
      </c>
      <c r="M2713" s="7"/>
      <c r="N2713" s="7" t="s">
        <v>1314</v>
      </c>
      <c r="O2713" s="7" t="s">
        <v>1283</v>
      </c>
      <c r="P2713" s="7" t="s">
        <v>1275</v>
      </c>
    </row>
    <row r="2714" customFormat="false" ht="15" hidden="false" customHeight="false" outlineLevel="0" collapsed="false">
      <c r="A2714" s="7" t="s">
        <v>349</v>
      </c>
      <c r="B2714" s="7" t="s">
        <v>350</v>
      </c>
      <c r="C2714" s="7" t="s">
        <v>77</v>
      </c>
      <c r="D2714" s="7" t="s">
        <v>1292</v>
      </c>
      <c r="E2714" s="21" t="n">
        <v>4611.44</v>
      </c>
      <c r="F2714" s="7" t="s">
        <v>1293</v>
      </c>
      <c r="G2714" s="7" t="s">
        <v>1259</v>
      </c>
      <c r="H2714" s="7" t="s">
        <v>1432</v>
      </c>
      <c r="I2714" s="7" t="s">
        <v>31</v>
      </c>
      <c r="J2714" s="7"/>
      <c r="K2714" s="22" t="s">
        <v>3736</v>
      </c>
      <c r="L2714" s="7" t="s">
        <v>3110</v>
      </c>
      <c r="M2714" s="7"/>
      <c r="N2714" s="7" t="s">
        <v>1314</v>
      </c>
      <c r="O2714" s="7" t="s">
        <v>1434</v>
      </c>
      <c r="P2714" s="7" t="s">
        <v>1275</v>
      </c>
    </row>
    <row r="2715" customFormat="false" ht="15" hidden="false" customHeight="false" outlineLevel="0" collapsed="false">
      <c r="A2715" s="7" t="s">
        <v>349</v>
      </c>
      <c r="B2715" s="7" t="s">
        <v>350</v>
      </c>
      <c r="C2715" s="7" t="s">
        <v>77</v>
      </c>
      <c r="D2715" s="7" t="s">
        <v>1296</v>
      </c>
      <c r="E2715" s="21" t="n">
        <v>0</v>
      </c>
      <c r="F2715" s="7" t="s">
        <v>1293</v>
      </c>
      <c r="G2715" s="7" t="s">
        <v>1333</v>
      </c>
      <c r="H2715" s="7" t="s">
        <v>1432</v>
      </c>
      <c r="I2715" s="7" t="s">
        <v>31</v>
      </c>
      <c r="J2715" s="7"/>
      <c r="K2715" s="22" t="s">
        <v>3736</v>
      </c>
      <c r="L2715" s="7" t="s">
        <v>3111</v>
      </c>
      <c r="M2715" s="7"/>
      <c r="N2715" s="7" t="s">
        <v>1314</v>
      </c>
      <c r="O2715" s="7" t="s">
        <v>1434</v>
      </c>
      <c r="P2715" s="7" t="s">
        <v>1275</v>
      </c>
    </row>
    <row r="2716" customFormat="false" ht="15" hidden="false" customHeight="false" outlineLevel="0" collapsed="false">
      <c r="A2716" s="7" t="s">
        <v>349</v>
      </c>
      <c r="B2716" s="7" t="s">
        <v>350</v>
      </c>
      <c r="C2716" s="7" t="s">
        <v>77</v>
      </c>
      <c r="D2716" s="7" t="s">
        <v>1298</v>
      </c>
      <c r="E2716" s="21" t="n">
        <v>699.15</v>
      </c>
      <c r="F2716" s="7" t="s">
        <v>1269</v>
      </c>
      <c r="G2716" s="7" t="s">
        <v>1259</v>
      </c>
      <c r="H2716" s="7" t="s">
        <v>1260</v>
      </c>
      <c r="I2716" s="7" t="s">
        <v>25</v>
      </c>
      <c r="J2716" s="7"/>
      <c r="K2716" s="22" t="s">
        <v>3736</v>
      </c>
      <c r="L2716" s="7" t="s">
        <v>3738</v>
      </c>
      <c r="M2716" s="7"/>
      <c r="N2716" s="7" t="s">
        <v>1314</v>
      </c>
      <c r="O2716" s="7" t="s">
        <v>1283</v>
      </c>
      <c r="P2716" s="7" t="s">
        <v>1275</v>
      </c>
    </row>
    <row r="2717" customFormat="false" ht="15" hidden="false" customHeight="false" outlineLevel="0" collapsed="false">
      <c r="A2717" s="7" t="s">
        <v>349</v>
      </c>
      <c r="B2717" s="7" t="s">
        <v>350</v>
      </c>
      <c r="C2717" s="7" t="s">
        <v>77</v>
      </c>
      <c r="D2717" s="7" t="s">
        <v>1300</v>
      </c>
      <c r="E2717" s="21" t="n">
        <v>3983.12</v>
      </c>
      <c r="F2717" s="7" t="s">
        <v>1269</v>
      </c>
      <c r="G2717" s="7" t="s">
        <v>1259</v>
      </c>
      <c r="H2717" s="7" t="s">
        <v>1260</v>
      </c>
      <c r="I2717" s="7" t="s">
        <v>25</v>
      </c>
      <c r="J2717" s="7"/>
      <c r="K2717" s="22" t="s">
        <v>3736</v>
      </c>
      <c r="L2717" s="7" t="s">
        <v>3739</v>
      </c>
      <c r="M2717" s="7"/>
      <c r="N2717" s="7" t="s">
        <v>1314</v>
      </c>
      <c r="O2717" s="7" t="s">
        <v>1283</v>
      </c>
      <c r="P2717" s="7" t="s">
        <v>1275</v>
      </c>
    </row>
    <row r="2718" customFormat="false" ht="15" hidden="false" customHeight="false" outlineLevel="0" collapsed="false">
      <c r="A2718" s="7" t="s">
        <v>349</v>
      </c>
      <c r="B2718" s="7" t="s">
        <v>350</v>
      </c>
      <c r="C2718" s="7" t="s">
        <v>77</v>
      </c>
      <c r="D2718" s="7" t="s">
        <v>1302</v>
      </c>
      <c r="E2718" s="21" t="n">
        <v>3283.99</v>
      </c>
      <c r="F2718" s="7" t="s">
        <v>1269</v>
      </c>
      <c r="G2718" s="7" t="s">
        <v>1259</v>
      </c>
      <c r="H2718" s="7" t="s">
        <v>1260</v>
      </c>
      <c r="I2718" s="7" t="s">
        <v>25</v>
      </c>
      <c r="J2718" s="7"/>
      <c r="K2718" s="22" t="s">
        <v>3736</v>
      </c>
      <c r="L2718" s="7" t="s">
        <v>3740</v>
      </c>
      <c r="M2718" s="7"/>
      <c r="N2718" s="7" t="s">
        <v>1314</v>
      </c>
      <c r="O2718" s="7" t="s">
        <v>1283</v>
      </c>
      <c r="P2718" s="7" t="s">
        <v>1275</v>
      </c>
    </row>
    <row r="2719" customFormat="false" ht="15" hidden="false" customHeight="false" outlineLevel="0" collapsed="false">
      <c r="A2719" s="7" t="s">
        <v>349</v>
      </c>
      <c r="B2719" s="7" t="s">
        <v>350</v>
      </c>
      <c r="C2719" s="7" t="s">
        <v>77</v>
      </c>
      <c r="D2719" s="7" t="s">
        <v>1304</v>
      </c>
      <c r="E2719" s="21" t="n">
        <v>79675.7</v>
      </c>
      <c r="F2719" s="7" t="s">
        <v>1305</v>
      </c>
      <c r="G2719" s="7" t="s">
        <v>1259</v>
      </c>
      <c r="H2719" s="7" t="s">
        <v>1260</v>
      </c>
      <c r="I2719" s="7" t="s">
        <v>25</v>
      </c>
      <c r="J2719" s="7"/>
      <c r="K2719" s="22" t="s">
        <v>3736</v>
      </c>
      <c r="L2719" s="7" t="s">
        <v>3741</v>
      </c>
      <c r="M2719" s="7"/>
      <c r="N2719" s="7" t="s">
        <v>1314</v>
      </c>
      <c r="O2719" s="7" t="s">
        <v>1283</v>
      </c>
      <c r="P2719" s="7" t="s">
        <v>1275</v>
      </c>
    </row>
    <row r="2720" customFormat="false" ht="15" hidden="false" customHeight="false" outlineLevel="0" collapsed="false">
      <c r="A2720" s="7" t="s">
        <v>349</v>
      </c>
      <c r="B2720" s="7" t="s">
        <v>350</v>
      </c>
      <c r="C2720" s="7" t="s">
        <v>77</v>
      </c>
      <c r="D2720" s="7" t="s">
        <v>1307</v>
      </c>
      <c r="E2720" s="21" t="n">
        <v>87894.3</v>
      </c>
      <c r="F2720" s="7" t="s">
        <v>1305</v>
      </c>
      <c r="G2720" s="7" t="s">
        <v>1259</v>
      </c>
      <c r="H2720" s="7" t="s">
        <v>1260</v>
      </c>
      <c r="I2720" s="7" t="s">
        <v>25</v>
      </c>
      <c r="J2720" s="7"/>
      <c r="K2720" s="22" t="s">
        <v>3736</v>
      </c>
      <c r="L2720" s="7" t="s">
        <v>3742</v>
      </c>
      <c r="M2720" s="7"/>
      <c r="N2720" s="7" t="s">
        <v>1314</v>
      </c>
      <c r="O2720" s="7" t="s">
        <v>1283</v>
      </c>
      <c r="P2720" s="7" t="s">
        <v>1275</v>
      </c>
    </row>
    <row r="2721" customFormat="false" ht="15" hidden="false" customHeight="false" outlineLevel="0" collapsed="false">
      <c r="A2721" s="7" t="s">
        <v>286</v>
      </c>
      <c r="B2721" s="7" t="s">
        <v>287</v>
      </c>
      <c r="C2721" s="7" t="s">
        <v>77</v>
      </c>
      <c r="D2721" s="7" t="s">
        <v>1257</v>
      </c>
      <c r="E2721" s="21" t="n">
        <v>13472.02</v>
      </c>
      <c r="F2721" s="7" t="s">
        <v>1258</v>
      </c>
      <c r="G2721" s="7" t="s">
        <v>1259</v>
      </c>
      <c r="H2721" s="7" t="s">
        <v>1260</v>
      </c>
      <c r="I2721" s="7" t="s">
        <v>1261</v>
      </c>
      <c r="J2721" s="7" t="s">
        <v>1262</v>
      </c>
      <c r="K2721" s="22" t="s">
        <v>3743</v>
      </c>
      <c r="L2721" s="7" t="s">
        <v>1264</v>
      </c>
      <c r="M2721" s="7"/>
      <c r="N2721" s="7" t="s">
        <v>1310</v>
      </c>
      <c r="O2721" s="7" t="s">
        <v>3744</v>
      </c>
      <c r="P2721" s="7" t="s">
        <v>1267</v>
      </c>
    </row>
    <row r="2722" customFormat="false" ht="15" hidden="false" customHeight="false" outlineLevel="0" collapsed="false">
      <c r="A2722" s="7" t="s">
        <v>286</v>
      </c>
      <c r="B2722" s="7" t="s">
        <v>287</v>
      </c>
      <c r="C2722" s="7" t="s">
        <v>77</v>
      </c>
      <c r="D2722" s="7" t="s">
        <v>1268</v>
      </c>
      <c r="E2722" s="21" t="n">
        <v>37.98</v>
      </c>
      <c r="F2722" s="7" t="s">
        <v>1269</v>
      </c>
      <c r="G2722" s="7" t="s">
        <v>1259</v>
      </c>
      <c r="H2722" s="7" t="s">
        <v>1260</v>
      </c>
      <c r="I2722" s="7" t="s">
        <v>25</v>
      </c>
      <c r="J2722" s="7"/>
      <c r="K2722" s="22" t="s">
        <v>3745</v>
      </c>
      <c r="L2722" s="7" t="s">
        <v>3746</v>
      </c>
      <c r="M2722" s="7"/>
      <c r="N2722" s="7" t="s">
        <v>1314</v>
      </c>
      <c r="O2722" s="7" t="s">
        <v>1283</v>
      </c>
      <c r="P2722" s="7" t="s">
        <v>1275</v>
      </c>
    </row>
    <row r="2723" customFormat="false" ht="15" hidden="false" customHeight="false" outlineLevel="0" collapsed="false">
      <c r="A2723" s="7" t="s">
        <v>286</v>
      </c>
      <c r="B2723" s="7" t="s">
        <v>287</v>
      </c>
      <c r="C2723" s="7" t="s">
        <v>77</v>
      </c>
      <c r="D2723" s="7" t="s">
        <v>1276</v>
      </c>
      <c r="E2723" s="21" t="n">
        <v>65.95</v>
      </c>
      <c r="F2723" s="7" t="s">
        <v>1269</v>
      </c>
      <c r="G2723" s="7" t="s">
        <v>1259</v>
      </c>
      <c r="H2723" s="7" t="s">
        <v>1260</v>
      </c>
      <c r="I2723" s="7" t="s">
        <v>25</v>
      </c>
      <c r="J2723" s="7"/>
      <c r="K2723" s="22" t="s">
        <v>3745</v>
      </c>
      <c r="L2723" s="7" t="s">
        <v>3747</v>
      </c>
      <c r="M2723" s="7"/>
      <c r="N2723" s="7" t="s">
        <v>1314</v>
      </c>
      <c r="O2723" s="7" t="s">
        <v>1283</v>
      </c>
      <c r="P2723" s="7" t="s">
        <v>1275</v>
      </c>
    </row>
    <row r="2724" customFormat="false" ht="15" hidden="false" customHeight="false" outlineLevel="0" collapsed="false">
      <c r="A2724" s="7" t="s">
        <v>286</v>
      </c>
      <c r="B2724" s="7" t="s">
        <v>287</v>
      </c>
      <c r="C2724" s="7" t="s">
        <v>77</v>
      </c>
      <c r="D2724" s="7" t="s">
        <v>1277</v>
      </c>
      <c r="E2724" s="21" t="n">
        <v>9075.67</v>
      </c>
      <c r="F2724" s="7" t="s">
        <v>1258</v>
      </c>
      <c r="G2724" s="7" t="s">
        <v>1259</v>
      </c>
      <c r="H2724" s="7" t="s">
        <v>1260</v>
      </c>
      <c r="I2724" s="7" t="s">
        <v>1261</v>
      </c>
      <c r="J2724" s="7" t="s">
        <v>1278</v>
      </c>
      <c r="K2724" s="22" t="s">
        <v>3743</v>
      </c>
      <c r="L2724" s="7" t="s">
        <v>1264</v>
      </c>
      <c r="M2724" s="7"/>
      <c r="N2724" s="7" t="s">
        <v>1310</v>
      </c>
      <c r="O2724" s="7" t="s">
        <v>1279</v>
      </c>
      <c r="P2724" s="7" t="s">
        <v>1267</v>
      </c>
    </row>
    <row r="2725" customFormat="false" ht="15" hidden="false" customHeight="false" outlineLevel="0" collapsed="false">
      <c r="A2725" s="7" t="s">
        <v>286</v>
      </c>
      <c r="B2725" s="7" t="s">
        <v>287</v>
      </c>
      <c r="C2725" s="7" t="s">
        <v>77</v>
      </c>
      <c r="D2725" s="7" t="s">
        <v>1280</v>
      </c>
      <c r="E2725" s="21" t="n">
        <v>39.8218420744624</v>
      </c>
      <c r="F2725" s="7" t="s">
        <v>1281</v>
      </c>
      <c r="G2725" s="7" t="s">
        <v>1259</v>
      </c>
      <c r="H2725" s="7" t="s">
        <v>1260</v>
      </c>
      <c r="I2725" s="7" t="s">
        <v>25</v>
      </c>
      <c r="J2725" s="7"/>
      <c r="K2725" s="22" t="s">
        <v>3745</v>
      </c>
      <c r="L2725" s="7" t="s">
        <v>3727</v>
      </c>
      <c r="M2725" s="7"/>
      <c r="N2725" s="7" t="s">
        <v>1314</v>
      </c>
      <c r="O2725" s="7" t="s">
        <v>1283</v>
      </c>
      <c r="P2725" s="7" t="s">
        <v>1275</v>
      </c>
    </row>
    <row r="2726" customFormat="false" ht="15" hidden="false" customHeight="false" outlineLevel="0" collapsed="false">
      <c r="A2726" s="7" t="s">
        <v>286</v>
      </c>
      <c r="B2726" s="7" t="s">
        <v>287</v>
      </c>
      <c r="C2726" s="7" t="s">
        <v>77</v>
      </c>
      <c r="D2726" s="7" t="s">
        <v>1284</v>
      </c>
      <c r="E2726" s="21" t="n">
        <v>33089.79</v>
      </c>
      <c r="F2726" s="7" t="s">
        <v>1258</v>
      </c>
      <c r="G2726" s="7" t="s">
        <v>1285</v>
      </c>
      <c r="H2726" s="7" t="s">
        <v>1260</v>
      </c>
      <c r="I2726" s="7" t="s">
        <v>1261</v>
      </c>
      <c r="J2726" s="7" t="s">
        <v>1286</v>
      </c>
      <c r="K2726" s="22" t="s">
        <v>3748</v>
      </c>
      <c r="L2726" s="7" t="s">
        <v>1287</v>
      </c>
      <c r="M2726" s="7"/>
      <c r="N2726" s="7" t="s">
        <v>1318</v>
      </c>
      <c r="O2726" s="7" t="s">
        <v>1289</v>
      </c>
      <c r="P2726" s="7" t="s">
        <v>1290</v>
      </c>
    </row>
    <row r="2727" customFormat="false" ht="15" hidden="false" customHeight="false" outlineLevel="0" collapsed="false">
      <c r="A2727" s="7" t="s">
        <v>286</v>
      </c>
      <c r="B2727" s="7" t="s">
        <v>287</v>
      </c>
      <c r="C2727" s="7" t="s">
        <v>77</v>
      </c>
      <c r="D2727" s="7" t="s">
        <v>1291</v>
      </c>
      <c r="E2727" s="21" t="n">
        <v>16.76</v>
      </c>
      <c r="F2727" s="7" t="s">
        <v>1269</v>
      </c>
      <c r="G2727" s="7" t="s">
        <v>1259</v>
      </c>
      <c r="H2727" s="7" t="s">
        <v>1260</v>
      </c>
      <c r="I2727" s="7" t="s">
        <v>25</v>
      </c>
      <c r="J2727" s="7"/>
      <c r="K2727" s="22" t="s">
        <v>3745</v>
      </c>
      <c r="L2727" s="7" t="s">
        <v>3749</v>
      </c>
      <c r="M2727" s="7"/>
      <c r="N2727" s="7" t="s">
        <v>1314</v>
      </c>
      <c r="O2727" s="7" t="s">
        <v>1283</v>
      </c>
      <c r="P2727" s="7" t="s">
        <v>1275</v>
      </c>
    </row>
    <row r="2728" customFormat="false" ht="15" hidden="false" customHeight="false" outlineLevel="0" collapsed="false">
      <c r="A2728" s="7" t="s">
        <v>286</v>
      </c>
      <c r="B2728" s="7" t="s">
        <v>287</v>
      </c>
      <c r="C2728" s="7" t="s">
        <v>77</v>
      </c>
      <c r="D2728" s="7" t="s">
        <v>1292</v>
      </c>
      <c r="E2728" s="21" t="n">
        <v>67396</v>
      </c>
      <c r="F2728" s="7" t="s">
        <v>1293</v>
      </c>
      <c r="G2728" s="7" t="s">
        <v>1259</v>
      </c>
      <c r="H2728" s="7" t="s">
        <v>1320</v>
      </c>
      <c r="I2728" s="7" t="s">
        <v>27</v>
      </c>
      <c r="J2728" s="7" t="s">
        <v>1294</v>
      </c>
      <c r="K2728" s="22" t="s">
        <v>3750</v>
      </c>
      <c r="L2728" s="7" t="s">
        <v>1910</v>
      </c>
      <c r="M2728" s="7" t="s">
        <v>1323</v>
      </c>
      <c r="N2728" s="7" t="s">
        <v>1314</v>
      </c>
      <c r="O2728" s="7" t="s">
        <v>1324</v>
      </c>
      <c r="P2728" s="7" t="s">
        <v>1275</v>
      </c>
    </row>
    <row r="2729" customFormat="false" ht="15" hidden="false" customHeight="false" outlineLevel="0" collapsed="false">
      <c r="A2729" s="7" t="s">
        <v>286</v>
      </c>
      <c r="B2729" s="7" t="s">
        <v>287</v>
      </c>
      <c r="C2729" s="7" t="s">
        <v>77</v>
      </c>
      <c r="D2729" s="7" t="s">
        <v>1296</v>
      </c>
      <c r="E2729" s="21" t="n">
        <v>103431</v>
      </c>
      <c r="F2729" s="7" t="s">
        <v>1293</v>
      </c>
      <c r="G2729" s="7" t="s">
        <v>1259</v>
      </c>
      <c r="H2729" s="7" t="s">
        <v>1320</v>
      </c>
      <c r="I2729" s="7" t="s">
        <v>27</v>
      </c>
      <c r="J2729" s="7" t="s">
        <v>1294</v>
      </c>
      <c r="K2729" s="22" t="s">
        <v>3750</v>
      </c>
      <c r="L2729" s="7" t="s">
        <v>1910</v>
      </c>
      <c r="M2729" s="7"/>
      <c r="N2729" s="7" t="s">
        <v>1314</v>
      </c>
      <c r="O2729" s="7" t="s">
        <v>1324</v>
      </c>
      <c r="P2729" s="7" t="s">
        <v>1275</v>
      </c>
    </row>
    <row r="2730" customFormat="false" ht="15" hidden="false" customHeight="false" outlineLevel="0" collapsed="false">
      <c r="A2730" s="7" t="s">
        <v>286</v>
      </c>
      <c r="B2730" s="7" t="s">
        <v>287</v>
      </c>
      <c r="C2730" s="7" t="s">
        <v>77</v>
      </c>
      <c r="D2730" s="7" t="s">
        <v>1298</v>
      </c>
      <c r="E2730" s="21" t="n">
        <v>9672.43</v>
      </c>
      <c r="F2730" s="7" t="s">
        <v>1269</v>
      </c>
      <c r="G2730" s="7" t="s">
        <v>1259</v>
      </c>
      <c r="H2730" s="7" t="s">
        <v>1260</v>
      </c>
      <c r="I2730" s="7" t="s">
        <v>25</v>
      </c>
      <c r="J2730" s="7"/>
      <c r="K2730" s="22" t="s">
        <v>3745</v>
      </c>
      <c r="L2730" s="7" t="s">
        <v>2318</v>
      </c>
      <c r="M2730" s="7"/>
      <c r="N2730" s="7" t="s">
        <v>1314</v>
      </c>
      <c r="O2730" s="7" t="s">
        <v>1283</v>
      </c>
      <c r="P2730" s="7" t="s">
        <v>1275</v>
      </c>
    </row>
    <row r="2731" customFormat="false" ht="15" hidden="false" customHeight="false" outlineLevel="0" collapsed="false">
      <c r="A2731" s="7" t="s">
        <v>286</v>
      </c>
      <c r="B2731" s="7" t="s">
        <v>287</v>
      </c>
      <c r="C2731" s="7" t="s">
        <v>77</v>
      </c>
      <c r="D2731" s="7" t="s">
        <v>1300</v>
      </c>
      <c r="E2731" s="21" t="n">
        <v>9680.77</v>
      </c>
      <c r="F2731" s="7" t="s">
        <v>1269</v>
      </c>
      <c r="G2731" s="7" t="s">
        <v>1259</v>
      </c>
      <c r="H2731" s="7" t="s">
        <v>1260</v>
      </c>
      <c r="I2731" s="7" t="s">
        <v>25</v>
      </c>
      <c r="J2731" s="7" t="s">
        <v>1294</v>
      </c>
      <c r="K2731" s="22" t="s">
        <v>3745</v>
      </c>
      <c r="L2731" s="7" t="s">
        <v>2319</v>
      </c>
      <c r="M2731" s="7"/>
      <c r="N2731" s="7" t="s">
        <v>1314</v>
      </c>
      <c r="O2731" s="7" t="s">
        <v>1283</v>
      </c>
      <c r="P2731" s="7" t="s">
        <v>1275</v>
      </c>
    </row>
    <row r="2732" customFormat="false" ht="15" hidden="false" customHeight="false" outlineLevel="0" collapsed="false">
      <c r="A2732" s="7" t="s">
        <v>286</v>
      </c>
      <c r="B2732" s="7" t="s">
        <v>287</v>
      </c>
      <c r="C2732" s="7" t="s">
        <v>77</v>
      </c>
      <c r="D2732" s="7" t="s">
        <v>1302</v>
      </c>
      <c r="E2732" s="21" t="n">
        <v>8.38</v>
      </c>
      <c r="F2732" s="7" t="s">
        <v>1269</v>
      </c>
      <c r="G2732" s="7" t="s">
        <v>1259</v>
      </c>
      <c r="H2732" s="7" t="s">
        <v>1260</v>
      </c>
      <c r="I2732" s="7" t="s">
        <v>25</v>
      </c>
      <c r="J2732" s="7"/>
      <c r="K2732" s="22" t="s">
        <v>3745</v>
      </c>
      <c r="L2732" s="7" t="s">
        <v>2320</v>
      </c>
      <c r="M2732" s="7"/>
      <c r="N2732" s="7" t="s">
        <v>1314</v>
      </c>
      <c r="O2732" s="7" t="s">
        <v>1283</v>
      </c>
      <c r="P2732" s="7" t="s">
        <v>1275</v>
      </c>
    </row>
    <row r="2733" customFormat="false" ht="15" hidden="false" customHeight="false" outlineLevel="0" collapsed="false">
      <c r="A2733" s="7" t="s">
        <v>286</v>
      </c>
      <c r="B2733" s="7" t="s">
        <v>287</v>
      </c>
      <c r="C2733" s="7" t="s">
        <v>77</v>
      </c>
      <c r="D2733" s="7" t="s">
        <v>1304</v>
      </c>
      <c r="E2733" s="21" t="n">
        <v>13679322</v>
      </c>
      <c r="F2733" s="7" t="s">
        <v>1305</v>
      </c>
      <c r="G2733" s="7" t="s">
        <v>1259</v>
      </c>
      <c r="H2733" s="7" t="s">
        <v>1260</v>
      </c>
      <c r="I2733" s="7" t="s">
        <v>25</v>
      </c>
      <c r="J2733" s="7"/>
      <c r="K2733" s="22" t="s">
        <v>3745</v>
      </c>
      <c r="L2733" s="7" t="s">
        <v>1378</v>
      </c>
      <c r="M2733" s="7"/>
      <c r="N2733" s="7" t="s">
        <v>1314</v>
      </c>
      <c r="O2733" s="7" t="s">
        <v>1283</v>
      </c>
      <c r="P2733" s="7" t="s">
        <v>1275</v>
      </c>
    </row>
    <row r="2734" customFormat="false" ht="15" hidden="false" customHeight="false" outlineLevel="0" collapsed="false">
      <c r="A2734" s="7" t="s">
        <v>286</v>
      </c>
      <c r="B2734" s="7" t="s">
        <v>287</v>
      </c>
      <c r="C2734" s="7" t="s">
        <v>77</v>
      </c>
      <c r="D2734" s="7" t="s">
        <v>1307</v>
      </c>
      <c r="E2734" s="21" t="n">
        <v>13732526</v>
      </c>
      <c r="F2734" s="7" t="s">
        <v>1305</v>
      </c>
      <c r="G2734" s="7" t="s">
        <v>1259</v>
      </c>
      <c r="H2734" s="7" t="s">
        <v>1260</v>
      </c>
      <c r="I2734" s="7" t="s">
        <v>25</v>
      </c>
      <c r="J2734" s="7" t="s">
        <v>1294</v>
      </c>
      <c r="K2734" s="22" t="s">
        <v>3745</v>
      </c>
      <c r="L2734" s="7" t="s">
        <v>1379</v>
      </c>
      <c r="M2734" s="7"/>
      <c r="N2734" s="7" t="s">
        <v>1314</v>
      </c>
      <c r="O2734" s="7" t="s">
        <v>1283</v>
      </c>
      <c r="P2734" s="7" t="s">
        <v>1275</v>
      </c>
    </row>
    <row r="2735" customFormat="false" ht="15" hidden="false" customHeight="false" outlineLevel="0" collapsed="false">
      <c r="A2735" s="7" t="s">
        <v>328</v>
      </c>
      <c r="B2735" s="7" t="s">
        <v>329</v>
      </c>
      <c r="C2735" s="7" t="s">
        <v>77</v>
      </c>
      <c r="D2735" s="7" t="s">
        <v>1257</v>
      </c>
      <c r="E2735" s="21" t="n">
        <v>501.5098</v>
      </c>
      <c r="F2735" s="7" t="s">
        <v>1258</v>
      </c>
      <c r="G2735" s="7" t="s">
        <v>1259</v>
      </c>
      <c r="H2735" s="7" t="s">
        <v>1260</v>
      </c>
      <c r="I2735" s="7" t="s">
        <v>1261</v>
      </c>
      <c r="J2735" s="7" t="s">
        <v>1262</v>
      </c>
      <c r="K2735" s="22" t="s">
        <v>3751</v>
      </c>
      <c r="L2735" s="7" t="s">
        <v>1264</v>
      </c>
      <c r="M2735" s="7"/>
      <c r="N2735" s="7" t="s">
        <v>1310</v>
      </c>
      <c r="O2735" s="7" t="s">
        <v>3752</v>
      </c>
      <c r="P2735" s="7" t="s">
        <v>1267</v>
      </c>
    </row>
    <row r="2736" customFormat="false" ht="15" hidden="false" customHeight="false" outlineLevel="0" collapsed="false">
      <c r="A2736" s="7" t="s">
        <v>328</v>
      </c>
      <c r="B2736" s="7" t="s">
        <v>329</v>
      </c>
      <c r="C2736" s="7" t="s">
        <v>77</v>
      </c>
      <c r="D2736" s="7" t="s">
        <v>1268</v>
      </c>
      <c r="E2736" s="7"/>
      <c r="F2736" s="7" t="s">
        <v>1269</v>
      </c>
      <c r="G2736" s="7" t="s">
        <v>1471</v>
      </c>
      <c r="H2736" s="7" t="s">
        <v>1271</v>
      </c>
      <c r="I2736" s="7" t="s">
        <v>1272</v>
      </c>
      <c r="J2736" s="7"/>
      <c r="K2736" s="22" t="s">
        <v>3753</v>
      </c>
      <c r="L2736" s="7" t="s">
        <v>3754</v>
      </c>
      <c r="M2736" s="7"/>
      <c r="N2736" s="7" t="s">
        <v>1314</v>
      </c>
      <c r="O2736" s="7"/>
      <c r="P2736" s="7" t="s">
        <v>1275</v>
      </c>
    </row>
    <row r="2737" customFormat="false" ht="15" hidden="false" customHeight="false" outlineLevel="0" collapsed="false">
      <c r="A2737" s="7" t="s">
        <v>328</v>
      </c>
      <c r="B2737" s="7" t="s">
        <v>329</v>
      </c>
      <c r="C2737" s="7" t="s">
        <v>77</v>
      </c>
      <c r="D2737" s="7" t="s">
        <v>1276</v>
      </c>
      <c r="E2737" s="7"/>
      <c r="F2737" s="7" t="s">
        <v>1269</v>
      </c>
      <c r="G2737" s="7" t="s">
        <v>1471</v>
      </c>
      <c r="H2737" s="7" t="s">
        <v>1271</v>
      </c>
      <c r="I2737" s="7" t="s">
        <v>1272</v>
      </c>
      <c r="J2737" s="7"/>
      <c r="K2737" s="22" t="s">
        <v>3753</v>
      </c>
      <c r="L2737" s="7" t="s">
        <v>3755</v>
      </c>
      <c r="M2737" s="7"/>
      <c r="N2737" s="7" t="s">
        <v>1314</v>
      </c>
      <c r="O2737" s="7"/>
      <c r="P2737" s="7" t="s">
        <v>1275</v>
      </c>
    </row>
    <row r="2738" customFormat="false" ht="15" hidden="false" customHeight="false" outlineLevel="0" collapsed="false">
      <c r="A2738" s="7" t="s">
        <v>328</v>
      </c>
      <c r="B2738" s="7" t="s">
        <v>329</v>
      </c>
      <c r="C2738" s="7" t="s">
        <v>77</v>
      </c>
      <c r="D2738" s="7" t="s">
        <v>1277</v>
      </c>
      <c r="E2738" s="21" t="n">
        <v>301.6397</v>
      </c>
      <c r="F2738" s="7" t="s">
        <v>1258</v>
      </c>
      <c r="G2738" s="7" t="s">
        <v>1259</v>
      </c>
      <c r="H2738" s="7" t="s">
        <v>1260</v>
      </c>
      <c r="I2738" s="7" t="s">
        <v>1261</v>
      </c>
      <c r="J2738" s="7" t="s">
        <v>1278</v>
      </c>
      <c r="K2738" s="22" t="s">
        <v>3751</v>
      </c>
      <c r="L2738" s="7" t="s">
        <v>1264</v>
      </c>
      <c r="M2738" s="7"/>
      <c r="N2738" s="7" t="s">
        <v>1310</v>
      </c>
      <c r="O2738" s="7" t="s">
        <v>1279</v>
      </c>
      <c r="P2738" s="7" t="s">
        <v>1267</v>
      </c>
    </row>
    <row r="2739" customFormat="false" ht="15" hidden="false" customHeight="false" outlineLevel="0" collapsed="false">
      <c r="A2739" s="7" t="s">
        <v>328</v>
      </c>
      <c r="B2739" s="7" t="s">
        <v>329</v>
      </c>
      <c r="C2739" s="7" t="s">
        <v>77</v>
      </c>
      <c r="D2739" s="7" t="s">
        <v>1280</v>
      </c>
      <c r="E2739" s="21" t="n">
        <v>4.99932677499979</v>
      </c>
      <c r="F2739" s="7" t="s">
        <v>1281</v>
      </c>
      <c r="G2739" s="7" t="s">
        <v>1259</v>
      </c>
      <c r="H2739" s="7" t="s">
        <v>1260</v>
      </c>
      <c r="I2739" s="7" t="s">
        <v>25</v>
      </c>
      <c r="J2739" s="7"/>
      <c r="K2739" s="22" t="s">
        <v>3753</v>
      </c>
      <c r="L2739" s="7" t="s">
        <v>3756</v>
      </c>
      <c r="M2739" s="7"/>
      <c r="N2739" s="7" t="s">
        <v>1314</v>
      </c>
      <c r="O2739" s="7" t="s">
        <v>1283</v>
      </c>
      <c r="P2739" s="7" t="s">
        <v>1275</v>
      </c>
    </row>
    <row r="2740" customFormat="false" ht="15" hidden="false" customHeight="false" outlineLevel="0" collapsed="false">
      <c r="A2740" s="7" t="s">
        <v>328</v>
      </c>
      <c r="B2740" s="7" t="s">
        <v>329</v>
      </c>
      <c r="C2740" s="7" t="s">
        <v>77</v>
      </c>
      <c r="D2740" s="7" t="s">
        <v>1284</v>
      </c>
      <c r="E2740" s="21" t="n">
        <v>1546.3356</v>
      </c>
      <c r="F2740" s="7" t="s">
        <v>1258</v>
      </c>
      <c r="G2740" s="7" t="s">
        <v>1285</v>
      </c>
      <c r="H2740" s="7" t="s">
        <v>1260</v>
      </c>
      <c r="I2740" s="7" t="s">
        <v>1261</v>
      </c>
      <c r="J2740" s="7" t="s">
        <v>1286</v>
      </c>
      <c r="K2740" s="22" t="s">
        <v>3757</v>
      </c>
      <c r="L2740" s="7" t="s">
        <v>1287</v>
      </c>
      <c r="M2740" s="7"/>
      <c r="N2740" s="7" t="s">
        <v>1318</v>
      </c>
      <c r="O2740" s="7" t="s">
        <v>1289</v>
      </c>
      <c r="P2740" s="7" t="s">
        <v>1290</v>
      </c>
    </row>
    <row r="2741" customFormat="false" ht="15" hidden="false" customHeight="false" outlineLevel="0" collapsed="false">
      <c r="A2741" s="7" t="s">
        <v>328</v>
      </c>
      <c r="B2741" s="7" t="s">
        <v>329</v>
      </c>
      <c r="C2741" s="7" t="s">
        <v>77</v>
      </c>
      <c r="D2741" s="7" t="s">
        <v>1291</v>
      </c>
      <c r="E2741" s="7"/>
      <c r="F2741" s="7" t="s">
        <v>1269</v>
      </c>
      <c r="G2741" s="7" t="s">
        <v>1471</v>
      </c>
      <c r="H2741" s="7" t="s">
        <v>1271</v>
      </c>
      <c r="I2741" s="7" t="s">
        <v>1272</v>
      </c>
      <c r="J2741" s="7"/>
      <c r="K2741" s="22" t="s">
        <v>3753</v>
      </c>
      <c r="L2741" s="7" t="s">
        <v>3758</v>
      </c>
      <c r="M2741" s="7"/>
      <c r="N2741" s="7" t="s">
        <v>1314</v>
      </c>
      <c r="O2741" s="7"/>
      <c r="P2741" s="7" t="s">
        <v>1275</v>
      </c>
    </row>
    <row r="2742" customFormat="false" ht="15" hidden="false" customHeight="false" outlineLevel="0" collapsed="false">
      <c r="A2742" s="7" t="s">
        <v>328</v>
      </c>
      <c r="B2742" s="7" t="s">
        <v>329</v>
      </c>
      <c r="C2742" s="7" t="s">
        <v>77</v>
      </c>
      <c r="D2742" s="7" t="s">
        <v>1292</v>
      </c>
      <c r="E2742" s="21" t="n">
        <v>9209</v>
      </c>
      <c r="F2742" s="7" t="s">
        <v>1293</v>
      </c>
      <c r="G2742" s="7" t="s">
        <v>1259</v>
      </c>
      <c r="H2742" s="7" t="s">
        <v>1320</v>
      </c>
      <c r="I2742" s="7" t="s">
        <v>27</v>
      </c>
      <c r="J2742" s="7" t="s">
        <v>1294</v>
      </c>
      <c r="K2742" s="22" t="s">
        <v>3759</v>
      </c>
      <c r="L2742" s="7" t="s">
        <v>1557</v>
      </c>
      <c r="M2742" s="7" t="s">
        <v>1323</v>
      </c>
      <c r="N2742" s="7" t="s">
        <v>1314</v>
      </c>
      <c r="O2742" s="7" t="s">
        <v>1542</v>
      </c>
      <c r="P2742" s="7" t="s">
        <v>1275</v>
      </c>
    </row>
    <row r="2743" customFormat="false" ht="15" hidden="false" customHeight="false" outlineLevel="0" collapsed="false">
      <c r="A2743" s="7" t="s">
        <v>328</v>
      </c>
      <c r="B2743" s="7" t="s">
        <v>329</v>
      </c>
      <c r="C2743" s="7" t="s">
        <v>77</v>
      </c>
      <c r="D2743" s="7" t="s">
        <v>1296</v>
      </c>
      <c r="E2743" s="21" t="n">
        <v>89057</v>
      </c>
      <c r="F2743" s="7" t="s">
        <v>1293</v>
      </c>
      <c r="G2743" s="7" t="s">
        <v>1259</v>
      </c>
      <c r="H2743" s="7" t="s">
        <v>1320</v>
      </c>
      <c r="I2743" s="7" t="s">
        <v>27</v>
      </c>
      <c r="J2743" s="7" t="s">
        <v>1294</v>
      </c>
      <c r="K2743" s="22" t="s">
        <v>3759</v>
      </c>
      <c r="L2743" s="7" t="s">
        <v>1557</v>
      </c>
      <c r="M2743" s="7"/>
      <c r="N2743" s="7" t="s">
        <v>1314</v>
      </c>
      <c r="O2743" s="7" t="s">
        <v>1542</v>
      </c>
      <c r="P2743" s="7" t="s">
        <v>1275</v>
      </c>
    </row>
    <row r="2744" customFormat="false" ht="15" hidden="false" customHeight="false" outlineLevel="0" collapsed="false">
      <c r="A2744" s="7" t="s">
        <v>328</v>
      </c>
      <c r="B2744" s="7" t="s">
        <v>329</v>
      </c>
      <c r="C2744" s="7" t="s">
        <v>77</v>
      </c>
      <c r="D2744" s="7" t="s">
        <v>1298</v>
      </c>
      <c r="E2744" s="21" t="n">
        <v>4.2</v>
      </c>
      <c r="F2744" s="7" t="s">
        <v>1269</v>
      </c>
      <c r="G2744" s="7" t="s">
        <v>1259</v>
      </c>
      <c r="H2744" s="7" t="s">
        <v>1260</v>
      </c>
      <c r="I2744" s="7" t="s">
        <v>25</v>
      </c>
      <c r="J2744" s="7"/>
      <c r="K2744" s="22" t="s">
        <v>3753</v>
      </c>
      <c r="L2744" s="7" t="s">
        <v>3760</v>
      </c>
      <c r="M2744" s="7"/>
      <c r="N2744" s="7" t="s">
        <v>1314</v>
      </c>
      <c r="O2744" s="7" t="s">
        <v>1283</v>
      </c>
      <c r="P2744" s="7" t="s">
        <v>1275</v>
      </c>
    </row>
    <row r="2745" customFormat="false" ht="15" hidden="false" customHeight="false" outlineLevel="0" collapsed="false">
      <c r="A2745" s="7" t="s">
        <v>328</v>
      </c>
      <c r="B2745" s="7" t="s">
        <v>329</v>
      </c>
      <c r="C2745" s="7" t="s">
        <v>77</v>
      </c>
      <c r="D2745" s="7" t="s">
        <v>1300</v>
      </c>
      <c r="E2745" s="21" t="n">
        <v>30256.995</v>
      </c>
      <c r="F2745" s="7" t="s">
        <v>1269</v>
      </c>
      <c r="G2745" s="7" t="s">
        <v>1259</v>
      </c>
      <c r="H2745" s="7" t="s">
        <v>1260</v>
      </c>
      <c r="I2745" s="7" t="s">
        <v>25</v>
      </c>
      <c r="J2745" s="7" t="s">
        <v>1294</v>
      </c>
      <c r="K2745" s="22" t="s">
        <v>3753</v>
      </c>
      <c r="L2745" s="7" t="s">
        <v>3761</v>
      </c>
      <c r="M2745" s="7"/>
      <c r="N2745" s="7" t="s">
        <v>1314</v>
      </c>
      <c r="O2745" s="7" t="s">
        <v>1283</v>
      </c>
      <c r="P2745" s="7" t="s">
        <v>1275</v>
      </c>
    </row>
    <row r="2746" customFormat="false" ht="15" hidden="false" customHeight="false" outlineLevel="0" collapsed="false">
      <c r="A2746" s="7" t="s">
        <v>328</v>
      </c>
      <c r="B2746" s="7" t="s">
        <v>329</v>
      </c>
      <c r="C2746" s="7" t="s">
        <v>77</v>
      </c>
      <c r="D2746" s="7" t="s">
        <v>1302</v>
      </c>
      <c r="E2746" s="21" t="n">
        <v>0</v>
      </c>
      <c r="F2746" s="7" t="s">
        <v>1269</v>
      </c>
      <c r="G2746" s="7" t="s">
        <v>1333</v>
      </c>
      <c r="H2746" s="7" t="s">
        <v>1260</v>
      </c>
      <c r="I2746" s="7" t="s">
        <v>25</v>
      </c>
      <c r="J2746" s="7"/>
      <c r="K2746" s="22" t="s">
        <v>3753</v>
      </c>
      <c r="L2746" s="7" t="s">
        <v>3762</v>
      </c>
      <c r="M2746" s="7"/>
      <c r="N2746" s="7" t="s">
        <v>1314</v>
      </c>
      <c r="O2746" s="7" t="s">
        <v>1283</v>
      </c>
      <c r="P2746" s="7" t="s">
        <v>1275</v>
      </c>
    </row>
    <row r="2747" customFormat="false" ht="15" hidden="false" customHeight="false" outlineLevel="0" collapsed="false">
      <c r="A2747" s="7" t="s">
        <v>328</v>
      </c>
      <c r="B2747" s="7" t="s">
        <v>329</v>
      </c>
      <c r="C2747" s="7" t="s">
        <v>77</v>
      </c>
      <c r="D2747" s="7" t="s">
        <v>1304</v>
      </c>
      <c r="E2747" s="21" t="n">
        <v>264918</v>
      </c>
      <c r="F2747" s="7" t="s">
        <v>1305</v>
      </c>
      <c r="G2747" s="7" t="s">
        <v>1259</v>
      </c>
      <c r="H2747" s="7" t="s">
        <v>1260</v>
      </c>
      <c r="I2747" s="7" t="s">
        <v>25</v>
      </c>
      <c r="J2747" s="7"/>
      <c r="K2747" s="22" t="s">
        <v>3753</v>
      </c>
      <c r="L2747" s="7" t="s">
        <v>3763</v>
      </c>
      <c r="M2747" s="7"/>
      <c r="N2747" s="7" t="s">
        <v>1314</v>
      </c>
      <c r="O2747" s="7" t="s">
        <v>1283</v>
      </c>
      <c r="P2747" s="7" t="s">
        <v>1275</v>
      </c>
    </row>
    <row r="2748" customFormat="false" ht="15" hidden="false" customHeight="false" outlineLevel="0" collapsed="false">
      <c r="A2748" s="7" t="s">
        <v>328</v>
      </c>
      <c r="B2748" s="7" t="s">
        <v>329</v>
      </c>
      <c r="C2748" s="7" t="s">
        <v>77</v>
      </c>
      <c r="D2748" s="7" t="s">
        <v>1307</v>
      </c>
      <c r="E2748" s="21" t="n">
        <v>264918</v>
      </c>
      <c r="F2748" s="7" t="s">
        <v>1305</v>
      </c>
      <c r="G2748" s="7" t="s">
        <v>1259</v>
      </c>
      <c r="H2748" s="7" t="s">
        <v>1260</v>
      </c>
      <c r="I2748" s="7" t="s">
        <v>25</v>
      </c>
      <c r="J2748" s="7" t="s">
        <v>1294</v>
      </c>
      <c r="K2748" s="22" t="s">
        <v>3753</v>
      </c>
      <c r="L2748" s="7" t="s">
        <v>3764</v>
      </c>
      <c r="M2748" s="7"/>
      <c r="N2748" s="7" t="s">
        <v>1314</v>
      </c>
      <c r="O2748" s="7" t="s">
        <v>1283</v>
      </c>
      <c r="P2748" s="7" t="s">
        <v>1275</v>
      </c>
    </row>
    <row r="2749" customFormat="false" ht="15" hidden="false" customHeight="false" outlineLevel="0" collapsed="false">
      <c r="A2749" s="7" t="s">
        <v>615</v>
      </c>
      <c r="B2749" s="7" t="s">
        <v>616</v>
      </c>
      <c r="C2749" s="7" t="s">
        <v>83</v>
      </c>
      <c r="D2749" s="7" t="s">
        <v>1257</v>
      </c>
      <c r="E2749" s="21" t="n">
        <v>1190.34</v>
      </c>
      <c r="F2749" s="7" t="s">
        <v>1258</v>
      </c>
      <c r="G2749" s="7" t="s">
        <v>1259</v>
      </c>
      <c r="H2749" s="7" t="s">
        <v>1260</v>
      </c>
      <c r="I2749" s="7" t="s">
        <v>1261</v>
      </c>
      <c r="J2749" s="7" t="s">
        <v>1262</v>
      </c>
      <c r="K2749" s="22" t="s">
        <v>3765</v>
      </c>
      <c r="L2749" s="7" t="s">
        <v>1264</v>
      </c>
      <c r="M2749" s="7"/>
      <c r="N2749" s="7" t="s">
        <v>1310</v>
      </c>
      <c r="O2749" s="7" t="s">
        <v>3766</v>
      </c>
      <c r="P2749" s="7" t="s">
        <v>1267</v>
      </c>
    </row>
    <row r="2750" customFormat="false" ht="15" hidden="false" customHeight="false" outlineLevel="0" collapsed="false">
      <c r="A2750" s="7" t="s">
        <v>615</v>
      </c>
      <c r="B2750" s="7" t="s">
        <v>616</v>
      </c>
      <c r="C2750" s="7" t="s">
        <v>83</v>
      </c>
      <c r="D2750" s="7" t="s">
        <v>1268</v>
      </c>
      <c r="E2750" s="7"/>
      <c r="F2750" s="7" t="s">
        <v>1269</v>
      </c>
      <c r="G2750" s="7" t="s">
        <v>1471</v>
      </c>
      <c r="H2750" s="7" t="s">
        <v>1271</v>
      </c>
      <c r="I2750" s="7" t="s">
        <v>1272</v>
      </c>
      <c r="J2750" s="7"/>
      <c r="K2750" s="22" t="s">
        <v>3767</v>
      </c>
      <c r="L2750" s="7" t="s">
        <v>3768</v>
      </c>
      <c r="M2750" s="7"/>
      <c r="N2750" s="7" t="s">
        <v>1314</v>
      </c>
      <c r="O2750" s="7"/>
      <c r="P2750" s="7" t="s">
        <v>1275</v>
      </c>
    </row>
    <row r="2751" customFormat="false" ht="15" hidden="false" customHeight="false" outlineLevel="0" collapsed="false">
      <c r="A2751" s="7" t="s">
        <v>615</v>
      </c>
      <c r="B2751" s="7" t="s">
        <v>616</v>
      </c>
      <c r="C2751" s="7" t="s">
        <v>83</v>
      </c>
      <c r="D2751" s="7" t="s">
        <v>1276</v>
      </c>
      <c r="E2751" s="7"/>
      <c r="F2751" s="7" t="s">
        <v>1269</v>
      </c>
      <c r="G2751" s="7" t="s">
        <v>1471</v>
      </c>
      <c r="H2751" s="7" t="s">
        <v>1271</v>
      </c>
      <c r="I2751" s="7" t="s">
        <v>1272</v>
      </c>
      <c r="J2751" s="7"/>
      <c r="K2751" s="22" t="s">
        <v>3767</v>
      </c>
      <c r="L2751" s="7" t="s">
        <v>3769</v>
      </c>
      <c r="M2751" s="7"/>
      <c r="N2751" s="7" t="s">
        <v>1314</v>
      </c>
      <c r="O2751" s="7"/>
      <c r="P2751" s="7" t="s">
        <v>1275</v>
      </c>
    </row>
    <row r="2752" customFormat="false" ht="15" hidden="false" customHeight="false" outlineLevel="0" collapsed="false">
      <c r="A2752" s="7" t="s">
        <v>615</v>
      </c>
      <c r="B2752" s="7" t="s">
        <v>616</v>
      </c>
      <c r="C2752" s="7" t="s">
        <v>83</v>
      </c>
      <c r="D2752" s="7" t="s">
        <v>1277</v>
      </c>
      <c r="E2752" s="21" t="n">
        <v>356.2</v>
      </c>
      <c r="F2752" s="7" t="s">
        <v>1258</v>
      </c>
      <c r="G2752" s="7" t="s">
        <v>1259</v>
      </c>
      <c r="H2752" s="7" t="s">
        <v>1260</v>
      </c>
      <c r="I2752" s="7" t="s">
        <v>1261</v>
      </c>
      <c r="J2752" s="7" t="s">
        <v>1278</v>
      </c>
      <c r="K2752" s="22" t="s">
        <v>3765</v>
      </c>
      <c r="L2752" s="7" t="s">
        <v>1264</v>
      </c>
      <c r="M2752" s="7"/>
      <c r="N2752" s="7" t="s">
        <v>1310</v>
      </c>
      <c r="O2752" s="7" t="s">
        <v>1279</v>
      </c>
      <c r="P2752" s="7" t="s">
        <v>1267</v>
      </c>
    </row>
    <row r="2753" customFormat="false" ht="15" hidden="false" customHeight="false" outlineLevel="0" collapsed="false">
      <c r="A2753" s="7" t="s">
        <v>615</v>
      </c>
      <c r="B2753" s="7" t="s">
        <v>616</v>
      </c>
      <c r="C2753" s="7" t="s">
        <v>83</v>
      </c>
      <c r="D2753" s="7" t="s">
        <v>1280</v>
      </c>
      <c r="E2753" s="21" t="n">
        <v>4.11135825500466</v>
      </c>
      <c r="F2753" s="7" t="s">
        <v>1281</v>
      </c>
      <c r="G2753" s="7" t="s">
        <v>1259</v>
      </c>
      <c r="H2753" s="7" t="s">
        <v>1260</v>
      </c>
      <c r="I2753" s="7" t="s">
        <v>25</v>
      </c>
      <c r="J2753" s="7"/>
      <c r="K2753" s="22" t="s">
        <v>3767</v>
      </c>
      <c r="L2753" s="7" t="s">
        <v>3770</v>
      </c>
      <c r="M2753" s="7"/>
      <c r="N2753" s="7" t="s">
        <v>1314</v>
      </c>
      <c r="O2753" s="7" t="s">
        <v>1283</v>
      </c>
      <c r="P2753" s="7" t="s">
        <v>1275</v>
      </c>
    </row>
    <row r="2754" customFormat="false" ht="15" hidden="false" customHeight="false" outlineLevel="0" collapsed="false">
      <c r="A2754" s="7" t="s">
        <v>615</v>
      </c>
      <c r="B2754" s="7" t="s">
        <v>616</v>
      </c>
      <c r="C2754" s="7" t="s">
        <v>83</v>
      </c>
      <c r="D2754" s="7" t="s">
        <v>1284</v>
      </c>
      <c r="E2754" s="21" t="n">
        <v>9959.22</v>
      </c>
      <c r="F2754" s="7" t="s">
        <v>1258</v>
      </c>
      <c r="G2754" s="7" t="s">
        <v>1285</v>
      </c>
      <c r="H2754" s="7" t="s">
        <v>1260</v>
      </c>
      <c r="I2754" s="7" t="s">
        <v>1261</v>
      </c>
      <c r="J2754" s="7" t="s">
        <v>1286</v>
      </c>
      <c r="K2754" s="22" t="s">
        <v>3765</v>
      </c>
      <c r="L2754" s="7" t="s">
        <v>1287</v>
      </c>
      <c r="M2754" s="7"/>
      <c r="N2754" s="7" t="s">
        <v>1318</v>
      </c>
      <c r="O2754" s="7" t="s">
        <v>1289</v>
      </c>
      <c r="P2754" s="7" t="s">
        <v>1290</v>
      </c>
    </row>
    <row r="2755" customFormat="false" ht="15" hidden="false" customHeight="false" outlineLevel="0" collapsed="false">
      <c r="A2755" s="7" t="s">
        <v>615</v>
      </c>
      <c r="B2755" s="7" t="s">
        <v>616</v>
      </c>
      <c r="C2755" s="7" t="s">
        <v>83</v>
      </c>
      <c r="D2755" s="7" t="s">
        <v>1291</v>
      </c>
      <c r="E2755" s="7"/>
      <c r="F2755" s="7" t="s">
        <v>1269</v>
      </c>
      <c r="G2755" s="7" t="s">
        <v>1471</v>
      </c>
      <c r="H2755" s="7" t="s">
        <v>1271</v>
      </c>
      <c r="I2755" s="7" t="s">
        <v>1272</v>
      </c>
      <c r="J2755" s="7"/>
      <c r="K2755" s="22" t="s">
        <v>3767</v>
      </c>
      <c r="L2755" s="7" t="s">
        <v>3771</v>
      </c>
      <c r="M2755" s="7"/>
      <c r="N2755" s="7" t="s">
        <v>1314</v>
      </c>
      <c r="O2755" s="7"/>
      <c r="P2755" s="7" t="s">
        <v>1275</v>
      </c>
    </row>
    <row r="2756" customFormat="false" ht="15" hidden="false" customHeight="false" outlineLevel="0" collapsed="false">
      <c r="A2756" s="7" t="s">
        <v>615</v>
      </c>
      <c r="B2756" s="7" t="s">
        <v>616</v>
      </c>
      <c r="C2756" s="7" t="s">
        <v>83</v>
      </c>
      <c r="D2756" s="7" t="s">
        <v>1292</v>
      </c>
      <c r="E2756" s="21" t="n">
        <v>63903</v>
      </c>
      <c r="F2756" s="7" t="s">
        <v>1293</v>
      </c>
      <c r="G2756" s="7" t="s">
        <v>1259</v>
      </c>
      <c r="H2756" s="7" t="s">
        <v>1335</v>
      </c>
      <c r="I2756" s="7" t="s">
        <v>29</v>
      </c>
      <c r="J2756" s="7" t="s">
        <v>1294</v>
      </c>
      <c r="K2756" s="22" t="s">
        <v>3772</v>
      </c>
      <c r="L2756" s="7" t="s">
        <v>1991</v>
      </c>
      <c r="M2756" s="7" t="s">
        <v>3773</v>
      </c>
      <c r="N2756" s="7" t="s">
        <v>1314</v>
      </c>
      <c r="O2756" s="7" t="s">
        <v>1339</v>
      </c>
      <c r="P2756" s="7" t="s">
        <v>1275</v>
      </c>
    </row>
    <row r="2757" customFormat="false" ht="15" hidden="false" customHeight="false" outlineLevel="0" collapsed="false">
      <c r="A2757" s="7" t="s">
        <v>615</v>
      </c>
      <c r="B2757" s="7" t="s">
        <v>616</v>
      </c>
      <c r="C2757" s="7" t="s">
        <v>83</v>
      </c>
      <c r="D2757" s="7" t="s">
        <v>1296</v>
      </c>
      <c r="E2757" s="21" t="n">
        <v>131784</v>
      </c>
      <c r="F2757" s="7" t="s">
        <v>1293</v>
      </c>
      <c r="G2757" s="7" t="s">
        <v>1259</v>
      </c>
      <c r="H2757" s="7" t="s">
        <v>1320</v>
      </c>
      <c r="I2757" s="7" t="s">
        <v>27</v>
      </c>
      <c r="J2757" s="7" t="s">
        <v>1294</v>
      </c>
      <c r="K2757" s="22" t="s">
        <v>3772</v>
      </c>
      <c r="L2757" s="7" t="s">
        <v>3774</v>
      </c>
      <c r="M2757" s="7"/>
      <c r="N2757" s="7" t="s">
        <v>1314</v>
      </c>
      <c r="O2757" s="7" t="s">
        <v>1420</v>
      </c>
      <c r="P2757" s="7" t="s">
        <v>1275</v>
      </c>
    </row>
    <row r="2758" customFormat="false" ht="15" hidden="false" customHeight="false" outlineLevel="0" collapsed="false">
      <c r="A2758" s="7" t="s">
        <v>615</v>
      </c>
      <c r="B2758" s="7" t="s">
        <v>616</v>
      </c>
      <c r="C2758" s="7" t="s">
        <v>83</v>
      </c>
      <c r="D2758" s="7" t="s">
        <v>1298</v>
      </c>
      <c r="E2758" s="21" t="n">
        <v>2247.96</v>
      </c>
      <c r="F2758" s="7" t="s">
        <v>1269</v>
      </c>
      <c r="G2758" s="7" t="s">
        <v>1259</v>
      </c>
      <c r="H2758" s="7" t="s">
        <v>1260</v>
      </c>
      <c r="I2758" s="7" t="s">
        <v>25</v>
      </c>
      <c r="J2758" s="7"/>
      <c r="K2758" s="22" t="s">
        <v>3767</v>
      </c>
      <c r="L2758" s="7" t="s">
        <v>3775</v>
      </c>
      <c r="M2758" s="7"/>
      <c r="N2758" s="7" t="s">
        <v>1314</v>
      </c>
      <c r="O2758" s="7" t="s">
        <v>1283</v>
      </c>
      <c r="P2758" s="7" t="s">
        <v>1275</v>
      </c>
    </row>
    <row r="2759" customFormat="false" ht="15" hidden="false" customHeight="false" outlineLevel="0" collapsed="false">
      <c r="A2759" s="7" t="s">
        <v>615</v>
      </c>
      <c r="B2759" s="7" t="s">
        <v>616</v>
      </c>
      <c r="C2759" s="7" t="s">
        <v>83</v>
      </c>
      <c r="D2759" s="7" t="s">
        <v>1300</v>
      </c>
      <c r="E2759" s="21" t="n">
        <v>11858.45</v>
      </c>
      <c r="F2759" s="7" t="s">
        <v>1269</v>
      </c>
      <c r="G2759" s="7" t="s">
        <v>1259</v>
      </c>
      <c r="H2759" s="7" t="s">
        <v>1260</v>
      </c>
      <c r="I2759" s="7" t="s">
        <v>25</v>
      </c>
      <c r="J2759" s="7" t="s">
        <v>1294</v>
      </c>
      <c r="K2759" s="22" t="s">
        <v>3767</v>
      </c>
      <c r="L2759" s="7" t="s">
        <v>3776</v>
      </c>
      <c r="M2759" s="7"/>
      <c r="N2759" s="7" t="s">
        <v>1314</v>
      </c>
      <c r="O2759" s="7" t="s">
        <v>1283</v>
      </c>
      <c r="P2759" s="7" t="s">
        <v>1275</v>
      </c>
    </row>
    <row r="2760" customFormat="false" ht="15" hidden="false" customHeight="false" outlineLevel="0" collapsed="false">
      <c r="A2760" s="7" t="s">
        <v>615</v>
      </c>
      <c r="B2760" s="7" t="s">
        <v>616</v>
      </c>
      <c r="C2760" s="7" t="s">
        <v>83</v>
      </c>
      <c r="D2760" s="7" t="s">
        <v>1302</v>
      </c>
      <c r="E2760" s="21" t="n">
        <v>9610.49</v>
      </c>
      <c r="F2760" s="7" t="s">
        <v>1269</v>
      </c>
      <c r="G2760" s="7" t="s">
        <v>1259</v>
      </c>
      <c r="H2760" s="7" t="s">
        <v>1260</v>
      </c>
      <c r="I2760" s="7" t="s">
        <v>25</v>
      </c>
      <c r="J2760" s="7"/>
      <c r="K2760" s="22" t="s">
        <v>3767</v>
      </c>
      <c r="L2760" s="7" t="s">
        <v>3777</v>
      </c>
      <c r="M2760" s="7"/>
      <c r="N2760" s="7" t="s">
        <v>1314</v>
      </c>
      <c r="O2760" s="7" t="s">
        <v>1283</v>
      </c>
      <c r="P2760" s="7" t="s">
        <v>1275</v>
      </c>
    </row>
    <row r="2761" customFormat="false" ht="15" hidden="false" customHeight="false" outlineLevel="0" collapsed="false">
      <c r="A2761" s="7" t="s">
        <v>615</v>
      </c>
      <c r="B2761" s="7" t="s">
        <v>616</v>
      </c>
      <c r="C2761" s="7" t="s">
        <v>83</v>
      </c>
      <c r="D2761" s="7" t="s">
        <v>1304</v>
      </c>
      <c r="E2761" s="21" t="n">
        <v>2288978.35</v>
      </c>
      <c r="F2761" s="7" t="s">
        <v>1305</v>
      </c>
      <c r="G2761" s="7" t="s">
        <v>1259</v>
      </c>
      <c r="H2761" s="7" t="s">
        <v>1260</v>
      </c>
      <c r="I2761" s="7" t="s">
        <v>25</v>
      </c>
      <c r="J2761" s="7"/>
      <c r="K2761" s="22" t="s">
        <v>3767</v>
      </c>
      <c r="L2761" s="7" t="s">
        <v>3778</v>
      </c>
      <c r="M2761" s="7"/>
      <c r="N2761" s="7" t="s">
        <v>1314</v>
      </c>
      <c r="O2761" s="7" t="s">
        <v>1283</v>
      </c>
      <c r="P2761" s="7" t="s">
        <v>1275</v>
      </c>
    </row>
    <row r="2762" customFormat="false" ht="15" hidden="false" customHeight="false" outlineLevel="0" collapsed="false">
      <c r="A2762" s="7" t="s">
        <v>615</v>
      </c>
      <c r="B2762" s="7" t="s">
        <v>616</v>
      </c>
      <c r="C2762" s="7" t="s">
        <v>83</v>
      </c>
      <c r="D2762" s="7" t="s">
        <v>1307</v>
      </c>
      <c r="E2762" s="21" t="n">
        <v>2358173.56</v>
      </c>
      <c r="F2762" s="7" t="s">
        <v>1305</v>
      </c>
      <c r="G2762" s="7" t="s">
        <v>1259</v>
      </c>
      <c r="H2762" s="7" t="s">
        <v>1260</v>
      </c>
      <c r="I2762" s="7" t="s">
        <v>25</v>
      </c>
      <c r="J2762" s="7" t="s">
        <v>1294</v>
      </c>
      <c r="K2762" s="22" t="s">
        <v>3767</v>
      </c>
      <c r="L2762" s="7" t="s">
        <v>3779</v>
      </c>
      <c r="M2762" s="7"/>
      <c r="N2762" s="7" t="s">
        <v>1314</v>
      </c>
      <c r="O2762" s="7" t="s">
        <v>1283</v>
      </c>
      <c r="P2762" s="7" t="s">
        <v>1275</v>
      </c>
    </row>
    <row r="2763" customFormat="false" ht="15" hidden="false" customHeight="false" outlineLevel="0" collapsed="false">
      <c r="A2763" s="7" t="s">
        <v>488</v>
      </c>
      <c r="B2763" s="7" t="s">
        <v>489</v>
      </c>
      <c r="C2763" s="7" t="s">
        <v>88</v>
      </c>
      <c r="D2763" s="7" t="s">
        <v>1257</v>
      </c>
      <c r="E2763" s="21" t="n">
        <v>2737.16</v>
      </c>
      <c r="F2763" s="7" t="s">
        <v>1258</v>
      </c>
      <c r="G2763" s="7" t="s">
        <v>1259</v>
      </c>
      <c r="H2763" s="7" t="s">
        <v>1260</v>
      </c>
      <c r="I2763" s="7" t="s">
        <v>1261</v>
      </c>
      <c r="J2763" s="7" t="s">
        <v>1262</v>
      </c>
      <c r="K2763" s="22" t="s">
        <v>3780</v>
      </c>
      <c r="L2763" s="7" t="s">
        <v>1264</v>
      </c>
      <c r="M2763" s="7"/>
      <c r="N2763" s="7" t="s">
        <v>1310</v>
      </c>
      <c r="O2763" s="7" t="s">
        <v>3781</v>
      </c>
      <c r="P2763" s="7" t="s">
        <v>1267</v>
      </c>
    </row>
    <row r="2764" customFormat="false" ht="15" hidden="false" customHeight="false" outlineLevel="0" collapsed="false">
      <c r="A2764" s="7" t="s">
        <v>488</v>
      </c>
      <c r="B2764" s="7" t="s">
        <v>489</v>
      </c>
      <c r="C2764" s="7" t="s">
        <v>88</v>
      </c>
      <c r="D2764" s="7" t="s">
        <v>1268</v>
      </c>
      <c r="E2764" s="21" t="n">
        <v>23.53</v>
      </c>
      <c r="F2764" s="7" t="s">
        <v>1269</v>
      </c>
      <c r="G2764" s="7" t="s">
        <v>1259</v>
      </c>
      <c r="H2764" s="7" t="s">
        <v>1260</v>
      </c>
      <c r="I2764" s="7" t="s">
        <v>25</v>
      </c>
      <c r="J2764" s="7"/>
      <c r="K2764" s="22" t="s">
        <v>3782</v>
      </c>
      <c r="L2764" s="7" t="s">
        <v>3783</v>
      </c>
      <c r="M2764" s="7"/>
      <c r="N2764" s="7" t="s">
        <v>1314</v>
      </c>
      <c r="O2764" s="7" t="s">
        <v>1283</v>
      </c>
      <c r="P2764" s="7" t="s">
        <v>1275</v>
      </c>
    </row>
    <row r="2765" customFormat="false" ht="15" hidden="false" customHeight="false" outlineLevel="0" collapsed="false">
      <c r="A2765" s="7" t="s">
        <v>488</v>
      </c>
      <c r="B2765" s="7" t="s">
        <v>489</v>
      </c>
      <c r="C2765" s="7" t="s">
        <v>88</v>
      </c>
      <c r="D2765" s="7" t="s">
        <v>1276</v>
      </c>
      <c r="E2765" s="21" t="n">
        <v>0</v>
      </c>
      <c r="F2765" s="7" t="s">
        <v>1269</v>
      </c>
      <c r="G2765" s="7" t="s">
        <v>1333</v>
      </c>
      <c r="H2765" s="7" t="s">
        <v>1260</v>
      </c>
      <c r="I2765" s="7" t="s">
        <v>25</v>
      </c>
      <c r="J2765" s="7"/>
      <c r="K2765" s="22" t="s">
        <v>3782</v>
      </c>
      <c r="L2765" s="7" t="s">
        <v>3784</v>
      </c>
      <c r="M2765" s="7"/>
      <c r="N2765" s="7" t="s">
        <v>1314</v>
      </c>
      <c r="O2765" s="7" t="s">
        <v>1283</v>
      </c>
      <c r="P2765" s="7" t="s">
        <v>1275</v>
      </c>
    </row>
    <row r="2766" customFormat="false" ht="15" hidden="false" customHeight="false" outlineLevel="0" collapsed="false">
      <c r="A2766" s="7" t="s">
        <v>488</v>
      </c>
      <c r="B2766" s="7" t="s">
        <v>489</v>
      </c>
      <c r="C2766" s="7" t="s">
        <v>88</v>
      </c>
      <c r="D2766" s="7" t="s">
        <v>1277</v>
      </c>
      <c r="E2766" s="21" t="n">
        <v>1705.42</v>
      </c>
      <c r="F2766" s="7" t="s">
        <v>1258</v>
      </c>
      <c r="G2766" s="7" t="s">
        <v>1259</v>
      </c>
      <c r="H2766" s="7" t="s">
        <v>1260</v>
      </c>
      <c r="I2766" s="7" t="s">
        <v>1261</v>
      </c>
      <c r="J2766" s="7" t="s">
        <v>1278</v>
      </c>
      <c r="K2766" s="22" t="s">
        <v>3780</v>
      </c>
      <c r="L2766" s="7" t="s">
        <v>1264</v>
      </c>
      <c r="M2766" s="7"/>
      <c r="N2766" s="7" t="s">
        <v>1310</v>
      </c>
      <c r="O2766" s="7" t="s">
        <v>1279</v>
      </c>
      <c r="P2766" s="7" t="s">
        <v>1267</v>
      </c>
    </row>
    <row r="2767" customFormat="false" ht="15" hidden="false" customHeight="false" outlineLevel="0" collapsed="false">
      <c r="A2767" s="7" t="s">
        <v>488</v>
      </c>
      <c r="B2767" s="7" t="s">
        <v>489</v>
      </c>
      <c r="C2767" s="7" t="s">
        <v>88</v>
      </c>
      <c r="D2767" s="7" t="s">
        <v>1280</v>
      </c>
      <c r="E2767" s="21" t="n">
        <v>9.68368034661956</v>
      </c>
      <c r="F2767" s="7" t="s">
        <v>1281</v>
      </c>
      <c r="G2767" s="7" t="s">
        <v>1259</v>
      </c>
      <c r="H2767" s="7" t="s">
        <v>1260</v>
      </c>
      <c r="I2767" s="7" t="s">
        <v>25</v>
      </c>
      <c r="J2767" s="7"/>
      <c r="K2767" s="22" t="s">
        <v>3782</v>
      </c>
      <c r="L2767" s="7" t="s">
        <v>3785</v>
      </c>
      <c r="M2767" s="7"/>
      <c r="N2767" s="7" t="s">
        <v>1314</v>
      </c>
      <c r="O2767" s="7" t="s">
        <v>1283</v>
      </c>
      <c r="P2767" s="7" t="s">
        <v>1275</v>
      </c>
    </row>
    <row r="2768" customFormat="false" ht="15" hidden="false" customHeight="false" outlineLevel="0" collapsed="false">
      <c r="A2768" s="7" t="s">
        <v>488</v>
      </c>
      <c r="B2768" s="7" t="s">
        <v>489</v>
      </c>
      <c r="C2768" s="7" t="s">
        <v>88</v>
      </c>
      <c r="D2768" s="7" t="s">
        <v>1284</v>
      </c>
      <c r="E2768" s="21" t="n">
        <v>22465.56</v>
      </c>
      <c r="F2768" s="7" t="s">
        <v>1258</v>
      </c>
      <c r="G2768" s="7" t="s">
        <v>1285</v>
      </c>
      <c r="H2768" s="7" t="s">
        <v>1260</v>
      </c>
      <c r="I2768" s="7" t="s">
        <v>1261</v>
      </c>
      <c r="J2768" s="7" t="s">
        <v>1286</v>
      </c>
      <c r="K2768" s="22" t="s">
        <v>3786</v>
      </c>
      <c r="L2768" s="7" t="s">
        <v>1287</v>
      </c>
      <c r="M2768" s="7"/>
      <c r="N2768" s="7" t="s">
        <v>1318</v>
      </c>
      <c r="O2768" s="7" t="s">
        <v>1289</v>
      </c>
      <c r="P2768" s="7" t="s">
        <v>1290</v>
      </c>
    </row>
    <row r="2769" customFormat="false" ht="15" hidden="false" customHeight="false" outlineLevel="0" collapsed="false">
      <c r="A2769" s="7" t="s">
        <v>488</v>
      </c>
      <c r="B2769" s="7" t="s">
        <v>489</v>
      </c>
      <c r="C2769" s="7" t="s">
        <v>88</v>
      </c>
      <c r="D2769" s="7" t="s">
        <v>1291</v>
      </c>
      <c r="E2769" s="21" t="n">
        <v>4.17</v>
      </c>
      <c r="F2769" s="7" t="s">
        <v>1269</v>
      </c>
      <c r="G2769" s="7" t="s">
        <v>1259</v>
      </c>
      <c r="H2769" s="7" t="s">
        <v>1260</v>
      </c>
      <c r="I2769" s="7" t="s">
        <v>25</v>
      </c>
      <c r="J2769" s="7"/>
      <c r="K2769" s="22" t="s">
        <v>3782</v>
      </c>
      <c r="L2769" s="7" t="s">
        <v>3787</v>
      </c>
      <c r="M2769" s="7"/>
      <c r="N2769" s="7" t="s">
        <v>1314</v>
      </c>
      <c r="O2769" s="7" t="s">
        <v>1283</v>
      </c>
      <c r="P2769" s="7" t="s">
        <v>1275</v>
      </c>
    </row>
    <row r="2770" customFormat="false" ht="15" hidden="false" customHeight="false" outlineLevel="0" collapsed="false">
      <c r="A2770" s="7" t="s">
        <v>488</v>
      </c>
      <c r="B2770" s="7" t="s">
        <v>489</v>
      </c>
      <c r="C2770" s="7" t="s">
        <v>88</v>
      </c>
      <c r="D2770" s="7" t="s">
        <v>1292</v>
      </c>
      <c r="E2770" s="21" t="n">
        <v>30127.38</v>
      </c>
      <c r="F2770" s="7" t="s">
        <v>1293</v>
      </c>
      <c r="G2770" s="7" t="s">
        <v>1259</v>
      </c>
      <c r="H2770" s="7" t="s">
        <v>1432</v>
      </c>
      <c r="I2770" s="7" t="s">
        <v>31</v>
      </c>
      <c r="J2770" s="7" t="s">
        <v>1294</v>
      </c>
      <c r="K2770" s="22" t="s">
        <v>3782</v>
      </c>
      <c r="L2770" s="7" t="s">
        <v>3788</v>
      </c>
      <c r="M2770" s="7"/>
      <c r="N2770" s="7" t="s">
        <v>1314</v>
      </c>
      <c r="O2770" s="7" t="s">
        <v>1434</v>
      </c>
      <c r="P2770" s="7" t="s">
        <v>1275</v>
      </c>
    </row>
    <row r="2771" customFormat="false" ht="15" hidden="false" customHeight="false" outlineLevel="0" collapsed="false">
      <c r="A2771" s="7" t="s">
        <v>488</v>
      </c>
      <c r="B2771" s="7" t="s">
        <v>489</v>
      </c>
      <c r="C2771" s="7" t="s">
        <v>88</v>
      </c>
      <c r="D2771" s="7" t="s">
        <v>1296</v>
      </c>
      <c r="E2771" s="21" t="n">
        <v>106481.51</v>
      </c>
      <c r="F2771" s="7" t="s">
        <v>1293</v>
      </c>
      <c r="G2771" s="7" t="s">
        <v>1259</v>
      </c>
      <c r="H2771" s="7" t="s">
        <v>1432</v>
      </c>
      <c r="I2771" s="7" t="s">
        <v>31</v>
      </c>
      <c r="J2771" s="7" t="s">
        <v>1294</v>
      </c>
      <c r="K2771" s="22" t="s">
        <v>3782</v>
      </c>
      <c r="L2771" s="7" t="s">
        <v>3789</v>
      </c>
      <c r="M2771" s="7"/>
      <c r="N2771" s="7" t="s">
        <v>1314</v>
      </c>
      <c r="O2771" s="7" t="s">
        <v>1434</v>
      </c>
      <c r="P2771" s="7" t="s">
        <v>1275</v>
      </c>
    </row>
    <row r="2772" customFormat="false" ht="15" hidden="false" customHeight="false" outlineLevel="0" collapsed="false">
      <c r="A2772" s="7" t="s">
        <v>488</v>
      </c>
      <c r="B2772" s="7" t="s">
        <v>489</v>
      </c>
      <c r="C2772" s="7" t="s">
        <v>88</v>
      </c>
      <c r="D2772" s="7" t="s">
        <v>1298</v>
      </c>
      <c r="E2772" s="21" t="n">
        <v>0.03</v>
      </c>
      <c r="F2772" s="7" t="s">
        <v>1269</v>
      </c>
      <c r="G2772" s="7" t="s">
        <v>1259</v>
      </c>
      <c r="H2772" s="7" t="s">
        <v>1260</v>
      </c>
      <c r="I2772" s="7" t="s">
        <v>25</v>
      </c>
      <c r="J2772" s="7"/>
      <c r="K2772" s="22" t="s">
        <v>3782</v>
      </c>
      <c r="L2772" s="7" t="s">
        <v>3790</v>
      </c>
      <c r="M2772" s="7"/>
      <c r="N2772" s="7" t="s">
        <v>1314</v>
      </c>
      <c r="O2772" s="7" t="s">
        <v>1283</v>
      </c>
      <c r="P2772" s="7" t="s">
        <v>1275</v>
      </c>
    </row>
    <row r="2773" customFormat="false" ht="15" hidden="false" customHeight="false" outlineLevel="0" collapsed="false">
      <c r="A2773" s="7" t="s">
        <v>488</v>
      </c>
      <c r="B2773" s="7" t="s">
        <v>489</v>
      </c>
      <c r="C2773" s="7" t="s">
        <v>88</v>
      </c>
      <c r="D2773" s="7" t="s">
        <v>1300</v>
      </c>
      <c r="E2773" s="21" t="n">
        <v>84195.8</v>
      </c>
      <c r="F2773" s="7" t="s">
        <v>1269</v>
      </c>
      <c r="G2773" s="7" t="s">
        <v>1259</v>
      </c>
      <c r="H2773" s="7" t="s">
        <v>1260</v>
      </c>
      <c r="I2773" s="7" t="s">
        <v>25</v>
      </c>
      <c r="J2773" s="7" t="s">
        <v>1294</v>
      </c>
      <c r="K2773" s="22" t="s">
        <v>3782</v>
      </c>
      <c r="L2773" s="7" t="s">
        <v>3791</v>
      </c>
      <c r="M2773" s="7"/>
      <c r="N2773" s="7" t="s">
        <v>1314</v>
      </c>
      <c r="O2773" s="7" t="s">
        <v>1283</v>
      </c>
      <c r="P2773" s="7" t="s">
        <v>1275</v>
      </c>
    </row>
    <row r="2774" customFormat="false" ht="15" hidden="false" customHeight="false" outlineLevel="0" collapsed="false">
      <c r="A2774" s="7" t="s">
        <v>488</v>
      </c>
      <c r="B2774" s="7" t="s">
        <v>489</v>
      </c>
      <c r="C2774" s="7" t="s">
        <v>88</v>
      </c>
      <c r="D2774" s="7" t="s">
        <v>1302</v>
      </c>
      <c r="E2774" s="21" t="n">
        <v>84195.77</v>
      </c>
      <c r="F2774" s="7" t="s">
        <v>1269</v>
      </c>
      <c r="G2774" s="7" t="s">
        <v>1259</v>
      </c>
      <c r="H2774" s="7" t="s">
        <v>1260</v>
      </c>
      <c r="I2774" s="7" t="s">
        <v>25</v>
      </c>
      <c r="J2774" s="7"/>
      <c r="K2774" s="22" t="s">
        <v>3782</v>
      </c>
      <c r="L2774" s="7" t="s">
        <v>3792</v>
      </c>
      <c r="M2774" s="7"/>
      <c r="N2774" s="7" t="s">
        <v>1314</v>
      </c>
      <c r="O2774" s="7" t="s">
        <v>1283</v>
      </c>
      <c r="P2774" s="7" t="s">
        <v>1275</v>
      </c>
    </row>
    <row r="2775" customFormat="false" ht="15" hidden="false" customHeight="false" outlineLevel="0" collapsed="false">
      <c r="A2775" s="7" t="s">
        <v>488</v>
      </c>
      <c r="B2775" s="7" t="s">
        <v>489</v>
      </c>
      <c r="C2775" s="7" t="s">
        <v>88</v>
      </c>
      <c r="D2775" s="7" t="s">
        <v>1304</v>
      </c>
      <c r="E2775" s="21" t="n">
        <v>278287.02</v>
      </c>
      <c r="F2775" s="7" t="s">
        <v>1305</v>
      </c>
      <c r="G2775" s="7" t="s">
        <v>1259</v>
      </c>
      <c r="H2775" s="7" t="s">
        <v>1260</v>
      </c>
      <c r="I2775" s="7" t="s">
        <v>25</v>
      </c>
      <c r="J2775" s="7"/>
      <c r="K2775" s="22" t="s">
        <v>3782</v>
      </c>
      <c r="L2775" s="7" t="s">
        <v>3793</v>
      </c>
      <c r="M2775" s="7"/>
      <c r="N2775" s="7" t="s">
        <v>1314</v>
      </c>
      <c r="O2775" s="7" t="s">
        <v>1283</v>
      </c>
      <c r="P2775" s="7" t="s">
        <v>1275</v>
      </c>
    </row>
    <row r="2776" customFormat="false" ht="15" hidden="false" customHeight="false" outlineLevel="0" collapsed="false">
      <c r="A2776" s="7" t="s">
        <v>488</v>
      </c>
      <c r="B2776" s="7" t="s">
        <v>489</v>
      </c>
      <c r="C2776" s="7" t="s">
        <v>88</v>
      </c>
      <c r="D2776" s="7" t="s">
        <v>1307</v>
      </c>
      <c r="E2776" s="21" t="n">
        <v>329361.64</v>
      </c>
      <c r="F2776" s="7" t="s">
        <v>1305</v>
      </c>
      <c r="G2776" s="7" t="s">
        <v>1259</v>
      </c>
      <c r="H2776" s="7" t="s">
        <v>1260</v>
      </c>
      <c r="I2776" s="7" t="s">
        <v>25</v>
      </c>
      <c r="J2776" s="7" t="s">
        <v>1294</v>
      </c>
      <c r="K2776" s="22" t="s">
        <v>3782</v>
      </c>
      <c r="L2776" s="7" t="s">
        <v>3794</v>
      </c>
      <c r="M2776" s="7"/>
      <c r="N2776" s="7" t="s">
        <v>1314</v>
      </c>
      <c r="O2776" s="7" t="s">
        <v>1283</v>
      </c>
      <c r="P2776" s="7" t="s">
        <v>1275</v>
      </c>
    </row>
    <row r="2777" customFormat="false" ht="15" hidden="false" customHeight="false" outlineLevel="0" collapsed="false">
      <c r="A2777" s="7" t="s">
        <v>296</v>
      </c>
      <c r="B2777" s="7" t="s">
        <v>297</v>
      </c>
      <c r="C2777" s="7" t="s">
        <v>77</v>
      </c>
      <c r="D2777" s="7" t="s">
        <v>1257</v>
      </c>
      <c r="E2777" s="21" t="n">
        <v>1160.5</v>
      </c>
      <c r="F2777" s="7" t="s">
        <v>1258</v>
      </c>
      <c r="G2777" s="7" t="s">
        <v>1259</v>
      </c>
      <c r="H2777" s="7" t="s">
        <v>1260</v>
      </c>
      <c r="I2777" s="7" t="s">
        <v>1261</v>
      </c>
      <c r="J2777" s="7" t="s">
        <v>1262</v>
      </c>
      <c r="K2777" s="22" t="s">
        <v>3795</v>
      </c>
      <c r="L2777" s="7" t="s">
        <v>1264</v>
      </c>
      <c r="M2777" s="7"/>
      <c r="N2777" s="7" t="s">
        <v>1310</v>
      </c>
      <c r="O2777" s="7" t="s">
        <v>3796</v>
      </c>
      <c r="P2777" s="7" t="s">
        <v>1267</v>
      </c>
    </row>
    <row r="2778" customFormat="false" ht="15" hidden="false" customHeight="false" outlineLevel="0" collapsed="false">
      <c r="A2778" s="7" t="s">
        <v>296</v>
      </c>
      <c r="B2778" s="7" t="s">
        <v>297</v>
      </c>
      <c r="C2778" s="7" t="s">
        <v>77</v>
      </c>
      <c r="D2778" s="7" t="s">
        <v>1268</v>
      </c>
      <c r="E2778" s="21" t="n">
        <v>3.7</v>
      </c>
      <c r="F2778" s="7" t="s">
        <v>1269</v>
      </c>
      <c r="G2778" s="7" t="s">
        <v>1259</v>
      </c>
      <c r="H2778" s="7" t="s">
        <v>1335</v>
      </c>
      <c r="I2778" s="7" t="s">
        <v>29</v>
      </c>
      <c r="J2778" s="7"/>
      <c r="K2778" s="22" t="s">
        <v>3797</v>
      </c>
      <c r="L2778" s="7" t="s">
        <v>3798</v>
      </c>
      <c r="M2778" s="7" t="s">
        <v>3799</v>
      </c>
      <c r="N2778" s="7" t="s">
        <v>3800</v>
      </c>
      <c r="O2778" s="7" t="s">
        <v>1339</v>
      </c>
      <c r="P2778" s="7" t="s">
        <v>1275</v>
      </c>
    </row>
    <row r="2779" customFormat="false" ht="15" hidden="false" customHeight="false" outlineLevel="0" collapsed="false">
      <c r="A2779" s="7" t="s">
        <v>296</v>
      </c>
      <c r="B2779" s="7" t="s">
        <v>297</v>
      </c>
      <c r="C2779" s="7" t="s">
        <v>77</v>
      </c>
      <c r="D2779" s="7" t="s">
        <v>1276</v>
      </c>
      <c r="E2779" s="21" t="n">
        <v>2.36</v>
      </c>
      <c r="F2779" s="7" t="s">
        <v>1269</v>
      </c>
      <c r="G2779" s="7" t="s">
        <v>1259</v>
      </c>
      <c r="H2779" s="7" t="s">
        <v>1335</v>
      </c>
      <c r="I2779" s="7" t="s">
        <v>29</v>
      </c>
      <c r="J2779" s="7"/>
      <c r="K2779" s="22" t="s">
        <v>3797</v>
      </c>
      <c r="L2779" s="7" t="s">
        <v>3798</v>
      </c>
      <c r="M2779" s="7" t="s">
        <v>3801</v>
      </c>
      <c r="N2779" s="7" t="s">
        <v>3800</v>
      </c>
      <c r="O2779" s="7" t="s">
        <v>1339</v>
      </c>
      <c r="P2779" s="7" t="s">
        <v>1275</v>
      </c>
    </row>
    <row r="2780" customFormat="false" ht="15" hidden="false" customHeight="false" outlineLevel="0" collapsed="false">
      <c r="A2780" s="7" t="s">
        <v>296</v>
      </c>
      <c r="B2780" s="7" t="s">
        <v>297</v>
      </c>
      <c r="C2780" s="7" t="s">
        <v>77</v>
      </c>
      <c r="D2780" s="7" t="s">
        <v>1277</v>
      </c>
      <c r="E2780" s="21" t="n">
        <v>796.79</v>
      </c>
      <c r="F2780" s="7" t="s">
        <v>1258</v>
      </c>
      <c r="G2780" s="7" t="s">
        <v>1259</v>
      </c>
      <c r="H2780" s="7" t="s">
        <v>1260</v>
      </c>
      <c r="I2780" s="7" t="s">
        <v>1261</v>
      </c>
      <c r="J2780" s="7" t="s">
        <v>1278</v>
      </c>
      <c r="K2780" s="22" t="s">
        <v>3795</v>
      </c>
      <c r="L2780" s="7" t="s">
        <v>1264</v>
      </c>
      <c r="M2780" s="7"/>
      <c r="N2780" s="7" t="s">
        <v>1310</v>
      </c>
      <c r="O2780" s="7" t="s">
        <v>1279</v>
      </c>
      <c r="P2780" s="7" t="s">
        <v>1267</v>
      </c>
    </row>
    <row r="2781" customFormat="false" ht="15" hidden="false" customHeight="false" outlineLevel="0" collapsed="false">
      <c r="A2781" s="7" t="s">
        <v>296</v>
      </c>
      <c r="B2781" s="7" t="s">
        <v>297</v>
      </c>
      <c r="C2781" s="7" t="s">
        <v>77</v>
      </c>
      <c r="D2781" s="7" t="s">
        <v>1280</v>
      </c>
      <c r="E2781" s="21" t="n">
        <v>9.55147328204323</v>
      </c>
      <c r="F2781" s="7" t="s">
        <v>1281</v>
      </c>
      <c r="G2781" s="7" t="s">
        <v>1259</v>
      </c>
      <c r="H2781" s="7" t="s">
        <v>1320</v>
      </c>
      <c r="I2781" s="7" t="s">
        <v>27</v>
      </c>
      <c r="J2781" s="7"/>
      <c r="K2781" s="7"/>
      <c r="L2781" s="7" t="s">
        <v>1421</v>
      </c>
      <c r="M2781" s="7"/>
      <c r="N2781" s="7" t="s">
        <v>3800</v>
      </c>
      <c r="O2781" s="7" t="s">
        <v>1488</v>
      </c>
      <c r="P2781" s="7" t="s">
        <v>1275</v>
      </c>
    </row>
    <row r="2782" customFormat="false" ht="15" hidden="false" customHeight="false" outlineLevel="0" collapsed="false">
      <c r="A2782" s="7" t="s">
        <v>296</v>
      </c>
      <c r="B2782" s="7" t="s">
        <v>297</v>
      </c>
      <c r="C2782" s="7" t="s">
        <v>77</v>
      </c>
      <c r="D2782" s="7" t="s">
        <v>1284</v>
      </c>
      <c r="E2782" s="21" t="n">
        <v>3251.8</v>
      </c>
      <c r="F2782" s="7" t="s">
        <v>1258</v>
      </c>
      <c r="G2782" s="7" t="s">
        <v>1285</v>
      </c>
      <c r="H2782" s="7" t="s">
        <v>1260</v>
      </c>
      <c r="I2782" s="7" t="s">
        <v>1261</v>
      </c>
      <c r="J2782" s="7" t="s">
        <v>1286</v>
      </c>
      <c r="K2782" s="22" t="s">
        <v>3795</v>
      </c>
      <c r="L2782" s="7" t="s">
        <v>1287</v>
      </c>
      <c r="M2782" s="7"/>
      <c r="N2782" s="7" t="s">
        <v>1318</v>
      </c>
      <c r="O2782" s="7" t="s">
        <v>1289</v>
      </c>
      <c r="P2782" s="7" t="s">
        <v>1290</v>
      </c>
    </row>
    <row r="2783" customFormat="false" ht="15" hidden="false" customHeight="false" outlineLevel="0" collapsed="false">
      <c r="A2783" s="7" t="s">
        <v>296</v>
      </c>
      <c r="B2783" s="7" t="s">
        <v>297</v>
      </c>
      <c r="C2783" s="7" t="s">
        <v>77</v>
      </c>
      <c r="D2783" s="7" t="s">
        <v>1291</v>
      </c>
      <c r="E2783" s="21" t="n">
        <v>5.26</v>
      </c>
      <c r="F2783" s="7" t="s">
        <v>1269</v>
      </c>
      <c r="G2783" s="7" t="s">
        <v>1259</v>
      </c>
      <c r="H2783" s="7" t="s">
        <v>1335</v>
      </c>
      <c r="I2783" s="7" t="s">
        <v>29</v>
      </c>
      <c r="J2783" s="7"/>
      <c r="K2783" s="22" t="s">
        <v>3797</v>
      </c>
      <c r="L2783" s="7" t="s">
        <v>3798</v>
      </c>
      <c r="M2783" s="7" t="s">
        <v>3802</v>
      </c>
      <c r="N2783" s="7" t="s">
        <v>3800</v>
      </c>
      <c r="O2783" s="7" t="s">
        <v>1339</v>
      </c>
      <c r="P2783" s="7" t="s">
        <v>1275</v>
      </c>
    </row>
    <row r="2784" customFormat="false" ht="15" hidden="false" customHeight="false" outlineLevel="0" collapsed="false">
      <c r="A2784" s="7" t="s">
        <v>296</v>
      </c>
      <c r="B2784" s="7" t="s">
        <v>297</v>
      </c>
      <c r="C2784" s="7" t="s">
        <v>77</v>
      </c>
      <c r="D2784" s="7" t="s">
        <v>1292</v>
      </c>
      <c r="E2784" s="21" t="n">
        <v>7457.19</v>
      </c>
      <c r="F2784" s="7" t="s">
        <v>1293</v>
      </c>
      <c r="G2784" s="7" t="s">
        <v>1259</v>
      </c>
      <c r="H2784" s="7" t="s">
        <v>1320</v>
      </c>
      <c r="I2784" s="7" t="s">
        <v>27</v>
      </c>
      <c r="J2784" s="7" t="s">
        <v>1294</v>
      </c>
      <c r="K2784" s="7"/>
      <c r="L2784" s="7" t="s">
        <v>1421</v>
      </c>
      <c r="M2784" s="7"/>
      <c r="N2784" s="7" t="s">
        <v>3800</v>
      </c>
      <c r="O2784" s="7" t="s">
        <v>1488</v>
      </c>
      <c r="P2784" s="7" t="s">
        <v>1275</v>
      </c>
    </row>
    <row r="2785" customFormat="false" ht="15" hidden="false" customHeight="false" outlineLevel="0" collapsed="false">
      <c r="A2785" s="7" t="s">
        <v>296</v>
      </c>
      <c r="B2785" s="7" t="s">
        <v>297</v>
      </c>
      <c r="C2785" s="7" t="s">
        <v>77</v>
      </c>
      <c r="D2785" s="7" t="s">
        <v>1296</v>
      </c>
      <c r="E2785" s="21" t="n">
        <v>34084.02</v>
      </c>
      <c r="F2785" s="7" t="s">
        <v>1293</v>
      </c>
      <c r="G2785" s="7" t="s">
        <v>1259</v>
      </c>
      <c r="H2785" s="7" t="s">
        <v>1320</v>
      </c>
      <c r="I2785" s="7" t="s">
        <v>27</v>
      </c>
      <c r="J2785" s="7" t="s">
        <v>1294</v>
      </c>
      <c r="K2785" s="7"/>
      <c r="L2785" s="7" t="s">
        <v>1421</v>
      </c>
      <c r="M2785" s="7"/>
      <c r="N2785" s="7" t="s">
        <v>3800</v>
      </c>
      <c r="O2785" s="7" t="s">
        <v>1488</v>
      </c>
      <c r="P2785" s="7" t="s">
        <v>1275</v>
      </c>
    </row>
    <row r="2786" customFormat="false" ht="15" hidden="false" customHeight="false" outlineLevel="0" collapsed="false">
      <c r="A2786" s="7" t="s">
        <v>296</v>
      </c>
      <c r="B2786" s="7" t="s">
        <v>297</v>
      </c>
      <c r="C2786" s="7" t="s">
        <v>77</v>
      </c>
      <c r="D2786" s="7" t="s">
        <v>1298</v>
      </c>
      <c r="E2786" s="21" t="n">
        <v>2611.43</v>
      </c>
      <c r="F2786" s="7" t="s">
        <v>1269</v>
      </c>
      <c r="G2786" s="7" t="s">
        <v>1259</v>
      </c>
      <c r="H2786" s="7" t="s">
        <v>1320</v>
      </c>
      <c r="I2786" s="7" t="s">
        <v>27</v>
      </c>
      <c r="J2786" s="7"/>
      <c r="K2786" s="7"/>
      <c r="L2786" s="7" t="s">
        <v>1421</v>
      </c>
      <c r="M2786" s="7"/>
      <c r="N2786" s="7" t="s">
        <v>3800</v>
      </c>
      <c r="O2786" s="7" t="s">
        <v>1488</v>
      </c>
      <c r="P2786" s="7" t="s">
        <v>1275</v>
      </c>
    </row>
    <row r="2787" customFormat="false" ht="15" hidden="false" customHeight="false" outlineLevel="0" collapsed="false">
      <c r="A2787" s="7" t="s">
        <v>296</v>
      </c>
      <c r="B2787" s="7" t="s">
        <v>297</v>
      </c>
      <c r="C2787" s="7" t="s">
        <v>77</v>
      </c>
      <c r="D2787" s="7" t="s">
        <v>1300</v>
      </c>
      <c r="E2787" s="21" t="n">
        <v>5478.73</v>
      </c>
      <c r="F2787" s="7" t="s">
        <v>1269</v>
      </c>
      <c r="G2787" s="7" t="s">
        <v>1259</v>
      </c>
      <c r="H2787" s="7" t="s">
        <v>1320</v>
      </c>
      <c r="I2787" s="7" t="s">
        <v>27</v>
      </c>
      <c r="J2787" s="7" t="s">
        <v>1294</v>
      </c>
      <c r="K2787" s="7"/>
      <c r="L2787" s="7" t="s">
        <v>1421</v>
      </c>
      <c r="M2787" s="7" t="s">
        <v>3803</v>
      </c>
      <c r="N2787" s="7" t="s">
        <v>3800</v>
      </c>
      <c r="O2787" s="7" t="s">
        <v>1488</v>
      </c>
      <c r="P2787" s="7" t="s">
        <v>1275</v>
      </c>
    </row>
    <row r="2788" customFormat="false" ht="15" hidden="false" customHeight="false" outlineLevel="0" collapsed="false">
      <c r="A2788" s="7" t="s">
        <v>296</v>
      </c>
      <c r="B2788" s="7" t="s">
        <v>297</v>
      </c>
      <c r="C2788" s="7" t="s">
        <v>77</v>
      </c>
      <c r="D2788" s="7" t="s">
        <v>1302</v>
      </c>
      <c r="E2788" s="21" t="n">
        <v>2826.1</v>
      </c>
      <c r="F2788" s="7" t="s">
        <v>1269</v>
      </c>
      <c r="G2788" s="7" t="s">
        <v>1259</v>
      </c>
      <c r="H2788" s="7" t="s">
        <v>1320</v>
      </c>
      <c r="I2788" s="7" t="s">
        <v>27</v>
      </c>
      <c r="J2788" s="7"/>
      <c r="K2788" s="7"/>
      <c r="L2788" s="7" t="s">
        <v>1421</v>
      </c>
      <c r="M2788" s="7"/>
      <c r="N2788" s="7" t="s">
        <v>3800</v>
      </c>
      <c r="O2788" s="7" t="s">
        <v>1488</v>
      </c>
      <c r="P2788" s="7" t="s">
        <v>1275</v>
      </c>
    </row>
    <row r="2789" customFormat="false" ht="15" hidden="false" customHeight="false" outlineLevel="0" collapsed="false">
      <c r="A2789" s="7" t="s">
        <v>296</v>
      </c>
      <c r="B2789" s="7" t="s">
        <v>297</v>
      </c>
      <c r="C2789" s="7" t="s">
        <v>77</v>
      </c>
      <c r="D2789" s="7" t="s">
        <v>1304</v>
      </c>
      <c r="E2789" s="21" t="n">
        <v>278795</v>
      </c>
      <c r="F2789" s="7" t="s">
        <v>1305</v>
      </c>
      <c r="G2789" s="7" t="s">
        <v>1259</v>
      </c>
      <c r="H2789" s="7" t="s">
        <v>1320</v>
      </c>
      <c r="I2789" s="7" t="s">
        <v>27</v>
      </c>
      <c r="J2789" s="7"/>
      <c r="K2789" s="7"/>
      <c r="L2789" s="7" t="s">
        <v>1421</v>
      </c>
      <c r="M2789" s="7" t="s">
        <v>3804</v>
      </c>
      <c r="N2789" s="7" t="s">
        <v>3800</v>
      </c>
      <c r="O2789" s="7" t="s">
        <v>1488</v>
      </c>
      <c r="P2789" s="7" t="s">
        <v>1275</v>
      </c>
    </row>
    <row r="2790" customFormat="false" ht="15" hidden="false" customHeight="false" outlineLevel="0" collapsed="false">
      <c r="A2790" s="7" t="s">
        <v>296</v>
      </c>
      <c r="B2790" s="7" t="s">
        <v>297</v>
      </c>
      <c r="C2790" s="7" t="s">
        <v>77</v>
      </c>
      <c r="D2790" s="7" t="s">
        <v>1307</v>
      </c>
      <c r="E2790" s="21" t="n">
        <v>278795</v>
      </c>
      <c r="F2790" s="7" t="s">
        <v>1305</v>
      </c>
      <c r="G2790" s="7" t="s">
        <v>1259</v>
      </c>
      <c r="H2790" s="7" t="s">
        <v>1320</v>
      </c>
      <c r="I2790" s="7" t="s">
        <v>27</v>
      </c>
      <c r="J2790" s="7" t="s">
        <v>1294</v>
      </c>
      <c r="K2790" s="7"/>
      <c r="L2790" s="7" t="s">
        <v>1421</v>
      </c>
      <c r="M2790" s="7" t="s">
        <v>3804</v>
      </c>
      <c r="N2790" s="7" t="s">
        <v>3800</v>
      </c>
      <c r="O2790" s="7" t="s">
        <v>1488</v>
      </c>
      <c r="P2790" s="7" t="s">
        <v>1275</v>
      </c>
    </row>
    <row r="2791" customFormat="false" ht="15" hidden="false" customHeight="false" outlineLevel="0" collapsed="false">
      <c r="A2791" s="7" t="s">
        <v>942</v>
      </c>
      <c r="B2791" s="7" t="s">
        <v>943</v>
      </c>
      <c r="C2791" s="7" t="s">
        <v>87</v>
      </c>
      <c r="D2791" s="7" t="s">
        <v>1257</v>
      </c>
      <c r="E2791" s="21" t="n">
        <v>28282</v>
      </c>
      <c r="F2791" s="7" t="s">
        <v>1258</v>
      </c>
      <c r="G2791" s="7" t="s">
        <v>1259</v>
      </c>
      <c r="H2791" s="7" t="s">
        <v>1260</v>
      </c>
      <c r="I2791" s="7" t="s">
        <v>1261</v>
      </c>
      <c r="J2791" s="7" t="s">
        <v>1262</v>
      </c>
      <c r="K2791" s="22" t="s">
        <v>3805</v>
      </c>
      <c r="L2791" s="7" t="s">
        <v>1264</v>
      </c>
      <c r="M2791" s="7"/>
      <c r="N2791" s="7" t="s">
        <v>1265</v>
      </c>
      <c r="O2791" s="7" t="s">
        <v>3806</v>
      </c>
      <c r="P2791" s="7" t="s">
        <v>1267</v>
      </c>
    </row>
    <row r="2792" customFormat="false" ht="15" hidden="false" customHeight="false" outlineLevel="0" collapsed="false">
      <c r="A2792" s="7" t="s">
        <v>942</v>
      </c>
      <c r="B2792" s="7" t="s">
        <v>943</v>
      </c>
      <c r="C2792" s="7" t="s">
        <v>87</v>
      </c>
      <c r="D2792" s="7" t="s">
        <v>1268</v>
      </c>
      <c r="E2792" s="21" t="n">
        <v>1.15</v>
      </c>
      <c r="F2792" s="7" t="s">
        <v>1269</v>
      </c>
      <c r="G2792" s="7" t="s">
        <v>1259</v>
      </c>
      <c r="H2792" s="7" t="s">
        <v>1260</v>
      </c>
      <c r="I2792" s="7" t="s">
        <v>25</v>
      </c>
      <c r="J2792" s="7"/>
      <c r="K2792" s="22" t="s">
        <v>3807</v>
      </c>
      <c r="L2792" s="7" t="s">
        <v>3808</v>
      </c>
      <c r="M2792" s="7"/>
      <c r="N2792" s="7" t="s">
        <v>1274</v>
      </c>
      <c r="O2792" s="7" t="s">
        <v>1283</v>
      </c>
      <c r="P2792" s="7" t="s">
        <v>1275</v>
      </c>
    </row>
    <row r="2793" customFormat="false" ht="15" hidden="false" customHeight="false" outlineLevel="0" collapsed="false">
      <c r="A2793" s="7" t="s">
        <v>942</v>
      </c>
      <c r="B2793" s="7" t="s">
        <v>943</v>
      </c>
      <c r="C2793" s="7" t="s">
        <v>87</v>
      </c>
      <c r="D2793" s="7" t="s">
        <v>1276</v>
      </c>
      <c r="E2793" s="21" t="n">
        <v>0.29</v>
      </c>
      <c r="F2793" s="7" t="s">
        <v>1269</v>
      </c>
      <c r="G2793" s="7" t="s">
        <v>1259</v>
      </c>
      <c r="H2793" s="7" t="s">
        <v>1260</v>
      </c>
      <c r="I2793" s="7" t="s">
        <v>25</v>
      </c>
      <c r="J2793" s="7"/>
      <c r="K2793" s="22" t="s">
        <v>3807</v>
      </c>
      <c r="L2793" s="7" t="s">
        <v>3809</v>
      </c>
      <c r="M2793" s="7"/>
      <c r="N2793" s="7" t="s">
        <v>1274</v>
      </c>
      <c r="O2793" s="7" t="s">
        <v>1283</v>
      </c>
      <c r="P2793" s="7" t="s">
        <v>1275</v>
      </c>
    </row>
    <row r="2794" customFormat="false" ht="15" hidden="false" customHeight="false" outlineLevel="0" collapsed="false">
      <c r="A2794" s="7" t="s">
        <v>942</v>
      </c>
      <c r="B2794" s="7" t="s">
        <v>943</v>
      </c>
      <c r="C2794" s="7" t="s">
        <v>87</v>
      </c>
      <c r="D2794" s="7" t="s">
        <v>1277</v>
      </c>
      <c r="E2794" s="21" t="n">
        <v>16652</v>
      </c>
      <c r="F2794" s="7" t="s">
        <v>1258</v>
      </c>
      <c r="G2794" s="7" t="s">
        <v>1259</v>
      </c>
      <c r="H2794" s="7" t="s">
        <v>1260</v>
      </c>
      <c r="I2794" s="7" t="s">
        <v>1261</v>
      </c>
      <c r="J2794" s="7" t="s">
        <v>1278</v>
      </c>
      <c r="K2794" s="22" t="s">
        <v>3805</v>
      </c>
      <c r="L2794" s="7" t="s">
        <v>1264</v>
      </c>
      <c r="M2794" s="7"/>
      <c r="N2794" s="7" t="s">
        <v>1265</v>
      </c>
      <c r="O2794" s="7" t="s">
        <v>1279</v>
      </c>
      <c r="P2794" s="7" t="s">
        <v>1267</v>
      </c>
    </row>
    <row r="2795" customFormat="false" ht="15" hidden="false" customHeight="false" outlineLevel="0" collapsed="false">
      <c r="A2795" s="7" t="s">
        <v>942</v>
      </c>
      <c r="B2795" s="7" t="s">
        <v>943</v>
      </c>
      <c r="C2795" s="7" t="s">
        <v>87</v>
      </c>
      <c r="D2795" s="7" t="s">
        <v>1280</v>
      </c>
      <c r="E2795" s="21" t="n">
        <v>50.6961963292502</v>
      </c>
      <c r="F2795" s="7" t="s">
        <v>1281</v>
      </c>
      <c r="G2795" s="7" t="s">
        <v>1259</v>
      </c>
      <c r="H2795" s="7" t="s">
        <v>1260</v>
      </c>
      <c r="I2795" s="7" t="s">
        <v>25</v>
      </c>
      <c r="J2795" s="7"/>
      <c r="K2795" s="22" t="s">
        <v>3807</v>
      </c>
      <c r="L2795" s="7" t="s">
        <v>3810</v>
      </c>
      <c r="M2795" s="7"/>
      <c r="N2795" s="7" t="s">
        <v>1274</v>
      </c>
      <c r="O2795" s="7" t="s">
        <v>1283</v>
      </c>
      <c r="P2795" s="7" t="s">
        <v>1275</v>
      </c>
    </row>
    <row r="2796" customFormat="false" ht="15" hidden="false" customHeight="false" outlineLevel="0" collapsed="false">
      <c r="A2796" s="7" t="s">
        <v>942</v>
      </c>
      <c r="B2796" s="7" t="s">
        <v>943</v>
      </c>
      <c r="C2796" s="7" t="s">
        <v>87</v>
      </c>
      <c r="D2796" s="7" t="s">
        <v>1284</v>
      </c>
      <c r="E2796" s="21" t="n">
        <v>130144</v>
      </c>
      <c r="F2796" s="7" t="s">
        <v>1258</v>
      </c>
      <c r="G2796" s="7" t="s">
        <v>1285</v>
      </c>
      <c r="H2796" s="7" t="s">
        <v>1260</v>
      </c>
      <c r="I2796" s="7" t="s">
        <v>1261</v>
      </c>
      <c r="J2796" s="7" t="s">
        <v>1286</v>
      </c>
      <c r="K2796" s="22" t="s">
        <v>3805</v>
      </c>
      <c r="L2796" s="7" t="s">
        <v>1287</v>
      </c>
      <c r="M2796" s="7"/>
      <c r="N2796" s="7" t="s">
        <v>1288</v>
      </c>
      <c r="O2796" s="7" t="s">
        <v>1289</v>
      </c>
      <c r="P2796" s="7" t="s">
        <v>1290</v>
      </c>
    </row>
    <row r="2797" customFormat="false" ht="15" hidden="false" customHeight="false" outlineLevel="0" collapsed="false">
      <c r="A2797" s="7" t="s">
        <v>942</v>
      </c>
      <c r="B2797" s="7" t="s">
        <v>943</v>
      </c>
      <c r="C2797" s="7" t="s">
        <v>87</v>
      </c>
      <c r="D2797" s="7" t="s">
        <v>1291</v>
      </c>
      <c r="E2797" s="21" t="n">
        <v>0.12</v>
      </c>
      <c r="F2797" s="7" t="s">
        <v>1269</v>
      </c>
      <c r="G2797" s="7" t="s">
        <v>1259</v>
      </c>
      <c r="H2797" s="7" t="s">
        <v>1260</v>
      </c>
      <c r="I2797" s="7" t="s">
        <v>25</v>
      </c>
      <c r="J2797" s="7"/>
      <c r="K2797" s="22" t="s">
        <v>3807</v>
      </c>
      <c r="L2797" s="7" t="s">
        <v>3811</v>
      </c>
      <c r="M2797" s="7"/>
      <c r="N2797" s="7" t="s">
        <v>1274</v>
      </c>
      <c r="O2797" s="7" t="s">
        <v>1283</v>
      </c>
      <c r="P2797" s="7" t="s">
        <v>1275</v>
      </c>
    </row>
    <row r="2798" customFormat="false" ht="15" hidden="false" customHeight="false" outlineLevel="0" collapsed="false">
      <c r="A2798" s="7" t="s">
        <v>942</v>
      </c>
      <c r="B2798" s="7" t="s">
        <v>943</v>
      </c>
      <c r="C2798" s="7" t="s">
        <v>87</v>
      </c>
      <c r="D2798" s="7" t="s">
        <v>1292</v>
      </c>
      <c r="E2798" s="21" t="n">
        <v>12084.58</v>
      </c>
      <c r="F2798" s="7" t="s">
        <v>1293</v>
      </c>
      <c r="G2798" s="7" t="s">
        <v>1259</v>
      </c>
      <c r="H2798" s="7" t="s">
        <v>1260</v>
      </c>
      <c r="I2798" s="7" t="s">
        <v>25</v>
      </c>
      <c r="J2798" s="7" t="s">
        <v>1294</v>
      </c>
      <c r="K2798" s="22" t="s">
        <v>3807</v>
      </c>
      <c r="L2798" s="7" t="s">
        <v>3812</v>
      </c>
      <c r="M2798" s="7"/>
      <c r="N2798" s="7" t="s">
        <v>1274</v>
      </c>
      <c r="O2798" s="7" t="s">
        <v>1283</v>
      </c>
      <c r="P2798" s="7" t="s">
        <v>1275</v>
      </c>
    </row>
    <row r="2799" customFormat="false" ht="15" hidden="false" customHeight="false" outlineLevel="0" collapsed="false">
      <c r="A2799" s="7" t="s">
        <v>942</v>
      </c>
      <c r="B2799" s="7" t="s">
        <v>943</v>
      </c>
      <c r="C2799" s="7" t="s">
        <v>87</v>
      </c>
      <c r="D2799" s="7" t="s">
        <v>1296</v>
      </c>
      <c r="E2799" s="21" t="n">
        <v>86864.44</v>
      </c>
      <c r="F2799" s="7" t="s">
        <v>1293</v>
      </c>
      <c r="G2799" s="7" t="s">
        <v>1259</v>
      </c>
      <c r="H2799" s="7" t="s">
        <v>1260</v>
      </c>
      <c r="I2799" s="7" t="s">
        <v>25</v>
      </c>
      <c r="J2799" s="7" t="s">
        <v>1294</v>
      </c>
      <c r="K2799" s="22" t="s">
        <v>3807</v>
      </c>
      <c r="L2799" s="7" t="s">
        <v>3813</v>
      </c>
      <c r="M2799" s="7"/>
      <c r="N2799" s="7" t="s">
        <v>1274</v>
      </c>
      <c r="O2799" s="7" t="s">
        <v>1283</v>
      </c>
      <c r="P2799" s="7" t="s">
        <v>1275</v>
      </c>
    </row>
    <row r="2800" customFormat="false" ht="15" hidden="false" customHeight="false" outlineLevel="0" collapsed="false">
      <c r="A2800" s="7" t="s">
        <v>942</v>
      </c>
      <c r="B2800" s="7" t="s">
        <v>943</v>
      </c>
      <c r="C2800" s="7" t="s">
        <v>87</v>
      </c>
      <c r="D2800" s="7" t="s">
        <v>1298</v>
      </c>
      <c r="E2800" s="21" t="n">
        <v>9.41</v>
      </c>
      <c r="F2800" s="7" t="s">
        <v>1269</v>
      </c>
      <c r="G2800" s="7" t="s">
        <v>1259</v>
      </c>
      <c r="H2800" s="7" t="s">
        <v>1260</v>
      </c>
      <c r="I2800" s="7" t="s">
        <v>25</v>
      </c>
      <c r="J2800" s="7"/>
      <c r="K2800" s="22" t="s">
        <v>3807</v>
      </c>
      <c r="L2800" s="7" t="s">
        <v>3814</v>
      </c>
      <c r="M2800" s="7"/>
      <c r="N2800" s="7" t="s">
        <v>1274</v>
      </c>
      <c r="O2800" s="7" t="s">
        <v>1283</v>
      </c>
      <c r="P2800" s="7" t="s">
        <v>1275</v>
      </c>
    </row>
    <row r="2801" customFormat="false" ht="15" hidden="false" customHeight="false" outlineLevel="0" collapsed="false">
      <c r="A2801" s="7" t="s">
        <v>942</v>
      </c>
      <c r="B2801" s="7" t="s">
        <v>943</v>
      </c>
      <c r="C2801" s="7" t="s">
        <v>87</v>
      </c>
      <c r="D2801" s="7" t="s">
        <v>1300</v>
      </c>
      <c r="E2801" s="21" t="n">
        <v>2441.24</v>
      </c>
      <c r="F2801" s="7" t="s">
        <v>1269</v>
      </c>
      <c r="G2801" s="7" t="s">
        <v>1259</v>
      </c>
      <c r="H2801" s="7" t="s">
        <v>1260</v>
      </c>
      <c r="I2801" s="7" t="s">
        <v>25</v>
      </c>
      <c r="J2801" s="7" t="s">
        <v>1294</v>
      </c>
      <c r="K2801" s="22" t="s">
        <v>3807</v>
      </c>
      <c r="L2801" s="7" t="s">
        <v>3815</v>
      </c>
      <c r="M2801" s="7"/>
      <c r="N2801" s="7" t="s">
        <v>1274</v>
      </c>
      <c r="O2801" s="7" t="s">
        <v>1283</v>
      </c>
      <c r="P2801" s="7" t="s">
        <v>1275</v>
      </c>
    </row>
    <row r="2802" customFormat="false" ht="15" hidden="false" customHeight="false" outlineLevel="0" collapsed="false">
      <c r="A2802" s="7" t="s">
        <v>942</v>
      </c>
      <c r="B2802" s="7" t="s">
        <v>943</v>
      </c>
      <c r="C2802" s="7" t="s">
        <v>87</v>
      </c>
      <c r="D2802" s="7" t="s">
        <v>1302</v>
      </c>
      <c r="E2802" s="21" t="n">
        <v>2034.33</v>
      </c>
      <c r="F2802" s="7" t="s">
        <v>1269</v>
      </c>
      <c r="G2802" s="7" t="s">
        <v>1259</v>
      </c>
      <c r="H2802" s="7" t="s">
        <v>1260</v>
      </c>
      <c r="I2802" s="7" t="s">
        <v>25</v>
      </c>
      <c r="J2802" s="7"/>
      <c r="K2802" s="22" t="s">
        <v>3807</v>
      </c>
      <c r="L2802" s="7" t="s">
        <v>3816</v>
      </c>
      <c r="M2802" s="7"/>
      <c r="N2802" s="7" t="s">
        <v>1274</v>
      </c>
      <c r="O2802" s="7" t="s">
        <v>1283</v>
      </c>
      <c r="P2802" s="7" t="s">
        <v>1275</v>
      </c>
    </row>
    <row r="2803" customFormat="false" ht="15" hidden="false" customHeight="false" outlineLevel="0" collapsed="false">
      <c r="A2803" s="7" t="s">
        <v>942</v>
      </c>
      <c r="B2803" s="7" t="s">
        <v>943</v>
      </c>
      <c r="C2803" s="7" t="s">
        <v>87</v>
      </c>
      <c r="D2803" s="7" t="s">
        <v>1304</v>
      </c>
      <c r="E2803" s="21" t="n">
        <v>925715.17</v>
      </c>
      <c r="F2803" s="7" t="s">
        <v>1305</v>
      </c>
      <c r="G2803" s="7" t="s">
        <v>1259</v>
      </c>
      <c r="H2803" s="7" t="s">
        <v>1260</v>
      </c>
      <c r="I2803" s="7" t="s">
        <v>25</v>
      </c>
      <c r="J2803" s="7"/>
      <c r="K2803" s="22" t="s">
        <v>3807</v>
      </c>
      <c r="L2803" s="7" t="s">
        <v>3817</v>
      </c>
      <c r="M2803" s="7"/>
      <c r="N2803" s="7" t="s">
        <v>1274</v>
      </c>
      <c r="O2803" s="7" t="s">
        <v>1283</v>
      </c>
      <c r="P2803" s="7" t="s">
        <v>1275</v>
      </c>
    </row>
    <row r="2804" customFormat="false" ht="15" hidden="false" customHeight="false" outlineLevel="0" collapsed="false">
      <c r="A2804" s="7" t="s">
        <v>942</v>
      </c>
      <c r="B2804" s="7" t="s">
        <v>943</v>
      </c>
      <c r="C2804" s="7" t="s">
        <v>87</v>
      </c>
      <c r="D2804" s="7" t="s">
        <v>1307</v>
      </c>
      <c r="E2804" s="21" t="n">
        <v>944850.42</v>
      </c>
      <c r="F2804" s="7" t="s">
        <v>1305</v>
      </c>
      <c r="G2804" s="7" t="s">
        <v>1259</v>
      </c>
      <c r="H2804" s="7" t="s">
        <v>1260</v>
      </c>
      <c r="I2804" s="7" t="s">
        <v>25</v>
      </c>
      <c r="J2804" s="7" t="s">
        <v>1294</v>
      </c>
      <c r="K2804" s="22" t="s">
        <v>3807</v>
      </c>
      <c r="L2804" s="7" t="s">
        <v>3818</v>
      </c>
      <c r="M2804" s="7"/>
      <c r="N2804" s="7" t="s">
        <v>1274</v>
      </c>
      <c r="O2804" s="7" t="s">
        <v>1283</v>
      </c>
      <c r="P2804" s="7" t="s">
        <v>1275</v>
      </c>
    </row>
    <row r="2805" customFormat="false" ht="15" hidden="false" customHeight="false" outlineLevel="0" collapsed="false">
      <c r="A2805" s="7" t="s">
        <v>803</v>
      </c>
      <c r="B2805" s="7" t="s">
        <v>804</v>
      </c>
      <c r="C2805" s="7" t="s">
        <v>81</v>
      </c>
      <c r="D2805" s="7" t="s">
        <v>1257</v>
      </c>
      <c r="E2805" s="21" t="n">
        <v>10415.761</v>
      </c>
      <c r="F2805" s="7" t="s">
        <v>1258</v>
      </c>
      <c r="G2805" s="7" t="s">
        <v>1259</v>
      </c>
      <c r="H2805" s="7" t="s">
        <v>1260</v>
      </c>
      <c r="I2805" s="7" t="s">
        <v>1261</v>
      </c>
      <c r="J2805" s="7" t="s">
        <v>1262</v>
      </c>
      <c r="K2805" s="22" t="s">
        <v>3819</v>
      </c>
      <c r="L2805" s="7" t="s">
        <v>1264</v>
      </c>
      <c r="M2805" s="7"/>
      <c r="N2805" s="7" t="s">
        <v>1310</v>
      </c>
      <c r="O2805" s="7" t="s">
        <v>3820</v>
      </c>
      <c r="P2805" s="7" t="s">
        <v>1267</v>
      </c>
    </row>
    <row r="2806" customFormat="false" ht="15" hidden="false" customHeight="false" outlineLevel="0" collapsed="false">
      <c r="A2806" s="7" t="s">
        <v>803</v>
      </c>
      <c r="B2806" s="7" t="s">
        <v>804</v>
      </c>
      <c r="C2806" s="7" t="s">
        <v>81</v>
      </c>
      <c r="D2806" s="7" t="s">
        <v>1268</v>
      </c>
      <c r="E2806" s="21" t="n">
        <v>8.9</v>
      </c>
      <c r="F2806" s="7" t="s">
        <v>1269</v>
      </c>
      <c r="G2806" s="7" t="s">
        <v>1259</v>
      </c>
      <c r="H2806" s="7" t="s">
        <v>1260</v>
      </c>
      <c r="I2806" s="7" t="s">
        <v>25</v>
      </c>
      <c r="J2806" s="7"/>
      <c r="K2806" s="22" t="s">
        <v>3821</v>
      </c>
      <c r="L2806" s="7" t="s">
        <v>2666</v>
      </c>
      <c r="M2806" s="7"/>
      <c r="N2806" s="7" t="s">
        <v>1314</v>
      </c>
      <c r="O2806" s="7" t="s">
        <v>1283</v>
      </c>
      <c r="P2806" s="7" t="s">
        <v>1275</v>
      </c>
    </row>
    <row r="2807" customFormat="false" ht="15" hidden="false" customHeight="false" outlineLevel="0" collapsed="false">
      <c r="A2807" s="7" t="s">
        <v>803</v>
      </c>
      <c r="B2807" s="7" t="s">
        <v>804</v>
      </c>
      <c r="C2807" s="7" t="s">
        <v>81</v>
      </c>
      <c r="D2807" s="7" t="s">
        <v>1276</v>
      </c>
      <c r="E2807" s="21" t="n">
        <v>0.63</v>
      </c>
      <c r="F2807" s="7" t="s">
        <v>1269</v>
      </c>
      <c r="G2807" s="7" t="s">
        <v>1259</v>
      </c>
      <c r="H2807" s="7" t="s">
        <v>1260</v>
      </c>
      <c r="I2807" s="7" t="s">
        <v>25</v>
      </c>
      <c r="J2807" s="7"/>
      <c r="K2807" s="22" t="s">
        <v>3821</v>
      </c>
      <c r="L2807" s="7" t="s">
        <v>2802</v>
      </c>
      <c r="M2807" s="7"/>
      <c r="N2807" s="7" t="s">
        <v>1314</v>
      </c>
      <c r="O2807" s="7" t="s">
        <v>1283</v>
      </c>
      <c r="P2807" s="7" t="s">
        <v>1275</v>
      </c>
    </row>
    <row r="2808" customFormat="false" ht="15" hidden="false" customHeight="false" outlineLevel="0" collapsed="false">
      <c r="A2808" s="7" t="s">
        <v>803</v>
      </c>
      <c r="B2808" s="7" t="s">
        <v>804</v>
      </c>
      <c r="C2808" s="7" t="s">
        <v>81</v>
      </c>
      <c r="D2808" s="7" t="s">
        <v>1277</v>
      </c>
      <c r="E2808" s="21" t="n">
        <v>2543.775</v>
      </c>
      <c r="F2808" s="7" t="s">
        <v>1258</v>
      </c>
      <c r="G2808" s="7" t="s">
        <v>1259</v>
      </c>
      <c r="H2808" s="7" t="s">
        <v>1260</v>
      </c>
      <c r="I2808" s="7" t="s">
        <v>1261</v>
      </c>
      <c r="J2808" s="7" t="s">
        <v>1278</v>
      </c>
      <c r="K2808" s="22" t="s">
        <v>3819</v>
      </c>
      <c r="L2808" s="7" t="s">
        <v>1264</v>
      </c>
      <c r="M2808" s="7"/>
      <c r="N2808" s="7" t="s">
        <v>1310</v>
      </c>
      <c r="O2808" s="7" t="s">
        <v>1279</v>
      </c>
      <c r="P2808" s="7" t="s">
        <v>1267</v>
      </c>
    </row>
    <row r="2809" customFormat="false" ht="15" hidden="false" customHeight="false" outlineLevel="0" collapsed="false">
      <c r="A2809" s="7" t="s">
        <v>803</v>
      </c>
      <c r="B2809" s="7" t="s">
        <v>804</v>
      </c>
      <c r="C2809" s="7" t="s">
        <v>81</v>
      </c>
      <c r="D2809" s="7" t="s">
        <v>1280</v>
      </c>
      <c r="E2809" s="21" t="n">
        <v>0</v>
      </c>
      <c r="F2809" s="7" t="s">
        <v>1281</v>
      </c>
      <c r="G2809" s="7" t="s">
        <v>1333</v>
      </c>
      <c r="H2809" s="7" t="s">
        <v>1260</v>
      </c>
      <c r="I2809" s="7" t="s">
        <v>25</v>
      </c>
      <c r="J2809" s="7"/>
      <c r="K2809" s="22" t="s">
        <v>3821</v>
      </c>
      <c r="L2809" s="7" t="s">
        <v>3822</v>
      </c>
      <c r="M2809" s="7"/>
      <c r="N2809" s="7" t="s">
        <v>1314</v>
      </c>
      <c r="O2809" s="7" t="s">
        <v>1283</v>
      </c>
      <c r="P2809" s="7" t="s">
        <v>1275</v>
      </c>
    </row>
    <row r="2810" customFormat="false" ht="15" hidden="false" customHeight="false" outlineLevel="0" collapsed="false">
      <c r="A2810" s="7" t="s">
        <v>803</v>
      </c>
      <c r="B2810" s="7" t="s">
        <v>804</v>
      </c>
      <c r="C2810" s="7" t="s">
        <v>81</v>
      </c>
      <c r="D2810" s="7" t="s">
        <v>1284</v>
      </c>
      <c r="E2810" s="21" t="n">
        <v>18429.671</v>
      </c>
      <c r="F2810" s="7" t="s">
        <v>1258</v>
      </c>
      <c r="G2810" s="7" t="s">
        <v>1285</v>
      </c>
      <c r="H2810" s="7" t="s">
        <v>1260</v>
      </c>
      <c r="I2810" s="7" t="s">
        <v>1261</v>
      </c>
      <c r="J2810" s="7" t="s">
        <v>1286</v>
      </c>
      <c r="K2810" s="22" t="s">
        <v>3819</v>
      </c>
      <c r="L2810" s="7" t="s">
        <v>1287</v>
      </c>
      <c r="M2810" s="7"/>
      <c r="N2810" s="7" t="s">
        <v>1318</v>
      </c>
      <c r="O2810" s="7" t="s">
        <v>1289</v>
      </c>
      <c r="P2810" s="7" t="s">
        <v>1290</v>
      </c>
    </row>
    <row r="2811" customFormat="false" ht="15" hidden="false" customHeight="false" outlineLevel="0" collapsed="false">
      <c r="A2811" s="7" t="s">
        <v>803</v>
      </c>
      <c r="B2811" s="7" t="s">
        <v>804</v>
      </c>
      <c r="C2811" s="7" t="s">
        <v>81</v>
      </c>
      <c r="D2811" s="7" t="s">
        <v>1291</v>
      </c>
      <c r="E2811" s="21" t="n">
        <v>0.59</v>
      </c>
      <c r="F2811" s="7" t="s">
        <v>1269</v>
      </c>
      <c r="G2811" s="7" t="s">
        <v>1259</v>
      </c>
      <c r="H2811" s="7" t="s">
        <v>1260</v>
      </c>
      <c r="I2811" s="7" t="s">
        <v>25</v>
      </c>
      <c r="J2811" s="7"/>
      <c r="K2811" s="22" t="s">
        <v>3821</v>
      </c>
      <c r="L2811" s="7" t="s">
        <v>2805</v>
      </c>
      <c r="M2811" s="7"/>
      <c r="N2811" s="7" t="s">
        <v>1314</v>
      </c>
      <c r="O2811" s="7" t="s">
        <v>1283</v>
      </c>
      <c r="P2811" s="7" t="s">
        <v>1275</v>
      </c>
    </row>
    <row r="2812" customFormat="false" ht="15" hidden="false" customHeight="false" outlineLevel="0" collapsed="false">
      <c r="A2812" s="7" t="s">
        <v>803</v>
      </c>
      <c r="B2812" s="7" t="s">
        <v>804</v>
      </c>
      <c r="C2812" s="7" t="s">
        <v>81</v>
      </c>
      <c r="D2812" s="7" t="s">
        <v>1292</v>
      </c>
      <c r="E2812" s="21" t="n">
        <v>498.42</v>
      </c>
      <c r="F2812" s="7" t="s">
        <v>1293</v>
      </c>
      <c r="G2812" s="7" t="s">
        <v>1259</v>
      </c>
      <c r="H2812" s="7" t="s">
        <v>1260</v>
      </c>
      <c r="I2812" s="7" t="s">
        <v>25</v>
      </c>
      <c r="J2812" s="7" t="s">
        <v>1294</v>
      </c>
      <c r="K2812" s="22" t="s">
        <v>3821</v>
      </c>
      <c r="L2812" s="7" t="s">
        <v>1498</v>
      </c>
      <c r="M2812" s="7"/>
      <c r="N2812" s="7" t="s">
        <v>1314</v>
      </c>
      <c r="O2812" s="7" t="s">
        <v>1283</v>
      </c>
      <c r="P2812" s="7" t="s">
        <v>1275</v>
      </c>
    </row>
    <row r="2813" customFormat="false" ht="15" hidden="false" customHeight="false" outlineLevel="0" collapsed="false">
      <c r="A2813" s="7" t="s">
        <v>803</v>
      </c>
      <c r="B2813" s="7" t="s">
        <v>804</v>
      </c>
      <c r="C2813" s="7" t="s">
        <v>81</v>
      </c>
      <c r="D2813" s="7" t="s">
        <v>1296</v>
      </c>
      <c r="E2813" s="21" t="n">
        <v>22811.19</v>
      </c>
      <c r="F2813" s="7" t="s">
        <v>1293</v>
      </c>
      <c r="G2813" s="7" t="s">
        <v>1259</v>
      </c>
      <c r="H2813" s="7" t="s">
        <v>1260</v>
      </c>
      <c r="I2813" s="7" t="s">
        <v>25</v>
      </c>
      <c r="J2813" s="7" t="s">
        <v>1294</v>
      </c>
      <c r="K2813" s="22" t="s">
        <v>3821</v>
      </c>
      <c r="L2813" s="7" t="s">
        <v>1499</v>
      </c>
      <c r="M2813" s="7"/>
      <c r="N2813" s="7" t="s">
        <v>1314</v>
      </c>
      <c r="O2813" s="7" t="s">
        <v>1283</v>
      </c>
      <c r="P2813" s="7" t="s">
        <v>1275</v>
      </c>
    </row>
    <row r="2814" customFormat="false" ht="15" hidden="false" customHeight="false" outlineLevel="0" collapsed="false">
      <c r="A2814" s="7" t="s">
        <v>803</v>
      </c>
      <c r="B2814" s="7" t="s">
        <v>804</v>
      </c>
      <c r="C2814" s="7" t="s">
        <v>81</v>
      </c>
      <c r="D2814" s="7" t="s">
        <v>1298</v>
      </c>
      <c r="E2814" s="21" t="n">
        <v>13.26</v>
      </c>
      <c r="F2814" s="7" t="s">
        <v>1269</v>
      </c>
      <c r="G2814" s="7" t="s">
        <v>1259</v>
      </c>
      <c r="H2814" s="7" t="s">
        <v>1260</v>
      </c>
      <c r="I2814" s="7" t="s">
        <v>25</v>
      </c>
      <c r="J2814" s="7"/>
      <c r="K2814" s="22" t="s">
        <v>3821</v>
      </c>
      <c r="L2814" s="7" t="s">
        <v>3823</v>
      </c>
      <c r="M2814" s="7"/>
      <c r="N2814" s="7" t="s">
        <v>1314</v>
      </c>
      <c r="O2814" s="7" t="s">
        <v>1283</v>
      </c>
      <c r="P2814" s="7" t="s">
        <v>1275</v>
      </c>
    </row>
    <row r="2815" customFormat="false" ht="15" hidden="false" customHeight="false" outlineLevel="0" collapsed="false">
      <c r="A2815" s="7" t="s">
        <v>803</v>
      </c>
      <c r="B2815" s="7" t="s">
        <v>804</v>
      </c>
      <c r="C2815" s="7" t="s">
        <v>81</v>
      </c>
      <c r="D2815" s="7" t="s">
        <v>1300</v>
      </c>
      <c r="E2815" s="21" t="n">
        <v>38.19</v>
      </c>
      <c r="F2815" s="7" t="s">
        <v>1269</v>
      </c>
      <c r="G2815" s="7" t="s">
        <v>1259</v>
      </c>
      <c r="H2815" s="7" t="s">
        <v>1260</v>
      </c>
      <c r="I2815" s="7" t="s">
        <v>25</v>
      </c>
      <c r="J2815" s="7" t="s">
        <v>1294</v>
      </c>
      <c r="K2815" s="22" t="s">
        <v>3821</v>
      </c>
      <c r="L2815" s="7" t="s">
        <v>3824</v>
      </c>
      <c r="M2815" s="7"/>
      <c r="N2815" s="7" t="s">
        <v>1314</v>
      </c>
      <c r="O2815" s="7" t="s">
        <v>1283</v>
      </c>
      <c r="P2815" s="7" t="s">
        <v>1275</v>
      </c>
    </row>
    <row r="2816" customFormat="false" ht="15" hidden="false" customHeight="false" outlineLevel="0" collapsed="false">
      <c r="A2816" s="7" t="s">
        <v>803</v>
      </c>
      <c r="B2816" s="7" t="s">
        <v>804</v>
      </c>
      <c r="C2816" s="7" t="s">
        <v>81</v>
      </c>
      <c r="D2816" s="7" t="s">
        <v>1302</v>
      </c>
      <c r="E2816" s="21" t="n">
        <v>24.93</v>
      </c>
      <c r="F2816" s="7" t="s">
        <v>1269</v>
      </c>
      <c r="G2816" s="7" t="s">
        <v>1259</v>
      </c>
      <c r="H2816" s="7" t="s">
        <v>1260</v>
      </c>
      <c r="I2816" s="7" t="s">
        <v>25</v>
      </c>
      <c r="J2816" s="7"/>
      <c r="K2816" s="22" t="s">
        <v>3821</v>
      </c>
      <c r="L2816" s="7" t="s">
        <v>3825</v>
      </c>
      <c r="M2816" s="7"/>
      <c r="N2816" s="7" t="s">
        <v>1314</v>
      </c>
      <c r="O2816" s="7" t="s">
        <v>1283</v>
      </c>
      <c r="P2816" s="7" t="s">
        <v>1275</v>
      </c>
    </row>
    <row r="2817" customFormat="false" ht="15" hidden="false" customHeight="false" outlineLevel="0" collapsed="false">
      <c r="A2817" s="7" t="s">
        <v>803</v>
      </c>
      <c r="B2817" s="7" t="s">
        <v>804</v>
      </c>
      <c r="C2817" s="7" t="s">
        <v>81</v>
      </c>
      <c r="D2817" s="7" t="s">
        <v>1304</v>
      </c>
      <c r="E2817" s="21" t="n">
        <v>54937.53</v>
      </c>
      <c r="F2817" s="7" t="s">
        <v>1305</v>
      </c>
      <c r="G2817" s="7" t="s">
        <v>1259</v>
      </c>
      <c r="H2817" s="7" t="s">
        <v>1260</v>
      </c>
      <c r="I2817" s="7" t="s">
        <v>25</v>
      </c>
      <c r="J2817" s="7"/>
      <c r="K2817" s="22" t="s">
        <v>3821</v>
      </c>
      <c r="L2817" s="7" t="s">
        <v>3826</v>
      </c>
      <c r="M2817" s="7"/>
      <c r="N2817" s="7" t="s">
        <v>1314</v>
      </c>
      <c r="O2817" s="7" t="s">
        <v>1283</v>
      </c>
      <c r="P2817" s="7" t="s">
        <v>1275</v>
      </c>
    </row>
    <row r="2818" customFormat="false" ht="15" hidden="false" customHeight="false" outlineLevel="0" collapsed="false">
      <c r="A2818" s="7" t="s">
        <v>803</v>
      </c>
      <c r="B2818" s="7" t="s">
        <v>804</v>
      </c>
      <c r="C2818" s="7" t="s">
        <v>81</v>
      </c>
      <c r="D2818" s="7" t="s">
        <v>1307</v>
      </c>
      <c r="E2818" s="21" t="n">
        <v>274687.64</v>
      </c>
      <c r="F2818" s="7" t="s">
        <v>1305</v>
      </c>
      <c r="G2818" s="7" t="s">
        <v>1259</v>
      </c>
      <c r="H2818" s="7" t="s">
        <v>1260</v>
      </c>
      <c r="I2818" s="7" t="s">
        <v>25</v>
      </c>
      <c r="J2818" s="7" t="s">
        <v>1294</v>
      </c>
      <c r="K2818" s="22" t="s">
        <v>3821</v>
      </c>
      <c r="L2818" s="7" t="s">
        <v>3827</v>
      </c>
      <c r="M2818" s="7"/>
      <c r="N2818" s="7" t="s">
        <v>1314</v>
      </c>
      <c r="O2818" s="7" t="s">
        <v>1283</v>
      </c>
      <c r="P2818" s="7" t="s">
        <v>1275</v>
      </c>
    </row>
    <row r="2819" customFormat="false" ht="15" hidden="false" customHeight="false" outlineLevel="0" collapsed="false">
      <c r="A2819" s="7" t="s">
        <v>691</v>
      </c>
      <c r="B2819" s="7" t="s">
        <v>692</v>
      </c>
      <c r="C2819" s="7" t="s">
        <v>92</v>
      </c>
      <c r="D2819" s="7" t="s">
        <v>1257</v>
      </c>
      <c r="E2819" s="21" t="n">
        <v>3796.15</v>
      </c>
      <c r="F2819" s="7" t="s">
        <v>1258</v>
      </c>
      <c r="G2819" s="7" t="s">
        <v>1259</v>
      </c>
      <c r="H2819" s="7" t="s">
        <v>1260</v>
      </c>
      <c r="I2819" s="7" t="s">
        <v>1261</v>
      </c>
      <c r="J2819" s="7" t="s">
        <v>1262</v>
      </c>
      <c r="K2819" s="22" t="s">
        <v>3828</v>
      </c>
      <c r="L2819" s="7" t="s">
        <v>1264</v>
      </c>
      <c r="M2819" s="7"/>
      <c r="N2819" s="7" t="s">
        <v>1310</v>
      </c>
      <c r="O2819" s="7" t="s">
        <v>3829</v>
      </c>
      <c r="P2819" s="7" t="s">
        <v>1267</v>
      </c>
    </row>
    <row r="2820" customFormat="false" ht="15" hidden="false" customHeight="false" outlineLevel="0" collapsed="false">
      <c r="A2820" s="7" t="s">
        <v>691</v>
      </c>
      <c r="B2820" s="7" t="s">
        <v>692</v>
      </c>
      <c r="C2820" s="7" t="s">
        <v>92</v>
      </c>
      <c r="D2820" s="7" t="s">
        <v>1268</v>
      </c>
      <c r="E2820" s="7"/>
      <c r="F2820" s="7" t="s">
        <v>1269</v>
      </c>
      <c r="G2820" s="7" t="s">
        <v>1270</v>
      </c>
      <c r="H2820" s="7" t="s">
        <v>1271</v>
      </c>
      <c r="I2820" s="7" t="s">
        <v>1272</v>
      </c>
      <c r="J2820" s="7"/>
      <c r="K2820" s="22" t="s">
        <v>3830</v>
      </c>
      <c r="L2820" s="7"/>
      <c r="M2820" s="7"/>
      <c r="N2820" s="7" t="s">
        <v>1314</v>
      </c>
      <c r="O2820" s="7"/>
      <c r="P2820" s="7" t="s">
        <v>1275</v>
      </c>
    </row>
    <row r="2821" customFormat="false" ht="15" hidden="false" customHeight="false" outlineLevel="0" collapsed="false">
      <c r="A2821" s="7" t="s">
        <v>691</v>
      </c>
      <c r="B2821" s="7" t="s">
        <v>692</v>
      </c>
      <c r="C2821" s="7" t="s">
        <v>92</v>
      </c>
      <c r="D2821" s="7" t="s">
        <v>1276</v>
      </c>
      <c r="E2821" s="7"/>
      <c r="F2821" s="7" t="s">
        <v>1269</v>
      </c>
      <c r="G2821" s="7" t="s">
        <v>1270</v>
      </c>
      <c r="H2821" s="7" t="s">
        <v>1271</v>
      </c>
      <c r="I2821" s="7" t="s">
        <v>1272</v>
      </c>
      <c r="J2821" s="7"/>
      <c r="K2821" s="22" t="s">
        <v>3830</v>
      </c>
      <c r="L2821" s="7"/>
      <c r="M2821" s="7"/>
      <c r="N2821" s="7" t="s">
        <v>1314</v>
      </c>
      <c r="O2821" s="7"/>
      <c r="P2821" s="7" t="s">
        <v>1275</v>
      </c>
    </row>
    <row r="2822" customFormat="false" ht="15" hidden="false" customHeight="false" outlineLevel="0" collapsed="false">
      <c r="A2822" s="7" t="s">
        <v>691</v>
      </c>
      <c r="B2822" s="7" t="s">
        <v>692</v>
      </c>
      <c r="C2822" s="7" t="s">
        <v>92</v>
      </c>
      <c r="D2822" s="7" t="s">
        <v>1277</v>
      </c>
      <c r="E2822" s="21" t="n">
        <v>2859.36</v>
      </c>
      <c r="F2822" s="7" t="s">
        <v>1258</v>
      </c>
      <c r="G2822" s="7" t="s">
        <v>1259</v>
      </c>
      <c r="H2822" s="7" t="s">
        <v>1260</v>
      </c>
      <c r="I2822" s="7" t="s">
        <v>1261</v>
      </c>
      <c r="J2822" s="7" t="s">
        <v>1278</v>
      </c>
      <c r="K2822" s="22" t="s">
        <v>3828</v>
      </c>
      <c r="L2822" s="7" t="s">
        <v>1264</v>
      </c>
      <c r="M2822" s="7"/>
      <c r="N2822" s="7" t="s">
        <v>1310</v>
      </c>
      <c r="O2822" s="7" t="s">
        <v>1279</v>
      </c>
      <c r="P2822" s="7" t="s">
        <v>1267</v>
      </c>
    </row>
    <row r="2823" customFormat="false" ht="15" hidden="false" customHeight="false" outlineLevel="0" collapsed="false">
      <c r="A2823" s="7" t="s">
        <v>691</v>
      </c>
      <c r="B2823" s="7" t="s">
        <v>692</v>
      </c>
      <c r="C2823" s="7" t="s">
        <v>92</v>
      </c>
      <c r="D2823" s="7" t="s">
        <v>1280</v>
      </c>
      <c r="E2823" s="21" t="n">
        <v>0</v>
      </c>
      <c r="F2823" s="7" t="s">
        <v>1281</v>
      </c>
      <c r="G2823" s="7" t="s">
        <v>1333</v>
      </c>
      <c r="H2823" s="7" t="s">
        <v>1260</v>
      </c>
      <c r="I2823" s="7" t="s">
        <v>25</v>
      </c>
      <c r="J2823" s="7"/>
      <c r="K2823" s="22" t="s">
        <v>3830</v>
      </c>
      <c r="L2823" s="7" t="s">
        <v>3831</v>
      </c>
      <c r="M2823" s="7"/>
      <c r="N2823" s="7" t="s">
        <v>1314</v>
      </c>
      <c r="O2823" s="7" t="s">
        <v>1283</v>
      </c>
      <c r="P2823" s="7" t="s">
        <v>1275</v>
      </c>
    </row>
    <row r="2824" customFormat="false" ht="15" hidden="false" customHeight="false" outlineLevel="0" collapsed="false">
      <c r="A2824" s="7" t="s">
        <v>691</v>
      </c>
      <c r="B2824" s="7" t="s">
        <v>692</v>
      </c>
      <c r="C2824" s="7" t="s">
        <v>92</v>
      </c>
      <c r="D2824" s="7" t="s">
        <v>1284</v>
      </c>
      <c r="E2824" s="21" t="n">
        <v>4118.53</v>
      </c>
      <c r="F2824" s="7" t="s">
        <v>1258</v>
      </c>
      <c r="G2824" s="7" t="s">
        <v>1285</v>
      </c>
      <c r="H2824" s="7" t="s">
        <v>1260</v>
      </c>
      <c r="I2824" s="7" t="s">
        <v>1261</v>
      </c>
      <c r="J2824" s="7" t="s">
        <v>1286</v>
      </c>
      <c r="K2824" s="22" t="s">
        <v>3828</v>
      </c>
      <c r="L2824" s="7" t="s">
        <v>1287</v>
      </c>
      <c r="M2824" s="7"/>
      <c r="N2824" s="7" t="s">
        <v>1318</v>
      </c>
      <c r="O2824" s="7" t="s">
        <v>1289</v>
      </c>
      <c r="P2824" s="7" t="s">
        <v>1290</v>
      </c>
    </row>
    <row r="2825" customFormat="false" ht="15" hidden="false" customHeight="false" outlineLevel="0" collapsed="false">
      <c r="A2825" s="7" t="s">
        <v>691</v>
      </c>
      <c r="B2825" s="7" t="s">
        <v>692</v>
      </c>
      <c r="C2825" s="7" t="s">
        <v>92</v>
      </c>
      <c r="D2825" s="7" t="s">
        <v>1291</v>
      </c>
      <c r="E2825" s="7"/>
      <c r="F2825" s="7" t="s">
        <v>1269</v>
      </c>
      <c r="G2825" s="7" t="s">
        <v>1270</v>
      </c>
      <c r="H2825" s="7" t="s">
        <v>1271</v>
      </c>
      <c r="I2825" s="7" t="s">
        <v>1272</v>
      </c>
      <c r="J2825" s="7"/>
      <c r="K2825" s="22" t="s">
        <v>3830</v>
      </c>
      <c r="L2825" s="7"/>
      <c r="M2825" s="7"/>
      <c r="N2825" s="7" t="s">
        <v>1314</v>
      </c>
      <c r="O2825" s="7"/>
      <c r="P2825" s="7" t="s">
        <v>1275</v>
      </c>
    </row>
    <row r="2826" customFormat="false" ht="15" hidden="false" customHeight="false" outlineLevel="0" collapsed="false">
      <c r="A2826" s="7" t="s">
        <v>691</v>
      </c>
      <c r="B2826" s="7" t="s">
        <v>692</v>
      </c>
      <c r="C2826" s="7" t="s">
        <v>92</v>
      </c>
      <c r="D2826" s="7" t="s">
        <v>1292</v>
      </c>
      <c r="E2826" s="21" t="n">
        <v>421</v>
      </c>
      <c r="F2826" s="7" t="s">
        <v>1293</v>
      </c>
      <c r="G2826" s="7" t="s">
        <v>1259</v>
      </c>
      <c r="H2826" s="7" t="s">
        <v>1260</v>
      </c>
      <c r="I2826" s="7" t="s">
        <v>25</v>
      </c>
      <c r="J2826" s="7" t="s">
        <v>1294</v>
      </c>
      <c r="K2826" s="22" t="s">
        <v>3830</v>
      </c>
      <c r="L2826" s="7" t="s">
        <v>3832</v>
      </c>
      <c r="M2826" s="7"/>
      <c r="N2826" s="7" t="s">
        <v>1314</v>
      </c>
      <c r="O2826" s="7" t="s">
        <v>1283</v>
      </c>
      <c r="P2826" s="7" t="s">
        <v>1275</v>
      </c>
    </row>
    <row r="2827" customFormat="false" ht="15" hidden="false" customHeight="false" outlineLevel="0" collapsed="false">
      <c r="A2827" s="7" t="s">
        <v>691</v>
      </c>
      <c r="B2827" s="7" t="s">
        <v>692</v>
      </c>
      <c r="C2827" s="7" t="s">
        <v>92</v>
      </c>
      <c r="D2827" s="7" t="s">
        <v>1296</v>
      </c>
      <c r="E2827" s="21" t="n">
        <v>3031</v>
      </c>
      <c r="F2827" s="7" t="s">
        <v>1293</v>
      </c>
      <c r="G2827" s="7" t="s">
        <v>1259</v>
      </c>
      <c r="H2827" s="7" t="s">
        <v>1260</v>
      </c>
      <c r="I2827" s="7" t="s">
        <v>25</v>
      </c>
      <c r="J2827" s="7" t="s">
        <v>1294</v>
      </c>
      <c r="K2827" s="22" t="s">
        <v>3830</v>
      </c>
      <c r="L2827" s="7" t="s">
        <v>3833</v>
      </c>
      <c r="M2827" s="7"/>
      <c r="N2827" s="7" t="s">
        <v>1314</v>
      </c>
      <c r="O2827" s="7" t="s">
        <v>1283</v>
      </c>
      <c r="P2827" s="7" t="s">
        <v>1275</v>
      </c>
    </row>
    <row r="2828" customFormat="false" ht="15" hidden="false" customHeight="false" outlineLevel="0" collapsed="false">
      <c r="A2828" s="7" t="s">
        <v>691</v>
      </c>
      <c r="B2828" s="7" t="s">
        <v>692</v>
      </c>
      <c r="C2828" s="7" t="s">
        <v>92</v>
      </c>
      <c r="D2828" s="7" t="s">
        <v>1298</v>
      </c>
      <c r="E2828" s="21" t="n">
        <v>0.2</v>
      </c>
      <c r="F2828" s="7" t="s">
        <v>1269</v>
      </c>
      <c r="G2828" s="7" t="s">
        <v>1259</v>
      </c>
      <c r="H2828" s="7" t="s">
        <v>1260</v>
      </c>
      <c r="I2828" s="7" t="s">
        <v>25</v>
      </c>
      <c r="J2828" s="7"/>
      <c r="K2828" s="22" t="s">
        <v>3830</v>
      </c>
      <c r="L2828" s="7" t="s">
        <v>3834</v>
      </c>
      <c r="M2828" s="7"/>
      <c r="N2828" s="7" t="s">
        <v>1314</v>
      </c>
      <c r="O2828" s="7" t="s">
        <v>1283</v>
      </c>
      <c r="P2828" s="7" t="s">
        <v>1275</v>
      </c>
    </row>
    <row r="2829" customFormat="false" ht="15" hidden="false" customHeight="false" outlineLevel="0" collapsed="false">
      <c r="A2829" s="7" t="s">
        <v>691</v>
      </c>
      <c r="B2829" s="7" t="s">
        <v>692</v>
      </c>
      <c r="C2829" s="7" t="s">
        <v>92</v>
      </c>
      <c r="D2829" s="7" t="s">
        <v>1300</v>
      </c>
      <c r="E2829" s="21" t="n">
        <v>6.76</v>
      </c>
      <c r="F2829" s="7" t="s">
        <v>1269</v>
      </c>
      <c r="G2829" s="7" t="s">
        <v>1259</v>
      </c>
      <c r="H2829" s="7" t="s">
        <v>1260</v>
      </c>
      <c r="I2829" s="7" t="s">
        <v>25</v>
      </c>
      <c r="J2829" s="7" t="s">
        <v>1294</v>
      </c>
      <c r="K2829" s="22" t="s">
        <v>3830</v>
      </c>
      <c r="L2829" s="7" t="s">
        <v>3835</v>
      </c>
      <c r="M2829" s="7"/>
      <c r="N2829" s="7" t="s">
        <v>1314</v>
      </c>
      <c r="O2829" s="7" t="s">
        <v>1283</v>
      </c>
      <c r="P2829" s="7" t="s">
        <v>1275</v>
      </c>
    </row>
    <row r="2830" customFormat="false" ht="15" hidden="false" customHeight="false" outlineLevel="0" collapsed="false">
      <c r="A2830" s="7" t="s">
        <v>691</v>
      </c>
      <c r="B2830" s="7" t="s">
        <v>692</v>
      </c>
      <c r="C2830" s="7" t="s">
        <v>92</v>
      </c>
      <c r="D2830" s="7" t="s">
        <v>1302</v>
      </c>
      <c r="E2830" s="21" t="n">
        <v>6.57</v>
      </c>
      <c r="F2830" s="7" t="s">
        <v>1269</v>
      </c>
      <c r="G2830" s="7" t="s">
        <v>1259</v>
      </c>
      <c r="H2830" s="7" t="s">
        <v>1260</v>
      </c>
      <c r="I2830" s="7" t="s">
        <v>25</v>
      </c>
      <c r="J2830" s="7"/>
      <c r="K2830" s="22" t="s">
        <v>3830</v>
      </c>
      <c r="L2830" s="7" t="s">
        <v>3836</v>
      </c>
      <c r="M2830" s="7"/>
      <c r="N2830" s="7" t="s">
        <v>1314</v>
      </c>
      <c r="O2830" s="7" t="s">
        <v>1283</v>
      </c>
      <c r="P2830" s="7" t="s">
        <v>1275</v>
      </c>
    </row>
    <row r="2831" customFormat="false" ht="15" hidden="false" customHeight="false" outlineLevel="0" collapsed="false">
      <c r="A2831" s="7" t="s">
        <v>691</v>
      </c>
      <c r="B2831" s="7" t="s">
        <v>692</v>
      </c>
      <c r="C2831" s="7" t="s">
        <v>92</v>
      </c>
      <c r="D2831" s="7" t="s">
        <v>1304</v>
      </c>
      <c r="E2831" s="21" t="n">
        <v>4943</v>
      </c>
      <c r="F2831" s="7" t="s">
        <v>1305</v>
      </c>
      <c r="G2831" s="7" t="s">
        <v>1259</v>
      </c>
      <c r="H2831" s="7" t="s">
        <v>1260</v>
      </c>
      <c r="I2831" s="7" t="s">
        <v>25</v>
      </c>
      <c r="J2831" s="7"/>
      <c r="K2831" s="22" t="s">
        <v>3830</v>
      </c>
      <c r="L2831" s="7" t="s">
        <v>3837</v>
      </c>
      <c r="M2831" s="7"/>
      <c r="N2831" s="7" t="s">
        <v>1314</v>
      </c>
      <c r="O2831" s="7" t="s">
        <v>1283</v>
      </c>
      <c r="P2831" s="7" t="s">
        <v>1275</v>
      </c>
    </row>
    <row r="2832" customFormat="false" ht="15" hidden="false" customHeight="false" outlineLevel="0" collapsed="false">
      <c r="A2832" s="7" t="s">
        <v>691</v>
      </c>
      <c r="B2832" s="7" t="s">
        <v>692</v>
      </c>
      <c r="C2832" s="7" t="s">
        <v>92</v>
      </c>
      <c r="D2832" s="7" t="s">
        <v>1307</v>
      </c>
      <c r="E2832" s="21" t="n">
        <v>24716</v>
      </c>
      <c r="F2832" s="7" t="s">
        <v>1305</v>
      </c>
      <c r="G2832" s="7" t="s">
        <v>1259</v>
      </c>
      <c r="H2832" s="7" t="s">
        <v>1260</v>
      </c>
      <c r="I2832" s="7" t="s">
        <v>25</v>
      </c>
      <c r="J2832" s="7" t="s">
        <v>1294</v>
      </c>
      <c r="K2832" s="22" t="s">
        <v>3830</v>
      </c>
      <c r="L2832" s="7" t="s">
        <v>3838</v>
      </c>
      <c r="M2832" s="7"/>
      <c r="N2832" s="7" t="s">
        <v>1314</v>
      </c>
      <c r="O2832" s="7" t="s">
        <v>1283</v>
      </c>
      <c r="P2832" s="7" t="s">
        <v>1275</v>
      </c>
    </row>
    <row r="2833" customFormat="false" ht="15" hidden="false" customHeight="false" outlineLevel="0" collapsed="false">
      <c r="A2833" s="7" t="s">
        <v>652</v>
      </c>
      <c r="B2833" s="7" t="s">
        <v>653</v>
      </c>
      <c r="C2833" s="7" t="s">
        <v>85</v>
      </c>
      <c r="D2833" s="7" t="s">
        <v>1257</v>
      </c>
      <c r="E2833" s="7"/>
      <c r="F2833" s="7" t="s">
        <v>1258</v>
      </c>
      <c r="G2833" s="7" t="s">
        <v>1360</v>
      </c>
      <c r="H2833" s="7" t="s">
        <v>1271</v>
      </c>
      <c r="I2833" s="7" t="s">
        <v>1261</v>
      </c>
      <c r="J2833" s="7" t="s">
        <v>1262</v>
      </c>
      <c r="K2833" s="22" t="s">
        <v>3839</v>
      </c>
      <c r="L2833" s="7" t="s">
        <v>1964</v>
      </c>
      <c r="M2833" s="7"/>
      <c r="N2833" s="7" t="s">
        <v>1310</v>
      </c>
      <c r="O2833" s="7" t="s">
        <v>1362</v>
      </c>
      <c r="P2833" s="7" t="s">
        <v>1267</v>
      </c>
    </row>
    <row r="2834" customFormat="false" ht="15" hidden="false" customHeight="false" outlineLevel="0" collapsed="false">
      <c r="A2834" s="7" t="s">
        <v>652</v>
      </c>
      <c r="B2834" s="7" t="s">
        <v>653</v>
      </c>
      <c r="C2834" s="7" t="s">
        <v>85</v>
      </c>
      <c r="D2834" s="7" t="s">
        <v>1268</v>
      </c>
      <c r="E2834" s="21" t="n">
        <v>291.44</v>
      </c>
      <c r="F2834" s="7" t="s">
        <v>1269</v>
      </c>
      <c r="G2834" s="7" t="s">
        <v>1259</v>
      </c>
      <c r="H2834" s="7" t="s">
        <v>1335</v>
      </c>
      <c r="I2834" s="7" t="s">
        <v>29</v>
      </c>
      <c r="J2834" s="7"/>
      <c r="K2834" s="22" t="s">
        <v>3840</v>
      </c>
      <c r="L2834" s="7" t="s">
        <v>3841</v>
      </c>
      <c r="M2834" s="7" t="s">
        <v>3842</v>
      </c>
      <c r="N2834" s="7" t="s">
        <v>1314</v>
      </c>
      <c r="O2834" s="7" t="s">
        <v>1339</v>
      </c>
      <c r="P2834" s="7" t="s">
        <v>1275</v>
      </c>
    </row>
    <row r="2835" customFormat="false" ht="15" hidden="false" customHeight="false" outlineLevel="0" collapsed="false">
      <c r="A2835" s="7" t="s">
        <v>652</v>
      </c>
      <c r="B2835" s="7" t="s">
        <v>653</v>
      </c>
      <c r="C2835" s="7" t="s">
        <v>85</v>
      </c>
      <c r="D2835" s="7" t="s">
        <v>1276</v>
      </c>
      <c r="E2835" s="21" t="n">
        <v>9.11</v>
      </c>
      <c r="F2835" s="7" t="s">
        <v>1269</v>
      </c>
      <c r="G2835" s="7" t="s">
        <v>1259</v>
      </c>
      <c r="H2835" s="7" t="s">
        <v>1335</v>
      </c>
      <c r="I2835" s="7" t="s">
        <v>29</v>
      </c>
      <c r="J2835" s="7"/>
      <c r="K2835" s="22" t="s">
        <v>3840</v>
      </c>
      <c r="L2835" s="7" t="s">
        <v>3841</v>
      </c>
      <c r="M2835" s="7" t="s">
        <v>3843</v>
      </c>
      <c r="N2835" s="7" t="s">
        <v>1314</v>
      </c>
      <c r="O2835" s="7" t="s">
        <v>1339</v>
      </c>
      <c r="P2835" s="7" t="s">
        <v>1275</v>
      </c>
    </row>
    <row r="2836" customFormat="false" ht="15" hidden="false" customHeight="false" outlineLevel="0" collapsed="false">
      <c r="A2836" s="7" t="s">
        <v>652</v>
      </c>
      <c r="B2836" s="7" t="s">
        <v>653</v>
      </c>
      <c r="C2836" s="7" t="s">
        <v>85</v>
      </c>
      <c r="D2836" s="7" t="s">
        <v>1277</v>
      </c>
      <c r="E2836" s="21" t="n">
        <v>74671.29</v>
      </c>
      <c r="F2836" s="7" t="s">
        <v>1258</v>
      </c>
      <c r="G2836" s="7" t="s">
        <v>1259</v>
      </c>
      <c r="H2836" s="7" t="s">
        <v>1260</v>
      </c>
      <c r="I2836" s="7" t="s">
        <v>1261</v>
      </c>
      <c r="J2836" s="7" t="s">
        <v>1278</v>
      </c>
      <c r="K2836" s="22" t="s">
        <v>3839</v>
      </c>
      <c r="L2836" s="7" t="s">
        <v>1964</v>
      </c>
      <c r="M2836" s="7"/>
      <c r="N2836" s="7" t="s">
        <v>1310</v>
      </c>
      <c r="O2836" s="7" t="s">
        <v>1279</v>
      </c>
      <c r="P2836" s="7" t="s">
        <v>1267</v>
      </c>
    </row>
    <row r="2837" customFormat="false" ht="15" hidden="false" customHeight="false" outlineLevel="0" collapsed="false">
      <c r="A2837" s="7" t="s">
        <v>652</v>
      </c>
      <c r="B2837" s="7" t="s">
        <v>653</v>
      </c>
      <c r="C2837" s="7" t="s">
        <v>85</v>
      </c>
      <c r="D2837" s="7" t="s">
        <v>1280</v>
      </c>
      <c r="E2837" s="21" t="n">
        <v>22.3815962796542</v>
      </c>
      <c r="F2837" s="7" t="s">
        <v>1281</v>
      </c>
      <c r="G2837" s="7" t="s">
        <v>1259</v>
      </c>
      <c r="H2837" s="7" t="s">
        <v>1260</v>
      </c>
      <c r="I2837" s="7" t="s">
        <v>25</v>
      </c>
      <c r="J2837" s="7"/>
      <c r="K2837" s="22" t="s">
        <v>3844</v>
      </c>
      <c r="L2837" s="7" t="s">
        <v>3845</v>
      </c>
      <c r="M2837" s="7"/>
      <c r="N2837" s="7" t="s">
        <v>1314</v>
      </c>
      <c r="O2837" s="7" t="s">
        <v>1283</v>
      </c>
      <c r="P2837" s="7" t="s">
        <v>1275</v>
      </c>
    </row>
    <row r="2838" customFormat="false" ht="15" hidden="false" customHeight="false" outlineLevel="0" collapsed="false">
      <c r="A2838" s="7" t="s">
        <v>652</v>
      </c>
      <c r="B2838" s="7" t="s">
        <v>653</v>
      </c>
      <c r="C2838" s="7" t="s">
        <v>85</v>
      </c>
      <c r="D2838" s="7" t="s">
        <v>1284</v>
      </c>
      <c r="E2838" s="21" t="n">
        <v>370054.65</v>
      </c>
      <c r="F2838" s="7" t="s">
        <v>1258</v>
      </c>
      <c r="G2838" s="7" t="s">
        <v>1285</v>
      </c>
      <c r="H2838" s="7" t="s">
        <v>1260</v>
      </c>
      <c r="I2838" s="7" t="s">
        <v>1261</v>
      </c>
      <c r="J2838" s="7" t="s">
        <v>1286</v>
      </c>
      <c r="K2838" s="22" t="s">
        <v>3839</v>
      </c>
      <c r="L2838" s="7" t="s">
        <v>1966</v>
      </c>
      <c r="M2838" s="7"/>
      <c r="N2838" s="7" t="s">
        <v>1318</v>
      </c>
      <c r="O2838" s="7" t="s">
        <v>1289</v>
      </c>
      <c r="P2838" s="7" t="s">
        <v>1290</v>
      </c>
    </row>
    <row r="2839" customFormat="false" ht="15" hidden="false" customHeight="false" outlineLevel="0" collapsed="false">
      <c r="A2839" s="7" t="s">
        <v>652</v>
      </c>
      <c r="B2839" s="7" t="s">
        <v>653</v>
      </c>
      <c r="C2839" s="7" t="s">
        <v>85</v>
      </c>
      <c r="D2839" s="7" t="s">
        <v>1291</v>
      </c>
      <c r="E2839" s="21" t="n">
        <v>23</v>
      </c>
      <c r="F2839" s="7" t="s">
        <v>1269</v>
      </c>
      <c r="G2839" s="7" t="s">
        <v>1259</v>
      </c>
      <c r="H2839" s="7" t="s">
        <v>1335</v>
      </c>
      <c r="I2839" s="7" t="s">
        <v>29</v>
      </c>
      <c r="J2839" s="7"/>
      <c r="K2839" s="22" t="s">
        <v>3840</v>
      </c>
      <c r="L2839" s="7" t="s">
        <v>3841</v>
      </c>
      <c r="M2839" s="7" t="s">
        <v>3846</v>
      </c>
      <c r="N2839" s="7" t="s">
        <v>1314</v>
      </c>
      <c r="O2839" s="7" t="s">
        <v>1339</v>
      </c>
      <c r="P2839" s="7" t="s">
        <v>1275</v>
      </c>
    </row>
    <row r="2840" customFormat="false" ht="15" hidden="false" customHeight="false" outlineLevel="0" collapsed="false">
      <c r="A2840" s="7" t="s">
        <v>652</v>
      </c>
      <c r="B2840" s="7" t="s">
        <v>653</v>
      </c>
      <c r="C2840" s="7" t="s">
        <v>85</v>
      </c>
      <c r="D2840" s="7" t="s">
        <v>1292</v>
      </c>
      <c r="E2840" s="21" t="n">
        <v>91849.5</v>
      </c>
      <c r="F2840" s="7" t="s">
        <v>1293</v>
      </c>
      <c r="G2840" s="7" t="s">
        <v>1259</v>
      </c>
      <c r="H2840" s="7" t="s">
        <v>1260</v>
      </c>
      <c r="I2840" s="7" t="s">
        <v>25</v>
      </c>
      <c r="J2840" s="7" t="s">
        <v>1294</v>
      </c>
      <c r="K2840" s="22" t="s">
        <v>3844</v>
      </c>
      <c r="L2840" s="7" t="s">
        <v>3847</v>
      </c>
      <c r="M2840" s="7"/>
      <c r="N2840" s="7" t="s">
        <v>1314</v>
      </c>
      <c r="O2840" s="7" t="s">
        <v>1283</v>
      </c>
      <c r="P2840" s="7" t="s">
        <v>1275</v>
      </c>
    </row>
    <row r="2841" customFormat="false" ht="15" hidden="false" customHeight="false" outlineLevel="0" collapsed="false">
      <c r="A2841" s="7" t="s">
        <v>652</v>
      </c>
      <c r="B2841" s="7" t="s">
        <v>653</v>
      </c>
      <c r="C2841" s="7" t="s">
        <v>85</v>
      </c>
      <c r="D2841" s="7" t="s">
        <v>1296</v>
      </c>
      <c r="E2841" s="21" t="n">
        <v>236495.41</v>
      </c>
      <c r="F2841" s="7" t="s">
        <v>1293</v>
      </c>
      <c r="G2841" s="7" t="s">
        <v>1259</v>
      </c>
      <c r="H2841" s="7" t="s">
        <v>1260</v>
      </c>
      <c r="I2841" s="7" t="s">
        <v>25</v>
      </c>
      <c r="J2841" s="7" t="s">
        <v>1294</v>
      </c>
      <c r="K2841" s="22" t="s">
        <v>3844</v>
      </c>
      <c r="L2841" s="7" t="s">
        <v>3848</v>
      </c>
      <c r="M2841" s="7"/>
      <c r="N2841" s="7" t="s">
        <v>1314</v>
      </c>
      <c r="O2841" s="7" t="s">
        <v>1283</v>
      </c>
      <c r="P2841" s="7" t="s">
        <v>1275</v>
      </c>
    </row>
    <row r="2842" customFormat="false" ht="15" hidden="false" customHeight="false" outlineLevel="0" collapsed="false">
      <c r="A2842" s="7" t="s">
        <v>652</v>
      </c>
      <c r="B2842" s="7" t="s">
        <v>653</v>
      </c>
      <c r="C2842" s="7" t="s">
        <v>85</v>
      </c>
      <c r="D2842" s="7" t="s">
        <v>1298</v>
      </c>
      <c r="E2842" s="21" t="n">
        <v>3764.24</v>
      </c>
      <c r="F2842" s="7" t="s">
        <v>1269</v>
      </c>
      <c r="G2842" s="7" t="s">
        <v>1259</v>
      </c>
      <c r="H2842" s="7" t="s">
        <v>1260</v>
      </c>
      <c r="I2842" s="7" t="s">
        <v>25</v>
      </c>
      <c r="J2842" s="7"/>
      <c r="K2842" s="22" t="s">
        <v>3844</v>
      </c>
      <c r="L2842" s="7" t="s">
        <v>3849</v>
      </c>
      <c r="M2842" s="7"/>
      <c r="N2842" s="7" t="s">
        <v>1314</v>
      </c>
      <c r="O2842" s="7" t="s">
        <v>1283</v>
      </c>
      <c r="P2842" s="7" t="s">
        <v>1275</v>
      </c>
    </row>
    <row r="2843" customFormat="false" ht="15" hidden="false" customHeight="false" outlineLevel="0" collapsed="false">
      <c r="A2843" s="7" t="s">
        <v>652</v>
      </c>
      <c r="B2843" s="7" t="s">
        <v>653</v>
      </c>
      <c r="C2843" s="7" t="s">
        <v>85</v>
      </c>
      <c r="D2843" s="7" t="s">
        <v>1300</v>
      </c>
      <c r="E2843" s="21" t="n">
        <v>4077.066</v>
      </c>
      <c r="F2843" s="7" t="s">
        <v>1269</v>
      </c>
      <c r="G2843" s="7" t="s">
        <v>1259</v>
      </c>
      <c r="H2843" s="7" t="s">
        <v>1260</v>
      </c>
      <c r="I2843" s="7" t="s">
        <v>25</v>
      </c>
      <c r="J2843" s="7" t="s">
        <v>1294</v>
      </c>
      <c r="K2843" s="22" t="s">
        <v>3844</v>
      </c>
      <c r="L2843" s="7" t="s">
        <v>3850</v>
      </c>
      <c r="M2843" s="7"/>
      <c r="N2843" s="7" t="s">
        <v>1314</v>
      </c>
      <c r="O2843" s="7" t="s">
        <v>1283</v>
      </c>
      <c r="P2843" s="7" t="s">
        <v>1275</v>
      </c>
    </row>
    <row r="2844" customFormat="false" ht="15" hidden="false" customHeight="false" outlineLevel="0" collapsed="false">
      <c r="A2844" s="7" t="s">
        <v>652</v>
      </c>
      <c r="B2844" s="7" t="s">
        <v>653</v>
      </c>
      <c r="C2844" s="7" t="s">
        <v>85</v>
      </c>
      <c r="D2844" s="7" t="s">
        <v>1302</v>
      </c>
      <c r="E2844" s="21" t="n">
        <v>312.82</v>
      </c>
      <c r="F2844" s="7" t="s">
        <v>1269</v>
      </c>
      <c r="G2844" s="7" t="s">
        <v>1259</v>
      </c>
      <c r="H2844" s="7" t="s">
        <v>1260</v>
      </c>
      <c r="I2844" s="7" t="s">
        <v>25</v>
      </c>
      <c r="J2844" s="7"/>
      <c r="K2844" s="22" t="s">
        <v>3844</v>
      </c>
      <c r="L2844" s="7" t="s">
        <v>3851</v>
      </c>
      <c r="M2844" s="7"/>
      <c r="N2844" s="7" t="s">
        <v>1314</v>
      </c>
      <c r="O2844" s="7" t="s">
        <v>1283</v>
      </c>
      <c r="P2844" s="7" t="s">
        <v>1275</v>
      </c>
    </row>
    <row r="2845" customFormat="false" ht="15" hidden="false" customHeight="false" outlineLevel="0" collapsed="false">
      <c r="A2845" s="7" t="s">
        <v>652</v>
      </c>
      <c r="B2845" s="7" t="s">
        <v>653</v>
      </c>
      <c r="C2845" s="7" t="s">
        <v>85</v>
      </c>
      <c r="D2845" s="7" t="s">
        <v>1304</v>
      </c>
      <c r="E2845" s="21" t="n">
        <v>519272.97</v>
      </c>
      <c r="F2845" s="7" t="s">
        <v>1305</v>
      </c>
      <c r="G2845" s="7" t="s">
        <v>1259</v>
      </c>
      <c r="H2845" s="7" t="s">
        <v>1260</v>
      </c>
      <c r="I2845" s="7" t="s">
        <v>25</v>
      </c>
      <c r="J2845" s="7"/>
      <c r="K2845" s="22" t="s">
        <v>3844</v>
      </c>
      <c r="L2845" s="7" t="s">
        <v>3101</v>
      </c>
      <c r="M2845" s="7"/>
      <c r="N2845" s="7" t="s">
        <v>1314</v>
      </c>
      <c r="O2845" s="7" t="s">
        <v>1283</v>
      </c>
      <c r="P2845" s="7" t="s">
        <v>1275</v>
      </c>
    </row>
    <row r="2846" customFormat="false" ht="15" hidden="false" customHeight="false" outlineLevel="0" collapsed="false">
      <c r="A2846" s="7" t="s">
        <v>652</v>
      </c>
      <c r="B2846" s="7" t="s">
        <v>653</v>
      </c>
      <c r="C2846" s="7" t="s">
        <v>85</v>
      </c>
      <c r="D2846" s="7" t="s">
        <v>1307</v>
      </c>
      <c r="E2846" s="21" t="n">
        <v>2596364.87</v>
      </c>
      <c r="F2846" s="7" t="s">
        <v>1305</v>
      </c>
      <c r="G2846" s="7" t="s">
        <v>1259</v>
      </c>
      <c r="H2846" s="7" t="s">
        <v>1260</v>
      </c>
      <c r="I2846" s="7" t="s">
        <v>25</v>
      </c>
      <c r="J2846" s="7" t="s">
        <v>1294</v>
      </c>
      <c r="K2846" s="22" t="s">
        <v>3844</v>
      </c>
      <c r="L2846" s="7" t="s">
        <v>3102</v>
      </c>
      <c r="M2846" s="7"/>
      <c r="N2846" s="7" t="s">
        <v>1314</v>
      </c>
      <c r="O2846" s="7" t="s">
        <v>1283</v>
      </c>
      <c r="P2846" s="7" t="s">
        <v>1275</v>
      </c>
    </row>
    <row r="2847" customFormat="false" ht="15" hidden="false" customHeight="false" outlineLevel="0" collapsed="false">
      <c r="A2847" s="7" t="s">
        <v>731</v>
      </c>
      <c r="B2847" s="7" t="s">
        <v>732</v>
      </c>
      <c r="C2847" s="7" t="s">
        <v>97</v>
      </c>
      <c r="D2847" s="7" t="s">
        <v>1257</v>
      </c>
      <c r="E2847" s="7"/>
      <c r="F2847" s="7" t="s">
        <v>1258</v>
      </c>
      <c r="G2847" s="7" t="s">
        <v>1360</v>
      </c>
      <c r="H2847" s="7" t="s">
        <v>1271</v>
      </c>
      <c r="I2847" s="7" t="s">
        <v>1261</v>
      </c>
      <c r="J2847" s="7" t="s">
        <v>1262</v>
      </c>
      <c r="K2847" s="22" t="s">
        <v>3852</v>
      </c>
      <c r="L2847" s="7"/>
      <c r="M2847" s="7"/>
      <c r="N2847" s="7" t="s">
        <v>1310</v>
      </c>
      <c r="O2847" s="7" t="s">
        <v>3853</v>
      </c>
      <c r="P2847" s="7" t="s">
        <v>1267</v>
      </c>
    </row>
    <row r="2848" customFormat="false" ht="15" hidden="false" customHeight="false" outlineLevel="0" collapsed="false">
      <c r="A2848" s="7" t="s">
        <v>731</v>
      </c>
      <c r="B2848" s="7" t="s">
        <v>732</v>
      </c>
      <c r="C2848" s="7" t="s">
        <v>97</v>
      </c>
      <c r="D2848" s="7" t="s">
        <v>1268</v>
      </c>
      <c r="E2848" s="7"/>
      <c r="F2848" s="7" t="s">
        <v>1269</v>
      </c>
      <c r="G2848" s="7" t="s">
        <v>1270</v>
      </c>
      <c r="H2848" s="7" t="s">
        <v>1271</v>
      </c>
      <c r="I2848" s="7" t="s">
        <v>1272</v>
      </c>
      <c r="J2848" s="7"/>
      <c r="K2848" s="22" t="s">
        <v>3854</v>
      </c>
      <c r="L2848" s="7"/>
      <c r="M2848" s="7"/>
      <c r="N2848" s="7" t="s">
        <v>1314</v>
      </c>
      <c r="O2848" s="7"/>
      <c r="P2848" s="7" t="s">
        <v>1275</v>
      </c>
    </row>
    <row r="2849" customFormat="false" ht="15" hidden="false" customHeight="false" outlineLevel="0" collapsed="false">
      <c r="A2849" s="7" t="s">
        <v>731</v>
      </c>
      <c r="B2849" s="7" t="s">
        <v>732</v>
      </c>
      <c r="C2849" s="7" t="s">
        <v>97</v>
      </c>
      <c r="D2849" s="7" t="s">
        <v>1276</v>
      </c>
      <c r="E2849" s="7"/>
      <c r="F2849" s="7" t="s">
        <v>1269</v>
      </c>
      <c r="G2849" s="7" t="s">
        <v>1270</v>
      </c>
      <c r="H2849" s="7" t="s">
        <v>1271</v>
      </c>
      <c r="I2849" s="7" t="s">
        <v>1272</v>
      </c>
      <c r="J2849" s="7"/>
      <c r="K2849" s="22" t="s">
        <v>3854</v>
      </c>
      <c r="L2849" s="7"/>
      <c r="M2849" s="7"/>
      <c r="N2849" s="7" t="s">
        <v>1314</v>
      </c>
      <c r="O2849" s="7"/>
      <c r="P2849" s="7" t="s">
        <v>1275</v>
      </c>
    </row>
    <row r="2850" customFormat="false" ht="15" hidden="false" customHeight="false" outlineLevel="0" collapsed="false">
      <c r="A2850" s="7" t="s">
        <v>731</v>
      </c>
      <c r="B2850" s="7" t="s">
        <v>732</v>
      </c>
      <c r="C2850" s="7" t="s">
        <v>97</v>
      </c>
      <c r="D2850" s="7" t="s">
        <v>1277</v>
      </c>
      <c r="E2850" s="7"/>
      <c r="F2850" s="7" t="s">
        <v>1258</v>
      </c>
      <c r="G2850" s="7" t="s">
        <v>1360</v>
      </c>
      <c r="H2850" s="7" t="s">
        <v>1271</v>
      </c>
      <c r="I2850" s="7" t="s">
        <v>1261</v>
      </c>
      <c r="J2850" s="7" t="s">
        <v>1278</v>
      </c>
      <c r="K2850" s="22" t="s">
        <v>3852</v>
      </c>
      <c r="L2850" s="7"/>
      <c r="M2850" s="7"/>
      <c r="N2850" s="7" t="s">
        <v>1310</v>
      </c>
      <c r="O2850" s="7" t="s">
        <v>1279</v>
      </c>
      <c r="P2850" s="7" t="s">
        <v>1267</v>
      </c>
    </row>
    <row r="2851" customFormat="false" ht="15" hidden="false" customHeight="false" outlineLevel="0" collapsed="false">
      <c r="A2851" s="7" t="s">
        <v>731</v>
      </c>
      <c r="B2851" s="7" t="s">
        <v>732</v>
      </c>
      <c r="C2851" s="7" t="s">
        <v>97</v>
      </c>
      <c r="D2851" s="7" t="s">
        <v>1280</v>
      </c>
      <c r="E2851" s="21" t="n">
        <v>3.03205915055496</v>
      </c>
      <c r="F2851" s="7" t="s">
        <v>1281</v>
      </c>
      <c r="G2851" s="7" t="s">
        <v>1259</v>
      </c>
      <c r="H2851" s="7" t="s">
        <v>1260</v>
      </c>
      <c r="I2851" s="7" t="s">
        <v>25</v>
      </c>
      <c r="J2851" s="7"/>
      <c r="K2851" s="22" t="s">
        <v>3854</v>
      </c>
      <c r="L2851" s="7" t="s">
        <v>3855</v>
      </c>
      <c r="M2851" s="7"/>
      <c r="N2851" s="7" t="s">
        <v>1314</v>
      </c>
      <c r="O2851" s="7" t="s">
        <v>1283</v>
      </c>
      <c r="P2851" s="7" t="s">
        <v>1275</v>
      </c>
    </row>
    <row r="2852" customFormat="false" ht="15" hidden="false" customHeight="false" outlineLevel="0" collapsed="false">
      <c r="A2852" s="7" t="s">
        <v>731</v>
      </c>
      <c r="B2852" s="7" t="s">
        <v>732</v>
      </c>
      <c r="C2852" s="7" t="s">
        <v>97</v>
      </c>
      <c r="D2852" s="7" t="s">
        <v>1284</v>
      </c>
      <c r="E2852" s="21" t="n">
        <v>79387.07</v>
      </c>
      <c r="F2852" s="7" t="s">
        <v>1258</v>
      </c>
      <c r="G2852" s="7" t="s">
        <v>1285</v>
      </c>
      <c r="H2852" s="7" t="s">
        <v>1260</v>
      </c>
      <c r="I2852" s="7" t="s">
        <v>1261</v>
      </c>
      <c r="J2852" s="7" t="s">
        <v>1286</v>
      </c>
      <c r="K2852" s="22" t="s">
        <v>3852</v>
      </c>
      <c r="L2852" s="7" t="s">
        <v>2490</v>
      </c>
      <c r="M2852" s="7"/>
      <c r="N2852" s="7" t="s">
        <v>1318</v>
      </c>
      <c r="O2852" s="7" t="s">
        <v>1289</v>
      </c>
      <c r="P2852" s="7" t="s">
        <v>1290</v>
      </c>
    </row>
    <row r="2853" customFormat="false" ht="15" hidden="false" customHeight="false" outlineLevel="0" collapsed="false">
      <c r="A2853" s="7" t="s">
        <v>731</v>
      </c>
      <c r="B2853" s="7" t="s">
        <v>732</v>
      </c>
      <c r="C2853" s="7" t="s">
        <v>97</v>
      </c>
      <c r="D2853" s="7" t="s">
        <v>1291</v>
      </c>
      <c r="E2853" s="7"/>
      <c r="F2853" s="7" t="s">
        <v>1269</v>
      </c>
      <c r="G2853" s="7" t="s">
        <v>1270</v>
      </c>
      <c r="H2853" s="7" t="s">
        <v>1271</v>
      </c>
      <c r="I2853" s="7" t="s">
        <v>1272</v>
      </c>
      <c r="J2853" s="7"/>
      <c r="K2853" s="22" t="s">
        <v>3854</v>
      </c>
      <c r="L2853" s="7"/>
      <c r="M2853" s="7"/>
      <c r="N2853" s="7" t="s">
        <v>1314</v>
      </c>
      <c r="O2853" s="7"/>
      <c r="P2853" s="7" t="s">
        <v>1275</v>
      </c>
    </row>
    <row r="2854" customFormat="false" ht="15" hidden="false" customHeight="false" outlineLevel="0" collapsed="false">
      <c r="A2854" s="7" t="s">
        <v>731</v>
      </c>
      <c r="B2854" s="7" t="s">
        <v>732</v>
      </c>
      <c r="C2854" s="7" t="s">
        <v>97</v>
      </c>
      <c r="D2854" s="7" t="s">
        <v>1292</v>
      </c>
      <c r="E2854" s="21" t="n">
        <v>93.4</v>
      </c>
      <c r="F2854" s="7" t="s">
        <v>1293</v>
      </c>
      <c r="G2854" s="7" t="s">
        <v>1259</v>
      </c>
      <c r="H2854" s="7" t="s">
        <v>1320</v>
      </c>
      <c r="I2854" s="7" t="s">
        <v>27</v>
      </c>
      <c r="J2854" s="7" t="s">
        <v>1294</v>
      </c>
      <c r="K2854" s="22" t="s">
        <v>3856</v>
      </c>
      <c r="L2854" s="7" t="s">
        <v>1478</v>
      </c>
      <c r="M2854" s="7" t="s">
        <v>1323</v>
      </c>
      <c r="N2854" s="7" t="s">
        <v>1314</v>
      </c>
      <c r="O2854" s="7" t="s">
        <v>1324</v>
      </c>
      <c r="P2854" s="7" t="s">
        <v>1275</v>
      </c>
    </row>
    <row r="2855" customFormat="false" ht="15" hidden="false" customHeight="false" outlineLevel="0" collapsed="false">
      <c r="A2855" s="7" t="s">
        <v>731</v>
      </c>
      <c r="B2855" s="7" t="s">
        <v>732</v>
      </c>
      <c r="C2855" s="7" t="s">
        <v>97</v>
      </c>
      <c r="D2855" s="7" t="s">
        <v>1296</v>
      </c>
      <c r="E2855" s="21" t="n">
        <v>12581.1</v>
      </c>
      <c r="F2855" s="7" t="s">
        <v>1293</v>
      </c>
      <c r="G2855" s="7" t="s">
        <v>1259</v>
      </c>
      <c r="H2855" s="7" t="s">
        <v>1320</v>
      </c>
      <c r="I2855" s="7" t="s">
        <v>27</v>
      </c>
      <c r="J2855" s="7" t="s">
        <v>1294</v>
      </c>
      <c r="K2855" s="22" t="s">
        <v>3856</v>
      </c>
      <c r="L2855" s="7" t="s">
        <v>1478</v>
      </c>
      <c r="M2855" s="7"/>
      <c r="N2855" s="7" t="s">
        <v>1314</v>
      </c>
      <c r="O2855" s="7" t="s">
        <v>1324</v>
      </c>
      <c r="P2855" s="7" t="s">
        <v>1275</v>
      </c>
    </row>
    <row r="2856" customFormat="false" ht="15" hidden="false" customHeight="false" outlineLevel="0" collapsed="false">
      <c r="A2856" s="7" t="s">
        <v>731</v>
      </c>
      <c r="B2856" s="7" t="s">
        <v>732</v>
      </c>
      <c r="C2856" s="7" t="s">
        <v>97</v>
      </c>
      <c r="D2856" s="7" t="s">
        <v>1298</v>
      </c>
      <c r="E2856" s="7"/>
      <c r="F2856" s="7" t="s">
        <v>1269</v>
      </c>
      <c r="G2856" s="7" t="s">
        <v>1436</v>
      </c>
      <c r="H2856" s="7" t="s">
        <v>1320</v>
      </c>
      <c r="I2856" s="7" t="s">
        <v>27</v>
      </c>
      <c r="J2856" s="7"/>
      <c r="K2856" s="22" t="s">
        <v>3856</v>
      </c>
      <c r="L2856" s="7" t="s">
        <v>1421</v>
      </c>
      <c r="M2856" s="7"/>
      <c r="N2856" s="7" t="s">
        <v>1314</v>
      </c>
      <c r="O2856" s="7" t="s">
        <v>1438</v>
      </c>
      <c r="P2856" s="7" t="s">
        <v>1275</v>
      </c>
    </row>
    <row r="2857" customFormat="false" ht="15" hidden="false" customHeight="false" outlineLevel="0" collapsed="false">
      <c r="A2857" s="7" t="s">
        <v>731</v>
      </c>
      <c r="B2857" s="7" t="s">
        <v>732</v>
      </c>
      <c r="C2857" s="7" t="s">
        <v>97</v>
      </c>
      <c r="D2857" s="7" t="s">
        <v>1300</v>
      </c>
      <c r="E2857" s="21" t="n">
        <v>108.65</v>
      </c>
      <c r="F2857" s="7" t="s">
        <v>1269</v>
      </c>
      <c r="G2857" s="7" t="s">
        <v>1259</v>
      </c>
      <c r="H2857" s="7" t="s">
        <v>1260</v>
      </c>
      <c r="I2857" s="7" t="s">
        <v>25</v>
      </c>
      <c r="J2857" s="7" t="s">
        <v>1294</v>
      </c>
      <c r="K2857" s="22" t="s">
        <v>3854</v>
      </c>
      <c r="L2857" s="7" t="s">
        <v>3857</v>
      </c>
      <c r="M2857" s="7"/>
      <c r="N2857" s="7" t="s">
        <v>1314</v>
      </c>
      <c r="O2857" s="7" t="s">
        <v>1283</v>
      </c>
      <c r="P2857" s="7" t="s">
        <v>1275</v>
      </c>
    </row>
    <row r="2858" customFormat="false" ht="15" hidden="false" customHeight="false" outlineLevel="0" collapsed="false">
      <c r="A2858" s="7" t="s">
        <v>731</v>
      </c>
      <c r="B2858" s="7" t="s">
        <v>732</v>
      </c>
      <c r="C2858" s="7" t="s">
        <v>97</v>
      </c>
      <c r="D2858" s="7" t="s">
        <v>1302</v>
      </c>
      <c r="E2858" s="21" t="n">
        <v>108.65</v>
      </c>
      <c r="F2858" s="7" t="s">
        <v>1269</v>
      </c>
      <c r="G2858" s="7" t="s">
        <v>1259</v>
      </c>
      <c r="H2858" s="7" t="s">
        <v>1260</v>
      </c>
      <c r="I2858" s="7" t="s">
        <v>25</v>
      </c>
      <c r="J2858" s="7"/>
      <c r="K2858" s="22" t="s">
        <v>3854</v>
      </c>
      <c r="L2858" s="7" t="s">
        <v>3858</v>
      </c>
      <c r="M2858" s="7"/>
      <c r="N2858" s="7" t="s">
        <v>1314</v>
      </c>
      <c r="O2858" s="7" t="s">
        <v>1283</v>
      </c>
      <c r="P2858" s="7" t="s">
        <v>1275</v>
      </c>
    </row>
    <row r="2859" customFormat="false" ht="15" hidden="false" customHeight="false" outlineLevel="0" collapsed="false">
      <c r="A2859" s="7" t="s">
        <v>731</v>
      </c>
      <c r="B2859" s="7" t="s">
        <v>732</v>
      </c>
      <c r="C2859" s="7" t="s">
        <v>97</v>
      </c>
      <c r="D2859" s="7" t="s">
        <v>1304</v>
      </c>
      <c r="E2859" s="21" t="n">
        <v>534052.8</v>
      </c>
      <c r="F2859" s="7" t="s">
        <v>1305</v>
      </c>
      <c r="G2859" s="7" t="s">
        <v>1259</v>
      </c>
      <c r="H2859" s="7" t="s">
        <v>1260</v>
      </c>
      <c r="I2859" s="7" t="s">
        <v>25</v>
      </c>
      <c r="J2859" s="7"/>
      <c r="K2859" s="22" t="s">
        <v>3854</v>
      </c>
      <c r="L2859" s="7" t="s">
        <v>3859</v>
      </c>
      <c r="M2859" s="7"/>
      <c r="N2859" s="7" t="s">
        <v>1314</v>
      </c>
      <c r="O2859" s="7" t="s">
        <v>1283</v>
      </c>
      <c r="P2859" s="7" t="s">
        <v>1275</v>
      </c>
    </row>
    <row r="2860" customFormat="false" ht="15" hidden="false" customHeight="false" outlineLevel="0" collapsed="false">
      <c r="A2860" s="7" t="s">
        <v>731</v>
      </c>
      <c r="B2860" s="7" t="s">
        <v>732</v>
      </c>
      <c r="C2860" s="7" t="s">
        <v>97</v>
      </c>
      <c r="D2860" s="7" t="s">
        <v>1307</v>
      </c>
      <c r="E2860" s="21" t="n">
        <v>534052.8</v>
      </c>
      <c r="F2860" s="7" t="s">
        <v>1305</v>
      </c>
      <c r="G2860" s="7" t="s">
        <v>1259</v>
      </c>
      <c r="H2860" s="7" t="s">
        <v>1260</v>
      </c>
      <c r="I2860" s="7" t="s">
        <v>25</v>
      </c>
      <c r="J2860" s="7" t="s">
        <v>1294</v>
      </c>
      <c r="K2860" s="22" t="s">
        <v>3854</v>
      </c>
      <c r="L2860" s="7" t="s">
        <v>3860</v>
      </c>
      <c r="M2860" s="7"/>
      <c r="N2860" s="7" t="s">
        <v>1314</v>
      </c>
      <c r="O2860" s="7" t="s">
        <v>1283</v>
      </c>
      <c r="P2860" s="7" t="s">
        <v>1275</v>
      </c>
    </row>
    <row r="2861" customFormat="false" ht="15" hidden="false" customHeight="false" outlineLevel="0" collapsed="false">
      <c r="A2861" s="7" t="s">
        <v>144</v>
      </c>
      <c r="B2861" s="7" t="s">
        <v>145</v>
      </c>
      <c r="C2861" s="7" t="s">
        <v>80</v>
      </c>
      <c r="D2861" s="7" t="s">
        <v>1257</v>
      </c>
      <c r="E2861" s="21" t="n">
        <v>7911.77</v>
      </c>
      <c r="F2861" s="7" t="s">
        <v>1258</v>
      </c>
      <c r="G2861" s="7" t="s">
        <v>1259</v>
      </c>
      <c r="H2861" s="7" t="s">
        <v>1260</v>
      </c>
      <c r="I2861" s="7" t="s">
        <v>1261</v>
      </c>
      <c r="J2861" s="7" t="s">
        <v>1262</v>
      </c>
      <c r="K2861" s="22" t="s">
        <v>3861</v>
      </c>
      <c r="L2861" s="7" t="s">
        <v>1264</v>
      </c>
      <c r="M2861" s="7"/>
      <c r="N2861" s="7" t="s">
        <v>1310</v>
      </c>
      <c r="O2861" s="7" t="s">
        <v>3862</v>
      </c>
      <c r="P2861" s="7" t="s">
        <v>1267</v>
      </c>
    </row>
    <row r="2862" customFormat="false" ht="15" hidden="false" customHeight="false" outlineLevel="0" collapsed="false">
      <c r="A2862" s="7" t="s">
        <v>144</v>
      </c>
      <c r="B2862" s="7" t="s">
        <v>145</v>
      </c>
      <c r="C2862" s="7" t="s">
        <v>80</v>
      </c>
      <c r="D2862" s="7" t="s">
        <v>1268</v>
      </c>
      <c r="E2862" s="21" t="n">
        <v>9.8</v>
      </c>
      <c r="F2862" s="7" t="s">
        <v>1269</v>
      </c>
      <c r="G2862" s="7" t="s">
        <v>1259</v>
      </c>
      <c r="H2862" s="7" t="s">
        <v>1260</v>
      </c>
      <c r="I2862" s="7" t="s">
        <v>25</v>
      </c>
      <c r="J2862" s="7"/>
      <c r="K2862" s="22" t="s">
        <v>3863</v>
      </c>
      <c r="L2862" s="7" t="s">
        <v>3864</v>
      </c>
      <c r="M2862" s="7"/>
      <c r="N2862" s="7" t="s">
        <v>1314</v>
      </c>
      <c r="O2862" s="7" t="s">
        <v>1283</v>
      </c>
      <c r="P2862" s="7" t="s">
        <v>1275</v>
      </c>
    </row>
    <row r="2863" customFormat="false" ht="15" hidden="false" customHeight="false" outlineLevel="0" collapsed="false">
      <c r="A2863" s="7" t="s">
        <v>144</v>
      </c>
      <c r="B2863" s="7" t="s">
        <v>145</v>
      </c>
      <c r="C2863" s="7" t="s">
        <v>80</v>
      </c>
      <c r="D2863" s="7" t="s">
        <v>1276</v>
      </c>
      <c r="E2863" s="21" t="n">
        <v>9.5</v>
      </c>
      <c r="F2863" s="7" t="s">
        <v>1269</v>
      </c>
      <c r="G2863" s="7" t="s">
        <v>1259</v>
      </c>
      <c r="H2863" s="7" t="s">
        <v>1260</v>
      </c>
      <c r="I2863" s="7" t="s">
        <v>25</v>
      </c>
      <c r="J2863" s="7"/>
      <c r="K2863" s="22" t="s">
        <v>3863</v>
      </c>
      <c r="L2863" s="7" t="s">
        <v>3865</v>
      </c>
      <c r="M2863" s="7"/>
      <c r="N2863" s="7" t="s">
        <v>1314</v>
      </c>
      <c r="O2863" s="7" t="s">
        <v>1283</v>
      </c>
      <c r="P2863" s="7" t="s">
        <v>1275</v>
      </c>
    </row>
    <row r="2864" customFormat="false" ht="15" hidden="false" customHeight="false" outlineLevel="0" collapsed="false">
      <c r="A2864" s="7" t="s">
        <v>144</v>
      </c>
      <c r="B2864" s="7" t="s">
        <v>145</v>
      </c>
      <c r="C2864" s="7" t="s">
        <v>80</v>
      </c>
      <c r="D2864" s="7" t="s">
        <v>1277</v>
      </c>
      <c r="E2864" s="21" t="n">
        <v>5268.21</v>
      </c>
      <c r="F2864" s="7" t="s">
        <v>1258</v>
      </c>
      <c r="G2864" s="7" t="s">
        <v>1259</v>
      </c>
      <c r="H2864" s="7" t="s">
        <v>1260</v>
      </c>
      <c r="I2864" s="7" t="s">
        <v>1261</v>
      </c>
      <c r="J2864" s="7" t="s">
        <v>1278</v>
      </c>
      <c r="K2864" s="22" t="s">
        <v>3861</v>
      </c>
      <c r="L2864" s="7" t="s">
        <v>1264</v>
      </c>
      <c r="M2864" s="7"/>
      <c r="N2864" s="7" t="s">
        <v>1310</v>
      </c>
      <c r="O2864" s="7" t="s">
        <v>1279</v>
      </c>
      <c r="P2864" s="7" t="s">
        <v>1267</v>
      </c>
    </row>
    <row r="2865" customFormat="false" ht="15" hidden="false" customHeight="false" outlineLevel="0" collapsed="false">
      <c r="A2865" s="7" t="s">
        <v>144</v>
      </c>
      <c r="B2865" s="7" t="s">
        <v>145</v>
      </c>
      <c r="C2865" s="7" t="s">
        <v>80</v>
      </c>
      <c r="D2865" s="7" t="s">
        <v>1280</v>
      </c>
      <c r="E2865" s="21" t="n">
        <v>35.1378724877449</v>
      </c>
      <c r="F2865" s="7" t="s">
        <v>1281</v>
      </c>
      <c r="G2865" s="7" t="s">
        <v>1259</v>
      </c>
      <c r="H2865" s="7" t="s">
        <v>1260</v>
      </c>
      <c r="I2865" s="7" t="s">
        <v>25</v>
      </c>
      <c r="J2865" s="7"/>
      <c r="K2865" s="22" t="s">
        <v>3863</v>
      </c>
      <c r="L2865" s="7" t="s">
        <v>3866</v>
      </c>
      <c r="M2865" s="7"/>
      <c r="N2865" s="7" t="s">
        <v>1314</v>
      </c>
      <c r="O2865" s="7" t="s">
        <v>1283</v>
      </c>
      <c r="P2865" s="7" t="s">
        <v>1275</v>
      </c>
    </row>
    <row r="2866" customFormat="false" ht="15" hidden="false" customHeight="false" outlineLevel="0" collapsed="false">
      <c r="A2866" s="7" t="s">
        <v>144</v>
      </c>
      <c r="B2866" s="7" t="s">
        <v>145</v>
      </c>
      <c r="C2866" s="7" t="s">
        <v>80</v>
      </c>
      <c r="D2866" s="7" t="s">
        <v>1284</v>
      </c>
      <c r="E2866" s="21" t="n">
        <v>46830.14</v>
      </c>
      <c r="F2866" s="7" t="s">
        <v>1258</v>
      </c>
      <c r="G2866" s="7" t="s">
        <v>1285</v>
      </c>
      <c r="H2866" s="7" t="s">
        <v>1260</v>
      </c>
      <c r="I2866" s="7" t="s">
        <v>1261</v>
      </c>
      <c r="J2866" s="7" t="s">
        <v>1286</v>
      </c>
      <c r="K2866" s="22" t="s">
        <v>3867</v>
      </c>
      <c r="L2866" s="7" t="s">
        <v>1287</v>
      </c>
      <c r="M2866" s="7"/>
      <c r="N2866" s="7" t="s">
        <v>1318</v>
      </c>
      <c r="O2866" s="7" t="s">
        <v>1289</v>
      </c>
      <c r="P2866" s="7" t="s">
        <v>1290</v>
      </c>
    </row>
    <row r="2867" customFormat="false" ht="15" hidden="false" customHeight="false" outlineLevel="0" collapsed="false">
      <c r="A2867" s="7" t="s">
        <v>144</v>
      </c>
      <c r="B2867" s="7" t="s">
        <v>145</v>
      </c>
      <c r="C2867" s="7" t="s">
        <v>80</v>
      </c>
      <c r="D2867" s="7" t="s">
        <v>1291</v>
      </c>
      <c r="E2867" s="21" t="n">
        <v>2.1</v>
      </c>
      <c r="F2867" s="7" t="s">
        <v>1269</v>
      </c>
      <c r="G2867" s="7" t="s">
        <v>1259</v>
      </c>
      <c r="H2867" s="7" t="s">
        <v>1260</v>
      </c>
      <c r="I2867" s="7" t="s">
        <v>25</v>
      </c>
      <c r="J2867" s="7"/>
      <c r="K2867" s="22" t="s">
        <v>3863</v>
      </c>
      <c r="L2867" s="7" t="s">
        <v>3868</v>
      </c>
      <c r="M2867" s="7"/>
      <c r="N2867" s="7" t="s">
        <v>1314</v>
      </c>
      <c r="O2867" s="7" t="s">
        <v>1283</v>
      </c>
      <c r="P2867" s="7" t="s">
        <v>1275</v>
      </c>
    </row>
    <row r="2868" customFormat="false" ht="15" hidden="false" customHeight="false" outlineLevel="0" collapsed="false">
      <c r="A2868" s="7" t="s">
        <v>144</v>
      </c>
      <c r="B2868" s="7" t="s">
        <v>145</v>
      </c>
      <c r="C2868" s="7" t="s">
        <v>80</v>
      </c>
      <c r="D2868" s="7" t="s">
        <v>1292</v>
      </c>
      <c r="E2868" s="21" t="n">
        <v>21290</v>
      </c>
      <c r="F2868" s="7" t="s">
        <v>1293</v>
      </c>
      <c r="G2868" s="7" t="s">
        <v>1259</v>
      </c>
      <c r="H2868" s="7" t="s">
        <v>1260</v>
      </c>
      <c r="I2868" s="7" t="s">
        <v>25</v>
      </c>
      <c r="J2868" s="7" t="s">
        <v>1294</v>
      </c>
      <c r="K2868" s="22" t="s">
        <v>3863</v>
      </c>
      <c r="L2868" s="7" t="s">
        <v>3869</v>
      </c>
      <c r="M2868" s="7"/>
      <c r="N2868" s="7" t="s">
        <v>1314</v>
      </c>
      <c r="O2868" s="7" t="s">
        <v>1283</v>
      </c>
      <c r="P2868" s="7" t="s">
        <v>1275</v>
      </c>
    </row>
    <row r="2869" customFormat="false" ht="15" hidden="false" customHeight="false" outlineLevel="0" collapsed="false">
      <c r="A2869" s="7" t="s">
        <v>144</v>
      </c>
      <c r="B2869" s="7" t="s">
        <v>145</v>
      </c>
      <c r="C2869" s="7" t="s">
        <v>80</v>
      </c>
      <c r="D2869" s="7" t="s">
        <v>1296</v>
      </c>
      <c r="E2869" s="21" t="n">
        <v>69467</v>
      </c>
      <c r="F2869" s="7" t="s">
        <v>1293</v>
      </c>
      <c r="G2869" s="7" t="s">
        <v>1259</v>
      </c>
      <c r="H2869" s="7" t="s">
        <v>1260</v>
      </c>
      <c r="I2869" s="7" t="s">
        <v>25</v>
      </c>
      <c r="J2869" s="7" t="s">
        <v>1294</v>
      </c>
      <c r="K2869" s="22" t="s">
        <v>3863</v>
      </c>
      <c r="L2869" s="7" t="s">
        <v>3870</v>
      </c>
      <c r="M2869" s="7"/>
      <c r="N2869" s="7" t="s">
        <v>1314</v>
      </c>
      <c r="O2869" s="7" t="s">
        <v>1283</v>
      </c>
      <c r="P2869" s="7" t="s">
        <v>1275</v>
      </c>
    </row>
    <row r="2870" customFormat="false" ht="15" hidden="false" customHeight="false" outlineLevel="0" collapsed="false">
      <c r="A2870" s="7" t="s">
        <v>144</v>
      </c>
      <c r="B2870" s="7" t="s">
        <v>145</v>
      </c>
      <c r="C2870" s="7" t="s">
        <v>80</v>
      </c>
      <c r="D2870" s="7" t="s">
        <v>1298</v>
      </c>
      <c r="E2870" s="21" t="n">
        <v>15335.39</v>
      </c>
      <c r="F2870" s="7" t="s">
        <v>1269</v>
      </c>
      <c r="G2870" s="7" t="s">
        <v>1259</v>
      </c>
      <c r="H2870" s="7" t="s">
        <v>1260</v>
      </c>
      <c r="I2870" s="7" t="s">
        <v>25</v>
      </c>
      <c r="J2870" s="7"/>
      <c r="K2870" s="22" t="s">
        <v>3863</v>
      </c>
      <c r="L2870" s="7" t="s">
        <v>3871</v>
      </c>
      <c r="M2870" s="7"/>
      <c r="N2870" s="7" t="s">
        <v>1314</v>
      </c>
      <c r="O2870" s="7" t="s">
        <v>1283</v>
      </c>
      <c r="P2870" s="7" t="s">
        <v>1275</v>
      </c>
    </row>
    <row r="2871" customFormat="false" ht="15" hidden="false" customHeight="false" outlineLevel="0" collapsed="false">
      <c r="A2871" s="7" t="s">
        <v>144</v>
      </c>
      <c r="B2871" s="7" t="s">
        <v>145</v>
      </c>
      <c r="C2871" s="7" t="s">
        <v>80</v>
      </c>
      <c r="D2871" s="7" t="s">
        <v>1300</v>
      </c>
      <c r="E2871" s="21" t="n">
        <v>22655.64</v>
      </c>
      <c r="F2871" s="7" t="s">
        <v>1269</v>
      </c>
      <c r="G2871" s="7" t="s">
        <v>1259</v>
      </c>
      <c r="H2871" s="7" t="s">
        <v>1260</v>
      </c>
      <c r="I2871" s="7" t="s">
        <v>25</v>
      </c>
      <c r="J2871" s="7" t="s">
        <v>1294</v>
      </c>
      <c r="K2871" s="22" t="s">
        <v>3863</v>
      </c>
      <c r="L2871" s="7" t="s">
        <v>3872</v>
      </c>
      <c r="M2871" s="7"/>
      <c r="N2871" s="7" t="s">
        <v>1314</v>
      </c>
      <c r="O2871" s="7" t="s">
        <v>1283</v>
      </c>
      <c r="P2871" s="7" t="s">
        <v>1275</v>
      </c>
    </row>
    <row r="2872" customFormat="false" ht="15" hidden="false" customHeight="false" outlineLevel="0" collapsed="false">
      <c r="A2872" s="7" t="s">
        <v>144</v>
      </c>
      <c r="B2872" s="7" t="s">
        <v>145</v>
      </c>
      <c r="C2872" s="7" t="s">
        <v>80</v>
      </c>
      <c r="D2872" s="7" t="s">
        <v>1302</v>
      </c>
      <c r="E2872" s="21" t="n">
        <v>6874</v>
      </c>
      <c r="F2872" s="7" t="s">
        <v>1269</v>
      </c>
      <c r="G2872" s="7" t="s">
        <v>1259</v>
      </c>
      <c r="H2872" s="7" t="s">
        <v>1260</v>
      </c>
      <c r="I2872" s="7" t="s">
        <v>25</v>
      </c>
      <c r="J2872" s="7"/>
      <c r="K2872" s="22" t="s">
        <v>3863</v>
      </c>
      <c r="L2872" s="7" t="s">
        <v>3873</v>
      </c>
      <c r="M2872" s="7"/>
      <c r="N2872" s="7" t="s">
        <v>1314</v>
      </c>
      <c r="O2872" s="7" t="s">
        <v>1283</v>
      </c>
      <c r="P2872" s="7" t="s">
        <v>1275</v>
      </c>
    </row>
    <row r="2873" customFormat="false" ht="15" hidden="false" customHeight="false" outlineLevel="0" collapsed="false">
      <c r="A2873" s="7" t="s">
        <v>144</v>
      </c>
      <c r="B2873" s="7" t="s">
        <v>145</v>
      </c>
      <c r="C2873" s="7" t="s">
        <v>80</v>
      </c>
      <c r="D2873" s="7" t="s">
        <v>1304</v>
      </c>
      <c r="E2873" s="21" t="n">
        <v>762816</v>
      </c>
      <c r="F2873" s="7" t="s">
        <v>1305</v>
      </c>
      <c r="G2873" s="7" t="s">
        <v>1259</v>
      </c>
      <c r="H2873" s="7" t="s">
        <v>1260</v>
      </c>
      <c r="I2873" s="7" t="s">
        <v>25</v>
      </c>
      <c r="J2873" s="7"/>
      <c r="K2873" s="22" t="s">
        <v>3863</v>
      </c>
      <c r="L2873" s="7" t="s">
        <v>3874</v>
      </c>
      <c r="M2873" s="7"/>
      <c r="N2873" s="7" t="s">
        <v>1314</v>
      </c>
      <c r="O2873" s="7" t="s">
        <v>1283</v>
      </c>
      <c r="P2873" s="7" t="s">
        <v>1275</v>
      </c>
    </row>
    <row r="2874" customFormat="false" ht="15" hidden="false" customHeight="false" outlineLevel="0" collapsed="false">
      <c r="A2874" s="7" t="s">
        <v>144</v>
      </c>
      <c r="B2874" s="7" t="s">
        <v>145</v>
      </c>
      <c r="C2874" s="7" t="s">
        <v>80</v>
      </c>
      <c r="D2874" s="7" t="s">
        <v>1307</v>
      </c>
      <c r="E2874" s="21" t="n">
        <v>762816</v>
      </c>
      <c r="F2874" s="7" t="s">
        <v>1305</v>
      </c>
      <c r="G2874" s="7" t="s">
        <v>1259</v>
      </c>
      <c r="H2874" s="7" t="s">
        <v>1260</v>
      </c>
      <c r="I2874" s="7" t="s">
        <v>25</v>
      </c>
      <c r="J2874" s="7" t="s">
        <v>1294</v>
      </c>
      <c r="K2874" s="22" t="s">
        <v>3863</v>
      </c>
      <c r="L2874" s="7" t="s">
        <v>3875</v>
      </c>
      <c r="M2874" s="7"/>
      <c r="N2874" s="7" t="s">
        <v>1314</v>
      </c>
      <c r="O2874" s="7" t="s">
        <v>1283</v>
      </c>
      <c r="P2874" s="7" t="s">
        <v>1275</v>
      </c>
    </row>
    <row r="2875" customFormat="false" ht="15" hidden="false" customHeight="false" outlineLevel="0" collapsed="false">
      <c r="A2875" s="7" t="s">
        <v>977</v>
      </c>
      <c r="B2875" s="7" t="s">
        <v>978</v>
      </c>
      <c r="C2875" s="7" t="s">
        <v>87</v>
      </c>
      <c r="D2875" s="7" t="s">
        <v>1257</v>
      </c>
      <c r="E2875" s="7"/>
      <c r="F2875" s="7" t="s">
        <v>1258</v>
      </c>
      <c r="G2875" s="7" t="s">
        <v>1360</v>
      </c>
      <c r="H2875" s="7" t="s">
        <v>1271</v>
      </c>
      <c r="I2875" s="7" t="s">
        <v>1261</v>
      </c>
      <c r="J2875" s="7" t="s">
        <v>1262</v>
      </c>
      <c r="K2875" s="22" t="s">
        <v>3876</v>
      </c>
      <c r="L2875" s="7"/>
      <c r="M2875" s="7"/>
      <c r="N2875" s="7" t="s">
        <v>1310</v>
      </c>
      <c r="O2875" s="7" t="s">
        <v>1362</v>
      </c>
      <c r="P2875" s="7" t="s">
        <v>1267</v>
      </c>
    </row>
    <row r="2876" customFormat="false" ht="15" hidden="false" customHeight="false" outlineLevel="0" collapsed="false">
      <c r="A2876" s="7" t="s">
        <v>977</v>
      </c>
      <c r="B2876" s="7" t="s">
        <v>978</v>
      </c>
      <c r="C2876" s="7" t="s">
        <v>87</v>
      </c>
      <c r="D2876" s="7" t="s">
        <v>1268</v>
      </c>
      <c r="E2876" s="7"/>
      <c r="F2876" s="7" t="s">
        <v>1269</v>
      </c>
      <c r="G2876" s="7" t="s">
        <v>1270</v>
      </c>
      <c r="H2876" s="7" t="s">
        <v>1271</v>
      </c>
      <c r="I2876" s="7" t="s">
        <v>1272</v>
      </c>
      <c r="J2876" s="7"/>
      <c r="K2876" s="7"/>
      <c r="L2876" s="7"/>
      <c r="M2876" s="7"/>
      <c r="N2876" s="7" t="s">
        <v>1363</v>
      </c>
      <c r="O2876" s="7"/>
      <c r="P2876" s="7" t="s">
        <v>1275</v>
      </c>
    </row>
    <row r="2877" customFormat="false" ht="15" hidden="false" customHeight="false" outlineLevel="0" collapsed="false">
      <c r="A2877" s="7" t="s">
        <v>977</v>
      </c>
      <c r="B2877" s="7" t="s">
        <v>978</v>
      </c>
      <c r="C2877" s="7" t="s">
        <v>87</v>
      </c>
      <c r="D2877" s="7" t="s">
        <v>1276</v>
      </c>
      <c r="E2877" s="7"/>
      <c r="F2877" s="7" t="s">
        <v>1269</v>
      </c>
      <c r="G2877" s="7" t="s">
        <v>1270</v>
      </c>
      <c r="H2877" s="7" t="s">
        <v>1271</v>
      </c>
      <c r="I2877" s="7" t="s">
        <v>1272</v>
      </c>
      <c r="J2877" s="7"/>
      <c r="K2877" s="7"/>
      <c r="L2877" s="7"/>
      <c r="M2877" s="7"/>
      <c r="N2877" s="7" t="s">
        <v>1363</v>
      </c>
      <c r="O2877" s="7"/>
      <c r="P2877" s="7" t="s">
        <v>1275</v>
      </c>
    </row>
    <row r="2878" customFormat="false" ht="15" hidden="false" customHeight="false" outlineLevel="0" collapsed="false">
      <c r="A2878" s="7" t="s">
        <v>977</v>
      </c>
      <c r="B2878" s="7" t="s">
        <v>978</v>
      </c>
      <c r="C2878" s="7" t="s">
        <v>87</v>
      </c>
      <c r="D2878" s="7" t="s">
        <v>1277</v>
      </c>
      <c r="E2878" s="7"/>
      <c r="F2878" s="7" t="s">
        <v>1258</v>
      </c>
      <c r="G2878" s="7" t="s">
        <v>1360</v>
      </c>
      <c r="H2878" s="7" t="s">
        <v>1271</v>
      </c>
      <c r="I2878" s="7" t="s">
        <v>1261</v>
      </c>
      <c r="J2878" s="7" t="s">
        <v>1278</v>
      </c>
      <c r="K2878" s="22" t="s">
        <v>3876</v>
      </c>
      <c r="L2878" s="7"/>
      <c r="M2878" s="7"/>
      <c r="N2878" s="7" t="s">
        <v>1310</v>
      </c>
      <c r="O2878" s="7" t="s">
        <v>1279</v>
      </c>
      <c r="P2878" s="7" t="s">
        <v>1267</v>
      </c>
    </row>
    <row r="2879" customFormat="false" ht="15" hidden="false" customHeight="false" outlineLevel="0" collapsed="false">
      <c r="A2879" s="7" t="s">
        <v>977</v>
      </c>
      <c r="B2879" s="7" t="s">
        <v>978</v>
      </c>
      <c r="C2879" s="7" t="s">
        <v>87</v>
      </c>
      <c r="D2879" s="7" t="s">
        <v>1280</v>
      </c>
      <c r="E2879" s="7"/>
      <c r="F2879" s="7" t="s">
        <v>1281</v>
      </c>
      <c r="G2879" s="7" t="s">
        <v>1270</v>
      </c>
      <c r="H2879" s="7" t="s">
        <v>1271</v>
      </c>
      <c r="I2879" s="7" t="s">
        <v>1272</v>
      </c>
      <c r="J2879" s="7"/>
      <c r="K2879" s="7"/>
      <c r="L2879" s="7"/>
      <c r="M2879" s="7"/>
      <c r="N2879" s="7" t="s">
        <v>1363</v>
      </c>
      <c r="O2879" s="7"/>
      <c r="P2879" s="7" t="s">
        <v>1275</v>
      </c>
    </row>
    <row r="2880" customFormat="false" ht="15" hidden="false" customHeight="false" outlineLevel="0" collapsed="false">
      <c r="A2880" s="7" t="s">
        <v>977</v>
      </c>
      <c r="B2880" s="7" t="s">
        <v>978</v>
      </c>
      <c r="C2880" s="7" t="s">
        <v>87</v>
      </c>
      <c r="D2880" s="7" t="s">
        <v>1284</v>
      </c>
      <c r="E2880" s="21" t="n">
        <v>7596.9</v>
      </c>
      <c r="F2880" s="7" t="s">
        <v>1258</v>
      </c>
      <c r="G2880" s="7" t="s">
        <v>223</v>
      </c>
      <c r="H2880" s="7" t="s">
        <v>1271</v>
      </c>
      <c r="I2880" s="7" t="s">
        <v>1261</v>
      </c>
      <c r="J2880" s="7"/>
      <c r="K2880" s="7"/>
      <c r="L2880" s="7"/>
      <c r="M2880" s="7"/>
      <c r="N2880" s="7"/>
      <c r="O2880" s="7" t="s">
        <v>1289</v>
      </c>
      <c r="P2880" s="7" t="s">
        <v>1364</v>
      </c>
    </row>
    <row r="2881" customFormat="false" ht="15" hidden="false" customHeight="false" outlineLevel="0" collapsed="false">
      <c r="A2881" s="7" t="s">
        <v>977</v>
      </c>
      <c r="B2881" s="7" t="s">
        <v>978</v>
      </c>
      <c r="C2881" s="7" t="s">
        <v>87</v>
      </c>
      <c r="D2881" s="7" t="s">
        <v>1291</v>
      </c>
      <c r="E2881" s="7"/>
      <c r="F2881" s="7" t="s">
        <v>1269</v>
      </c>
      <c r="G2881" s="7" t="s">
        <v>1270</v>
      </c>
      <c r="H2881" s="7" t="s">
        <v>1271</v>
      </c>
      <c r="I2881" s="7" t="s">
        <v>1272</v>
      </c>
      <c r="J2881" s="7"/>
      <c r="K2881" s="7"/>
      <c r="L2881" s="7"/>
      <c r="M2881" s="7"/>
      <c r="N2881" s="7" t="s">
        <v>1363</v>
      </c>
      <c r="O2881" s="7"/>
      <c r="P2881" s="7" t="s">
        <v>1275</v>
      </c>
    </row>
    <row r="2882" customFormat="false" ht="15" hidden="false" customHeight="false" outlineLevel="0" collapsed="false">
      <c r="A2882" s="7" t="s">
        <v>977</v>
      </c>
      <c r="B2882" s="7" t="s">
        <v>978</v>
      </c>
      <c r="C2882" s="7" t="s">
        <v>87</v>
      </c>
      <c r="D2882" s="7" t="s">
        <v>1292</v>
      </c>
      <c r="E2882" s="21" t="n">
        <v>1731.26</v>
      </c>
      <c r="F2882" s="7" t="s">
        <v>1293</v>
      </c>
      <c r="G2882" s="7" t="s">
        <v>1259</v>
      </c>
      <c r="H2882" s="7" t="s">
        <v>1335</v>
      </c>
      <c r="I2882" s="7" t="s">
        <v>29</v>
      </c>
      <c r="J2882" s="7"/>
      <c r="K2882" s="22" t="s">
        <v>3877</v>
      </c>
      <c r="L2882" s="7" t="s">
        <v>3878</v>
      </c>
      <c r="M2882" s="7" t="s">
        <v>3879</v>
      </c>
      <c r="N2882" s="7" t="s">
        <v>1363</v>
      </c>
      <c r="O2882" s="7" t="s">
        <v>1339</v>
      </c>
      <c r="P2882" s="7" t="s">
        <v>1275</v>
      </c>
    </row>
    <row r="2883" customFormat="false" ht="15" hidden="false" customHeight="false" outlineLevel="0" collapsed="false">
      <c r="A2883" s="7" t="s">
        <v>977</v>
      </c>
      <c r="B2883" s="7" t="s">
        <v>978</v>
      </c>
      <c r="C2883" s="7" t="s">
        <v>87</v>
      </c>
      <c r="D2883" s="7" t="s">
        <v>1296</v>
      </c>
      <c r="E2883" s="7"/>
      <c r="F2883" s="7" t="s">
        <v>1293</v>
      </c>
      <c r="G2883" s="7" t="s">
        <v>1270</v>
      </c>
      <c r="H2883" s="7" t="s">
        <v>1271</v>
      </c>
      <c r="I2883" s="7" t="s">
        <v>1272</v>
      </c>
      <c r="J2883" s="7"/>
      <c r="K2883" s="7"/>
      <c r="L2883" s="7"/>
      <c r="M2883" s="7"/>
      <c r="N2883" s="7" t="s">
        <v>1363</v>
      </c>
      <c r="O2883" s="7"/>
      <c r="P2883" s="7" t="s">
        <v>1275</v>
      </c>
    </row>
    <row r="2884" customFormat="false" ht="15" hidden="false" customHeight="false" outlineLevel="0" collapsed="false">
      <c r="A2884" s="7" t="s">
        <v>977</v>
      </c>
      <c r="B2884" s="7" t="s">
        <v>978</v>
      </c>
      <c r="C2884" s="7" t="s">
        <v>87</v>
      </c>
      <c r="D2884" s="7" t="s">
        <v>1298</v>
      </c>
      <c r="E2884" s="7"/>
      <c r="F2884" s="7" t="s">
        <v>1269</v>
      </c>
      <c r="G2884" s="7" t="s">
        <v>1270</v>
      </c>
      <c r="H2884" s="7" t="s">
        <v>1271</v>
      </c>
      <c r="I2884" s="7" t="s">
        <v>1272</v>
      </c>
      <c r="J2884" s="7"/>
      <c r="K2884" s="7"/>
      <c r="L2884" s="7"/>
      <c r="M2884" s="7"/>
      <c r="N2884" s="7" t="s">
        <v>1363</v>
      </c>
      <c r="O2884" s="7"/>
      <c r="P2884" s="7" t="s">
        <v>1275</v>
      </c>
    </row>
    <row r="2885" customFormat="false" ht="15" hidden="false" customHeight="false" outlineLevel="0" collapsed="false">
      <c r="A2885" s="7" t="s">
        <v>977</v>
      </c>
      <c r="B2885" s="7" t="s">
        <v>978</v>
      </c>
      <c r="C2885" s="7" t="s">
        <v>87</v>
      </c>
      <c r="D2885" s="7" t="s">
        <v>1300</v>
      </c>
      <c r="E2885" s="7"/>
      <c r="F2885" s="7" t="s">
        <v>1269</v>
      </c>
      <c r="G2885" s="7" t="s">
        <v>1270</v>
      </c>
      <c r="H2885" s="7" t="s">
        <v>1271</v>
      </c>
      <c r="I2885" s="7" t="s">
        <v>1272</v>
      </c>
      <c r="J2885" s="7"/>
      <c r="K2885" s="7"/>
      <c r="L2885" s="7"/>
      <c r="M2885" s="7"/>
      <c r="N2885" s="7" t="s">
        <v>1363</v>
      </c>
      <c r="O2885" s="7"/>
      <c r="P2885" s="7" t="s">
        <v>1275</v>
      </c>
    </row>
    <row r="2886" customFormat="false" ht="15" hidden="false" customHeight="false" outlineLevel="0" collapsed="false">
      <c r="A2886" s="7" t="s">
        <v>977</v>
      </c>
      <c r="B2886" s="7" t="s">
        <v>978</v>
      </c>
      <c r="C2886" s="7" t="s">
        <v>87</v>
      </c>
      <c r="D2886" s="7" t="s">
        <v>1302</v>
      </c>
      <c r="E2886" s="7"/>
      <c r="F2886" s="7" t="s">
        <v>1269</v>
      </c>
      <c r="G2886" s="7" t="s">
        <v>1270</v>
      </c>
      <c r="H2886" s="7" t="s">
        <v>1271</v>
      </c>
      <c r="I2886" s="7" t="s">
        <v>1272</v>
      </c>
      <c r="J2886" s="7"/>
      <c r="K2886" s="7"/>
      <c r="L2886" s="7"/>
      <c r="M2886" s="7"/>
      <c r="N2886" s="7" t="s">
        <v>1363</v>
      </c>
      <c r="O2886" s="7"/>
      <c r="P2886" s="7" t="s">
        <v>1275</v>
      </c>
    </row>
    <row r="2887" customFormat="false" ht="15" hidden="false" customHeight="false" outlineLevel="0" collapsed="false">
      <c r="A2887" s="7" t="s">
        <v>977</v>
      </c>
      <c r="B2887" s="7" t="s">
        <v>978</v>
      </c>
      <c r="C2887" s="7" t="s">
        <v>87</v>
      </c>
      <c r="D2887" s="7" t="s">
        <v>1304</v>
      </c>
      <c r="E2887" s="7"/>
      <c r="F2887" s="7" t="s">
        <v>1305</v>
      </c>
      <c r="G2887" s="7" t="s">
        <v>1270</v>
      </c>
      <c r="H2887" s="7" t="s">
        <v>1271</v>
      </c>
      <c r="I2887" s="7" t="s">
        <v>1272</v>
      </c>
      <c r="J2887" s="7"/>
      <c r="K2887" s="7"/>
      <c r="L2887" s="7"/>
      <c r="M2887" s="7"/>
      <c r="N2887" s="7" t="s">
        <v>1363</v>
      </c>
      <c r="O2887" s="7"/>
      <c r="P2887" s="7" t="s">
        <v>1275</v>
      </c>
    </row>
    <row r="2888" customFormat="false" ht="15" hidden="false" customHeight="false" outlineLevel="0" collapsed="false">
      <c r="A2888" s="7" t="s">
        <v>977</v>
      </c>
      <c r="B2888" s="7" t="s">
        <v>978</v>
      </c>
      <c r="C2888" s="7" t="s">
        <v>87</v>
      </c>
      <c r="D2888" s="7" t="s">
        <v>1307</v>
      </c>
      <c r="E2888" s="7"/>
      <c r="F2888" s="7" t="s">
        <v>1305</v>
      </c>
      <c r="G2888" s="7" t="s">
        <v>1270</v>
      </c>
      <c r="H2888" s="7" t="s">
        <v>1271</v>
      </c>
      <c r="I2888" s="7" t="s">
        <v>1272</v>
      </c>
      <c r="J2888" s="7"/>
      <c r="K2888" s="7"/>
      <c r="L2888" s="7"/>
      <c r="M2888" s="7"/>
      <c r="N2888" s="7" t="s">
        <v>1363</v>
      </c>
      <c r="O2888" s="7"/>
      <c r="P2888" s="7" t="s">
        <v>1275</v>
      </c>
    </row>
    <row r="2889" customFormat="false" ht="15" hidden="false" customHeight="false" outlineLevel="0" collapsed="false">
      <c r="A2889" s="7" t="s">
        <v>1166</v>
      </c>
      <c r="B2889" s="7" t="s">
        <v>1167</v>
      </c>
      <c r="C2889" s="7" t="s">
        <v>102</v>
      </c>
      <c r="D2889" s="7" t="s">
        <v>1257</v>
      </c>
      <c r="E2889" s="21" t="n">
        <v>670.1</v>
      </c>
      <c r="F2889" s="7" t="s">
        <v>1258</v>
      </c>
      <c r="G2889" s="7" t="s">
        <v>1259</v>
      </c>
      <c r="H2889" s="7" t="s">
        <v>1260</v>
      </c>
      <c r="I2889" s="7" t="s">
        <v>1261</v>
      </c>
      <c r="J2889" s="7" t="s">
        <v>1262</v>
      </c>
      <c r="K2889" s="22" t="s">
        <v>3880</v>
      </c>
      <c r="L2889" s="7" t="s">
        <v>1264</v>
      </c>
      <c r="M2889" s="7"/>
      <c r="N2889" s="7" t="s">
        <v>1310</v>
      </c>
      <c r="O2889" s="7" t="s">
        <v>3881</v>
      </c>
      <c r="P2889" s="7" t="s">
        <v>1267</v>
      </c>
    </row>
    <row r="2890" customFormat="false" ht="15" hidden="false" customHeight="false" outlineLevel="0" collapsed="false">
      <c r="A2890" s="7" t="s">
        <v>1166</v>
      </c>
      <c r="B2890" s="7" t="s">
        <v>1167</v>
      </c>
      <c r="C2890" s="7" t="s">
        <v>102</v>
      </c>
      <c r="D2890" s="7" t="s">
        <v>1268</v>
      </c>
      <c r="E2890" s="21" t="n">
        <v>0.63</v>
      </c>
      <c r="F2890" s="7" t="s">
        <v>1269</v>
      </c>
      <c r="G2890" s="7" t="s">
        <v>1259</v>
      </c>
      <c r="H2890" s="7" t="s">
        <v>1260</v>
      </c>
      <c r="I2890" s="7" t="s">
        <v>25</v>
      </c>
      <c r="J2890" s="7"/>
      <c r="K2890" s="22" t="s">
        <v>3882</v>
      </c>
      <c r="L2890" s="7" t="s">
        <v>2095</v>
      </c>
      <c r="M2890" s="7"/>
      <c r="N2890" s="7" t="s">
        <v>1314</v>
      </c>
      <c r="O2890" s="7" t="s">
        <v>1283</v>
      </c>
      <c r="P2890" s="7" t="s">
        <v>1275</v>
      </c>
    </row>
    <row r="2891" customFormat="false" ht="15" hidden="false" customHeight="false" outlineLevel="0" collapsed="false">
      <c r="A2891" s="7" t="s">
        <v>1166</v>
      </c>
      <c r="B2891" s="7" t="s">
        <v>1167</v>
      </c>
      <c r="C2891" s="7" t="s">
        <v>102</v>
      </c>
      <c r="D2891" s="7" t="s">
        <v>1276</v>
      </c>
      <c r="E2891" s="21" t="n">
        <v>0.1</v>
      </c>
      <c r="F2891" s="7" t="s">
        <v>1269</v>
      </c>
      <c r="G2891" s="7" t="s">
        <v>1259</v>
      </c>
      <c r="H2891" s="7" t="s">
        <v>1260</v>
      </c>
      <c r="I2891" s="7" t="s">
        <v>25</v>
      </c>
      <c r="J2891" s="7"/>
      <c r="K2891" s="22" t="s">
        <v>3882</v>
      </c>
      <c r="L2891" s="7" t="s">
        <v>2096</v>
      </c>
      <c r="M2891" s="7"/>
      <c r="N2891" s="7" t="s">
        <v>1314</v>
      </c>
      <c r="O2891" s="7" t="s">
        <v>1283</v>
      </c>
      <c r="P2891" s="7" t="s">
        <v>1275</v>
      </c>
    </row>
    <row r="2892" customFormat="false" ht="15" hidden="false" customHeight="false" outlineLevel="0" collapsed="false">
      <c r="A2892" s="7" t="s">
        <v>1166</v>
      </c>
      <c r="B2892" s="7" t="s">
        <v>1167</v>
      </c>
      <c r="C2892" s="7" t="s">
        <v>102</v>
      </c>
      <c r="D2892" s="7" t="s">
        <v>1277</v>
      </c>
      <c r="E2892" s="21" t="n">
        <v>252.87</v>
      </c>
      <c r="F2892" s="7" t="s">
        <v>1258</v>
      </c>
      <c r="G2892" s="7" t="s">
        <v>1259</v>
      </c>
      <c r="H2892" s="7" t="s">
        <v>1260</v>
      </c>
      <c r="I2892" s="7" t="s">
        <v>1261</v>
      </c>
      <c r="J2892" s="7" t="s">
        <v>1278</v>
      </c>
      <c r="K2892" s="22" t="s">
        <v>3880</v>
      </c>
      <c r="L2892" s="7" t="s">
        <v>1264</v>
      </c>
      <c r="M2892" s="7"/>
      <c r="N2892" s="7" t="s">
        <v>1310</v>
      </c>
      <c r="O2892" s="7" t="s">
        <v>1279</v>
      </c>
      <c r="P2892" s="7" t="s">
        <v>1267</v>
      </c>
    </row>
    <row r="2893" customFormat="false" ht="15" hidden="false" customHeight="false" outlineLevel="0" collapsed="false">
      <c r="A2893" s="7" t="s">
        <v>1166</v>
      </c>
      <c r="B2893" s="7" t="s">
        <v>1167</v>
      </c>
      <c r="C2893" s="7" t="s">
        <v>102</v>
      </c>
      <c r="D2893" s="7" t="s">
        <v>1280</v>
      </c>
      <c r="E2893" s="21" t="n">
        <v>6.64534551684752</v>
      </c>
      <c r="F2893" s="7" t="s">
        <v>1281</v>
      </c>
      <c r="G2893" s="7" t="s">
        <v>1259</v>
      </c>
      <c r="H2893" s="7" t="s">
        <v>1260</v>
      </c>
      <c r="I2893" s="7" t="s">
        <v>25</v>
      </c>
      <c r="J2893" s="7"/>
      <c r="K2893" s="22" t="s">
        <v>3882</v>
      </c>
      <c r="L2893" s="7" t="s">
        <v>3883</v>
      </c>
      <c r="M2893" s="7"/>
      <c r="N2893" s="7" t="s">
        <v>1314</v>
      </c>
      <c r="O2893" s="7" t="s">
        <v>1283</v>
      </c>
      <c r="P2893" s="7" t="s">
        <v>1275</v>
      </c>
    </row>
    <row r="2894" customFormat="false" ht="15" hidden="false" customHeight="false" outlineLevel="0" collapsed="false">
      <c r="A2894" s="7" t="s">
        <v>1166</v>
      </c>
      <c r="B2894" s="7" t="s">
        <v>1167</v>
      </c>
      <c r="C2894" s="7" t="s">
        <v>102</v>
      </c>
      <c r="D2894" s="7" t="s">
        <v>1284</v>
      </c>
      <c r="E2894" s="21" t="n">
        <v>4527.54</v>
      </c>
      <c r="F2894" s="7" t="s">
        <v>1258</v>
      </c>
      <c r="G2894" s="7" t="s">
        <v>1285</v>
      </c>
      <c r="H2894" s="7" t="s">
        <v>1260</v>
      </c>
      <c r="I2894" s="7" t="s">
        <v>1261</v>
      </c>
      <c r="J2894" s="7"/>
      <c r="K2894" s="22" t="s">
        <v>3880</v>
      </c>
      <c r="L2894" s="7" t="s">
        <v>1287</v>
      </c>
      <c r="M2894" s="7"/>
      <c r="N2894" s="7" t="s">
        <v>1318</v>
      </c>
      <c r="O2894" s="7" t="s">
        <v>1289</v>
      </c>
      <c r="P2894" s="7" t="s">
        <v>1290</v>
      </c>
    </row>
    <row r="2895" customFormat="false" ht="15" hidden="false" customHeight="false" outlineLevel="0" collapsed="false">
      <c r="A2895" s="7" t="s">
        <v>1166</v>
      </c>
      <c r="B2895" s="7" t="s">
        <v>1167</v>
      </c>
      <c r="C2895" s="7" t="s">
        <v>102</v>
      </c>
      <c r="D2895" s="7" t="s">
        <v>1291</v>
      </c>
      <c r="E2895" s="21" t="n">
        <v>0.56</v>
      </c>
      <c r="F2895" s="7" t="s">
        <v>1269</v>
      </c>
      <c r="G2895" s="7" t="s">
        <v>1259</v>
      </c>
      <c r="H2895" s="7" t="s">
        <v>1260</v>
      </c>
      <c r="I2895" s="7" t="s">
        <v>25</v>
      </c>
      <c r="J2895" s="7"/>
      <c r="K2895" s="22" t="s">
        <v>3882</v>
      </c>
      <c r="L2895" s="7" t="s">
        <v>2098</v>
      </c>
      <c r="M2895" s="7"/>
      <c r="N2895" s="7" t="s">
        <v>1314</v>
      </c>
      <c r="O2895" s="7" t="s">
        <v>1283</v>
      </c>
      <c r="P2895" s="7" t="s">
        <v>1275</v>
      </c>
    </row>
    <row r="2896" customFormat="false" ht="15" hidden="false" customHeight="false" outlineLevel="0" collapsed="false">
      <c r="A2896" s="7" t="s">
        <v>1166</v>
      </c>
      <c r="B2896" s="7" t="s">
        <v>1167</v>
      </c>
      <c r="C2896" s="7" t="s">
        <v>102</v>
      </c>
      <c r="D2896" s="7" t="s">
        <v>1292</v>
      </c>
      <c r="E2896" s="21" t="n">
        <v>4738</v>
      </c>
      <c r="F2896" s="7" t="s">
        <v>1293</v>
      </c>
      <c r="G2896" s="7" t="s">
        <v>1259</v>
      </c>
      <c r="H2896" s="7" t="s">
        <v>1260</v>
      </c>
      <c r="I2896" s="7" t="s">
        <v>25</v>
      </c>
      <c r="J2896" s="7"/>
      <c r="K2896" s="22" t="s">
        <v>3882</v>
      </c>
      <c r="L2896" s="7" t="s">
        <v>3884</v>
      </c>
      <c r="M2896" s="7"/>
      <c r="N2896" s="7" t="s">
        <v>1314</v>
      </c>
      <c r="O2896" s="7" t="s">
        <v>1283</v>
      </c>
      <c r="P2896" s="7" t="s">
        <v>1275</v>
      </c>
    </row>
    <row r="2897" customFormat="false" ht="15" hidden="false" customHeight="false" outlineLevel="0" collapsed="false">
      <c r="A2897" s="7" t="s">
        <v>1166</v>
      </c>
      <c r="B2897" s="7" t="s">
        <v>1167</v>
      </c>
      <c r="C2897" s="7" t="s">
        <v>102</v>
      </c>
      <c r="D2897" s="7" t="s">
        <v>1296</v>
      </c>
      <c r="E2897" s="21" t="n">
        <v>34405</v>
      </c>
      <c r="F2897" s="7" t="s">
        <v>1293</v>
      </c>
      <c r="G2897" s="7" t="s">
        <v>1259</v>
      </c>
      <c r="H2897" s="7" t="s">
        <v>1260</v>
      </c>
      <c r="I2897" s="7" t="s">
        <v>25</v>
      </c>
      <c r="J2897" s="7"/>
      <c r="K2897" s="22" t="s">
        <v>3882</v>
      </c>
      <c r="L2897" s="7" t="s">
        <v>3885</v>
      </c>
      <c r="M2897" s="7"/>
      <c r="N2897" s="7" t="s">
        <v>1314</v>
      </c>
      <c r="O2897" s="7" t="s">
        <v>1283</v>
      </c>
      <c r="P2897" s="7" t="s">
        <v>1275</v>
      </c>
    </row>
    <row r="2898" customFormat="false" ht="15" hidden="false" customHeight="false" outlineLevel="0" collapsed="false">
      <c r="A2898" s="7" t="s">
        <v>1166</v>
      </c>
      <c r="B2898" s="7" t="s">
        <v>1167</v>
      </c>
      <c r="C2898" s="7" t="s">
        <v>102</v>
      </c>
      <c r="D2898" s="7" t="s">
        <v>1298</v>
      </c>
      <c r="E2898" s="21" t="n">
        <v>85</v>
      </c>
      <c r="F2898" s="7" t="s">
        <v>1269</v>
      </c>
      <c r="G2898" s="7" t="s">
        <v>1259</v>
      </c>
      <c r="H2898" s="7" t="s">
        <v>1260</v>
      </c>
      <c r="I2898" s="7" t="s">
        <v>25</v>
      </c>
      <c r="J2898" s="7"/>
      <c r="K2898" s="22" t="s">
        <v>3882</v>
      </c>
      <c r="L2898" s="7" t="s">
        <v>3886</v>
      </c>
      <c r="M2898" s="7"/>
      <c r="N2898" s="7" t="s">
        <v>1314</v>
      </c>
      <c r="O2898" s="7" t="s">
        <v>1283</v>
      </c>
      <c r="P2898" s="7" t="s">
        <v>1275</v>
      </c>
    </row>
    <row r="2899" customFormat="false" ht="15" hidden="false" customHeight="false" outlineLevel="0" collapsed="false">
      <c r="A2899" s="7" t="s">
        <v>1166</v>
      </c>
      <c r="B2899" s="7" t="s">
        <v>1167</v>
      </c>
      <c r="C2899" s="7" t="s">
        <v>102</v>
      </c>
      <c r="D2899" s="7" t="s">
        <v>1300</v>
      </c>
      <c r="E2899" s="21" t="n">
        <v>1884</v>
      </c>
      <c r="F2899" s="7" t="s">
        <v>1269</v>
      </c>
      <c r="G2899" s="7" t="s">
        <v>1259</v>
      </c>
      <c r="H2899" s="7" t="s">
        <v>1260</v>
      </c>
      <c r="I2899" s="7" t="s">
        <v>25</v>
      </c>
      <c r="J2899" s="7"/>
      <c r="K2899" s="22" t="s">
        <v>3882</v>
      </c>
      <c r="L2899" s="7" t="s">
        <v>3887</v>
      </c>
      <c r="M2899" s="7"/>
      <c r="N2899" s="7" t="s">
        <v>1314</v>
      </c>
      <c r="O2899" s="7" t="s">
        <v>1283</v>
      </c>
      <c r="P2899" s="7" t="s">
        <v>1275</v>
      </c>
    </row>
    <row r="2900" customFormat="false" ht="15" hidden="false" customHeight="false" outlineLevel="0" collapsed="false">
      <c r="A2900" s="7" t="s">
        <v>1166</v>
      </c>
      <c r="B2900" s="7" t="s">
        <v>1167</v>
      </c>
      <c r="C2900" s="7" t="s">
        <v>102</v>
      </c>
      <c r="D2900" s="7" t="s">
        <v>1302</v>
      </c>
      <c r="E2900" s="21" t="n">
        <v>1800</v>
      </c>
      <c r="F2900" s="7" t="s">
        <v>1269</v>
      </c>
      <c r="G2900" s="7" t="s">
        <v>1259</v>
      </c>
      <c r="H2900" s="7" t="s">
        <v>1260</v>
      </c>
      <c r="I2900" s="7" t="s">
        <v>25</v>
      </c>
      <c r="J2900" s="7"/>
      <c r="K2900" s="22" t="s">
        <v>3882</v>
      </c>
      <c r="L2900" s="7" t="s">
        <v>3888</v>
      </c>
      <c r="M2900" s="7"/>
      <c r="N2900" s="7" t="s">
        <v>1314</v>
      </c>
      <c r="O2900" s="7" t="s">
        <v>1283</v>
      </c>
      <c r="P2900" s="7" t="s">
        <v>1275</v>
      </c>
    </row>
    <row r="2901" customFormat="false" ht="15" hidden="false" customHeight="false" outlineLevel="0" collapsed="false">
      <c r="A2901" s="7" t="s">
        <v>1166</v>
      </c>
      <c r="B2901" s="7" t="s">
        <v>1167</v>
      </c>
      <c r="C2901" s="7" t="s">
        <v>102</v>
      </c>
      <c r="D2901" s="7" t="s">
        <v>1304</v>
      </c>
      <c r="E2901" s="21" t="n">
        <v>134474</v>
      </c>
      <c r="F2901" s="7" t="s">
        <v>1305</v>
      </c>
      <c r="G2901" s="7" t="s">
        <v>1259</v>
      </c>
      <c r="H2901" s="7" t="s">
        <v>1260</v>
      </c>
      <c r="I2901" s="7" t="s">
        <v>25</v>
      </c>
      <c r="J2901" s="7"/>
      <c r="K2901" s="22" t="s">
        <v>3882</v>
      </c>
      <c r="L2901" s="7" t="s">
        <v>3889</v>
      </c>
      <c r="M2901" s="7"/>
      <c r="N2901" s="7" t="s">
        <v>1314</v>
      </c>
      <c r="O2901" s="7" t="s">
        <v>1283</v>
      </c>
      <c r="P2901" s="7" t="s">
        <v>1275</v>
      </c>
    </row>
    <row r="2902" customFormat="false" ht="15" hidden="false" customHeight="false" outlineLevel="0" collapsed="false">
      <c r="A2902" s="7" t="s">
        <v>1166</v>
      </c>
      <c r="B2902" s="7" t="s">
        <v>1167</v>
      </c>
      <c r="C2902" s="7" t="s">
        <v>102</v>
      </c>
      <c r="D2902" s="7" t="s">
        <v>1307</v>
      </c>
      <c r="E2902" s="21" t="n">
        <v>169615</v>
      </c>
      <c r="F2902" s="7" t="s">
        <v>1305</v>
      </c>
      <c r="G2902" s="7" t="s">
        <v>1259</v>
      </c>
      <c r="H2902" s="7" t="s">
        <v>1260</v>
      </c>
      <c r="I2902" s="7" t="s">
        <v>25</v>
      </c>
      <c r="J2902" s="7"/>
      <c r="K2902" s="22" t="s">
        <v>3882</v>
      </c>
      <c r="L2902" s="7" t="s">
        <v>3890</v>
      </c>
      <c r="M2902" s="7"/>
      <c r="N2902" s="7" t="s">
        <v>1314</v>
      </c>
      <c r="O2902" s="7" t="s">
        <v>1283</v>
      </c>
      <c r="P2902" s="7" t="s">
        <v>1275</v>
      </c>
    </row>
    <row r="2903" customFormat="false" ht="15" hidden="false" customHeight="false" outlineLevel="0" collapsed="false">
      <c r="A2903" s="7" t="s">
        <v>991</v>
      </c>
      <c r="B2903" s="7" t="s">
        <v>992</v>
      </c>
      <c r="C2903" s="7" t="s">
        <v>89</v>
      </c>
      <c r="D2903" s="7" t="s">
        <v>1257</v>
      </c>
      <c r="E2903" s="21" t="n">
        <v>17425</v>
      </c>
      <c r="F2903" s="7" t="s">
        <v>1258</v>
      </c>
      <c r="G2903" s="7" t="s">
        <v>1259</v>
      </c>
      <c r="H2903" s="7" t="s">
        <v>1260</v>
      </c>
      <c r="I2903" s="7" t="s">
        <v>1261</v>
      </c>
      <c r="J2903" s="7" t="s">
        <v>1262</v>
      </c>
      <c r="K2903" s="22" t="s">
        <v>3891</v>
      </c>
      <c r="L2903" s="7" t="s">
        <v>1264</v>
      </c>
      <c r="M2903" s="7"/>
      <c r="N2903" s="7" t="s">
        <v>1310</v>
      </c>
      <c r="O2903" s="7" t="s">
        <v>3892</v>
      </c>
      <c r="P2903" s="7" t="s">
        <v>1267</v>
      </c>
    </row>
    <row r="2904" customFormat="false" ht="15" hidden="false" customHeight="false" outlineLevel="0" collapsed="false">
      <c r="A2904" s="7" t="s">
        <v>991</v>
      </c>
      <c r="B2904" s="7" t="s">
        <v>992</v>
      </c>
      <c r="C2904" s="7" t="s">
        <v>89</v>
      </c>
      <c r="D2904" s="7" t="s">
        <v>1268</v>
      </c>
      <c r="E2904" s="21" t="n">
        <v>40010</v>
      </c>
      <c r="F2904" s="7" t="s">
        <v>1269</v>
      </c>
      <c r="G2904" s="7" t="s">
        <v>1259</v>
      </c>
      <c r="H2904" s="7" t="s">
        <v>1260</v>
      </c>
      <c r="I2904" s="7" t="s">
        <v>25</v>
      </c>
      <c r="J2904" s="7"/>
      <c r="K2904" s="22" t="s">
        <v>3893</v>
      </c>
      <c r="L2904" s="7" t="s">
        <v>3894</v>
      </c>
      <c r="M2904" s="7"/>
      <c r="N2904" s="7" t="s">
        <v>1314</v>
      </c>
      <c r="O2904" s="7" t="s">
        <v>1283</v>
      </c>
      <c r="P2904" s="7" t="s">
        <v>1275</v>
      </c>
    </row>
    <row r="2905" customFormat="false" ht="15" hidden="false" customHeight="false" outlineLevel="0" collapsed="false">
      <c r="A2905" s="7" t="s">
        <v>991</v>
      </c>
      <c r="B2905" s="7" t="s">
        <v>992</v>
      </c>
      <c r="C2905" s="7" t="s">
        <v>89</v>
      </c>
      <c r="D2905" s="7" t="s">
        <v>1276</v>
      </c>
      <c r="E2905" s="21" t="n">
        <v>10510</v>
      </c>
      <c r="F2905" s="7" t="s">
        <v>1269</v>
      </c>
      <c r="G2905" s="7" t="s">
        <v>1259</v>
      </c>
      <c r="H2905" s="7" t="s">
        <v>1260</v>
      </c>
      <c r="I2905" s="7" t="s">
        <v>25</v>
      </c>
      <c r="J2905" s="7"/>
      <c r="K2905" s="22" t="s">
        <v>3893</v>
      </c>
      <c r="L2905" s="7" t="s">
        <v>3895</v>
      </c>
      <c r="M2905" s="7"/>
      <c r="N2905" s="7" t="s">
        <v>1314</v>
      </c>
      <c r="O2905" s="7" t="s">
        <v>1283</v>
      </c>
      <c r="P2905" s="7" t="s">
        <v>1275</v>
      </c>
    </row>
    <row r="2906" customFormat="false" ht="15" hidden="false" customHeight="false" outlineLevel="0" collapsed="false">
      <c r="A2906" s="7" t="s">
        <v>991</v>
      </c>
      <c r="B2906" s="7" t="s">
        <v>992</v>
      </c>
      <c r="C2906" s="7" t="s">
        <v>89</v>
      </c>
      <c r="D2906" s="7" t="s">
        <v>1277</v>
      </c>
      <c r="E2906" s="21" t="n">
        <v>10080</v>
      </c>
      <c r="F2906" s="7" t="s">
        <v>1258</v>
      </c>
      <c r="G2906" s="7" t="s">
        <v>1259</v>
      </c>
      <c r="H2906" s="7" t="s">
        <v>1260</v>
      </c>
      <c r="I2906" s="7" t="s">
        <v>1261</v>
      </c>
      <c r="J2906" s="7" t="s">
        <v>1278</v>
      </c>
      <c r="K2906" s="22" t="s">
        <v>3891</v>
      </c>
      <c r="L2906" s="7" t="s">
        <v>1264</v>
      </c>
      <c r="M2906" s="7"/>
      <c r="N2906" s="7" t="s">
        <v>1310</v>
      </c>
      <c r="O2906" s="7" t="s">
        <v>1279</v>
      </c>
      <c r="P2906" s="7" t="s">
        <v>1267</v>
      </c>
    </row>
    <row r="2907" customFormat="false" ht="15" hidden="false" customHeight="false" outlineLevel="0" collapsed="false">
      <c r="A2907" s="7" t="s">
        <v>991</v>
      </c>
      <c r="B2907" s="7" t="s">
        <v>992</v>
      </c>
      <c r="C2907" s="7" t="s">
        <v>89</v>
      </c>
      <c r="D2907" s="7" t="s">
        <v>1280</v>
      </c>
      <c r="E2907" s="21" t="n">
        <v>61.3806324862159</v>
      </c>
      <c r="F2907" s="7" t="s">
        <v>1281</v>
      </c>
      <c r="G2907" s="7" t="s">
        <v>1259</v>
      </c>
      <c r="H2907" s="7" t="s">
        <v>1260</v>
      </c>
      <c r="I2907" s="7" t="s">
        <v>25</v>
      </c>
      <c r="J2907" s="7"/>
      <c r="K2907" s="22" t="s">
        <v>3893</v>
      </c>
      <c r="L2907" s="7" t="s">
        <v>3896</v>
      </c>
      <c r="M2907" s="7"/>
      <c r="N2907" s="7" t="s">
        <v>1314</v>
      </c>
      <c r="O2907" s="7" t="s">
        <v>1283</v>
      </c>
      <c r="P2907" s="7" t="s">
        <v>1275</v>
      </c>
    </row>
    <row r="2908" customFormat="false" ht="15" hidden="false" customHeight="false" outlineLevel="0" collapsed="false">
      <c r="A2908" s="7" t="s">
        <v>991</v>
      </c>
      <c r="B2908" s="7" t="s">
        <v>992</v>
      </c>
      <c r="C2908" s="7" t="s">
        <v>89</v>
      </c>
      <c r="D2908" s="7" t="s">
        <v>1284</v>
      </c>
      <c r="E2908" s="21" t="n">
        <v>112553</v>
      </c>
      <c r="F2908" s="7" t="s">
        <v>1258</v>
      </c>
      <c r="G2908" s="7" t="s">
        <v>1285</v>
      </c>
      <c r="H2908" s="7" t="s">
        <v>1260</v>
      </c>
      <c r="I2908" s="7" t="s">
        <v>1261</v>
      </c>
      <c r="J2908" s="7" t="s">
        <v>1286</v>
      </c>
      <c r="K2908" s="22" t="s">
        <v>3897</v>
      </c>
      <c r="L2908" s="7" t="s">
        <v>1287</v>
      </c>
      <c r="M2908" s="7"/>
      <c r="N2908" s="7" t="s">
        <v>1318</v>
      </c>
      <c r="O2908" s="7" t="s">
        <v>1289</v>
      </c>
      <c r="P2908" s="7" t="s">
        <v>1290</v>
      </c>
    </row>
    <row r="2909" customFormat="false" ht="15" hidden="false" customHeight="false" outlineLevel="0" collapsed="false">
      <c r="A2909" s="7" t="s">
        <v>991</v>
      </c>
      <c r="B2909" s="7" t="s">
        <v>992</v>
      </c>
      <c r="C2909" s="7" t="s">
        <v>89</v>
      </c>
      <c r="D2909" s="7" t="s">
        <v>1291</v>
      </c>
      <c r="E2909" s="21" t="n">
        <v>81990</v>
      </c>
      <c r="F2909" s="7" t="s">
        <v>1269</v>
      </c>
      <c r="G2909" s="7" t="s">
        <v>1259</v>
      </c>
      <c r="H2909" s="7" t="s">
        <v>1260</v>
      </c>
      <c r="I2909" s="7" t="s">
        <v>25</v>
      </c>
      <c r="J2909" s="7"/>
      <c r="K2909" s="22" t="s">
        <v>3893</v>
      </c>
      <c r="L2909" s="7" t="s">
        <v>3898</v>
      </c>
      <c r="M2909" s="7"/>
      <c r="N2909" s="7" t="s">
        <v>1314</v>
      </c>
      <c r="O2909" s="7" t="s">
        <v>1283</v>
      </c>
      <c r="P2909" s="7" t="s">
        <v>1275</v>
      </c>
    </row>
    <row r="2910" customFormat="false" ht="15" hidden="false" customHeight="false" outlineLevel="0" collapsed="false">
      <c r="A2910" s="7" t="s">
        <v>991</v>
      </c>
      <c r="B2910" s="7" t="s">
        <v>992</v>
      </c>
      <c r="C2910" s="7" t="s">
        <v>89</v>
      </c>
      <c r="D2910" s="7" t="s">
        <v>1292</v>
      </c>
      <c r="E2910" s="21" t="n">
        <v>24910000</v>
      </c>
      <c r="F2910" s="7" t="s">
        <v>1293</v>
      </c>
      <c r="G2910" s="7" t="s">
        <v>1259</v>
      </c>
      <c r="H2910" s="7" t="s">
        <v>1260</v>
      </c>
      <c r="I2910" s="7" t="s">
        <v>25</v>
      </c>
      <c r="J2910" s="7" t="s">
        <v>1294</v>
      </c>
      <c r="K2910" s="22" t="s">
        <v>3893</v>
      </c>
      <c r="L2910" s="7" t="s">
        <v>3899</v>
      </c>
      <c r="M2910" s="7"/>
      <c r="N2910" s="7" t="s">
        <v>1314</v>
      </c>
      <c r="O2910" s="7" t="s">
        <v>1283</v>
      </c>
      <c r="P2910" s="7" t="s">
        <v>1275</v>
      </c>
    </row>
    <row r="2911" customFormat="false" ht="15" hidden="false" customHeight="false" outlineLevel="0" collapsed="false">
      <c r="A2911" s="7" t="s">
        <v>991</v>
      </c>
      <c r="B2911" s="7" t="s">
        <v>992</v>
      </c>
      <c r="C2911" s="7" t="s">
        <v>89</v>
      </c>
      <c r="D2911" s="7" t="s">
        <v>1296</v>
      </c>
      <c r="E2911" s="21" t="n">
        <v>390000</v>
      </c>
      <c r="F2911" s="7" t="s">
        <v>1293</v>
      </c>
      <c r="G2911" s="7" t="s">
        <v>1259</v>
      </c>
      <c r="H2911" s="7" t="s">
        <v>1260</v>
      </c>
      <c r="I2911" s="7" t="s">
        <v>25</v>
      </c>
      <c r="J2911" s="7" t="s">
        <v>1294</v>
      </c>
      <c r="K2911" s="22" t="s">
        <v>3893</v>
      </c>
      <c r="L2911" s="7" t="s">
        <v>3900</v>
      </c>
      <c r="M2911" s="7"/>
      <c r="N2911" s="7" t="s">
        <v>1314</v>
      </c>
      <c r="O2911" s="7" t="s">
        <v>1283</v>
      </c>
      <c r="P2911" s="7" t="s">
        <v>1275</v>
      </c>
    </row>
    <row r="2912" customFormat="false" ht="15" hidden="false" customHeight="false" outlineLevel="0" collapsed="false">
      <c r="A2912" s="7" t="s">
        <v>991</v>
      </c>
      <c r="B2912" s="7" t="s">
        <v>992</v>
      </c>
      <c r="C2912" s="7" t="s">
        <v>89</v>
      </c>
      <c r="D2912" s="7" t="s">
        <v>1298</v>
      </c>
      <c r="E2912" s="21" t="n">
        <v>134243.6</v>
      </c>
      <c r="F2912" s="7" t="s">
        <v>1269</v>
      </c>
      <c r="G2912" s="7" t="s">
        <v>1259</v>
      </c>
      <c r="H2912" s="7" t="s">
        <v>1260</v>
      </c>
      <c r="I2912" s="7" t="s">
        <v>25</v>
      </c>
      <c r="J2912" s="7"/>
      <c r="K2912" s="22" t="s">
        <v>3893</v>
      </c>
      <c r="L2912" s="7" t="s">
        <v>3901</v>
      </c>
      <c r="M2912" s="7"/>
      <c r="N2912" s="7" t="s">
        <v>1314</v>
      </c>
      <c r="O2912" s="7" t="s">
        <v>1283</v>
      </c>
      <c r="P2912" s="7" t="s">
        <v>1275</v>
      </c>
    </row>
    <row r="2913" customFormat="false" ht="15" hidden="false" customHeight="false" outlineLevel="0" collapsed="false">
      <c r="A2913" s="7" t="s">
        <v>991</v>
      </c>
      <c r="B2913" s="7" t="s">
        <v>992</v>
      </c>
      <c r="C2913" s="7" t="s">
        <v>89</v>
      </c>
      <c r="D2913" s="7" t="s">
        <v>1300</v>
      </c>
      <c r="E2913" s="21" t="n">
        <v>9603516.66</v>
      </c>
      <c r="F2913" s="7" t="s">
        <v>1269</v>
      </c>
      <c r="G2913" s="7" t="s">
        <v>1259</v>
      </c>
      <c r="H2913" s="7" t="s">
        <v>1260</v>
      </c>
      <c r="I2913" s="7" t="s">
        <v>25</v>
      </c>
      <c r="J2913" s="7" t="s">
        <v>1294</v>
      </c>
      <c r="K2913" s="22" t="s">
        <v>3893</v>
      </c>
      <c r="L2913" s="7" t="s">
        <v>3902</v>
      </c>
      <c r="M2913" s="7"/>
      <c r="N2913" s="7" t="s">
        <v>1314</v>
      </c>
      <c r="O2913" s="7" t="s">
        <v>1283</v>
      </c>
      <c r="P2913" s="7" t="s">
        <v>1275</v>
      </c>
    </row>
    <row r="2914" customFormat="false" ht="15" hidden="false" customHeight="false" outlineLevel="0" collapsed="false">
      <c r="A2914" s="7" t="s">
        <v>991</v>
      </c>
      <c r="B2914" s="7" t="s">
        <v>992</v>
      </c>
      <c r="C2914" s="7" t="s">
        <v>89</v>
      </c>
      <c r="D2914" s="7" t="s">
        <v>1302</v>
      </c>
      <c r="E2914" s="21" t="n">
        <v>11406701.26</v>
      </c>
      <c r="F2914" s="7" t="s">
        <v>1269</v>
      </c>
      <c r="G2914" s="7" t="s">
        <v>1259</v>
      </c>
      <c r="H2914" s="7" t="s">
        <v>1260</v>
      </c>
      <c r="I2914" s="7" t="s">
        <v>25</v>
      </c>
      <c r="J2914" s="7"/>
      <c r="K2914" s="22" t="s">
        <v>3893</v>
      </c>
      <c r="L2914" s="7" t="s">
        <v>3903</v>
      </c>
      <c r="M2914" s="7"/>
      <c r="N2914" s="7" t="s">
        <v>1314</v>
      </c>
      <c r="O2914" s="7" t="s">
        <v>1283</v>
      </c>
      <c r="P2914" s="7" t="s">
        <v>1275</v>
      </c>
    </row>
    <row r="2915" customFormat="false" ht="15" hidden="false" customHeight="false" outlineLevel="0" collapsed="false">
      <c r="A2915" s="7" t="s">
        <v>991</v>
      </c>
      <c r="B2915" s="7" t="s">
        <v>992</v>
      </c>
      <c r="C2915" s="7" t="s">
        <v>89</v>
      </c>
      <c r="D2915" s="7" t="s">
        <v>1304</v>
      </c>
      <c r="E2915" s="21" t="n">
        <v>72503499.7</v>
      </c>
      <c r="F2915" s="7" t="s">
        <v>1305</v>
      </c>
      <c r="G2915" s="7" t="s">
        <v>1259</v>
      </c>
      <c r="H2915" s="7" t="s">
        <v>1260</v>
      </c>
      <c r="I2915" s="7" t="s">
        <v>25</v>
      </c>
      <c r="J2915" s="7"/>
      <c r="K2915" s="22" t="s">
        <v>3893</v>
      </c>
      <c r="L2915" s="7" t="s">
        <v>3904</v>
      </c>
      <c r="M2915" s="7"/>
      <c r="N2915" s="7" t="s">
        <v>1314</v>
      </c>
      <c r="O2915" s="7" t="s">
        <v>1283</v>
      </c>
      <c r="P2915" s="7" t="s">
        <v>1275</v>
      </c>
    </row>
    <row r="2916" customFormat="false" ht="15" hidden="false" customHeight="false" outlineLevel="0" collapsed="false">
      <c r="A2916" s="7" t="s">
        <v>991</v>
      </c>
      <c r="B2916" s="7" t="s">
        <v>992</v>
      </c>
      <c r="C2916" s="7" t="s">
        <v>89</v>
      </c>
      <c r="D2916" s="7" t="s">
        <v>1307</v>
      </c>
      <c r="E2916" s="21" t="n">
        <v>75016845.99</v>
      </c>
      <c r="F2916" s="7" t="s">
        <v>1305</v>
      </c>
      <c r="G2916" s="7" t="s">
        <v>1259</v>
      </c>
      <c r="H2916" s="7" t="s">
        <v>1260</v>
      </c>
      <c r="I2916" s="7" t="s">
        <v>25</v>
      </c>
      <c r="J2916" s="7" t="s">
        <v>1294</v>
      </c>
      <c r="K2916" s="22" t="s">
        <v>3893</v>
      </c>
      <c r="L2916" s="7" t="s">
        <v>3905</v>
      </c>
      <c r="M2916" s="7"/>
      <c r="N2916" s="7" t="s">
        <v>1314</v>
      </c>
      <c r="O2916" s="7" t="s">
        <v>1283</v>
      </c>
      <c r="P2916" s="7" t="s">
        <v>1275</v>
      </c>
    </row>
    <row r="2917" customFormat="false" ht="15" hidden="false" customHeight="false" outlineLevel="0" collapsed="false">
      <c r="A2917" s="7" t="s">
        <v>1007</v>
      </c>
      <c r="B2917" s="7" t="s">
        <v>1008</v>
      </c>
      <c r="C2917" s="7" t="s">
        <v>89</v>
      </c>
      <c r="D2917" s="7" t="s">
        <v>1257</v>
      </c>
      <c r="E2917" s="21" t="n">
        <v>1533.83</v>
      </c>
      <c r="F2917" s="7" t="s">
        <v>1258</v>
      </c>
      <c r="G2917" s="7" t="s">
        <v>1259</v>
      </c>
      <c r="H2917" s="7" t="s">
        <v>1260</v>
      </c>
      <c r="I2917" s="7" t="s">
        <v>1261</v>
      </c>
      <c r="J2917" s="7" t="s">
        <v>1262</v>
      </c>
      <c r="K2917" s="22" t="s">
        <v>3906</v>
      </c>
      <c r="L2917" s="7" t="s">
        <v>1264</v>
      </c>
      <c r="M2917" s="7"/>
      <c r="N2917" s="7" t="s">
        <v>1310</v>
      </c>
      <c r="O2917" s="7" t="s">
        <v>3907</v>
      </c>
      <c r="P2917" s="7" t="s">
        <v>1267</v>
      </c>
    </row>
    <row r="2918" customFormat="false" ht="15" hidden="false" customHeight="false" outlineLevel="0" collapsed="false">
      <c r="A2918" s="7" t="s">
        <v>1007</v>
      </c>
      <c r="B2918" s="7" t="s">
        <v>1008</v>
      </c>
      <c r="C2918" s="7" t="s">
        <v>89</v>
      </c>
      <c r="D2918" s="7" t="s">
        <v>1268</v>
      </c>
      <c r="E2918" s="7"/>
      <c r="F2918" s="7" t="s">
        <v>1269</v>
      </c>
      <c r="G2918" s="7" t="s">
        <v>1471</v>
      </c>
      <c r="H2918" s="7" t="s">
        <v>1271</v>
      </c>
      <c r="I2918" s="7" t="s">
        <v>1272</v>
      </c>
      <c r="J2918" s="7"/>
      <c r="K2918" s="22" t="s">
        <v>3908</v>
      </c>
      <c r="L2918" s="7" t="s">
        <v>3388</v>
      </c>
      <c r="M2918" s="7"/>
      <c r="N2918" s="7" t="s">
        <v>1314</v>
      </c>
      <c r="O2918" s="7"/>
      <c r="P2918" s="7" t="s">
        <v>1275</v>
      </c>
    </row>
    <row r="2919" customFormat="false" ht="15" hidden="false" customHeight="false" outlineLevel="0" collapsed="false">
      <c r="A2919" s="7" t="s">
        <v>1007</v>
      </c>
      <c r="B2919" s="7" t="s">
        <v>1008</v>
      </c>
      <c r="C2919" s="7" t="s">
        <v>89</v>
      </c>
      <c r="D2919" s="7" t="s">
        <v>1276</v>
      </c>
      <c r="E2919" s="7"/>
      <c r="F2919" s="7" t="s">
        <v>1269</v>
      </c>
      <c r="G2919" s="7" t="s">
        <v>1471</v>
      </c>
      <c r="H2919" s="7" t="s">
        <v>1271</v>
      </c>
      <c r="I2919" s="7" t="s">
        <v>1272</v>
      </c>
      <c r="J2919" s="7"/>
      <c r="K2919" s="22" t="s">
        <v>3908</v>
      </c>
      <c r="L2919" s="7" t="s">
        <v>3389</v>
      </c>
      <c r="M2919" s="7"/>
      <c r="N2919" s="7" t="s">
        <v>1314</v>
      </c>
      <c r="O2919" s="7"/>
      <c r="P2919" s="7" t="s">
        <v>1275</v>
      </c>
    </row>
    <row r="2920" customFormat="false" ht="15" hidden="false" customHeight="false" outlineLevel="0" collapsed="false">
      <c r="A2920" s="7" t="s">
        <v>1007</v>
      </c>
      <c r="B2920" s="7" t="s">
        <v>1008</v>
      </c>
      <c r="C2920" s="7" t="s">
        <v>89</v>
      </c>
      <c r="D2920" s="7" t="s">
        <v>1277</v>
      </c>
      <c r="E2920" s="21" t="n">
        <v>920.67</v>
      </c>
      <c r="F2920" s="7" t="s">
        <v>1258</v>
      </c>
      <c r="G2920" s="7" t="s">
        <v>1259</v>
      </c>
      <c r="H2920" s="7" t="s">
        <v>1260</v>
      </c>
      <c r="I2920" s="7" t="s">
        <v>1261</v>
      </c>
      <c r="J2920" s="7" t="s">
        <v>1278</v>
      </c>
      <c r="K2920" s="22" t="s">
        <v>3906</v>
      </c>
      <c r="L2920" s="7" t="s">
        <v>1264</v>
      </c>
      <c r="M2920" s="7"/>
      <c r="N2920" s="7" t="s">
        <v>1310</v>
      </c>
      <c r="O2920" s="7" t="s">
        <v>1279</v>
      </c>
      <c r="P2920" s="7" t="s">
        <v>1267</v>
      </c>
    </row>
    <row r="2921" customFormat="false" ht="15" hidden="false" customHeight="false" outlineLevel="0" collapsed="false">
      <c r="A2921" s="7" t="s">
        <v>1007</v>
      </c>
      <c r="B2921" s="7" t="s">
        <v>1008</v>
      </c>
      <c r="C2921" s="7" t="s">
        <v>89</v>
      </c>
      <c r="D2921" s="7" t="s">
        <v>1280</v>
      </c>
      <c r="E2921" s="21" t="n">
        <v>6.55123572108733</v>
      </c>
      <c r="F2921" s="7" t="s">
        <v>1281</v>
      </c>
      <c r="G2921" s="7" t="s">
        <v>1259</v>
      </c>
      <c r="H2921" s="7" t="s">
        <v>1260</v>
      </c>
      <c r="I2921" s="7" t="s">
        <v>25</v>
      </c>
      <c r="J2921" s="7"/>
      <c r="K2921" s="22" t="s">
        <v>3908</v>
      </c>
      <c r="L2921" s="7" t="s">
        <v>2828</v>
      </c>
      <c r="M2921" s="7"/>
      <c r="N2921" s="7" t="s">
        <v>1314</v>
      </c>
      <c r="O2921" s="7" t="s">
        <v>1283</v>
      </c>
      <c r="P2921" s="7" t="s">
        <v>1275</v>
      </c>
    </row>
    <row r="2922" customFormat="false" ht="15" hidden="false" customHeight="false" outlineLevel="0" collapsed="false">
      <c r="A2922" s="7" t="s">
        <v>1007</v>
      </c>
      <c r="B2922" s="7" t="s">
        <v>1008</v>
      </c>
      <c r="C2922" s="7" t="s">
        <v>89</v>
      </c>
      <c r="D2922" s="7" t="s">
        <v>1284</v>
      </c>
      <c r="E2922" s="21" t="n">
        <v>3077.92</v>
      </c>
      <c r="F2922" s="7" t="s">
        <v>1258</v>
      </c>
      <c r="G2922" s="7" t="s">
        <v>1285</v>
      </c>
      <c r="H2922" s="7" t="s">
        <v>1260</v>
      </c>
      <c r="I2922" s="7" t="s">
        <v>1261</v>
      </c>
      <c r="J2922" s="7" t="s">
        <v>1286</v>
      </c>
      <c r="K2922" s="22" t="s">
        <v>3906</v>
      </c>
      <c r="L2922" s="7" t="s">
        <v>1287</v>
      </c>
      <c r="M2922" s="7"/>
      <c r="N2922" s="7" t="s">
        <v>1318</v>
      </c>
      <c r="O2922" s="7" t="s">
        <v>1289</v>
      </c>
      <c r="P2922" s="7" t="s">
        <v>1290</v>
      </c>
    </row>
    <row r="2923" customFormat="false" ht="15" hidden="false" customHeight="false" outlineLevel="0" collapsed="false">
      <c r="A2923" s="7" t="s">
        <v>1007</v>
      </c>
      <c r="B2923" s="7" t="s">
        <v>1008</v>
      </c>
      <c r="C2923" s="7" t="s">
        <v>89</v>
      </c>
      <c r="D2923" s="7" t="s">
        <v>1291</v>
      </c>
      <c r="E2923" s="7"/>
      <c r="F2923" s="7" t="s">
        <v>1269</v>
      </c>
      <c r="G2923" s="7" t="s">
        <v>1471</v>
      </c>
      <c r="H2923" s="7" t="s">
        <v>1271</v>
      </c>
      <c r="I2923" s="7" t="s">
        <v>1272</v>
      </c>
      <c r="J2923" s="7"/>
      <c r="K2923" s="22" t="s">
        <v>3908</v>
      </c>
      <c r="L2923" s="7" t="s">
        <v>3391</v>
      </c>
      <c r="M2923" s="7"/>
      <c r="N2923" s="7" t="s">
        <v>1314</v>
      </c>
      <c r="O2923" s="7"/>
      <c r="P2923" s="7" t="s">
        <v>1275</v>
      </c>
    </row>
    <row r="2924" customFormat="false" ht="15" hidden="false" customHeight="false" outlineLevel="0" collapsed="false">
      <c r="A2924" s="7" t="s">
        <v>1007</v>
      </c>
      <c r="B2924" s="7" t="s">
        <v>1008</v>
      </c>
      <c r="C2924" s="7" t="s">
        <v>89</v>
      </c>
      <c r="D2924" s="7" t="s">
        <v>1292</v>
      </c>
      <c r="E2924" s="21" t="n">
        <v>9653.08</v>
      </c>
      <c r="F2924" s="7" t="s">
        <v>1293</v>
      </c>
      <c r="G2924" s="7" t="s">
        <v>1259</v>
      </c>
      <c r="H2924" s="7" t="s">
        <v>1335</v>
      </c>
      <c r="I2924" s="7" t="s">
        <v>29</v>
      </c>
      <c r="J2924" s="7" t="s">
        <v>1294</v>
      </c>
      <c r="K2924" s="22" t="s">
        <v>3909</v>
      </c>
      <c r="L2924" s="7" t="s">
        <v>3566</v>
      </c>
      <c r="M2924" s="7" t="s">
        <v>3910</v>
      </c>
      <c r="N2924" s="7" t="s">
        <v>1314</v>
      </c>
      <c r="O2924" s="7" t="s">
        <v>1339</v>
      </c>
      <c r="P2924" s="7" t="s">
        <v>1275</v>
      </c>
    </row>
    <row r="2925" customFormat="false" ht="15" hidden="false" customHeight="false" outlineLevel="0" collapsed="false">
      <c r="A2925" s="7" t="s">
        <v>1007</v>
      </c>
      <c r="B2925" s="7" t="s">
        <v>1008</v>
      </c>
      <c r="C2925" s="7" t="s">
        <v>89</v>
      </c>
      <c r="D2925" s="7" t="s">
        <v>1296</v>
      </c>
      <c r="E2925" s="21" t="n">
        <v>110911</v>
      </c>
      <c r="F2925" s="7" t="s">
        <v>1293</v>
      </c>
      <c r="G2925" s="7" t="s">
        <v>1259</v>
      </c>
      <c r="H2925" s="7" t="s">
        <v>1335</v>
      </c>
      <c r="I2925" s="7" t="s">
        <v>29</v>
      </c>
      <c r="J2925" s="7" t="s">
        <v>1294</v>
      </c>
      <c r="K2925" s="22" t="s">
        <v>3909</v>
      </c>
      <c r="L2925" s="7" t="s">
        <v>3566</v>
      </c>
      <c r="M2925" s="7" t="s">
        <v>3911</v>
      </c>
      <c r="N2925" s="7" t="s">
        <v>1314</v>
      </c>
      <c r="O2925" s="7" t="s">
        <v>1339</v>
      </c>
      <c r="P2925" s="7" t="s">
        <v>1275</v>
      </c>
    </row>
    <row r="2926" customFormat="false" ht="15" hidden="false" customHeight="false" outlineLevel="0" collapsed="false">
      <c r="A2926" s="7" t="s">
        <v>1007</v>
      </c>
      <c r="B2926" s="7" t="s">
        <v>1008</v>
      </c>
      <c r="C2926" s="7" t="s">
        <v>89</v>
      </c>
      <c r="D2926" s="7" t="s">
        <v>1298</v>
      </c>
      <c r="E2926" s="21" t="n">
        <v>3551624.0558</v>
      </c>
      <c r="F2926" s="7" t="s">
        <v>1269</v>
      </c>
      <c r="G2926" s="7" t="s">
        <v>1259</v>
      </c>
      <c r="H2926" s="7" t="s">
        <v>1260</v>
      </c>
      <c r="I2926" s="7" t="s">
        <v>25</v>
      </c>
      <c r="J2926" s="7"/>
      <c r="K2926" s="22" t="s">
        <v>3908</v>
      </c>
      <c r="L2926" s="7" t="s">
        <v>1999</v>
      </c>
      <c r="M2926" s="7"/>
      <c r="N2926" s="7" t="s">
        <v>1314</v>
      </c>
      <c r="O2926" s="7" t="s">
        <v>1283</v>
      </c>
      <c r="P2926" s="7" t="s">
        <v>1275</v>
      </c>
    </row>
    <row r="2927" customFormat="false" ht="15" hidden="false" customHeight="false" outlineLevel="0" collapsed="false">
      <c r="A2927" s="7" t="s">
        <v>1007</v>
      </c>
      <c r="B2927" s="7" t="s">
        <v>1008</v>
      </c>
      <c r="C2927" s="7" t="s">
        <v>89</v>
      </c>
      <c r="D2927" s="7" t="s">
        <v>1300</v>
      </c>
      <c r="E2927" s="21" t="n">
        <v>3553259.361</v>
      </c>
      <c r="F2927" s="7" t="s">
        <v>1269</v>
      </c>
      <c r="G2927" s="7" t="s">
        <v>1259</v>
      </c>
      <c r="H2927" s="7" t="s">
        <v>1260</v>
      </c>
      <c r="I2927" s="7" t="s">
        <v>25</v>
      </c>
      <c r="J2927" s="7" t="s">
        <v>1294</v>
      </c>
      <c r="K2927" s="22" t="s">
        <v>3908</v>
      </c>
      <c r="L2927" s="7" t="s">
        <v>3912</v>
      </c>
      <c r="M2927" s="7"/>
      <c r="N2927" s="7" t="s">
        <v>1314</v>
      </c>
      <c r="O2927" s="7" t="s">
        <v>1283</v>
      </c>
      <c r="P2927" s="7" t="s">
        <v>1275</v>
      </c>
    </row>
    <row r="2928" customFormat="false" ht="15" hidden="false" customHeight="false" outlineLevel="0" collapsed="false">
      <c r="A2928" s="7" t="s">
        <v>1007</v>
      </c>
      <c r="B2928" s="7" t="s">
        <v>1008</v>
      </c>
      <c r="C2928" s="7" t="s">
        <v>89</v>
      </c>
      <c r="D2928" s="7" t="s">
        <v>1302</v>
      </c>
      <c r="E2928" s="21" t="n">
        <v>1635.304</v>
      </c>
      <c r="F2928" s="7" t="s">
        <v>1269</v>
      </c>
      <c r="G2928" s="7" t="s">
        <v>1259</v>
      </c>
      <c r="H2928" s="7" t="s">
        <v>1260</v>
      </c>
      <c r="I2928" s="7" t="s">
        <v>25</v>
      </c>
      <c r="J2928" s="7"/>
      <c r="K2928" s="22" t="s">
        <v>3908</v>
      </c>
      <c r="L2928" s="7" t="s">
        <v>2001</v>
      </c>
      <c r="M2928" s="7"/>
      <c r="N2928" s="7" t="s">
        <v>1314</v>
      </c>
      <c r="O2928" s="7" t="s">
        <v>1283</v>
      </c>
      <c r="P2928" s="7" t="s">
        <v>1275</v>
      </c>
    </row>
    <row r="2929" customFormat="false" ht="15" hidden="false" customHeight="false" outlineLevel="0" collapsed="false">
      <c r="A2929" s="7" t="s">
        <v>1007</v>
      </c>
      <c r="B2929" s="7" t="s">
        <v>1008</v>
      </c>
      <c r="C2929" s="7" t="s">
        <v>89</v>
      </c>
      <c r="D2929" s="7" t="s">
        <v>1304</v>
      </c>
      <c r="E2929" s="21" t="n">
        <v>16237280</v>
      </c>
      <c r="F2929" s="7" t="s">
        <v>1305</v>
      </c>
      <c r="G2929" s="7" t="s">
        <v>1259</v>
      </c>
      <c r="H2929" s="7" t="s">
        <v>1260</v>
      </c>
      <c r="I2929" s="7" t="s">
        <v>25</v>
      </c>
      <c r="J2929" s="7"/>
      <c r="K2929" s="22" t="s">
        <v>3908</v>
      </c>
      <c r="L2929" s="7" t="s">
        <v>3395</v>
      </c>
      <c r="M2929" s="7"/>
      <c r="N2929" s="7" t="s">
        <v>1314</v>
      </c>
      <c r="O2929" s="7" t="s">
        <v>1283</v>
      </c>
      <c r="P2929" s="7" t="s">
        <v>1275</v>
      </c>
    </row>
    <row r="2930" customFormat="false" ht="15" hidden="false" customHeight="false" outlineLevel="0" collapsed="false">
      <c r="A2930" s="7" t="s">
        <v>1007</v>
      </c>
      <c r="B2930" s="7" t="s">
        <v>1008</v>
      </c>
      <c r="C2930" s="7" t="s">
        <v>89</v>
      </c>
      <c r="D2930" s="7" t="s">
        <v>1307</v>
      </c>
      <c r="E2930" s="21" t="n">
        <v>16477712.19</v>
      </c>
      <c r="F2930" s="7" t="s">
        <v>1305</v>
      </c>
      <c r="G2930" s="7" t="s">
        <v>1259</v>
      </c>
      <c r="H2930" s="7" t="s">
        <v>1260</v>
      </c>
      <c r="I2930" s="7" t="s">
        <v>25</v>
      </c>
      <c r="J2930" s="7" t="s">
        <v>1294</v>
      </c>
      <c r="K2930" s="22" t="s">
        <v>3908</v>
      </c>
      <c r="L2930" s="7" t="s">
        <v>3396</v>
      </c>
      <c r="M2930" s="7"/>
      <c r="N2930" s="7" t="s">
        <v>1314</v>
      </c>
      <c r="O2930" s="7" t="s">
        <v>1283</v>
      </c>
      <c r="P2930" s="7" t="s">
        <v>1275</v>
      </c>
    </row>
    <row r="2931" customFormat="false" ht="15" hidden="false" customHeight="false" outlineLevel="0" collapsed="false">
      <c r="A2931" s="7" t="s">
        <v>1040</v>
      </c>
      <c r="B2931" s="7" t="s">
        <v>1041</v>
      </c>
      <c r="C2931" s="7" t="s">
        <v>90</v>
      </c>
      <c r="D2931" s="7" t="s">
        <v>1268</v>
      </c>
      <c r="E2931" s="21" t="n">
        <v>1158.25</v>
      </c>
      <c r="F2931" s="7" t="s">
        <v>1269</v>
      </c>
      <c r="G2931" s="7" t="s">
        <v>1259</v>
      </c>
      <c r="H2931" s="7" t="s">
        <v>1320</v>
      </c>
      <c r="I2931" s="7" t="s">
        <v>27</v>
      </c>
      <c r="J2931" s="7"/>
      <c r="K2931" s="7"/>
      <c r="L2931" s="7" t="s">
        <v>1421</v>
      </c>
      <c r="M2931" s="7" t="s">
        <v>3913</v>
      </c>
      <c r="N2931" s="7" t="s">
        <v>3914</v>
      </c>
      <c r="O2931" s="7" t="s">
        <v>1488</v>
      </c>
      <c r="P2931" s="7" t="s">
        <v>1275</v>
      </c>
    </row>
    <row r="2932" customFormat="false" ht="15" hidden="false" customHeight="false" outlineLevel="0" collapsed="false">
      <c r="A2932" s="7" t="s">
        <v>1040</v>
      </c>
      <c r="B2932" s="7" t="s">
        <v>1041</v>
      </c>
      <c r="C2932" s="7" t="s">
        <v>90</v>
      </c>
      <c r="D2932" s="7" t="s">
        <v>1276</v>
      </c>
      <c r="E2932" s="21" t="n">
        <v>296.21</v>
      </c>
      <c r="F2932" s="7" t="s">
        <v>1269</v>
      </c>
      <c r="G2932" s="7" t="s">
        <v>1259</v>
      </c>
      <c r="H2932" s="7" t="s">
        <v>1320</v>
      </c>
      <c r="I2932" s="7" t="s">
        <v>27</v>
      </c>
      <c r="J2932" s="7"/>
      <c r="K2932" s="7"/>
      <c r="L2932" s="7" t="s">
        <v>1421</v>
      </c>
      <c r="M2932" s="7" t="s">
        <v>3913</v>
      </c>
      <c r="N2932" s="7" t="s">
        <v>3914</v>
      </c>
      <c r="O2932" s="7" t="s">
        <v>1488</v>
      </c>
      <c r="P2932" s="7" t="s">
        <v>1275</v>
      </c>
    </row>
    <row r="2933" customFormat="false" ht="15" hidden="false" customHeight="false" outlineLevel="0" collapsed="false">
      <c r="A2933" s="7" t="s">
        <v>1040</v>
      </c>
      <c r="B2933" s="7" t="s">
        <v>1041</v>
      </c>
      <c r="C2933" s="7" t="s">
        <v>90</v>
      </c>
      <c r="D2933" s="7" t="s">
        <v>1280</v>
      </c>
      <c r="E2933" s="21" t="n">
        <v>4.15372362389408</v>
      </c>
      <c r="F2933" s="7" t="s">
        <v>1281</v>
      </c>
      <c r="G2933" s="7" t="s">
        <v>1259</v>
      </c>
      <c r="H2933" s="7" t="s">
        <v>1320</v>
      </c>
      <c r="I2933" s="7" t="s">
        <v>27</v>
      </c>
      <c r="J2933" s="7"/>
      <c r="K2933" s="7"/>
      <c r="L2933" s="7" t="s">
        <v>1421</v>
      </c>
      <c r="M2933" s="7"/>
      <c r="N2933" s="7" t="s">
        <v>3914</v>
      </c>
      <c r="O2933" s="7" t="s">
        <v>1488</v>
      </c>
      <c r="P2933" s="7" t="s">
        <v>1275</v>
      </c>
    </row>
    <row r="2934" customFormat="false" ht="15" hidden="false" customHeight="false" outlineLevel="0" collapsed="false">
      <c r="A2934" s="7" t="s">
        <v>1040</v>
      </c>
      <c r="B2934" s="7" t="s">
        <v>1041</v>
      </c>
      <c r="C2934" s="7" t="s">
        <v>90</v>
      </c>
      <c r="D2934" s="7" t="s">
        <v>1284</v>
      </c>
      <c r="E2934" s="21" t="n">
        <v>478543.05</v>
      </c>
      <c r="F2934" s="7" t="s">
        <v>1258</v>
      </c>
      <c r="G2934" s="7" t="s">
        <v>1285</v>
      </c>
      <c r="H2934" s="7" t="s">
        <v>1260</v>
      </c>
      <c r="I2934" s="7" t="s">
        <v>1261</v>
      </c>
      <c r="J2934" s="7" t="s">
        <v>1286</v>
      </c>
      <c r="K2934" s="22" t="s">
        <v>3915</v>
      </c>
      <c r="L2934" s="7" t="s">
        <v>1287</v>
      </c>
      <c r="M2934" s="7"/>
      <c r="N2934" s="7" t="s">
        <v>1318</v>
      </c>
      <c r="O2934" s="7" t="s">
        <v>1289</v>
      </c>
      <c r="P2934" s="7" t="s">
        <v>1290</v>
      </c>
    </row>
    <row r="2935" customFormat="false" ht="15" hidden="false" customHeight="false" outlineLevel="0" collapsed="false">
      <c r="A2935" s="7" t="s">
        <v>1040</v>
      </c>
      <c r="B2935" s="7" t="s">
        <v>1041</v>
      </c>
      <c r="C2935" s="7" t="s">
        <v>90</v>
      </c>
      <c r="D2935" s="7" t="s">
        <v>1291</v>
      </c>
      <c r="E2935" s="21" t="n">
        <v>3734</v>
      </c>
      <c r="F2935" s="7" t="s">
        <v>1269</v>
      </c>
      <c r="G2935" s="7" t="s">
        <v>1259</v>
      </c>
      <c r="H2935" s="7" t="s">
        <v>1320</v>
      </c>
      <c r="I2935" s="7" t="s">
        <v>27</v>
      </c>
      <c r="J2935" s="7"/>
      <c r="K2935" s="7"/>
      <c r="L2935" s="7" t="s">
        <v>1421</v>
      </c>
      <c r="M2935" s="7" t="s">
        <v>3913</v>
      </c>
      <c r="N2935" s="7" t="s">
        <v>3914</v>
      </c>
      <c r="O2935" s="7" t="s">
        <v>1488</v>
      </c>
      <c r="P2935" s="7" t="s">
        <v>1275</v>
      </c>
    </row>
    <row r="2936" customFormat="false" ht="15" hidden="false" customHeight="false" outlineLevel="0" collapsed="false">
      <c r="A2936" s="7" t="s">
        <v>1040</v>
      </c>
      <c r="B2936" s="7" t="s">
        <v>1041</v>
      </c>
      <c r="C2936" s="7" t="s">
        <v>90</v>
      </c>
      <c r="D2936" s="7" t="s">
        <v>1292</v>
      </c>
      <c r="E2936" s="21" t="n">
        <v>5635927.82</v>
      </c>
      <c r="F2936" s="7" t="s">
        <v>1293</v>
      </c>
      <c r="G2936" s="7" t="s">
        <v>1259</v>
      </c>
      <c r="H2936" s="7" t="s">
        <v>1320</v>
      </c>
      <c r="I2936" s="7" t="s">
        <v>27</v>
      </c>
      <c r="J2936" s="7" t="s">
        <v>1294</v>
      </c>
      <c r="K2936" s="7"/>
      <c r="L2936" s="7" t="s">
        <v>1421</v>
      </c>
      <c r="M2936" s="7" t="s">
        <v>3916</v>
      </c>
      <c r="N2936" s="7" t="s">
        <v>3914</v>
      </c>
      <c r="O2936" s="7" t="s">
        <v>1488</v>
      </c>
      <c r="P2936" s="7" t="s">
        <v>1275</v>
      </c>
    </row>
    <row r="2937" customFormat="false" ht="15" hidden="false" customHeight="false" outlineLevel="0" collapsed="false">
      <c r="A2937" s="7" t="s">
        <v>1040</v>
      </c>
      <c r="B2937" s="7" t="s">
        <v>1041</v>
      </c>
      <c r="C2937" s="7" t="s">
        <v>90</v>
      </c>
      <c r="D2937" s="7" t="s">
        <v>1296</v>
      </c>
      <c r="E2937" s="21" t="n">
        <v>1062919.3</v>
      </c>
      <c r="F2937" s="7" t="s">
        <v>1293</v>
      </c>
      <c r="G2937" s="7" t="s">
        <v>1259</v>
      </c>
      <c r="H2937" s="7" t="s">
        <v>1320</v>
      </c>
      <c r="I2937" s="7" t="s">
        <v>27</v>
      </c>
      <c r="J2937" s="7" t="s">
        <v>1294</v>
      </c>
      <c r="K2937" s="7"/>
      <c r="L2937" s="7" t="s">
        <v>1421</v>
      </c>
      <c r="M2937" s="7"/>
      <c r="N2937" s="7" t="s">
        <v>3914</v>
      </c>
      <c r="O2937" s="7" t="s">
        <v>1488</v>
      </c>
      <c r="P2937" s="7" t="s">
        <v>1275</v>
      </c>
    </row>
    <row r="2938" customFormat="false" ht="15" hidden="false" customHeight="false" outlineLevel="0" collapsed="false">
      <c r="A2938" s="7" t="s">
        <v>1040</v>
      </c>
      <c r="B2938" s="7" t="s">
        <v>1041</v>
      </c>
      <c r="C2938" s="7" t="s">
        <v>90</v>
      </c>
      <c r="D2938" s="7" t="s">
        <v>1298</v>
      </c>
      <c r="E2938" s="21" t="n">
        <v>36698.71</v>
      </c>
      <c r="F2938" s="7" t="s">
        <v>1269</v>
      </c>
      <c r="G2938" s="7" t="s">
        <v>1259</v>
      </c>
      <c r="H2938" s="7" t="s">
        <v>1320</v>
      </c>
      <c r="I2938" s="7" t="s">
        <v>27</v>
      </c>
      <c r="J2938" s="7"/>
      <c r="K2938" s="7"/>
      <c r="L2938" s="7" t="s">
        <v>1421</v>
      </c>
      <c r="M2938" s="7"/>
      <c r="N2938" s="7" t="s">
        <v>3914</v>
      </c>
      <c r="O2938" s="7" t="s">
        <v>1488</v>
      </c>
      <c r="P2938" s="7" t="s">
        <v>1275</v>
      </c>
    </row>
    <row r="2939" customFormat="false" ht="15" hidden="false" customHeight="false" outlineLevel="0" collapsed="false">
      <c r="A2939" s="7" t="s">
        <v>1040</v>
      </c>
      <c r="B2939" s="7" t="s">
        <v>1041</v>
      </c>
      <c r="C2939" s="7" t="s">
        <v>90</v>
      </c>
      <c r="D2939" s="7" t="s">
        <v>1300</v>
      </c>
      <c r="E2939" s="21" t="n">
        <v>59610.08</v>
      </c>
      <c r="F2939" s="7" t="s">
        <v>1269</v>
      </c>
      <c r="G2939" s="7" t="s">
        <v>1259</v>
      </c>
      <c r="H2939" s="7" t="s">
        <v>1320</v>
      </c>
      <c r="I2939" s="7" t="s">
        <v>27</v>
      </c>
      <c r="J2939" s="7" t="s">
        <v>1294</v>
      </c>
      <c r="K2939" s="7"/>
      <c r="L2939" s="7" t="s">
        <v>1421</v>
      </c>
      <c r="M2939" s="7"/>
      <c r="N2939" s="7" t="s">
        <v>3914</v>
      </c>
      <c r="O2939" s="7" t="s">
        <v>1488</v>
      </c>
      <c r="P2939" s="7" t="s">
        <v>1275</v>
      </c>
    </row>
    <row r="2940" customFormat="false" ht="15" hidden="false" customHeight="false" outlineLevel="0" collapsed="false">
      <c r="A2940" s="7" t="s">
        <v>1040</v>
      </c>
      <c r="B2940" s="7" t="s">
        <v>1041</v>
      </c>
      <c r="C2940" s="7" t="s">
        <v>90</v>
      </c>
      <c r="D2940" s="7" t="s">
        <v>1302</v>
      </c>
      <c r="E2940" s="21" t="n">
        <v>22272.69</v>
      </c>
      <c r="F2940" s="7" t="s">
        <v>1269</v>
      </c>
      <c r="G2940" s="7" t="s">
        <v>1259</v>
      </c>
      <c r="H2940" s="7" t="s">
        <v>1320</v>
      </c>
      <c r="I2940" s="7" t="s">
        <v>27</v>
      </c>
      <c r="J2940" s="7"/>
      <c r="K2940" s="7"/>
      <c r="L2940" s="7" t="s">
        <v>1421</v>
      </c>
      <c r="M2940" s="7"/>
      <c r="N2940" s="7" t="s">
        <v>3914</v>
      </c>
      <c r="O2940" s="7" t="s">
        <v>1488</v>
      </c>
      <c r="P2940" s="7" t="s">
        <v>1275</v>
      </c>
    </row>
    <row r="2941" customFormat="false" ht="15" hidden="false" customHeight="false" outlineLevel="0" collapsed="false">
      <c r="A2941" s="7" t="s">
        <v>1040</v>
      </c>
      <c r="B2941" s="7" t="s">
        <v>1041</v>
      </c>
      <c r="C2941" s="7" t="s">
        <v>90</v>
      </c>
      <c r="D2941" s="7" t="s">
        <v>1304</v>
      </c>
      <c r="E2941" s="21" t="n">
        <v>22168850.14</v>
      </c>
      <c r="F2941" s="7" t="s">
        <v>1305</v>
      </c>
      <c r="G2941" s="7" t="s">
        <v>1259</v>
      </c>
      <c r="H2941" s="7" t="s">
        <v>1320</v>
      </c>
      <c r="I2941" s="7" t="s">
        <v>27</v>
      </c>
      <c r="J2941" s="7"/>
      <c r="K2941" s="7"/>
      <c r="L2941" s="7" t="s">
        <v>1421</v>
      </c>
      <c r="M2941" s="7" t="s">
        <v>3917</v>
      </c>
      <c r="N2941" s="7" t="s">
        <v>3914</v>
      </c>
      <c r="O2941" s="7" t="s">
        <v>1488</v>
      </c>
      <c r="P2941" s="7" t="s">
        <v>1275</v>
      </c>
    </row>
    <row r="2942" customFormat="false" ht="15" hidden="false" customHeight="false" outlineLevel="0" collapsed="false">
      <c r="A2942" s="7" t="s">
        <v>1040</v>
      </c>
      <c r="B2942" s="7" t="s">
        <v>1041</v>
      </c>
      <c r="C2942" s="7" t="s">
        <v>90</v>
      </c>
      <c r="D2942" s="7" t="s">
        <v>1307</v>
      </c>
      <c r="E2942" s="21" t="n">
        <v>65801747.94</v>
      </c>
      <c r="F2942" s="7" t="s">
        <v>1305</v>
      </c>
      <c r="G2942" s="7" t="s">
        <v>1259</v>
      </c>
      <c r="H2942" s="7" t="s">
        <v>1320</v>
      </c>
      <c r="I2942" s="7" t="s">
        <v>27</v>
      </c>
      <c r="J2942" s="7" t="s">
        <v>1294</v>
      </c>
      <c r="K2942" s="7"/>
      <c r="L2942" s="7" t="s">
        <v>1421</v>
      </c>
      <c r="M2942" s="7" t="s">
        <v>3917</v>
      </c>
      <c r="N2942" s="7" t="s">
        <v>3914</v>
      </c>
      <c r="O2942" s="7" t="s">
        <v>1488</v>
      </c>
      <c r="P2942" s="7" t="s">
        <v>1275</v>
      </c>
    </row>
    <row r="2943" customFormat="false" ht="15" hidden="false" customHeight="false" outlineLevel="0" collapsed="false">
      <c r="A2943" s="7" t="s">
        <v>625</v>
      </c>
      <c r="B2943" s="7" t="s">
        <v>626</v>
      </c>
      <c r="C2943" s="7" t="s">
        <v>83</v>
      </c>
      <c r="D2943" s="7" t="s">
        <v>1257</v>
      </c>
      <c r="E2943" s="21" t="n">
        <v>15805</v>
      </c>
      <c r="F2943" s="7" t="s">
        <v>1258</v>
      </c>
      <c r="G2943" s="7" t="s">
        <v>1259</v>
      </c>
      <c r="H2943" s="7" t="s">
        <v>1260</v>
      </c>
      <c r="I2943" s="7" t="s">
        <v>1261</v>
      </c>
      <c r="J2943" s="7" t="s">
        <v>1262</v>
      </c>
      <c r="K2943" s="22" t="s">
        <v>3918</v>
      </c>
      <c r="L2943" s="7" t="s">
        <v>1264</v>
      </c>
      <c r="M2943" s="7"/>
      <c r="N2943" s="7" t="s">
        <v>1265</v>
      </c>
      <c r="O2943" s="7" t="s">
        <v>3919</v>
      </c>
      <c r="P2943" s="7" t="s">
        <v>1267</v>
      </c>
    </row>
    <row r="2944" customFormat="false" ht="15" hidden="false" customHeight="false" outlineLevel="0" collapsed="false">
      <c r="A2944" s="7" t="s">
        <v>625</v>
      </c>
      <c r="B2944" s="7" t="s">
        <v>626</v>
      </c>
      <c r="C2944" s="7" t="s">
        <v>83</v>
      </c>
      <c r="D2944" s="7" t="s">
        <v>1268</v>
      </c>
      <c r="E2944" s="21" t="n">
        <v>292</v>
      </c>
      <c r="F2944" s="7" t="s">
        <v>1269</v>
      </c>
      <c r="G2944" s="7" t="s">
        <v>1259</v>
      </c>
      <c r="H2944" s="7" t="s">
        <v>1260</v>
      </c>
      <c r="I2944" s="7" t="s">
        <v>25</v>
      </c>
      <c r="J2944" s="7"/>
      <c r="K2944" s="22" t="s">
        <v>3920</v>
      </c>
      <c r="L2944" s="7" t="s">
        <v>3184</v>
      </c>
      <c r="M2944" s="7"/>
      <c r="N2944" s="7" t="s">
        <v>1274</v>
      </c>
      <c r="O2944" s="7" t="s">
        <v>1283</v>
      </c>
      <c r="P2944" s="7" t="s">
        <v>1275</v>
      </c>
    </row>
    <row r="2945" customFormat="false" ht="15" hidden="false" customHeight="false" outlineLevel="0" collapsed="false">
      <c r="A2945" s="7" t="s">
        <v>625</v>
      </c>
      <c r="B2945" s="7" t="s">
        <v>626</v>
      </c>
      <c r="C2945" s="7" t="s">
        <v>83</v>
      </c>
      <c r="D2945" s="7" t="s">
        <v>1276</v>
      </c>
      <c r="E2945" s="21" t="n">
        <v>299</v>
      </c>
      <c r="F2945" s="7" t="s">
        <v>1269</v>
      </c>
      <c r="G2945" s="7" t="s">
        <v>1259</v>
      </c>
      <c r="H2945" s="7" t="s">
        <v>1260</v>
      </c>
      <c r="I2945" s="7" t="s">
        <v>25</v>
      </c>
      <c r="J2945" s="7"/>
      <c r="K2945" s="22" t="s">
        <v>3920</v>
      </c>
      <c r="L2945" s="7" t="s">
        <v>3185</v>
      </c>
      <c r="M2945" s="7"/>
      <c r="N2945" s="7" t="s">
        <v>1274</v>
      </c>
      <c r="O2945" s="7" t="s">
        <v>1283</v>
      </c>
      <c r="P2945" s="7" t="s">
        <v>1275</v>
      </c>
    </row>
    <row r="2946" customFormat="false" ht="15" hidden="false" customHeight="false" outlineLevel="0" collapsed="false">
      <c r="A2946" s="7" t="s">
        <v>625</v>
      </c>
      <c r="B2946" s="7" t="s">
        <v>626</v>
      </c>
      <c r="C2946" s="7" t="s">
        <v>83</v>
      </c>
      <c r="D2946" s="7" t="s">
        <v>1277</v>
      </c>
      <c r="E2946" s="21" t="n">
        <v>15059</v>
      </c>
      <c r="F2946" s="7" t="s">
        <v>1258</v>
      </c>
      <c r="G2946" s="7" t="s">
        <v>1259</v>
      </c>
      <c r="H2946" s="7" t="s">
        <v>1260</v>
      </c>
      <c r="I2946" s="7" t="s">
        <v>1261</v>
      </c>
      <c r="J2946" s="7" t="s">
        <v>1278</v>
      </c>
      <c r="K2946" s="22" t="s">
        <v>3918</v>
      </c>
      <c r="L2946" s="7" t="s">
        <v>1264</v>
      </c>
      <c r="M2946" s="7"/>
      <c r="N2946" s="7" t="s">
        <v>1265</v>
      </c>
      <c r="O2946" s="7" t="s">
        <v>1279</v>
      </c>
      <c r="P2946" s="7" t="s">
        <v>1267</v>
      </c>
    </row>
    <row r="2947" customFormat="false" ht="15" hidden="false" customHeight="false" outlineLevel="0" collapsed="false">
      <c r="A2947" s="7" t="s">
        <v>625</v>
      </c>
      <c r="B2947" s="7" t="s">
        <v>626</v>
      </c>
      <c r="C2947" s="7" t="s">
        <v>83</v>
      </c>
      <c r="D2947" s="7" t="s">
        <v>1280</v>
      </c>
      <c r="E2947" s="21" t="n">
        <v>100</v>
      </c>
      <c r="F2947" s="7" t="s">
        <v>1281</v>
      </c>
      <c r="G2947" s="7" t="s">
        <v>1259</v>
      </c>
      <c r="H2947" s="7" t="s">
        <v>1260</v>
      </c>
      <c r="I2947" s="7" t="s">
        <v>25</v>
      </c>
      <c r="J2947" s="7"/>
      <c r="K2947" s="22" t="s">
        <v>3920</v>
      </c>
      <c r="L2947" s="7" t="s">
        <v>3186</v>
      </c>
      <c r="M2947" s="7"/>
      <c r="N2947" s="7" t="s">
        <v>1274</v>
      </c>
      <c r="O2947" s="7" t="s">
        <v>1283</v>
      </c>
      <c r="P2947" s="7" t="s">
        <v>1275</v>
      </c>
    </row>
    <row r="2948" customFormat="false" ht="15" hidden="false" customHeight="false" outlineLevel="0" collapsed="false">
      <c r="A2948" s="7" t="s">
        <v>625</v>
      </c>
      <c r="B2948" s="7" t="s">
        <v>626</v>
      </c>
      <c r="C2948" s="7" t="s">
        <v>83</v>
      </c>
      <c r="D2948" s="7" t="s">
        <v>1284</v>
      </c>
      <c r="E2948" s="21" t="n">
        <v>64468</v>
      </c>
      <c r="F2948" s="7" t="s">
        <v>1258</v>
      </c>
      <c r="G2948" s="7" t="s">
        <v>1285</v>
      </c>
      <c r="H2948" s="7" t="s">
        <v>1260</v>
      </c>
      <c r="I2948" s="7" t="s">
        <v>1261</v>
      </c>
      <c r="J2948" s="7"/>
      <c r="K2948" s="22" t="s">
        <v>3918</v>
      </c>
      <c r="L2948" s="7" t="s">
        <v>1287</v>
      </c>
      <c r="M2948" s="7"/>
      <c r="N2948" s="7" t="s">
        <v>1288</v>
      </c>
      <c r="O2948" s="7" t="s">
        <v>1289</v>
      </c>
      <c r="P2948" s="7" t="s">
        <v>1290</v>
      </c>
    </row>
    <row r="2949" customFormat="false" ht="15" hidden="false" customHeight="false" outlineLevel="0" collapsed="false">
      <c r="A2949" s="7" t="s">
        <v>625</v>
      </c>
      <c r="B2949" s="7" t="s">
        <v>626</v>
      </c>
      <c r="C2949" s="7" t="s">
        <v>83</v>
      </c>
      <c r="D2949" s="7" t="s">
        <v>1291</v>
      </c>
      <c r="E2949" s="21" t="n">
        <v>135</v>
      </c>
      <c r="F2949" s="7" t="s">
        <v>1269</v>
      </c>
      <c r="G2949" s="7" t="s">
        <v>1259</v>
      </c>
      <c r="H2949" s="7" t="s">
        <v>1260</v>
      </c>
      <c r="I2949" s="7" t="s">
        <v>25</v>
      </c>
      <c r="J2949" s="7"/>
      <c r="K2949" s="22" t="s">
        <v>3920</v>
      </c>
      <c r="L2949" s="7" t="s">
        <v>3188</v>
      </c>
      <c r="M2949" s="7"/>
      <c r="N2949" s="7" t="s">
        <v>1274</v>
      </c>
      <c r="O2949" s="7" t="s">
        <v>1283</v>
      </c>
      <c r="P2949" s="7" t="s">
        <v>1275</v>
      </c>
    </row>
    <row r="2950" customFormat="false" ht="15" hidden="false" customHeight="false" outlineLevel="0" collapsed="false">
      <c r="A2950" s="7" t="s">
        <v>625</v>
      </c>
      <c r="B2950" s="7" t="s">
        <v>626</v>
      </c>
      <c r="C2950" s="7" t="s">
        <v>83</v>
      </c>
      <c r="D2950" s="7" t="s">
        <v>1292</v>
      </c>
      <c r="E2950" s="21" t="n">
        <v>7054</v>
      </c>
      <c r="F2950" s="7" t="s">
        <v>1293</v>
      </c>
      <c r="G2950" s="7" t="s">
        <v>1259</v>
      </c>
      <c r="H2950" s="7" t="s">
        <v>1260</v>
      </c>
      <c r="I2950" s="7" t="s">
        <v>25</v>
      </c>
      <c r="J2950" s="7"/>
      <c r="K2950" s="22" t="s">
        <v>3920</v>
      </c>
      <c r="L2950" s="7" t="s">
        <v>3921</v>
      </c>
      <c r="M2950" s="7"/>
      <c r="N2950" s="7" t="s">
        <v>1274</v>
      </c>
      <c r="O2950" s="7" t="s">
        <v>1283</v>
      </c>
      <c r="P2950" s="7" t="s">
        <v>1275</v>
      </c>
    </row>
    <row r="2951" customFormat="false" ht="15" hidden="false" customHeight="false" outlineLevel="0" collapsed="false">
      <c r="A2951" s="7" t="s">
        <v>625</v>
      </c>
      <c r="B2951" s="7" t="s">
        <v>626</v>
      </c>
      <c r="C2951" s="7" t="s">
        <v>83</v>
      </c>
      <c r="D2951" s="7" t="s">
        <v>1296</v>
      </c>
      <c r="E2951" s="21" t="n">
        <v>0</v>
      </c>
      <c r="F2951" s="7" t="s">
        <v>1293</v>
      </c>
      <c r="G2951" s="7" t="s">
        <v>1333</v>
      </c>
      <c r="H2951" s="7" t="s">
        <v>1260</v>
      </c>
      <c r="I2951" s="7" t="s">
        <v>25</v>
      </c>
      <c r="J2951" s="7"/>
      <c r="K2951" s="22" t="s">
        <v>3920</v>
      </c>
      <c r="L2951" s="7" t="s">
        <v>3922</v>
      </c>
      <c r="M2951" s="7"/>
      <c r="N2951" s="7" t="s">
        <v>1274</v>
      </c>
      <c r="O2951" s="7" t="s">
        <v>1283</v>
      </c>
      <c r="P2951" s="7" t="s">
        <v>1275</v>
      </c>
    </row>
    <row r="2952" customFormat="false" ht="15" hidden="false" customHeight="false" outlineLevel="0" collapsed="false">
      <c r="A2952" s="7" t="s">
        <v>625</v>
      </c>
      <c r="B2952" s="7" t="s">
        <v>626</v>
      </c>
      <c r="C2952" s="7" t="s">
        <v>83</v>
      </c>
      <c r="D2952" s="7" t="s">
        <v>1298</v>
      </c>
      <c r="E2952" s="21" t="n">
        <v>824</v>
      </c>
      <c r="F2952" s="7" t="s">
        <v>1269</v>
      </c>
      <c r="G2952" s="7" t="s">
        <v>1259</v>
      </c>
      <c r="H2952" s="7" t="s">
        <v>1260</v>
      </c>
      <c r="I2952" s="7" t="s">
        <v>25</v>
      </c>
      <c r="J2952" s="7"/>
      <c r="K2952" s="22" t="s">
        <v>3920</v>
      </c>
      <c r="L2952" s="7" t="s">
        <v>3923</v>
      </c>
      <c r="M2952" s="7"/>
      <c r="N2952" s="7" t="s">
        <v>1274</v>
      </c>
      <c r="O2952" s="7" t="s">
        <v>1283</v>
      </c>
      <c r="P2952" s="7" t="s">
        <v>1275</v>
      </c>
    </row>
    <row r="2953" customFormat="false" ht="15" hidden="false" customHeight="false" outlineLevel="0" collapsed="false">
      <c r="A2953" s="7" t="s">
        <v>625</v>
      </c>
      <c r="B2953" s="7" t="s">
        <v>626</v>
      </c>
      <c r="C2953" s="7" t="s">
        <v>83</v>
      </c>
      <c r="D2953" s="7" t="s">
        <v>1300</v>
      </c>
      <c r="E2953" s="21" t="n">
        <v>111684</v>
      </c>
      <c r="F2953" s="7" t="s">
        <v>1269</v>
      </c>
      <c r="G2953" s="7" t="s">
        <v>1259</v>
      </c>
      <c r="H2953" s="7" t="s">
        <v>1260</v>
      </c>
      <c r="I2953" s="7" t="s">
        <v>25</v>
      </c>
      <c r="J2953" s="7"/>
      <c r="K2953" s="22" t="s">
        <v>3920</v>
      </c>
      <c r="L2953" s="7" t="s">
        <v>3924</v>
      </c>
      <c r="M2953" s="7"/>
      <c r="N2953" s="7" t="s">
        <v>1274</v>
      </c>
      <c r="O2953" s="7" t="s">
        <v>1283</v>
      </c>
      <c r="P2953" s="7" t="s">
        <v>1275</v>
      </c>
    </row>
    <row r="2954" customFormat="false" ht="15" hidden="false" customHeight="false" outlineLevel="0" collapsed="false">
      <c r="A2954" s="7" t="s">
        <v>625</v>
      </c>
      <c r="B2954" s="7" t="s">
        <v>626</v>
      </c>
      <c r="C2954" s="7" t="s">
        <v>83</v>
      </c>
      <c r="D2954" s="7" t="s">
        <v>1302</v>
      </c>
      <c r="E2954" s="21" t="n">
        <v>110860</v>
      </c>
      <c r="F2954" s="7" t="s">
        <v>1269</v>
      </c>
      <c r="G2954" s="7" t="s">
        <v>1259</v>
      </c>
      <c r="H2954" s="7" t="s">
        <v>1260</v>
      </c>
      <c r="I2954" s="7" t="s">
        <v>25</v>
      </c>
      <c r="J2954" s="7"/>
      <c r="K2954" s="22" t="s">
        <v>3920</v>
      </c>
      <c r="L2954" s="7" t="s">
        <v>3925</v>
      </c>
      <c r="M2954" s="7"/>
      <c r="N2954" s="7" t="s">
        <v>1274</v>
      </c>
      <c r="O2954" s="7" t="s">
        <v>1283</v>
      </c>
      <c r="P2954" s="7" t="s">
        <v>1275</v>
      </c>
    </row>
    <row r="2955" customFormat="false" ht="15" hidden="false" customHeight="false" outlineLevel="0" collapsed="false">
      <c r="A2955" s="7" t="s">
        <v>625</v>
      </c>
      <c r="B2955" s="7" t="s">
        <v>626</v>
      </c>
      <c r="C2955" s="7" t="s">
        <v>83</v>
      </c>
      <c r="D2955" s="7" t="s">
        <v>1304</v>
      </c>
      <c r="E2955" s="21" t="n">
        <v>2908019</v>
      </c>
      <c r="F2955" s="7" t="s">
        <v>1305</v>
      </c>
      <c r="G2955" s="7" t="s">
        <v>1259</v>
      </c>
      <c r="H2955" s="7" t="s">
        <v>1260</v>
      </c>
      <c r="I2955" s="7" t="s">
        <v>25</v>
      </c>
      <c r="J2955" s="7"/>
      <c r="K2955" s="22" t="s">
        <v>3920</v>
      </c>
      <c r="L2955" s="7" t="s">
        <v>3193</v>
      </c>
      <c r="M2955" s="7"/>
      <c r="N2955" s="7" t="s">
        <v>1274</v>
      </c>
      <c r="O2955" s="7" t="s">
        <v>1283</v>
      </c>
      <c r="P2955" s="7" t="s">
        <v>1275</v>
      </c>
    </row>
    <row r="2956" customFormat="false" ht="15" hidden="false" customHeight="false" outlineLevel="0" collapsed="false">
      <c r="A2956" s="7" t="s">
        <v>625</v>
      </c>
      <c r="B2956" s="7" t="s">
        <v>626</v>
      </c>
      <c r="C2956" s="7" t="s">
        <v>83</v>
      </c>
      <c r="D2956" s="7" t="s">
        <v>1307</v>
      </c>
      <c r="E2956" s="21" t="n">
        <v>2941136</v>
      </c>
      <c r="F2956" s="7" t="s">
        <v>1305</v>
      </c>
      <c r="G2956" s="7" t="s">
        <v>1259</v>
      </c>
      <c r="H2956" s="7" t="s">
        <v>1260</v>
      </c>
      <c r="I2956" s="7" t="s">
        <v>25</v>
      </c>
      <c r="J2956" s="7"/>
      <c r="K2956" s="22" t="s">
        <v>3920</v>
      </c>
      <c r="L2956" s="7" t="s">
        <v>3194</v>
      </c>
      <c r="M2956" s="7"/>
      <c r="N2956" s="7" t="s">
        <v>1274</v>
      </c>
      <c r="O2956" s="7" t="s">
        <v>1283</v>
      </c>
      <c r="P2956" s="7" t="s">
        <v>1275</v>
      </c>
    </row>
    <row r="2957" customFormat="false" ht="15" hidden="false" customHeight="false" outlineLevel="0" collapsed="false">
      <c r="A2957" s="7" t="s">
        <v>999</v>
      </c>
      <c r="B2957" s="7" t="s">
        <v>1000</v>
      </c>
      <c r="C2957" s="7" t="s">
        <v>89</v>
      </c>
      <c r="D2957" s="7" t="s">
        <v>1257</v>
      </c>
      <c r="E2957" s="21" t="n">
        <v>23154</v>
      </c>
      <c r="F2957" s="7" t="s">
        <v>1258</v>
      </c>
      <c r="G2957" s="7" t="s">
        <v>1259</v>
      </c>
      <c r="H2957" s="7" t="s">
        <v>1260</v>
      </c>
      <c r="I2957" s="7" t="s">
        <v>1261</v>
      </c>
      <c r="J2957" s="7" t="s">
        <v>1262</v>
      </c>
      <c r="K2957" s="22" t="s">
        <v>3926</v>
      </c>
      <c r="L2957" s="7" t="s">
        <v>1264</v>
      </c>
      <c r="M2957" s="7"/>
      <c r="N2957" s="7" t="s">
        <v>1265</v>
      </c>
      <c r="O2957" s="7" t="s">
        <v>3927</v>
      </c>
      <c r="P2957" s="7" t="s">
        <v>1267</v>
      </c>
    </row>
    <row r="2958" customFormat="false" ht="15" hidden="false" customHeight="false" outlineLevel="0" collapsed="false">
      <c r="A2958" s="7" t="s">
        <v>999</v>
      </c>
      <c r="B2958" s="7" t="s">
        <v>1000</v>
      </c>
      <c r="C2958" s="7" t="s">
        <v>89</v>
      </c>
      <c r="D2958" s="7" t="s">
        <v>1268</v>
      </c>
      <c r="E2958" s="21" t="n">
        <v>6379</v>
      </c>
      <c r="F2958" s="7" t="s">
        <v>1269</v>
      </c>
      <c r="G2958" s="7" t="s">
        <v>1259</v>
      </c>
      <c r="H2958" s="7" t="s">
        <v>1260</v>
      </c>
      <c r="I2958" s="7" t="s">
        <v>25</v>
      </c>
      <c r="J2958" s="7"/>
      <c r="K2958" s="22" t="s">
        <v>3928</v>
      </c>
      <c r="L2958" s="7" t="s">
        <v>3929</v>
      </c>
      <c r="M2958" s="7"/>
      <c r="N2958" s="7" t="s">
        <v>1274</v>
      </c>
      <c r="O2958" s="7" t="s">
        <v>1283</v>
      </c>
      <c r="P2958" s="7" t="s">
        <v>1275</v>
      </c>
    </row>
    <row r="2959" customFormat="false" ht="15" hidden="false" customHeight="false" outlineLevel="0" collapsed="false">
      <c r="A2959" s="7" t="s">
        <v>999</v>
      </c>
      <c r="B2959" s="7" t="s">
        <v>1000</v>
      </c>
      <c r="C2959" s="7" t="s">
        <v>89</v>
      </c>
      <c r="D2959" s="7" t="s">
        <v>1276</v>
      </c>
      <c r="E2959" s="21" t="n">
        <v>1240</v>
      </c>
      <c r="F2959" s="7" t="s">
        <v>1269</v>
      </c>
      <c r="G2959" s="7" t="s">
        <v>1259</v>
      </c>
      <c r="H2959" s="7" t="s">
        <v>1260</v>
      </c>
      <c r="I2959" s="7" t="s">
        <v>25</v>
      </c>
      <c r="J2959" s="7"/>
      <c r="K2959" s="22" t="s">
        <v>3928</v>
      </c>
      <c r="L2959" s="7" t="s">
        <v>3930</v>
      </c>
      <c r="M2959" s="7"/>
      <c r="N2959" s="7" t="s">
        <v>1274</v>
      </c>
      <c r="O2959" s="7" t="s">
        <v>1283</v>
      </c>
      <c r="P2959" s="7" t="s">
        <v>1275</v>
      </c>
    </row>
    <row r="2960" customFormat="false" ht="15" hidden="false" customHeight="false" outlineLevel="0" collapsed="false">
      <c r="A2960" s="7" t="s">
        <v>999</v>
      </c>
      <c r="B2960" s="7" t="s">
        <v>1000</v>
      </c>
      <c r="C2960" s="7" t="s">
        <v>89</v>
      </c>
      <c r="D2960" s="7" t="s">
        <v>1277</v>
      </c>
      <c r="E2960" s="21" t="n">
        <v>13832</v>
      </c>
      <c r="F2960" s="7" t="s">
        <v>1258</v>
      </c>
      <c r="G2960" s="7" t="s">
        <v>1259</v>
      </c>
      <c r="H2960" s="7" t="s">
        <v>1260</v>
      </c>
      <c r="I2960" s="7" t="s">
        <v>1261</v>
      </c>
      <c r="J2960" s="7" t="s">
        <v>1278</v>
      </c>
      <c r="K2960" s="22" t="s">
        <v>3926</v>
      </c>
      <c r="L2960" s="7" t="s">
        <v>1264</v>
      </c>
      <c r="M2960" s="7"/>
      <c r="N2960" s="7" t="s">
        <v>1265</v>
      </c>
      <c r="O2960" s="7" t="s">
        <v>1279</v>
      </c>
      <c r="P2960" s="7" t="s">
        <v>1267</v>
      </c>
    </row>
    <row r="2961" customFormat="false" ht="15" hidden="false" customHeight="false" outlineLevel="0" collapsed="false">
      <c r="A2961" s="7" t="s">
        <v>999</v>
      </c>
      <c r="B2961" s="7" t="s">
        <v>1000</v>
      </c>
      <c r="C2961" s="7" t="s">
        <v>89</v>
      </c>
      <c r="D2961" s="7" t="s">
        <v>1280</v>
      </c>
      <c r="E2961" s="21" t="n">
        <v>64.6063105247123</v>
      </c>
      <c r="F2961" s="7" t="s">
        <v>1281</v>
      </c>
      <c r="G2961" s="7" t="s">
        <v>1259</v>
      </c>
      <c r="H2961" s="7" t="s">
        <v>1260</v>
      </c>
      <c r="I2961" s="7" t="s">
        <v>25</v>
      </c>
      <c r="J2961" s="7"/>
      <c r="K2961" s="22" t="s">
        <v>3928</v>
      </c>
      <c r="L2961" s="7" t="s">
        <v>3931</v>
      </c>
      <c r="M2961" s="7"/>
      <c r="N2961" s="7" t="s">
        <v>1274</v>
      </c>
      <c r="O2961" s="7" t="s">
        <v>1283</v>
      </c>
      <c r="P2961" s="7" t="s">
        <v>1275</v>
      </c>
    </row>
    <row r="2962" customFormat="false" ht="15" hidden="false" customHeight="false" outlineLevel="0" collapsed="false">
      <c r="A2962" s="7" t="s">
        <v>999</v>
      </c>
      <c r="B2962" s="7" t="s">
        <v>1000</v>
      </c>
      <c r="C2962" s="7" t="s">
        <v>89</v>
      </c>
      <c r="D2962" s="7" t="s">
        <v>1284</v>
      </c>
      <c r="E2962" s="21" t="n">
        <v>40844</v>
      </c>
      <c r="F2962" s="7" t="s">
        <v>1258</v>
      </c>
      <c r="G2962" s="7" t="s">
        <v>1285</v>
      </c>
      <c r="H2962" s="7" t="s">
        <v>1260</v>
      </c>
      <c r="I2962" s="7" t="s">
        <v>1261</v>
      </c>
      <c r="J2962" s="7" t="s">
        <v>1286</v>
      </c>
      <c r="K2962" s="22" t="s">
        <v>3932</v>
      </c>
      <c r="L2962" s="7" t="s">
        <v>1287</v>
      </c>
      <c r="M2962" s="7"/>
      <c r="N2962" s="7" t="s">
        <v>1288</v>
      </c>
      <c r="O2962" s="7" t="s">
        <v>1289</v>
      </c>
      <c r="P2962" s="7" t="s">
        <v>1290</v>
      </c>
    </row>
    <row r="2963" customFormat="false" ht="15" hidden="false" customHeight="false" outlineLevel="0" collapsed="false">
      <c r="A2963" s="7" t="s">
        <v>999</v>
      </c>
      <c r="B2963" s="7" t="s">
        <v>1000</v>
      </c>
      <c r="C2963" s="7" t="s">
        <v>89</v>
      </c>
      <c r="D2963" s="7" t="s">
        <v>1291</v>
      </c>
      <c r="E2963" s="21" t="n">
        <v>22252</v>
      </c>
      <c r="F2963" s="7" t="s">
        <v>1269</v>
      </c>
      <c r="G2963" s="7" t="s">
        <v>1259</v>
      </c>
      <c r="H2963" s="7" t="s">
        <v>1260</v>
      </c>
      <c r="I2963" s="7" t="s">
        <v>25</v>
      </c>
      <c r="J2963" s="7"/>
      <c r="K2963" s="22" t="s">
        <v>3928</v>
      </c>
      <c r="L2963" s="7" t="s">
        <v>3933</v>
      </c>
      <c r="M2963" s="7"/>
      <c r="N2963" s="7" t="s">
        <v>1274</v>
      </c>
      <c r="O2963" s="7" t="s">
        <v>1283</v>
      </c>
      <c r="P2963" s="7" t="s">
        <v>1275</v>
      </c>
    </row>
    <row r="2964" customFormat="false" ht="15" hidden="false" customHeight="false" outlineLevel="0" collapsed="false">
      <c r="A2964" s="7" t="s">
        <v>999</v>
      </c>
      <c r="B2964" s="7" t="s">
        <v>1000</v>
      </c>
      <c r="C2964" s="7" t="s">
        <v>89</v>
      </c>
      <c r="D2964" s="7" t="s">
        <v>1292</v>
      </c>
      <c r="E2964" s="21" t="n">
        <v>4782041</v>
      </c>
      <c r="F2964" s="7" t="s">
        <v>1293</v>
      </c>
      <c r="G2964" s="7" t="s">
        <v>1259</v>
      </c>
      <c r="H2964" s="7" t="s">
        <v>1320</v>
      </c>
      <c r="I2964" s="7" t="s">
        <v>27</v>
      </c>
      <c r="J2964" s="7" t="s">
        <v>1294</v>
      </c>
      <c r="K2964" s="22" t="s">
        <v>3934</v>
      </c>
      <c r="L2964" s="7" t="s">
        <v>3935</v>
      </c>
      <c r="M2964" s="7" t="s">
        <v>1323</v>
      </c>
      <c r="N2964" s="7" t="s">
        <v>1274</v>
      </c>
      <c r="O2964" s="7" t="s">
        <v>1324</v>
      </c>
      <c r="P2964" s="7" t="s">
        <v>1275</v>
      </c>
    </row>
    <row r="2965" customFormat="false" ht="15" hidden="false" customHeight="false" outlineLevel="0" collapsed="false">
      <c r="A2965" s="7" t="s">
        <v>999</v>
      </c>
      <c r="B2965" s="7" t="s">
        <v>1000</v>
      </c>
      <c r="C2965" s="7" t="s">
        <v>89</v>
      </c>
      <c r="D2965" s="7" t="s">
        <v>1296</v>
      </c>
      <c r="E2965" s="21" t="n">
        <v>241728</v>
      </c>
      <c r="F2965" s="7" t="s">
        <v>1293</v>
      </c>
      <c r="G2965" s="7" t="s">
        <v>1259</v>
      </c>
      <c r="H2965" s="7" t="s">
        <v>1320</v>
      </c>
      <c r="I2965" s="7" t="s">
        <v>27</v>
      </c>
      <c r="J2965" s="7" t="s">
        <v>1294</v>
      </c>
      <c r="K2965" s="22" t="s">
        <v>3934</v>
      </c>
      <c r="L2965" s="7" t="s">
        <v>3935</v>
      </c>
      <c r="M2965" s="7"/>
      <c r="N2965" s="7" t="s">
        <v>1274</v>
      </c>
      <c r="O2965" s="7" t="s">
        <v>1324</v>
      </c>
      <c r="P2965" s="7" t="s">
        <v>1275</v>
      </c>
    </row>
    <row r="2966" customFormat="false" ht="15" hidden="false" customHeight="false" outlineLevel="0" collapsed="false">
      <c r="A2966" s="7" t="s">
        <v>999</v>
      </c>
      <c r="B2966" s="7" t="s">
        <v>1000</v>
      </c>
      <c r="C2966" s="7" t="s">
        <v>89</v>
      </c>
      <c r="D2966" s="7" t="s">
        <v>1298</v>
      </c>
      <c r="E2966" s="21" t="n">
        <v>14483086</v>
      </c>
      <c r="F2966" s="7" t="s">
        <v>1269</v>
      </c>
      <c r="G2966" s="7" t="s">
        <v>1259</v>
      </c>
      <c r="H2966" s="7" t="s">
        <v>1260</v>
      </c>
      <c r="I2966" s="7" t="s">
        <v>25</v>
      </c>
      <c r="J2966" s="7"/>
      <c r="K2966" s="22" t="s">
        <v>3928</v>
      </c>
      <c r="L2966" s="7" t="s">
        <v>3936</v>
      </c>
      <c r="M2966" s="7"/>
      <c r="N2966" s="7" t="s">
        <v>1274</v>
      </c>
      <c r="O2966" s="7" t="s">
        <v>1283</v>
      </c>
      <c r="P2966" s="7" t="s">
        <v>1275</v>
      </c>
    </row>
    <row r="2967" customFormat="false" ht="15" hidden="false" customHeight="false" outlineLevel="0" collapsed="false">
      <c r="A2967" s="7" t="s">
        <v>999</v>
      </c>
      <c r="B2967" s="7" t="s">
        <v>1000</v>
      </c>
      <c r="C2967" s="7" t="s">
        <v>89</v>
      </c>
      <c r="D2967" s="7" t="s">
        <v>1300</v>
      </c>
      <c r="E2967" s="21" t="n">
        <v>20488200</v>
      </c>
      <c r="F2967" s="7" t="s">
        <v>1269</v>
      </c>
      <c r="G2967" s="7" t="s">
        <v>1259</v>
      </c>
      <c r="H2967" s="7" t="s">
        <v>1260</v>
      </c>
      <c r="I2967" s="7" t="s">
        <v>25</v>
      </c>
      <c r="J2967" s="7" t="s">
        <v>1294</v>
      </c>
      <c r="K2967" s="22" t="s">
        <v>3928</v>
      </c>
      <c r="L2967" s="7" t="s">
        <v>3937</v>
      </c>
      <c r="M2967" s="7"/>
      <c r="N2967" s="7" t="s">
        <v>1274</v>
      </c>
      <c r="O2967" s="7" t="s">
        <v>1283</v>
      </c>
      <c r="P2967" s="7" t="s">
        <v>1275</v>
      </c>
    </row>
    <row r="2968" customFormat="false" ht="15" hidden="false" customHeight="false" outlineLevel="0" collapsed="false">
      <c r="A2968" s="7" t="s">
        <v>999</v>
      </c>
      <c r="B2968" s="7" t="s">
        <v>1000</v>
      </c>
      <c r="C2968" s="7" t="s">
        <v>89</v>
      </c>
      <c r="D2968" s="7" t="s">
        <v>1302</v>
      </c>
      <c r="E2968" s="21" t="n">
        <v>6807723.09</v>
      </c>
      <c r="F2968" s="7" t="s">
        <v>1269</v>
      </c>
      <c r="G2968" s="7" t="s">
        <v>1259</v>
      </c>
      <c r="H2968" s="7" t="s">
        <v>1260</v>
      </c>
      <c r="I2968" s="7" t="s">
        <v>25</v>
      </c>
      <c r="J2968" s="7"/>
      <c r="K2968" s="22" t="s">
        <v>3928</v>
      </c>
      <c r="L2968" s="7" t="s">
        <v>3938</v>
      </c>
      <c r="M2968" s="7"/>
      <c r="N2968" s="7" t="s">
        <v>1274</v>
      </c>
      <c r="O2968" s="7" t="s">
        <v>1283</v>
      </c>
      <c r="P2968" s="7" t="s">
        <v>1275</v>
      </c>
    </row>
    <row r="2969" customFormat="false" ht="15" hidden="false" customHeight="false" outlineLevel="0" collapsed="false">
      <c r="A2969" s="7" t="s">
        <v>999</v>
      </c>
      <c r="B2969" s="7" t="s">
        <v>1000</v>
      </c>
      <c r="C2969" s="7" t="s">
        <v>89</v>
      </c>
      <c r="D2969" s="7" t="s">
        <v>1304</v>
      </c>
      <c r="E2969" s="21" t="n">
        <v>25363614</v>
      </c>
      <c r="F2969" s="7" t="s">
        <v>1305</v>
      </c>
      <c r="G2969" s="7" t="s">
        <v>1259</v>
      </c>
      <c r="H2969" s="7" t="s">
        <v>1260</v>
      </c>
      <c r="I2969" s="7" t="s">
        <v>25</v>
      </c>
      <c r="J2969" s="7"/>
      <c r="K2969" s="22" t="s">
        <v>3928</v>
      </c>
      <c r="L2969" s="7" t="s">
        <v>3939</v>
      </c>
      <c r="M2969" s="7"/>
      <c r="N2969" s="7" t="s">
        <v>1274</v>
      </c>
      <c r="O2969" s="7" t="s">
        <v>1283</v>
      </c>
      <c r="P2969" s="7" t="s">
        <v>1275</v>
      </c>
    </row>
    <row r="2970" customFormat="false" ht="15" hidden="false" customHeight="false" outlineLevel="0" collapsed="false">
      <c r="A2970" s="7" t="s">
        <v>999</v>
      </c>
      <c r="B2970" s="7" t="s">
        <v>1000</v>
      </c>
      <c r="C2970" s="7" t="s">
        <v>89</v>
      </c>
      <c r="D2970" s="7" t="s">
        <v>1307</v>
      </c>
      <c r="E2970" s="21" t="n">
        <v>27772320</v>
      </c>
      <c r="F2970" s="7" t="s">
        <v>1305</v>
      </c>
      <c r="G2970" s="7" t="s">
        <v>1259</v>
      </c>
      <c r="H2970" s="7" t="s">
        <v>1260</v>
      </c>
      <c r="I2970" s="7" t="s">
        <v>25</v>
      </c>
      <c r="J2970" s="7" t="s">
        <v>1294</v>
      </c>
      <c r="K2970" s="22" t="s">
        <v>3928</v>
      </c>
      <c r="L2970" s="7" t="s">
        <v>3940</v>
      </c>
      <c r="M2970" s="7"/>
      <c r="N2970" s="7" t="s">
        <v>1274</v>
      </c>
      <c r="O2970" s="7" t="s">
        <v>1283</v>
      </c>
      <c r="P2970" s="7" t="s">
        <v>1275</v>
      </c>
    </row>
    <row r="2971" customFormat="false" ht="15" hidden="false" customHeight="false" outlineLevel="0" collapsed="false">
      <c r="A2971" s="7" t="s">
        <v>827</v>
      </c>
      <c r="B2971" s="7" t="s">
        <v>828</v>
      </c>
      <c r="C2971" s="7" t="s">
        <v>81</v>
      </c>
      <c r="D2971" s="7" t="s">
        <v>1257</v>
      </c>
      <c r="E2971" s="21" t="n">
        <v>1518.978</v>
      </c>
      <c r="F2971" s="7" t="s">
        <v>1258</v>
      </c>
      <c r="G2971" s="7" t="s">
        <v>1259</v>
      </c>
      <c r="H2971" s="7" t="s">
        <v>1260</v>
      </c>
      <c r="I2971" s="7" t="s">
        <v>1261</v>
      </c>
      <c r="J2971" s="7" t="s">
        <v>1262</v>
      </c>
      <c r="K2971" s="22" t="s">
        <v>3941</v>
      </c>
      <c r="L2971" s="7" t="s">
        <v>1264</v>
      </c>
      <c r="M2971" s="7"/>
      <c r="N2971" s="7" t="s">
        <v>1310</v>
      </c>
      <c r="O2971" s="7" t="s">
        <v>3942</v>
      </c>
      <c r="P2971" s="7" t="s">
        <v>1267</v>
      </c>
    </row>
    <row r="2972" customFormat="false" ht="15" hidden="false" customHeight="false" outlineLevel="0" collapsed="false">
      <c r="A2972" s="7" t="s">
        <v>827</v>
      </c>
      <c r="B2972" s="7" t="s">
        <v>828</v>
      </c>
      <c r="C2972" s="7" t="s">
        <v>81</v>
      </c>
      <c r="D2972" s="7" t="s">
        <v>1268</v>
      </c>
      <c r="E2972" s="7"/>
      <c r="F2972" s="7" t="s">
        <v>1269</v>
      </c>
      <c r="G2972" s="7" t="s">
        <v>1270</v>
      </c>
      <c r="H2972" s="7" t="s">
        <v>1271</v>
      </c>
      <c r="I2972" s="7" t="s">
        <v>1272</v>
      </c>
      <c r="J2972" s="7"/>
      <c r="K2972" s="22" t="s">
        <v>3943</v>
      </c>
      <c r="L2972" s="7"/>
      <c r="M2972" s="7"/>
      <c r="N2972" s="7" t="s">
        <v>1314</v>
      </c>
      <c r="O2972" s="7"/>
      <c r="P2972" s="7" t="s">
        <v>1275</v>
      </c>
    </row>
    <row r="2973" customFormat="false" ht="15" hidden="false" customHeight="false" outlineLevel="0" collapsed="false">
      <c r="A2973" s="7" t="s">
        <v>827</v>
      </c>
      <c r="B2973" s="7" t="s">
        <v>828</v>
      </c>
      <c r="C2973" s="7" t="s">
        <v>81</v>
      </c>
      <c r="D2973" s="7" t="s">
        <v>1276</v>
      </c>
      <c r="E2973" s="7"/>
      <c r="F2973" s="7" t="s">
        <v>1269</v>
      </c>
      <c r="G2973" s="7" t="s">
        <v>1270</v>
      </c>
      <c r="H2973" s="7" t="s">
        <v>1271</v>
      </c>
      <c r="I2973" s="7" t="s">
        <v>1272</v>
      </c>
      <c r="J2973" s="7"/>
      <c r="K2973" s="22" t="s">
        <v>3943</v>
      </c>
      <c r="L2973" s="7"/>
      <c r="M2973" s="7"/>
      <c r="N2973" s="7" t="s">
        <v>1314</v>
      </c>
      <c r="O2973" s="7"/>
      <c r="P2973" s="7" t="s">
        <v>1275</v>
      </c>
    </row>
    <row r="2974" customFormat="false" ht="15" hidden="false" customHeight="false" outlineLevel="0" collapsed="false">
      <c r="A2974" s="7" t="s">
        <v>827</v>
      </c>
      <c r="B2974" s="7" t="s">
        <v>828</v>
      </c>
      <c r="C2974" s="7" t="s">
        <v>81</v>
      </c>
      <c r="D2974" s="7" t="s">
        <v>1277</v>
      </c>
      <c r="E2974" s="21" t="n">
        <v>540.383</v>
      </c>
      <c r="F2974" s="7" t="s">
        <v>1258</v>
      </c>
      <c r="G2974" s="7" t="s">
        <v>1259</v>
      </c>
      <c r="H2974" s="7" t="s">
        <v>1260</v>
      </c>
      <c r="I2974" s="7" t="s">
        <v>1261</v>
      </c>
      <c r="J2974" s="7" t="s">
        <v>1278</v>
      </c>
      <c r="K2974" s="22" t="s">
        <v>3941</v>
      </c>
      <c r="L2974" s="7" t="s">
        <v>1264</v>
      </c>
      <c r="M2974" s="7"/>
      <c r="N2974" s="7" t="s">
        <v>1310</v>
      </c>
      <c r="O2974" s="7" t="s">
        <v>1279</v>
      </c>
      <c r="P2974" s="7" t="s">
        <v>1267</v>
      </c>
    </row>
    <row r="2975" customFormat="false" ht="15" hidden="false" customHeight="false" outlineLevel="0" collapsed="false">
      <c r="A2975" s="7" t="s">
        <v>827</v>
      </c>
      <c r="B2975" s="7" t="s">
        <v>828</v>
      </c>
      <c r="C2975" s="7" t="s">
        <v>81</v>
      </c>
      <c r="D2975" s="7" t="s">
        <v>1280</v>
      </c>
      <c r="E2975" s="21" t="n">
        <v>0</v>
      </c>
      <c r="F2975" s="7" t="s">
        <v>1281</v>
      </c>
      <c r="G2975" s="7" t="s">
        <v>1333</v>
      </c>
      <c r="H2975" s="7" t="s">
        <v>1260</v>
      </c>
      <c r="I2975" s="7" t="s">
        <v>25</v>
      </c>
      <c r="J2975" s="7"/>
      <c r="K2975" s="22" t="s">
        <v>3943</v>
      </c>
      <c r="L2975" s="7" t="s">
        <v>3944</v>
      </c>
      <c r="M2975" s="7"/>
      <c r="N2975" s="7" t="s">
        <v>1314</v>
      </c>
      <c r="O2975" s="7" t="s">
        <v>1283</v>
      </c>
      <c r="P2975" s="7" t="s">
        <v>1275</v>
      </c>
    </row>
    <row r="2976" customFormat="false" ht="15" hidden="false" customHeight="false" outlineLevel="0" collapsed="false">
      <c r="A2976" s="7" t="s">
        <v>827</v>
      </c>
      <c r="B2976" s="7" t="s">
        <v>828</v>
      </c>
      <c r="C2976" s="7" t="s">
        <v>81</v>
      </c>
      <c r="D2976" s="7" t="s">
        <v>1284</v>
      </c>
      <c r="E2976" s="21" t="n">
        <v>1914.589</v>
      </c>
      <c r="F2976" s="7" t="s">
        <v>1258</v>
      </c>
      <c r="G2976" s="7" t="s">
        <v>1285</v>
      </c>
      <c r="H2976" s="7" t="s">
        <v>1260</v>
      </c>
      <c r="I2976" s="7" t="s">
        <v>1261</v>
      </c>
      <c r="J2976" s="7"/>
      <c r="K2976" s="22" t="s">
        <v>3941</v>
      </c>
      <c r="L2976" s="7" t="s">
        <v>1287</v>
      </c>
      <c r="M2976" s="7"/>
      <c r="N2976" s="7" t="s">
        <v>1318</v>
      </c>
      <c r="O2976" s="7" t="s">
        <v>1289</v>
      </c>
      <c r="P2976" s="7" t="s">
        <v>1290</v>
      </c>
    </row>
    <row r="2977" customFormat="false" ht="15" hidden="false" customHeight="false" outlineLevel="0" collapsed="false">
      <c r="A2977" s="7" t="s">
        <v>827</v>
      </c>
      <c r="B2977" s="7" t="s">
        <v>828</v>
      </c>
      <c r="C2977" s="7" t="s">
        <v>81</v>
      </c>
      <c r="D2977" s="7" t="s">
        <v>1291</v>
      </c>
      <c r="E2977" s="7"/>
      <c r="F2977" s="7" t="s">
        <v>1269</v>
      </c>
      <c r="G2977" s="7" t="s">
        <v>1270</v>
      </c>
      <c r="H2977" s="7" t="s">
        <v>1271</v>
      </c>
      <c r="I2977" s="7" t="s">
        <v>1272</v>
      </c>
      <c r="J2977" s="7"/>
      <c r="K2977" s="22" t="s">
        <v>3943</v>
      </c>
      <c r="L2977" s="7"/>
      <c r="M2977" s="7"/>
      <c r="N2977" s="7" t="s">
        <v>1314</v>
      </c>
      <c r="O2977" s="7"/>
      <c r="P2977" s="7" t="s">
        <v>1275</v>
      </c>
    </row>
    <row r="2978" customFormat="false" ht="15" hidden="false" customHeight="false" outlineLevel="0" collapsed="false">
      <c r="A2978" s="7" t="s">
        <v>827</v>
      </c>
      <c r="B2978" s="7" t="s">
        <v>828</v>
      </c>
      <c r="C2978" s="7" t="s">
        <v>81</v>
      </c>
      <c r="D2978" s="7" t="s">
        <v>1292</v>
      </c>
      <c r="E2978" s="21" t="n">
        <v>20.48</v>
      </c>
      <c r="F2978" s="7" t="s">
        <v>1293</v>
      </c>
      <c r="G2978" s="7" t="s">
        <v>1259</v>
      </c>
      <c r="H2978" s="7" t="s">
        <v>1320</v>
      </c>
      <c r="I2978" s="7" t="s">
        <v>27</v>
      </c>
      <c r="J2978" s="7"/>
      <c r="K2978" s="22" t="s">
        <v>3945</v>
      </c>
      <c r="L2978" s="7" t="s">
        <v>3946</v>
      </c>
      <c r="M2978" s="7" t="s">
        <v>1323</v>
      </c>
      <c r="N2978" s="7" t="s">
        <v>1314</v>
      </c>
      <c r="O2978" s="7" t="s">
        <v>1324</v>
      </c>
      <c r="P2978" s="7" t="s">
        <v>1275</v>
      </c>
    </row>
    <row r="2979" customFormat="false" ht="15" hidden="false" customHeight="false" outlineLevel="0" collapsed="false">
      <c r="A2979" s="7" t="s">
        <v>827</v>
      </c>
      <c r="B2979" s="7" t="s">
        <v>828</v>
      </c>
      <c r="C2979" s="7" t="s">
        <v>81</v>
      </c>
      <c r="D2979" s="7" t="s">
        <v>1296</v>
      </c>
      <c r="E2979" s="21" t="n">
        <v>857.73</v>
      </c>
      <c r="F2979" s="7" t="s">
        <v>1293</v>
      </c>
      <c r="G2979" s="7" t="s">
        <v>1259</v>
      </c>
      <c r="H2979" s="7" t="s">
        <v>1320</v>
      </c>
      <c r="I2979" s="7" t="s">
        <v>27</v>
      </c>
      <c r="J2979" s="7"/>
      <c r="K2979" s="22" t="s">
        <v>3945</v>
      </c>
      <c r="L2979" s="7" t="s">
        <v>3946</v>
      </c>
      <c r="M2979" s="7"/>
      <c r="N2979" s="7" t="s">
        <v>1314</v>
      </c>
      <c r="O2979" s="7" t="s">
        <v>1324</v>
      </c>
      <c r="P2979" s="7" t="s">
        <v>1275</v>
      </c>
    </row>
    <row r="2980" customFormat="false" ht="15" hidden="false" customHeight="false" outlineLevel="0" collapsed="false">
      <c r="A2980" s="7" t="s">
        <v>827</v>
      </c>
      <c r="B2980" s="7" t="s">
        <v>828</v>
      </c>
      <c r="C2980" s="7" t="s">
        <v>81</v>
      </c>
      <c r="D2980" s="7" t="s">
        <v>1298</v>
      </c>
      <c r="E2980" s="21" t="n">
        <v>0</v>
      </c>
      <c r="F2980" s="7" t="s">
        <v>1269</v>
      </c>
      <c r="G2980" s="7" t="s">
        <v>1333</v>
      </c>
      <c r="H2980" s="7" t="s">
        <v>1260</v>
      </c>
      <c r="I2980" s="7" t="s">
        <v>25</v>
      </c>
      <c r="J2980" s="7"/>
      <c r="K2980" s="22" t="s">
        <v>3943</v>
      </c>
      <c r="L2980" s="7" t="s">
        <v>3947</v>
      </c>
      <c r="M2980" s="7"/>
      <c r="N2980" s="7" t="s">
        <v>1314</v>
      </c>
      <c r="O2980" s="7" t="s">
        <v>1283</v>
      </c>
      <c r="P2980" s="7" t="s">
        <v>1275</v>
      </c>
    </row>
    <row r="2981" customFormat="false" ht="15" hidden="false" customHeight="false" outlineLevel="0" collapsed="false">
      <c r="A2981" s="7" t="s">
        <v>827</v>
      </c>
      <c r="B2981" s="7" t="s">
        <v>828</v>
      </c>
      <c r="C2981" s="7" t="s">
        <v>81</v>
      </c>
      <c r="D2981" s="7" t="s">
        <v>1300</v>
      </c>
      <c r="E2981" s="7"/>
      <c r="F2981" s="7" t="s">
        <v>1269</v>
      </c>
      <c r="G2981" s="7" t="s">
        <v>1436</v>
      </c>
      <c r="H2981" s="7" t="s">
        <v>1320</v>
      </c>
      <c r="I2981" s="7" t="s">
        <v>27</v>
      </c>
      <c r="J2981" s="7"/>
      <c r="K2981" s="22" t="s">
        <v>3945</v>
      </c>
      <c r="L2981" s="7" t="s">
        <v>1421</v>
      </c>
      <c r="M2981" s="7"/>
      <c r="N2981" s="7" t="s">
        <v>1314</v>
      </c>
      <c r="O2981" s="7" t="s">
        <v>1438</v>
      </c>
      <c r="P2981" s="7" t="s">
        <v>1275</v>
      </c>
    </row>
    <row r="2982" customFormat="false" ht="15" hidden="false" customHeight="false" outlineLevel="0" collapsed="false">
      <c r="A2982" s="7" t="s">
        <v>827</v>
      </c>
      <c r="B2982" s="7" t="s">
        <v>828</v>
      </c>
      <c r="C2982" s="7" t="s">
        <v>81</v>
      </c>
      <c r="D2982" s="7" t="s">
        <v>1302</v>
      </c>
      <c r="E2982" s="21" t="n">
        <v>0</v>
      </c>
      <c r="F2982" s="7" t="s">
        <v>1269</v>
      </c>
      <c r="G2982" s="7" t="s">
        <v>1333</v>
      </c>
      <c r="H2982" s="7" t="s">
        <v>1260</v>
      </c>
      <c r="I2982" s="7" t="s">
        <v>25</v>
      </c>
      <c r="J2982" s="7"/>
      <c r="K2982" s="22" t="s">
        <v>3943</v>
      </c>
      <c r="L2982" s="7" t="s">
        <v>3948</v>
      </c>
      <c r="M2982" s="7"/>
      <c r="N2982" s="7" t="s">
        <v>1314</v>
      </c>
      <c r="O2982" s="7" t="s">
        <v>1283</v>
      </c>
      <c r="P2982" s="7" t="s">
        <v>1275</v>
      </c>
    </row>
    <row r="2983" customFormat="false" ht="15" hidden="false" customHeight="false" outlineLevel="0" collapsed="false">
      <c r="A2983" s="7" t="s">
        <v>827</v>
      </c>
      <c r="B2983" s="7" t="s">
        <v>828</v>
      </c>
      <c r="C2983" s="7" t="s">
        <v>81</v>
      </c>
      <c r="D2983" s="7" t="s">
        <v>1304</v>
      </c>
      <c r="E2983" s="21" t="n">
        <v>2360.66</v>
      </c>
      <c r="F2983" s="7" t="s">
        <v>1305</v>
      </c>
      <c r="G2983" s="7" t="s">
        <v>1259</v>
      </c>
      <c r="H2983" s="7" t="s">
        <v>1260</v>
      </c>
      <c r="I2983" s="7" t="s">
        <v>25</v>
      </c>
      <c r="J2983" s="7"/>
      <c r="K2983" s="22" t="s">
        <v>3943</v>
      </c>
      <c r="L2983" s="7" t="s">
        <v>3949</v>
      </c>
      <c r="M2983" s="7"/>
      <c r="N2983" s="7" t="s">
        <v>1314</v>
      </c>
      <c r="O2983" s="7" t="s">
        <v>1283</v>
      </c>
      <c r="P2983" s="7" t="s">
        <v>1275</v>
      </c>
    </row>
    <row r="2984" customFormat="false" ht="15" hidden="false" customHeight="false" outlineLevel="0" collapsed="false">
      <c r="A2984" s="7" t="s">
        <v>827</v>
      </c>
      <c r="B2984" s="7" t="s">
        <v>828</v>
      </c>
      <c r="C2984" s="7" t="s">
        <v>81</v>
      </c>
      <c r="D2984" s="7" t="s">
        <v>1307</v>
      </c>
      <c r="E2984" s="21" t="n">
        <v>2360.66</v>
      </c>
      <c r="F2984" s="7" t="s">
        <v>1305</v>
      </c>
      <c r="G2984" s="7" t="s">
        <v>1259</v>
      </c>
      <c r="H2984" s="7" t="s">
        <v>1260</v>
      </c>
      <c r="I2984" s="7" t="s">
        <v>25</v>
      </c>
      <c r="J2984" s="7"/>
      <c r="K2984" s="22" t="s">
        <v>3943</v>
      </c>
      <c r="L2984" s="7" t="s">
        <v>3950</v>
      </c>
      <c r="M2984" s="7"/>
      <c r="N2984" s="7" t="s">
        <v>1314</v>
      </c>
      <c r="O2984" s="7" t="s">
        <v>1283</v>
      </c>
      <c r="P2984" s="7" t="s">
        <v>1275</v>
      </c>
    </row>
    <row r="2985" customFormat="false" ht="15" hidden="false" customHeight="false" outlineLevel="0" collapsed="false">
      <c r="A2985" s="7" t="s">
        <v>226</v>
      </c>
      <c r="B2985" s="7" t="s">
        <v>227</v>
      </c>
      <c r="C2985" s="7" t="s">
        <v>77</v>
      </c>
      <c r="D2985" s="7" t="s">
        <v>1257</v>
      </c>
      <c r="E2985" s="21" t="n">
        <v>784.5</v>
      </c>
      <c r="F2985" s="7" t="s">
        <v>1258</v>
      </c>
      <c r="G2985" s="7" t="s">
        <v>1259</v>
      </c>
      <c r="H2985" s="7" t="s">
        <v>1260</v>
      </c>
      <c r="I2985" s="7" t="s">
        <v>1261</v>
      </c>
      <c r="J2985" s="7" t="s">
        <v>1262</v>
      </c>
      <c r="K2985" s="22" t="s">
        <v>3951</v>
      </c>
      <c r="L2985" s="7" t="s">
        <v>1264</v>
      </c>
      <c r="M2985" s="7"/>
      <c r="N2985" s="7" t="s">
        <v>1310</v>
      </c>
      <c r="O2985" s="7" t="s">
        <v>3952</v>
      </c>
      <c r="P2985" s="7" t="s">
        <v>1267</v>
      </c>
    </row>
    <row r="2986" customFormat="false" ht="15" hidden="false" customHeight="false" outlineLevel="0" collapsed="false">
      <c r="A2986" s="7" t="s">
        <v>226</v>
      </c>
      <c r="B2986" s="7" t="s">
        <v>227</v>
      </c>
      <c r="C2986" s="7" t="s">
        <v>77</v>
      </c>
      <c r="D2986" s="7" t="s">
        <v>1268</v>
      </c>
      <c r="E2986" s="7"/>
      <c r="F2986" s="7" t="s">
        <v>1269</v>
      </c>
      <c r="G2986" s="7" t="s">
        <v>1471</v>
      </c>
      <c r="H2986" s="7" t="s">
        <v>1271</v>
      </c>
      <c r="I2986" s="7" t="s">
        <v>1272</v>
      </c>
      <c r="J2986" s="7"/>
      <c r="K2986" s="22" t="s">
        <v>3953</v>
      </c>
      <c r="L2986" s="7" t="s">
        <v>3954</v>
      </c>
      <c r="M2986" s="7"/>
      <c r="N2986" s="7" t="s">
        <v>1314</v>
      </c>
      <c r="O2986" s="7"/>
      <c r="P2986" s="7" t="s">
        <v>1275</v>
      </c>
    </row>
    <row r="2987" customFormat="false" ht="15" hidden="false" customHeight="false" outlineLevel="0" collapsed="false">
      <c r="A2987" s="7" t="s">
        <v>226</v>
      </c>
      <c r="B2987" s="7" t="s">
        <v>227</v>
      </c>
      <c r="C2987" s="7" t="s">
        <v>77</v>
      </c>
      <c r="D2987" s="7" t="s">
        <v>1276</v>
      </c>
      <c r="E2987" s="7"/>
      <c r="F2987" s="7" t="s">
        <v>1269</v>
      </c>
      <c r="G2987" s="7" t="s">
        <v>1471</v>
      </c>
      <c r="H2987" s="7" t="s">
        <v>1271</v>
      </c>
      <c r="I2987" s="7" t="s">
        <v>1272</v>
      </c>
      <c r="J2987" s="7"/>
      <c r="K2987" s="22" t="s">
        <v>3953</v>
      </c>
      <c r="L2987" s="7" t="s">
        <v>3955</v>
      </c>
      <c r="M2987" s="7"/>
      <c r="N2987" s="7" t="s">
        <v>1314</v>
      </c>
      <c r="O2987" s="7"/>
      <c r="P2987" s="7" t="s">
        <v>1275</v>
      </c>
    </row>
    <row r="2988" customFormat="false" ht="15" hidden="false" customHeight="false" outlineLevel="0" collapsed="false">
      <c r="A2988" s="7" t="s">
        <v>226</v>
      </c>
      <c r="B2988" s="7" t="s">
        <v>227</v>
      </c>
      <c r="C2988" s="7" t="s">
        <v>77</v>
      </c>
      <c r="D2988" s="7" t="s">
        <v>1277</v>
      </c>
      <c r="E2988" s="21" t="n">
        <v>525</v>
      </c>
      <c r="F2988" s="7" t="s">
        <v>1258</v>
      </c>
      <c r="G2988" s="7" t="s">
        <v>1259</v>
      </c>
      <c r="H2988" s="7" t="s">
        <v>1260</v>
      </c>
      <c r="I2988" s="7" t="s">
        <v>1261</v>
      </c>
      <c r="J2988" s="7" t="s">
        <v>1278</v>
      </c>
      <c r="K2988" s="22" t="s">
        <v>3951</v>
      </c>
      <c r="L2988" s="7" t="s">
        <v>1264</v>
      </c>
      <c r="M2988" s="7"/>
      <c r="N2988" s="7" t="s">
        <v>1310</v>
      </c>
      <c r="O2988" s="7" t="s">
        <v>1279</v>
      </c>
      <c r="P2988" s="7" t="s">
        <v>1267</v>
      </c>
    </row>
    <row r="2989" customFormat="false" ht="15" hidden="false" customHeight="false" outlineLevel="0" collapsed="false">
      <c r="A2989" s="7" t="s">
        <v>226</v>
      </c>
      <c r="B2989" s="7" t="s">
        <v>227</v>
      </c>
      <c r="C2989" s="7" t="s">
        <v>77</v>
      </c>
      <c r="D2989" s="7" t="s">
        <v>1280</v>
      </c>
      <c r="E2989" s="21" t="n">
        <v>0</v>
      </c>
      <c r="F2989" s="7" t="s">
        <v>1281</v>
      </c>
      <c r="G2989" s="7" t="s">
        <v>1333</v>
      </c>
      <c r="H2989" s="7" t="s">
        <v>1260</v>
      </c>
      <c r="I2989" s="7" t="s">
        <v>25</v>
      </c>
      <c r="J2989" s="7"/>
      <c r="K2989" s="22" t="s">
        <v>3953</v>
      </c>
      <c r="L2989" s="7" t="s">
        <v>3094</v>
      </c>
      <c r="M2989" s="7"/>
      <c r="N2989" s="7" t="s">
        <v>1314</v>
      </c>
      <c r="O2989" s="7" t="s">
        <v>1283</v>
      </c>
      <c r="P2989" s="7" t="s">
        <v>1275</v>
      </c>
    </row>
    <row r="2990" customFormat="false" ht="15" hidden="false" customHeight="false" outlineLevel="0" collapsed="false">
      <c r="A2990" s="7" t="s">
        <v>226</v>
      </c>
      <c r="B2990" s="7" t="s">
        <v>227</v>
      </c>
      <c r="C2990" s="7" t="s">
        <v>77</v>
      </c>
      <c r="D2990" s="7" t="s">
        <v>1284</v>
      </c>
      <c r="E2990" s="21" t="n">
        <v>4681.9</v>
      </c>
      <c r="F2990" s="7" t="s">
        <v>1258</v>
      </c>
      <c r="G2990" s="7" t="s">
        <v>1285</v>
      </c>
      <c r="H2990" s="7" t="s">
        <v>1260</v>
      </c>
      <c r="I2990" s="7" t="s">
        <v>1261</v>
      </c>
      <c r="J2990" s="7" t="s">
        <v>1286</v>
      </c>
      <c r="K2990" s="22" t="s">
        <v>3956</v>
      </c>
      <c r="L2990" s="7" t="s">
        <v>1287</v>
      </c>
      <c r="M2990" s="7"/>
      <c r="N2990" s="7" t="s">
        <v>1318</v>
      </c>
      <c r="O2990" s="7" t="s">
        <v>1289</v>
      </c>
      <c r="P2990" s="7" t="s">
        <v>1290</v>
      </c>
    </row>
    <row r="2991" customFormat="false" ht="15" hidden="false" customHeight="false" outlineLevel="0" collapsed="false">
      <c r="A2991" s="7" t="s">
        <v>226</v>
      </c>
      <c r="B2991" s="7" t="s">
        <v>227</v>
      </c>
      <c r="C2991" s="7" t="s">
        <v>77</v>
      </c>
      <c r="D2991" s="7" t="s">
        <v>1291</v>
      </c>
      <c r="E2991" s="7"/>
      <c r="F2991" s="7" t="s">
        <v>1269</v>
      </c>
      <c r="G2991" s="7" t="s">
        <v>1471</v>
      </c>
      <c r="H2991" s="7" t="s">
        <v>1271</v>
      </c>
      <c r="I2991" s="7" t="s">
        <v>1272</v>
      </c>
      <c r="J2991" s="7"/>
      <c r="K2991" s="22" t="s">
        <v>3953</v>
      </c>
      <c r="L2991" s="7" t="s">
        <v>3957</v>
      </c>
      <c r="M2991" s="7"/>
      <c r="N2991" s="7" t="s">
        <v>1314</v>
      </c>
      <c r="O2991" s="7"/>
      <c r="P2991" s="7" t="s">
        <v>1275</v>
      </c>
    </row>
    <row r="2992" customFormat="false" ht="15" hidden="false" customHeight="false" outlineLevel="0" collapsed="false">
      <c r="A2992" s="7" t="s">
        <v>226</v>
      </c>
      <c r="B2992" s="7" t="s">
        <v>227</v>
      </c>
      <c r="C2992" s="7" t="s">
        <v>77</v>
      </c>
      <c r="D2992" s="7" t="s">
        <v>1292</v>
      </c>
      <c r="E2992" s="21" t="n">
        <v>200</v>
      </c>
      <c r="F2992" s="7" t="s">
        <v>1293</v>
      </c>
      <c r="G2992" s="7" t="s">
        <v>1259</v>
      </c>
      <c r="H2992" s="7" t="s">
        <v>1320</v>
      </c>
      <c r="I2992" s="7" t="s">
        <v>27</v>
      </c>
      <c r="J2992" s="7" t="s">
        <v>1294</v>
      </c>
      <c r="K2992" s="22" t="s">
        <v>3958</v>
      </c>
      <c r="L2992" s="7" t="s">
        <v>2702</v>
      </c>
      <c r="M2992" s="7" t="s">
        <v>1323</v>
      </c>
      <c r="N2992" s="7" t="s">
        <v>1314</v>
      </c>
      <c r="O2992" s="7" t="s">
        <v>1324</v>
      </c>
      <c r="P2992" s="7" t="s">
        <v>1275</v>
      </c>
    </row>
    <row r="2993" customFormat="false" ht="15" hidden="false" customHeight="false" outlineLevel="0" collapsed="false">
      <c r="A2993" s="7" t="s">
        <v>226</v>
      </c>
      <c r="B2993" s="7" t="s">
        <v>227</v>
      </c>
      <c r="C2993" s="7" t="s">
        <v>77</v>
      </c>
      <c r="D2993" s="7" t="s">
        <v>1296</v>
      </c>
      <c r="E2993" s="21" t="n">
        <v>3374</v>
      </c>
      <c r="F2993" s="7" t="s">
        <v>1293</v>
      </c>
      <c r="G2993" s="7" t="s">
        <v>1259</v>
      </c>
      <c r="H2993" s="7" t="s">
        <v>1320</v>
      </c>
      <c r="I2993" s="7" t="s">
        <v>27</v>
      </c>
      <c r="J2993" s="7" t="s">
        <v>1294</v>
      </c>
      <c r="K2993" s="22" t="s">
        <v>3958</v>
      </c>
      <c r="L2993" s="7" t="s">
        <v>2702</v>
      </c>
      <c r="M2993" s="7"/>
      <c r="N2993" s="7" t="s">
        <v>1314</v>
      </c>
      <c r="O2993" s="7" t="s">
        <v>1324</v>
      </c>
      <c r="P2993" s="7" t="s">
        <v>1275</v>
      </c>
    </row>
    <row r="2994" customFormat="false" ht="15" hidden="false" customHeight="false" outlineLevel="0" collapsed="false">
      <c r="A2994" s="7" t="s">
        <v>226</v>
      </c>
      <c r="B2994" s="7" t="s">
        <v>227</v>
      </c>
      <c r="C2994" s="7" t="s">
        <v>77</v>
      </c>
      <c r="D2994" s="7" t="s">
        <v>1298</v>
      </c>
      <c r="E2994" s="21" t="n">
        <v>0.66</v>
      </c>
      <c r="F2994" s="7" t="s">
        <v>1269</v>
      </c>
      <c r="G2994" s="7" t="s">
        <v>1259</v>
      </c>
      <c r="H2994" s="7" t="s">
        <v>1260</v>
      </c>
      <c r="I2994" s="7" t="s">
        <v>25</v>
      </c>
      <c r="J2994" s="7"/>
      <c r="K2994" s="22" t="s">
        <v>3953</v>
      </c>
      <c r="L2994" s="7" t="s">
        <v>3959</v>
      </c>
      <c r="M2994" s="7"/>
      <c r="N2994" s="7" t="s">
        <v>1314</v>
      </c>
      <c r="O2994" s="7" t="s">
        <v>1283</v>
      </c>
      <c r="P2994" s="7" t="s">
        <v>1275</v>
      </c>
    </row>
    <row r="2995" customFormat="false" ht="15" hidden="false" customHeight="false" outlineLevel="0" collapsed="false">
      <c r="A2995" s="7" t="s">
        <v>226</v>
      </c>
      <c r="B2995" s="7" t="s">
        <v>227</v>
      </c>
      <c r="C2995" s="7" t="s">
        <v>77</v>
      </c>
      <c r="D2995" s="7" t="s">
        <v>1300</v>
      </c>
      <c r="E2995" s="21" t="n">
        <v>239.723</v>
      </c>
      <c r="F2995" s="7" t="s">
        <v>1269</v>
      </c>
      <c r="G2995" s="7" t="s">
        <v>1259</v>
      </c>
      <c r="H2995" s="7" t="s">
        <v>1260</v>
      </c>
      <c r="I2995" s="7" t="s">
        <v>25</v>
      </c>
      <c r="J2995" s="7" t="s">
        <v>1294</v>
      </c>
      <c r="K2995" s="22" t="s">
        <v>3953</v>
      </c>
      <c r="L2995" s="7" t="s">
        <v>3960</v>
      </c>
      <c r="M2995" s="7"/>
      <c r="N2995" s="7" t="s">
        <v>1314</v>
      </c>
      <c r="O2995" s="7" t="s">
        <v>1283</v>
      </c>
      <c r="P2995" s="7" t="s">
        <v>1275</v>
      </c>
    </row>
    <row r="2996" customFormat="false" ht="15" hidden="false" customHeight="false" outlineLevel="0" collapsed="false">
      <c r="A2996" s="7" t="s">
        <v>226</v>
      </c>
      <c r="B2996" s="7" t="s">
        <v>227</v>
      </c>
      <c r="C2996" s="7" t="s">
        <v>77</v>
      </c>
      <c r="D2996" s="7" t="s">
        <v>1302</v>
      </c>
      <c r="E2996" s="21" t="n">
        <v>238.42</v>
      </c>
      <c r="F2996" s="7" t="s">
        <v>1269</v>
      </c>
      <c r="G2996" s="7" t="s">
        <v>1259</v>
      </c>
      <c r="H2996" s="7" t="s">
        <v>1260</v>
      </c>
      <c r="I2996" s="7" t="s">
        <v>25</v>
      </c>
      <c r="J2996" s="7"/>
      <c r="K2996" s="22" t="s">
        <v>3953</v>
      </c>
      <c r="L2996" s="7" t="s">
        <v>3961</v>
      </c>
      <c r="M2996" s="7"/>
      <c r="N2996" s="7" t="s">
        <v>1314</v>
      </c>
      <c r="O2996" s="7" t="s">
        <v>1283</v>
      </c>
      <c r="P2996" s="7" t="s">
        <v>1275</v>
      </c>
    </row>
    <row r="2997" customFormat="false" ht="15" hidden="false" customHeight="false" outlineLevel="0" collapsed="false">
      <c r="A2997" s="7" t="s">
        <v>226</v>
      </c>
      <c r="B2997" s="7" t="s">
        <v>227</v>
      </c>
      <c r="C2997" s="7" t="s">
        <v>77</v>
      </c>
      <c r="D2997" s="7" t="s">
        <v>1304</v>
      </c>
      <c r="E2997" s="21" t="n">
        <v>30585</v>
      </c>
      <c r="F2997" s="7" t="s">
        <v>1305</v>
      </c>
      <c r="G2997" s="7" t="s">
        <v>1259</v>
      </c>
      <c r="H2997" s="7" t="s">
        <v>1260</v>
      </c>
      <c r="I2997" s="7" t="s">
        <v>25</v>
      </c>
      <c r="J2997" s="7"/>
      <c r="K2997" s="22" t="s">
        <v>3953</v>
      </c>
      <c r="L2997" s="7" t="s">
        <v>3962</v>
      </c>
      <c r="M2997" s="7"/>
      <c r="N2997" s="7" t="s">
        <v>1314</v>
      </c>
      <c r="O2997" s="7" t="s">
        <v>1283</v>
      </c>
      <c r="P2997" s="7" t="s">
        <v>1275</v>
      </c>
    </row>
    <row r="2998" customFormat="false" ht="15" hidden="false" customHeight="false" outlineLevel="0" collapsed="false">
      <c r="A2998" s="7" t="s">
        <v>226</v>
      </c>
      <c r="B2998" s="7" t="s">
        <v>227</v>
      </c>
      <c r="C2998" s="7" t="s">
        <v>77</v>
      </c>
      <c r="D2998" s="7" t="s">
        <v>1307</v>
      </c>
      <c r="E2998" s="21" t="n">
        <v>30585</v>
      </c>
      <c r="F2998" s="7" t="s">
        <v>1305</v>
      </c>
      <c r="G2998" s="7" t="s">
        <v>1259</v>
      </c>
      <c r="H2998" s="7" t="s">
        <v>1260</v>
      </c>
      <c r="I2998" s="7" t="s">
        <v>25</v>
      </c>
      <c r="J2998" s="7" t="s">
        <v>1294</v>
      </c>
      <c r="K2998" s="22" t="s">
        <v>3953</v>
      </c>
      <c r="L2998" s="7" t="s">
        <v>3963</v>
      </c>
      <c r="M2998" s="7"/>
      <c r="N2998" s="7" t="s">
        <v>1314</v>
      </c>
      <c r="O2998" s="7" t="s">
        <v>1283</v>
      </c>
      <c r="P2998" s="7" t="s">
        <v>1275</v>
      </c>
    </row>
    <row r="2999" customFormat="false" ht="15" hidden="false" customHeight="false" outlineLevel="0" collapsed="false">
      <c r="A2999" s="7" t="s">
        <v>421</v>
      </c>
      <c r="B2999" s="7" t="s">
        <v>422</v>
      </c>
      <c r="C2999" s="7" t="s">
        <v>84</v>
      </c>
      <c r="D2999" s="7" t="s">
        <v>1257</v>
      </c>
      <c r="E2999" s="21" t="n">
        <v>1110.58</v>
      </c>
      <c r="F2999" s="7" t="s">
        <v>1258</v>
      </c>
      <c r="G2999" s="7" t="s">
        <v>1259</v>
      </c>
      <c r="H2999" s="7" t="s">
        <v>1260</v>
      </c>
      <c r="I2999" s="7" t="s">
        <v>1261</v>
      </c>
      <c r="J2999" s="7" t="s">
        <v>1262</v>
      </c>
      <c r="K2999" s="22" t="s">
        <v>3964</v>
      </c>
      <c r="L2999" s="7" t="s">
        <v>1264</v>
      </c>
      <c r="M2999" s="7"/>
      <c r="N2999" s="7" t="s">
        <v>1310</v>
      </c>
      <c r="O2999" s="7" t="s">
        <v>3965</v>
      </c>
      <c r="P2999" s="7" t="s">
        <v>1267</v>
      </c>
    </row>
    <row r="3000" customFormat="false" ht="15" hidden="false" customHeight="false" outlineLevel="0" collapsed="false">
      <c r="A3000" s="7" t="s">
        <v>421</v>
      </c>
      <c r="B3000" s="7" t="s">
        <v>422</v>
      </c>
      <c r="C3000" s="7" t="s">
        <v>84</v>
      </c>
      <c r="D3000" s="7" t="s">
        <v>1268</v>
      </c>
      <c r="E3000" s="21" t="n">
        <v>19.91</v>
      </c>
      <c r="F3000" s="7" t="s">
        <v>1269</v>
      </c>
      <c r="G3000" s="7" t="s">
        <v>1259</v>
      </c>
      <c r="H3000" s="7" t="s">
        <v>1260</v>
      </c>
      <c r="I3000" s="7" t="s">
        <v>25</v>
      </c>
      <c r="J3000" s="7"/>
      <c r="K3000" s="22" t="s">
        <v>3966</v>
      </c>
      <c r="L3000" s="7" t="s">
        <v>3967</v>
      </c>
      <c r="M3000" s="7"/>
      <c r="N3000" s="7" t="s">
        <v>1314</v>
      </c>
      <c r="O3000" s="7" t="s">
        <v>1283</v>
      </c>
      <c r="P3000" s="7" t="s">
        <v>1275</v>
      </c>
    </row>
    <row r="3001" customFormat="false" ht="15" hidden="false" customHeight="false" outlineLevel="0" collapsed="false">
      <c r="A3001" s="7" t="s">
        <v>421</v>
      </c>
      <c r="B3001" s="7" t="s">
        <v>422</v>
      </c>
      <c r="C3001" s="7" t="s">
        <v>84</v>
      </c>
      <c r="D3001" s="7" t="s">
        <v>1276</v>
      </c>
      <c r="E3001" s="21" t="n">
        <v>63.03</v>
      </c>
      <c r="F3001" s="7" t="s">
        <v>1269</v>
      </c>
      <c r="G3001" s="7" t="s">
        <v>1259</v>
      </c>
      <c r="H3001" s="7" t="s">
        <v>1260</v>
      </c>
      <c r="I3001" s="7" t="s">
        <v>25</v>
      </c>
      <c r="J3001" s="7"/>
      <c r="K3001" s="22" t="s">
        <v>3966</v>
      </c>
      <c r="L3001" s="7" t="s">
        <v>3968</v>
      </c>
      <c r="M3001" s="7"/>
      <c r="N3001" s="7" t="s">
        <v>1314</v>
      </c>
      <c r="O3001" s="7" t="s">
        <v>1283</v>
      </c>
      <c r="P3001" s="7" t="s">
        <v>1275</v>
      </c>
    </row>
    <row r="3002" customFormat="false" ht="15" hidden="false" customHeight="false" outlineLevel="0" collapsed="false">
      <c r="A3002" s="7" t="s">
        <v>421</v>
      </c>
      <c r="B3002" s="7" t="s">
        <v>422</v>
      </c>
      <c r="C3002" s="7" t="s">
        <v>84</v>
      </c>
      <c r="D3002" s="7" t="s">
        <v>1277</v>
      </c>
      <c r="E3002" s="21" t="n">
        <v>749.7</v>
      </c>
      <c r="F3002" s="7" t="s">
        <v>1258</v>
      </c>
      <c r="G3002" s="7" t="s">
        <v>1259</v>
      </c>
      <c r="H3002" s="7" t="s">
        <v>1260</v>
      </c>
      <c r="I3002" s="7" t="s">
        <v>1261</v>
      </c>
      <c r="J3002" s="7" t="s">
        <v>1278</v>
      </c>
      <c r="K3002" s="22" t="s">
        <v>3964</v>
      </c>
      <c r="L3002" s="7" t="s">
        <v>1264</v>
      </c>
      <c r="M3002" s="7"/>
      <c r="N3002" s="7" t="s">
        <v>1310</v>
      </c>
      <c r="O3002" s="7" t="s">
        <v>1279</v>
      </c>
      <c r="P3002" s="7" t="s">
        <v>1267</v>
      </c>
    </row>
    <row r="3003" customFormat="false" ht="15" hidden="false" customHeight="false" outlineLevel="0" collapsed="false">
      <c r="A3003" s="7" t="s">
        <v>421</v>
      </c>
      <c r="B3003" s="7" t="s">
        <v>422</v>
      </c>
      <c r="C3003" s="7" t="s">
        <v>84</v>
      </c>
      <c r="D3003" s="7" t="s">
        <v>1280</v>
      </c>
      <c r="E3003" s="21" t="n">
        <v>0</v>
      </c>
      <c r="F3003" s="7" t="s">
        <v>1281</v>
      </c>
      <c r="G3003" s="7" t="s">
        <v>1333</v>
      </c>
      <c r="H3003" s="7" t="s">
        <v>1260</v>
      </c>
      <c r="I3003" s="7" t="s">
        <v>25</v>
      </c>
      <c r="J3003" s="7"/>
      <c r="K3003" s="22" t="s">
        <v>3966</v>
      </c>
      <c r="L3003" s="7" t="s">
        <v>3969</v>
      </c>
      <c r="M3003" s="7"/>
      <c r="N3003" s="7" t="s">
        <v>1314</v>
      </c>
      <c r="O3003" s="7" t="s">
        <v>1283</v>
      </c>
      <c r="P3003" s="7" t="s">
        <v>1275</v>
      </c>
    </row>
    <row r="3004" customFormat="false" ht="15" hidden="false" customHeight="false" outlineLevel="0" collapsed="false">
      <c r="A3004" s="7" t="s">
        <v>421</v>
      </c>
      <c r="B3004" s="7" t="s">
        <v>422</v>
      </c>
      <c r="C3004" s="7" t="s">
        <v>84</v>
      </c>
      <c r="D3004" s="7" t="s">
        <v>1284</v>
      </c>
      <c r="E3004" s="21" t="n">
        <v>4405.1057</v>
      </c>
      <c r="F3004" s="7" t="s">
        <v>1258</v>
      </c>
      <c r="G3004" s="7" t="s">
        <v>1285</v>
      </c>
      <c r="H3004" s="7" t="s">
        <v>1260</v>
      </c>
      <c r="I3004" s="7" t="s">
        <v>1261</v>
      </c>
      <c r="J3004" s="7"/>
      <c r="K3004" s="22" t="s">
        <v>3970</v>
      </c>
      <c r="L3004" s="7" t="s">
        <v>1287</v>
      </c>
      <c r="M3004" s="7"/>
      <c r="N3004" s="7" t="s">
        <v>1318</v>
      </c>
      <c r="O3004" s="7" t="s">
        <v>1289</v>
      </c>
      <c r="P3004" s="7" t="s">
        <v>1290</v>
      </c>
    </row>
    <row r="3005" customFormat="false" ht="15" hidden="false" customHeight="false" outlineLevel="0" collapsed="false">
      <c r="A3005" s="7" t="s">
        <v>421</v>
      </c>
      <c r="B3005" s="7" t="s">
        <v>422</v>
      </c>
      <c r="C3005" s="7" t="s">
        <v>84</v>
      </c>
      <c r="D3005" s="7" t="s">
        <v>1291</v>
      </c>
      <c r="E3005" s="21" t="n">
        <v>65.3</v>
      </c>
      <c r="F3005" s="7" t="s">
        <v>1269</v>
      </c>
      <c r="G3005" s="7" t="s">
        <v>1259</v>
      </c>
      <c r="H3005" s="7" t="s">
        <v>1260</v>
      </c>
      <c r="I3005" s="7" t="s">
        <v>25</v>
      </c>
      <c r="J3005" s="7"/>
      <c r="K3005" s="22" t="s">
        <v>3966</v>
      </c>
      <c r="L3005" s="7" t="s">
        <v>3971</v>
      </c>
      <c r="M3005" s="7"/>
      <c r="N3005" s="7" t="s">
        <v>1314</v>
      </c>
      <c r="O3005" s="7" t="s">
        <v>1283</v>
      </c>
      <c r="P3005" s="7" t="s">
        <v>1275</v>
      </c>
    </row>
    <row r="3006" customFormat="false" ht="15" hidden="false" customHeight="false" outlineLevel="0" collapsed="false">
      <c r="A3006" s="7" t="s">
        <v>421</v>
      </c>
      <c r="B3006" s="7" t="s">
        <v>422</v>
      </c>
      <c r="C3006" s="7" t="s">
        <v>84</v>
      </c>
      <c r="D3006" s="7" t="s">
        <v>1292</v>
      </c>
      <c r="E3006" s="21" t="n">
        <v>422398.22</v>
      </c>
      <c r="F3006" s="7" t="s">
        <v>1293</v>
      </c>
      <c r="G3006" s="7" t="s">
        <v>1259</v>
      </c>
      <c r="H3006" s="7" t="s">
        <v>1260</v>
      </c>
      <c r="I3006" s="7" t="s">
        <v>25</v>
      </c>
      <c r="J3006" s="7"/>
      <c r="K3006" s="22" t="s">
        <v>3966</v>
      </c>
      <c r="L3006" s="7" t="s">
        <v>3972</v>
      </c>
      <c r="M3006" s="7"/>
      <c r="N3006" s="7" t="s">
        <v>1314</v>
      </c>
      <c r="O3006" s="7" t="s">
        <v>1283</v>
      </c>
      <c r="P3006" s="7" t="s">
        <v>1275</v>
      </c>
    </row>
    <row r="3007" customFormat="false" ht="15" hidden="false" customHeight="false" outlineLevel="0" collapsed="false">
      <c r="A3007" s="7" t="s">
        <v>421</v>
      </c>
      <c r="B3007" s="7" t="s">
        <v>422</v>
      </c>
      <c r="C3007" s="7" t="s">
        <v>84</v>
      </c>
      <c r="D3007" s="7" t="s">
        <v>1296</v>
      </c>
      <c r="E3007" s="21" t="n">
        <v>0</v>
      </c>
      <c r="F3007" s="7" t="s">
        <v>1293</v>
      </c>
      <c r="G3007" s="7" t="s">
        <v>1333</v>
      </c>
      <c r="H3007" s="7" t="s">
        <v>1260</v>
      </c>
      <c r="I3007" s="7" t="s">
        <v>25</v>
      </c>
      <c r="J3007" s="7"/>
      <c r="K3007" s="22" t="s">
        <v>3966</v>
      </c>
      <c r="L3007" s="7" t="s">
        <v>3973</v>
      </c>
      <c r="M3007" s="7"/>
      <c r="N3007" s="7" t="s">
        <v>1314</v>
      </c>
      <c r="O3007" s="7" t="s">
        <v>1283</v>
      </c>
      <c r="P3007" s="7" t="s">
        <v>1275</v>
      </c>
    </row>
    <row r="3008" customFormat="false" ht="15" hidden="false" customHeight="false" outlineLevel="0" collapsed="false">
      <c r="A3008" s="7" t="s">
        <v>421</v>
      </c>
      <c r="B3008" s="7" t="s">
        <v>422</v>
      </c>
      <c r="C3008" s="7" t="s">
        <v>84</v>
      </c>
      <c r="D3008" s="7" t="s">
        <v>1298</v>
      </c>
      <c r="E3008" s="21" t="n">
        <v>2.271</v>
      </c>
      <c r="F3008" s="7" t="s">
        <v>1269</v>
      </c>
      <c r="G3008" s="7" t="s">
        <v>1259</v>
      </c>
      <c r="H3008" s="7" t="s">
        <v>1260</v>
      </c>
      <c r="I3008" s="7" t="s">
        <v>25</v>
      </c>
      <c r="J3008" s="7"/>
      <c r="K3008" s="22" t="s">
        <v>3966</v>
      </c>
      <c r="L3008" s="7" t="s">
        <v>3974</v>
      </c>
      <c r="M3008" s="7"/>
      <c r="N3008" s="7" t="s">
        <v>1314</v>
      </c>
      <c r="O3008" s="7" t="s">
        <v>1283</v>
      </c>
      <c r="P3008" s="7" t="s">
        <v>1275</v>
      </c>
    </row>
    <row r="3009" customFormat="false" ht="15" hidden="false" customHeight="false" outlineLevel="0" collapsed="false">
      <c r="A3009" s="7" t="s">
        <v>421</v>
      </c>
      <c r="B3009" s="7" t="s">
        <v>422</v>
      </c>
      <c r="C3009" s="7" t="s">
        <v>84</v>
      </c>
      <c r="D3009" s="7" t="s">
        <v>1300</v>
      </c>
      <c r="E3009" s="21" t="n">
        <v>1922.583</v>
      </c>
      <c r="F3009" s="7" t="s">
        <v>1269</v>
      </c>
      <c r="G3009" s="7" t="s">
        <v>1259</v>
      </c>
      <c r="H3009" s="7" t="s">
        <v>1260</v>
      </c>
      <c r="I3009" s="7" t="s">
        <v>25</v>
      </c>
      <c r="J3009" s="7"/>
      <c r="K3009" s="22" t="s">
        <v>3966</v>
      </c>
      <c r="L3009" s="7" t="s">
        <v>3975</v>
      </c>
      <c r="M3009" s="7"/>
      <c r="N3009" s="7" t="s">
        <v>1314</v>
      </c>
      <c r="O3009" s="7" t="s">
        <v>1283</v>
      </c>
      <c r="P3009" s="7" t="s">
        <v>1275</v>
      </c>
    </row>
    <row r="3010" customFormat="false" ht="15" hidden="false" customHeight="false" outlineLevel="0" collapsed="false">
      <c r="A3010" s="7" t="s">
        <v>421</v>
      </c>
      <c r="B3010" s="7" t="s">
        <v>422</v>
      </c>
      <c r="C3010" s="7" t="s">
        <v>84</v>
      </c>
      <c r="D3010" s="7" t="s">
        <v>1302</v>
      </c>
      <c r="E3010" s="21" t="n">
        <v>1920.29</v>
      </c>
      <c r="F3010" s="7" t="s">
        <v>1269</v>
      </c>
      <c r="G3010" s="7" t="s">
        <v>1259</v>
      </c>
      <c r="H3010" s="7" t="s">
        <v>1260</v>
      </c>
      <c r="I3010" s="7" t="s">
        <v>25</v>
      </c>
      <c r="J3010" s="7"/>
      <c r="K3010" s="22" t="s">
        <v>3966</v>
      </c>
      <c r="L3010" s="7" t="s">
        <v>3976</v>
      </c>
      <c r="M3010" s="7"/>
      <c r="N3010" s="7" t="s">
        <v>1314</v>
      </c>
      <c r="O3010" s="7" t="s">
        <v>1283</v>
      </c>
      <c r="P3010" s="7" t="s">
        <v>1275</v>
      </c>
    </row>
    <row r="3011" customFormat="false" ht="15" hidden="false" customHeight="false" outlineLevel="0" collapsed="false">
      <c r="A3011" s="7" t="s">
        <v>421</v>
      </c>
      <c r="B3011" s="7" t="s">
        <v>422</v>
      </c>
      <c r="C3011" s="7" t="s">
        <v>84</v>
      </c>
      <c r="D3011" s="7" t="s">
        <v>1304</v>
      </c>
      <c r="E3011" s="21" t="n">
        <v>1058710.09</v>
      </c>
      <c r="F3011" s="7" t="s">
        <v>1305</v>
      </c>
      <c r="G3011" s="7" t="s">
        <v>1259</v>
      </c>
      <c r="H3011" s="7" t="s">
        <v>1260</v>
      </c>
      <c r="I3011" s="7" t="s">
        <v>25</v>
      </c>
      <c r="J3011" s="7"/>
      <c r="K3011" s="22" t="s">
        <v>3966</v>
      </c>
      <c r="L3011" s="7" t="s">
        <v>3977</v>
      </c>
      <c r="M3011" s="7"/>
      <c r="N3011" s="7" t="s">
        <v>1314</v>
      </c>
      <c r="O3011" s="7" t="s">
        <v>1283</v>
      </c>
      <c r="P3011" s="7" t="s">
        <v>1275</v>
      </c>
    </row>
    <row r="3012" customFormat="false" ht="15" hidden="false" customHeight="false" outlineLevel="0" collapsed="false">
      <c r="A3012" s="7" t="s">
        <v>421</v>
      </c>
      <c r="B3012" s="7" t="s">
        <v>422</v>
      </c>
      <c r="C3012" s="7" t="s">
        <v>84</v>
      </c>
      <c r="D3012" s="7" t="s">
        <v>1307</v>
      </c>
      <c r="E3012" s="21" t="n">
        <v>1058710.09</v>
      </c>
      <c r="F3012" s="7" t="s">
        <v>1305</v>
      </c>
      <c r="G3012" s="7" t="s">
        <v>1259</v>
      </c>
      <c r="H3012" s="7" t="s">
        <v>1260</v>
      </c>
      <c r="I3012" s="7" t="s">
        <v>25</v>
      </c>
      <c r="J3012" s="7"/>
      <c r="K3012" s="22" t="s">
        <v>3966</v>
      </c>
      <c r="L3012" s="7" t="s">
        <v>3978</v>
      </c>
      <c r="M3012" s="7"/>
      <c r="N3012" s="7" t="s">
        <v>1314</v>
      </c>
      <c r="O3012" s="7" t="s">
        <v>1283</v>
      </c>
      <c r="P3012" s="7" t="s">
        <v>1275</v>
      </c>
    </row>
    <row r="3013" customFormat="false" ht="15" hidden="false" customHeight="false" outlineLevel="0" collapsed="false">
      <c r="A3013" s="7" t="s">
        <v>785</v>
      </c>
      <c r="B3013" s="7" t="s">
        <v>786</v>
      </c>
      <c r="C3013" s="7" t="s">
        <v>81</v>
      </c>
      <c r="D3013" s="7" t="s">
        <v>1257</v>
      </c>
      <c r="E3013" s="21" t="n">
        <v>12164.66</v>
      </c>
      <c r="F3013" s="7" t="s">
        <v>1258</v>
      </c>
      <c r="G3013" s="7" t="s">
        <v>1259</v>
      </c>
      <c r="H3013" s="7" t="s">
        <v>1260</v>
      </c>
      <c r="I3013" s="7" t="s">
        <v>1261</v>
      </c>
      <c r="J3013" s="7" t="s">
        <v>1262</v>
      </c>
      <c r="K3013" s="22" t="s">
        <v>3979</v>
      </c>
      <c r="L3013" s="7" t="s">
        <v>1264</v>
      </c>
      <c r="M3013" s="7"/>
      <c r="N3013" s="7" t="s">
        <v>1310</v>
      </c>
      <c r="O3013" s="7" t="s">
        <v>3980</v>
      </c>
      <c r="P3013" s="7" t="s">
        <v>1267</v>
      </c>
    </row>
    <row r="3014" customFormat="false" ht="15" hidden="false" customHeight="false" outlineLevel="0" collapsed="false">
      <c r="A3014" s="7" t="s">
        <v>785</v>
      </c>
      <c r="B3014" s="7" t="s">
        <v>786</v>
      </c>
      <c r="C3014" s="7" t="s">
        <v>81</v>
      </c>
      <c r="D3014" s="7" t="s">
        <v>1268</v>
      </c>
      <c r="E3014" s="7"/>
      <c r="F3014" s="7" t="s">
        <v>1269</v>
      </c>
      <c r="G3014" s="7" t="s">
        <v>1270</v>
      </c>
      <c r="H3014" s="7" t="s">
        <v>1271</v>
      </c>
      <c r="I3014" s="7" t="s">
        <v>1272</v>
      </c>
      <c r="J3014" s="7"/>
      <c r="K3014" s="22" t="s">
        <v>3981</v>
      </c>
      <c r="L3014" s="7"/>
      <c r="M3014" s="7"/>
      <c r="N3014" s="7" t="s">
        <v>1314</v>
      </c>
      <c r="O3014" s="7"/>
      <c r="P3014" s="7" t="s">
        <v>1275</v>
      </c>
    </row>
    <row r="3015" customFormat="false" ht="15" hidden="false" customHeight="false" outlineLevel="0" collapsed="false">
      <c r="A3015" s="7" t="s">
        <v>785</v>
      </c>
      <c r="B3015" s="7" t="s">
        <v>786</v>
      </c>
      <c r="C3015" s="7" t="s">
        <v>81</v>
      </c>
      <c r="D3015" s="7" t="s">
        <v>1276</v>
      </c>
      <c r="E3015" s="7"/>
      <c r="F3015" s="7" t="s">
        <v>1269</v>
      </c>
      <c r="G3015" s="7" t="s">
        <v>1270</v>
      </c>
      <c r="H3015" s="7" t="s">
        <v>1271</v>
      </c>
      <c r="I3015" s="7" t="s">
        <v>1272</v>
      </c>
      <c r="J3015" s="7"/>
      <c r="K3015" s="22" t="s">
        <v>3981</v>
      </c>
      <c r="L3015" s="7"/>
      <c r="M3015" s="7"/>
      <c r="N3015" s="7" t="s">
        <v>1314</v>
      </c>
      <c r="O3015" s="7"/>
      <c r="P3015" s="7" t="s">
        <v>1275</v>
      </c>
    </row>
    <row r="3016" customFormat="false" ht="15" hidden="false" customHeight="false" outlineLevel="0" collapsed="false">
      <c r="A3016" s="7" t="s">
        <v>785</v>
      </c>
      <c r="B3016" s="7" t="s">
        <v>786</v>
      </c>
      <c r="C3016" s="7" t="s">
        <v>81</v>
      </c>
      <c r="D3016" s="7" t="s">
        <v>1277</v>
      </c>
      <c r="E3016" s="21" t="n">
        <v>4034.37</v>
      </c>
      <c r="F3016" s="7" t="s">
        <v>1258</v>
      </c>
      <c r="G3016" s="7" t="s">
        <v>1259</v>
      </c>
      <c r="H3016" s="7" t="s">
        <v>1260</v>
      </c>
      <c r="I3016" s="7" t="s">
        <v>1261</v>
      </c>
      <c r="J3016" s="7" t="s">
        <v>1278</v>
      </c>
      <c r="K3016" s="22" t="s">
        <v>3979</v>
      </c>
      <c r="L3016" s="7" t="s">
        <v>1264</v>
      </c>
      <c r="M3016" s="7"/>
      <c r="N3016" s="7" t="s">
        <v>1310</v>
      </c>
      <c r="O3016" s="7" t="s">
        <v>1279</v>
      </c>
      <c r="P3016" s="7" t="s">
        <v>1267</v>
      </c>
    </row>
    <row r="3017" customFormat="false" ht="15" hidden="false" customHeight="false" outlineLevel="0" collapsed="false">
      <c r="A3017" s="7" t="s">
        <v>785</v>
      </c>
      <c r="B3017" s="7" t="s">
        <v>786</v>
      </c>
      <c r="C3017" s="7" t="s">
        <v>81</v>
      </c>
      <c r="D3017" s="7" t="s">
        <v>1280</v>
      </c>
      <c r="E3017" s="21" t="n">
        <v>0.0157774922802984</v>
      </c>
      <c r="F3017" s="7" t="s">
        <v>1281</v>
      </c>
      <c r="G3017" s="7" t="s">
        <v>1259</v>
      </c>
      <c r="H3017" s="7" t="s">
        <v>1260</v>
      </c>
      <c r="I3017" s="7" t="s">
        <v>25</v>
      </c>
      <c r="J3017" s="7"/>
      <c r="K3017" s="22" t="s">
        <v>3981</v>
      </c>
      <c r="L3017" s="7" t="s">
        <v>3714</v>
      </c>
      <c r="M3017" s="7"/>
      <c r="N3017" s="7" t="s">
        <v>1314</v>
      </c>
      <c r="O3017" s="7" t="s">
        <v>1283</v>
      </c>
      <c r="P3017" s="7" t="s">
        <v>1275</v>
      </c>
    </row>
    <row r="3018" customFormat="false" ht="15" hidden="false" customHeight="false" outlineLevel="0" collapsed="false">
      <c r="A3018" s="7" t="s">
        <v>785</v>
      </c>
      <c r="B3018" s="7" t="s">
        <v>786</v>
      </c>
      <c r="C3018" s="7" t="s">
        <v>81</v>
      </c>
      <c r="D3018" s="7" t="s">
        <v>1284</v>
      </c>
      <c r="E3018" s="21" t="n">
        <v>13150.4</v>
      </c>
      <c r="F3018" s="7" t="s">
        <v>1258</v>
      </c>
      <c r="G3018" s="7" t="s">
        <v>1285</v>
      </c>
      <c r="H3018" s="7" t="s">
        <v>1260</v>
      </c>
      <c r="I3018" s="7" t="s">
        <v>1261</v>
      </c>
      <c r="J3018" s="7" t="s">
        <v>1286</v>
      </c>
      <c r="K3018" s="22" t="s">
        <v>3979</v>
      </c>
      <c r="L3018" s="7" t="s">
        <v>1287</v>
      </c>
      <c r="M3018" s="7"/>
      <c r="N3018" s="7" t="s">
        <v>1318</v>
      </c>
      <c r="O3018" s="7" t="s">
        <v>1289</v>
      </c>
      <c r="P3018" s="7" t="s">
        <v>1290</v>
      </c>
    </row>
    <row r="3019" customFormat="false" ht="15" hidden="false" customHeight="false" outlineLevel="0" collapsed="false">
      <c r="A3019" s="7" t="s">
        <v>785</v>
      </c>
      <c r="B3019" s="7" t="s">
        <v>786</v>
      </c>
      <c r="C3019" s="7" t="s">
        <v>81</v>
      </c>
      <c r="D3019" s="7" t="s">
        <v>1291</v>
      </c>
      <c r="E3019" s="7"/>
      <c r="F3019" s="7" t="s">
        <v>1269</v>
      </c>
      <c r="G3019" s="7" t="s">
        <v>1270</v>
      </c>
      <c r="H3019" s="7" t="s">
        <v>1271</v>
      </c>
      <c r="I3019" s="7" t="s">
        <v>1272</v>
      </c>
      <c r="J3019" s="7"/>
      <c r="K3019" s="22" t="s">
        <v>3981</v>
      </c>
      <c r="L3019" s="7"/>
      <c r="M3019" s="7"/>
      <c r="N3019" s="7" t="s">
        <v>1314</v>
      </c>
      <c r="O3019" s="7"/>
      <c r="P3019" s="7" t="s">
        <v>1275</v>
      </c>
    </row>
    <row r="3020" customFormat="false" ht="15" hidden="false" customHeight="false" outlineLevel="0" collapsed="false">
      <c r="A3020" s="7" t="s">
        <v>785</v>
      </c>
      <c r="B3020" s="7" t="s">
        <v>786</v>
      </c>
      <c r="C3020" s="7" t="s">
        <v>81</v>
      </c>
      <c r="D3020" s="7" t="s">
        <v>1292</v>
      </c>
      <c r="E3020" s="21" t="n">
        <v>37.14</v>
      </c>
      <c r="F3020" s="7" t="s">
        <v>1293</v>
      </c>
      <c r="G3020" s="7" t="s">
        <v>1259</v>
      </c>
      <c r="H3020" s="7" t="s">
        <v>1260</v>
      </c>
      <c r="I3020" s="7" t="s">
        <v>25</v>
      </c>
      <c r="J3020" s="7" t="s">
        <v>1294</v>
      </c>
      <c r="K3020" s="22" t="s">
        <v>3981</v>
      </c>
      <c r="L3020" s="7" t="s">
        <v>3982</v>
      </c>
      <c r="M3020" s="7"/>
      <c r="N3020" s="7" t="s">
        <v>1314</v>
      </c>
      <c r="O3020" s="7" t="s">
        <v>1283</v>
      </c>
      <c r="P3020" s="7" t="s">
        <v>1275</v>
      </c>
    </row>
    <row r="3021" customFormat="false" ht="15" hidden="false" customHeight="false" outlineLevel="0" collapsed="false">
      <c r="A3021" s="7" t="s">
        <v>785</v>
      </c>
      <c r="B3021" s="7" t="s">
        <v>786</v>
      </c>
      <c r="C3021" s="7" t="s">
        <v>81</v>
      </c>
      <c r="D3021" s="7" t="s">
        <v>1296</v>
      </c>
      <c r="E3021" s="21" t="n">
        <v>882.3</v>
      </c>
      <c r="F3021" s="7" t="s">
        <v>1293</v>
      </c>
      <c r="G3021" s="7" t="s">
        <v>1259</v>
      </c>
      <c r="H3021" s="7" t="s">
        <v>1260</v>
      </c>
      <c r="I3021" s="7" t="s">
        <v>25</v>
      </c>
      <c r="J3021" s="7" t="s">
        <v>1294</v>
      </c>
      <c r="K3021" s="22" t="s">
        <v>3981</v>
      </c>
      <c r="L3021" s="7" t="s">
        <v>3983</v>
      </c>
      <c r="M3021" s="7"/>
      <c r="N3021" s="7" t="s">
        <v>1314</v>
      </c>
      <c r="O3021" s="7" t="s">
        <v>1283</v>
      </c>
      <c r="P3021" s="7" t="s">
        <v>1275</v>
      </c>
    </row>
    <row r="3022" customFormat="false" ht="15" hidden="false" customHeight="false" outlineLevel="0" collapsed="false">
      <c r="A3022" s="7" t="s">
        <v>785</v>
      </c>
      <c r="B3022" s="7" t="s">
        <v>786</v>
      </c>
      <c r="C3022" s="7" t="s">
        <v>81</v>
      </c>
      <c r="D3022" s="7" t="s">
        <v>1298</v>
      </c>
      <c r="E3022" s="21" t="n">
        <v>0</v>
      </c>
      <c r="F3022" s="7" t="s">
        <v>1269</v>
      </c>
      <c r="G3022" s="7" t="s">
        <v>1333</v>
      </c>
      <c r="H3022" s="7" t="s">
        <v>1260</v>
      </c>
      <c r="I3022" s="7" t="s">
        <v>25</v>
      </c>
      <c r="J3022" s="7"/>
      <c r="K3022" s="22" t="s">
        <v>3981</v>
      </c>
      <c r="L3022" s="7" t="s">
        <v>3984</v>
      </c>
      <c r="M3022" s="7"/>
      <c r="N3022" s="7" t="s">
        <v>1314</v>
      </c>
      <c r="O3022" s="7" t="s">
        <v>1283</v>
      </c>
      <c r="P3022" s="7" t="s">
        <v>1275</v>
      </c>
    </row>
    <row r="3023" customFormat="false" ht="15" hidden="false" customHeight="false" outlineLevel="0" collapsed="false">
      <c r="A3023" s="7" t="s">
        <v>785</v>
      </c>
      <c r="B3023" s="7" t="s">
        <v>786</v>
      </c>
      <c r="C3023" s="7" t="s">
        <v>81</v>
      </c>
      <c r="D3023" s="7" t="s">
        <v>1300</v>
      </c>
      <c r="E3023" s="21" t="n">
        <v>46.02</v>
      </c>
      <c r="F3023" s="7" t="s">
        <v>1269</v>
      </c>
      <c r="G3023" s="7" t="s">
        <v>1259</v>
      </c>
      <c r="H3023" s="7" t="s">
        <v>1260</v>
      </c>
      <c r="I3023" s="7" t="s">
        <v>25</v>
      </c>
      <c r="J3023" s="7" t="s">
        <v>1294</v>
      </c>
      <c r="K3023" s="22" t="s">
        <v>3981</v>
      </c>
      <c r="L3023" s="7" t="s">
        <v>2126</v>
      </c>
      <c r="M3023" s="7"/>
      <c r="N3023" s="7" t="s">
        <v>1314</v>
      </c>
      <c r="O3023" s="7" t="s">
        <v>1283</v>
      </c>
      <c r="P3023" s="7" t="s">
        <v>1275</v>
      </c>
    </row>
    <row r="3024" customFormat="false" ht="15" hidden="false" customHeight="false" outlineLevel="0" collapsed="false">
      <c r="A3024" s="7" t="s">
        <v>785</v>
      </c>
      <c r="B3024" s="7" t="s">
        <v>786</v>
      </c>
      <c r="C3024" s="7" t="s">
        <v>81</v>
      </c>
      <c r="D3024" s="7" t="s">
        <v>1302</v>
      </c>
      <c r="E3024" s="21" t="n">
        <v>0</v>
      </c>
      <c r="F3024" s="7" t="s">
        <v>1269</v>
      </c>
      <c r="G3024" s="7" t="s">
        <v>1333</v>
      </c>
      <c r="H3024" s="7" t="s">
        <v>1260</v>
      </c>
      <c r="I3024" s="7" t="s">
        <v>25</v>
      </c>
      <c r="J3024" s="7"/>
      <c r="K3024" s="22" t="s">
        <v>3981</v>
      </c>
      <c r="L3024" s="7" t="s">
        <v>3985</v>
      </c>
      <c r="M3024" s="7"/>
      <c r="N3024" s="7" t="s">
        <v>1314</v>
      </c>
      <c r="O3024" s="7" t="s">
        <v>1283</v>
      </c>
      <c r="P3024" s="7" t="s">
        <v>1275</v>
      </c>
    </row>
    <row r="3025" customFormat="false" ht="15" hidden="false" customHeight="false" outlineLevel="0" collapsed="false">
      <c r="A3025" s="7" t="s">
        <v>785</v>
      </c>
      <c r="B3025" s="7" t="s">
        <v>786</v>
      </c>
      <c r="C3025" s="7" t="s">
        <v>81</v>
      </c>
      <c r="D3025" s="7" t="s">
        <v>1304</v>
      </c>
      <c r="E3025" s="21" t="n">
        <v>52571.4</v>
      </c>
      <c r="F3025" s="7" t="s">
        <v>1305</v>
      </c>
      <c r="G3025" s="7" t="s">
        <v>1259</v>
      </c>
      <c r="H3025" s="7" t="s">
        <v>1260</v>
      </c>
      <c r="I3025" s="7" t="s">
        <v>25</v>
      </c>
      <c r="J3025" s="7"/>
      <c r="K3025" s="22" t="s">
        <v>3981</v>
      </c>
      <c r="L3025" s="7" t="s">
        <v>3722</v>
      </c>
      <c r="M3025" s="7"/>
      <c r="N3025" s="7" t="s">
        <v>1314</v>
      </c>
      <c r="O3025" s="7" t="s">
        <v>1283</v>
      </c>
      <c r="P3025" s="7" t="s">
        <v>1275</v>
      </c>
    </row>
    <row r="3026" customFormat="false" ht="15" hidden="false" customHeight="false" outlineLevel="0" collapsed="false">
      <c r="A3026" s="7" t="s">
        <v>785</v>
      </c>
      <c r="B3026" s="7" t="s">
        <v>786</v>
      </c>
      <c r="C3026" s="7" t="s">
        <v>81</v>
      </c>
      <c r="D3026" s="7" t="s">
        <v>1307</v>
      </c>
      <c r="E3026" s="21" t="n">
        <v>52571.4</v>
      </c>
      <c r="F3026" s="7" t="s">
        <v>1305</v>
      </c>
      <c r="G3026" s="7" t="s">
        <v>1259</v>
      </c>
      <c r="H3026" s="7" t="s">
        <v>1260</v>
      </c>
      <c r="I3026" s="7" t="s">
        <v>25</v>
      </c>
      <c r="J3026" s="7" t="s">
        <v>1294</v>
      </c>
      <c r="K3026" s="22" t="s">
        <v>3981</v>
      </c>
      <c r="L3026" s="7" t="s">
        <v>3723</v>
      </c>
      <c r="M3026" s="7"/>
      <c r="N3026" s="7" t="s">
        <v>1314</v>
      </c>
      <c r="O3026" s="7" t="s">
        <v>1283</v>
      </c>
      <c r="P3026" s="7" t="s">
        <v>1275</v>
      </c>
    </row>
    <row r="3027" customFormat="false" ht="15" hidden="false" customHeight="false" outlineLevel="0" collapsed="false">
      <c r="A3027" s="7" t="s">
        <v>152</v>
      </c>
      <c r="B3027" s="7" t="s">
        <v>153</v>
      </c>
      <c r="C3027" s="7" t="s">
        <v>80</v>
      </c>
      <c r="D3027" s="7" t="s">
        <v>1268</v>
      </c>
      <c r="E3027" s="21" t="n">
        <v>51.17</v>
      </c>
      <c r="F3027" s="7" t="s">
        <v>1269</v>
      </c>
      <c r="G3027" s="7" t="s">
        <v>1259</v>
      </c>
      <c r="H3027" s="7" t="s">
        <v>1320</v>
      </c>
      <c r="I3027" s="7" t="s">
        <v>27</v>
      </c>
      <c r="J3027" s="7"/>
      <c r="K3027" s="7"/>
      <c r="L3027" s="7" t="s">
        <v>1421</v>
      </c>
      <c r="M3027" s="7" t="s">
        <v>3986</v>
      </c>
      <c r="N3027" s="7" t="s">
        <v>1314</v>
      </c>
      <c r="O3027" s="7" t="s">
        <v>1488</v>
      </c>
      <c r="P3027" s="7" t="s">
        <v>1275</v>
      </c>
    </row>
    <row r="3028" customFormat="false" ht="15" hidden="false" customHeight="false" outlineLevel="0" collapsed="false">
      <c r="A3028" s="7" t="s">
        <v>152</v>
      </c>
      <c r="B3028" s="7" t="s">
        <v>153</v>
      </c>
      <c r="C3028" s="7" t="s">
        <v>80</v>
      </c>
      <c r="D3028" s="7" t="s">
        <v>1276</v>
      </c>
      <c r="E3028" s="21" t="n">
        <v>61.07</v>
      </c>
      <c r="F3028" s="7" t="s">
        <v>1269</v>
      </c>
      <c r="G3028" s="7" t="s">
        <v>1259</v>
      </c>
      <c r="H3028" s="7" t="s">
        <v>1320</v>
      </c>
      <c r="I3028" s="7" t="s">
        <v>27</v>
      </c>
      <c r="J3028" s="7"/>
      <c r="K3028" s="7"/>
      <c r="L3028" s="7" t="s">
        <v>1421</v>
      </c>
      <c r="M3028" s="7" t="s">
        <v>3986</v>
      </c>
      <c r="N3028" s="7" t="s">
        <v>1314</v>
      </c>
      <c r="O3028" s="7" t="s">
        <v>1488</v>
      </c>
      <c r="P3028" s="7" t="s">
        <v>1275</v>
      </c>
    </row>
    <row r="3029" customFormat="false" ht="15" hidden="false" customHeight="false" outlineLevel="0" collapsed="false">
      <c r="A3029" s="7" t="s">
        <v>152</v>
      </c>
      <c r="B3029" s="7" t="s">
        <v>153</v>
      </c>
      <c r="C3029" s="7" t="s">
        <v>80</v>
      </c>
      <c r="D3029" s="7" t="s">
        <v>1280</v>
      </c>
      <c r="E3029" s="21" t="n">
        <v>80.7930224626234</v>
      </c>
      <c r="F3029" s="7" t="s">
        <v>1281</v>
      </c>
      <c r="G3029" s="7" t="s">
        <v>1259</v>
      </c>
      <c r="H3029" s="7" t="s">
        <v>1320</v>
      </c>
      <c r="I3029" s="7" t="s">
        <v>27</v>
      </c>
      <c r="J3029" s="7"/>
      <c r="K3029" s="7"/>
      <c r="L3029" s="7" t="s">
        <v>1421</v>
      </c>
      <c r="M3029" s="7"/>
      <c r="N3029" s="7" t="s">
        <v>1314</v>
      </c>
      <c r="O3029" s="7" t="s">
        <v>1488</v>
      </c>
      <c r="P3029" s="7" t="s">
        <v>1275</v>
      </c>
    </row>
    <row r="3030" customFormat="false" ht="15" hidden="false" customHeight="false" outlineLevel="0" collapsed="false">
      <c r="A3030" s="7" t="s">
        <v>152</v>
      </c>
      <c r="B3030" s="7" t="s">
        <v>153</v>
      </c>
      <c r="C3030" s="7" t="s">
        <v>80</v>
      </c>
      <c r="D3030" s="7" t="s">
        <v>1284</v>
      </c>
      <c r="E3030" s="21" t="n">
        <v>68990.538</v>
      </c>
      <c r="F3030" s="7" t="s">
        <v>1258</v>
      </c>
      <c r="G3030" s="7" t="s">
        <v>1285</v>
      </c>
      <c r="H3030" s="7" t="s">
        <v>1260</v>
      </c>
      <c r="I3030" s="7" t="s">
        <v>1261</v>
      </c>
      <c r="J3030" s="7" t="s">
        <v>1286</v>
      </c>
      <c r="K3030" s="22" t="s">
        <v>3987</v>
      </c>
      <c r="L3030" s="7" t="s">
        <v>1287</v>
      </c>
      <c r="M3030" s="7"/>
      <c r="N3030" s="7" t="s">
        <v>1318</v>
      </c>
      <c r="O3030" s="7" t="s">
        <v>1289</v>
      </c>
      <c r="P3030" s="7" t="s">
        <v>1290</v>
      </c>
    </row>
    <row r="3031" customFormat="false" ht="15" hidden="false" customHeight="false" outlineLevel="0" collapsed="false">
      <c r="A3031" s="7" t="s">
        <v>152</v>
      </c>
      <c r="B3031" s="7" t="s">
        <v>153</v>
      </c>
      <c r="C3031" s="7" t="s">
        <v>80</v>
      </c>
      <c r="D3031" s="7" t="s">
        <v>1291</v>
      </c>
      <c r="E3031" s="21" t="n">
        <v>0.058</v>
      </c>
      <c r="F3031" s="7" t="s">
        <v>1269</v>
      </c>
      <c r="G3031" s="7" t="s">
        <v>1259</v>
      </c>
      <c r="H3031" s="7" t="s">
        <v>1320</v>
      </c>
      <c r="I3031" s="7" t="s">
        <v>27</v>
      </c>
      <c r="J3031" s="7"/>
      <c r="K3031" s="7"/>
      <c r="L3031" s="7" t="s">
        <v>1421</v>
      </c>
      <c r="M3031" s="7" t="s">
        <v>3986</v>
      </c>
      <c r="N3031" s="7" t="s">
        <v>1314</v>
      </c>
      <c r="O3031" s="7" t="s">
        <v>1488</v>
      </c>
      <c r="P3031" s="7" t="s">
        <v>1275</v>
      </c>
    </row>
    <row r="3032" customFormat="false" ht="15" hidden="false" customHeight="false" outlineLevel="0" collapsed="false">
      <c r="A3032" s="7" t="s">
        <v>152</v>
      </c>
      <c r="B3032" s="7" t="s">
        <v>153</v>
      </c>
      <c r="C3032" s="7" t="s">
        <v>80</v>
      </c>
      <c r="D3032" s="7" t="s">
        <v>1292</v>
      </c>
      <c r="E3032" s="21" t="n">
        <v>29670.21</v>
      </c>
      <c r="F3032" s="7" t="s">
        <v>1293</v>
      </c>
      <c r="G3032" s="7" t="s">
        <v>1259</v>
      </c>
      <c r="H3032" s="7" t="s">
        <v>1320</v>
      </c>
      <c r="I3032" s="7" t="s">
        <v>27</v>
      </c>
      <c r="J3032" s="7" t="s">
        <v>1294</v>
      </c>
      <c r="K3032" s="7"/>
      <c r="L3032" s="7" t="s">
        <v>1421</v>
      </c>
      <c r="M3032" s="7" t="s">
        <v>3988</v>
      </c>
      <c r="N3032" s="7" t="s">
        <v>1314</v>
      </c>
      <c r="O3032" s="7" t="s">
        <v>1488</v>
      </c>
      <c r="P3032" s="7" t="s">
        <v>1275</v>
      </c>
    </row>
    <row r="3033" customFormat="false" ht="15" hidden="false" customHeight="false" outlineLevel="0" collapsed="false">
      <c r="A3033" s="7" t="s">
        <v>152</v>
      </c>
      <c r="B3033" s="7" t="s">
        <v>153</v>
      </c>
      <c r="C3033" s="7" t="s">
        <v>80</v>
      </c>
      <c r="D3033" s="7" t="s">
        <v>1296</v>
      </c>
      <c r="E3033" s="21" t="n">
        <v>56049.53</v>
      </c>
      <c r="F3033" s="7" t="s">
        <v>1293</v>
      </c>
      <c r="G3033" s="7" t="s">
        <v>1259</v>
      </c>
      <c r="H3033" s="7" t="s">
        <v>1320</v>
      </c>
      <c r="I3033" s="7" t="s">
        <v>27</v>
      </c>
      <c r="J3033" s="7" t="s">
        <v>1294</v>
      </c>
      <c r="K3033" s="7"/>
      <c r="L3033" s="7" t="s">
        <v>1421</v>
      </c>
      <c r="M3033" s="7"/>
      <c r="N3033" s="7" t="s">
        <v>1314</v>
      </c>
      <c r="O3033" s="7" t="s">
        <v>1488</v>
      </c>
      <c r="P3033" s="7" t="s">
        <v>1275</v>
      </c>
    </row>
    <row r="3034" customFormat="false" ht="15" hidden="false" customHeight="false" outlineLevel="0" collapsed="false">
      <c r="A3034" s="7" t="s">
        <v>152</v>
      </c>
      <c r="B3034" s="7" t="s">
        <v>153</v>
      </c>
      <c r="C3034" s="7" t="s">
        <v>80</v>
      </c>
      <c r="D3034" s="7" t="s">
        <v>1298</v>
      </c>
      <c r="E3034" s="21" t="n">
        <v>3735.86</v>
      </c>
      <c r="F3034" s="7" t="s">
        <v>1269</v>
      </c>
      <c r="G3034" s="7" t="s">
        <v>1259</v>
      </c>
      <c r="H3034" s="7" t="s">
        <v>1320</v>
      </c>
      <c r="I3034" s="7" t="s">
        <v>27</v>
      </c>
      <c r="J3034" s="7"/>
      <c r="K3034" s="7"/>
      <c r="L3034" s="7" t="s">
        <v>1421</v>
      </c>
      <c r="M3034" s="7"/>
      <c r="N3034" s="7" t="s">
        <v>1314</v>
      </c>
      <c r="O3034" s="7" t="s">
        <v>1488</v>
      </c>
      <c r="P3034" s="7" t="s">
        <v>1275</v>
      </c>
    </row>
    <row r="3035" customFormat="false" ht="15" hidden="false" customHeight="false" outlineLevel="0" collapsed="false">
      <c r="A3035" s="7" t="s">
        <v>152</v>
      </c>
      <c r="B3035" s="7" t="s">
        <v>153</v>
      </c>
      <c r="C3035" s="7" t="s">
        <v>80</v>
      </c>
      <c r="D3035" s="7" t="s">
        <v>1300</v>
      </c>
      <c r="E3035" s="21" t="n">
        <v>104789.25</v>
      </c>
      <c r="F3035" s="7" t="s">
        <v>1269</v>
      </c>
      <c r="G3035" s="7" t="s">
        <v>1259</v>
      </c>
      <c r="H3035" s="7" t="s">
        <v>1320</v>
      </c>
      <c r="I3035" s="7" t="s">
        <v>27</v>
      </c>
      <c r="J3035" s="7" t="s">
        <v>1294</v>
      </c>
      <c r="K3035" s="7"/>
      <c r="L3035" s="7" t="s">
        <v>1421</v>
      </c>
      <c r="M3035" s="7" t="s">
        <v>3989</v>
      </c>
      <c r="N3035" s="7" t="s">
        <v>1314</v>
      </c>
      <c r="O3035" s="7" t="s">
        <v>1488</v>
      </c>
      <c r="P3035" s="7" t="s">
        <v>1275</v>
      </c>
    </row>
    <row r="3036" customFormat="false" ht="15" hidden="false" customHeight="false" outlineLevel="0" collapsed="false">
      <c r="A3036" s="7" t="s">
        <v>152</v>
      </c>
      <c r="B3036" s="7" t="s">
        <v>153</v>
      </c>
      <c r="C3036" s="7" t="s">
        <v>80</v>
      </c>
      <c r="D3036" s="7" t="s">
        <v>1302</v>
      </c>
      <c r="E3036" s="21" t="n">
        <v>101055.805</v>
      </c>
      <c r="F3036" s="7" t="s">
        <v>1269</v>
      </c>
      <c r="G3036" s="7" t="s">
        <v>1259</v>
      </c>
      <c r="H3036" s="7" t="s">
        <v>1320</v>
      </c>
      <c r="I3036" s="7" t="s">
        <v>27</v>
      </c>
      <c r="J3036" s="7"/>
      <c r="K3036" s="7"/>
      <c r="L3036" s="7" t="s">
        <v>1421</v>
      </c>
      <c r="M3036" s="7"/>
      <c r="N3036" s="7" t="s">
        <v>1314</v>
      </c>
      <c r="O3036" s="7" t="s">
        <v>1488</v>
      </c>
      <c r="P3036" s="7" t="s">
        <v>1275</v>
      </c>
    </row>
    <row r="3037" customFormat="false" ht="15" hidden="false" customHeight="false" outlineLevel="0" collapsed="false">
      <c r="A3037" s="7" t="s">
        <v>152</v>
      </c>
      <c r="B3037" s="7" t="s">
        <v>153</v>
      </c>
      <c r="C3037" s="7" t="s">
        <v>80</v>
      </c>
      <c r="D3037" s="7" t="s">
        <v>1304</v>
      </c>
      <c r="E3037" s="21" t="n">
        <v>1637972</v>
      </c>
      <c r="F3037" s="7" t="s">
        <v>1305</v>
      </c>
      <c r="G3037" s="7" t="s">
        <v>1259</v>
      </c>
      <c r="H3037" s="7" t="s">
        <v>1320</v>
      </c>
      <c r="I3037" s="7" t="s">
        <v>27</v>
      </c>
      <c r="J3037" s="7"/>
      <c r="K3037" s="7"/>
      <c r="L3037" s="7" t="s">
        <v>1421</v>
      </c>
      <c r="M3037" s="7"/>
      <c r="N3037" s="7" t="s">
        <v>1314</v>
      </c>
      <c r="O3037" s="7" t="s">
        <v>1488</v>
      </c>
      <c r="P3037" s="7" t="s">
        <v>1275</v>
      </c>
    </row>
    <row r="3038" customFormat="false" ht="15" hidden="false" customHeight="false" outlineLevel="0" collapsed="false">
      <c r="A3038" s="7" t="s">
        <v>152</v>
      </c>
      <c r="B3038" s="7" t="s">
        <v>153</v>
      </c>
      <c r="C3038" s="7" t="s">
        <v>80</v>
      </c>
      <c r="D3038" s="7" t="s">
        <v>1307</v>
      </c>
      <c r="E3038" s="21" t="n">
        <v>1922144.15</v>
      </c>
      <c r="F3038" s="7" t="s">
        <v>1305</v>
      </c>
      <c r="G3038" s="7" t="s">
        <v>1259</v>
      </c>
      <c r="H3038" s="7" t="s">
        <v>1320</v>
      </c>
      <c r="I3038" s="7" t="s">
        <v>27</v>
      </c>
      <c r="J3038" s="7" t="s">
        <v>1294</v>
      </c>
      <c r="K3038" s="7"/>
      <c r="L3038" s="7" t="s">
        <v>1421</v>
      </c>
      <c r="M3038" s="7"/>
      <c r="N3038" s="7" t="s">
        <v>1314</v>
      </c>
      <c r="O3038" s="7" t="s">
        <v>1488</v>
      </c>
      <c r="P3038" s="7" t="s">
        <v>1275</v>
      </c>
    </row>
    <row r="3039" customFormat="false" ht="15" hidden="false" customHeight="false" outlineLevel="0" collapsed="false">
      <c r="A3039" s="7" t="s">
        <v>718</v>
      </c>
      <c r="B3039" s="7" t="s">
        <v>719</v>
      </c>
      <c r="C3039" s="7" t="s">
        <v>92</v>
      </c>
      <c r="D3039" s="7" t="s">
        <v>1257</v>
      </c>
      <c r="E3039" s="21" t="n">
        <v>4530.122</v>
      </c>
      <c r="F3039" s="7" t="s">
        <v>1258</v>
      </c>
      <c r="G3039" s="7" t="s">
        <v>1259</v>
      </c>
      <c r="H3039" s="7" t="s">
        <v>1260</v>
      </c>
      <c r="I3039" s="7" t="s">
        <v>1261</v>
      </c>
      <c r="J3039" s="7" t="s">
        <v>1262</v>
      </c>
      <c r="K3039" s="22" t="s">
        <v>3990</v>
      </c>
      <c r="L3039" s="7" t="s">
        <v>1264</v>
      </c>
      <c r="M3039" s="7"/>
      <c r="N3039" s="7" t="s">
        <v>1310</v>
      </c>
      <c r="O3039" s="7" t="s">
        <v>3991</v>
      </c>
      <c r="P3039" s="7" t="s">
        <v>1267</v>
      </c>
    </row>
    <row r="3040" customFormat="false" ht="15" hidden="false" customHeight="false" outlineLevel="0" collapsed="false">
      <c r="A3040" s="7" t="s">
        <v>718</v>
      </c>
      <c r="B3040" s="7" t="s">
        <v>719</v>
      </c>
      <c r="C3040" s="7" t="s">
        <v>92</v>
      </c>
      <c r="D3040" s="7" t="s">
        <v>1268</v>
      </c>
      <c r="E3040" s="7"/>
      <c r="F3040" s="7" t="s">
        <v>1269</v>
      </c>
      <c r="G3040" s="7" t="s">
        <v>1270</v>
      </c>
      <c r="H3040" s="7" t="s">
        <v>1271</v>
      </c>
      <c r="I3040" s="7" t="s">
        <v>1272</v>
      </c>
      <c r="J3040" s="7"/>
      <c r="K3040" s="22" t="s">
        <v>3992</v>
      </c>
      <c r="L3040" s="7"/>
      <c r="M3040" s="7"/>
      <c r="N3040" s="7" t="s">
        <v>1314</v>
      </c>
      <c r="O3040" s="7"/>
      <c r="P3040" s="7" t="s">
        <v>1275</v>
      </c>
    </row>
    <row r="3041" customFormat="false" ht="15" hidden="false" customHeight="false" outlineLevel="0" collapsed="false">
      <c r="A3041" s="7" t="s">
        <v>718</v>
      </c>
      <c r="B3041" s="7" t="s">
        <v>719</v>
      </c>
      <c r="C3041" s="7" t="s">
        <v>92</v>
      </c>
      <c r="D3041" s="7" t="s">
        <v>1276</v>
      </c>
      <c r="E3041" s="7"/>
      <c r="F3041" s="7" t="s">
        <v>1269</v>
      </c>
      <c r="G3041" s="7" t="s">
        <v>1270</v>
      </c>
      <c r="H3041" s="7" t="s">
        <v>1271</v>
      </c>
      <c r="I3041" s="7" t="s">
        <v>1272</v>
      </c>
      <c r="J3041" s="7"/>
      <c r="K3041" s="22" t="s">
        <v>3992</v>
      </c>
      <c r="L3041" s="7"/>
      <c r="M3041" s="7"/>
      <c r="N3041" s="7" t="s">
        <v>1314</v>
      </c>
      <c r="O3041" s="7"/>
      <c r="P3041" s="7" t="s">
        <v>1275</v>
      </c>
    </row>
    <row r="3042" customFormat="false" ht="15" hidden="false" customHeight="false" outlineLevel="0" collapsed="false">
      <c r="A3042" s="7" t="s">
        <v>718</v>
      </c>
      <c r="B3042" s="7" t="s">
        <v>719</v>
      </c>
      <c r="C3042" s="7" t="s">
        <v>92</v>
      </c>
      <c r="D3042" s="7" t="s">
        <v>1277</v>
      </c>
      <c r="E3042" s="21" t="n">
        <v>3298.261</v>
      </c>
      <c r="F3042" s="7" t="s">
        <v>1258</v>
      </c>
      <c r="G3042" s="7" t="s">
        <v>1259</v>
      </c>
      <c r="H3042" s="7" t="s">
        <v>1260</v>
      </c>
      <c r="I3042" s="7" t="s">
        <v>1261</v>
      </c>
      <c r="J3042" s="7" t="s">
        <v>1278</v>
      </c>
      <c r="K3042" s="22" t="s">
        <v>3990</v>
      </c>
      <c r="L3042" s="7" t="s">
        <v>1264</v>
      </c>
      <c r="M3042" s="7"/>
      <c r="N3042" s="7" t="s">
        <v>1310</v>
      </c>
      <c r="O3042" s="7" t="s">
        <v>1279</v>
      </c>
      <c r="P3042" s="7" t="s">
        <v>1267</v>
      </c>
    </row>
    <row r="3043" customFormat="false" ht="15" hidden="false" customHeight="false" outlineLevel="0" collapsed="false">
      <c r="A3043" s="7" t="s">
        <v>718</v>
      </c>
      <c r="B3043" s="7" t="s">
        <v>719</v>
      </c>
      <c r="C3043" s="7" t="s">
        <v>92</v>
      </c>
      <c r="D3043" s="7" t="s">
        <v>1280</v>
      </c>
      <c r="E3043" s="21" t="n">
        <v>10.4189970405414</v>
      </c>
      <c r="F3043" s="7" t="s">
        <v>1281</v>
      </c>
      <c r="G3043" s="7" t="s">
        <v>1259</v>
      </c>
      <c r="H3043" s="7" t="s">
        <v>1260</v>
      </c>
      <c r="I3043" s="7" t="s">
        <v>25</v>
      </c>
      <c r="J3043" s="7"/>
      <c r="K3043" s="22" t="s">
        <v>3992</v>
      </c>
      <c r="L3043" s="7" t="s">
        <v>2190</v>
      </c>
      <c r="M3043" s="7"/>
      <c r="N3043" s="7" t="s">
        <v>1314</v>
      </c>
      <c r="O3043" s="7" t="s">
        <v>1283</v>
      </c>
      <c r="P3043" s="7" t="s">
        <v>1275</v>
      </c>
    </row>
    <row r="3044" customFormat="false" ht="15" hidden="false" customHeight="false" outlineLevel="0" collapsed="false">
      <c r="A3044" s="7" t="s">
        <v>718</v>
      </c>
      <c r="B3044" s="7" t="s">
        <v>719</v>
      </c>
      <c r="C3044" s="7" t="s">
        <v>92</v>
      </c>
      <c r="D3044" s="7" t="s">
        <v>1284</v>
      </c>
      <c r="E3044" s="21" t="n">
        <v>5764.629</v>
      </c>
      <c r="F3044" s="7" t="s">
        <v>1258</v>
      </c>
      <c r="G3044" s="7" t="s">
        <v>1285</v>
      </c>
      <c r="H3044" s="7" t="s">
        <v>1260</v>
      </c>
      <c r="I3044" s="7" t="s">
        <v>1261</v>
      </c>
      <c r="J3044" s="7"/>
      <c r="K3044" s="22" t="s">
        <v>3990</v>
      </c>
      <c r="L3044" s="7" t="s">
        <v>1287</v>
      </c>
      <c r="M3044" s="7"/>
      <c r="N3044" s="7" t="s">
        <v>1318</v>
      </c>
      <c r="O3044" s="7" t="s">
        <v>1289</v>
      </c>
      <c r="P3044" s="7" t="s">
        <v>1290</v>
      </c>
    </row>
    <row r="3045" customFormat="false" ht="15" hidden="false" customHeight="false" outlineLevel="0" collapsed="false">
      <c r="A3045" s="7" t="s">
        <v>718</v>
      </c>
      <c r="B3045" s="7" t="s">
        <v>719</v>
      </c>
      <c r="C3045" s="7" t="s">
        <v>92</v>
      </c>
      <c r="D3045" s="7" t="s">
        <v>1291</v>
      </c>
      <c r="E3045" s="7"/>
      <c r="F3045" s="7" t="s">
        <v>1269</v>
      </c>
      <c r="G3045" s="7" t="s">
        <v>1270</v>
      </c>
      <c r="H3045" s="7" t="s">
        <v>1271</v>
      </c>
      <c r="I3045" s="7" t="s">
        <v>1272</v>
      </c>
      <c r="J3045" s="7"/>
      <c r="K3045" s="22" t="s">
        <v>3992</v>
      </c>
      <c r="L3045" s="7"/>
      <c r="M3045" s="7"/>
      <c r="N3045" s="7" t="s">
        <v>1314</v>
      </c>
      <c r="O3045" s="7"/>
      <c r="P3045" s="7" t="s">
        <v>1275</v>
      </c>
    </row>
    <row r="3046" customFormat="false" ht="15" hidden="false" customHeight="false" outlineLevel="0" collapsed="false">
      <c r="A3046" s="7" t="s">
        <v>718</v>
      </c>
      <c r="B3046" s="7" t="s">
        <v>719</v>
      </c>
      <c r="C3046" s="7" t="s">
        <v>92</v>
      </c>
      <c r="D3046" s="7" t="s">
        <v>1292</v>
      </c>
      <c r="E3046" s="21" t="n">
        <v>201.94</v>
      </c>
      <c r="F3046" s="7" t="s">
        <v>1293</v>
      </c>
      <c r="G3046" s="7" t="s">
        <v>1259</v>
      </c>
      <c r="H3046" s="7" t="s">
        <v>1335</v>
      </c>
      <c r="I3046" s="7" t="s">
        <v>29</v>
      </c>
      <c r="J3046" s="7"/>
      <c r="K3046" s="22" t="s">
        <v>3993</v>
      </c>
      <c r="L3046" s="7" t="s">
        <v>3994</v>
      </c>
      <c r="M3046" s="7" t="s">
        <v>3995</v>
      </c>
      <c r="N3046" s="7" t="s">
        <v>1314</v>
      </c>
      <c r="O3046" s="7" t="s">
        <v>1339</v>
      </c>
      <c r="P3046" s="7" t="s">
        <v>1275</v>
      </c>
    </row>
    <row r="3047" customFormat="false" ht="15" hidden="false" customHeight="false" outlineLevel="0" collapsed="false">
      <c r="A3047" s="7" t="s">
        <v>718</v>
      </c>
      <c r="B3047" s="7" t="s">
        <v>719</v>
      </c>
      <c r="C3047" s="7" t="s">
        <v>92</v>
      </c>
      <c r="D3047" s="7" t="s">
        <v>1296</v>
      </c>
      <c r="E3047" s="21" t="n">
        <v>4996.53</v>
      </c>
      <c r="F3047" s="7" t="s">
        <v>1293</v>
      </c>
      <c r="G3047" s="7" t="s">
        <v>1259</v>
      </c>
      <c r="H3047" s="7" t="s">
        <v>1335</v>
      </c>
      <c r="I3047" s="7" t="s">
        <v>29</v>
      </c>
      <c r="J3047" s="7"/>
      <c r="K3047" s="22" t="s">
        <v>3993</v>
      </c>
      <c r="L3047" s="7" t="s">
        <v>3994</v>
      </c>
      <c r="M3047" s="7" t="s">
        <v>3996</v>
      </c>
      <c r="N3047" s="7" t="s">
        <v>1314</v>
      </c>
      <c r="O3047" s="7" t="s">
        <v>1339</v>
      </c>
      <c r="P3047" s="7" t="s">
        <v>1275</v>
      </c>
    </row>
    <row r="3048" customFormat="false" ht="15" hidden="false" customHeight="false" outlineLevel="0" collapsed="false">
      <c r="A3048" s="7" t="s">
        <v>718</v>
      </c>
      <c r="B3048" s="7" t="s">
        <v>719</v>
      </c>
      <c r="C3048" s="7" t="s">
        <v>92</v>
      </c>
      <c r="D3048" s="7" t="s">
        <v>1298</v>
      </c>
      <c r="E3048" s="21" t="n">
        <v>0</v>
      </c>
      <c r="F3048" s="7" t="s">
        <v>1269</v>
      </c>
      <c r="G3048" s="7" t="s">
        <v>1333</v>
      </c>
      <c r="H3048" s="7" t="s">
        <v>1260</v>
      </c>
      <c r="I3048" s="7" t="s">
        <v>25</v>
      </c>
      <c r="J3048" s="7"/>
      <c r="K3048" s="22" t="s">
        <v>3992</v>
      </c>
      <c r="L3048" s="7" t="s">
        <v>1724</v>
      </c>
      <c r="M3048" s="7"/>
      <c r="N3048" s="7" t="s">
        <v>1314</v>
      </c>
      <c r="O3048" s="7" t="s">
        <v>1283</v>
      </c>
      <c r="P3048" s="7" t="s">
        <v>1275</v>
      </c>
    </row>
    <row r="3049" customFormat="false" ht="15" hidden="false" customHeight="false" outlineLevel="0" collapsed="false">
      <c r="A3049" s="7" t="s">
        <v>718</v>
      </c>
      <c r="B3049" s="7" t="s">
        <v>719</v>
      </c>
      <c r="C3049" s="7" t="s">
        <v>92</v>
      </c>
      <c r="D3049" s="7" t="s">
        <v>1300</v>
      </c>
      <c r="E3049" s="21" t="n">
        <v>0</v>
      </c>
      <c r="F3049" s="7" t="s">
        <v>1269</v>
      </c>
      <c r="G3049" s="7" t="s">
        <v>1333</v>
      </c>
      <c r="H3049" s="7" t="s">
        <v>1260</v>
      </c>
      <c r="I3049" s="7" t="s">
        <v>25</v>
      </c>
      <c r="J3049" s="7"/>
      <c r="K3049" s="22" t="s">
        <v>3992</v>
      </c>
      <c r="L3049" s="7" t="s">
        <v>1725</v>
      </c>
      <c r="M3049" s="7"/>
      <c r="N3049" s="7" t="s">
        <v>1314</v>
      </c>
      <c r="O3049" s="7" t="s">
        <v>1283</v>
      </c>
      <c r="P3049" s="7" t="s">
        <v>1275</v>
      </c>
    </row>
    <row r="3050" customFormat="false" ht="15" hidden="false" customHeight="false" outlineLevel="0" collapsed="false">
      <c r="A3050" s="7" t="s">
        <v>718</v>
      </c>
      <c r="B3050" s="7" t="s">
        <v>719</v>
      </c>
      <c r="C3050" s="7" t="s">
        <v>92</v>
      </c>
      <c r="D3050" s="7" t="s">
        <v>1302</v>
      </c>
      <c r="E3050" s="21" t="n">
        <v>0</v>
      </c>
      <c r="F3050" s="7" t="s">
        <v>1269</v>
      </c>
      <c r="G3050" s="7" t="s">
        <v>1333</v>
      </c>
      <c r="H3050" s="7" t="s">
        <v>1260</v>
      </c>
      <c r="I3050" s="7" t="s">
        <v>25</v>
      </c>
      <c r="J3050" s="7"/>
      <c r="K3050" s="22" t="s">
        <v>3992</v>
      </c>
      <c r="L3050" s="7" t="s">
        <v>1726</v>
      </c>
      <c r="M3050" s="7"/>
      <c r="N3050" s="7" t="s">
        <v>1314</v>
      </c>
      <c r="O3050" s="7" t="s">
        <v>1283</v>
      </c>
      <c r="P3050" s="7" t="s">
        <v>1275</v>
      </c>
    </row>
    <row r="3051" customFormat="false" ht="15" hidden="false" customHeight="false" outlineLevel="0" collapsed="false">
      <c r="A3051" s="7" t="s">
        <v>718</v>
      </c>
      <c r="B3051" s="7" t="s">
        <v>719</v>
      </c>
      <c r="C3051" s="7" t="s">
        <v>92</v>
      </c>
      <c r="D3051" s="7" t="s">
        <v>1304</v>
      </c>
      <c r="E3051" s="21" t="n">
        <v>24638.87</v>
      </c>
      <c r="F3051" s="7" t="s">
        <v>1305</v>
      </c>
      <c r="G3051" s="7" t="s">
        <v>1259</v>
      </c>
      <c r="H3051" s="7" t="s">
        <v>1260</v>
      </c>
      <c r="I3051" s="7" t="s">
        <v>25</v>
      </c>
      <c r="J3051" s="7"/>
      <c r="K3051" s="22" t="s">
        <v>3992</v>
      </c>
      <c r="L3051" s="7" t="s">
        <v>3054</v>
      </c>
      <c r="M3051" s="7"/>
      <c r="N3051" s="7" t="s">
        <v>1314</v>
      </c>
      <c r="O3051" s="7" t="s">
        <v>1283</v>
      </c>
      <c r="P3051" s="7" t="s">
        <v>1275</v>
      </c>
    </row>
    <row r="3052" customFormat="false" ht="15" hidden="false" customHeight="false" outlineLevel="0" collapsed="false">
      <c r="A3052" s="7" t="s">
        <v>718</v>
      </c>
      <c r="B3052" s="7" t="s">
        <v>719</v>
      </c>
      <c r="C3052" s="7" t="s">
        <v>92</v>
      </c>
      <c r="D3052" s="7" t="s">
        <v>1307</v>
      </c>
      <c r="E3052" s="21" t="n">
        <v>44349.98</v>
      </c>
      <c r="F3052" s="7" t="s">
        <v>1305</v>
      </c>
      <c r="G3052" s="7" t="s">
        <v>1259</v>
      </c>
      <c r="H3052" s="7" t="s">
        <v>1260</v>
      </c>
      <c r="I3052" s="7" t="s">
        <v>25</v>
      </c>
      <c r="J3052" s="7"/>
      <c r="K3052" s="22" t="s">
        <v>3992</v>
      </c>
      <c r="L3052" s="7" t="s">
        <v>3055</v>
      </c>
      <c r="M3052" s="7"/>
      <c r="N3052" s="7" t="s">
        <v>1314</v>
      </c>
      <c r="O3052" s="7" t="s">
        <v>1283</v>
      </c>
      <c r="P3052" s="7" t="s">
        <v>1275</v>
      </c>
    </row>
    <row r="3053" customFormat="false" ht="15" hidden="false" customHeight="false" outlineLevel="0" collapsed="false">
      <c r="A3053" s="7" t="s">
        <v>642</v>
      </c>
      <c r="B3053" s="7" t="s">
        <v>643</v>
      </c>
      <c r="C3053" s="7" t="s">
        <v>85</v>
      </c>
      <c r="D3053" s="7" t="s">
        <v>1257</v>
      </c>
      <c r="E3053" s="7"/>
      <c r="F3053" s="7" t="s">
        <v>1258</v>
      </c>
      <c r="G3053" s="7" t="s">
        <v>1360</v>
      </c>
      <c r="H3053" s="7" t="s">
        <v>1271</v>
      </c>
      <c r="I3053" s="7" t="s">
        <v>1261</v>
      </c>
      <c r="J3053" s="7" t="s">
        <v>1262</v>
      </c>
      <c r="K3053" s="22" t="s">
        <v>3997</v>
      </c>
      <c r="L3053" s="7" t="s">
        <v>1964</v>
      </c>
      <c r="M3053" s="7"/>
      <c r="N3053" s="7" t="s">
        <v>1310</v>
      </c>
      <c r="O3053" s="7" t="s">
        <v>1362</v>
      </c>
      <c r="P3053" s="7" t="s">
        <v>1267</v>
      </c>
    </row>
    <row r="3054" customFormat="false" ht="15" hidden="false" customHeight="false" outlineLevel="0" collapsed="false">
      <c r="A3054" s="7" t="s">
        <v>642</v>
      </c>
      <c r="B3054" s="7" t="s">
        <v>643</v>
      </c>
      <c r="C3054" s="7" t="s">
        <v>85</v>
      </c>
      <c r="D3054" s="7" t="s">
        <v>1268</v>
      </c>
      <c r="E3054" s="7"/>
      <c r="F3054" s="7" t="s">
        <v>1269</v>
      </c>
      <c r="G3054" s="7" t="s">
        <v>1270</v>
      </c>
      <c r="H3054" s="7" t="s">
        <v>1271</v>
      </c>
      <c r="I3054" s="7" t="s">
        <v>1272</v>
      </c>
      <c r="J3054" s="7"/>
      <c r="K3054" s="22" t="s">
        <v>3998</v>
      </c>
      <c r="L3054" s="7"/>
      <c r="M3054" s="7"/>
      <c r="N3054" s="7" t="s">
        <v>1314</v>
      </c>
      <c r="O3054" s="7"/>
      <c r="P3054" s="7" t="s">
        <v>1275</v>
      </c>
    </row>
    <row r="3055" customFormat="false" ht="15" hidden="false" customHeight="false" outlineLevel="0" collapsed="false">
      <c r="A3055" s="7" t="s">
        <v>642</v>
      </c>
      <c r="B3055" s="7" t="s">
        <v>643</v>
      </c>
      <c r="C3055" s="7" t="s">
        <v>85</v>
      </c>
      <c r="D3055" s="7" t="s">
        <v>1276</v>
      </c>
      <c r="E3055" s="7"/>
      <c r="F3055" s="7" t="s">
        <v>1269</v>
      </c>
      <c r="G3055" s="7" t="s">
        <v>1270</v>
      </c>
      <c r="H3055" s="7" t="s">
        <v>1271</v>
      </c>
      <c r="I3055" s="7" t="s">
        <v>1272</v>
      </c>
      <c r="J3055" s="7"/>
      <c r="K3055" s="22" t="s">
        <v>3998</v>
      </c>
      <c r="L3055" s="7"/>
      <c r="M3055" s="7"/>
      <c r="N3055" s="7" t="s">
        <v>1314</v>
      </c>
      <c r="O3055" s="7"/>
      <c r="P3055" s="7" t="s">
        <v>1275</v>
      </c>
    </row>
    <row r="3056" customFormat="false" ht="15" hidden="false" customHeight="false" outlineLevel="0" collapsed="false">
      <c r="A3056" s="7" t="s">
        <v>642</v>
      </c>
      <c r="B3056" s="7" t="s">
        <v>643</v>
      </c>
      <c r="C3056" s="7" t="s">
        <v>85</v>
      </c>
      <c r="D3056" s="7" t="s">
        <v>1277</v>
      </c>
      <c r="E3056" s="21" t="n">
        <v>50146.64</v>
      </c>
      <c r="F3056" s="7" t="s">
        <v>1258</v>
      </c>
      <c r="G3056" s="7" t="s">
        <v>1259</v>
      </c>
      <c r="H3056" s="7" t="s">
        <v>1260</v>
      </c>
      <c r="I3056" s="7" t="s">
        <v>1261</v>
      </c>
      <c r="J3056" s="7" t="s">
        <v>1278</v>
      </c>
      <c r="K3056" s="22" t="s">
        <v>3997</v>
      </c>
      <c r="L3056" s="7" t="s">
        <v>1964</v>
      </c>
      <c r="M3056" s="7"/>
      <c r="N3056" s="7" t="s">
        <v>1310</v>
      </c>
      <c r="O3056" s="7" t="s">
        <v>1279</v>
      </c>
      <c r="P3056" s="7" t="s">
        <v>1267</v>
      </c>
    </row>
    <row r="3057" customFormat="false" ht="15" hidden="false" customHeight="false" outlineLevel="0" collapsed="false">
      <c r="A3057" s="7" t="s">
        <v>642</v>
      </c>
      <c r="B3057" s="7" t="s">
        <v>643</v>
      </c>
      <c r="C3057" s="7" t="s">
        <v>85</v>
      </c>
      <c r="D3057" s="7" t="s">
        <v>1280</v>
      </c>
      <c r="E3057" s="21" t="n">
        <v>32.81351495381</v>
      </c>
      <c r="F3057" s="7" t="s">
        <v>1281</v>
      </c>
      <c r="G3057" s="7" t="s">
        <v>1259</v>
      </c>
      <c r="H3057" s="7" t="s">
        <v>1260</v>
      </c>
      <c r="I3057" s="7" t="s">
        <v>25</v>
      </c>
      <c r="J3057" s="7"/>
      <c r="K3057" s="22" t="s">
        <v>3998</v>
      </c>
      <c r="L3057" s="7" t="s">
        <v>1371</v>
      </c>
      <c r="M3057" s="7"/>
      <c r="N3057" s="7" t="s">
        <v>1314</v>
      </c>
      <c r="O3057" s="7" t="s">
        <v>1283</v>
      </c>
      <c r="P3057" s="7" t="s">
        <v>1275</v>
      </c>
    </row>
    <row r="3058" customFormat="false" ht="15" hidden="false" customHeight="false" outlineLevel="0" collapsed="false">
      <c r="A3058" s="7" t="s">
        <v>642</v>
      </c>
      <c r="B3058" s="7" t="s">
        <v>643</v>
      </c>
      <c r="C3058" s="7" t="s">
        <v>85</v>
      </c>
      <c r="D3058" s="7" t="s">
        <v>1284</v>
      </c>
      <c r="E3058" s="21" t="n">
        <v>200703.68</v>
      </c>
      <c r="F3058" s="7" t="s">
        <v>1258</v>
      </c>
      <c r="G3058" s="7" t="s">
        <v>1285</v>
      </c>
      <c r="H3058" s="7" t="s">
        <v>1260</v>
      </c>
      <c r="I3058" s="7" t="s">
        <v>1261</v>
      </c>
      <c r="J3058" s="7" t="s">
        <v>1286</v>
      </c>
      <c r="K3058" s="22" t="s">
        <v>3997</v>
      </c>
      <c r="L3058" s="7" t="s">
        <v>1966</v>
      </c>
      <c r="M3058" s="7"/>
      <c r="N3058" s="7" t="s">
        <v>1318</v>
      </c>
      <c r="O3058" s="7" t="s">
        <v>1289</v>
      </c>
      <c r="P3058" s="7" t="s">
        <v>1290</v>
      </c>
    </row>
    <row r="3059" customFormat="false" ht="15" hidden="false" customHeight="false" outlineLevel="0" collapsed="false">
      <c r="A3059" s="7" t="s">
        <v>642</v>
      </c>
      <c r="B3059" s="7" t="s">
        <v>643</v>
      </c>
      <c r="C3059" s="7" t="s">
        <v>85</v>
      </c>
      <c r="D3059" s="7" t="s">
        <v>1291</v>
      </c>
      <c r="E3059" s="7"/>
      <c r="F3059" s="7" t="s">
        <v>1269</v>
      </c>
      <c r="G3059" s="7" t="s">
        <v>1270</v>
      </c>
      <c r="H3059" s="7" t="s">
        <v>1271</v>
      </c>
      <c r="I3059" s="7" t="s">
        <v>1272</v>
      </c>
      <c r="J3059" s="7"/>
      <c r="K3059" s="22" t="s">
        <v>3998</v>
      </c>
      <c r="L3059" s="7"/>
      <c r="M3059" s="7"/>
      <c r="N3059" s="7" t="s">
        <v>1314</v>
      </c>
      <c r="O3059" s="7"/>
      <c r="P3059" s="7" t="s">
        <v>1275</v>
      </c>
    </row>
    <row r="3060" customFormat="false" ht="15" hidden="false" customHeight="false" outlineLevel="0" collapsed="false">
      <c r="A3060" s="7" t="s">
        <v>642</v>
      </c>
      <c r="B3060" s="7" t="s">
        <v>643</v>
      </c>
      <c r="C3060" s="7" t="s">
        <v>85</v>
      </c>
      <c r="D3060" s="7" t="s">
        <v>1292</v>
      </c>
      <c r="E3060" s="21" t="n">
        <v>17894.92</v>
      </c>
      <c r="F3060" s="7" t="s">
        <v>1293</v>
      </c>
      <c r="G3060" s="7" t="s">
        <v>1259</v>
      </c>
      <c r="H3060" s="7" t="s">
        <v>1335</v>
      </c>
      <c r="I3060" s="7" t="s">
        <v>29</v>
      </c>
      <c r="J3060" s="7" t="s">
        <v>1294</v>
      </c>
      <c r="K3060" s="22" t="s">
        <v>3999</v>
      </c>
      <c r="L3060" s="7" t="s">
        <v>4000</v>
      </c>
      <c r="M3060" s="7" t="s">
        <v>4001</v>
      </c>
      <c r="N3060" s="7" t="s">
        <v>1314</v>
      </c>
      <c r="O3060" s="7" t="s">
        <v>1339</v>
      </c>
      <c r="P3060" s="7" t="s">
        <v>1275</v>
      </c>
    </row>
    <row r="3061" customFormat="false" ht="15" hidden="false" customHeight="false" outlineLevel="0" collapsed="false">
      <c r="A3061" s="7" t="s">
        <v>642</v>
      </c>
      <c r="B3061" s="7" t="s">
        <v>643</v>
      </c>
      <c r="C3061" s="7" t="s">
        <v>85</v>
      </c>
      <c r="D3061" s="7" t="s">
        <v>1296</v>
      </c>
      <c r="E3061" s="21" t="n">
        <v>115036.78</v>
      </c>
      <c r="F3061" s="7" t="s">
        <v>1293</v>
      </c>
      <c r="G3061" s="7" t="s">
        <v>1259</v>
      </c>
      <c r="H3061" s="7" t="s">
        <v>1335</v>
      </c>
      <c r="I3061" s="7" t="s">
        <v>29</v>
      </c>
      <c r="J3061" s="7" t="s">
        <v>1294</v>
      </c>
      <c r="K3061" s="22" t="s">
        <v>3999</v>
      </c>
      <c r="L3061" s="7" t="s">
        <v>4000</v>
      </c>
      <c r="M3061" s="7" t="s">
        <v>4002</v>
      </c>
      <c r="N3061" s="7" t="s">
        <v>1314</v>
      </c>
      <c r="O3061" s="7" t="s">
        <v>1339</v>
      </c>
      <c r="P3061" s="7" t="s">
        <v>1275</v>
      </c>
    </row>
    <row r="3062" customFormat="false" ht="15" hidden="false" customHeight="false" outlineLevel="0" collapsed="false">
      <c r="A3062" s="7" t="s">
        <v>642</v>
      </c>
      <c r="B3062" s="7" t="s">
        <v>643</v>
      </c>
      <c r="C3062" s="7" t="s">
        <v>85</v>
      </c>
      <c r="D3062" s="7" t="s">
        <v>1298</v>
      </c>
      <c r="E3062" s="21" t="n">
        <v>16.07</v>
      </c>
      <c r="F3062" s="7" t="s">
        <v>1269</v>
      </c>
      <c r="G3062" s="7" t="s">
        <v>1259</v>
      </c>
      <c r="H3062" s="7" t="s">
        <v>1260</v>
      </c>
      <c r="I3062" s="7" t="s">
        <v>25</v>
      </c>
      <c r="J3062" s="7"/>
      <c r="K3062" s="22" t="s">
        <v>3998</v>
      </c>
      <c r="L3062" s="7" t="s">
        <v>1660</v>
      </c>
      <c r="M3062" s="7"/>
      <c r="N3062" s="7" t="s">
        <v>1314</v>
      </c>
      <c r="O3062" s="7" t="s">
        <v>1283</v>
      </c>
      <c r="P3062" s="7" t="s">
        <v>1275</v>
      </c>
    </row>
    <row r="3063" customFormat="false" ht="15" hidden="false" customHeight="false" outlineLevel="0" collapsed="false">
      <c r="A3063" s="7" t="s">
        <v>642</v>
      </c>
      <c r="B3063" s="7" t="s">
        <v>643</v>
      </c>
      <c r="C3063" s="7" t="s">
        <v>85</v>
      </c>
      <c r="D3063" s="7" t="s">
        <v>1300</v>
      </c>
      <c r="E3063" s="21" t="n">
        <v>756.32</v>
      </c>
      <c r="F3063" s="7" t="s">
        <v>1269</v>
      </c>
      <c r="G3063" s="7" t="s">
        <v>1259</v>
      </c>
      <c r="H3063" s="7" t="s">
        <v>1260</v>
      </c>
      <c r="I3063" s="7" t="s">
        <v>25</v>
      </c>
      <c r="J3063" s="7" t="s">
        <v>1294</v>
      </c>
      <c r="K3063" s="22" t="s">
        <v>3998</v>
      </c>
      <c r="L3063" s="7" t="s">
        <v>1356</v>
      </c>
      <c r="M3063" s="7"/>
      <c r="N3063" s="7" t="s">
        <v>1314</v>
      </c>
      <c r="O3063" s="7" t="s">
        <v>1283</v>
      </c>
      <c r="P3063" s="7" t="s">
        <v>1275</v>
      </c>
    </row>
    <row r="3064" customFormat="false" ht="15" hidden="false" customHeight="false" outlineLevel="0" collapsed="false">
      <c r="A3064" s="7" t="s">
        <v>642</v>
      </c>
      <c r="B3064" s="7" t="s">
        <v>643</v>
      </c>
      <c r="C3064" s="7" t="s">
        <v>85</v>
      </c>
      <c r="D3064" s="7" t="s">
        <v>1302</v>
      </c>
      <c r="E3064" s="21" t="n">
        <v>740.25</v>
      </c>
      <c r="F3064" s="7" t="s">
        <v>1269</v>
      </c>
      <c r="G3064" s="7" t="s">
        <v>1259</v>
      </c>
      <c r="H3064" s="7" t="s">
        <v>1260</v>
      </c>
      <c r="I3064" s="7" t="s">
        <v>25</v>
      </c>
      <c r="J3064" s="7"/>
      <c r="K3064" s="22" t="s">
        <v>3998</v>
      </c>
      <c r="L3064" s="7" t="s">
        <v>1661</v>
      </c>
      <c r="M3064" s="7"/>
      <c r="N3064" s="7" t="s">
        <v>1314</v>
      </c>
      <c r="O3064" s="7" t="s">
        <v>1283</v>
      </c>
      <c r="P3064" s="7" t="s">
        <v>1275</v>
      </c>
    </row>
    <row r="3065" customFormat="false" ht="15" hidden="false" customHeight="false" outlineLevel="0" collapsed="false">
      <c r="A3065" s="7" t="s">
        <v>642</v>
      </c>
      <c r="B3065" s="7" t="s">
        <v>643</v>
      </c>
      <c r="C3065" s="7" t="s">
        <v>85</v>
      </c>
      <c r="D3065" s="7" t="s">
        <v>1304</v>
      </c>
      <c r="E3065" s="21" t="n">
        <v>824579</v>
      </c>
      <c r="F3065" s="7" t="s">
        <v>1305</v>
      </c>
      <c r="G3065" s="7" t="s">
        <v>1259</v>
      </c>
      <c r="H3065" s="7" t="s">
        <v>1260</v>
      </c>
      <c r="I3065" s="7" t="s">
        <v>25</v>
      </c>
      <c r="J3065" s="7"/>
      <c r="K3065" s="22" t="s">
        <v>3998</v>
      </c>
      <c r="L3065" s="7" t="s">
        <v>1378</v>
      </c>
      <c r="M3065" s="7"/>
      <c r="N3065" s="7" t="s">
        <v>1314</v>
      </c>
      <c r="O3065" s="7" t="s">
        <v>1283</v>
      </c>
      <c r="P3065" s="7" t="s">
        <v>1275</v>
      </c>
    </row>
    <row r="3066" customFormat="false" ht="15" hidden="false" customHeight="false" outlineLevel="0" collapsed="false">
      <c r="A3066" s="7" t="s">
        <v>642</v>
      </c>
      <c r="B3066" s="7" t="s">
        <v>643</v>
      </c>
      <c r="C3066" s="7" t="s">
        <v>85</v>
      </c>
      <c r="D3066" s="7" t="s">
        <v>1307</v>
      </c>
      <c r="E3066" s="21" t="n">
        <v>1484242</v>
      </c>
      <c r="F3066" s="7" t="s">
        <v>1305</v>
      </c>
      <c r="G3066" s="7" t="s">
        <v>1259</v>
      </c>
      <c r="H3066" s="7" t="s">
        <v>1260</v>
      </c>
      <c r="I3066" s="7" t="s">
        <v>25</v>
      </c>
      <c r="J3066" s="7" t="s">
        <v>1294</v>
      </c>
      <c r="K3066" s="22" t="s">
        <v>3998</v>
      </c>
      <c r="L3066" s="7" t="s">
        <v>1379</v>
      </c>
      <c r="M3066" s="7"/>
      <c r="N3066" s="7" t="s">
        <v>1314</v>
      </c>
      <c r="O3066" s="7" t="s">
        <v>1283</v>
      </c>
      <c r="P3066" s="7" t="s">
        <v>1275</v>
      </c>
    </row>
    <row r="3067" customFormat="false" ht="15" hidden="false" customHeight="false" outlineLevel="0" collapsed="false">
      <c r="A3067" s="7" t="s">
        <v>733</v>
      </c>
      <c r="B3067" s="7" t="s">
        <v>734</v>
      </c>
      <c r="C3067" s="7" t="s">
        <v>97</v>
      </c>
      <c r="D3067" s="7" t="s">
        <v>1257</v>
      </c>
      <c r="E3067" s="7"/>
      <c r="F3067" s="7" t="s">
        <v>1258</v>
      </c>
      <c r="G3067" s="7" t="s">
        <v>1360</v>
      </c>
      <c r="H3067" s="7" t="s">
        <v>1271</v>
      </c>
      <c r="I3067" s="7" t="s">
        <v>1261</v>
      </c>
      <c r="J3067" s="7" t="s">
        <v>1262</v>
      </c>
      <c r="K3067" s="22" t="s">
        <v>4003</v>
      </c>
      <c r="L3067" s="7"/>
      <c r="M3067" s="7"/>
      <c r="N3067" s="7" t="s">
        <v>1310</v>
      </c>
      <c r="O3067" s="7" t="s">
        <v>1362</v>
      </c>
      <c r="P3067" s="7" t="s">
        <v>1267</v>
      </c>
    </row>
    <row r="3068" customFormat="false" ht="15" hidden="false" customHeight="false" outlineLevel="0" collapsed="false">
      <c r="A3068" s="7" t="s">
        <v>733</v>
      </c>
      <c r="B3068" s="7" t="s">
        <v>734</v>
      </c>
      <c r="C3068" s="7" t="s">
        <v>97</v>
      </c>
      <c r="D3068" s="7" t="s">
        <v>1268</v>
      </c>
      <c r="E3068" s="7"/>
      <c r="F3068" s="7" t="s">
        <v>1269</v>
      </c>
      <c r="G3068" s="7" t="s">
        <v>1270</v>
      </c>
      <c r="H3068" s="7" t="s">
        <v>1271</v>
      </c>
      <c r="I3068" s="7" t="s">
        <v>1272</v>
      </c>
      <c r="J3068" s="7"/>
      <c r="K3068" s="22" t="s">
        <v>4004</v>
      </c>
      <c r="L3068" s="7"/>
      <c r="M3068" s="7"/>
      <c r="N3068" s="7" t="s">
        <v>1314</v>
      </c>
      <c r="O3068" s="7"/>
      <c r="P3068" s="7" t="s">
        <v>1275</v>
      </c>
    </row>
    <row r="3069" customFormat="false" ht="15" hidden="false" customHeight="false" outlineLevel="0" collapsed="false">
      <c r="A3069" s="7" t="s">
        <v>733</v>
      </c>
      <c r="B3069" s="7" t="s">
        <v>734</v>
      </c>
      <c r="C3069" s="7" t="s">
        <v>97</v>
      </c>
      <c r="D3069" s="7" t="s">
        <v>1276</v>
      </c>
      <c r="E3069" s="7"/>
      <c r="F3069" s="7" t="s">
        <v>1269</v>
      </c>
      <c r="G3069" s="7" t="s">
        <v>1270</v>
      </c>
      <c r="H3069" s="7" t="s">
        <v>1271</v>
      </c>
      <c r="I3069" s="7" t="s">
        <v>1272</v>
      </c>
      <c r="J3069" s="7"/>
      <c r="K3069" s="22" t="s">
        <v>4004</v>
      </c>
      <c r="L3069" s="7"/>
      <c r="M3069" s="7"/>
      <c r="N3069" s="7" t="s">
        <v>1314</v>
      </c>
      <c r="O3069" s="7"/>
      <c r="P3069" s="7" t="s">
        <v>1275</v>
      </c>
    </row>
    <row r="3070" customFormat="false" ht="15" hidden="false" customHeight="false" outlineLevel="0" collapsed="false">
      <c r="A3070" s="7" t="s">
        <v>733</v>
      </c>
      <c r="B3070" s="7" t="s">
        <v>734</v>
      </c>
      <c r="C3070" s="7" t="s">
        <v>97</v>
      </c>
      <c r="D3070" s="7" t="s">
        <v>1277</v>
      </c>
      <c r="E3070" s="7"/>
      <c r="F3070" s="7" t="s">
        <v>1258</v>
      </c>
      <c r="G3070" s="7" t="s">
        <v>1360</v>
      </c>
      <c r="H3070" s="7" t="s">
        <v>1271</v>
      </c>
      <c r="I3070" s="7" t="s">
        <v>1261</v>
      </c>
      <c r="J3070" s="7" t="s">
        <v>1278</v>
      </c>
      <c r="K3070" s="22" t="s">
        <v>4003</v>
      </c>
      <c r="L3070" s="7"/>
      <c r="M3070" s="7"/>
      <c r="N3070" s="7" t="s">
        <v>1310</v>
      </c>
      <c r="O3070" s="7" t="s">
        <v>1279</v>
      </c>
      <c r="P3070" s="7" t="s">
        <v>1267</v>
      </c>
    </row>
    <row r="3071" customFormat="false" ht="15" hidden="false" customHeight="false" outlineLevel="0" collapsed="false">
      <c r="A3071" s="7" t="s">
        <v>733</v>
      </c>
      <c r="B3071" s="7" t="s">
        <v>734</v>
      </c>
      <c r="C3071" s="7" t="s">
        <v>97</v>
      </c>
      <c r="D3071" s="7" t="s">
        <v>1280</v>
      </c>
      <c r="E3071" s="21" t="n">
        <v>41.1705917236673</v>
      </c>
      <c r="F3071" s="7" t="s">
        <v>1281</v>
      </c>
      <c r="G3071" s="7" t="s">
        <v>1259</v>
      </c>
      <c r="H3071" s="7" t="s">
        <v>1260</v>
      </c>
      <c r="I3071" s="7" t="s">
        <v>25</v>
      </c>
      <c r="J3071" s="7"/>
      <c r="K3071" s="22" t="s">
        <v>4004</v>
      </c>
      <c r="L3071" s="7" t="s">
        <v>4005</v>
      </c>
      <c r="M3071" s="7"/>
      <c r="N3071" s="7" t="s">
        <v>1314</v>
      </c>
      <c r="O3071" s="7" t="s">
        <v>1283</v>
      </c>
      <c r="P3071" s="7" t="s">
        <v>1275</v>
      </c>
    </row>
    <row r="3072" customFormat="false" ht="15" hidden="false" customHeight="false" outlineLevel="0" collapsed="false">
      <c r="A3072" s="7" t="s">
        <v>733</v>
      </c>
      <c r="B3072" s="7" t="s">
        <v>734</v>
      </c>
      <c r="C3072" s="7" t="s">
        <v>97</v>
      </c>
      <c r="D3072" s="7" t="s">
        <v>1284</v>
      </c>
      <c r="E3072" s="21" t="n">
        <v>30618.09</v>
      </c>
      <c r="F3072" s="7" t="s">
        <v>1258</v>
      </c>
      <c r="G3072" s="7" t="s">
        <v>1285</v>
      </c>
      <c r="H3072" s="7" t="s">
        <v>1260</v>
      </c>
      <c r="I3072" s="7" t="s">
        <v>1261</v>
      </c>
      <c r="J3072" s="7" t="s">
        <v>1286</v>
      </c>
      <c r="K3072" s="22" t="s">
        <v>4003</v>
      </c>
      <c r="L3072" s="7" t="s">
        <v>3469</v>
      </c>
      <c r="M3072" s="7"/>
      <c r="N3072" s="7" t="s">
        <v>1318</v>
      </c>
      <c r="O3072" s="7" t="s">
        <v>1289</v>
      </c>
      <c r="P3072" s="7" t="s">
        <v>1290</v>
      </c>
    </row>
    <row r="3073" customFormat="false" ht="15" hidden="false" customHeight="false" outlineLevel="0" collapsed="false">
      <c r="A3073" s="7" t="s">
        <v>733</v>
      </c>
      <c r="B3073" s="7" t="s">
        <v>734</v>
      </c>
      <c r="C3073" s="7" t="s">
        <v>97</v>
      </c>
      <c r="D3073" s="7" t="s">
        <v>1291</v>
      </c>
      <c r="E3073" s="7"/>
      <c r="F3073" s="7" t="s">
        <v>1269</v>
      </c>
      <c r="G3073" s="7" t="s">
        <v>1270</v>
      </c>
      <c r="H3073" s="7" t="s">
        <v>1271</v>
      </c>
      <c r="I3073" s="7" t="s">
        <v>1272</v>
      </c>
      <c r="J3073" s="7"/>
      <c r="K3073" s="22" t="s">
        <v>4004</v>
      </c>
      <c r="L3073" s="7"/>
      <c r="M3073" s="7"/>
      <c r="N3073" s="7" t="s">
        <v>1314</v>
      </c>
      <c r="O3073" s="7"/>
      <c r="P3073" s="7" t="s">
        <v>1275</v>
      </c>
    </row>
    <row r="3074" customFormat="false" ht="15" hidden="false" customHeight="false" outlineLevel="0" collapsed="false">
      <c r="A3074" s="7" t="s">
        <v>733</v>
      </c>
      <c r="B3074" s="7" t="s">
        <v>734</v>
      </c>
      <c r="C3074" s="7" t="s">
        <v>97</v>
      </c>
      <c r="D3074" s="7" t="s">
        <v>1292</v>
      </c>
      <c r="E3074" s="21" t="n">
        <v>246.58</v>
      </c>
      <c r="F3074" s="7" t="s">
        <v>1293</v>
      </c>
      <c r="G3074" s="7" t="s">
        <v>1259</v>
      </c>
      <c r="H3074" s="7" t="s">
        <v>1335</v>
      </c>
      <c r="I3074" s="7" t="s">
        <v>29</v>
      </c>
      <c r="J3074" s="7" t="s">
        <v>1294</v>
      </c>
      <c r="K3074" s="22" t="s">
        <v>4006</v>
      </c>
      <c r="L3074" s="7" t="s">
        <v>2044</v>
      </c>
      <c r="M3074" s="7" t="s">
        <v>4007</v>
      </c>
      <c r="N3074" s="7" t="s">
        <v>1314</v>
      </c>
      <c r="O3074" s="7" t="s">
        <v>1339</v>
      </c>
      <c r="P3074" s="7" t="s">
        <v>1275</v>
      </c>
    </row>
    <row r="3075" customFormat="false" ht="15" hidden="false" customHeight="false" outlineLevel="0" collapsed="false">
      <c r="A3075" s="7" t="s">
        <v>733</v>
      </c>
      <c r="B3075" s="7" t="s">
        <v>734</v>
      </c>
      <c r="C3075" s="7" t="s">
        <v>97</v>
      </c>
      <c r="D3075" s="7" t="s">
        <v>1296</v>
      </c>
      <c r="E3075" s="21" t="n">
        <v>5712.96</v>
      </c>
      <c r="F3075" s="7" t="s">
        <v>1293</v>
      </c>
      <c r="G3075" s="7" t="s">
        <v>1259</v>
      </c>
      <c r="H3075" s="7" t="s">
        <v>1335</v>
      </c>
      <c r="I3075" s="7" t="s">
        <v>29</v>
      </c>
      <c r="J3075" s="7" t="s">
        <v>1294</v>
      </c>
      <c r="K3075" s="22" t="s">
        <v>4006</v>
      </c>
      <c r="L3075" s="7" t="s">
        <v>2044</v>
      </c>
      <c r="M3075" s="7" t="s">
        <v>4008</v>
      </c>
      <c r="N3075" s="7" t="s">
        <v>1314</v>
      </c>
      <c r="O3075" s="7" t="s">
        <v>1339</v>
      </c>
      <c r="P3075" s="7" t="s">
        <v>1275</v>
      </c>
    </row>
    <row r="3076" customFormat="false" ht="15" hidden="false" customHeight="false" outlineLevel="0" collapsed="false">
      <c r="A3076" s="7" t="s">
        <v>733</v>
      </c>
      <c r="B3076" s="7" t="s">
        <v>734</v>
      </c>
      <c r="C3076" s="7" t="s">
        <v>97</v>
      </c>
      <c r="D3076" s="7" t="s">
        <v>1298</v>
      </c>
      <c r="E3076" s="21" t="n">
        <v>18.6</v>
      </c>
      <c r="F3076" s="7" t="s">
        <v>1269</v>
      </c>
      <c r="G3076" s="7" t="s">
        <v>1259</v>
      </c>
      <c r="H3076" s="7" t="s">
        <v>1260</v>
      </c>
      <c r="I3076" s="7" t="s">
        <v>25</v>
      </c>
      <c r="J3076" s="7"/>
      <c r="K3076" s="22" t="s">
        <v>4004</v>
      </c>
      <c r="L3076" s="7" t="s">
        <v>4009</v>
      </c>
      <c r="M3076" s="7"/>
      <c r="N3076" s="7" t="s">
        <v>1314</v>
      </c>
      <c r="O3076" s="7" t="s">
        <v>1283</v>
      </c>
      <c r="P3076" s="7" t="s">
        <v>1275</v>
      </c>
    </row>
    <row r="3077" customFormat="false" ht="15" hidden="false" customHeight="false" outlineLevel="0" collapsed="false">
      <c r="A3077" s="7" t="s">
        <v>733</v>
      </c>
      <c r="B3077" s="7" t="s">
        <v>734</v>
      </c>
      <c r="C3077" s="7" t="s">
        <v>97</v>
      </c>
      <c r="D3077" s="7" t="s">
        <v>1300</v>
      </c>
      <c r="E3077" s="21" t="n">
        <v>54.93</v>
      </c>
      <c r="F3077" s="7" t="s">
        <v>1269</v>
      </c>
      <c r="G3077" s="7" t="s">
        <v>1259</v>
      </c>
      <c r="H3077" s="7" t="s">
        <v>1260</v>
      </c>
      <c r="I3077" s="7" t="s">
        <v>25</v>
      </c>
      <c r="J3077" s="7" t="s">
        <v>1294</v>
      </c>
      <c r="K3077" s="22" t="s">
        <v>4004</v>
      </c>
      <c r="L3077" s="7" t="s">
        <v>4010</v>
      </c>
      <c r="M3077" s="7"/>
      <c r="N3077" s="7" t="s">
        <v>1314</v>
      </c>
      <c r="O3077" s="7" t="s">
        <v>1283</v>
      </c>
      <c r="P3077" s="7" t="s">
        <v>1275</v>
      </c>
    </row>
    <row r="3078" customFormat="false" ht="15" hidden="false" customHeight="false" outlineLevel="0" collapsed="false">
      <c r="A3078" s="7" t="s">
        <v>733</v>
      </c>
      <c r="B3078" s="7" t="s">
        <v>734</v>
      </c>
      <c r="C3078" s="7" t="s">
        <v>97</v>
      </c>
      <c r="D3078" s="7" t="s">
        <v>1302</v>
      </c>
      <c r="E3078" s="21" t="n">
        <v>36.33</v>
      </c>
      <c r="F3078" s="7" t="s">
        <v>1269</v>
      </c>
      <c r="G3078" s="7" t="s">
        <v>1259</v>
      </c>
      <c r="H3078" s="7" t="s">
        <v>1260</v>
      </c>
      <c r="I3078" s="7" t="s">
        <v>25</v>
      </c>
      <c r="J3078" s="7"/>
      <c r="K3078" s="22" t="s">
        <v>4004</v>
      </c>
      <c r="L3078" s="7" t="s">
        <v>4011</v>
      </c>
      <c r="M3078" s="7"/>
      <c r="N3078" s="7" t="s">
        <v>1314</v>
      </c>
      <c r="O3078" s="7" t="s">
        <v>1283</v>
      </c>
      <c r="P3078" s="7" t="s">
        <v>1275</v>
      </c>
    </row>
    <row r="3079" customFormat="false" ht="15" hidden="false" customHeight="false" outlineLevel="0" collapsed="false">
      <c r="A3079" s="7" t="s">
        <v>733</v>
      </c>
      <c r="B3079" s="7" t="s">
        <v>734</v>
      </c>
      <c r="C3079" s="7" t="s">
        <v>97</v>
      </c>
      <c r="D3079" s="7" t="s">
        <v>1304</v>
      </c>
      <c r="E3079" s="21" t="n">
        <v>186139.17</v>
      </c>
      <c r="F3079" s="7" t="s">
        <v>1305</v>
      </c>
      <c r="G3079" s="7" t="s">
        <v>1259</v>
      </c>
      <c r="H3079" s="7" t="s">
        <v>1260</v>
      </c>
      <c r="I3079" s="7" t="s">
        <v>25</v>
      </c>
      <c r="J3079" s="7"/>
      <c r="K3079" s="22" t="s">
        <v>4004</v>
      </c>
      <c r="L3079" s="7" t="s">
        <v>2511</v>
      </c>
      <c r="M3079" s="7"/>
      <c r="N3079" s="7" t="s">
        <v>1314</v>
      </c>
      <c r="O3079" s="7" t="s">
        <v>1283</v>
      </c>
      <c r="P3079" s="7" t="s">
        <v>1275</v>
      </c>
    </row>
    <row r="3080" customFormat="false" ht="15" hidden="false" customHeight="false" outlineLevel="0" collapsed="false">
      <c r="A3080" s="7" t="s">
        <v>733</v>
      </c>
      <c r="B3080" s="7" t="s">
        <v>734</v>
      </c>
      <c r="C3080" s="7" t="s">
        <v>97</v>
      </c>
      <c r="D3080" s="7" t="s">
        <v>1307</v>
      </c>
      <c r="E3080" s="21" t="n">
        <v>186139.17</v>
      </c>
      <c r="F3080" s="7" t="s">
        <v>1305</v>
      </c>
      <c r="G3080" s="7" t="s">
        <v>1259</v>
      </c>
      <c r="H3080" s="7" t="s">
        <v>1260</v>
      </c>
      <c r="I3080" s="7" t="s">
        <v>25</v>
      </c>
      <c r="J3080" s="7" t="s">
        <v>1294</v>
      </c>
      <c r="K3080" s="22" t="s">
        <v>4004</v>
      </c>
      <c r="L3080" s="7" t="s">
        <v>2512</v>
      </c>
      <c r="M3080" s="7"/>
      <c r="N3080" s="7" t="s">
        <v>1314</v>
      </c>
      <c r="O3080" s="7" t="s">
        <v>1283</v>
      </c>
      <c r="P3080" s="7" t="s">
        <v>1275</v>
      </c>
    </row>
    <row r="3081" customFormat="false" ht="15" hidden="false" customHeight="false" outlineLevel="0" collapsed="false">
      <c r="A3081" s="7" t="s">
        <v>735</v>
      </c>
      <c r="B3081" s="7" t="s">
        <v>736</v>
      </c>
      <c r="C3081" s="7" t="s">
        <v>97</v>
      </c>
      <c r="D3081" s="7" t="s">
        <v>1257</v>
      </c>
      <c r="E3081" s="7"/>
      <c r="F3081" s="7" t="s">
        <v>1258</v>
      </c>
      <c r="G3081" s="7" t="s">
        <v>1360</v>
      </c>
      <c r="H3081" s="7" t="s">
        <v>1271</v>
      </c>
      <c r="I3081" s="7" t="s">
        <v>1261</v>
      </c>
      <c r="J3081" s="7" t="s">
        <v>1262</v>
      </c>
      <c r="K3081" s="22" t="s">
        <v>4012</v>
      </c>
      <c r="L3081" s="7"/>
      <c r="M3081" s="7"/>
      <c r="N3081" s="7" t="s">
        <v>1310</v>
      </c>
      <c r="O3081" s="7" t="s">
        <v>4013</v>
      </c>
      <c r="P3081" s="7" t="s">
        <v>1267</v>
      </c>
    </row>
    <row r="3082" customFormat="false" ht="15" hidden="false" customHeight="false" outlineLevel="0" collapsed="false">
      <c r="A3082" s="7" t="s">
        <v>735</v>
      </c>
      <c r="B3082" s="7" t="s">
        <v>736</v>
      </c>
      <c r="C3082" s="7" t="s">
        <v>97</v>
      </c>
      <c r="D3082" s="7" t="s">
        <v>1268</v>
      </c>
      <c r="E3082" s="7"/>
      <c r="F3082" s="7" t="s">
        <v>1269</v>
      </c>
      <c r="G3082" s="7" t="s">
        <v>1270</v>
      </c>
      <c r="H3082" s="7" t="s">
        <v>1271</v>
      </c>
      <c r="I3082" s="7" t="s">
        <v>1272</v>
      </c>
      <c r="J3082" s="7"/>
      <c r="K3082" s="22" t="s">
        <v>4014</v>
      </c>
      <c r="L3082" s="7"/>
      <c r="M3082" s="7"/>
      <c r="N3082" s="7" t="s">
        <v>1314</v>
      </c>
      <c r="O3082" s="7"/>
      <c r="P3082" s="7" t="s">
        <v>1275</v>
      </c>
    </row>
    <row r="3083" customFormat="false" ht="15" hidden="false" customHeight="false" outlineLevel="0" collapsed="false">
      <c r="A3083" s="7" t="s">
        <v>735</v>
      </c>
      <c r="B3083" s="7" t="s">
        <v>736</v>
      </c>
      <c r="C3083" s="7" t="s">
        <v>97</v>
      </c>
      <c r="D3083" s="7" t="s">
        <v>1276</v>
      </c>
      <c r="E3083" s="7"/>
      <c r="F3083" s="7" t="s">
        <v>1269</v>
      </c>
      <c r="G3083" s="7" t="s">
        <v>1270</v>
      </c>
      <c r="H3083" s="7" t="s">
        <v>1271</v>
      </c>
      <c r="I3083" s="7" t="s">
        <v>1272</v>
      </c>
      <c r="J3083" s="7"/>
      <c r="K3083" s="22" t="s">
        <v>4014</v>
      </c>
      <c r="L3083" s="7"/>
      <c r="M3083" s="7"/>
      <c r="N3083" s="7" t="s">
        <v>1314</v>
      </c>
      <c r="O3083" s="7"/>
      <c r="P3083" s="7" t="s">
        <v>1275</v>
      </c>
    </row>
    <row r="3084" customFormat="false" ht="15" hidden="false" customHeight="false" outlineLevel="0" collapsed="false">
      <c r="A3084" s="7" t="s">
        <v>735</v>
      </c>
      <c r="B3084" s="7" t="s">
        <v>736</v>
      </c>
      <c r="C3084" s="7" t="s">
        <v>97</v>
      </c>
      <c r="D3084" s="7" t="s">
        <v>1277</v>
      </c>
      <c r="E3084" s="7"/>
      <c r="F3084" s="7" t="s">
        <v>1258</v>
      </c>
      <c r="G3084" s="7" t="s">
        <v>1360</v>
      </c>
      <c r="H3084" s="7" t="s">
        <v>1271</v>
      </c>
      <c r="I3084" s="7" t="s">
        <v>1261</v>
      </c>
      <c r="J3084" s="7" t="s">
        <v>1278</v>
      </c>
      <c r="K3084" s="22" t="s">
        <v>4012</v>
      </c>
      <c r="L3084" s="7"/>
      <c r="M3084" s="7"/>
      <c r="N3084" s="7" t="s">
        <v>1310</v>
      </c>
      <c r="O3084" s="7" t="s">
        <v>1279</v>
      </c>
      <c r="P3084" s="7" t="s">
        <v>1267</v>
      </c>
    </row>
    <row r="3085" customFormat="false" ht="15" hidden="false" customHeight="false" outlineLevel="0" collapsed="false">
      <c r="A3085" s="7" t="s">
        <v>735</v>
      </c>
      <c r="B3085" s="7" t="s">
        <v>736</v>
      </c>
      <c r="C3085" s="7" t="s">
        <v>97</v>
      </c>
      <c r="D3085" s="7" t="s">
        <v>1280</v>
      </c>
      <c r="E3085" s="21" t="n">
        <v>40.7761815320575</v>
      </c>
      <c r="F3085" s="7" t="s">
        <v>1281</v>
      </c>
      <c r="G3085" s="7" t="s">
        <v>1259</v>
      </c>
      <c r="H3085" s="7" t="s">
        <v>1260</v>
      </c>
      <c r="I3085" s="7" t="s">
        <v>25</v>
      </c>
      <c r="J3085" s="7"/>
      <c r="K3085" s="22" t="s">
        <v>4014</v>
      </c>
      <c r="L3085" s="7" t="s">
        <v>4015</v>
      </c>
      <c r="M3085" s="7"/>
      <c r="N3085" s="7" t="s">
        <v>1314</v>
      </c>
      <c r="O3085" s="7" t="s">
        <v>1283</v>
      </c>
      <c r="P3085" s="7" t="s">
        <v>1275</v>
      </c>
    </row>
    <row r="3086" customFormat="false" ht="15" hidden="false" customHeight="false" outlineLevel="0" collapsed="false">
      <c r="A3086" s="7" t="s">
        <v>735</v>
      </c>
      <c r="B3086" s="7" t="s">
        <v>736</v>
      </c>
      <c r="C3086" s="7" t="s">
        <v>97</v>
      </c>
      <c r="D3086" s="7" t="s">
        <v>1284</v>
      </c>
      <c r="E3086" s="21" t="n">
        <v>53124.64</v>
      </c>
      <c r="F3086" s="7" t="s">
        <v>1258</v>
      </c>
      <c r="G3086" s="7" t="s">
        <v>1285</v>
      </c>
      <c r="H3086" s="7" t="s">
        <v>1260</v>
      </c>
      <c r="I3086" s="7" t="s">
        <v>1261</v>
      </c>
      <c r="J3086" s="7" t="s">
        <v>1286</v>
      </c>
      <c r="K3086" s="22" t="s">
        <v>4012</v>
      </c>
      <c r="L3086" s="7" t="s">
        <v>2490</v>
      </c>
      <c r="M3086" s="7"/>
      <c r="N3086" s="7" t="s">
        <v>1318</v>
      </c>
      <c r="O3086" s="7" t="s">
        <v>1289</v>
      </c>
      <c r="P3086" s="7" t="s">
        <v>1290</v>
      </c>
    </row>
    <row r="3087" customFormat="false" ht="15" hidden="false" customHeight="false" outlineLevel="0" collapsed="false">
      <c r="A3087" s="7" t="s">
        <v>735</v>
      </c>
      <c r="B3087" s="7" t="s">
        <v>736</v>
      </c>
      <c r="C3087" s="7" t="s">
        <v>97</v>
      </c>
      <c r="D3087" s="7" t="s">
        <v>1291</v>
      </c>
      <c r="E3087" s="7"/>
      <c r="F3087" s="7" t="s">
        <v>1269</v>
      </c>
      <c r="G3087" s="7" t="s">
        <v>1270</v>
      </c>
      <c r="H3087" s="7" t="s">
        <v>1271</v>
      </c>
      <c r="I3087" s="7" t="s">
        <v>1272</v>
      </c>
      <c r="J3087" s="7"/>
      <c r="K3087" s="22" t="s">
        <v>4014</v>
      </c>
      <c r="L3087" s="7"/>
      <c r="M3087" s="7"/>
      <c r="N3087" s="7" t="s">
        <v>1314</v>
      </c>
      <c r="O3087" s="7"/>
      <c r="P3087" s="7" t="s">
        <v>1275</v>
      </c>
    </row>
    <row r="3088" customFormat="false" ht="15" hidden="false" customHeight="false" outlineLevel="0" collapsed="false">
      <c r="A3088" s="7" t="s">
        <v>735</v>
      </c>
      <c r="B3088" s="7" t="s">
        <v>736</v>
      </c>
      <c r="C3088" s="7" t="s">
        <v>97</v>
      </c>
      <c r="D3088" s="7" t="s">
        <v>1292</v>
      </c>
      <c r="E3088" s="21" t="n">
        <v>745</v>
      </c>
      <c r="F3088" s="7" t="s">
        <v>1293</v>
      </c>
      <c r="G3088" s="7" t="s">
        <v>1259</v>
      </c>
      <c r="H3088" s="7" t="s">
        <v>1320</v>
      </c>
      <c r="I3088" s="7" t="s">
        <v>27</v>
      </c>
      <c r="J3088" s="7" t="s">
        <v>1294</v>
      </c>
      <c r="K3088" s="22" t="s">
        <v>4016</v>
      </c>
      <c r="L3088" s="7" t="s">
        <v>2332</v>
      </c>
      <c r="M3088" s="7" t="s">
        <v>1323</v>
      </c>
      <c r="N3088" s="7" t="s">
        <v>1314</v>
      </c>
      <c r="O3088" s="7" t="s">
        <v>1324</v>
      </c>
      <c r="P3088" s="7" t="s">
        <v>1275</v>
      </c>
    </row>
    <row r="3089" customFormat="false" ht="15" hidden="false" customHeight="false" outlineLevel="0" collapsed="false">
      <c r="A3089" s="7" t="s">
        <v>735</v>
      </c>
      <c r="B3089" s="7" t="s">
        <v>736</v>
      </c>
      <c r="C3089" s="7" t="s">
        <v>97</v>
      </c>
      <c r="D3089" s="7" t="s">
        <v>1296</v>
      </c>
      <c r="E3089" s="21" t="n">
        <v>4604</v>
      </c>
      <c r="F3089" s="7" t="s">
        <v>1293</v>
      </c>
      <c r="G3089" s="7" t="s">
        <v>1259</v>
      </c>
      <c r="H3089" s="7" t="s">
        <v>1320</v>
      </c>
      <c r="I3089" s="7" t="s">
        <v>27</v>
      </c>
      <c r="J3089" s="7" t="s">
        <v>1294</v>
      </c>
      <c r="K3089" s="22" t="s">
        <v>4016</v>
      </c>
      <c r="L3089" s="7" t="s">
        <v>2332</v>
      </c>
      <c r="M3089" s="7"/>
      <c r="N3089" s="7" t="s">
        <v>1314</v>
      </c>
      <c r="O3089" s="7" t="s">
        <v>1324</v>
      </c>
      <c r="P3089" s="7" t="s">
        <v>1275</v>
      </c>
    </row>
    <row r="3090" customFormat="false" ht="15" hidden="false" customHeight="false" outlineLevel="0" collapsed="false">
      <c r="A3090" s="7" t="s">
        <v>735</v>
      </c>
      <c r="B3090" s="7" t="s">
        <v>736</v>
      </c>
      <c r="C3090" s="7" t="s">
        <v>97</v>
      </c>
      <c r="D3090" s="7" t="s">
        <v>1298</v>
      </c>
      <c r="E3090" s="7"/>
      <c r="F3090" s="7" t="s">
        <v>1269</v>
      </c>
      <c r="G3090" s="7" t="s">
        <v>1436</v>
      </c>
      <c r="H3090" s="7" t="s">
        <v>1320</v>
      </c>
      <c r="I3090" s="7" t="s">
        <v>27</v>
      </c>
      <c r="J3090" s="7"/>
      <c r="K3090" s="22" t="s">
        <v>4016</v>
      </c>
      <c r="L3090" s="7" t="s">
        <v>1421</v>
      </c>
      <c r="M3090" s="7"/>
      <c r="N3090" s="7" t="s">
        <v>1314</v>
      </c>
      <c r="O3090" s="7" t="s">
        <v>1438</v>
      </c>
      <c r="P3090" s="7" t="s">
        <v>1275</v>
      </c>
    </row>
    <row r="3091" customFormat="false" ht="15" hidden="false" customHeight="false" outlineLevel="0" collapsed="false">
      <c r="A3091" s="7" t="s">
        <v>735</v>
      </c>
      <c r="B3091" s="7" t="s">
        <v>736</v>
      </c>
      <c r="C3091" s="7" t="s">
        <v>97</v>
      </c>
      <c r="D3091" s="7" t="s">
        <v>1300</v>
      </c>
      <c r="E3091" s="21" t="n">
        <v>18.85</v>
      </c>
      <c r="F3091" s="7" t="s">
        <v>1269</v>
      </c>
      <c r="G3091" s="7" t="s">
        <v>1259</v>
      </c>
      <c r="H3091" s="7" t="s">
        <v>1260</v>
      </c>
      <c r="I3091" s="7" t="s">
        <v>25</v>
      </c>
      <c r="J3091" s="7" t="s">
        <v>1294</v>
      </c>
      <c r="K3091" s="22" t="s">
        <v>4014</v>
      </c>
      <c r="L3091" s="7" t="s">
        <v>4017</v>
      </c>
      <c r="M3091" s="7"/>
      <c r="N3091" s="7" t="s">
        <v>1314</v>
      </c>
      <c r="O3091" s="7" t="s">
        <v>1283</v>
      </c>
      <c r="P3091" s="7" t="s">
        <v>1275</v>
      </c>
    </row>
    <row r="3092" customFormat="false" ht="15" hidden="false" customHeight="false" outlineLevel="0" collapsed="false">
      <c r="A3092" s="7" t="s">
        <v>735</v>
      </c>
      <c r="B3092" s="7" t="s">
        <v>736</v>
      </c>
      <c r="C3092" s="7" t="s">
        <v>97</v>
      </c>
      <c r="D3092" s="7" t="s">
        <v>1302</v>
      </c>
      <c r="E3092" s="21" t="n">
        <v>18.85</v>
      </c>
      <c r="F3092" s="7" t="s">
        <v>1269</v>
      </c>
      <c r="G3092" s="7" t="s">
        <v>1259</v>
      </c>
      <c r="H3092" s="7" t="s">
        <v>1260</v>
      </c>
      <c r="I3092" s="7" t="s">
        <v>25</v>
      </c>
      <c r="J3092" s="7"/>
      <c r="K3092" s="22" t="s">
        <v>4014</v>
      </c>
      <c r="L3092" s="7" t="s">
        <v>3948</v>
      </c>
      <c r="M3092" s="7"/>
      <c r="N3092" s="7" t="s">
        <v>1314</v>
      </c>
      <c r="O3092" s="7" t="s">
        <v>1283</v>
      </c>
      <c r="P3092" s="7" t="s">
        <v>1275</v>
      </c>
    </row>
    <row r="3093" customFormat="false" ht="15" hidden="false" customHeight="false" outlineLevel="0" collapsed="false">
      <c r="A3093" s="7" t="s">
        <v>735</v>
      </c>
      <c r="B3093" s="7" t="s">
        <v>736</v>
      </c>
      <c r="C3093" s="7" t="s">
        <v>97</v>
      </c>
      <c r="D3093" s="7" t="s">
        <v>1304</v>
      </c>
      <c r="E3093" s="21" t="n">
        <v>155101</v>
      </c>
      <c r="F3093" s="7" t="s">
        <v>1305</v>
      </c>
      <c r="G3093" s="7" t="s">
        <v>1259</v>
      </c>
      <c r="H3093" s="7" t="s">
        <v>1260</v>
      </c>
      <c r="I3093" s="7" t="s">
        <v>25</v>
      </c>
      <c r="J3093" s="7"/>
      <c r="K3093" s="22" t="s">
        <v>4014</v>
      </c>
      <c r="L3093" s="7" t="s">
        <v>4018</v>
      </c>
      <c r="M3093" s="7"/>
      <c r="N3093" s="7" t="s">
        <v>1314</v>
      </c>
      <c r="O3093" s="7" t="s">
        <v>1283</v>
      </c>
      <c r="P3093" s="7" t="s">
        <v>1275</v>
      </c>
    </row>
    <row r="3094" customFormat="false" ht="15" hidden="false" customHeight="false" outlineLevel="0" collapsed="false">
      <c r="A3094" s="7" t="s">
        <v>735</v>
      </c>
      <c r="B3094" s="7" t="s">
        <v>736</v>
      </c>
      <c r="C3094" s="7" t="s">
        <v>97</v>
      </c>
      <c r="D3094" s="7" t="s">
        <v>1307</v>
      </c>
      <c r="E3094" s="21" t="n">
        <v>155101</v>
      </c>
      <c r="F3094" s="7" t="s">
        <v>1305</v>
      </c>
      <c r="G3094" s="7" t="s">
        <v>1259</v>
      </c>
      <c r="H3094" s="7" t="s">
        <v>1260</v>
      </c>
      <c r="I3094" s="7" t="s">
        <v>25</v>
      </c>
      <c r="J3094" s="7" t="s">
        <v>1294</v>
      </c>
      <c r="K3094" s="22" t="s">
        <v>4014</v>
      </c>
      <c r="L3094" s="7" t="s">
        <v>4019</v>
      </c>
      <c r="M3094" s="7"/>
      <c r="N3094" s="7" t="s">
        <v>1314</v>
      </c>
      <c r="O3094" s="7" t="s">
        <v>1283</v>
      </c>
      <c r="P3094" s="7" t="s">
        <v>1275</v>
      </c>
    </row>
    <row r="3095" customFormat="false" ht="15" hidden="false" customHeight="false" outlineLevel="0" collapsed="false">
      <c r="A3095" s="7" t="s">
        <v>680</v>
      </c>
      <c r="B3095" s="7" t="s">
        <v>681</v>
      </c>
      <c r="C3095" s="7" t="s">
        <v>85</v>
      </c>
      <c r="D3095" s="7" t="s">
        <v>1257</v>
      </c>
      <c r="E3095" s="7"/>
      <c r="F3095" s="7" t="s">
        <v>1258</v>
      </c>
      <c r="G3095" s="7" t="s">
        <v>1360</v>
      </c>
      <c r="H3095" s="7" t="s">
        <v>1271</v>
      </c>
      <c r="I3095" s="7" t="s">
        <v>1261</v>
      </c>
      <c r="J3095" s="7" t="s">
        <v>1262</v>
      </c>
      <c r="K3095" s="22" t="s">
        <v>4020</v>
      </c>
      <c r="L3095" s="7" t="s">
        <v>1964</v>
      </c>
      <c r="M3095" s="7"/>
      <c r="N3095" s="7" t="s">
        <v>1310</v>
      </c>
      <c r="O3095" s="7" t="s">
        <v>1362</v>
      </c>
      <c r="P3095" s="7" t="s">
        <v>1267</v>
      </c>
    </row>
    <row r="3096" customFormat="false" ht="15" hidden="false" customHeight="false" outlineLevel="0" collapsed="false">
      <c r="A3096" s="7" t="s">
        <v>680</v>
      </c>
      <c r="B3096" s="7" t="s">
        <v>681</v>
      </c>
      <c r="C3096" s="7" t="s">
        <v>85</v>
      </c>
      <c r="D3096" s="7" t="s">
        <v>1268</v>
      </c>
      <c r="E3096" s="7"/>
      <c r="F3096" s="7" t="s">
        <v>1269</v>
      </c>
      <c r="G3096" s="7" t="s">
        <v>1471</v>
      </c>
      <c r="H3096" s="7" t="s">
        <v>1271</v>
      </c>
      <c r="I3096" s="7" t="s">
        <v>1272</v>
      </c>
      <c r="J3096" s="7"/>
      <c r="K3096" s="22" t="s">
        <v>4021</v>
      </c>
      <c r="L3096" s="7" t="s">
        <v>3287</v>
      </c>
      <c r="M3096" s="7"/>
      <c r="N3096" s="7" t="s">
        <v>1314</v>
      </c>
      <c r="O3096" s="7"/>
      <c r="P3096" s="7" t="s">
        <v>1275</v>
      </c>
    </row>
    <row r="3097" customFormat="false" ht="15" hidden="false" customHeight="false" outlineLevel="0" collapsed="false">
      <c r="A3097" s="7" t="s">
        <v>680</v>
      </c>
      <c r="B3097" s="7" t="s">
        <v>681</v>
      </c>
      <c r="C3097" s="7" t="s">
        <v>85</v>
      </c>
      <c r="D3097" s="7" t="s">
        <v>1276</v>
      </c>
      <c r="E3097" s="7"/>
      <c r="F3097" s="7" t="s">
        <v>1269</v>
      </c>
      <c r="G3097" s="7" t="s">
        <v>1471</v>
      </c>
      <c r="H3097" s="7" t="s">
        <v>1271</v>
      </c>
      <c r="I3097" s="7" t="s">
        <v>1272</v>
      </c>
      <c r="J3097" s="7"/>
      <c r="K3097" s="22" t="s">
        <v>4021</v>
      </c>
      <c r="L3097" s="7" t="s">
        <v>3288</v>
      </c>
      <c r="M3097" s="7"/>
      <c r="N3097" s="7" t="s">
        <v>1314</v>
      </c>
      <c r="O3097" s="7"/>
      <c r="P3097" s="7" t="s">
        <v>1275</v>
      </c>
    </row>
    <row r="3098" customFormat="false" ht="15" hidden="false" customHeight="false" outlineLevel="0" collapsed="false">
      <c r="A3098" s="7" t="s">
        <v>680</v>
      </c>
      <c r="B3098" s="7" t="s">
        <v>681</v>
      </c>
      <c r="C3098" s="7" t="s">
        <v>85</v>
      </c>
      <c r="D3098" s="7" t="s">
        <v>1277</v>
      </c>
      <c r="E3098" s="21" t="n">
        <v>9513.36</v>
      </c>
      <c r="F3098" s="7" t="s">
        <v>1258</v>
      </c>
      <c r="G3098" s="7" t="s">
        <v>1259</v>
      </c>
      <c r="H3098" s="7" t="s">
        <v>1260</v>
      </c>
      <c r="I3098" s="7" t="s">
        <v>1261</v>
      </c>
      <c r="J3098" s="7" t="s">
        <v>1278</v>
      </c>
      <c r="K3098" s="22" t="s">
        <v>4020</v>
      </c>
      <c r="L3098" s="7" t="s">
        <v>1964</v>
      </c>
      <c r="M3098" s="7"/>
      <c r="N3098" s="7" t="s">
        <v>1310</v>
      </c>
      <c r="O3098" s="7" t="s">
        <v>1279</v>
      </c>
      <c r="P3098" s="7" t="s">
        <v>1267</v>
      </c>
    </row>
    <row r="3099" customFormat="false" ht="15" hidden="false" customHeight="false" outlineLevel="0" collapsed="false">
      <c r="A3099" s="7" t="s">
        <v>680</v>
      </c>
      <c r="B3099" s="7" t="s">
        <v>681</v>
      </c>
      <c r="C3099" s="7" t="s">
        <v>85</v>
      </c>
      <c r="D3099" s="7" t="s">
        <v>1280</v>
      </c>
      <c r="E3099" s="21" t="n">
        <v>0</v>
      </c>
      <c r="F3099" s="7" t="s">
        <v>1281</v>
      </c>
      <c r="G3099" s="7" t="s">
        <v>1333</v>
      </c>
      <c r="H3099" s="7" t="s">
        <v>1260</v>
      </c>
      <c r="I3099" s="7" t="s">
        <v>25</v>
      </c>
      <c r="J3099" s="7"/>
      <c r="K3099" s="22" t="s">
        <v>4021</v>
      </c>
      <c r="L3099" s="7" t="s">
        <v>2313</v>
      </c>
      <c r="M3099" s="7"/>
      <c r="N3099" s="7" t="s">
        <v>1314</v>
      </c>
      <c r="O3099" s="7" t="s">
        <v>1283</v>
      </c>
      <c r="P3099" s="7" t="s">
        <v>1275</v>
      </c>
    </row>
    <row r="3100" customFormat="false" ht="15" hidden="false" customHeight="false" outlineLevel="0" collapsed="false">
      <c r="A3100" s="7" t="s">
        <v>680</v>
      </c>
      <c r="B3100" s="7" t="s">
        <v>681</v>
      </c>
      <c r="C3100" s="7" t="s">
        <v>85</v>
      </c>
      <c r="D3100" s="7" t="s">
        <v>1284</v>
      </c>
      <c r="E3100" s="21" t="n">
        <v>35743.53</v>
      </c>
      <c r="F3100" s="7" t="s">
        <v>1258</v>
      </c>
      <c r="G3100" s="7" t="s">
        <v>1285</v>
      </c>
      <c r="H3100" s="7" t="s">
        <v>1260</v>
      </c>
      <c r="I3100" s="7" t="s">
        <v>1261</v>
      </c>
      <c r="J3100" s="7" t="s">
        <v>1286</v>
      </c>
      <c r="K3100" s="22" t="s">
        <v>4020</v>
      </c>
      <c r="L3100" s="7" t="s">
        <v>1966</v>
      </c>
      <c r="M3100" s="7"/>
      <c r="N3100" s="7" t="s">
        <v>1318</v>
      </c>
      <c r="O3100" s="7" t="s">
        <v>1289</v>
      </c>
      <c r="P3100" s="7" t="s">
        <v>1290</v>
      </c>
    </row>
    <row r="3101" customFormat="false" ht="15" hidden="false" customHeight="false" outlineLevel="0" collapsed="false">
      <c r="A3101" s="7" t="s">
        <v>680</v>
      </c>
      <c r="B3101" s="7" t="s">
        <v>681</v>
      </c>
      <c r="C3101" s="7" t="s">
        <v>85</v>
      </c>
      <c r="D3101" s="7" t="s">
        <v>1291</v>
      </c>
      <c r="E3101" s="7"/>
      <c r="F3101" s="7" t="s">
        <v>1269</v>
      </c>
      <c r="G3101" s="7" t="s">
        <v>1471</v>
      </c>
      <c r="H3101" s="7" t="s">
        <v>1271</v>
      </c>
      <c r="I3101" s="7" t="s">
        <v>1272</v>
      </c>
      <c r="J3101" s="7"/>
      <c r="K3101" s="22" t="s">
        <v>4021</v>
      </c>
      <c r="L3101" s="7" t="s">
        <v>3291</v>
      </c>
      <c r="M3101" s="7"/>
      <c r="N3101" s="7" t="s">
        <v>1314</v>
      </c>
      <c r="O3101" s="7"/>
      <c r="P3101" s="7" t="s">
        <v>1275</v>
      </c>
    </row>
    <row r="3102" customFormat="false" ht="15" hidden="false" customHeight="false" outlineLevel="0" collapsed="false">
      <c r="A3102" s="7" t="s">
        <v>680</v>
      </c>
      <c r="B3102" s="7" t="s">
        <v>681</v>
      </c>
      <c r="C3102" s="7" t="s">
        <v>85</v>
      </c>
      <c r="D3102" s="7" t="s">
        <v>1292</v>
      </c>
      <c r="E3102" s="21" t="n">
        <v>4518.16</v>
      </c>
      <c r="F3102" s="7" t="s">
        <v>1293</v>
      </c>
      <c r="G3102" s="7" t="s">
        <v>1259</v>
      </c>
      <c r="H3102" s="7" t="s">
        <v>1260</v>
      </c>
      <c r="I3102" s="7" t="s">
        <v>25</v>
      </c>
      <c r="J3102" s="7" t="s">
        <v>1294</v>
      </c>
      <c r="K3102" s="22" t="s">
        <v>4021</v>
      </c>
      <c r="L3102" s="7" t="s">
        <v>1589</v>
      </c>
      <c r="M3102" s="7"/>
      <c r="N3102" s="7" t="s">
        <v>1314</v>
      </c>
      <c r="O3102" s="7" t="s">
        <v>1283</v>
      </c>
      <c r="P3102" s="7" t="s">
        <v>1275</v>
      </c>
    </row>
    <row r="3103" customFormat="false" ht="15" hidden="false" customHeight="false" outlineLevel="0" collapsed="false">
      <c r="A3103" s="7" t="s">
        <v>680</v>
      </c>
      <c r="B3103" s="7" t="s">
        <v>681</v>
      </c>
      <c r="C3103" s="7" t="s">
        <v>85</v>
      </c>
      <c r="D3103" s="7" t="s">
        <v>1296</v>
      </c>
      <c r="E3103" s="21" t="n">
        <v>56165.62</v>
      </c>
      <c r="F3103" s="7" t="s">
        <v>1293</v>
      </c>
      <c r="G3103" s="7" t="s">
        <v>1259</v>
      </c>
      <c r="H3103" s="7" t="s">
        <v>1260</v>
      </c>
      <c r="I3103" s="7" t="s">
        <v>25</v>
      </c>
      <c r="J3103" s="7" t="s">
        <v>1294</v>
      </c>
      <c r="K3103" s="22" t="s">
        <v>4021</v>
      </c>
      <c r="L3103" s="7" t="s">
        <v>1590</v>
      </c>
      <c r="M3103" s="7"/>
      <c r="N3103" s="7" t="s">
        <v>1314</v>
      </c>
      <c r="O3103" s="7" t="s">
        <v>1283</v>
      </c>
      <c r="P3103" s="7" t="s">
        <v>1275</v>
      </c>
    </row>
    <row r="3104" customFormat="false" ht="15" hidden="false" customHeight="false" outlineLevel="0" collapsed="false">
      <c r="A3104" s="7" t="s">
        <v>680</v>
      </c>
      <c r="B3104" s="7" t="s">
        <v>681</v>
      </c>
      <c r="C3104" s="7" t="s">
        <v>85</v>
      </c>
      <c r="D3104" s="7" t="s">
        <v>1298</v>
      </c>
      <c r="E3104" s="21" t="n">
        <v>454.8</v>
      </c>
      <c r="F3104" s="7" t="s">
        <v>1269</v>
      </c>
      <c r="G3104" s="7" t="s">
        <v>1259</v>
      </c>
      <c r="H3104" s="7" t="s">
        <v>1260</v>
      </c>
      <c r="I3104" s="7" t="s">
        <v>25</v>
      </c>
      <c r="J3104" s="7"/>
      <c r="K3104" s="22" t="s">
        <v>4021</v>
      </c>
      <c r="L3104" s="7" t="s">
        <v>1591</v>
      </c>
      <c r="M3104" s="7"/>
      <c r="N3104" s="7" t="s">
        <v>1314</v>
      </c>
      <c r="O3104" s="7" t="s">
        <v>1283</v>
      </c>
      <c r="P3104" s="7" t="s">
        <v>1275</v>
      </c>
    </row>
    <row r="3105" customFormat="false" ht="15" hidden="false" customHeight="false" outlineLevel="0" collapsed="false">
      <c r="A3105" s="7" t="s">
        <v>680</v>
      </c>
      <c r="B3105" s="7" t="s">
        <v>681</v>
      </c>
      <c r="C3105" s="7" t="s">
        <v>85</v>
      </c>
      <c r="D3105" s="7" t="s">
        <v>1300</v>
      </c>
      <c r="E3105" s="21" t="n">
        <v>600.36</v>
      </c>
      <c r="F3105" s="7" t="s">
        <v>1269</v>
      </c>
      <c r="G3105" s="7" t="s">
        <v>1259</v>
      </c>
      <c r="H3105" s="7" t="s">
        <v>1260</v>
      </c>
      <c r="I3105" s="7" t="s">
        <v>25</v>
      </c>
      <c r="J3105" s="7" t="s">
        <v>1294</v>
      </c>
      <c r="K3105" s="22" t="s">
        <v>4021</v>
      </c>
      <c r="L3105" s="7" t="s">
        <v>1592</v>
      </c>
      <c r="M3105" s="7"/>
      <c r="N3105" s="7" t="s">
        <v>1314</v>
      </c>
      <c r="O3105" s="7" t="s">
        <v>1283</v>
      </c>
      <c r="P3105" s="7" t="s">
        <v>1275</v>
      </c>
    </row>
    <row r="3106" customFormat="false" ht="15" hidden="false" customHeight="false" outlineLevel="0" collapsed="false">
      <c r="A3106" s="7" t="s">
        <v>680</v>
      </c>
      <c r="B3106" s="7" t="s">
        <v>681</v>
      </c>
      <c r="C3106" s="7" t="s">
        <v>85</v>
      </c>
      <c r="D3106" s="7" t="s">
        <v>1302</v>
      </c>
      <c r="E3106" s="21" t="n">
        <v>145.56</v>
      </c>
      <c r="F3106" s="7" t="s">
        <v>1269</v>
      </c>
      <c r="G3106" s="7" t="s">
        <v>1259</v>
      </c>
      <c r="H3106" s="7" t="s">
        <v>1260</v>
      </c>
      <c r="I3106" s="7" t="s">
        <v>25</v>
      </c>
      <c r="J3106" s="7"/>
      <c r="K3106" s="22" t="s">
        <v>4021</v>
      </c>
      <c r="L3106" s="7" t="s">
        <v>1593</v>
      </c>
      <c r="M3106" s="7"/>
      <c r="N3106" s="7" t="s">
        <v>1314</v>
      </c>
      <c r="O3106" s="7" t="s">
        <v>1283</v>
      </c>
      <c r="P3106" s="7" t="s">
        <v>1275</v>
      </c>
    </row>
    <row r="3107" customFormat="false" ht="15" hidden="false" customHeight="false" outlineLevel="0" collapsed="false">
      <c r="A3107" s="7" t="s">
        <v>680</v>
      </c>
      <c r="B3107" s="7" t="s">
        <v>681</v>
      </c>
      <c r="C3107" s="7" t="s">
        <v>85</v>
      </c>
      <c r="D3107" s="7" t="s">
        <v>1304</v>
      </c>
      <c r="E3107" s="21" t="n">
        <v>540151.13</v>
      </c>
      <c r="F3107" s="7" t="s">
        <v>1305</v>
      </c>
      <c r="G3107" s="7" t="s">
        <v>1259</v>
      </c>
      <c r="H3107" s="7" t="s">
        <v>1260</v>
      </c>
      <c r="I3107" s="7" t="s">
        <v>25</v>
      </c>
      <c r="J3107" s="7"/>
      <c r="K3107" s="22" t="s">
        <v>4021</v>
      </c>
      <c r="L3107" s="7" t="s">
        <v>3297</v>
      </c>
      <c r="M3107" s="7"/>
      <c r="N3107" s="7" t="s">
        <v>1314</v>
      </c>
      <c r="O3107" s="7" t="s">
        <v>1283</v>
      </c>
      <c r="P3107" s="7" t="s">
        <v>1275</v>
      </c>
    </row>
    <row r="3108" customFormat="false" ht="15" hidden="false" customHeight="false" outlineLevel="0" collapsed="false">
      <c r="A3108" s="7" t="s">
        <v>680</v>
      </c>
      <c r="B3108" s="7" t="s">
        <v>681</v>
      </c>
      <c r="C3108" s="7" t="s">
        <v>85</v>
      </c>
      <c r="D3108" s="7" t="s">
        <v>1307</v>
      </c>
      <c r="E3108" s="21" t="n">
        <v>540151.13</v>
      </c>
      <c r="F3108" s="7" t="s">
        <v>1305</v>
      </c>
      <c r="G3108" s="7" t="s">
        <v>1259</v>
      </c>
      <c r="H3108" s="7" t="s">
        <v>1260</v>
      </c>
      <c r="I3108" s="7" t="s">
        <v>25</v>
      </c>
      <c r="J3108" s="7" t="s">
        <v>1294</v>
      </c>
      <c r="K3108" s="22" t="s">
        <v>4021</v>
      </c>
      <c r="L3108" s="7" t="s">
        <v>3298</v>
      </c>
      <c r="M3108" s="7"/>
      <c r="N3108" s="7" t="s">
        <v>1314</v>
      </c>
      <c r="O3108" s="7" t="s">
        <v>1283</v>
      </c>
      <c r="P3108" s="7" t="s">
        <v>1275</v>
      </c>
    </row>
    <row r="3109" customFormat="false" ht="15" hidden="false" customHeight="false" outlineLevel="0" collapsed="false">
      <c r="A3109" s="7" t="s">
        <v>1176</v>
      </c>
      <c r="B3109" s="7" t="s">
        <v>1177</v>
      </c>
      <c r="C3109" s="7" t="s">
        <v>102</v>
      </c>
      <c r="D3109" s="7" t="s">
        <v>1257</v>
      </c>
      <c r="E3109" s="21" t="n">
        <v>18632</v>
      </c>
      <c r="F3109" s="7" t="s">
        <v>1258</v>
      </c>
      <c r="G3109" s="7" t="s">
        <v>1259</v>
      </c>
      <c r="H3109" s="7" t="s">
        <v>1260</v>
      </c>
      <c r="I3109" s="7" t="s">
        <v>1261</v>
      </c>
      <c r="J3109" s="7" t="s">
        <v>1262</v>
      </c>
      <c r="K3109" s="22" t="s">
        <v>4022</v>
      </c>
      <c r="L3109" s="7" t="s">
        <v>1264</v>
      </c>
      <c r="M3109" s="7"/>
      <c r="N3109" s="7" t="s">
        <v>1310</v>
      </c>
      <c r="O3109" s="7" t="s">
        <v>4023</v>
      </c>
      <c r="P3109" s="7" t="s">
        <v>1267</v>
      </c>
    </row>
    <row r="3110" customFormat="false" ht="15" hidden="false" customHeight="false" outlineLevel="0" collapsed="false">
      <c r="A3110" s="7" t="s">
        <v>1176</v>
      </c>
      <c r="B3110" s="7" t="s">
        <v>1177</v>
      </c>
      <c r="C3110" s="7" t="s">
        <v>102</v>
      </c>
      <c r="D3110" s="7" t="s">
        <v>1268</v>
      </c>
      <c r="E3110" s="7"/>
      <c r="F3110" s="7" t="s">
        <v>1269</v>
      </c>
      <c r="G3110" s="7" t="s">
        <v>1270</v>
      </c>
      <c r="H3110" s="7" t="s">
        <v>1271</v>
      </c>
      <c r="I3110" s="7" t="s">
        <v>1272</v>
      </c>
      <c r="J3110" s="7"/>
      <c r="K3110" s="22" t="s">
        <v>4024</v>
      </c>
      <c r="L3110" s="7"/>
      <c r="M3110" s="7"/>
      <c r="N3110" s="7" t="s">
        <v>1314</v>
      </c>
      <c r="O3110" s="7"/>
      <c r="P3110" s="7" t="s">
        <v>1275</v>
      </c>
    </row>
    <row r="3111" customFormat="false" ht="15" hidden="false" customHeight="false" outlineLevel="0" collapsed="false">
      <c r="A3111" s="7" t="s">
        <v>1176</v>
      </c>
      <c r="B3111" s="7" t="s">
        <v>1177</v>
      </c>
      <c r="C3111" s="7" t="s">
        <v>102</v>
      </c>
      <c r="D3111" s="7" t="s">
        <v>1276</v>
      </c>
      <c r="E3111" s="7"/>
      <c r="F3111" s="7" t="s">
        <v>1269</v>
      </c>
      <c r="G3111" s="7" t="s">
        <v>1270</v>
      </c>
      <c r="H3111" s="7" t="s">
        <v>1271</v>
      </c>
      <c r="I3111" s="7" t="s">
        <v>1272</v>
      </c>
      <c r="J3111" s="7"/>
      <c r="K3111" s="22" t="s">
        <v>4024</v>
      </c>
      <c r="L3111" s="7"/>
      <c r="M3111" s="7"/>
      <c r="N3111" s="7" t="s">
        <v>1314</v>
      </c>
      <c r="O3111" s="7"/>
      <c r="P3111" s="7" t="s">
        <v>1275</v>
      </c>
    </row>
    <row r="3112" customFormat="false" ht="15" hidden="false" customHeight="false" outlineLevel="0" collapsed="false">
      <c r="A3112" s="7" t="s">
        <v>1176</v>
      </c>
      <c r="B3112" s="7" t="s">
        <v>1177</v>
      </c>
      <c r="C3112" s="7" t="s">
        <v>102</v>
      </c>
      <c r="D3112" s="7" t="s">
        <v>1277</v>
      </c>
      <c r="E3112" s="21" t="n">
        <v>34482</v>
      </c>
      <c r="F3112" s="7" t="s">
        <v>1258</v>
      </c>
      <c r="G3112" s="7" t="s">
        <v>1259</v>
      </c>
      <c r="H3112" s="7" t="s">
        <v>1260</v>
      </c>
      <c r="I3112" s="7" t="s">
        <v>1261</v>
      </c>
      <c r="J3112" s="7" t="s">
        <v>1278</v>
      </c>
      <c r="K3112" s="22" t="s">
        <v>4022</v>
      </c>
      <c r="L3112" s="7" t="s">
        <v>1264</v>
      </c>
      <c r="M3112" s="7"/>
      <c r="N3112" s="7" t="s">
        <v>1310</v>
      </c>
      <c r="O3112" s="7" t="s">
        <v>1279</v>
      </c>
      <c r="P3112" s="7" t="s">
        <v>1267</v>
      </c>
    </row>
    <row r="3113" customFormat="false" ht="15" hidden="false" customHeight="false" outlineLevel="0" collapsed="false">
      <c r="A3113" s="7" t="s">
        <v>1176</v>
      </c>
      <c r="B3113" s="7" t="s">
        <v>1177</v>
      </c>
      <c r="C3113" s="7" t="s">
        <v>102</v>
      </c>
      <c r="D3113" s="7" t="s">
        <v>1280</v>
      </c>
      <c r="E3113" s="21" t="n">
        <v>10.811023884148</v>
      </c>
      <c r="F3113" s="7" t="s">
        <v>1281</v>
      </c>
      <c r="G3113" s="7" t="s">
        <v>1259</v>
      </c>
      <c r="H3113" s="7" t="s">
        <v>1260</v>
      </c>
      <c r="I3113" s="7" t="s">
        <v>25</v>
      </c>
      <c r="J3113" s="7"/>
      <c r="K3113" s="22" t="s">
        <v>4024</v>
      </c>
      <c r="L3113" s="7" t="s">
        <v>4025</v>
      </c>
      <c r="M3113" s="7"/>
      <c r="N3113" s="7" t="s">
        <v>1314</v>
      </c>
      <c r="O3113" s="7" t="s">
        <v>1283</v>
      </c>
      <c r="P3113" s="7" t="s">
        <v>1275</v>
      </c>
    </row>
    <row r="3114" customFormat="false" ht="15" hidden="false" customHeight="false" outlineLevel="0" collapsed="false">
      <c r="A3114" s="7" t="s">
        <v>1176</v>
      </c>
      <c r="B3114" s="7" t="s">
        <v>1177</v>
      </c>
      <c r="C3114" s="7" t="s">
        <v>102</v>
      </c>
      <c r="D3114" s="7" t="s">
        <v>1284</v>
      </c>
      <c r="E3114" s="21" t="n">
        <v>44385</v>
      </c>
      <c r="F3114" s="7" t="s">
        <v>1258</v>
      </c>
      <c r="G3114" s="7" t="s">
        <v>1285</v>
      </c>
      <c r="H3114" s="7" t="s">
        <v>1260</v>
      </c>
      <c r="I3114" s="7" t="s">
        <v>1261</v>
      </c>
      <c r="J3114" s="7"/>
      <c r="K3114" s="22" t="s">
        <v>4026</v>
      </c>
      <c r="L3114" s="7" t="s">
        <v>1287</v>
      </c>
      <c r="M3114" s="7"/>
      <c r="N3114" s="7" t="s">
        <v>1318</v>
      </c>
      <c r="O3114" s="7" t="s">
        <v>1289</v>
      </c>
      <c r="P3114" s="7" t="s">
        <v>1290</v>
      </c>
    </row>
    <row r="3115" customFormat="false" ht="15" hidden="false" customHeight="false" outlineLevel="0" collapsed="false">
      <c r="A3115" s="7" t="s">
        <v>1176</v>
      </c>
      <c r="B3115" s="7" t="s">
        <v>1177</v>
      </c>
      <c r="C3115" s="7" t="s">
        <v>102</v>
      </c>
      <c r="D3115" s="7" t="s">
        <v>1291</v>
      </c>
      <c r="E3115" s="7"/>
      <c r="F3115" s="7" t="s">
        <v>1269</v>
      </c>
      <c r="G3115" s="7" t="s">
        <v>1270</v>
      </c>
      <c r="H3115" s="7" t="s">
        <v>1271</v>
      </c>
      <c r="I3115" s="7" t="s">
        <v>1272</v>
      </c>
      <c r="J3115" s="7"/>
      <c r="K3115" s="22" t="s">
        <v>4024</v>
      </c>
      <c r="L3115" s="7"/>
      <c r="M3115" s="7"/>
      <c r="N3115" s="7" t="s">
        <v>1314</v>
      </c>
      <c r="O3115" s="7"/>
      <c r="P3115" s="7" t="s">
        <v>1275</v>
      </c>
    </row>
    <row r="3116" customFormat="false" ht="15" hidden="false" customHeight="false" outlineLevel="0" collapsed="false">
      <c r="A3116" s="7" t="s">
        <v>1176</v>
      </c>
      <c r="B3116" s="7" t="s">
        <v>1177</v>
      </c>
      <c r="C3116" s="7" t="s">
        <v>102</v>
      </c>
      <c r="D3116" s="7" t="s">
        <v>1292</v>
      </c>
      <c r="E3116" s="21" t="n">
        <v>7934.24</v>
      </c>
      <c r="F3116" s="7" t="s">
        <v>1293</v>
      </c>
      <c r="G3116" s="7" t="s">
        <v>1259</v>
      </c>
      <c r="H3116" s="7" t="s">
        <v>1260</v>
      </c>
      <c r="I3116" s="7" t="s">
        <v>25</v>
      </c>
      <c r="J3116" s="7"/>
      <c r="K3116" s="22" t="s">
        <v>4024</v>
      </c>
      <c r="L3116" s="7" t="s">
        <v>4027</v>
      </c>
      <c r="M3116" s="7"/>
      <c r="N3116" s="7" t="s">
        <v>1314</v>
      </c>
      <c r="O3116" s="7" t="s">
        <v>1283</v>
      </c>
      <c r="P3116" s="7" t="s">
        <v>1275</v>
      </c>
    </row>
    <row r="3117" customFormat="false" ht="15" hidden="false" customHeight="false" outlineLevel="0" collapsed="false">
      <c r="A3117" s="7" t="s">
        <v>1176</v>
      </c>
      <c r="B3117" s="7" t="s">
        <v>1177</v>
      </c>
      <c r="C3117" s="7" t="s">
        <v>102</v>
      </c>
      <c r="D3117" s="7" t="s">
        <v>1296</v>
      </c>
      <c r="E3117" s="21" t="n">
        <v>301210</v>
      </c>
      <c r="F3117" s="7" t="s">
        <v>1293</v>
      </c>
      <c r="G3117" s="7" t="s">
        <v>1259</v>
      </c>
      <c r="H3117" s="7" t="s">
        <v>1260</v>
      </c>
      <c r="I3117" s="7" t="s">
        <v>25</v>
      </c>
      <c r="J3117" s="7"/>
      <c r="K3117" s="22" t="s">
        <v>4024</v>
      </c>
      <c r="L3117" s="7" t="s">
        <v>4028</v>
      </c>
      <c r="M3117" s="7"/>
      <c r="N3117" s="7" t="s">
        <v>1314</v>
      </c>
      <c r="O3117" s="7" t="s">
        <v>1283</v>
      </c>
      <c r="P3117" s="7" t="s">
        <v>1275</v>
      </c>
    </row>
    <row r="3118" customFormat="false" ht="15" hidden="false" customHeight="false" outlineLevel="0" collapsed="false">
      <c r="A3118" s="7" t="s">
        <v>1176</v>
      </c>
      <c r="B3118" s="7" t="s">
        <v>1177</v>
      </c>
      <c r="C3118" s="7" t="s">
        <v>102</v>
      </c>
      <c r="D3118" s="7" t="s">
        <v>1298</v>
      </c>
      <c r="E3118" s="21" t="n">
        <v>5633.37</v>
      </c>
      <c r="F3118" s="7" t="s">
        <v>1269</v>
      </c>
      <c r="G3118" s="7" t="s">
        <v>1259</v>
      </c>
      <c r="H3118" s="7" t="s">
        <v>1260</v>
      </c>
      <c r="I3118" s="7" t="s">
        <v>25</v>
      </c>
      <c r="J3118" s="7"/>
      <c r="K3118" s="22" t="s">
        <v>4024</v>
      </c>
      <c r="L3118" s="7" t="s">
        <v>2376</v>
      </c>
      <c r="M3118" s="7"/>
      <c r="N3118" s="7" t="s">
        <v>1314</v>
      </c>
      <c r="O3118" s="7" t="s">
        <v>1283</v>
      </c>
      <c r="P3118" s="7" t="s">
        <v>1275</v>
      </c>
    </row>
    <row r="3119" customFormat="false" ht="15" hidden="false" customHeight="false" outlineLevel="0" collapsed="false">
      <c r="A3119" s="7" t="s">
        <v>1176</v>
      </c>
      <c r="B3119" s="7" t="s">
        <v>1177</v>
      </c>
      <c r="C3119" s="7" t="s">
        <v>102</v>
      </c>
      <c r="D3119" s="7" t="s">
        <v>1300</v>
      </c>
      <c r="E3119" s="21" t="n">
        <v>5635.37</v>
      </c>
      <c r="F3119" s="7" t="s">
        <v>1269</v>
      </c>
      <c r="G3119" s="7" t="s">
        <v>1259</v>
      </c>
      <c r="H3119" s="7" t="s">
        <v>1260</v>
      </c>
      <c r="I3119" s="7" t="s">
        <v>25</v>
      </c>
      <c r="J3119" s="7"/>
      <c r="K3119" s="22" t="s">
        <v>4024</v>
      </c>
      <c r="L3119" s="7" t="s">
        <v>4029</v>
      </c>
      <c r="M3119" s="7"/>
      <c r="N3119" s="7" t="s">
        <v>1314</v>
      </c>
      <c r="O3119" s="7" t="s">
        <v>1283</v>
      </c>
      <c r="P3119" s="7" t="s">
        <v>1275</v>
      </c>
    </row>
    <row r="3120" customFormat="false" ht="15" hidden="false" customHeight="false" outlineLevel="0" collapsed="false">
      <c r="A3120" s="7" t="s">
        <v>1176</v>
      </c>
      <c r="B3120" s="7" t="s">
        <v>1177</v>
      </c>
      <c r="C3120" s="7" t="s">
        <v>102</v>
      </c>
      <c r="D3120" s="7" t="s">
        <v>1302</v>
      </c>
      <c r="E3120" s="21" t="n">
        <v>0</v>
      </c>
      <c r="F3120" s="7" t="s">
        <v>1269</v>
      </c>
      <c r="G3120" s="7" t="s">
        <v>1333</v>
      </c>
      <c r="H3120" s="7" t="s">
        <v>1260</v>
      </c>
      <c r="I3120" s="7" t="s">
        <v>25</v>
      </c>
      <c r="J3120" s="7"/>
      <c r="K3120" s="22" t="s">
        <v>4024</v>
      </c>
      <c r="L3120" s="7" t="s">
        <v>2378</v>
      </c>
      <c r="M3120" s="7"/>
      <c r="N3120" s="7" t="s">
        <v>1314</v>
      </c>
      <c r="O3120" s="7" t="s">
        <v>1283</v>
      </c>
      <c r="P3120" s="7" t="s">
        <v>1275</v>
      </c>
    </row>
    <row r="3121" customFormat="false" ht="15" hidden="false" customHeight="false" outlineLevel="0" collapsed="false">
      <c r="A3121" s="7" t="s">
        <v>1176</v>
      </c>
      <c r="B3121" s="7" t="s">
        <v>1177</v>
      </c>
      <c r="C3121" s="7" t="s">
        <v>102</v>
      </c>
      <c r="D3121" s="7" t="s">
        <v>1304</v>
      </c>
      <c r="E3121" s="21" t="n">
        <v>26877</v>
      </c>
      <c r="F3121" s="7" t="s">
        <v>1305</v>
      </c>
      <c r="G3121" s="7" t="s">
        <v>1259</v>
      </c>
      <c r="H3121" s="7" t="s">
        <v>1260</v>
      </c>
      <c r="I3121" s="7" t="s">
        <v>25</v>
      </c>
      <c r="J3121" s="7"/>
      <c r="K3121" s="22" t="s">
        <v>4024</v>
      </c>
      <c r="L3121" s="7" t="s">
        <v>4030</v>
      </c>
      <c r="M3121" s="7"/>
      <c r="N3121" s="7" t="s">
        <v>1314</v>
      </c>
      <c r="O3121" s="7" t="s">
        <v>1283</v>
      </c>
      <c r="P3121" s="7" t="s">
        <v>1275</v>
      </c>
    </row>
    <row r="3122" customFormat="false" ht="15" hidden="false" customHeight="false" outlineLevel="0" collapsed="false">
      <c r="A3122" s="7" t="s">
        <v>1176</v>
      </c>
      <c r="B3122" s="7" t="s">
        <v>1177</v>
      </c>
      <c r="C3122" s="7" t="s">
        <v>102</v>
      </c>
      <c r="D3122" s="7" t="s">
        <v>1307</v>
      </c>
      <c r="E3122" s="21" t="n">
        <v>174029.6</v>
      </c>
      <c r="F3122" s="7" t="s">
        <v>1305</v>
      </c>
      <c r="G3122" s="7" t="s">
        <v>1259</v>
      </c>
      <c r="H3122" s="7" t="s">
        <v>1260</v>
      </c>
      <c r="I3122" s="7" t="s">
        <v>25</v>
      </c>
      <c r="J3122" s="7"/>
      <c r="K3122" s="22" t="s">
        <v>4024</v>
      </c>
      <c r="L3122" s="7" t="s">
        <v>4031</v>
      </c>
      <c r="M3122" s="7"/>
      <c r="N3122" s="7" t="s">
        <v>1314</v>
      </c>
      <c r="O3122" s="7" t="s">
        <v>1283</v>
      </c>
      <c r="P3122" s="7" t="s">
        <v>1275</v>
      </c>
    </row>
    <row r="3123" customFormat="false" ht="15" hidden="false" customHeight="false" outlineLevel="0" collapsed="false">
      <c r="A3123" s="7" t="s">
        <v>672</v>
      </c>
      <c r="B3123" s="7" t="s">
        <v>673</v>
      </c>
      <c r="C3123" s="7" t="s">
        <v>85</v>
      </c>
      <c r="D3123" s="7" t="s">
        <v>1257</v>
      </c>
      <c r="E3123" s="7"/>
      <c r="F3123" s="7" t="s">
        <v>1258</v>
      </c>
      <c r="G3123" s="7" t="s">
        <v>1360</v>
      </c>
      <c r="H3123" s="7" t="s">
        <v>1271</v>
      </c>
      <c r="I3123" s="7" t="s">
        <v>1261</v>
      </c>
      <c r="J3123" s="7" t="s">
        <v>1262</v>
      </c>
      <c r="K3123" s="22" t="s">
        <v>4032</v>
      </c>
      <c r="L3123" s="7" t="s">
        <v>1964</v>
      </c>
      <c r="M3123" s="7"/>
      <c r="N3123" s="7" t="s">
        <v>1310</v>
      </c>
      <c r="O3123" s="7" t="s">
        <v>1362</v>
      </c>
      <c r="P3123" s="7" t="s">
        <v>1267</v>
      </c>
    </row>
    <row r="3124" customFormat="false" ht="15" hidden="false" customHeight="false" outlineLevel="0" collapsed="false">
      <c r="A3124" s="7" t="s">
        <v>672</v>
      </c>
      <c r="B3124" s="7" t="s">
        <v>673</v>
      </c>
      <c r="C3124" s="7" t="s">
        <v>85</v>
      </c>
      <c r="D3124" s="7" t="s">
        <v>1268</v>
      </c>
      <c r="E3124" s="7"/>
      <c r="F3124" s="7" t="s">
        <v>1269</v>
      </c>
      <c r="G3124" s="7" t="s">
        <v>1270</v>
      </c>
      <c r="H3124" s="7" t="s">
        <v>1271</v>
      </c>
      <c r="I3124" s="7" t="s">
        <v>1272</v>
      </c>
      <c r="J3124" s="7"/>
      <c r="K3124" s="22" t="s">
        <v>4033</v>
      </c>
      <c r="L3124" s="7"/>
      <c r="M3124" s="7"/>
      <c r="N3124" s="7" t="s">
        <v>1314</v>
      </c>
      <c r="O3124" s="7"/>
      <c r="P3124" s="7" t="s">
        <v>1275</v>
      </c>
    </row>
    <row r="3125" customFormat="false" ht="15" hidden="false" customHeight="false" outlineLevel="0" collapsed="false">
      <c r="A3125" s="7" t="s">
        <v>672</v>
      </c>
      <c r="B3125" s="7" t="s">
        <v>673</v>
      </c>
      <c r="C3125" s="7" t="s">
        <v>85</v>
      </c>
      <c r="D3125" s="7" t="s">
        <v>1276</v>
      </c>
      <c r="E3125" s="7"/>
      <c r="F3125" s="7" t="s">
        <v>1269</v>
      </c>
      <c r="G3125" s="7" t="s">
        <v>1270</v>
      </c>
      <c r="H3125" s="7" t="s">
        <v>1271</v>
      </c>
      <c r="I3125" s="7" t="s">
        <v>1272</v>
      </c>
      <c r="J3125" s="7"/>
      <c r="K3125" s="22" t="s">
        <v>4033</v>
      </c>
      <c r="L3125" s="7"/>
      <c r="M3125" s="7"/>
      <c r="N3125" s="7" t="s">
        <v>1314</v>
      </c>
      <c r="O3125" s="7"/>
      <c r="P3125" s="7" t="s">
        <v>1275</v>
      </c>
    </row>
    <row r="3126" customFormat="false" ht="15" hidden="false" customHeight="false" outlineLevel="0" collapsed="false">
      <c r="A3126" s="7" t="s">
        <v>672</v>
      </c>
      <c r="B3126" s="7" t="s">
        <v>673</v>
      </c>
      <c r="C3126" s="7" t="s">
        <v>85</v>
      </c>
      <c r="D3126" s="7" t="s">
        <v>1277</v>
      </c>
      <c r="E3126" s="21" t="n">
        <v>1636.36</v>
      </c>
      <c r="F3126" s="7" t="s">
        <v>1258</v>
      </c>
      <c r="G3126" s="7" t="s">
        <v>1259</v>
      </c>
      <c r="H3126" s="7" t="s">
        <v>1260</v>
      </c>
      <c r="I3126" s="7" t="s">
        <v>1261</v>
      </c>
      <c r="J3126" s="7" t="s">
        <v>1278</v>
      </c>
      <c r="K3126" s="22" t="s">
        <v>4032</v>
      </c>
      <c r="L3126" s="7" t="s">
        <v>1964</v>
      </c>
      <c r="M3126" s="7"/>
      <c r="N3126" s="7" t="s">
        <v>1310</v>
      </c>
      <c r="O3126" s="7" t="s">
        <v>1279</v>
      </c>
      <c r="P3126" s="7" t="s">
        <v>1267</v>
      </c>
    </row>
    <row r="3127" customFormat="false" ht="15" hidden="false" customHeight="false" outlineLevel="0" collapsed="false">
      <c r="A3127" s="7" t="s">
        <v>672</v>
      </c>
      <c r="B3127" s="7" t="s">
        <v>673</v>
      </c>
      <c r="C3127" s="7" t="s">
        <v>85</v>
      </c>
      <c r="D3127" s="7" t="s">
        <v>1280</v>
      </c>
      <c r="E3127" s="21" t="n">
        <v>6.87744690888423</v>
      </c>
      <c r="F3127" s="7" t="s">
        <v>1281</v>
      </c>
      <c r="G3127" s="7" t="s">
        <v>1259</v>
      </c>
      <c r="H3127" s="7" t="s">
        <v>1260</v>
      </c>
      <c r="I3127" s="7" t="s">
        <v>25</v>
      </c>
      <c r="J3127" s="7"/>
      <c r="K3127" s="22" t="s">
        <v>4033</v>
      </c>
      <c r="L3127" s="7" t="s">
        <v>4034</v>
      </c>
      <c r="M3127" s="7"/>
      <c r="N3127" s="7" t="s">
        <v>1314</v>
      </c>
      <c r="O3127" s="7" t="s">
        <v>1283</v>
      </c>
      <c r="P3127" s="7" t="s">
        <v>1275</v>
      </c>
    </row>
    <row r="3128" customFormat="false" ht="15" hidden="false" customHeight="false" outlineLevel="0" collapsed="false">
      <c r="A3128" s="7" t="s">
        <v>672</v>
      </c>
      <c r="B3128" s="7" t="s">
        <v>673</v>
      </c>
      <c r="C3128" s="7" t="s">
        <v>85</v>
      </c>
      <c r="D3128" s="7" t="s">
        <v>1284</v>
      </c>
      <c r="E3128" s="21" t="n">
        <v>48422.11</v>
      </c>
      <c r="F3128" s="7" t="s">
        <v>1258</v>
      </c>
      <c r="G3128" s="7" t="s">
        <v>1285</v>
      </c>
      <c r="H3128" s="7" t="s">
        <v>1260</v>
      </c>
      <c r="I3128" s="7" t="s">
        <v>1261</v>
      </c>
      <c r="J3128" s="7" t="s">
        <v>1286</v>
      </c>
      <c r="K3128" s="22" t="s">
        <v>4032</v>
      </c>
      <c r="L3128" s="7" t="s">
        <v>1966</v>
      </c>
      <c r="M3128" s="7"/>
      <c r="N3128" s="7" t="s">
        <v>1318</v>
      </c>
      <c r="O3128" s="7" t="s">
        <v>1289</v>
      </c>
      <c r="P3128" s="7" t="s">
        <v>1290</v>
      </c>
    </row>
    <row r="3129" customFormat="false" ht="15" hidden="false" customHeight="false" outlineLevel="0" collapsed="false">
      <c r="A3129" s="7" t="s">
        <v>672</v>
      </c>
      <c r="B3129" s="7" t="s">
        <v>673</v>
      </c>
      <c r="C3129" s="7" t="s">
        <v>85</v>
      </c>
      <c r="D3129" s="7" t="s">
        <v>1291</v>
      </c>
      <c r="E3129" s="7"/>
      <c r="F3129" s="7" t="s">
        <v>1269</v>
      </c>
      <c r="G3129" s="7" t="s">
        <v>1270</v>
      </c>
      <c r="H3129" s="7" t="s">
        <v>1271</v>
      </c>
      <c r="I3129" s="7" t="s">
        <v>1272</v>
      </c>
      <c r="J3129" s="7"/>
      <c r="K3129" s="22" t="s">
        <v>4033</v>
      </c>
      <c r="L3129" s="7"/>
      <c r="M3129" s="7"/>
      <c r="N3129" s="7" t="s">
        <v>1314</v>
      </c>
      <c r="O3129" s="7"/>
      <c r="P3129" s="7" t="s">
        <v>1275</v>
      </c>
    </row>
    <row r="3130" customFormat="false" ht="15" hidden="false" customHeight="false" outlineLevel="0" collapsed="false">
      <c r="A3130" s="7" t="s">
        <v>672</v>
      </c>
      <c r="B3130" s="7" t="s">
        <v>673</v>
      </c>
      <c r="C3130" s="7" t="s">
        <v>85</v>
      </c>
      <c r="D3130" s="7" t="s">
        <v>1292</v>
      </c>
      <c r="E3130" s="21" t="n">
        <v>9107.77</v>
      </c>
      <c r="F3130" s="7" t="s">
        <v>1293</v>
      </c>
      <c r="G3130" s="7" t="s">
        <v>1259</v>
      </c>
      <c r="H3130" s="7" t="s">
        <v>1260</v>
      </c>
      <c r="I3130" s="7" t="s">
        <v>25</v>
      </c>
      <c r="J3130" s="7" t="s">
        <v>1294</v>
      </c>
      <c r="K3130" s="22" t="s">
        <v>4033</v>
      </c>
      <c r="L3130" s="7" t="s">
        <v>4035</v>
      </c>
      <c r="M3130" s="7"/>
      <c r="N3130" s="7" t="s">
        <v>1314</v>
      </c>
      <c r="O3130" s="7" t="s">
        <v>1283</v>
      </c>
      <c r="P3130" s="7" t="s">
        <v>1275</v>
      </c>
    </row>
    <row r="3131" customFormat="false" ht="15" hidden="false" customHeight="false" outlineLevel="0" collapsed="false">
      <c r="A3131" s="7" t="s">
        <v>672</v>
      </c>
      <c r="B3131" s="7" t="s">
        <v>673</v>
      </c>
      <c r="C3131" s="7" t="s">
        <v>85</v>
      </c>
      <c r="D3131" s="7" t="s">
        <v>1296</v>
      </c>
      <c r="E3131" s="21" t="n">
        <v>40285.63</v>
      </c>
      <c r="F3131" s="7" t="s">
        <v>1293</v>
      </c>
      <c r="G3131" s="7" t="s">
        <v>1259</v>
      </c>
      <c r="H3131" s="7" t="s">
        <v>1260</v>
      </c>
      <c r="I3131" s="7" t="s">
        <v>25</v>
      </c>
      <c r="J3131" s="7" t="s">
        <v>1294</v>
      </c>
      <c r="K3131" s="22" t="s">
        <v>4033</v>
      </c>
      <c r="L3131" s="7" t="s">
        <v>4036</v>
      </c>
      <c r="M3131" s="7"/>
      <c r="N3131" s="7" t="s">
        <v>1314</v>
      </c>
      <c r="O3131" s="7" t="s">
        <v>1283</v>
      </c>
      <c r="P3131" s="7" t="s">
        <v>1275</v>
      </c>
    </row>
    <row r="3132" customFormat="false" ht="15" hidden="false" customHeight="false" outlineLevel="0" collapsed="false">
      <c r="A3132" s="7" t="s">
        <v>672</v>
      </c>
      <c r="B3132" s="7" t="s">
        <v>673</v>
      </c>
      <c r="C3132" s="7" t="s">
        <v>85</v>
      </c>
      <c r="D3132" s="7" t="s">
        <v>1298</v>
      </c>
      <c r="E3132" s="21" t="n">
        <v>655.21</v>
      </c>
      <c r="F3132" s="7" t="s">
        <v>1269</v>
      </c>
      <c r="G3132" s="7" t="s">
        <v>1259</v>
      </c>
      <c r="H3132" s="7" t="s">
        <v>1260</v>
      </c>
      <c r="I3132" s="7" t="s">
        <v>25</v>
      </c>
      <c r="J3132" s="7"/>
      <c r="K3132" s="22" t="s">
        <v>4033</v>
      </c>
      <c r="L3132" s="7" t="s">
        <v>4037</v>
      </c>
      <c r="M3132" s="7"/>
      <c r="N3132" s="7" t="s">
        <v>1314</v>
      </c>
      <c r="O3132" s="7" t="s">
        <v>1283</v>
      </c>
      <c r="P3132" s="7" t="s">
        <v>1275</v>
      </c>
    </row>
    <row r="3133" customFormat="false" ht="15" hidden="false" customHeight="false" outlineLevel="0" collapsed="false">
      <c r="A3133" s="7" t="s">
        <v>672</v>
      </c>
      <c r="B3133" s="7" t="s">
        <v>673</v>
      </c>
      <c r="C3133" s="7" t="s">
        <v>85</v>
      </c>
      <c r="D3133" s="7" t="s">
        <v>1300</v>
      </c>
      <c r="E3133" s="21" t="n">
        <v>659.95</v>
      </c>
      <c r="F3133" s="7" t="s">
        <v>1269</v>
      </c>
      <c r="G3133" s="7" t="s">
        <v>1259</v>
      </c>
      <c r="H3133" s="7" t="s">
        <v>1260</v>
      </c>
      <c r="I3133" s="7" t="s">
        <v>25</v>
      </c>
      <c r="J3133" s="7" t="s">
        <v>1294</v>
      </c>
      <c r="K3133" s="22" t="s">
        <v>4033</v>
      </c>
      <c r="L3133" s="7" t="s">
        <v>4038</v>
      </c>
      <c r="M3133" s="7"/>
      <c r="N3133" s="7" t="s">
        <v>1314</v>
      </c>
      <c r="O3133" s="7" t="s">
        <v>1283</v>
      </c>
      <c r="P3133" s="7" t="s">
        <v>1275</v>
      </c>
    </row>
    <row r="3134" customFormat="false" ht="15" hidden="false" customHeight="false" outlineLevel="0" collapsed="false">
      <c r="A3134" s="7" t="s">
        <v>672</v>
      </c>
      <c r="B3134" s="7" t="s">
        <v>673</v>
      </c>
      <c r="C3134" s="7" t="s">
        <v>85</v>
      </c>
      <c r="D3134" s="7" t="s">
        <v>1302</v>
      </c>
      <c r="E3134" s="21" t="n">
        <v>4.75</v>
      </c>
      <c r="F3134" s="7" t="s">
        <v>1269</v>
      </c>
      <c r="G3134" s="7" t="s">
        <v>1259</v>
      </c>
      <c r="H3134" s="7" t="s">
        <v>1260</v>
      </c>
      <c r="I3134" s="7" t="s">
        <v>25</v>
      </c>
      <c r="J3134" s="7"/>
      <c r="K3134" s="22" t="s">
        <v>4033</v>
      </c>
      <c r="L3134" s="7" t="s">
        <v>4039</v>
      </c>
      <c r="M3134" s="7"/>
      <c r="N3134" s="7" t="s">
        <v>1314</v>
      </c>
      <c r="O3134" s="7" t="s">
        <v>1283</v>
      </c>
      <c r="P3134" s="7" t="s">
        <v>1275</v>
      </c>
    </row>
    <row r="3135" customFormat="false" ht="15" hidden="false" customHeight="false" outlineLevel="0" collapsed="false">
      <c r="A3135" s="7" t="s">
        <v>672</v>
      </c>
      <c r="B3135" s="7" t="s">
        <v>673</v>
      </c>
      <c r="C3135" s="7" t="s">
        <v>85</v>
      </c>
      <c r="D3135" s="7" t="s">
        <v>1304</v>
      </c>
      <c r="E3135" s="21" t="n">
        <v>283337.54</v>
      </c>
      <c r="F3135" s="7" t="s">
        <v>1305</v>
      </c>
      <c r="G3135" s="7" t="s">
        <v>1259</v>
      </c>
      <c r="H3135" s="7" t="s">
        <v>1260</v>
      </c>
      <c r="I3135" s="7" t="s">
        <v>25</v>
      </c>
      <c r="J3135" s="7"/>
      <c r="K3135" s="22" t="s">
        <v>4033</v>
      </c>
      <c r="L3135" s="7" t="s">
        <v>4040</v>
      </c>
      <c r="M3135" s="7"/>
      <c r="N3135" s="7" t="s">
        <v>1314</v>
      </c>
      <c r="O3135" s="7" t="s">
        <v>1283</v>
      </c>
      <c r="P3135" s="7" t="s">
        <v>1275</v>
      </c>
    </row>
    <row r="3136" customFormat="false" ht="15" hidden="false" customHeight="false" outlineLevel="0" collapsed="false">
      <c r="A3136" s="7" t="s">
        <v>672</v>
      </c>
      <c r="B3136" s="7" t="s">
        <v>673</v>
      </c>
      <c r="C3136" s="7" t="s">
        <v>85</v>
      </c>
      <c r="D3136" s="7" t="s">
        <v>1307</v>
      </c>
      <c r="E3136" s="21" t="n">
        <v>510007.58</v>
      </c>
      <c r="F3136" s="7" t="s">
        <v>1305</v>
      </c>
      <c r="G3136" s="7" t="s">
        <v>1259</v>
      </c>
      <c r="H3136" s="7" t="s">
        <v>1260</v>
      </c>
      <c r="I3136" s="7" t="s">
        <v>25</v>
      </c>
      <c r="J3136" s="7" t="s">
        <v>1294</v>
      </c>
      <c r="K3136" s="22" t="s">
        <v>4033</v>
      </c>
      <c r="L3136" s="7" t="s">
        <v>4041</v>
      </c>
      <c r="M3136" s="7"/>
      <c r="N3136" s="7" t="s">
        <v>1314</v>
      </c>
      <c r="O3136" s="7" t="s">
        <v>1283</v>
      </c>
      <c r="P3136" s="7" t="s">
        <v>1275</v>
      </c>
    </row>
    <row r="3137" customFormat="false" ht="15" hidden="false" customHeight="false" outlineLevel="0" collapsed="false">
      <c r="A3137" s="7" t="s">
        <v>687</v>
      </c>
      <c r="B3137" s="7" t="s">
        <v>688</v>
      </c>
      <c r="C3137" s="7" t="s">
        <v>92</v>
      </c>
      <c r="D3137" s="7" t="s">
        <v>1257</v>
      </c>
      <c r="E3137" s="21" t="n">
        <v>650.3722</v>
      </c>
      <c r="F3137" s="7" t="s">
        <v>1258</v>
      </c>
      <c r="G3137" s="7" t="s">
        <v>1259</v>
      </c>
      <c r="H3137" s="7" t="s">
        <v>1260</v>
      </c>
      <c r="I3137" s="7" t="s">
        <v>1261</v>
      </c>
      <c r="J3137" s="7" t="s">
        <v>1262</v>
      </c>
      <c r="K3137" s="22" t="s">
        <v>4042</v>
      </c>
      <c r="L3137" s="7" t="s">
        <v>1264</v>
      </c>
      <c r="M3137" s="7"/>
      <c r="N3137" s="7" t="s">
        <v>1310</v>
      </c>
      <c r="O3137" s="7" t="s">
        <v>4043</v>
      </c>
      <c r="P3137" s="7" t="s">
        <v>1267</v>
      </c>
    </row>
    <row r="3138" customFormat="false" ht="15" hidden="false" customHeight="false" outlineLevel="0" collapsed="false">
      <c r="A3138" s="7" t="s">
        <v>687</v>
      </c>
      <c r="B3138" s="7" t="s">
        <v>688</v>
      </c>
      <c r="C3138" s="7" t="s">
        <v>92</v>
      </c>
      <c r="D3138" s="7" t="s">
        <v>1268</v>
      </c>
      <c r="E3138" s="7"/>
      <c r="F3138" s="7" t="s">
        <v>1269</v>
      </c>
      <c r="G3138" s="7" t="s">
        <v>1270</v>
      </c>
      <c r="H3138" s="7" t="s">
        <v>1271</v>
      </c>
      <c r="I3138" s="7" t="s">
        <v>1272</v>
      </c>
      <c r="J3138" s="7"/>
      <c r="K3138" s="22" t="s">
        <v>4044</v>
      </c>
      <c r="L3138" s="7"/>
      <c r="M3138" s="7"/>
      <c r="N3138" s="7" t="s">
        <v>1314</v>
      </c>
      <c r="O3138" s="7"/>
      <c r="P3138" s="7" t="s">
        <v>1275</v>
      </c>
    </row>
    <row r="3139" customFormat="false" ht="15" hidden="false" customHeight="false" outlineLevel="0" collapsed="false">
      <c r="A3139" s="7" t="s">
        <v>687</v>
      </c>
      <c r="B3139" s="7" t="s">
        <v>688</v>
      </c>
      <c r="C3139" s="7" t="s">
        <v>92</v>
      </c>
      <c r="D3139" s="7" t="s">
        <v>1276</v>
      </c>
      <c r="E3139" s="7"/>
      <c r="F3139" s="7" t="s">
        <v>1269</v>
      </c>
      <c r="G3139" s="7" t="s">
        <v>1270</v>
      </c>
      <c r="H3139" s="7" t="s">
        <v>1271</v>
      </c>
      <c r="I3139" s="7" t="s">
        <v>1272</v>
      </c>
      <c r="J3139" s="7"/>
      <c r="K3139" s="22" t="s">
        <v>4044</v>
      </c>
      <c r="L3139" s="7"/>
      <c r="M3139" s="7"/>
      <c r="N3139" s="7" t="s">
        <v>1314</v>
      </c>
      <c r="O3139" s="7"/>
      <c r="P3139" s="7" t="s">
        <v>1275</v>
      </c>
    </row>
    <row r="3140" customFormat="false" ht="15" hidden="false" customHeight="false" outlineLevel="0" collapsed="false">
      <c r="A3140" s="7" t="s">
        <v>687</v>
      </c>
      <c r="B3140" s="7" t="s">
        <v>688</v>
      </c>
      <c r="C3140" s="7" t="s">
        <v>92</v>
      </c>
      <c r="D3140" s="7" t="s">
        <v>1277</v>
      </c>
      <c r="E3140" s="21" t="n">
        <v>473.7079</v>
      </c>
      <c r="F3140" s="7" t="s">
        <v>1258</v>
      </c>
      <c r="G3140" s="7" t="s">
        <v>1259</v>
      </c>
      <c r="H3140" s="7" t="s">
        <v>1260</v>
      </c>
      <c r="I3140" s="7" t="s">
        <v>1261</v>
      </c>
      <c r="J3140" s="7" t="s">
        <v>1278</v>
      </c>
      <c r="K3140" s="22" t="s">
        <v>4042</v>
      </c>
      <c r="L3140" s="7" t="s">
        <v>1264</v>
      </c>
      <c r="M3140" s="7"/>
      <c r="N3140" s="7" t="s">
        <v>1310</v>
      </c>
      <c r="O3140" s="7" t="s">
        <v>1279</v>
      </c>
      <c r="P3140" s="7" t="s">
        <v>1267</v>
      </c>
    </row>
    <row r="3141" customFormat="false" ht="15" hidden="false" customHeight="false" outlineLevel="0" collapsed="false">
      <c r="A3141" s="7" t="s">
        <v>687</v>
      </c>
      <c r="B3141" s="7" t="s">
        <v>688</v>
      </c>
      <c r="C3141" s="7" t="s">
        <v>92</v>
      </c>
      <c r="D3141" s="7" t="s">
        <v>1280</v>
      </c>
      <c r="E3141" s="21" t="n">
        <v>0</v>
      </c>
      <c r="F3141" s="7" t="s">
        <v>1281</v>
      </c>
      <c r="G3141" s="7" t="s">
        <v>1333</v>
      </c>
      <c r="H3141" s="7" t="s">
        <v>1260</v>
      </c>
      <c r="I3141" s="7" t="s">
        <v>25</v>
      </c>
      <c r="J3141" s="7"/>
      <c r="K3141" s="22" t="s">
        <v>4044</v>
      </c>
      <c r="L3141" s="7" t="s">
        <v>4045</v>
      </c>
      <c r="M3141" s="7"/>
      <c r="N3141" s="7" t="s">
        <v>1314</v>
      </c>
      <c r="O3141" s="7" t="s">
        <v>1283</v>
      </c>
      <c r="P3141" s="7" t="s">
        <v>1275</v>
      </c>
    </row>
    <row r="3142" customFormat="false" ht="15" hidden="false" customHeight="false" outlineLevel="0" collapsed="false">
      <c r="A3142" s="7" t="s">
        <v>687</v>
      </c>
      <c r="B3142" s="7" t="s">
        <v>688</v>
      </c>
      <c r="C3142" s="7" t="s">
        <v>92</v>
      </c>
      <c r="D3142" s="7" t="s">
        <v>1284</v>
      </c>
      <c r="E3142" s="21" t="n">
        <v>608.3857</v>
      </c>
      <c r="F3142" s="7" t="s">
        <v>1258</v>
      </c>
      <c r="G3142" s="7" t="s">
        <v>1285</v>
      </c>
      <c r="H3142" s="7" t="s">
        <v>1260</v>
      </c>
      <c r="I3142" s="7" t="s">
        <v>1261</v>
      </c>
      <c r="J3142" s="7" t="s">
        <v>1286</v>
      </c>
      <c r="K3142" s="22" t="s">
        <v>4046</v>
      </c>
      <c r="L3142" s="7" t="s">
        <v>1287</v>
      </c>
      <c r="M3142" s="7"/>
      <c r="N3142" s="7" t="s">
        <v>1318</v>
      </c>
      <c r="O3142" s="7" t="s">
        <v>1289</v>
      </c>
      <c r="P3142" s="7" t="s">
        <v>1290</v>
      </c>
    </row>
    <row r="3143" customFormat="false" ht="15" hidden="false" customHeight="false" outlineLevel="0" collapsed="false">
      <c r="A3143" s="7" t="s">
        <v>687</v>
      </c>
      <c r="B3143" s="7" t="s">
        <v>688</v>
      </c>
      <c r="C3143" s="7" t="s">
        <v>92</v>
      </c>
      <c r="D3143" s="7" t="s">
        <v>1291</v>
      </c>
      <c r="E3143" s="7"/>
      <c r="F3143" s="7" t="s">
        <v>1269</v>
      </c>
      <c r="G3143" s="7" t="s">
        <v>1270</v>
      </c>
      <c r="H3143" s="7" t="s">
        <v>1271</v>
      </c>
      <c r="I3143" s="7" t="s">
        <v>1272</v>
      </c>
      <c r="J3143" s="7"/>
      <c r="K3143" s="22" t="s">
        <v>4044</v>
      </c>
      <c r="L3143" s="7"/>
      <c r="M3143" s="7"/>
      <c r="N3143" s="7" t="s">
        <v>1314</v>
      </c>
      <c r="O3143" s="7"/>
      <c r="P3143" s="7" t="s">
        <v>1275</v>
      </c>
    </row>
    <row r="3144" customFormat="false" ht="15" hidden="false" customHeight="false" outlineLevel="0" collapsed="false">
      <c r="A3144" s="7" t="s">
        <v>687</v>
      </c>
      <c r="B3144" s="7" t="s">
        <v>688</v>
      </c>
      <c r="C3144" s="7" t="s">
        <v>92</v>
      </c>
      <c r="D3144" s="7" t="s">
        <v>1292</v>
      </c>
      <c r="E3144" s="21" t="n">
        <v>42.08</v>
      </c>
      <c r="F3144" s="7" t="s">
        <v>1293</v>
      </c>
      <c r="G3144" s="7" t="s">
        <v>1259</v>
      </c>
      <c r="H3144" s="7" t="s">
        <v>1320</v>
      </c>
      <c r="I3144" s="7" t="s">
        <v>27</v>
      </c>
      <c r="J3144" s="7" t="s">
        <v>1294</v>
      </c>
      <c r="K3144" s="22" t="s">
        <v>4047</v>
      </c>
      <c r="L3144" s="7" t="s">
        <v>1419</v>
      </c>
      <c r="M3144" s="7" t="s">
        <v>1323</v>
      </c>
      <c r="N3144" s="7" t="s">
        <v>1314</v>
      </c>
      <c r="O3144" s="7" t="s">
        <v>1324</v>
      </c>
      <c r="P3144" s="7" t="s">
        <v>1275</v>
      </c>
    </row>
    <row r="3145" customFormat="false" ht="15" hidden="false" customHeight="false" outlineLevel="0" collapsed="false">
      <c r="A3145" s="7" t="s">
        <v>687</v>
      </c>
      <c r="B3145" s="7" t="s">
        <v>688</v>
      </c>
      <c r="C3145" s="7" t="s">
        <v>92</v>
      </c>
      <c r="D3145" s="7" t="s">
        <v>1296</v>
      </c>
      <c r="E3145" s="21" t="n">
        <v>400.52</v>
      </c>
      <c r="F3145" s="7" t="s">
        <v>1293</v>
      </c>
      <c r="G3145" s="7" t="s">
        <v>1259</v>
      </c>
      <c r="H3145" s="7" t="s">
        <v>1320</v>
      </c>
      <c r="I3145" s="7" t="s">
        <v>27</v>
      </c>
      <c r="J3145" s="7" t="s">
        <v>1294</v>
      </c>
      <c r="K3145" s="22" t="s">
        <v>4047</v>
      </c>
      <c r="L3145" s="7" t="s">
        <v>1419</v>
      </c>
      <c r="M3145" s="7"/>
      <c r="N3145" s="7" t="s">
        <v>1314</v>
      </c>
      <c r="O3145" s="7" t="s">
        <v>1324</v>
      </c>
      <c r="P3145" s="7" t="s">
        <v>1275</v>
      </c>
    </row>
    <row r="3146" customFormat="false" ht="15" hidden="false" customHeight="false" outlineLevel="0" collapsed="false">
      <c r="A3146" s="7" t="s">
        <v>687</v>
      </c>
      <c r="B3146" s="7" t="s">
        <v>688</v>
      </c>
      <c r="C3146" s="7" t="s">
        <v>92</v>
      </c>
      <c r="D3146" s="7" t="s">
        <v>1298</v>
      </c>
      <c r="E3146" s="7"/>
      <c r="F3146" s="7" t="s">
        <v>1269</v>
      </c>
      <c r="G3146" s="7" t="s">
        <v>1436</v>
      </c>
      <c r="H3146" s="7" t="s">
        <v>1320</v>
      </c>
      <c r="I3146" s="7" t="s">
        <v>27</v>
      </c>
      <c r="J3146" s="7"/>
      <c r="K3146" s="22" t="s">
        <v>4047</v>
      </c>
      <c r="L3146" s="7" t="s">
        <v>1421</v>
      </c>
      <c r="M3146" s="7"/>
      <c r="N3146" s="7" t="s">
        <v>1314</v>
      </c>
      <c r="O3146" s="7" t="s">
        <v>1438</v>
      </c>
      <c r="P3146" s="7" t="s">
        <v>1275</v>
      </c>
    </row>
    <row r="3147" customFormat="false" ht="15" hidden="false" customHeight="false" outlineLevel="0" collapsed="false">
      <c r="A3147" s="7" t="s">
        <v>687</v>
      </c>
      <c r="B3147" s="7" t="s">
        <v>688</v>
      </c>
      <c r="C3147" s="7" t="s">
        <v>92</v>
      </c>
      <c r="D3147" s="7" t="s">
        <v>1300</v>
      </c>
      <c r="E3147" s="21" t="n">
        <v>0.534</v>
      </c>
      <c r="F3147" s="7" t="s">
        <v>1269</v>
      </c>
      <c r="G3147" s="7" t="s">
        <v>1259</v>
      </c>
      <c r="H3147" s="7" t="s">
        <v>2242</v>
      </c>
      <c r="I3147" s="7" t="s">
        <v>33</v>
      </c>
      <c r="J3147" s="7" t="s">
        <v>1294</v>
      </c>
      <c r="K3147" s="22" t="s">
        <v>4047</v>
      </c>
      <c r="L3147" s="7" t="s">
        <v>4048</v>
      </c>
      <c r="M3147" s="7" t="s">
        <v>4049</v>
      </c>
      <c r="N3147" s="7" t="s">
        <v>1314</v>
      </c>
      <c r="O3147" s="7" t="s">
        <v>2246</v>
      </c>
      <c r="P3147" s="7" t="s">
        <v>1275</v>
      </c>
    </row>
    <row r="3148" customFormat="false" ht="15" hidden="false" customHeight="false" outlineLevel="0" collapsed="false">
      <c r="A3148" s="7" t="s">
        <v>687</v>
      </c>
      <c r="B3148" s="7" t="s">
        <v>688</v>
      </c>
      <c r="C3148" s="7" t="s">
        <v>92</v>
      </c>
      <c r="D3148" s="7" t="s">
        <v>1302</v>
      </c>
      <c r="E3148" s="21" t="n">
        <v>0</v>
      </c>
      <c r="F3148" s="7" t="s">
        <v>1269</v>
      </c>
      <c r="G3148" s="7" t="s">
        <v>1333</v>
      </c>
      <c r="H3148" s="7" t="s">
        <v>1260</v>
      </c>
      <c r="I3148" s="7" t="s">
        <v>25</v>
      </c>
      <c r="J3148" s="7"/>
      <c r="K3148" s="22" t="s">
        <v>4044</v>
      </c>
      <c r="L3148" s="7" t="s">
        <v>4050</v>
      </c>
      <c r="M3148" s="7"/>
      <c r="N3148" s="7" t="s">
        <v>1314</v>
      </c>
      <c r="O3148" s="7" t="s">
        <v>1283</v>
      </c>
      <c r="P3148" s="7" t="s">
        <v>1275</v>
      </c>
    </row>
    <row r="3149" customFormat="false" ht="15" hidden="false" customHeight="false" outlineLevel="0" collapsed="false">
      <c r="A3149" s="7" t="s">
        <v>687</v>
      </c>
      <c r="B3149" s="7" t="s">
        <v>688</v>
      </c>
      <c r="C3149" s="7" t="s">
        <v>92</v>
      </c>
      <c r="D3149" s="7" t="s">
        <v>1304</v>
      </c>
      <c r="E3149" s="21" t="n">
        <v>1435</v>
      </c>
      <c r="F3149" s="7" t="s">
        <v>1305</v>
      </c>
      <c r="G3149" s="7" t="s">
        <v>1259</v>
      </c>
      <c r="H3149" s="7" t="s">
        <v>1260</v>
      </c>
      <c r="I3149" s="7" t="s">
        <v>25</v>
      </c>
      <c r="J3149" s="7"/>
      <c r="K3149" s="22" t="s">
        <v>4044</v>
      </c>
      <c r="L3149" s="7" t="s">
        <v>4051</v>
      </c>
      <c r="M3149" s="7"/>
      <c r="N3149" s="7" t="s">
        <v>1314</v>
      </c>
      <c r="O3149" s="7" t="s">
        <v>1283</v>
      </c>
      <c r="P3149" s="7" t="s">
        <v>1275</v>
      </c>
    </row>
    <row r="3150" customFormat="false" ht="15" hidden="false" customHeight="false" outlineLevel="0" collapsed="false">
      <c r="A3150" s="7" t="s">
        <v>687</v>
      </c>
      <c r="B3150" s="7" t="s">
        <v>688</v>
      </c>
      <c r="C3150" s="7" t="s">
        <v>92</v>
      </c>
      <c r="D3150" s="7" t="s">
        <v>1307</v>
      </c>
      <c r="E3150" s="21" t="n">
        <v>1435</v>
      </c>
      <c r="F3150" s="7" t="s">
        <v>1305</v>
      </c>
      <c r="G3150" s="7" t="s">
        <v>1259</v>
      </c>
      <c r="H3150" s="7" t="s">
        <v>1260</v>
      </c>
      <c r="I3150" s="7" t="s">
        <v>25</v>
      </c>
      <c r="J3150" s="7" t="s">
        <v>1294</v>
      </c>
      <c r="K3150" s="22" t="s">
        <v>4044</v>
      </c>
      <c r="L3150" s="7" t="s">
        <v>4052</v>
      </c>
      <c r="M3150" s="7"/>
      <c r="N3150" s="7" t="s">
        <v>1314</v>
      </c>
      <c r="O3150" s="7" t="s">
        <v>1283</v>
      </c>
      <c r="P3150" s="7" t="s">
        <v>1275</v>
      </c>
    </row>
    <row r="3151" customFormat="false" ht="15" hidden="false" customHeight="false" outlineLevel="0" collapsed="false">
      <c r="A3151" s="7" t="s">
        <v>807</v>
      </c>
      <c r="B3151" s="7" t="s">
        <v>808</v>
      </c>
      <c r="C3151" s="7" t="s">
        <v>81</v>
      </c>
      <c r="D3151" s="7" t="s">
        <v>1257</v>
      </c>
      <c r="E3151" s="21" t="n">
        <v>486.05</v>
      </c>
      <c r="F3151" s="7" t="s">
        <v>1258</v>
      </c>
      <c r="G3151" s="7" t="s">
        <v>1259</v>
      </c>
      <c r="H3151" s="7" t="s">
        <v>1260</v>
      </c>
      <c r="I3151" s="7" t="s">
        <v>1261</v>
      </c>
      <c r="J3151" s="7" t="s">
        <v>1262</v>
      </c>
      <c r="K3151" s="22" t="s">
        <v>4053</v>
      </c>
      <c r="L3151" s="7" t="s">
        <v>1264</v>
      </c>
      <c r="M3151" s="7"/>
      <c r="N3151" s="7" t="s">
        <v>1310</v>
      </c>
      <c r="O3151" s="7" t="s">
        <v>4054</v>
      </c>
      <c r="P3151" s="7" t="s">
        <v>1267</v>
      </c>
    </row>
    <row r="3152" customFormat="false" ht="15" hidden="false" customHeight="false" outlineLevel="0" collapsed="false">
      <c r="A3152" s="7" t="s">
        <v>807</v>
      </c>
      <c r="B3152" s="7" t="s">
        <v>808</v>
      </c>
      <c r="C3152" s="7" t="s">
        <v>81</v>
      </c>
      <c r="D3152" s="7" t="s">
        <v>1268</v>
      </c>
      <c r="E3152" s="7"/>
      <c r="F3152" s="7" t="s">
        <v>1269</v>
      </c>
      <c r="G3152" s="7" t="s">
        <v>1270</v>
      </c>
      <c r="H3152" s="7" t="s">
        <v>1271</v>
      </c>
      <c r="I3152" s="7" t="s">
        <v>1272</v>
      </c>
      <c r="J3152" s="7"/>
      <c r="K3152" s="22" t="s">
        <v>4055</v>
      </c>
      <c r="L3152" s="7"/>
      <c r="M3152" s="7"/>
      <c r="N3152" s="7" t="s">
        <v>1314</v>
      </c>
      <c r="O3152" s="7"/>
      <c r="P3152" s="7" t="s">
        <v>1275</v>
      </c>
    </row>
    <row r="3153" customFormat="false" ht="15" hidden="false" customHeight="false" outlineLevel="0" collapsed="false">
      <c r="A3153" s="7" t="s">
        <v>807</v>
      </c>
      <c r="B3153" s="7" t="s">
        <v>808</v>
      </c>
      <c r="C3153" s="7" t="s">
        <v>81</v>
      </c>
      <c r="D3153" s="7" t="s">
        <v>1276</v>
      </c>
      <c r="E3153" s="7"/>
      <c r="F3153" s="7" t="s">
        <v>1269</v>
      </c>
      <c r="G3153" s="7" t="s">
        <v>1270</v>
      </c>
      <c r="H3153" s="7" t="s">
        <v>1271</v>
      </c>
      <c r="I3153" s="7" t="s">
        <v>1272</v>
      </c>
      <c r="J3153" s="7"/>
      <c r="K3153" s="22" t="s">
        <v>4055</v>
      </c>
      <c r="L3153" s="7"/>
      <c r="M3153" s="7"/>
      <c r="N3153" s="7" t="s">
        <v>1314</v>
      </c>
      <c r="O3153" s="7"/>
      <c r="P3153" s="7" t="s">
        <v>1275</v>
      </c>
    </row>
    <row r="3154" customFormat="false" ht="15" hidden="false" customHeight="false" outlineLevel="0" collapsed="false">
      <c r="A3154" s="7" t="s">
        <v>807</v>
      </c>
      <c r="B3154" s="7" t="s">
        <v>808</v>
      </c>
      <c r="C3154" s="7" t="s">
        <v>81</v>
      </c>
      <c r="D3154" s="7" t="s">
        <v>1277</v>
      </c>
      <c r="E3154" s="21" t="n">
        <v>51.71</v>
      </c>
      <c r="F3154" s="7" t="s">
        <v>1258</v>
      </c>
      <c r="G3154" s="7" t="s">
        <v>1259</v>
      </c>
      <c r="H3154" s="7" t="s">
        <v>1260</v>
      </c>
      <c r="I3154" s="7" t="s">
        <v>1261</v>
      </c>
      <c r="J3154" s="7" t="s">
        <v>1278</v>
      </c>
      <c r="K3154" s="22" t="s">
        <v>4053</v>
      </c>
      <c r="L3154" s="7" t="s">
        <v>1264</v>
      </c>
      <c r="M3154" s="7"/>
      <c r="N3154" s="7" t="s">
        <v>1310</v>
      </c>
      <c r="O3154" s="7" t="s">
        <v>1279</v>
      </c>
      <c r="P3154" s="7" t="s">
        <v>1267</v>
      </c>
    </row>
    <row r="3155" customFormat="false" ht="15" hidden="false" customHeight="false" outlineLevel="0" collapsed="false">
      <c r="A3155" s="7" t="s">
        <v>807</v>
      </c>
      <c r="B3155" s="7" t="s">
        <v>808</v>
      </c>
      <c r="C3155" s="7" t="s">
        <v>81</v>
      </c>
      <c r="D3155" s="7" t="s">
        <v>1280</v>
      </c>
      <c r="E3155" s="21" t="n">
        <v>0</v>
      </c>
      <c r="F3155" s="7" t="s">
        <v>1281</v>
      </c>
      <c r="G3155" s="7" t="s">
        <v>1333</v>
      </c>
      <c r="H3155" s="7" t="s">
        <v>1260</v>
      </c>
      <c r="I3155" s="7" t="s">
        <v>25</v>
      </c>
      <c r="J3155" s="7"/>
      <c r="K3155" s="22" t="s">
        <v>4055</v>
      </c>
      <c r="L3155" s="7" t="s">
        <v>4056</v>
      </c>
      <c r="M3155" s="7"/>
      <c r="N3155" s="7" t="s">
        <v>1314</v>
      </c>
      <c r="O3155" s="7" t="s">
        <v>1283</v>
      </c>
      <c r="P3155" s="7" t="s">
        <v>1275</v>
      </c>
    </row>
    <row r="3156" customFormat="false" ht="15" hidden="false" customHeight="false" outlineLevel="0" collapsed="false">
      <c r="A3156" s="7" t="s">
        <v>807</v>
      </c>
      <c r="B3156" s="7" t="s">
        <v>808</v>
      </c>
      <c r="C3156" s="7" t="s">
        <v>81</v>
      </c>
      <c r="D3156" s="7" t="s">
        <v>1284</v>
      </c>
      <c r="E3156" s="21" t="n">
        <v>897.71</v>
      </c>
      <c r="F3156" s="7" t="s">
        <v>1258</v>
      </c>
      <c r="G3156" s="7" t="s">
        <v>1285</v>
      </c>
      <c r="H3156" s="7" t="s">
        <v>1260</v>
      </c>
      <c r="I3156" s="7" t="s">
        <v>1261</v>
      </c>
      <c r="J3156" s="7" t="s">
        <v>1286</v>
      </c>
      <c r="K3156" s="22" t="s">
        <v>4053</v>
      </c>
      <c r="L3156" s="7" t="s">
        <v>1287</v>
      </c>
      <c r="M3156" s="7"/>
      <c r="N3156" s="7" t="s">
        <v>1318</v>
      </c>
      <c r="O3156" s="7" t="s">
        <v>1289</v>
      </c>
      <c r="P3156" s="7" t="s">
        <v>1290</v>
      </c>
    </row>
    <row r="3157" customFormat="false" ht="15" hidden="false" customHeight="false" outlineLevel="0" collapsed="false">
      <c r="A3157" s="7" t="s">
        <v>807</v>
      </c>
      <c r="B3157" s="7" t="s">
        <v>808</v>
      </c>
      <c r="C3157" s="7" t="s">
        <v>81</v>
      </c>
      <c r="D3157" s="7" t="s">
        <v>1291</v>
      </c>
      <c r="E3157" s="7"/>
      <c r="F3157" s="7" t="s">
        <v>1269</v>
      </c>
      <c r="G3157" s="7" t="s">
        <v>1270</v>
      </c>
      <c r="H3157" s="7" t="s">
        <v>1271</v>
      </c>
      <c r="I3157" s="7" t="s">
        <v>1272</v>
      </c>
      <c r="J3157" s="7"/>
      <c r="K3157" s="22" t="s">
        <v>4055</v>
      </c>
      <c r="L3157" s="7"/>
      <c r="M3157" s="7"/>
      <c r="N3157" s="7" t="s">
        <v>1314</v>
      </c>
      <c r="O3157" s="7"/>
      <c r="P3157" s="7" t="s">
        <v>1275</v>
      </c>
    </row>
    <row r="3158" customFormat="false" ht="15" hidden="false" customHeight="false" outlineLevel="0" collapsed="false">
      <c r="A3158" s="7" t="s">
        <v>807</v>
      </c>
      <c r="B3158" s="7" t="s">
        <v>808</v>
      </c>
      <c r="C3158" s="7" t="s">
        <v>81</v>
      </c>
      <c r="D3158" s="7" t="s">
        <v>1292</v>
      </c>
      <c r="E3158" s="21" t="n">
        <v>6.51</v>
      </c>
      <c r="F3158" s="7" t="s">
        <v>1293</v>
      </c>
      <c r="G3158" s="7" t="s">
        <v>1259</v>
      </c>
      <c r="H3158" s="7" t="s">
        <v>1320</v>
      </c>
      <c r="I3158" s="7" t="s">
        <v>27</v>
      </c>
      <c r="J3158" s="7" t="s">
        <v>1294</v>
      </c>
      <c r="K3158" s="22" t="s">
        <v>4057</v>
      </c>
      <c r="L3158" s="7" t="s">
        <v>2702</v>
      </c>
      <c r="M3158" s="7" t="s">
        <v>1323</v>
      </c>
      <c r="N3158" s="7" t="s">
        <v>1314</v>
      </c>
      <c r="O3158" s="7" t="s">
        <v>1324</v>
      </c>
      <c r="P3158" s="7" t="s">
        <v>1275</v>
      </c>
    </row>
    <row r="3159" customFormat="false" ht="15" hidden="false" customHeight="false" outlineLevel="0" collapsed="false">
      <c r="A3159" s="7" t="s">
        <v>807</v>
      </c>
      <c r="B3159" s="7" t="s">
        <v>808</v>
      </c>
      <c r="C3159" s="7" t="s">
        <v>81</v>
      </c>
      <c r="D3159" s="7" t="s">
        <v>1296</v>
      </c>
      <c r="E3159" s="21" t="n">
        <v>1748.09</v>
      </c>
      <c r="F3159" s="7" t="s">
        <v>1293</v>
      </c>
      <c r="G3159" s="7" t="s">
        <v>1259</v>
      </c>
      <c r="H3159" s="7" t="s">
        <v>1320</v>
      </c>
      <c r="I3159" s="7" t="s">
        <v>27</v>
      </c>
      <c r="J3159" s="7" t="s">
        <v>1294</v>
      </c>
      <c r="K3159" s="22" t="s">
        <v>4057</v>
      </c>
      <c r="L3159" s="7" t="s">
        <v>2702</v>
      </c>
      <c r="M3159" s="7"/>
      <c r="N3159" s="7" t="s">
        <v>1314</v>
      </c>
      <c r="O3159" s="7" t="s">
        <v>1324</v>
      </c>
      <c r="P3159" s="7" t="s">
        <v>1275</v>
      </c>
    </row>
    <row r="3160" customFormat="false" ht="15" hidden="false" customHeight="false" outlineLevel="0" collapsed="false">
      <c r="A3160" s="7" t="s">
        <v>807</v>
      </c>
      <c r="B3160" s="7" t="s">
        <v>808</v>
      </c>
      <c r="C3160" s="7" t="s">
        <v>81</v>
      </c>
      <c r="D3160" s="7" t="s">
        <v>1298</v>
      </c>
      <c r="E3160" s="21" t="n">
        <v>0</v>
      </c>
      <c r="F3160" s="7" t="s">
        <v>1269</v>
      </c>
      <c r="G3160" s="7" t="s">
        <v>1333</v>
      </c>
      <c r="H3160" s="7" t="s">
        <v>1320</v>
      </c>
      <c r="I3160" s="7" t="s">
        <v>27</v>
      </c>
      <c r="J3160" s="7"/>
      <c r="K3160" s="22" t="s">
        <v>4057</v>
      </c>
      <c r="L3160" s="7" t="s">
        <v>1421</v>
      </c>
      <c r="M3160" s="7"/>
      <c r="N3160" s="7" t="s">
        <v>1314</v>
      </c>
      <c r="O3160" s="7" t="s">
        <v>2034</v>
      </c>
      <c r="P3160" s="7" t="s">
        <v>1275</v>
      </c>
    </row>
    <row r="3161" customFormat="false" ht="15" hidden="false" customHeight="false" outlineLevel="0" collapsed="false">
      <c r="A3161" s="7" t="s">
        <v>807</v>
      </c>
      <c r="B3161" s="7" t="s">
        <v>808</v>
      </c>
      <c r="C3161" s="7" t="s">
        <v>81</v>
      </c>
      <c r="D3161" s="7" t="s">
        <v>1300</v>
      </c>
      <c r="E3161" s="21" t="n">
        <v>18.38</v>
      </c>
      <c r="F3161" s="7" t="s">
        <v>1269</v>
      </c>
      <c r="G3161" s="7" t="s">
        <v>1259</v>
      </c>
      <c r="H3161" s="7" t="s">
        <v>1260</v>
      </c>
      <c r="I3161" s="7" t="s">
        <v>25</v>
      </c>
      <c r="J3161" s="7" t="s">
        <v>1294</v>
      </c>
      <c r="K3161" s="22" t="s">
        <v>4055</v>
      </c>
      <c r="L3161" s="7" t="s">
        <v>4058</v>
      </c>
      <c r="M3161" s="7"/>
      <c r="N3161" s="7" t="s">
        <v>1314</v>
      </c>
      <c r="O3161" s="7" t="s">
        <v>1283</v>
      </c>
      <c r="P3161" s="7" t="s">
        <v>1275</v>
      </c>
    </row>
    <row r="3162" customFormat="false" ht="15" hidden="false" customHeight="false" outlineLevel="0" collapsed="false">
      <c r="A3162" s="7" t="s">
        <v>807</v>
      </c>
      <c r="B3162" s="7" t="s">
        <v>808</v>
      </c>
      <c r="C3162" s="7" t="s">
        <v>81</v>
      </c>
      <c r="D3162" s="7" t="s">
        <v>1302</v>
      </c>
      <c r="E3162" s="21" t="n">
        <v>0</v>
      </c>
      <c r="F3162" s="7" t="s">
        <v>1269</v>
      </c>
      <c r="G3162" s="7" t="s">
        <v>1333</v>
      </c>
      <c r="H3162" s="7" t="s">
        <v>1260</v>
      </c>
      <c r="I3162" s="7" t="s">
        <v>25</v>
      </c>
      <c r="J3162" s="7"/>
      <c r="K3162" s="22" t="s">
        <v>4055</v>
      </c>
      <c r="L3162" s="7" t="s">
        <v>4059</v>
      </c>
      <c r="M3162" s="7"/>
      <c r="N3162" s="7" t="s">
        <v>1314</v>
      </c>
      <c r="O3162" s="7" t="s">
        <v>1283</v>
      </c>
      <c r="P3162" s="7" t="s">
        <v>1275</v>
      </c>
    </row>
    <row r="3163" customFormat="false" ht="15" hidden="false" customHeight="false" outlineLevel="0" collapsed="false">
      <c r="A3163" s="7" t="s">
        <v>807</v>
      </c>
      <c r="B3163" s="7" t="s">
        <v>808</v>
      </c>
      <c r="C3163" s="7" t="s">
        <v>81</v>
      </c>
      <c r="D3163" s="7" t="s">
        <v>1304</v>
      </c>
      <c r="E3163" s="21" t="n">
        <v>849</v>
      </c>
      <c r="F3163" s="7" t="s">
        <v>1305</v>
      </c>
      <c r="G3163" s="7" t="s">
        <v>1259</v>
      </c>
      <c r="H3163" s="7" t="s">
        <v>1260</v>
      </c>
      <c r="I3163" s="7" t="s">
        <v>25</v>
      </c>
      <c r="J3163" s="7"/>
      <c r="K3163" s="22" t="s">
        <v>4055</v>
      </c>
      <c r="L3163" s="7" t="s">
        <v>4060</v>
      </c>
      <c r="M3163" s="7"/>
      <c r="N3163" s="7" t="s">
        <v>1314</v>
      </c>
      <c r="O3163" s="7" t="s">
        <v>1283</v>
      </c>
      <c r="P3163" s="7" t="s">
        <v>1275</v>
      </c>
    </row>
    <row r="3164" customFormat="false" ht="15" hidden="false" customHeight="false" outlineLevel="0" collapsed="false">
      <c r="A3164" s="7" t="s">
        <v>807</v>
      </c>
      <c r="B3164" s="7" t="s">
        <v>808</v>
      </c>
      <c r="C3164" s="7" t="s">
        <v>81</v>
      </c>
      <c r="D3164" s="7" t="s">
        <v>1307</v>
      </c>
      <c r="E3164" s="21" t="n">
        <v>1528</v>
      </c>
      <c r="F3164" s="7" t="s">
        <v>1305</v>
      </c>
      <c r="G3164" s="7" t="s">
        <v>1259</v>
      </c>
      <c r="H3164" s="7" t="s">
        <v>1260</v>
      </c>
      <c r="I3164" s="7" t="s">
        <v>25</v>
      </c>
      <c r="J3164" s="7" t="s">
        <v>1294</v>
      </c>
      <c r="K3164" s="22" t="s">
        <v>4055</v>
      </c>
      <c r="L3164" s="7" t="s">
        <v>4061</v>
      </c>
      <c r="M3164" s="7"/>
      <c r="N3164" s="7" t="s">
        <v>1314</v>
      </c>
      <c r="O3164" s="7" t="s">
        <v>1283</v>
      </c>
      <c r="P3164" s="7" t="s">
        <v>1275</v>
      </c>
    </row>
    <row r="3165" customFormat="false" ht="15" hidden="false" customHeight="false" outlineLevel="0" collapsed="false">
      <c r="A3165" s="7" t="s">
        <v>1157</v>
      </c>
      <c r="B3165" s="7" t="s">
        <v>1158</v>
      </c>
      <c r="C3165" s="7" t="s">
        <v>94</v>
      </c>
      <c r="D3165" s="7" t="s">
        <v>1257</v>
      </c>
      <c r="E3165" s="21" t="n">
        <v>986.976</v>
      </c>
      <c r="F3165" s="7" t="s">
        <v>1258</v>
      </c>
      <c r="G3165" s="7" t="s">
        <v>1259</v>
      </c>
      <c r="H3165" s="7" t="s">
        <v>1260</v>
      </c>
      <c r="I3165" s="7" t="s">
        <v>1261</v>
      </c>
      <c r="J3165" s="7" t="s">
        <v>1262</v>
      </c>
      <c r="K3165" s="22" t="s">
        <v>4062</v>
      </c>
      <c r="L3165" s="7" t="s">
        <v>1264</v>
      </c>
      <c r="M3165" s="7"/>
      <c r="N3165" s="7" t="s">
        <v>1310</v>
      </c>
      <c r="O3165" s="7" t="s">
        <v>4063</v>
      </c>
      <c r="P3165" s="7" t="s">
        <v>1267</v>
      </c>
    </row>
    <row r="3166" customFormat="false" ht="15" hidden="false" customHeight="false" outlineLevel="0" collapsed="false">
      <c r="A3166" s="7" t="s">
        <v>1157</v>
      </c>
      <c r="B3166" s="7" t="s">
        <v>1158</v>
      </c>
      <c r="C3166" s="7" t="s">
        <v>94</v>
      </c>
      <c r="D3166" s="7" t="s">
        <v>1268</v>
      </c>
      <c r="E3166" s="7"/>
      <c r="F3166" s="7" t="s">
        <v>1269</v>
      </c>
      <c r="G3166" s="7" t="s">
        <v>4064</v>
      </c>
      <c r="H3166" s="7" t="s">
        <v>1271</v>
      </c>
      <c r="I3166" s="7" t="s">
        <v>4065</v>
      </c>
      <c r="J3166" s="7"/>
      <c r="K3166" s="22" t="s">
        <v>4066</v>
      </c>
      <c r="L3166" s="7"/>
      <c r="M3166" s="7"/>
      <c r="N3166" s="7" t="s">
        <v>4067</v>
      </c>
      <c r="O3166" s="7"/>
      <c r="P3166" s="7" t="s">
        <v>1275</v>
      </c>
    </row>
    <row r="3167" customFormat="false" ht="15" hidden="false" customHeight="false" outlineLevel="0" collapsed="false">
      <c r="A3167" s="7" t="s">
        <v>1157</v>
      </c>
      <c r="B3167" s="7" t="s">
        <v>1158</v>
      </c>
      <c r="C3167" s="7" t="s">
        <v>94</v>
      </c>
      <c r="D3167" s="7" t="s">
        <v>1276</v>
      </c>
      <c r="E3167" s="7"/>
      <c r="F3167" s="7" t="s">
        <v>1269</v>
      </c>
      <c r="G3167" s="7" t="s">
        <v>4064</v>
      </c>
      <c r="H3167" s="7" t="s">
        <v>1271</v>
      </c>
      <c r="I3167" s="7" t="s">
        <v>4065</v>
      </c>
      <c r="J3167" s="7"/>
      <c r="K3167" s="22" t="s">
        <v>4066</v>
      </c>
      <c r="L3167" s="7"/>
      <c r="M3167" s="7"/>
      <c r="N3167" s="7" t="s">
        <v>4067</v>
      </c>
      <c r="O3167" s="7"/>
      <c r="P3167" s="7" t="s">
        <v>1275</v>
      </c>
    </row>
    <row r="3168" customFormat="false" ht="15" hidden="false" customHeight="false" outlineLevel="0" collapsed="false">
      <c r="A3168" s="7" t="s">
        <v>1157</v>
      </c>
      <c r="B3168" s="7" t="s">
        <v>1158</v>
      </c>
      <c r="C3168" s="7" t="s">
        <v>94</v>
      </c>
      <c r="D3168" s="7" t="s">
        <v>1277</v>
      </c>
      <c r="E3168" s="21" t="n">
        <v>721.478</v>
      </c>
      <c r="F3168" s="7" t="s">
        <v>1258</v>
      </c>
      <c r="G3168" s="7" t="s">
        <v>1259</v>
      </c>
      <c r="H3168" s="7" t="s">
        <v>1260</v>
      </c>
      <c r="I3168" s="7" t="s">
        <v>1261</v>
      </c>
      <c r="J3168" s="7" t="s">
        <v>1278</v>
      </c>
      <c r="K3168" s="22" t="s">
        <v>4062</v>
      </c>
      <c r="L3168" s="7" t="s">
        <v>1264</v>
      </c>
      <c r="M3168" s="7"/>
      <c r="N3168" s="7" t="s">
        <v>1310</v>
      </c>
      <c r="O3168" s="7" t="s">
        <v>1279</v>
      </c>
      <c r="P3168" s="7" t="s">
        <v>1267</v>
      </c>
    </row>
    <row r="3169" customFormat="false" ht="15" hidden="false" customHeight="false" outlineLevel="0" collapsed="false">
      <c r="A3169" s="7" t="s">
        <v>1157</v>
      </c>
      <c r="B3169" s="7" t="s">
        <v>1158</v>
      </c>
      <c r="C3169" s="7" t="s">
        <v>94</v>
      </c>
      <c r="D3169" s="7" t="s">
        <v>1280</v>
      </c>
      <c r="E3169" s="7"/>
      <c r="F3169" s="7" t="s">
        <v>1281</v>
      </c>
      <c r="G3169" s="7" t="s">
        <v>4064</v>
      </c>
      <c r="H3169" s="7" t="s">
        <v>1271</v>
      </c>
      <c r="I3169" s="7" t="s">
        <v>4065</v>
      </c>
      <c r="J3169" s="7"/>
      <c r="K3169" s="22" t="s">
        <v>4066</v>
      </c>
      <c r="L3169" s="7"/>
      <c r="M3169" s="7"/>
      <c r="N3169" s="7" t="s">
        <v>4067</v>
      </c>
      <c r="O3169" s="7"/>
      <c r="P3169" s="7" t="s">
        <v>1275</v>
      </c>
    </row>
    <row r="3170" customFormat="false" ht="15" hidden="false" customHeight="false" outlineLevel="0" collapsed="false">
      <c r="A3170" s="7" t="s">
        <v>1157</v>
      </c>
      <c r="B3170" s="7" t="s">
        <v>1158</v>
      </c>
      <c r="C3170" s="7" t="s">
        <v>94</v>
      </c>
      <c r="D3170" s="7" t="s">
        <v>1284</v>
      </c>
      <c r="E3170" s="21" t="n">
        <v>1018.221</v>
      </c>
      <c r="F3170" s="7" t="s">
        <v>1258</v>
      </c>
      <c r="G3170" s="7" t="s">
        <v>368</v>
      </c>
      <c r="H3170" s="7" t="s">
        <v>1271</v>
      </c>
      <c r="I3170" s="7" t="s">
        <v>1261</v>
      </c>
      <c r="J3170" s="7"/>
      <c r="K3170" s="22" t="s">
        <v>4068</v>
      </c>
      <c r="L3170" s="7" t="s">
        <v>1287</v>
      </c>
      <c r="M3170" s="7"/>
      <c r="N3170" s="7" t="s">
        <v>1318</v>
      </c>
      <c r="O3170" s="7" t="s">
        <v>1289</v>
      </c>
      <c r="P3170" s="7" t="s">
        <v>4069</v>
      </c>
    </row>
    <row r="3171" customFormat="false" ht="15" hidden="false" customHeight="false" outlineLevel="0" collapsed="false">
      <c r="A3171" s="7" t="s">
        <v>1157</v>
      </c>
      <c r="B3171" s="7" t="s">
        <v>1158</v>
      </c>
      <c r="C3171" s="7" t="s">
        <v>94</v>
      </c>
      <c r="D3171" s="7" t="s">
        <v>1291</v>
      </c>
      <c r="E3171" s="7"/>
      <c r="F3171" s="7" t="s">
        <v>1269</v>
      </c>
      <c r="G3171" s="7" t="s">
        <v>4064</v>
      </c>
      <c r="H3171" s="7" t="s">
        <v>1271</v>
      </c>
      <c r="I3171" s="7" t="s">
        <v>4065</v>
      </c>
      <c r="J3171" s="7"/>
      <c r="K3171" s="22" t="s">
        <v>4066</v>
      </c>
      <c r="L3171" s="7"/>
      <c r="M3171" s="7"/>
      <c r="N3171" s="7" t="s">
        <v>4067</v>
      </c>
      <c r="O3171" s="7"/>
      <c r="P3171" s="7" t="s">
        <v>1275</v>
      </c>
    </row>
    <row r="3172" customFormat="false" ht="15" hidden="false" customHeight="false" outlineLevel="0" collapsed="false">
      <c r="A3172" s="7" t="s">
        <v>1157</v>
      </c>
      <c r="B3172" s="7" t="s">
        <v>1158</v>
      </c>
      <c r="C3172" s="7" t="s">
        <v>94</v>
      </c>
      <c r="D3172" s="7" t="s">
        <v>1292</v>
      </c>
      <c r="E3172" s="21" t="n">
        <v>15.29</v>
      </c>
      <c r="F3172" s="7" t="s">
        <v>1293</v>
      </c>
      <c r="G3172" s="7" t="s">
        <v>1259</v>
      </c>
      <c r="H3172" s="7" t="s">
        <v>1335</v>
      </c>
      <c r="I3172" s="7" t="s">
        <v>29</v>
      </c>
      <c r="J3172" s="7"/>
      <c r="K3172" s="22" t="s">
        <v>4070</v>
      </c>
      <c r="L3172" s="7" t="s">
        <v>4071</v>
      </c>
      <c r="M3172" s="7" t="s">
        <v>4072</v>
      </c>
      <c r="N3172" s="7" t="s">
        <v>4067</v>
      </c>
      <c r="O3172" s="7" t="s">
        <v>1339</v>
      </c>
      <c r="P3172" s="7" t="s">
        <v>1275</v>
      </c>
    </row>
    <row r="3173" customFormat="false" ht="15" hidden="false" customHeight="false" outlineLevel="0" collapsed="false">
      <c r="A3173" s="7" t="s">
        <v>1157</v>
      </c>
      <c r="B3173" s="7" t="s">
        <v>1158</v>
      </c>
      <c r="C3173" s="7" t="s">
        <v>94</v>
      </c>
      <c r="D3173" s="7" t="s">
        <v>1296</v>
      </c>
      <c r="E3173" s="21" t="n">
        <v>736.45</v>
      </c>
      <c r="F3173" s="7" t="s">
        <v>1293</v>
      </c>
      <c r="G3173" s="7" t="s">
        <v>1259</v>
      </c>
      <c r="H3173" s="7" t="s">
        <v>1335</v>
      </c>
      <c r="I3173" s="7" t="s">
        <v>29</v>
      </c>
      <c r="J3173" s="7"/>
      <c r="K3173" s="22" t="s">
        <v>4070</v>
      </c>
      <c r="L3173" s="7" t="s">
        <v>4071</v>
      </c>
      <c r="M3173" s="7" t="s">
        <v>4073</v>
      </c>
      <c r="N3173" s="7" t="s">
        <v>4067</v>
      </c>
      <c r="O3173" s="7" t="s">
        <v>1339</v>
      </c>
      <c r="P3173" s="7" t="s">
        <v>1275</v>
      </c>
    </row>
    <row r="3174" customFormat="false" ht="15" hidden="false" customHeight="false" outlineLevel="0" collapsed="false">
      <c r="A3174" s="7" t="s">
        <v>1157</v>
      </c>
      <c r="B3174" s="7" t="s">
        <v>1158</v>
      </c>
      <c r="C3174" s="7" t="s">
        <v>94</v>
      </c>
      <c r="D3174" s="7" t="s">
        <v>1298</v>
      </c>
      <c r="E3174" s="7"/>
      <c r="F3174" s="7" t="s">
        <v>1269</v>
      </c>
      <c r="G3174" s="7" t="s">
        <v>4064</v>
      </c>
      <c r="H3174" s="7" t="s">
        <v>1271</v>
      </c>
      <c r="I3174" s="7" t="s">
        <v>4065</v>
      </c>
      <c r="J3174" s="7"/>
      <c r="K3174" s="22" t="s">
        <v>4066</v>
      </c>
      <c r="L3174" s="7"/>
      <c r="M3174" s="7"/>
      <c r="N3174" s="7" t="s">
        <v>4067</v>
      </c>
      <c r="O3174" s="7"/>
      <c r="P3174" s="7" t="s">
        <v>1275</v>
      </c>
    </row>
    <row r="3175" customFormat="false" ht="15" hidden="false" customHeight="false" outlineLevel="0" collapsed="false">
      <c r="A3175" s="7" t="s">
        <v>1157</v>
      </c>
      <c r="B3175" s="7" t="s">
        <v>1158</v>
      </c>
      <c r="C3175" s="7" t="s">
        <v>94</v>
      </c>
      <c r="D3175" s="7" t="s">
        <v>1300</v>
      </c>
      <c r="E3175" s="7"/>
      <c r="F3175" s="7" t="s">
        <v>1269</v>
      </c>
      <c r="G3175" s="7" t="s">
        <v>4064</v>
      </c>
      <c r="H3175" s="7" t="s">
        <v>1271</v>
      </c>
      <c r="I3175" s="7" t="s">
        <v>4065</v>
      </c>
      <c r="J3175" s="7"/>
      <c r="K3175" s="22" t="s">
        <v>4066</v>
      </c>
      <c r="L3175" s="7"/>
      <c r="M3175" s="7"/>
      <c r="N3175" s="7" t="s">
        <v>4067</v>
      </c>
      <c r="O3175" s="7"/>
      <c r="P3175" s="7" t="s">
        <v>1275</v>
      </c>
    </row>
    <row r="3176" customFormat="false" ht="15" hidden="false" customHeight="false" outlineLevel="0" collapsed="false">
      <c r="A3176" s="7" t="s">
        <v>1157</v>
      </c>
      <c r="B3176" s="7" t="s">
        <v>1158</v>
      </c>
      <c r="C3176" s="7" t="s">
        <v>94</v>
      </c>
      <c r="D3176" s="7" t="s">
        <v>1302</v>
      </c>
      <c r="E3176" s="7"/>
      <c r="F3176" s="7" t="s">
        <v>1269</v>
      </c>
      <c r="G3176" s="7" t="s">
        <v>4064</v>
      </c>
      <c r="H3176" s="7" t="s">
        <v>1271</v>
      </c>
      <c r="I3176" s="7" t="s">
        <v>4065</v>
      </c>
      <c r="J3176" s="7"/>
      <c r="K3176" s="22" t="s">
        <v>4066</v>
      </c>
      <c r="L3176" s="7"/>
      <c r="M3176" s="7"/>
      <c r="N3176" s="7" t="s">
        <v>4067</v>
      </c>
      <c r="O3176" s="7"/>
      <c r="P3176" s="7" t="s">
        <v>1275</v>
      </c>
    </row>
    <row r="3177" customFormat="false" ht="15" hidden="false" customHeight="false" outlineLevel="0" collapsed="false">
      <c r="A3177" s="7" t="s">
        <v>1157</v>
      </c>
      <c r="B3177" s="7" t="s">
        <v>1158</v>
      </c>
      <c r="C3177" s="7" t="s">
        <v>94</v>
      </c>
      <c r="D3177" s="7" t="s">
        <v>1304</v>
      </c>
      <c r="E3177" s="7"/>
      <c r="F3177" s="7" t="s">
        <v>1305</v>
      </c>
      <c r="G3177" s="7" t="s">
        <v>4064</v>
      </c>
      <c r="H3177" s="7" t="s">
        <v>1271</v>
      </c>
      <c r="I3177" s="7" t="s">
        <v>4065</v>
      </c>
      <c r="J3177" s="7"/>
      <c r="K3177" s="22" t="s">
        <v>4066</v>
      </c>
      <c r="L3177" s="7"/>
      <c r="M3177" s="7"/>
      <c r="N3177" s="7" t="s">
        <v>4067</v>
      </c>
      <c r="O3177" s="7"/>
      <c r="P3177" s="7" t="s">
        <v>1275</v>
      </c>
    </row>
    <row r="3178" customFormat="false" ht="15" hidden="false" customHeight="false" outlineLevel="0" collapsed="false">
      <c r="A3178" s="7" t="s">
        <v>1157</v>
      </c>
      <c r="B3178" s="7" t="s">
        <v>1158</v>
      </c>
      <c r="C3178" s="7" t="s">
        <v>94</v>
      </c>
      <c r="D3178" s="7" t="s">
        <v>1307</v>
      </c>
      <c r="E3178" s="21" t="n">
        <v>20154.83</v>
      </c>
      <c r="F3178" s="7" t="s">
        <v>1305</v>
      </c>
      <c r="G3178" s="7" t="s">
        <v>1259</v>
      </c>
      <c r="H3178" s="7" t="s">
        <v>1335</v>
      </c>
      <c r="I3178" s="7" t="s">
        <v>29</v>
      </c>
      <c r="J3178" s="7"/>
      <c r="K3178" s="22" t="s">
        <v>4070</v>
      </c>
      <c r="L3178" s="7" t="s">
        <v>4074</v>
      </c>
      <c r="M3178" s="7" t="s">
        <v>4075</v>
      </c>
      <c r="N3178" s="7" t="s">
        <v>4067</v>
      </c>
      <c r="O3178" s="7" t="s">
        <v>1339</v>
      </c>
      <c r="P3178" s="7" t="s">
        <v>1275</v>
      </c>
    </row>
    <row r="3179" customFormat="false" ht="15" hidden="false" customHeight="false" outlineLevel="0" collapsed="false">
      <c r="A3179" s="7" t="s">
        <v>1037</v>
      </c>
      <c r="B3179" s="7" t="s">
        <v>1038</v>
      </c>
      <c r="C3179" s="7" t="s">
        <v>90</v>
      </c>
      <c r="D3179" s="7" t="s">
        <v>1257</v>
      </c>
      <c r="E3179" s="21" t="n">
        <v>2334.01</v>
      </c>
      <c r="F3179" s="7" t="s">
        <v>1258</v>
      </c>
      <c r="G3179" s="7" t="s">
        <v>1259</v>
      </c>
      <c r="H3179" s="7" t="s">
        <v>1260</v>
      </c>
      <c r="I3179" s="7" t="s">
        <v>1261</v>
      </c>
      <c r="J3179" s="7" t="s">
        <v>1262</v>
      </c>
      <c r="K3179" s="22" t="s">
        <v>4076</v>
      </c>
      <c r="L3179" s="7" t="s">
        <v>1264</v>
      </c>
      <c r="M3179" s="7"/>
      <c r="N3179" s="7" t="s">
        <v>1310</v>
      </c>
      <c r="O3179" s="7" t="s">
        <v>4077</v>
      </c>
      <c r="P3179" s="7" t="s">
        <v>1267</v>
      </c>
    </row>
    <row r="3180" customFormat="false" ht="15" hidden="false" customHeight="false" outlineLevel="0" collapsed="false">
      <c r="A3180" s="7" t="s">
        <v>1037</v>
      </c>
      <c r="B3180" s="7" t="s">
        <v>1038</v>
      </c>
      <c r="C3180" s="7" t="s">
        <v>90</v>
      </c>
      <c r="D3180" s="7" t="s">
        <v>1268</v>
      </c>
      <c r="E3180" s="21" t="n">
        <v>0.12213</v>
      </c>
      <c r="F3180" s="7" t="s">
        <v>1269</v>
      </c>
      <c r="G3180" s="7" t="s">
        <v>1259</v>
      </c>
      <c r="H3180" s="7" t="s">
        <v>1320</v>
      </c>
      <c r="I3180" s="7" t="s">
        <v>27</v>
      </c>
      <c r="J3180" s="7"/>
      <c r="K3180" s="7"/>
      <c r="L3180" s="7" t="s">
        <v>1421</v>
      </c>
      <c r="M3180" s="7" t="s">
        <v>4078</v>
      </c>
      <c r="N3180" s="7" t="s">
        <v>4079</v>
      </c>
      <c r="O3180" s="7" t="s">
        <v>1488</v>
      </c>
      <c r="P3180" s="7" t="s">
        <v>1275</v>
      </c>
    </row>
    <row r="3181" customFormat="false" ht="15" hidden="false" customHeight="false" outlineLevel="0" collapsed="false">
      <c r="A3181" s="7" t="s">
        <v>1037</v>
      </c>
      <c r="B3181" s="7" t="s">
        <v>1038</v>
      </c>
      <c r="C3181" s="7" t="s">
        <v>90</v>
      </c>
      <c r="D3181" s="7" t="s">
        <v>1276</v>
      </c>
      <c r="E3181" s="21" t="n">
        <v>0.00223</v>
      </c>
      <c r="F3181" s="7" t="s">
        <v>1269</v>
      </c>
      <c r="G3181" s="7" t="s">
        <v>1259</v>
      </c>
      <c r="H3181" s="7" t="s">
        <v>1335</v>
      </c>
      <c r="I3181" s="7" t="s">
        <v>29</v>
      </c>
      <c r="J3181" s="7"/>
      <c r="K3181" s="22" t="s">
        <v>4080</v>
      </c>
      <c r="L3181" s="7" t="s">
        <v>4081</v>
      </c>
      <c r="M3181" s="7" t="s">
        <v>4082</v>
      </c>
      <c r="N3181" s="7" t="s">
        <v>4079</v>
      </c>
      <c r="O3181" s="7" t="s">
        <v>1339</v>
      </c>
      <c r="P3181" s="7" t="s">
        <v>1275</v>
      </c>
    </row>
    <row r="3182" customFormat="false" ht="15" hidden="false" customHeight="false" outlineLevel="0" collapsed="false">
      <c r="A3182" s="7" t="s">
        <v>1037</v>
      </c>
      <c r="B3182" s="7" t="s">
        <v>1038</v>
      </c>
      <c r="C3182" s="7" t="s">
        <v>90</v>
      </c>
      <c r="D3182" s="7" t="s">
        <v>1277</v>
      </c>
      <c r="E3182" s="21" t="n">
        <v>1364.1</v>
      </c>
      <c r="F3182" s="7" t="s">
        <v>1258</v>
      </c>
      <c r="G3182" s="7" t="s">
        <v>1259</v>
      </c>
      <c r="H3182" s="7" t="s">
        <v>1260</v>
      </c>
      <c r="I3182" s="7" t="s">
        <v>1261</v>
      </c>
      <c r="J3182" s="7" t="s">
        <v>1278</v>
      </c>
      <c r="K3182" s="22" t="s">
        <v>4076</v>
      </c>
      <c r="L3182" s="7" t="s">
        <v>1264</v>
      </c>
      <c r="M3182" s="7"/>
      <c r="N3182" s="7" t="s">
        <v>1310</v>
      </c>
      <c r="O3182" s="7" t="s">
        <v>1279</v>
      </c>
      <c r="P3182" s="7" t="s">
        <v>1267</v>
      </c>
    </row>
    <row r="3183" customFormat="false" ht="15" hidden="false" customHeight="false" outlineLevel="0" collapsed="false">
      <c r="A3183" s="7" t="s">
        <v>1037</v>
      </c>
      <c r="B3183" s="7" t="s">
        <v>1038</v>
      </c>
      <c r="C3183" s="7" t="s">
        <v>90</v>
      </c>
      <c r="D3183" s="7" t="s">
        <v>1280</v>
      </c>
      <c r="E3183" s="21" t="n">
        <v>0.273081094876539</v>
      </c>
      <c r="F3183" s="7" t="s">
        <v>1281</v>
      </c>
      <c r="G3183" s="7" t="s">
        <v>1259</v>
      </c>
      <c r="H3183" s="7" t="s">
        <v>1320</v>
      </c>
      <c r="I3183" s="7" t="s">
        <v>27</v>
      </c>
      <c r="J3183" s="7"/>
      <c r="K3183" s="7"/>
      <c r="L3183" s="7" t="s">
        <v>1421</v>
      </c>
      <c r="M3183" s="7"/>
      <c r="N3183" s="7" t="s">
        <v>4079</v>
      </c>
      <c r="O3183" s="7" t="s">
        <v>1488</v>
      </c>
      <c r="P3183" s="7" t="s">
        <v>1275</v>
      </c>
    </row>
    <row r="3184" customFormat="false" ht="15" hidden="false" customHeight="false" outlineLevel="0" collapsed="false">
      <c r="A3184" s="7" t="s">
        <v>1037</v>
      </c>
      <c r="B3184" s="7" t="s">
        <v>1038</v>
      </c>
      <c r="C3184" s="7" t="s">
        <v>90</v>
      </c>
      <c r="D3184" s="7" t="s">
        <v>1284</v>
      </c>
      <c r="E3184" s="21" t="n">
        <v>17845.71</v>
      </c>
      <c r="F3184" s="7" t="s">
        <v>1258</v>
      </c>
      <c r="G3184" s="7" t="s">
        <v>1285</v>
      </c>
      <c r="H3184" s="7" t="s">
        <v>1260</v>
      </c>
      <c r="I3184" s="7" t="s">
        <v>1261</v>
      </c>
      <c r="J3184" s="7" t="s">
        <v>1286</v>
      </c>
      <c r="K3184" s="22" t="s">
        <v>4076</v>
      </c>
      <c r="L3184" s="7" t="s">
        <v>1287</v>
      </c>
      <c r="M3184" s="7"/>
      <c r="N3184" s="7" t="s">
        <v>1318</v>
      </c>
      <c r="O3184" s="7" t="s">
        <v>1289</v>
      </c>
      <c r="P3184" s="7" t="s">
        <v>1290</v>
      </c>
    </row>
    <row r="3185" customFormat="false" ht="15" hidden="false" customHeight="false" outlineLevel="0" collapsed="false">
      <c r="A3185" s="7" t="s">
        <v>1037</v>
      </c>
      <c r="B3185" s="7" t="s">
        <v>1038</v>
      </c>
      <c r="C3185" s="7" t="s">
        <v>90</v>
      </c>
      <c r="D3185" s="7" t="s">
        <v>1291</v>
      </c>
      <c r="E3185" s="21" t="n">
        <v>0.00054</v>
      </c>
      <c r="F3185" s="7" t="s">
        <v>1269</v>
      </c>
      <c r="G3185" s="7" t="s">
        <v>1259</v>
      </c>
      <c r="H3185" s="7" t="s">
        <v>1335</v>
      </c>
      <c r="I3185" s="7" t="s">
        <v>29</v>
      </c>
      <c r="J3185" s="7"/>
      <c r="K3185" s="22" t="s">
        <v>4080</v>
      </c>
      <c r="L3185" s="7" t="s">
        <v>4083</v>
      </c>
      <c r="M3185" s="7" t="s">
        <v>4084</v>
      </c>
      <c r="N3185" s="7" t="s">
        <v>4079</v>
      </c>
      <c r="O3185" s="7" t="s">
        <v>1339</v>
      </c>
      <c r="P3185" s="7" t="s">
        <v>1275</v>
      </c>
    </row>
    <row r="3186" customFormat="false" ht="15" hidden="false" customHeight="false" outlineLevel="0" collapsed="false">
      <c r="A3186" s="7" t="s">
        <v>1037</v>
      </c>
      <c r="B3186" s="7" t="s">
        <v>1038</v>
      </c>
      <c r="C3186" s="7" t="s">
        <v>90</v>
      </c>
      <c r="D3186" s="7" t="s">
        <v>1292</v>
      </c>
      <c r="E3186" s="21" t="n">
        <v>470082.95</v>
      </c>
      <c r="F3186" s="7" t="s">
        <v>1293</v>
      </c>
      <c r="G3186" s="7" t="s">
        <v>1259</v>
      </c>
      <c r="H3186" s="7" t="s">
        <v>1320</v>
      </c>
      <c r="I3186" s="7" t="s">
        <v>27</v>
      </c>
      <c r="J3186" s="7" t="s">
        <v>1294</v>
      </c>
      <c r="K3186" s="7"/>
      <c r="L3186" s="7" t="s">
        <v>1421</v>
      </c>
      <c r="M3186" s="7" t="s">
        <v>4085</v>
      </c>
      <c r="N3186" s="7" t="s">
        <v>4079</v>
      </c>
      <c r="O3186" s="7" t="s">
        <v>1488</v>
      </c>
      <c r="P3186" s="7" t="s">
        <v>1275</v>
      </c>
    </row>
    <row r="3187" customFormat="false" ht="15" hidden="false" customHeight="false" outlineLevel="0" collapsed="false">
      <c r="A3187" s="7" t="s">
        <v>1037</v>
      </c>
      <c r="B3187" s="7" t="s">
        <v>1038</v>
      </c>
      <c r="C3187" s="7" t="s">
        <v>90</v>
      </c>
      <c r="D3187" s="7" t="s">
        <v>1296</v>
      </c>
      <c r="E3187" s="21" t="n">
        <v>154131.79</v>
      </c>
      <c r="F3187" s="7" t="s">
        <v>1293</v>
      </c>
      <c r="G3187" s="7" t="s">
        <v>1259</v>
      </c>
      <c r="H3187" s="7" t="s">
        <v>1320</v>
      </c>
      <c r="I3187" s="7" t="s">
        <v>27</v>
      </c>
      <c r="J3187" s="7" t="s">
        <v>1294</v>
      </c>
      <c r="K3187" s="7"/>
      <c r="L3187" s="7" t="s">
        <v>1421</v>
      </c>
      <c r="M3187" s="7"/>
      <c r="N3187" s="7" t="s">
        <v>4079</v>
      </c>
      <c r="O3187" s="7" t="s">
        <v>1488</v>
      </c>
      <c r="P3187" s="7" t="s">
        <v>1275</v>
      </c>
    </row>
    <row r="3188" customFormat="false" ht="15" hidden="false" customHeight="false" outlineLevel="0" collapsed="false">
      <c r="A3188" s="7" t="s">
        <v>1037</v>
      </c>
      <c r="B3188" s="7" t="s">
        <v>1038</v>
      </c>
      <c r="C3188" s="7" t="s">
        <v>90</v>
      </c>
      <c r="D3188" s="7" t="s">
        <v>1298</v>
      </c>
      <c r="E3188" s="21" t="n">
        <v>0</v>
      </c>
      <c r="F3188" s="7" t="s">
        <v>1269</v>
      </c>
      <c r="G3188" s="7" t="s">
        <v>1333</v>
      </c>
      <c r="H3188" s="7" t="s">
        <v>1320</v>
      </c>
      <c r="I3188" s="7" t="s">
        <v>27</v>
      </c>
      <c r="J3188" s="7"/>
      <c r="K3188" s="7"/>
      <c r="L3188" s="7" t="s">
        <v>1421</v>
      </c>
      <c r="M3188" s="7"/>
      <c r="N3188" s="7" t="s">
        <v>4079</v>
      </c>
      <c r="O3188" s="7" t="s">
        <v>1488</v>
      </c>
      <c r="P3188" s="7" t="s">
        <v>1275</v>
      </c>
    </row>
    <row r="3189" customFormat="false" ht="15" hidden="false" customHeight="false" outlineLevel="0" collapsed="false">
      <c r="A3189" s="7" t="s">
        <v>1037</v>
      </c>
      <c r="B3189" s="7" t="s">
        <v>1038</v>
      </c>
      <c r="C3189" s="7" t="s">
        <v>90</v>
      </c>
      <c r="D3189" s="7" t="s">
        <v>1300</v>
      </c>
      <c r="E3189" s="21" t="n">
        <v>364.51</v>
      </c>
      <c r="F3189" s="7" t="s">
        <v>1269</v>
      </c>
      <c r="G3189" s="7" t="s">
        <v>1259</v>
      </c>
      <c r="H3189" s="7" t="s">
        <v>1320</v>
      </c>
      <c r="I3189" s="7" t="s">
        <v>27</v>
      </c>
      <c r="J3189" s="7" t="s">
        <v>1294</v>
      </c>
      <c r="K3189" s="7"/>
      <c r="L3189" s="7" t="s">
        <v>1421</v>
      </c>
      <c r="M3189" s="7" t="s">
        <v>4086</v>
      </c>
      <c r="N3189" s="7" t="s">
        <v>4079</v>
      </c>
      <c r="O3189" s="7" t="s">
        <v>1488</v>
      </c>
      <c r="P3189" s="7" t="s">
        <v>1275</v>
      </c>
    </row>
    <row r="3190" customFormat="false" ht="15" hidden="false" customHeight="false" outlineLevel="0" collapsed="false">
      <c r="A3190" s="7" t="s">
        <v>1037</v>
      </c>
      <c r="B3190" s="7" t="s">
        <v>1038</v>
      </c>
      <c r="C3190" s="7" t="s">
        <v>90</v>
      </c>
      <c r="D3190" s="7" t="s">
        <v>1302</v>
      </c>
      <c r="E3190" s="21" t="n">
        <v>2834.1</v>
      </c>
      <c r="F3190" s="7" t="s">
        <v>1269</v>
      </c>
      <c r="G3190" s="7" t="s">
        <v>1259</v>
      </c>
      <c r="H3190" s="7" t="s">
        <v>1320</v>
      </c>
      <c r="I3190" s="7" t="s">
        <v>27</v>
      </c>
      <c r="J3190" s="7"/>
      <c r="K3190" s="7"/>
      <c r="L3190" s="7" t="s">
        <v>1421</v>
      </c>
      <c r="M3190" s="7"/>
      <c r="N3190" s="7" t="s">
        <v>4079</v>
      </c>
      <c r="O3190" s="7" t="s">
        <v>1488</v>
      </c>
      <c r="P3190" s="7" t="s">
        <v>1275</v>
      </c>
    </row>
    <row r="3191" customFormat="false" ht="15" hidden="false" customHeight="false" outlineLevel="0" collapsed="false">
      <c r="A3191" s="7" t="s">
        <v>1037</v>
      </c>
      <c r="B3191" s="7" t="s">
        <v>1038</v>
      </c>
      <c r="C3191" s="7" t="s">
        <v>90</v>
      </c>
      <c r="D3191" s="7" t="s">
        <v>1304</v>
      </c>
      <c r="E3191" s="21" t="n">
        <v>7944</v>
      </c>
      <c r="F3191" s="7" t="s">
        <v>1305</v>
      </c>
      <c r="G3191" s="7" t="s">
        <v>1259</v>
      </c>
      <c r="H3191" s="7" t="s">
        <v>1320</v>
      </c>
      <c r="I3191" s="7" t="s">
        <v>27</v>
      </c>
      <c r="J3191" s="7"/>
      <c r="K3191" s="7"/>
      <c r="L3191" s="7" t="s">
        <v>1421</v>
      </c>
      <c r="M3191" s="7" t="s">
        <v>4087</v>
      </c>
      <c r="N3191" s="7" t="s">
        <v>4079</v>
      </c>
      <c r="O3191" s="7" t="s">
        <v>1488</v>
      </c>
      <c r="P3191" s="7" t="s">
        <v>1275</v>
      </c>
    </row>
    <row r="3192" customFormat="false" ht="15" hidden="false" customHeight="false" outlineLevel="0" collapsed="false">
      <c r="A3192" s="7" t="s">
        <v>1037</v>
      </c>
      <c r="B3192" s="7" t="s">
        <v>1038</v>
      </c>
      <c r="C3192" s="7" t="s">
        <v>90</v>
      </c>
      <c r="D3192" s="7" t="s">
        <v>1307</v>
      </c>
      <c r="E3192" s="21" t="n">
        <v>7944</v>
      </c>
      <c r="F3192" s="7" t="s">
        <v>1305</v>
      </c>
      <c r="G3192" s="7" t="s">
        <v>1259</v>
      </c>
      <c r="H3192" s="7" t="s">
        <v>1335</v>
      </c>
      <c r="I3192" s="7" t="s">
        <v>29</v>
      </c>
      <c r="J3192" s="7" t="s">
        <v>1294</v>
      </c>
      <c r="K3192" s="22" t="s">
        <v>4080</v>
      </c>
      <c r="L3192" s="7" t="s">
        <v>4088</v>
      </c>
      <c r="M3192" s="7" t="s">
        <v>4089</v>
      </c>
      <c r="N3192" s="7" t="s">
        <v>4079</v>
      </c>
      <c r="O3192" s="7" t="s">
        <v>1339</v>
      </c>
      <c r="P3192" s="7" t="s">
        <v>1275</v>
      </c>
    </row>
    <row r="3193" customFormat="false" ht="15" hidden="false" customHeight="false" outlineLevel="0" collapsed="false">
      <c r="A3193" s="7" t="s">
        <v>799</v>
      </c>
      <c r="B3193" s="7" t="s">
        <v>800</v>
      </c>
      <c r="C3193" s="7" t="s">
        <v>81</v>
      </c>
      <c r="D3193" s="7" t="s">
        <v>1257</v>
      </c>
      <c r="E3193" s="21" t="n">
        <v>4942.52</v>
      </c>
      <c r="F3193" s="7" t="s">
        <v>1258</v>
      </c>
      <c r="G3193" s="7" t="s">
        <v>1259</v>
      </c>
      <c r="H3193" s="7" t="s">
        <v>1260</v>
      </c>
      <c r="I3193" s="7" t="s">
        <v>1261</v>
      </c>
      <c r="J3193" s="7" t="s">
        <v>1262</v>
      </c>
      <c r="K3193" s="22" t="s">
        <v>4090</v>
      </c>
      <c r="L3193" s="7" t="s">
        <v>1264</v>
      </c>
      <c r="M3193" s="7"/>
      <c r="N3193" s="7" t="s">
        <v>1310</v>
      </c>
      <c r="O3193" s="7" t="s">
        <v>4091</v>
      </c>
      <c r="P3193" s="7" t="s">
        <v>1267</v>
      </c>
    </row>
    <row r="3194" customFormat="false" ht="15" hidden="false" customHeight="false" outlineLevel="0" collapsed="false">
      <c r="A3194" s="7" t="s">
        <v>799</v>
      </c>
      <c r="B3194" s="7" t="s">
        <v>800</v>
      </c>
      <c r="C3194" s="7" t="s">
        <v>81</v>
      </c>
      <c r="D3194" s="7" t="s">
        <v>1268</v>
      </c>
      <c r="E3194" s="7"/>
      <c r="F3194" s="7" t="s">
        <v>1269</v>
      </c>
      <c r="G3194" s="7" t="s">
        <v>1270</v>
      </c>
      <c r="H3194" s="7" t="s">
        <v>1271</v>
      </c>
      <c r="I3194" s="7" t="s">
        <v>1272</v>
      </c>
      <c r="J3194" s="7"/>
      <c r="K3194" s="22" t="s">
        <v>4092</v>
      </c>
      <c r="L3194" s="7"/>
      <c r="M3194" s="7"/>
      <c r="N3194" s="7" t="s">
        <v>1314</v>
      </c>
      <c r="O3194" s="7"/>
      <c r="P3194" s="7" t="s">
        <v>1275</v>
      </c>
    </row>
    <row r="3195" customFormat="false" ht="15" hidden="false" customHeight="false" outlineLevel="0" collapsed="false">
      <c r="A3195" s="7" t="s">
        <v>799</v>
      </c>
      <c r="B3195" s="7" t="s">
        <v>800</v>
      </c>
      <c r="C3195" s="7" t="s">
        <v>81</v>
      </c>
      <c r="D3195" s="7" t="s">
        <v>1276</v>
      </c>
      <c r="E3195" s="7"/>
      <c r="F3195" s="7" t="s">
        <v>1269</v>
      </c>
      <c r="G3195" s="7" t="s">
        <v>1270</v>
      </c>
      <c r="H3195" s="7" t="s">
        <v>1271</v>
      </c>
      <c r="I3195" s="7" t="s">
        <v>1272</v>
      </c>
      <c r="J3195" s="7"/>
      <c r="K3195" s="22" t="s">
        <v>4092</v>
      </c>
      <c r="L3195" s="7"/>
      <c r="M3195" s="7"/>
      <c r="N3195" s="7" t="s">
        <v>1314</v>
      </c>
      <c r="O3195" s="7"/>
      <c r="P3195" s="7" t="s">
        <v>1275</v>
      </c>
    </row>
    <row r="3196" customFormat="false" ht="15" hidden="false" customHeight="false" outlineLevel="0" collapsed="false">
      <c r="A3196" s="7" t="s">
        <v>799</v>
      </c>
      <c r="B3196" s="7" t="s">
        <v>800</v>
      </c>
      <c r="C3196" s="7" t="s">
        <v>81</v>
      </c>
      <c r="D3196" s="7" t="s">
        <v>1277</v>
      </c>
      <c r="E3196" s="21" t="n">
        <v>1153.52</v>
      </c>
      <c r="F3196" s="7" t="s">
        <v>1258</v>
      </c>
      <c r="G3196" s="7" t="s">
        <v>1259</v>
      </c>
      <c r="H3196" s="7" t="s">
        <v>1260</v>
      </c>
      <c r="I3196" s="7" t="s">
        <v>1261</v>
      </c>
      <c r="J3196" s="7" t="s">
        <v>1278</v>
      </c>
      <c r="K3196" s="22" t="s">
        <v>4090</v>
      </c>
      <c r="L3196" s="7" t="s">
        <v>1264</v>
      </c>
      <c r="M3196" s="7"/>
      <c r="N3196" s="7" t="s">
        <v>1310</v>
      </c>
      <c r="O3196" s="7" t="s">
        <v>1279</v>
      </c>
      <c r="P3196" s="7" t="s">
        <v>1267</v>
      </c>
    </row>
    <row r="3197" customFormat="false" ht="15" hidden="false" customHeight="false" outlineLevel="0" collapsed="false">
      <c r="A3197" s="7" t="s">
        <v>799</v>
      </c>
      <c r="B3197" s="7" t="s">
        <v>800</v>
      </c>
      <c r="C3197" s="7" t="s">
        <v>81</v>
      </c>
      <c r="D3197" s="7" t="s">
        <v>1280</v>
      </c>
      <c r="E3197" s="21" t="n">
        <v>3.10410192558875</v>
      </c>
      <c r="F3197" s="7" t="s">
        <v>1281</v>
      </c>
      <c r="G3197" s="7" t="s">
        <v>1259</v>
      </c>
      <c r="H3197" s="7" t="s">
        <v>1260</v>
      </c>
      <c r="I3197" s="7" t="s">
        <v>25</v>
      </c>
      <c r="J3197" s="7"/>
      <c r="K3197" s="22" t="s">
        <v>4092</v>
      </c>
      <c r="L3197" s="7" t="s">
        <v>4093</v>
      </c>
      <c r="M3197" s="7"/>
      <c r="N3197" s="7" t="s">
        <v>1314</v>
      </c>
      <c r="O3197" s="7" t="s">
        <v>1283</v>
      </c>
      <c r="P3197" s="7" t="s">
        <v>1275</v>
      </c>
    </row>
    <row r="3198" customFormat="false" ht="15" hidden="false" customHeight="false" outlineLevel="0" collapsed="false">
      <c r="A3198" s="7" t="s">
        <v>799</v>
      </c>
      <c r="B3198" s="7" t="s">
        <v>800</v>
      </c>
      <c r="C3198" s="7" t="s">
        <v>81</v>
      </c>
      <c r="D3198" s="7" t="s">
        <v>1284</v>
      </c>
      <c r="E3198" s="21" t="n">
        <v>7447.94</v>
      </c>
      <c r="F3198" s="7" t="s">
        <v>1258</v>
      </c>
      <c r="G3198" s="7" t="s">
        <v>1285</v>
      </c>
      <c r="H3198" s="7" t="s">
        <v>1260</v>
      </c>
      <c r="I3198" s="7" t="s">
        <v>1261</v>
      </c>
      <c r="J3198" s="7" t="s">
        <v>1286</v>
      </c>
      <c r="K3198" s="22" t="s">
        <v>4090</v>
      </c>
      <c r="L3198" s="7" t="s">
        <v>1287</v>
      </c>
      <c r="M3198" s="7"/>
      <c r="N3198" s="7" t="s">
        <v>1318</v>
      </c>
      <c r="O3198" s="7" t="s">
        <v>1289</v>
      </c>
      <c r="P3198" s="7" t="s">
        <v>1290</v>
      </c>
    </row>
    <row r="3199" customFormat="false" ht="15" hidden="false" customHeight="false" outlineLevel="0" collapsed="false">
      <c r="A3199" s="7" t="s">
        <v>799</v>
      </c>
      <c r="B3199" s="7" t="s">
        <v>800</v>
      </c>
      <c r="C3199" s="7" t="s">
        <v>81</v>
      </c>
      <c r="D3199" s="7" t="s">
        <v>1291</v>
      </c>
      <c r="E3199" s="7"/>
      <c r="F3199" s="7" t="s">
        <v>1269</v>
      </c>
      <c r="G3199" s="7" t="s">
        <v>1270</v>
      </c>
      <c r="H3199" s="7" t="s">
        <v>1271</v>
      </c>
      <c r="I3199" s="7" t="s">
        <v>1272</v>
      </c>
      <c r="J3199" s="7"/>
      <c r="K3199" s="22" t="s">
        <v>4092</v>
      </c>
      <c r="L3199" s="7"/>
      <c r="M3199" s="7"/>
      <c r="N3199" s="7" t="s">
        <v>1314</v>
      </c>
      <c r="O3199" s="7"/>
      <c r="P3199" s="7" t="s">
        <v>1275</v>
      </c>
    </row>
    <row r="3200" customFormat="false" ht="15" hidden="false" customHeight="false" outlineLevel="0" collapsed="false">
      <c r="A3200" s="7" t="s">
        <v>799</v>
      </c>
      <c r="B3200" s="7" t="s">
        <v>800</v>
      </c>
      <c r="C3200" s="7" t="s">
        <v>81</v>
      </c>
      <c r="D3200" s="7" t="s">
        <v>1292</v>
      </c>
      <c r="E3200" s="21" t="n">
        <v>453.64</v>
      </c>
      <c r="F3200" s="7" t="s">
        <v>1293</v>
      </c>
      <c r="G3200" s="7" t="s">
        <v>1259</v>
      </c>
      <c r="H3200" s="7" t="s">
        <v>1260</v>
      </c>
      <c r="I3200" s="7" t="s">
        <v>25</v>
      </c>
      <c r="J3200" s="7" t="s">
        <v>1294</v>
      </c>
      <c r="K3200" s="22" t="s">
        <v>4092</v>
      </c>
      <c r="L3200" s="7" t="s">
        <v>2009</v>
      </c>
      <c r="M3200" s="7"/>
      <c r="N3200" s="7" t="s">
        <v>1314</v>
      </c>
      <c r="O3200" s="7" t="s">
        <v>1283</v>
      </c>
      <c r="P3200" s="7" t="s">
        <v>1275</v>
      </c>
    </row>
    <row r="3201" customFormat="false" ht="15" hidden="false" customHeight="false" outlineLevel="0" collapsed="false">
      <c r="A3201" s="7" t="s">
        <v>799</v>
      </c>
      <c r="B3201" s="7" t="s">
        <v>800</v>
      </c>
      <c r="C3201" s="7" t="s">
        <v>81</v>
      </c>
      <c r="D3201" s="7" t="s">
        <v>1296</v>
      </c>
      <c r="E3201" s="21" t="n">
        <v>13273.09</v>
      </c>
      <c r="F3201" s="7" t="s">
        <v>1293</v>
      </c>
      <c r="G3201" s="7" t="s">
        <v>1259</v>
      </c>
      <c r="H3201" s="7" t="s">
        <v>1260</v>
      </c>
      <c r="I3201" s="7" t="s">
        <v>25</v>
      </c>
      <c r="J3201" s="7" t="s">
        <v>1294</v>
      </c>
      <c r="K3201" s="22" t="s">
        <v>4092</v>
      </c>
      <c r="L3201" s="7" t="s">
        <v>2010</v>
      </c>
      <c r="M3201" s="7"/>
      <c r="N3201" s="7" t="s">
        <v>1314</v>
      </c>
      <c r="O3201" s="7" t="s">
        <v>1283</v>
      </c>
      <c r="P3201" s="7" t="s">
        <v>1275</v>
      </c>
    </row>
    <row r="3202" customFormat="false" ht="15" hidden="false" customHeight="false" outlineLevel="0" collapsed="false">
      <c r="A3202" s="7" t="s">
        <v>799</v>
      </c>
      <c r="B3202" s="7" t="s">
        <v>800</v>
      </c>
      <c r="C3202" s="7" t="s">
        <v>81</v>
      </c>
      <c r="D3202" s="7" t="s">
        <v>1298</v>
      </c>
      <c r="E3202" s="21" t="n">
        <v>0</v>
      </c>
      <c r="F3202" s="7" t="s">
        <v>1269</v>
      </c>
      <c r="G3202" s="7" t="s">
        <v>1333</v>
      </c>
      <c r="H3202" s="7" t="s">
        <v>1260</v>
      </c>
      <c r="I3202" s="7" t="s">
        <v>25</v>
      </c>
      <c r="J3202" s="7"/>
      <c r="K3202" s="22" t="s">
        <v>4092</v>
      </c>
      <c r="L3202" s="7" t="s">
        <v>3569</v>
      </c>
      <c r="M3202" s="7"/>
      <c r="N3202" s="7" t="s">
        <v>1314</v>
      </c>
      <c r="O3202" s="7" t="s">
        <v>1283</v>
      </c>
      <c r="P3202" s="7" t="s">
        <v>1275</v>
      </c>
    </row>
    <row r="3203" customFormat="false" ht="15" hidden="false" customHeight="false" outlineLevel="0" collapsed="false">
      <c r="A3203" s="7" t="s">
        <v>799</v>
      </c>
      <c r="B3203" s="7" t="s">
        <v>800</v>
      </c>
      <c r="C3203" s="7" t="s">
        <v>81</v>
      </c>
      <c r="D3203" s="7" t="s">
        <v>1300</v>
      </c>
      <c r="E3203" s="21" t="n">
        <v>12.02</v>
      </c>
      <c r="F3203" s="7" t="s">
        <v>1269</v>
      </c>
      <c r="G3203" s="7" t="s">
        <v>1259</v>
      </c>
      <c r="H3203" s="7" t="s">
        <v>1260</v>
      </c>
      <c r="I3203" s="7" t="s">
        <v>25</v>
      </c>
      <c r="J3203" s="7" t="s">
        <v>1294</v>
      </c>
      <c r="K3203" s="22" t="s">
        <v>4092</v>
      </c>
      <c r="L3203" s="7" t="s">
        <v>4094</v>
      </c>
      <c r="M3203" s="7"/>
      <c r="N3203" s="7" t="s">
        <v>1314</v>
      </c>
      <c r="O3203" s="7" t="s">
        <v>1283</v>
      </c>
      <c r="P3203" s="7" t="s">
        <v>1275</v>
      </c>
    </row>
    <row r="3204" customFormat="false" ht="15" hidden="false" customHeight="false" outlineLevel="0" collapsed="false">
      <c r="A3204" s="7" t="s">
        <v>799</v>
      </c>
      <c r="B3204" s="7" t="s">
        <v>800</v>
      </c>
      <c r="C3204" s="7" t="s">
        <v>81</v>
      </c>
      <c r="D3204" s="7" t="s">
        <v>1302</v>
      </c>
      <c r="E3204" s="21" t="n">
        <v>12.02</v>
      </c>
      <c r="F3204" s="7" t="s">
        <v>1269</v>
      </c>
      <c r="G3204" s="7" t="s">
        <v>1259</v>
      </c>
      <c r="H3204" s="7" t="s">
        <v>1260</v>
      </c>
      <c r="I3204" s="7" t="s">
        <v>25</v>
      </c>
      <c r="J3204" s="7"/>
      <c r="K3204" s="22" t="s">
        <v>4092</v>
      </c>
      <c r="L3204" s="7" t="s">
        <v>3571</v>
      </c>
      <c r="M3204" s="7"/>
      <c r="N3204" s="7" t="s">
        <v>1314</v>
      </c>
      <c r="O3204" s="7" t="s">
        <v>1283</v>
      </c>
      <c r="P3204" s="7" t="s">
        <v>1275</v>
      </c>
    </row>
    <row r="3205" customFormat="false" ht="15" hidden="false" customHeight="false" outlineLevel="0" collapsed="false">
      <c r="A3205" s="7" t="s">
        <v>799</v>
      </c>
      <c r="B3205" s="7" t="s">
        <v>800</v>
      </c>
      <c r="C3205" s="7" t="s">
        <v>81</v>
      </c>
      <c r="D3205" s="7" t="s">
        <v>1304</v>
      </c>
      <c r="E3205" s="21" t="n">
        <v>102539.88</v>
      </c>
      <c r="F3205" s="7" t="s">
        <v>1305</v>
      </c>
      <c r="G3205" s="7" t="s">
        <v>1259</v>
      </c>
      <c r="H3205" s="7" t="s">
        <v>1260</v>
      </c>
      <c r="I3205" s="7" t="s">
        <v>25</v>
      </c>
      <c r="J3205" s="7"/>
      <c r="K3205" s="22" t="s">
        <v>4092</v>
      </c>
      <c r="L3205" s="7" t="s">
        <v>4095</v>
      </c>
      <c r="M3205" s="7"/>
      <c r="N3205" s="7" t="s">
        <v>1314</v>
      </c>
      <c r="O3205" s="7" t="s">
        <v>1283</v>
      </c>
      <c r="P3205" s="7" t="s">
        <v>1275</v>
      </c>
    </row>
    <row r="3206" customFormat="false" ht="15" hidden="false" customHeight="false" outlineLevel="0" collapsed="false">
      <c r="A3206" s="7" t="s">
        <v>799</v>
      </c>
      <c r="B3206" s="7" t="s">
        <v>800</v>
      </c>
      <c r="C3206" s="7" t="s">
        <v>81</v>
      </c>
      <c r="D3206" s="7" t="s">
        <v>1307</v>
      </c>
      <c r="E3206" s="21" t="n">
        <v>102539.88</v>
      </c>
      <c r="F3206" s="7" t="s">
        <v>1305</v>
      </c>
      <c r="G3206" s="7" t="s">
        <v>1259</v>
      </c>
      <c r="H3206" s="7" t="s">
        <v>1260</v>
      </c>
      <c r="I3206" s="7" t="s">
        <v>25</v>
      </c>
      <c r="J3206" s="7" t="s">
        <v>1294</v>
      </c>
      <c r="K3206" s="22" t="s">
        <v>4092</v>
      </c>
      <c r="L3206" s="7" t="s">
        <v>4096</v>
      </c>
      <c r="M3206" s="7"/>
      <c r="N3206" s="7" t="s">
        <v>1314</v>
      </c>
      <c r="O3206" s="7" t="s">
        <v>1283</v>
      </c>
      <c r="P3206" s="7" t="s">
        <v>1275</v>
      </c>
    </row>
    <row r="3207" customFormat="false" ht="15" hidden="false" customHeight="false" outlineLevel="0" collapsed="false">
      <c r="A3207" s="7" t="s">
        <v>966</v>
      </c>
      <c r="B3207" s="7" t="s">
        <v>967</v>
      </c>
      <c r="C3207" s="7" t="s">
        <v>87</v>
      </c>
      <c r="D3207" s="7" t="s">
        <v>1257</v>
      </c>
      <c r="E3207" s="21" t="n">
        <v>742.548</v>
      </c>
      <c r="F3207" s="7" t="s">
        <v>1258</v>
      </c>
      <c r="G3207" s="7" t="s">
        <v>1259</v>
      </c>
      <c r="H3207" s="7" t="s">
        <v>1260</v>
      </c>
      <c r="I3207" s="7" t="s">
        <v>1261</v>
      </c>
      <c r="J3207" s="7" t="s">
        <v>1262</v>
      </c>
      <c r="K3207" s="22" t="s">
        <v>4097</v>
      </c>
      <c r="L3207" s="7" t="s">
        <v>1264</v>
      </c>
      <c r="M3207" s="7"/>
      <c r="N3207" s="7" t="s">
        <v>1310</v>
      </c>
      <c r="O3207" s="7" t="s">
        <v>4098</v>
      </c>
      <c r="P3207" s="7" t="s">
        <v>1267</v>
      </c>
    </row>
    <row r="3208" customFormat="false" ht="15" hidden="false" customHeight="false" outlineLevel="0" collapsed="false">
      <c r="A3208" s="7" t="s">
        <v>966</v>
      </c>
      <c r="B3208" s="7" t="s">
        <v>967</v>
      </c>
      <c r="C3208" s="7" t="s">
        <v>87</v>
      </c>
      <c r="D3208" s="7" t="s">
        <v>1268</v>
      </c>
      <c r="E3208" s="7"/>
      <c r="F3208" s="7" t="s">
        <v>1269</v>
      </c>
      <c r="G3208" s="7" t="s">
        <v>1270</v>
      </c>
      <c r="H3208" s="7" t="s">
        <v>1271</v>
      </c>
      <c r="I3208" s="7" t="s">
        <v>1272</v>
      </c>
      <c r="J3208" s="7"/>
      <c r="K3208" s="22" t="s">
        <v>4099</v>
      </c>
      <c r="L3208" s="7"/>
      <c r="M3208" s="7"/>
      <c r="N3208" s="7" t="s">
        <v>1314</v>
      </c>
      <c r="O3208" s="7"/>
      <c r="P3208" s="7" t="s">
        <v>1275</v>
      </c>
    </row>
    <row r="3209" customFormat="false" ht="15" hidden="false" customHeight="false" outlineLevel="0" collapsed="false">
      <c r="A3209" s="7" t="s">
        <v>966</v>
      </c>
      <c r="B3209" s="7" t="s">
        <v>967</v>
      </c>
      <c r="C3209" s="7" t="s">
        <v>87</v>
      </c>
      <c r="D3209" s="7" t="s">
        <v>1276</v>
      </c>
      <c r="E3209" s="7"/>
      <c r="F3209" s="7" t="s">
        <v>1269</v>
      </c>
      <c r="G3209" s="7" t="s">
        <v>1270</v>
      </c>
      <c r="H3209" s="7" t="s">
        <v>1271</v>
      </c>
      <c r="I3209" s="7" t="s">
        <v>1272</v>
      </c>
      <c r="J3209" s="7"/>
      <c r="K3209" s="22" t="s">
        <v>4099</v>
      </c>
      <c r="L3209" s="7"/>
      <c r="M3209" s="7"/>
      <c r="N3209" s="7" t="s">
        <v>1314</v>
      </c>
      <c r="O3209" s="7"/>
      <c r="P3209" s="7" t="s">
        <v>1275</v>
      </c>
    </row>
    <row r="3210" customFormat="false" ht="15" hidden="false" customHeight="false" outlineLevel="0" collapsed="false">
      <c r="A3210" s="7" t="s">
        <v>966</v>
      </c>
      <c r="B3210" s="7" t="s">
        <v>967</v>
      </c>
      <c r="C3210" s="7" t="s">
        <v>87</v>
      </c>
      <c r="D3210" s="7" t="s">
        <v>1277</v>
      </c>
      <c r="E3210" s="21" t="n">
        <v>566.519</v>
      </c>
      <c r="F3210" s="7" t="s">
        <v>1258</v>
      </c>
      <c r="G3210" s="7" t="s">
        <v>1259</v>
      </c>
      <c r="H3210" s="7" t="s">
        <v>1260</v>
      </c>
      <c r="I3210" s="7" t="s">
        <v>1261</v>
      </c>
      <c r="J3210" s="7" t="s">
        <v>1278</v>
      </c>
      <c r="K3210" s="22" t="s">
        <v>4097</v>
      </c>
      <c r="L3210" s="7" t="s">
        <v>1264</v>
      </c>
      <c r="M3210" s="7"/>
      <c r="N3210" s="7" t="s">
        <v>1310</v>
      </c>
      <c r="O3210" s="7" t="s">
        <v>1279</v>
      </c>
      <c r="P3210" s="7" t="s">
        <v>1267</v>
      </c>
    </row>
    <row r="3211" customFormat="false" ht="15" hidden="false" customHeight="false" outlineLevel="0" collapsed="false">
      <c r="A3211" s="7" t="s">
        <v>966</v>
      </c>
      <c r="B3211" s="7" t="s">
        <v>967</v>
      </c>
      <c r="C3211" s="7" t="s">
        <v>87</v>
      </c>
      <c r="D3211" s="7" t="s">
        <v>1280</v>
      </c>
      <c r="E3211" s="21" t="n">
        <v>0</v>
      </c>
      <c r="F3211" s="7" t="s">
        <v>1281</v>
      </c>
      <c r="G3211" s="7" t="s">
        <v>1333</v>
      </c>
      <c r="H3211" s="7" t="s">
        <v>1260</v>
      </c>
      <c r="I3211" s="7" t="s">
        <v>25</v>
      </c>
      <c r="J3211" s="7"/>
      <c r="K3211" s="22" t="s">
        <v>4099</v>
      </c>
      <c r="L3211" s="7" t="s">
        <v>3562</v>
      </c>
      <c r="M3211" s="7"/>
      <c r="N3211" s="7" t="s">
        <v>1314</v>
      </c>
      <c r="O3211" s="7" t="s">
        <v>1283</v>
      </c>
      <c r="P3211" s="7" t="s">
        <v>1275</v>
      </c>
    </row>
    <row r="3212" customFormat="false" ht="15" hidden="false" customHeight="false" outlineLevel="0" collapsed="false">
      <c r="A3212" s="7" t="s">
        <v>966</v>
      </c>
      <c r="B3212" s="7" t="s">
        <v>967</v>
      </c>
      <c r="C3212" s="7" t="s">
        <v>87</v>
      </c>
      <c r="D3212" s="7" t="s">
        <v>1284</v>
      </c>
      <c r="E3212" s="21" t="n">
        <v>1491.379</v>
      </c>
      <c r="F3212" s="7" t="s">
        <v>1258</v>
      </c>
      <c r="G3212" s="7" t="s">
        <v>1285</v>
      </c>
      <c r="H3212" s="7" t="s">
        <v>1260</v>
      </c>
      <c r="I3212" s="7" t="s">
        <v>1261</v>
      </c>
      <c r="J3212" s="7" t="s">
        <v>1286</v>
      </c>
      <c r="K3212" s="22" t="s">
        <v>4100</v>
      </c>
      <c r="L3212" s="7" t="s">
        <v>1287</v>
      </c>
      <c r="M3212" s="7"/>
      <c r="N3212" s="7" t="s">
        <v>1318</v>
      </c>
      <c r="O3212" s="7" t="s">
        <v>1289</v>
      </c>
      <c r="P3212" s="7" t="s">
        <v>1290</v>
      </c>
    </row>
    <row r="3213" customFormat="false" ht="15" hidden="false" customHeight="false" outlineLevel="0" collapsed="false">
      <c r="A3213" s="7" t="s">
        <v>966</v>
      </c>
      <c r="B3213" s="7" t="s">
        <v>967</v>
      </c>
      <c r="C3213" s="7" t="s">
        <v>87</v>
      </c>
      <c r="D3213" s="7" t="s">
        <v>1291</v>
      </c>
      <c r="E3213" s="7"/>
      <c r="F3213" s="7" t="s">
        <v>1269</v>
      </c>
      <c r="G3213" s="7" t="s">
        <v>1270</v>
      </c>
      <c r="H3213" s="7" t="s">
        <v>1271</v>
      </c>
      <c r="I3213" s="7" t="s">
        <v>1272</v>
      </c>
      <c r="J3213" s="7"/>
      <c r="K3213" s="22" t="s">
        <v>4099</v>
      </c>
      <c r="L3213" s="7"/>
      <c r="M3213" s="7"/>
      <c r="N3213" s="7" t="s">
        <v>1314</v>
      </c>
      <c r="O3213" s="7"/>
      <c r="P3213" s="7" t="s">
        <v>1275</v>
      </c>
    </row>
    <row r="3214" customFormat="false" ht="15" hidden="false" customHeight="false" outlineLevel="0" collapsed="false">
      <c r="A3214" s="7" t="s">
        <v>966</v>
      </c>
      <c r="B3214" s="7" t="s">
        <v>967</v>
      </c>
      <c r="C3214" s="7" t="s">
        <v>87</v>
      </c>
      <c r="D3214" s="7" t="s">
        <v>1292</v>
      </c>
      <c r="E3214" s="21" t="n">
        <v>43.9</v>
      </c>
      <c r="F3214" s="7" t="s">
        <v>1293</v>
      </c>
      <c r="G3214" s="7" t="s">
        <v>1259</v>
      </c>
      <c r="H3214" s="7" t="s">
        <v>1320</v>
      </c>
      <c r="I3214" s="7" t="s">
        <v>27</v>
      </c>
      <c r="J3214" s="7" t="s">
        <v>1294</v>
      </c>
      <c r="K3214" s="22" t="s">
        <v>4101</v>
      </c>
      <c r="L3214" s="7" t="s">
        <v>1421</v>
      </c>
      <c r="M3214" s="7" t="s">
        <v>4102</v>
      </c>
      <c r="N3214" s="7" t="s">
        <v>1314</v>
      </c>
      <c r="O3214" s="7" t="s">
        <v>4103</v>
      </c>
      <c r="P3214" s="7" t="s">
        <v>1275</v>
      </c>
    </row>
    <row r="3215" customFormat="false" ht="15" hidden="false" customHeight="false" outlineLevel="0" collapsed="false">
      <c r="A3215" s="7" t="s">
        <v>966</v>
      </c>
      <c r="B3215" s="7" t="s">
        <v>967</v>
      </c>
      <c r="C3215" s="7" t="s">
        <v>87</v>
      </c>
      <c r="D3215" s="7" t="s">
        <v>1296</v>
      </c>
      <c r="E3215" s="21" t="n">
        <v>3280.42</v>
      </c>
      <c r="F3215" s="7" t="s">
        <v>1293</v>
      </c>
      <c r="G3215" s="7" t="s">
        <v>1259</v>
      </c>
      <c r="H3215" s="7" t="s">
        <v>1320</v>
      </c>
      <c r="I3215" s="7" t="s">
        <v>27</v>
      </c>
      <c r="J3215" s="7" t="s">
        <v>1294</v>
      </c>
      <c r="K3215" s="22" t="s">
        <v>4101</v>
      </c>
      <c r="L3215" s="7" t="s">
        <v>1421</v>
      </c>
      <c r="M3215" s="7"/>
      <c r="N3215" s="7" t="s">
        <v>1314</v>
      </c>
      <c r="O3215" s="7" t="s">
        <v>4103</v>
      </c>
      <c r="P3215" s="7" t="s">
        <v>1275</v>
      </c>
    </row>
    <row r="3216" customFormat="false" ht="15" hidden="false" customHeight="false" outlineLevel="0" collapsed="false">
      <c r="A3216" s="7" t="s">
        <v>966</v>
      </c>
      <c r="B3216" s="7" t="s">
        <v>967</v>
      </c>
      <c r="C3216" s="7" t="s">
        <v>87</v>
      </c>
      <c r="D3216" s="7" t="s">
        <v>1298</v>
      </c>
      <c r="E3216" s="21" t="n">
        <v>21.65</v>
      </c>
      <c r="F3216" s="7" t="s">
        <v>1269</v>
      </c>
      <c r="G3216" s="7" t="s">
        <v>1259</v>
      </c>
      <c r="H3216" s="7" t="s">
        <v>1260</v>
      </c>
      <c r="I3216" s="7" t="s">
        <v>25</v>
      </c>
      <c r="J3216" s="7"/>
      <c r="K3216" s="22" t="s">
        <v>4099</v>
      </c>
      <c r="L3216" s="7" t="s">
        <v>4104</v>
      </c>
      <c r="M3216" s="7"/>
      <c r="N3216" s="7" t="s">
        <v>1314</v>
      </c>
      <c r="O3216" s="7" t="s">
        <v>1283</v>
      </c>
      <c r="P3216" s="7" t="s">
        <v>1275</v>
      </c>
    </row>
    <row r="3217" customFormat="false" ht="15" hidden="false" customHeight="false" outlineLevel="0" collapsed="false">
      <c r="A3217" s="7" t="s">
        <v>966</v>
      </c>
      <c r="B3217" s="7" t="s">
        <v>967</v>
      </c>
      <c r="C3217" s="7" t="s">
        <v>87</v>
      </c>
      <c r="D3217" s="7" t="s">
        <v>1300</v>
      </c>
      <c r="E3217" s="21" t="n">
        <v>25.85</v>
      </c>
      <c r="F3217" s="7" t="s">
        <v>1269</v>
      </c>
      <c r="G3217" s="7" t="s">
        <v>1259</v>
      </c>
      <c r="H3217" s="7" t="s">
        <v>1260</v>
      </c>
      <c r="I3217" s="7" t="s">
        <v>25</v>
      </c>
      <c r="J3217" s="7" t="s">
        <v>1294</v>
      </c>
      <c r="K3217" s="22" t="s">
        <v>4099</v>
      </c>
      <c r="L3217" s="7" t="s">
        <v>4105</v>
      </c>
      <c r="M3217" s="7"/>
      <c r="N3217" s="7" t="s">
        <v>1314</v>
      </c>
      <c r="O3217" s="7" t="s">
        <v>1283</v>
      </c>
      <c r="P3217" s="7" t="s">
        <v>1275</v>
      </c>
    </row>
    <row r="3218" customFormat="false" ht="15" hidden="false" customHeight="false" outlineLevel="0" collapsed="false">
      <c r="A3218" s="7" t="s">
        <v>966</v>
      </c>
      <c r="B3218" s="7" t="s">
        <v>967</v>
      </c>
      <c r="C3218" s="7" t="s">
        <v>87</v>
      </c>
      <c r="D3218" s="7" t="s">
        <v>1302</v>
      </c>
      <c r="E3218" s="21" t="n">
        <v>4.2</v>
      </c>
      <c r="F3218" s="7" t="s">
        <v>1269</v>
      </c>
      <c r="G3218" s="7" t="s">
        <v>1259</v>
      </c>
      <c r="H3218" s="7" t="s">
        <v>1260</v>
      </c>
      <c r="I3218" s="7" t="s">
        <v>25</v>
      </c>
      <c r="J3218" s="7"/>
      <c r="K3218" s="22" t="s">
        <v>4099</v>
      </c>
      <c r="L3218" s="7" t="s">
        <v>4106</v>
      </c>
      <c r="M3218" s="7"/>
      <c r="N3218" s="7" t="s">
        <v>1314</v>
      </c>
      <c r="O3218" s="7" t="s">
        <v>1283</v>
      </c>
      <c r="P3218" s="7" t="s">
        <v>1275</v>
      </c>
    </row>
    <row r="3219" customFormat="false" ht="15" hidden="false" customHeight="false" outlineLevel="0" collapsed="false">
      <c r="A3219" s="7" t="s">
        <v>966</v>
      </c>
      <c r="B3219" s="7" t="s">
        <v>967</v>
      </c>
      <c r="C3219" s="7" t="s">
        <v>87</v>
      </c>
      <c r="D3219" s="7" t="s">
        <v>1304</v>
      </c>
      <c r="E3219" s="21" t="n">
        <v>36121.67</v>
      </c>
      <c r="F3219" s="7" t="s">
        <v>1305</v>
      </c>
      <c r="G3219" s="7" t="s">
        <v>1259</v>
      </c>
      <c r="H3219" s="7" t="s">
        <v>1320</v>
      </c>
      <c r="I3219" s="7" t="s">
        <v>27</v>
      </c>
      <c r="J3219" s="7"/>
      <c r="K3219" s="22" t="s">
        <v>4101</v>
      </c>
      <c r="L3219" s="7" t="s">
        <v>1421</v>
      </c>
      <c r="M3219" s="7" t="s">
        <v>4107</v>
      </c>
      <c r="N3219" s="7" t="s">
        <v>1314</v>
      </c>
      <c r="O3219" s="7" t="s">
        <v>4108</v>
      </c>
      <c r="P3219" s="7" t="s">
        <v>1275</v>
      </c>
    </row>
    <row r="3220" customFormat="false" ht="15" hidden="false" customHeight="false" outlineLevel="0" collapsed="false">
      <c r="A3220" s="7" t="s">
        <v>966</v>
      </c>
      <c r="B3220" s="7" t="s">
        <v>967</v>
      </c>
      <c r="C3220" s="7" t="s">
        <v>87</v>
      </c>
      <c r="D3220" s="7" t="s">
        <v>1307</v>
      </c>
      <c r="E3220" s="21" t="n">
        <v>36121.67</v>
      </c>
      <c r="F3220" s="7" t="s">
        <v>1305</v>
      </c>
      <c r="G3220" s="7" t="s">
        <v>1259</v>
      </c>
      <c r="H3220" s="7" t="s">
        <v>1320</v>
      </c>
      <c r="I3220" s="7" t="s">
        <v>27</v>
      </c>
      <c r="J3220" s="7" t="s">
        <v>1294</v>
      </c>
      <c r="K3220" s="22" t="s">
        <v>4101</v>
      </c>
      <c r="L3220" s="7" t="s">
        <v>1421</v>
      </c>
      <c r="M3220" s="7" t="s">
        <v>4107</v>
      </c>
      <c r="N3220" s="7" t="s">
        <v>1314</v>
      </c>
      <c r="O3220" s="7" t="s">
        <v>4108</v>
      </c>
      <c r="P3220" s="7" t="s">
        <v>1275</v>
      </c>
    </row>
    <row r="3221" customFormat="false" ht="15" hidden="false" customHeight="false" outlineLevel="0" collapsed="false">
      <c r="A3221" s="7" t="s">
        <v>838</v>
      </c>
      <c r="B3221" s="7" t="s">
        <v>839</v>
      </c>
      <c r="C3221" s="7" t="s">
        <v>79</v>
      </c>
      <c r="D3221" s="7" t="s">
        <v>1257</v>
      </c>
      <c r="E3221" s="21" t="n">
        <v>326.4</v>
      </c>
      <c r="F3221" s="7" t="s">
        <v>1258</v>
      </c>
      <c r="G3221" s="7" t="s">
        <v>1259</v>
      </c>
      <c r="H3221" s="7" t="s">
        <v>1260</v>
      </c>
      <c r="I3221" s="7" t="s">
        <v>1261</v>
      </c>
      <c r="J3221" s="7" t="s">
        <v>1262</v>
      </c>
      <c r="K3221" s="22" t="s">
        <v>4109</v>
      </c>
      <c r="L3221" s="7" t="s">
        <v>1264</v>
      </c>
      <c r="M3221" s="7"/>
      <c r="N3221" s="7" t="s">
        <v>1310</v>
      </c>
      <c r="O3221" s="7" t="s">
        <v>4110</v>
      </c>
      <c r="P3221" s="7" t="s">
        <v>1267</v>
      </c>
    </row>
    <row r="3222" customFormat="false" ht="15" hidden="false" customHeight="false" outlineLevel="0" collapsed="false">
      <c r="A3222" s="7" t="s">
        <v>838</v>
      </c>
      <c r="B3222" s="7" t="s">
        <v>839</v>
      </c>
      <c r="C3222" s="7" t="s">
        <v>79</v>
      </c>
      <c r="D3222" s="7" t="s">
        <v>1268</v>
      </c>
      <c r="E3222" s="7"/>
      <c r="F3222" s="7" t="s">
        <v>1269</v>
      </c>
      <c r="G3222" s="7" t="s">
        <v>1471</v>
      </c>
      <c r="H3222" s="7" t="s">
        <v>1271</v>
      </c>
      <c r="I3222" s="7" t="s">
        <v>1272</v>
      </c>
      <c r="J3222" s="7"/>
      <c r="K3222" s="22" t="s">
        <v>4111</v>
      </c>
      <c r="L3222" s="7" t="s">
        <v>4112</v>
      </c>
      <c r="M3222" s="7"/>
      <c r="N3222" s="7" t="s">
        <v>1314</v>
      </c>
      <c r="O3222" s="7"/>
      <c r="P3222" s="7" t="s">
        <v>1275</v>
      </c>
    </row>
    <row r="3223" customFormat="false" ht="15" hidden="false" customHeight="false" outlineLevel="0" collapsed="false">
      <c r="A3223" s="7" t="s">
        <v>838</v>
      </c>
      <c r="B3223" s="7" t="s">
        <v>839</v>
      </c>
      <c r="C3223" s="7" t="s">
        <v>79</v>
      </c>
      <c r="D3223" s="7" t="s">
        <v>1276</v>
      </c>
      <c r="E3223" s="7"/>
      <c r="F3223" s="7" t="s">
        <v>1269</v>
      </c>
      <c r="G3223" s="7" t="s">
        <v>1471</v>
      </c>
      <c r="H3223" s="7" t="s">
        <v>1271</v>
      </c>
      <c r="I3223" s="7" t="s">
        <v>1272</v>
      </c>
      <c r="J3223" s="7"/>
      <c r="K3223" s="22" t="s">
        <v>4111</v>
      </c>
      <c r="L3223" s="7" t="s">
        <v>4113</v>
      </c>
      <c r="M3223" s="7"/>
      <c r="N3223" s="7" t="s">
        <v>1314</v>
      </c>
      <c r="O3223" s="7"/>
      <c r="P3223" s="7" t="s">
        <v>1275</v>
      </c>
    </row>
    <row r="3224" customFormat="false" ht="15" hidden="false" customHeight="false" outlineLevel="0" collapsed="false">
      <c r="A3224" s="7" t="s">
        <v>838</v>
      </c>
      <c r="B3224" s="7" t="s">
        <v>839</v>
      </c>
      <c r="C3224" s="7" t="s">
        <v>79</v>
      </c>
      <c r="D3224" s="7" t="s">
        <v>1277</v>
      </c>
      <c r="E3224" s="21" t="n">
        <v>211.9</v>
      </c>
      <c r="F3224" s="7" t="s">
        <v>1258</v>
      </c>
      <c r="G3224" s="7" t="s">
        <v>1259</v>
      </c>
      <c r="H3224" s="7" t="s">
        <v>1260</v>
      </c>
      <c r="I3224" s="7" t="s">
        <v>1261</v>
      </c>
      <c r="J3224" s="7" t="s">
        <v>1278</v>
      </c>
      <c r="K3224" s="22" t="s">
        <v>4109</v>
      </c>
      <c r="L3224" s="7" t="s">
        <v>1264</v>
      </c>
      <c r="M3224" s="7"/>
      <c r="N3224" s="7" t="s">
        <v>1310</v>
      </c>
      <c r="O3224" s="7" t="s">
        <v>1279</v>
      </c>
      <c r="P3224" s="7" t="s">
        <v>1267</v>
      </c>
    </row>
    <row r="3225" customFormat="false" ht="15" hidden="false" customHeight="false" outlineLevel="0" collapsed="false">
      <c r="A3225" s="7" t="s">
        <v>838</v>
      </c>
      <c r="B3225" s="7" t="s">
        <v>839</v>
      </c>
      <c r="C3225" s="7" t="s">
        <v>79</v>
      </c>
      <c r="D3225" s="7" t="s">
        <v>1280</v>
      </c>
      <c r="E3225" s="21" t="n">
        <v>83.2584316039168</v>
      </c>
      <c r="F3225" s="7" t="s">
        <v>1281</v>
      </c>
      <c r="G3225" s="7" t="s">
        <v>1259</v>
      </c>
      <c r="H3225" s="7" t="s">
        <v>1260</v>
      </c>
      <c r="I3225" s="7" t="s">
        <v>25</v>
      </c>
      <c r="J3225" s="7"/>
      <c r="K3225" s="22" t="s">
        <v>4111</v>
      </c>
      <c r="L3225" s="7" t="s">
        <v>4114</v>
      </c>
      <c r="M3225" s="7"/>
      <c r="N3225" s="7" t="s">
        <v>1314</v>
      </c>
      <c r="O3225" s="7" t="s">
        <v>1283</v>
      </c>
      <c r="P3225" s="7" t="s">
        <v>1275</v>
      </c>
    </row>
    <row r="3226" customFormat="false" ht="15" hidden="false" customHeight="false" outlineLevel="0" collapsed="false">
      <c r="A3226" s="7" t="s">
        <v>838</v>
      </c>
      <c r="B3226" s="7" t="s">
        <v>839</v>
      </c>
      <c r="C3226" s="7" t="s">
        <v>79</v>
      </c>
      <c r="D3226" s="7" t="s">
        <v>1284</v>
      </c>
      <c r="E3226" s="21" t="n">
        <v>1220.6</v>
      </c>
      <c r="F3226" s="7" t="s">
        <v>1258</v>
      </c>
      <c r="G3226" s="7" t="s">
        <v>1285</v>
      </c>
      <c r="H3226" s="7" t="s">
        <v>1260</v>
      </c>
      <c r="I3226" s="7" t="s">
        <v>1261</v>
      </c>
      <c r="J3226" s="7" t="s">
        <v>1286</v>
      </c>
      <c r="K3226" s="22" t="s">
        <v>4115</v>
      </c>
      <c r="L3226" s="7" t="s">
        <v>1287</v>
      </c>
      <c r="M3226" s="7"/>
      <c r="N3226" s="7" t="s">
        <v>1318</v>
      </c>
      <c r="O3226" s="7" t="s">
        <v>1289</v>
      </c>
      <c r="P3226" s="7" t="s">
        <v>1290</v>
      </c>
    </row>
    <row r="3227" customFormat="false" ht="15" hidden="false" customHeight="false" outlineLevel="0" collapsed="false">
      <c r="A3227" s="7" t="s">
        <v>838</v>
      </c>
      <c r="B3227" s="7" t="s">
        <v>839</v>
      </c>
      <c r="C3227" s="7" t="s">
        <v>79</v>
      </c>
      <c r="D3227" s="7" t="s">
        <v>1291</v>
      </c>
      <c r="E3227" s="7"/>
      <c r="F3227" s="7" t="s">
        <v>1269</v>
      </c>
      <c r="G3227" s="7" t="s">
        <v>1471</v>
      </c>
      <c r="H3227" s="7" t="s">
        <v>1271</v>
      </c>
      <c r="I3227" s="7" t="s">
        <v>1272</v>
      </c>
      <c r="J3227" s="7"/>
      <c r="K3227" s="22" t="s">
        <v>4111</v>
      </c>
      <c r="L3227" s="7" t="s">
        <v>4116</v>
      </c>
      <c r="M3227" s="7"/>
      <c r="N3227" s="7" t="s">
        <v>1314</v>
      </c>
      <c r="O3227" s="7"/>
      <c r="P3227" s="7" t="s">
        <v>1275</v>
      </c>
    </row>
    <row r="3228" customFormat="false" ht="15" hidden="false" customHeight="false" outlineLevel="0" collapsed="false">
      <c r="A3228" s="7" t="s">
        <v>838</v>
      </c>
      <c r="B3228" s="7" t="s">
        <v>839</v>
      </c>
      <c r="C3228" s="7" t="s">
        <v>79</v>
      </c>
      <c r="D3228" s="7" t="s">
        <v>1292</v>
      </c>
      <c r="E3228" s="21" t="n">
        <v>1.33</v>
      </c>
      <c r="F3228" s="7" t="s">
        <v>1293</v>
      </c>
      <c r="G3228" s="7" t="s">
        <v>1259</v>
      </c>
      <c r="H3228" s="7" t="s">
        <v>1260</v>
      </c>
      <c r="I3228" s="7" t="s">
        <v>25</v>
      </c>
      <c r="J3228" s="7" t="s">
        <v>1294</v>
      </c>
      <c r="K3228" s="22" t="s">
        <v>4111</v>
      </c>
      <c r="L3228" s="7" t="s">
        <v>4117</v>
      </c>
      <c r="M3228" s="7"/>
      <c r="N3228" s="7" t="s">
        <v>1314</v>
      </c>
      <c r="O3228" s="7" t="s">
        <v>1283</v>
      </c>
      <c r="P3228" s="7" t="s">
        <v>1275</v>
      </c>
    </row>
    <row r="3229" customFormat="false" ht="15" hidden="false" customHeight="false" outlineLevel="0" collapsed="false">
      <c r="A3229" s="7" t="s">
        <v>838</v>
      </c>
      <c r="B3229" s="7" t="s">
        <v>839</v>
      </c>
      <c r="C3229" s="7" t="s">
        <v>79</v>
      </c>
      <c r="D3229" s="7" t="s">
        <v>1296</v>
      </c>
      <c r="E3229" s="21" t="n">
        <v>148.73</v>
      </c>
      <c r="F3229" s="7" t="s">
        <v>1293</v>
      </c>
      <c r="G3229" s="7" t="s">
        <v>1259</v>
      </c>
      <c r="H3229" s="7" t="s">
        <v>1260</v>
      </c>
      <c r="I3229" s="7" t="s">
        <v>25</v>
      </c>
      <c r="J3229" s="7" t="s">
        <v>1294</v>
      </c>
      <c r="K3229" s="22" t="s">
        <v>4111</v>
      </c>
      <c r="L3229" s="7" t="s">
        <v>4118</v>
      </c>
      <c r="M3229" s="7"/>
      <c r="N3229" s="7" t="s">
        <v>1314</v>
      </c>
      <c r="O3229" s="7" t="s">
        <v>1283</v>
      </c>
      <c r="P3229" s="7" t="s">
        <v>1275</v>
      </c>
    </row>
    <row r="3230" customFormat="false" ht="15" hidden="false" customHeight="false" outlineLevel="0" collapsed="false">
      <c r="A3230" s="7" t="s">
        <v>838</v>
      </c>
      <c r="B3230" s="7" t="s">
        <v>839</v>
      </c>
      <c r="C3230" s="7" t="s">
        <v>79</v>
      </c>
      <c r="D3230" s="7" t="s">
        <v>1298</v>
      </c>
      <c r="E3230" s="21" t="n">
        <v>154.4306</v>
      </c>
      <c r="F3230" s="7" t="s">
        <v>1269</v>
      </c>
      <c r="G3230" s="7" t="s">
        <v>1259</v>
      </c>
      <c r="H3230" s="7" t="s">
        <v>1260</v>
      </c>
      <c r="I3230" s="7" t="s">
        <v>25</v>
      </c>
      <c r="J3230" s="7"/>
      <c r="K3230" s="22" t="s">
        <v>4111</v>
      </c>
      <c r="L3230" s="7" t="s">
        <v>1710</v>
      </c>
      <c r="M3230" s="7"/>
      <c r="N3230" s="7" t="s">
        <v>1314</v>
      </c>
      <c r="O3230" s="7" t="s">
        <v>1283</v>
      </c>
      <c r="P3230" s="7" t="s">
        <v>1275</v>
      </c>
    </row>
    <row r="3231" customFormat="false" ht="15" hidden="false" customHeight="false" outlineLevel="0" collapsed="false">
      <c r="A3231" s="7" t="s">
        <v>838</v>
      </c>
      <c r="B3231" s="7" t="s">
        <v>839</v>
      </c>
      <c r="C3231" s="7" t="s">
        <v>79</v>
      </c>
      <c r="D3231" s="7" t="s">
        <v>1300</v>
      </c>
      <c r="E3231" s="21" t="n">
        <v>191.2892</v>
      </c>
      <c r="F3231" s="7" t="s">
        <v>1269</v>
      </c>
      <c r="G3231" s="7" t="s">
        <v>1259</v>
      </c>
      <c r="H3231" s="7" t="s">
        <v>1260</v>
      </c>
      <c r="I3231" s="7" t="s">
        <v>25</v>
      </c>
      <c r="J3231" s="7" t="s">
        <v>1294</v>
      </c>
      <c r="K3231" s="22" t="s">
        <v>4111</v>
      </c>
      <c r="L3231" s="7" t="s">
        <v>2703</v>
      </c>
      <c r="M3231" s="7"/>
      <c r="N3231" s="7" t="s">
        <v>1314</v>
      </c>
      <c r="O3231" s="7" t="s">
        <v>1283</v>
      </c>
      <c r="P3231" s="7" t="s">
        <v>1275</v>
      </c>
    </row>
    <row r="3232" customFormat="false" ht="15" hidden="false" customHeight="false" outlineLevel="0" collapsed="false">
      <c r="A3232" s="7" t="s">
        <v>838</v>
      </c>
      <c r="B3232" s="7" t="s">
        <v>839</v>
      </c>
      <c r="C3232" s="7" t="s">
        <v>79</v>
      </c>
      <c r="D3232" s="7" t="s">
        <v>1302</v>
      </c>
      <c r="E3232" s="21" t="n">
        <v>28.1698</v>
      </c>
      <c r="F3232" s="7" t="s">
        <v>1269</v>
      </c>
      <c r="G3232" s="7" t="s">
        <v>1259</v>
      </c>
      <c r="H3232" s="7" t="s">
        <v>1260</v>
      </c>
      <c r="I3232" s="7" t="s">
        <v>25</v>
      </c>
      <c r="J3232" s="7"/>
      <c r="K3232" s="22" t="s">
        <v>4111</v>
      </c>
      <c r="L3232" s="7" t="s">
        <v>1712</v>
      </c>
      <c r="M3232" s="7"/>
      <c r="N3232" s="7" t="s">
        <v>1314</v>
      </c>
      <c r="O3232" s="7" t="s">
        <v>1283</v>
      </c>
      <c r="P3232" s="7" t="s">
        <v>1275</v>
      </c>
    </row>
    <row r="3233" customFormat="false" ht="15" hidden="false" customHeight="false" outlineLevel="0" collapsed="false">
      <c r="A3233" s="7" t="s">
        <v>838</v>
      </c>
      <c r="B3233" s="7" t="s">
        <v>839</v>
      </c>
      <c r="C3233" s="7" t="s">
        <v>79</v>
      </c>
      <c r="D3233" s="7" t="s">
        <v>1304</v>
      </c>
      <c r="E3233" s="21" t="n">
        <v>3843.82</v>
      </c>
      <c r="F3233" s="7" t="s">
        <v>1305</v>
      </c>
      <c r="G3233" s="7" t="s">
        <v>1259</v>
      </c>
      <c r="H3233" s="7" t="s">
        <v>1260</v>
      </c>
      <c r="I3233" s="7" t="s">
        <v>25</v>
      </c>
      <c r="J3233" s="7"/>
      <c r="K3233" s="22" t="s">
        <v>4111</v>
      </c>
      <c r="L3233" s="7" t="s">
        <v>4119</v>
      </c>
      <c r="M3233" s="7"/>
      <c r="N3233" s="7" t="s">
        <v>1314</v>
      </c>
      <c r="O3233" s="7" t="s">
        <v>1283</v>
      </c>
      <c r="P3233" s="7" t="s">
        <v>1275</v>
      </c>
    </row>
    <row r="3234" customFormat="false" ht="15" hidden="false" customHeight="false" outlineLevel="0" collapsed="false">
      <c r="A3234" s="7" t="s">
        <v>838</v>
      </c>
      <c r="B3234" s="7" t="s">
        <v>839</v>
      </c>
      <c r="C3234" s="7" t="s">
        <v>79</v>
      </c>
      <c r="D3234" s="7" t="s">
        <v>1307</v>
      </c>
      <c r="E3234" s="21" t="n">
        <v>3843.82</v>
      </c>
      <c r="F3234" s="7" t="s">
        <v>1305</v>
      </c>
      <c r="G3234" s="7" t="s">
        <v>1259</v>
      </c>
      <c r="H3234" s="7" t="s">
        <v>1260</v>
      </c>
      <c r="I3234" s="7" t="s">
        <v>25</v>
      </c>
      <c r="J3234" s="7" t="s">
        <v>1294</v>
      </c>
      <c r="K3234" s="22" t="s">
        <v>4111</v>
      </c>
      <c r="L3234" s="7" t="s">
        <v>4120</v>
      </c>
      <c r="M3234" s="7"/>
      <c r="N3234" s="7" t="s">
        <v>1314</v>
      </c>
      <c r="O3234" s="7" t="s">
        <v>1283</v>
      </c>
      <c r="P3234" s="7" t="s">
        <v>1275</v>
      </c>
    </row>
    <row r="3235" customFormat="false" ht="15" hidden="false" customHeight="false" outlineLevel="0" collapsed="false">
      <c r="A3235" s="7" t="s">
        <v>532</v>
      </c>
      <c r="B3235" s="7" t="s">
        <v>533</v>
      </c>
      <c r="C3235" s="7" t="s">
        <v>86</v>
      </c>
      <c r="D3235" s="7" t="s">
        <v>1257</v>
      </c>
      <c r="E3235" s="21" t="n">
        <v>2543.27</v>
      </c>
      <c r="F3235" s="7" t="s">
        <v>1258</v>
      </c>
      <c r="G3235" s="7" t="s">
        <v>1259</v>
      </c>
      <c r="H3235" s="7" t="s">
        <v>1260</v>
      </c>
      <c r="I3235" s="7" t="s">
        <v>1261</v>
      </c>
      <c r="J3235" s="7" t="s">
        <v>1262</v>
      </c>
      <c r="K3235" s="22" t="s">
        <v>4121</v>
      </c>
      <c r="L3235" s="7" t="s">
        <v>1264</v>
      </c>
      <c r="M3235" s="7"/>
      <c r="N3235" s="7" t="s">
        <v>1310</v>
      </c>
      <c r="O3235" s="7" t="s">
        <v>4122</v>
      </c>
      <c r="P3235" s="7" t="s">
        <v>1267</v>
      </c>
    </row>
    <row r="3236" customFormat="false" ht="15" hidden="false" customHeight="false" outlineLevel="0" collapsed="false">
      <c r="A3236" s="7" t="s">
        <v>532</v>
      </c>
      <c r="B3236" s="7" t="s">
        <v>533</v>
      </c>
      <c r="C3236" s="7" t="s">
        <v>86</v>
      </c>
      <c r="D3236" s="7" t="s">
        <v>1268</v>
      </c>
      <c r="E3236" s="21" t="n">
        <v>43</v>
      </c>
      <c r="F3236" s="7" t="s">
        <v>1269</v>
      </c>
      <c r="G3236" s="7" t="s">
        <v>1259</v>
      </c>
      <c r="H3236" s="7" t="s">
        <v>1335</v>
      </c>
      <c r="I3236" s="7" t="s">
        <v>29</v>
      </c>
      <c r="J3236" s="7"/>
      <c r="K3236" s="22" t="s">
        <v>4123</v>
      </c>
      <c r="L3236" s="7" t="s">
        <v>4124</v>
      </c>
      <c r="M3236" s="7" t="s">
        <v>4125</v>
      </c>
      <c r="N3236" s="7" t="s">
        <v>1314</v>
      </c>
      <c r="O3236" s="7" t="s">
        <v>1339</v>
      </c>
      <c r="P3236" s="7" t="s">
        <v>1275</v>
      </c>
    </row>
    <row r="3237" customFormat="false" ht="15" hidden="false" customHeight="false" outlineLevel="0" collapsed="false">
      <c r="A3237" s="7" t="s">
        <v>532</v>
      </c>
      <c r="B3237" s="7" t="s">
        <v>533</v>
      </c>
      <c r="C3237" s="7" t="s">
        <v>86</v>
      </c>
      <c r="D3237" s="7" t="s">
        <v>1276</v>
      </c>
      <c r="E3237" s="21" t="n">
        <v>9</v>
      </c>
      <c r="F3237" s="7" t="s">
        <v>1269</v>
      </c>
      <c r="G3237" s="7" t="s">
        <v>1259</v>
      </c>
      <c r="H3237" s="7" t="s">
        <v>1335</v>
      </c>
      <c r="I3237" s="7" t="s">
        <v>29</v>
      </c>
      <c r="J3237" s="7"/>
      <c r="K3237" s="22" t="s">
        <v>4123</v>
      </c>
      <c r="L3237" s="7" t="s">
        <v>4126</v>
      </c>
      <c r="M3237" s="7" t="s">
        <v>4127</v>
      </c>
      <c r="N3237" s="7" t="s">
        <v>1314</v>
      </c>
      <c r="O3237" s="7" t="s">
        <v>1339</v>
      </c>
      <c r="P3237" s="7" t="s">
        <v>1275</v>
      </c>
    </row>
    <row r="3238" customFormat="false" ht="15" hidden="false" customHeight="false" outlineLevel="0" collapsed="false">
      <c r="A3238" s="7" t="s">
        <v>532</v>
      </c>
      <c r="B3238" s="7" t="s">
        <v>533</v>
      </c>
      <c r="C3238" s="7" t="s">
        <v>86</v>
      </c>
      <c r="D3238" s="7" t="s">
        <v>1277</v>
      </c>
      <c r="E3238" s="21" t="n">
        <v>2011.94</v>
      </c>
      <c r="F3238" s="7" t="s">
        <v>1258</v>
      </c>
      <c r="G3238" s="7" t="s">
        <v>1259</v>
      </c>
      <c r="H3238" s="7" t="s">
        <v>1260</v>
      </c>
      <c r="I3238" s="7" t="s">
        <v>1261</v>
      </c>
      <c r="J3238" s="7" t="s">
        <v>1278</v>
      </c>
      <c r="K3238" s="22" t="s">
        <v>4121</v>
      </c>
      <c r="L3238" s="7" t="s">
        <v>1264</v>
      </c>
      <c r="M3238" s="7"/>
      <c r="N3238" s="7" t="s">
        <v>1310</v>
      </c>
      <c r="O3238" s="7" t="s">
        <v>1279</v>
      </c>
      <c r="P3238" s="7" t="s">
        <v>1267</v>
      </c>
    </row>
    <row r="3239" customFormat="false" ht="15" hidden="false" customHeight="false" outlineLevel="0" collapsed="false">
      <c r="A3239" s="7" t="s">
        <v>532</v>
      </c>
      <c r="B3239" s="7" t="s">
        <v>533</v>
      </c>
      <c r="C3239" s="7" t="s">
        <v>86</v>
      </c>
      <c r="D3239" s="7" t="s">
        <v>1280</v>
      </c>
      <c r="E3239" s="21" t="n">
        <v>54.0404688879269</v>
      </c>
      <c r="F3239" s="7" t="s">
        <v>1281</v>
      </c>
      <c r="G3239" s="7" t="s">
        <v>1259</v>
      </c>
      <c r="H3239" s="7" t="s">
        <v>1260</v>
      </c>
      <c r="I3239" s="7" t="s">
        <v>25</v>
      </c>
      <c r="J3239" s="7"/>
      <c r="K3239" s="22" t="s">
        <v>4128</v>
      </c>
      <c r="L3239" s="7" t="s">
        <v>4129</v>
      </c>
      <c r="M3239" s="7"/>
      <c r="N3239" s="7" t="s">
        <v>1314</v>
      </c>
      <c r="O3239" s="7" t="s">
        <v>1283</v>
      </c>
      <c r="P3239" s="7" t="s">
        <v>1275</v>
      </c>
    </row>
    <row r="3240" customFormat="false" ht="15" hidden="false" customHeight="false" outlineLevel="0" collapsed="false">
      <c r="A3240" s="7" t="s">
        <v>532</v>
      </c>
      <c r="B3240" s="7" t="s">
        <v>533</v>
      </c>
      <c r="C3240" s="7" t="s">
        <v>86</v>
      </c>
      <c r="D3240" s="7" t="s">
        <v>1284</v>
      </c>
      <c r="E3240" s="21" t="n">
        <v>5379.55</v>
      </c>
      <c r="F3240" s="7" t="s">
        <v>1258</v>
      </c>
      <c r="G3240" s="7" t="s">
        <v>1285</v>
      </c>
      <c r="H3240" s="7" t="s">
        <v>1260</v>
      </c>
      <c r="I3240" s="7" t="s">
        <v>1261</v>
      </c>
      <c r="J3240" s="7" t="s">
        <v>1286</v>
      </c>
      <c r="K3240" s="22" t="s">
        <v>4130</v>
      </c>
      <c r="L3240" s="7" t="s">
        <v>1287</v>
      </c>
      <c r="M3240" s="7"/>
      <c r="N3240" s="7" t="s">
        <v>1318</v>
      </c>
      <c r="O3240" s="7" t="s">
        <v>1289</v>
      </c>
      <c r="P3240" s="7" t="s">
        <v>1290</v>
      </c>
    </row>
    <row r="3241" customFormat="false" ht="15" hidden="false" customHeight="false" outlineLevel="0" collapsed="false">
      <c r="A3241" s="7" t="s">
        <v>532</v>
      </c>
      <c r="B3241" s="7" t="s">
        <v>533</v>
      </c>
      <c r="C3241" s="7" t="s">
        <v>86</v>
      </c>
      <c r="D3241" s="7" t="s">
        <v>1291</v>
      </c>
      <c r="E3241" s="21" t="n">
        <v>10</v>
      </c>
      <c r="F3241" s="7" t="s">
        <v>1269</v>
      </c>
      <c r="G3241" s="7" t="s">
        <v>1259</v>
      </c>
      <c r="H3241" s="7" t="s">
        <v>1335</v>
      </c>
      <c r="I3241" s="7" t="s">
        <v>29</v>
      </c>
      <c r="J3241" s="7"/>
      <c r="K3241" s="22" t="s">
        <v>4123</v>
      </c>
      <c r="L3241" s="7" t="s">
        <v>4126</v>
      </c>
      <c r="M3241" s="7" t="s">
        <v>4131</v>
      </c>
      <c r="N3241" s="7" t="s">
        <v>1314</v>
      </c>
      <c r="O3241" s="7" t="s">
        <v>1339</v>
      </c>
      <c r="P3241" s="7" t="s">
        <v>1275</v>
      </c>
    </row>
    <row r="3242" customFormat="false" ht="15" hidden="false" customHeight="false" outlineLevel="0" collapsed="false">
      <c r="A3242" s="7" t="s">
        <v>532</v>
      </c>
      <c r="B3242" s="7" t="s">
        <v>533</v>
      </c>
      <c r="C3242" s="7" t="s">
        <v>86</v>
      </c>
      <c r="D3242" s="7" t="s">
        <v>1292</v>
      </c>
      <c r="E3242" s="21" t="n">
        <v>20301.4</v>
      </c>
      <c r="F3242" s="7" t="s">
        <v>1293</v>
      </c>
      <c r="G3242" s="7" t="s">
        <v>1259</v>
      </c>
      <c r="H3242" s="7" t="s">
        <v>1320</v>
      </c>
      <c r="I3242" s="7" t="s">
        <v>27</v>
      </c>
      <c r="J3242" s="7" t="s">
        <v>1294</v>
      </c>
      <c r="K3242" s="22" t="s">
        <v>4123</v>
      </c>
      <c r="L3242" s="7" t="s">
        <v>1421</v>
      </c>
      <c r="M3242" s="7" t="s">
        <v>2553</v>
      </c>
      <c r="N3242" s="7" t="s">
        <v>1314</v>
      </c>
      <c r="O3242" s="7" t="s">
        <v>1422</v>
      </c>
      <c r="P3242" s="7" t="s">
        <v>1275</v>
      </c>
    </row>
    <row r="3243" customFormat="false" ht="15" hidden="false" customHeight="false" outlineLevel="0" collapsed="false">
      <c r="A3243" s="7" t="s">
        <v>532</v>
      </c>
      <c r="B3243" s="7" t="s">
        <v>533</v>
      </c>
      <c r="C3243" s="7" t="s">
        <v>86</v>
      </c>
      <c r="D3243" s="7" t="s">
        <v>1296</v>
      </c>
      <c r="E3243" s="21" t="n">
        <v>47312.65</v>
      </c>
      <c r="F3243" s="7" t="s">
        <v>1293</v>
      </c>
      <c r="G3243" s="7" t="s">
        <v>1259</v>
      </c>
      <c r="H3243" s="7" t="s">
        <v>1320</v>
      </c>
      <c r="I3243" s="7" t="s">
        <v>27</v>
      </c>
      <c r="J3243" s="7" t="s">
        <v>1294</v>
      </c>
      <c r="K3243" s="22" t="s">
        <v>4123</v>
      </c>
      <c r="L3243" s="7" t="s">
        <v>1421</v>
      </c>
      <c r="M3243" s="7"/>
      <c r="N3243" s="7" t="s">
        <v>1314</v>
      </c>
      <c r="O3243" s="7" t="s">
        <v>1422</v>
      </c>
      <c r="P3243" s="7" t="s">
        <v>1275</v>
      </c>
    </row>
    <row r="3244" customFormat="false" ht="15" hidden="false" customHeight="false" outlineLevel="0" collapsed="false">
      <c r="A3244" s="7" t="s">
        <v>532</v>
      </c>
      <c r="B3244" s="7" t="s">
        <v>533</v>
      </c>
      <c r="C3244" s="7" t="s">
        <v>86</v>
      </c>
      <c r="D3244" s="7" t="s">
        <v>1298</v>
      </c>
      <c r="E3244" s="21" t="n">
        <v>1636.425</v>
      </c>
      <c r="F3244" s="7" t="s">
        <v>1269</v>
      </c>
      <c r="G3244" s="7" t="s">
        <v>1259</v>
      </c>
      <c r="H3244" s="7" t="s">
        <v>1260</v>
      </c>
      <c r="I3244" s="7" t="s">
        <v>25</v>
      </c>
      <c r="J3244" s="7"/>
      <c r="K3244" s="22" t="s">
        <v>4128</v>
      </c>
      <c r="L3244" s="7" t="s">
        <v>4132</v>
      </c>
      <c r="M3244" s="7"/>
      <c r="N3244" s="7" t="s">
        <v>1314</v>
      </c>
      <c r="O3244" s="7" t="s">
        <v>1283</v>
      </c>
      <c r="P3244" s="7" t="s">
        <v>1275</v>
      </c>
    </row>
    <row r="3245" customFormat="false" ht="15" hidden="false" customHeight="false" outlineLevel="0" collapsed="false">
      <c r="A3245" s="7" t="s">
        <v>532</v>
      </c>
      <c r="B3245" s="7" t="s">
        <v>533</v>
      </c>
      <c r="C3245" s="7" t="s">
        <v>86</v>
      </c>
      <c r="D3245" s="7" t="s">
        <v>1300</v>
      </c>
      <c r="E3245" s="21" t="n">
        <v>8283.28</v>
      </c>
      <c r="F3245" s="7" t="s">
        <v>1269</v>
      </c>
      <c r="G3245" s="7" t="s">
        <v>1259</v>
      </c>
      <c r="H3245" s="7" t="s">
        <v>1260</v>
      </c>
      <c r="I3245" s="7" t="s">
        <v>25</v>
      </c>
      <c r="J3245" s="7" t="s">
        <v>1294</v>
      </c>
      <c r="K3245" s="22" t="s">
        <v>4128</v>
      </c>
      <c r="L3245" s="7" t="s">
        <v>4133</v>
      </c>
      <c r="M3245" s="7"/>
      <c r="N3245" s="7" t="s">
        <v>1314</v>
      </c>
      <c r="O3245" s="7" t="s">
        <v>1283</v>
      </c>
      <c r="P3245" s="7" t="s">
        <v>1275</v>
      </c>
    </row>
    <row r="3246" customFormat="false" ht="15" hidden="false" customHeight="false" outlineLevel="0" collapsed="false">
      <c r="A3246" s="7" t="s">
        <v>532</v>
      </c>
      <c r="B3246" s="7" t="s">
        <v>533</v>
      </c>
      <c r="C3246" s="7" t="s">
        <v>86</v>
      </c>
      <c r="D3246" s="7" t="s">
        <v>1302</v>
      </c>
      <c r="E3246" s="21" t="n">
        <v>6643.72</v>
      </c>
      <c r="F3246" s="7" t="s">
        <v>1269</v>
      </c>
      <c r="G3246" s="7" t="s">
        <v>1259</v>
      </c>
      <c r="H3246" s="7" t="s">
        <v>1260</v>
      </c>
      <c r="I3246" s="7" t="s">
        <v>25</v>
      </c>
      <c r="J3246" s="7"/>
      <c r="K3246" s="22" t="s">
        <v>4128</v>
      </c>
      <c r="L3246" s="7" t="s">
        <v>4134</v>
      </c>
      <c r="M3246" s="7"/>
      <c r="N3246" s="7" t="s">
        <v>1314</v>
      </c>
      <c r="O3246" s="7" t="s">
        <v>1283</v>
      </c>
      <c r="P3246" s="7" t="s">
        <v>1275</v>
      </c>
    </row>
    <row r="3247" customFormat="false" ht="15" hidden="false" customHeight="false" outlineLevel="0" collapsed="false">
      <c r="A3247" s="7" t="s">
        <v>532</v>
      </c>
      <c r="B3247" s="7" t="s">
        <v>533</v>
      </c>
      <c r="C3247" s="7" t="s">
        <v>86</v>
      </c>
      <c r="D3247" s="7" t="s">
        <v>1304</v>
      </c>
      <c r="E3247" s="21" t="n">
        <v>1996623.34</v>
      </c>
      <c r="F3247" s="7" t="s">
        <v>1305</v>
      </c>
      <c r="G3247" s="7" t="s">
        <v>1259</v>
      </c>
      <c r="H3247" s="7" t="s">
        <v>1260</v>
      </c>
      <c r="I3247" s="7" t="s">
        <v>25</v>
      </c>
      <c r="J3247" s="7"/>
      <c r="K3247" s="22" t="s">
        <v>4128</v>
      </c>
      <c r="L3247" s="7" t="s">
        <v>4135</v>
      </c>
      <c r="M3247" s="7"/>
      <c r="N3247" s="7" t="s">
        <v>1314</v>
      </c>
      <c r="O3247" s="7" t="s">
        <v>1283</v>
      </c>
      <c r="P3247" s="7" t="s">
        <v>1275</v>
      </c>
    </row>
    <row r="3248" customFormat="false" ht="15" hidden="false" customHeight="false" outlineLevel="0" collapsed="false">
      <c r="A3248" s="7" t="s">
        <v>532</v>
      </c>
      <c r="B3248" s="7" t="s">
        <v>533</v>
      </c>
      <c r="C3248" s="7" t="s">
        <v>86</v>
      </c>
      <c r="D3248" s="7" t="s">
        <v>1307</v>
      </c>
      <c r="E3248" s="21" t="n">
        <v>2269612.91</v>
      </c>
      <c r="F3248" s="7" t="s">
        <v>1305</v>
      </c>
      <c r="G3248" s="7" t="s">
        <v>1259</v>
      </c>
      <c r="H3248" s="7" t="s">
        <v>1260</v>
      </c>
      <c r="I3248" s="7" t="s">
        <v>25</v>
      </c>
      <c r="J3248" s="7" t="s">
        <v>1294</v>
      </c>
      <c r="K3248" s="22" t="s">
        <v>4128</v>
      </c>
      <c r="L3248" s="7" t="s">
        <v>4136</v>
      </c>
      <c r="M3248" s="7"/>
      <c r="N3248" s="7" t="s">
        <v>1314</v>
      </c>
      <c r="O3248" s="7" t="s">
        <v>1283</v>
      </c>
      <c r="P3248" s="7" t="s">
        <v>1275</v>
      </c>
    </row>
    <row r="3249" customFormat="false" ht="15" hidden="false" customHeight="false" outlineLevel="0" collapsed="false">
      <c r="A3249" s="7" t="s">
        <v>468</v>
      </c>
      <c r="B3249" s="7" t="s">
        <v>469</v>
      </c>
      <c r="C3249" s="7" t="s">
        <v>93</v>
      </c>
      <c r="D3249" s="7" t="s">
        <v>1257</v>
      </c>
      <c r="E3249" s="21" t="n">
        <v>494.23</v>
      </c>
      <c r="F3249" s="7" t="s">
        <v>1258</v>
      </c>
      <c r="G3249" s="7" t="s">
        <v>1259</v>
      </c>
      <c r="H3249" s="7" t="s">
        <v>1260</v>
      </c>
      <c r="I3249" s="7" t="s">
        <v>1261</v>
      </c>
      <c r="J3249" s="7" t="s">
        <v>1262</v>
      </c>
      <c r="K3249" s="22" t="s">
        <v>4137</v>
      </c>
      <c r="L3249" s="7" t="s">
        <v>1264</v>
      </c>
      <c r="M3249" s="7"/>
      <c r="N3249" s="7" t="s">
        <v>1310</v>
      </c>
      <c r="O3249" s="7" t="s">
        <v>4138</v>
      </c>
      <c r="P3249" s="7" t="s">
        <v>1267</v>
      </c>
    </row>
    <row r="3250" customFormat="false" ht="15" hidden="false" customHeight="false" outlineLevel="0" collapsed="false">
      <c r="A3250" s="7" t="s">
        <v>468</v>
      </c>
      <c r="B3250" s="7" t="s">
        <v>469</v>
      </c>
      <c r="C3250" s="7" t="s">
        <v>93</v>
      </c>
      <c r="D3250" s="7" t="s">
        <v>1268</v>
      </c>
      <c r="E3250" s="21" t="n">
        <v>23039.34</v>
      </c>
      <c r="F3250" s="7" t="s">
        <v>1269</v>
      </c>
      <c r="G3250" s="7" t="s">
        <v>1259</v>
      </c>
      <c r="H3250" s="7" t="s">
        <v>1260</v>
      </c>
      <c r="I3250" s="7" t="s">
        <v>25</v>
      </c>
      <c r="J3250" s="7"/>
      <c r="K3250" s="22" t="s">
        <v>4139</v>
      </c>
      <c r="L3250" s="7" t="s">
        <v>4140</v>
      </c>
      <c r="M3250" s="7"/>
      <c r="N3250" s="7" t="s">
        <v>1314</v>
      </c>
      <c r="O3250" s="7" t="s">
        <v>1283</v>
      </c>
      <c r="P3250" s="7" t="s">
        <v>1275</v>
      </c>
    </row>
    <row r="3251" customFormat="false" ht="15" hidden="false" customHeight="false" outlineLevel="0" collapsed="false">
      <c r="A3251" s="7" t="s">
        <v>468</v>
      </c>
      <c r="B3251" s="7" t="s">
        <v>469</v>
      </c>
      <c r="C3251" s="7" t="s">
        <v>93</v>
      </c>
      <c r="D3251" s="7" t="s">
        <v>1276</v>
      </c>
      <c r="E3251" s="21" t="n">
        <v>1937.64</v>
      </c>
      <c r="F3251" s="7" t="s">
        <v>1269</v>
      </c>
      <c r="G3251" s="7" t="s">
        <v>1259</v>
      </c>
      <c r="H3251" s="7" t="s">
        <v>1260</v>
      </c>
      <c r="I3251" s="7" t="s">
        <v>25</v>
      </c>
      <c r="J3251" s="7"/>
      <c r="K3251" s="22" t="s">
        <v>4139</v>
      </c>
      <c r="L3251" s="7" t="s">
        <v>4141</v>
      </c>
      <c r="M3251" s="7"/>
      <c r="N3251" s="7" t="s">
        <v>1314</v>
      </c>
      <c r="O3251" s="7" t="s">
        <v>1283</v>
      </c>
      <c r="P3251" s="7" t="s">
        <v>1275</v>
      </c>
    </row>
    <row r="3252" customFormat="false" ht="15" hidden="false" customHeight="false" outlineLevel="0" collapsed="false">
      <c r="A3252" s="7" t="s">
        <v>468</v>
      </c>
      <c r="B3252" s="7" t="s">
        <v>469</v>
      </c>
      <c r="C3252" s="7" t="s">
        <v>93</v>
      </c>
      <c r="D3252" s="7" t="s">
        <v>1277</v>
      </c>
      <c r="E3252" s="21" t="n">
        <v>65.32</v>
      </c>
      <c r="F3252" s="7" t="s">
        <v>1258</v>
      </c>
      <c r="G3252" s="7" t="s">
        <v>1259</v>
      </c>
      <c r="H3252" s="7" t="s">
        <v>1260</v>
      </c>
      <c r="I3252" s="7" t="s">
        <v>1261</v>
      </c>
      <c r="J3252" s="7" t="s">
        <v>1278</v>
      </c>
      <c r="K3252" s="22" t="s">
        <v>4137</v>
      </c>
      <c r="L3252" s="7" t="s">
        <v>1264</v>
      </c>
      <c r="M3252" s="7"/>
      <c r="N3252" s="7" t="s">
        <v>1310</v>
      </c>
      <c r="O3252" s="7" t="s">
        <v>1279</v>
      </c>
      <c r="P3252" s="7" t="s">
        <v>1267</v>
      </c>
    </row>
    <row r="3253" customFormat="false" ht="15" hidden="false" customHeight="false" outlineLevel="0" collapsed="false">
      <c r="A3253" s="7" t="s">
        <v>468</v>
      </c>
      <c r="B3253" s="7" t="s">
        <v>469</v>
      </c>
      <c r="C3253" s="7" t="s">
        <v>93</v>
      </c>
      <c r="D3253" s="7" t="s">
        <v>1280</v>
      </c>
      <c r="E3253" s="21" t="n">
        <v>5.65785118764797</v>
      </c>
      <c r="F3253" s="7" t="s">
        <v>1281</v>
      </c>
      <c r="G3253" s="7" t="s">
        <v>1259</v>
      </c>
      <c r="H3253" s="7" t="s">
        <v>1260</v>
      </c>
      <c r="I3253" s="7" t="s">
        <v>25</v>
      </c>
      <c r="J3253" s="7"/>
      <c r="K3253" s="22" t="s">
        <v>4139</v>
      </c>
      <c r="L3253" s="7" t="s">
        <v>4142</v>
      </c>
      <c r="M3253" s="7"/>
      <c r="N3253" s="7" t="s">
        <v>1314</v>
      </c>
      <c r="O3253" s="7" t="s">
        <v>1283</v>
      </c>
      <c r="P3253" s="7" t="s">
        <v>1275</v>
      </c>
    </row>
    <row r="3254" customFormat="false" ht="15" hidden="false" customHeight="false" outlineLevel="0" collapsed="false">
      <c r="A3254" s="7" t="s">
        <v>468</v>
      </c>
      <c r="B3254" s="7" t="s">
        <v>469</v>
      </c>
      <c r="C3254" s="7" t="s">
        <v>93</v>
      </c>
      <c r="D3254" s="7" t="s">
        <v>1284</v>
      </c>
      <c r="E3254" s="21" t="n">
        <v>4484.6923</v>
      </c>
      <c r="F3254" s="7" t="s">
        <v>1258</v>
      </c>
      <c r="G3254" s="7" t="s">
        <v>1285</v>
      </c>
      <c r="H3254" s="7" t="s">
        <v>1260</v>
      </c>
      <c r="I3254" s="7" t="s">
        <v>1261</v>
      </c>
      <c r="J3254" s="7" t="s">
        <v>1286</v>
      </c>
      <c r="K3254" s="22" t="s">
        <v>4143</v>
      </c>
      <c r="L3254" s="7" t="s">
        <v>1287</v>
      </c>
      <c r="M3254" s="7"/>
      <c r="N3254" s="7" t="s">
        <v>1318</v>
      </c>
      <c r="O3254" s="7" t="s">
        <v>1289</v>
      </c>
      <c r="P3254" s="7" t="s">
        <v>1290</v>
      </c>
    </row>
    <row r="3255" customFormat="false" ht="15" hidden="false" customHeight="false" outlineLevel="0" collapsed="false">
      <c r="A3255" s="7" t="s">
        <v>468</v>
      </c>
      <c r="B3255" s="7" t="s">
        <v>469</v>
      </c>
      <c r="C3255" s="7" t="s">
        <v>93</v>
      </c>
      <c r="D3255" s="7" t="s">
        <v>1291</v>
      </c>
      <c r="E3255" s="21" t="n">
        <v>758.32</v>
      </c>
      <c r="F3255" s="7" t="s">
        <v>1269</v>
      </c>
      <c r="G3255" s="7" t="s">
        <v>1259</v>
      </c>
      <c r="H3255" s="7" t="s">
        <v>1260</v>
      </c>
      <c r="I3255" s="7" t="s">
        <v>25</v>
      </c>
      <c r="J3255" s="7"/>
      <c r="K3255" s="22" t="s">
        <v>4139</v>
      </c>
      <c r="L3255" s="7" t="s">
        <v>4144</v>
      </c>
      <c r="M3255" s="7"/>
      <c r="N3255" s="7" t="s">
        <v>1314</v>
      </c>
      <c r="O3255" s="7" t="s">
        <v>1283</v>
      </c>
      <c r="P3255" s="7" t="s">
        <v>1275</v>
      </c>
    </row>
    <row r="3256" customFormat="false" ht="15" hidden="false" customHeight="false" outlineLevel="0" collapsed="false">
      <c r="A3256" s="7" t="s">
        <v>468</v>
      </c>
      <c r="B3256" s="7" t="s">
        <v>469</v>
      </c>
      <c r="C3256" s="7" t="s">
        <v>93</v>
      </c>
      <c r="D3256" s="7" t="s">
        <v>1292</v>
      </c>
      <c r="E3256" s="21" t="n">
        <v>6243570</v>
      </c>
      <c r="F3256" s="7" t="s">
        <v>1293</v>
      </c>
      <c r="G3256" s="7" t="s">
        <v>1259</v>
      </c>
      <c r="H3256" s="7" t="s">
        <v>1260</v>
      </c>
      <c r="I3256" s="7" t="s">
        <v>25</v>
      </c>
      <c r="J3256" s="7" t="s">
        <v>1294</v>
      </c>
      <c r="K3256" s="22" t="s">
        <v>4139</v>
      </c>
      <c r="L3256" s="7" t="s">
        <v>4145</v>
      </c>
      <c r="M3256" s="7"/>
      <c r="N3256" s="7" t="s">
        <v>1314</v>
      </c>
      <c r="O3256" s="7" t="s">
        <v>1283</v>
      </c>
      <c r="P3256" s="7" t="s">
        <v>1275</v>
      </c>
    </row>
    <row r="3257" customFormat="false" ht="15" hidden="false" customHeight="false" outlineLevel="0" collapsed="false">
      <c r="A3257" s="7" t="s">
        <v>468</v>
      </c>
      <c r="B3257" s="7" t="s">
        <v>469</v>
      </c>
      <c r="C3257" s="7" t="s">
        <v>93</v>
      </c>
      <c r="D3257" s="7" t="s">
        <v>1296</v>
      </c>
      <c r="E3257" s="21" t="n">
        <v>439842</v>
      </c>
      <c r="F3257" s="7" t="s">
        <v>1293</v>
      </c>
      <c r="G3257" s="7" t="s">
        <v>1259</v>
      </c>
      <c r="H3257" s="7" t="s">
        <v>1260</v>
      </c>
      <c r="I3257" s="7" t="s">
        <v>25</v>
      </c>
      <c r="J3257" s="7" t="s">
        <v>1294</v>
      </c>
      <c r="K3257" s="22" t="s">
        <v>4139</v>
      </c>
      <c r="L3257" s="7" t="s">
        <v>4146</v>
      </c>
      <c r="M3257" s="7"/>
      <c r="N3257" s="7" t="s">
        <v>1314</v>
      </c>
      <c r="O3257" s="7" t="s">
        <v>1283</v>
      </c>
      <c r="P3257" s="7" t="s">
        <v>1275</v>
      </c>
    </row>
    <row r="3258" customFormat="false" ht="15" hidden="false" customHeight="false" outlineLevel="0" collapsed="false">
      <c r="A3258" s="7" t="s">
        <v>468</v>
      </c>
      <c r="B3258" s="7" t="s">
        <v>469</v>
      </c>
      <c r="C3258" s="7" t="s">
        <v>93</v>
      </c>
      <c r="D3258" s="7" t="s">
        <v>1298</v>
      </c>
      <c r="E3258" s="21" t="n">
        <v>0.16</v>
      </c>
      <c r="F3258" s="7" t="s">
        <v>1269</v>
      </c>
      <c r="G3258" s="7" t="s">
        <v>1259</v>
      </c>
      <c r="H3258" s="7" t="s">
        <v>1260</v>
      </c>
      <c r="I3258" s="7" t="s">
        <v>25</v>
      </c>
      <c r="J3258" s="7"/>
      <c r="K3258" s="22" t="s">
        <v>4139</v>
      </c>
      <c r="L3258" s="7" t="s">
        <v>2082</v>
      </c>
      <c r="M3258" s="7"/>
      <c r="N3258" s="7" t="s">
        <v>1314</v>
      </c>
      <c r="O3258" s="7" t="s">
        <v>1283</v>
      </c>
      <c r="P3258" s="7" t="s">
        <v>1275</v>
      </c>
    </row>
    <row r="3259" customFormat="false" ht="15" hidden="false" customHeight="false" outlineLevel="0" collapsed="false">
      <c r="A3259" s="7" t="s">
        <v>468</v>
      </c>
      <c r="B3259" s="7" t="s">
        <v>469</v>
      </c>
      <c r="C3259" s="7" t="s">
        <v>93</v>
      </c>
      <c r="D3259" s="7" t="s">
        <v>1300</v>
      </c>
      <c r="E3259" s="21" t="n">
        <v>473910.4</v>
      </c>
      <c r="F3259" s="7" t="s">
        <v>1269</v>
      </c>
      <c r="G3259" s="7" t="s">
        <v>1259</v>
      </c>
      <c r="H3259" s="7" t="s">
        <v>1260</v>
      </c>
      <c r="I3259" s="7" t="s">
        <v>25</v>
      </c>
      <c r="J3259" s="7" t="s">
        <v>1294</v>
      </c>
      <c r="K3259" s="22" t="s">
        <v>4139</v>
      </c>
      <c r="L3259" s="7" t="s">
        <v>4147</v>
      </c>
      <c r="M3259" s="7"/>
      <c r="N3259" s="7" t="s">
        <v>1314</v>
      </c>
      <c r="O3259" s="7" t="s">
        <v>1283</v>
      </c>
      <c r="P3259" s="7" t="s">
        <v>1275</v>
      </c>
    </row>
    <row r="3260" customFormat="false" ht="15" hidden="false" customHeight="false" outlineLevel="0" collapsed="false">
      <c r="A3260" s="7" t="s">
        <v>468</v>
      </c>
      <c r="B3260" s="7" t="s">
        <v>469</v>
      </c>
      <c r="C3260" s="7" t="s">
        <v>93</v>
      </c>
      <c r="D3260" s="7" t="s">
        <v>1302</v>
      </c>
      <c r="E3260" s="21" t="n">
        <v>473699</v>
      </c>
      <c r="F3260" s="7" t="s">
        <v>1269</v>
      </c>
      <c r="G3260" s="7" t="s">
        <v>1259</v>
      </c>
      <c r="H3260" s="7" t="s">
        <v>1260</v>
      </c>
      <c r="I3260" s="7" t="s">
        <v>25</v>
      </c>
      <c r="J3260" s="7"/>
      <c r="K3260" s="22" t="s">
        <v>4139</v>
      </c>
      <c r="L3260" s="7" t="s">
        <v>2084</v>
      </c>
      <c r="M3260" s="7"/>
      <c r="N3260" s="7" t="s">
        <v>1314</v>
      </c>
      <c r="O3260" s="7" t="s">
        <v>1283</v>
      </c>
      <c r="P3260" s="7" t="s">
        <v>1275</v>
      </c>
    </row>
    <row r="3261" customFormat="false" ht="15" hidden="false" customHeight="false" outlineLevel="0" collapsed="false">
      <c r="A3261" s="7" t="s">
        <v>468</v>
      </c>
      <c r="B3261" s="7" t="s">
        <v>469</v>
      </c>
      <c r="C3261" s="7" t="s">
        <v>93</v>
      </c>
      <c r="D3261" s="7" t="s">
        <v>1304</v>
      </c>
      <c r="E3261" s="21" t="n">
        <v>2560721</v>
      </c>
      <c r="F3261" s="7" t="s">
        <v>1305</v>
      </c>
      <c r="G3261" s="7" t="s">
        <v>1259</v>
      </c>
      <c r="H3261" s="7" t="s">
        <v>1260</v>
      </c>
      <c r="I3261" s="7" t="s">
        <v>25</v>
      </c>
      <c r="J3261" s="7"/>
      <c r="K3261" s="22" t="s">
        <v>4139</v>
      </c>
      <c r="L3261" s="7" t="s">
        <v>4148</v>
      </c>
      <c r="M3261" s="7"/>
      <c r="N3261" s="7" t="s">
        <v>1314</v>
      </c>
      <c r="O3261" s="7" t="s">
        <v>1283</v>
      </c>
      <c r="P3261" s="7" t="s">
        <v>1275</v>
      </c>
    </row>
    <row r="3262" customFormat="false" ht="15" hidden="false" customHeight="false" outlineLevel="0" collapsed="false">
      <c r="A3262" s="7" t="s">
        <v>468</v>
      </c>
      <c r="B3262" s="7" t="s">
        <v>469</v>
      </c>
      <c r="C3262" s="7" t="s">
        <v>93</v>
      </c>
      <c r="D3262" s="7" t="s">
        <v>1307</v>
      </c>
      <c r="E3262" s="21" t="n">
        <v>2322082.58</v>
      </c>
      <c r="F3262" s="7" t="s">
        <v>1305</v>
      </c>
      <c r="G3262" s="7" t="s">
        <v>1259</v>
      </c>
      <c r="H3262" s="7" t="s">
        <v>1260</v>
      </c>
      <c r="I3262" s="7" t="s">
        <v>25</v>
      </c>
      <c r="J3262" s="7" t="s">
        <v>1294</v>
      </c>
      <c r="K3262" s="22" t="s">
        <v>4139</v>
      </c>
      <c r="L3262" s="7" t="s">
        <v>4149</v>
      </c>
      <c r="M3262" s="7"/>
      <c r="N3262" s="7" t="s">
        <v>1314</v>
      </c>
      <c r="O3262" s="7" t="s">
        <v>1283</v>
      </c>
      <c r="P3262" s="7" t="s">
        <v>1275</v>
      </c>
    </row>
    <row r="3263" customFormat="false" ht="15" hidden="false" customHeight="false" outlineLevel="0" collapsed="false">
      <c r="A3263" s="7" t="s">
        <v>552</v>
      </c>
      <c r="B3263" s="7" t="s">
        <v>553</v>
      </c>
      <c r="C3263" s="7" t="s">
        <v>86</v>
      </c>
      <c r="D3263" s="7" t="s">
        <v>1257</v>
      </c>
      <c r="E3263" s="21" t="n">
        <v>711.1</v>
      </c>
      <c r="F3263" s="7" t="s">
        <v>1258</v>
      </c>
      <c r="G3263" s="7" t="s">
        <v>1259</v>
      </c>
      <c r="H3263" s="7" t="s">
        <v>1260</v>
      </c>
      <c r="I3263" s="7" t="s">
        <v>1261</v>
      </c>
      <c r="J3263" s="7" t="s">
        <v>1262</v>
      </c>
      <c r="K3263" s="22" t="s">
        <v>4150</v>
      </c>
      <c r="L3263" s="7" t="s">
        <v>1264</v>
      </c>
      <c r="M3263" s="7"/>
      <c r="N3263" s="7" t="s">
        <v>1310</v>
      </c>
      <c r="O3263" s="7" t="s">
        <v>4151</v>
      </c>
      <c r="P3263" s="7" t="s">
        <v>1267</v>
      </c>
    </row>
    <row r="3264" customFormat="false" ht="15" hidden="false" customHeight="false" outlineLevel="0" collapsed="false">
      <c r="A3264" s="7" t="s">
        <v>552</v>
      </c>
      <c r="B3264" s="7" t="s">
        <v>553</v>
      </c>
      <c r="C3264" s="7" t="s">
        <v>86</v>
      </c>
      <c r="D3264" s="7" t="s">
        <v>1268</v>
      </c>
      <c r="E3264" s="7"/>
      <c r="F3264" s="7" t="s">
        <v>1269</v>
      </c>
      <c r="G3264" s="7" t="s">
        <v>1270</v>
      </c>
      <c r="H3264" s="7" t="s">
        <v>1271</v>
      </c>
      <c r="I3264" s="7" t="s">
        <v>1272</v>
      </c>
      <c r="J3264" s="7"/>
      <c r="K3264" s="22" t="s">
        <v>4152</v>
      </c>
      <c r="L3264" s="7"/>
      <c r="M3264" s="7"/>
      <c r="N3264" s="7" t="s">
        <v>1314</v>
      </c>
      <c r="O3264" s="7"/>
      <c r="P3264" s="7" t="s">
        <v>1275</v>
      </c>
    </row>
    <row r="3265" customFormat="false" ht="15" hidden="false" customHeight="false" outlineLevel="0" collapsed="false">
      <c r="A3265" s="7" t="s">
        <v>552</v>
      </c>
      <c r="B3265" s="7" t="s">
        <v>553</v>
      </c>
      <c r="C3265" s="7" t="s">
        <v>86</v>
      </c>
      <c r="D3265" s="7" t="s">
        <v>1276</v>
      </c>
      <c r="E3265" s="7"/>
      <c r="F3265" s="7" t="s">
        <v>1269</v>
      </c>
      <c r="G3265" s="7" t="s">
        <v>1270</v>
      </c>
      <c r="H3265" s="7" t="s">
        <v>1271</v>
      </c>
      <c r="I3265" s="7" t="s">
        <v>1272</v>
      </c>
      <c r="J3265" s="7"/>
      <c r="K3265" s="22" t="s">
        <v>4152</v>
      </c>
      <c r="L3265" s="7"/>
      <c r="M3265" s="7"/>
      <c r="N3265" s="7" t="s">
        <v>1314</v>
      </c>
      <c r="O3265" s="7"/>
      <c r="P3265" s="7" t="s">
        <v>1275</v>
      </c>
    </row>
    <row r="3266" customFormat="false" ht="15" hidden="false" customHeight="false" outlineLevel="0" collapsed="false">
      <c r="A3266" s="7" t="s">
        <v>552</v>
      </c>
      <c r="B3266" s="7" t="s">
        <v>553</v>
      </c>
      <c r="C3266" s="7" t="s">
        <v>86</v>
      </c>
      <c r="D3266" s="7" t="s">
        <v>1277</v>
      </c>
      <c r="E3266" s="21" t="n">
        <v>525.2</v>
      </c>
      <c r="F3266" s="7" t="s">
        <v>1258</v>
      </c>
      <c r="G3266" s="7" t="s">
        <v>1259</v>
      </c>
      <c r="H3266" s="7" t="s">
        <v>1260</v>
      </c>
      <c r="I3266" s="7" t="s">
        <v>1261</v>
      </c>
      <c r="J3266" s="7" t="s">
        <v>1278</v>
      </c>
      <c r="K3266" s="22" t="s">
        <v>4150</v>
      </c>
      <c r="L3266" s="7" t="s">
        <v>1264</v>
      </c>
      <c r="M3266" s="7"/>
      <c r="N3266" s="7" t="s">
        <v>1310</v>
      </c>
      <c r="O3266" s="7" t="s">
        <v>1279</v>
      </c>
      <c r="P3266" s="7" t="s">
        <v>1267</v>
      </c>
    </row>
    <row r="3267" customFormat="false" ht="15" hidden="false" customHeight="false" outlineLevel="0" collapsed="false">
      <c r="A3267" s="7" t="s">
        <v>552</v>
      </c>
      <c r="B3267" s="7" t="s">
        <v>553</v>
      </c>
      <c r="C3267" s="7" t="s">
        <v>86</v>
      </c>
      <c r="D3267" s="7" t="s">
        <v>1280</v>
      </c>
      <c r="E3267" s="21" t="n">
        <v>0</v>
      </c>
      <c r="F3267" s="7" t="s">
        <v>1281</v>
      </c>
      <c r="G3267" s="7" t="s">
        <v>1333</v>
      </c>
      <c r="H3267" s="7" t="s">
        <v>1260</v>
      </c>
      <c r="I3267" s="7" t="s">
        <v>25</v>
      </c>
      <c r="J3267" s="7"/>
      <c r="K3267" s="22" t="s">
        <v>4152</v>
      </c>
      <c r="L3267" s="7" t="s">
        <v>3634</v>
      </c>
      <c r="M3267" s="7"/>
      <c r="N3267" s="7" t="s">
        <v>1314</v>
      </c>
      <c r="O3267" s="7" t="s">
        <v>1283</v>
      </c>
      <c r="P3267" s="7" t="s">
        <v>1275</v>
      </c>
    </row>
    <row r="3268" customFormat="false" ht="15" hidden="false" customHeight="false" outlineLevel="0" collapsed="false">
      <c r="A3268" s="7" t="s">
        <v>552</v>
      </c>
      <c r="B3268" s="7" t="s">
        <v>553</v>
      </c>
      <c r="C3268" s="7" t="s">
        <v>86</v>
      </c>
      <c r="D3268" s="7" t="s">
        <v>1284</v>
      </c>
      <c r="E3268" s="21" t="n">
        <v>1442.803</v>
      </c>
      <c r="F3268" s="7" t="s">
        <v>1258</v>
      </c>
      <c r="G3268" s="7" t="s">
        <v>1285</v>
      </c>
      <c r="H3268" s="7" t="s">
        <v>1260</v>
      </c>
      <c r="I3268" s="7" t="s">
        <v>1261</v>
      </c>
      <c r="J3268" s="7"/>
      <c r="K3268" s="22" t="s">
        <v>4153</v>
      </c>
      <c r="L3268" s="7" t="s">
        <v>1287</v>
      </c>
      <c r="M3268" s="7"/>
      <c r="N3268" s="7" t="s">
        <v>1318</v>
      </c>
      <c r="O3268" s="7" t="s">
        <v>1289</v>
      </c>
      <c r="P3268" s="7" t="s">
        <v>1290</v>
      </c>
    </row>
    <row r="3269" customFormat="false" ht="15" hidden="false" customHeight="false" outlineLevel="0" collapsed="false">
      <c r="A3269" s="7" t="s">
        <v>552</v>
      </c>
      <c r="B3269" s="7" t="s">
        <v>553</v>
      </c>
      <c r="C3269" s="7" t="s">
        <v>86</v>
      </c>
      <c r="D3269" s="7" t="s">
        <v>1291</v>
      </c>
      <c r="E3269" s="7"/>
      <c r="F3269" s="7" t="s">
        <v>1269</v>
      </c>
      <c r="G3269" s="7" t="s">
        <v>1270</v>
      </c>
      <c r="H3269" s="7" t="s">
        <v>1271</v>
      </c>
      <c r="I3269" s="7" t="s">
        <v>1272</v>
      </c>
      <c r="J3269" s="7"/>
      <c r="K3269" s="22" t="s">
        <v>4152</v>
      </c>
      <c r="L3269" s="7"/>
      <c r="M3269" s="7"/>
      <c r="N3269" s="7" t="s">
        <v>1314</v>
      </c>
      <c r="O3269" s="7"/>
      <c r="P3269" s="7" t="s">
        <v>1275</v>
      </c>
    </row>
    <row r="3270" customFormat="false" ht="15" hidden="false" customHeight="false" outlineLevel="0" collapsed="false">
      <c r="A3270" s="7" t="s">
        <v>552</v>
      </c>
      <c r="B3270" s="7" t="s">
        <v>553</v>
      </c>
      <c r="C3270" s="7" t="s">
        <v>86</v>
      </c>
      <c r="D3270" s="7" t="s">
        <v>1292</v>
      </c>
      <c r="E3270" s="21" t="n">
        <v>0</v>
      </c>
      <c r="F3270" s="7" t="s">
        <v>1293</v>
      </c>
      <c r="G3270" s="7" t="s">
        <v>1333</v>
      </c>
      <c r="H3270" s="7" t="s">
        <v>1432</v>
      </c>
      <c r="I3270" s="7" t="s">
        <v>31</v>
      </c>
      <c r="J3270" s="7"/>
      <c r="K3270" s="22" t="s">
        <v>4152</v>
      </c>
      <c r="L3270" s="7" t="s">
        <v>4154</v>
      </c>
      <c r="M3270" s="7"/>
      <c r="N3270" s="7" t="s">
        <v>1314</v>
      </c>
      <c r="O3270" s="7" t="s">
        <v>1434</v>
      </c>
      <c r="P3270" s="7" t="s">
        <v>1275</v>
      </c>
    </row>
    <row r="3271" customFormat="false" ht="15" hidden="false" customHeight="false" outlineLevel="0" collapsed="false">
      <c r="A3271" s="7" t="s">
        <v>552</v>
      </c>
      <c r="B3271" s="7" t="s">
        <v>553</v>
      </c>
      <c r="C3271" s="7" t="s">
        <v>86</v>
      </c>
      <c r="D3271" s="7" t="s">
        <v>1296</v>
      </c>
      <c r="E3271" s="21" t="n">
        <v>462.63</v>
      </c>
      <c r="F3271" s="7" t="s">
        <v>1293</v>
      </c>
      <c r="G3271" s="7" t="s">
        <v>1259</v>
      </c>
      <c r="H3271" s="7" t="s">
        <v>1320</v>
      </c>
      <c r="I3271" s="7" t="s">
        <v>27</v>
      </c>
      <c r="J3271" s="7"/>
      <c r="K3271" s="22" t="s">
        <v>4155</v>
      </c>
      <c r="L3271" s="7" t="s">
        <v>4156</v>
      </c>
      <c r="M3271" s="7"/>
      <c r="N3271" s="7" t="s">
        <v>1314</v>
      </c>
      <c r="O3271" s="7" t="s">
        <v>1324</v>
      </c>
      <c r="P3271" s="7" t="s">
        <v>1275</v>
      </c>
    </row>
    <row r="3272" customFormat="false" ht="15" hidden="false" customHeight="false" outlineLevel="0" collapsed="false">
      <c r="A3272" s="7" t="s">
        <v>552</v>
      </c>
      <c r="B3272" s="7" t="s">
        <v>553</v>
      </c>
      <c r="C3272" s="7" t="s">
        <v>86</v>
      </c>
      <c r="D3272" s="7" t="s">
        <v>1298</v>
      </c>
      <c r="E3272" s="21" t="n">
        <v>8.34</v>
      </c>
      <c r="F3272" s="7" t="s">
        <v>1269</v>
      </c>
      <c r="G3272" s="7" t="s">
        <v>1259</v>
      </c>
      <c r="H3272" s="7" t="s">
        <v>1260</v>
      </c>
      <c r="I3272" s="7" t="s">
        <v>25</v>
      </c>
      <c r="J3272" s="7"/>
      <c r="K3272" s="22" t="s">
        <v>4152</v>
      </c>
      <c r="L3272" s="7" t="s">
        <v>4157</v>
      </c>
      <c r="M3272" s="7"/>
      <c r="N3272" s="7" t="s">
        <v>1314</v>
      </c>
      <c r="O3272" s="7" t="s">
        <v>1283</v>
      </c>
      <c r="P3272" s="7" t="s">
        <v>1275</v>
      </c>
    </row>
    <row r="3273" customFormat="false" ht="15" hidden="false" customHeight="false" outlineLevel="0" collapsed="false">
      <c r="A3273" s="7" t="s">
        <v>552</v>
      </c>
      <c r="B3273" s="7" t="s">
        <v>553</v>
      </c>
      <c r="C3273" s="7" t="s">
        <v>86</v>
      </c>
      <c r="D3273" s="7" t="s">
        <v>1300</v>
      </c>
      <c r="E3273" s="21" t="n">
        <v>9.64</v>
      </c>
      <c r="F3273" s="7" t="s">
        <v>1269</v>
      </c>
      <c r="G3273" s="7" t="s">
        <v>1259</v>
      </c>
      <c r="H3273" s="7" t="s">
        <v>1260</v>
      </c>
      <c r="I3273" s="7" t="s">
        <v>25</v>
      </c>
      <c r="J3273" s="7"/>
      <c r="K3273" s="22" t="s">
        <v>4152</v>
      </c>
      <c r="L3273" s="7" t="s">
        <v>4158</v>
      </c>
      <c r="M3273" s="7"/>
      <c r="N3273" s="7" t="s">
        <v>1314</v>
      </c>
      <c r="O3273" s="7" t="s">
        <v>1283</v>
      </c>
      <c r="P3273" s="7" t="s">
        <v>1275</v>
      </c>
    </row>
    <row r="3274" customFormat="false" ht="15" hidden="false" customHeight="false" outlineLevel="0" collapsed="false">
      <c r="A3274" s="7" t="s">
        <v>552</v>
      </c>
      <c r="B3274" s="7" t="s">
        <v>553</v>
      </c>
      <c r="C3274" s="7" t="s">
        <v>86</v>
      </c>
      <c r="D3274" s="7" t="s">
        <v>1302</v>
      </c>
      <c r="E3274" s="21" t="n">
        <v>1.3</v>
      </c>
      <c r="F3274" s="7" t="s">
        <v>1269</v>
      </c>
      <c r="G3274" s="7" t="s">
        <v>1259</v>
      </c>
      <c r="H3274" s="7" t="s">
        <v>1260</v>
      </c>
      <c r="I3274" s="7" t="s">
        <v>25</v>
      </c>
      <c r="J3274" s="7"/>
      <c r="K3274" s="22" t="s">
        <v>4152</v>
      </c>
      <c r="L3274" s="7" t="s">
        <v>4159</v>
      </c>
      <c r="M3274" s="7"/>
      <c r="N3274" s="7" t="s">
        <v>1314</v>
      </c>
      <c r="O3274" s="7" t="s">
        <v>1283</v>
      </c>
      <c r="P3274" s="7" t="s">
        <v>1275</v>
      </c>
    </row>
    <row r="3275" customFormat="false" ht="15" hidden="false" customHeight="false" outlineLevel="0" collapsed="false">
      <c r="A3275" s="7" t="s">
        <v>552</v>
      </c>
      <c r="B3275" s="7" t="s">
        <v>553</v>
      </c>
      <c r="C3275" s="7" t="s">
        <v>86</v>
      </c>
      <c r="D3275" s="7" t="s">
        <v>1304</v>
      </c>
      <c r="E3275" s="21" t="n">
        <v>22979</v>
      </c>
      <c r="F3275" s="7" t="s">
        <v>1305</v>
      </c>
      <c r="G3275" s="7" t="s">
        <v>1259</v>
      </c>
      <c r="H3275" s="7" t="s">
        <v>1260</v>
      </c>
      <c r="I3275" s="7" t="s">
        <v>25</v>
      </c>
      <c r="J3275" s="7"/>
      <c r="K3275" s="22" t="s">
        <v>4152</v>
      </c>
      <c r="L3275" s="7" t="s">
        <v>4160</v>
      </c>
      <c r="M3275" s="7"/>
      <c r="N3275" s="7" t="s">
        <v>1314</v>
      </c>
      <c r="O3275" s="7" t="s">
        <v>1283</v>
      </c>
      <c r="P3275" s="7" t="s">
        <v>1275</v>
      </c>
    </row>
    <row r="3276" customFormat="false" ht="15" hidden="false" customHeight="false" outlineLevel="0" collapsed="false">
      <c r="A3276" s="7" t="s">
        <v>552</v>
      </c>
      <c r="B3276" s="7" t="s">
        <v>553</v>
      </c>
      <c r="C3276" s="7" t="s">
        <v>86</v>
      </c>
      <c r="D3276" s="7" t="s">
        <v>1307</v>
      </c>
      <c r="E3276" s="21" t="n">
        <v>22979</v>
      </c>
      <c r="F3276" s="7" t="s">
        <v>1305</v>
      </c>
      <c r="G3276" s="7" t="s">
        <v>1259</v>
      </c>
      <c r="H3276" s="7" t="s">
        <v>1260</v>
      </c>
      <c r="I3276" s="7" t="s">
        <v>25</v>
      </c>
      <c r="J3276" s="7"/>
      <c r="K3276" s="22" t="s">
        <v>4152</v>
      </c>
      <c r="L3276" s="7" t="s">
        <v>4161</v>
      </c>
      <c r="M3276" s="7"/>
      <c r="N3276" s="7" t="s">
        <v>1314</v>
      </c>
      <c r="O3276" s="7" t="s">
        <v>1283</v>
      </c>
      <c r="P3276" s="7" t="s">
        <v>1275</v>
      </c>
    </row>
    <row r="3277" customFormat="false" ht="15" hidden="false" customHeight="false" outlineLevel="0" collapsed="false">
      <c r="A3277" s="7" t="s">
        <v>660</v>
      </c>
      <c r="B3277" s="7" t="s">
        <v>661</v>
      </c>
      <c r="C3277" s="7" t="s">
        <v>85</v>
      </c>
      <c r="D3277" s="7" t="s">
        <v>1257</v>
      </c>
      <c r="E3277" s="7"/>
      <c r="F3277" s="7" t="s">
        <v>1258</v>
      </c>
      <c r="G3277" s="7" t="s">
        <v>1360</v>
      </c>
      <c r="H3277" s="7" t="s">
        <v>1271</v>
      </c>
      <c r="I3277" s="7" t="s">
        <v>1261</v>
      </c>
      <c r="J3277" s="7" t="s">
        <v>1262</v>
      </c>
      <c r="K3277" s="22" t="s">
        <v>4162</v>
      </c>
      <c r="L3277" s="7" t="s">
        <v>1964</v>
      </c>
      <c r="M3277" s="7"/>
      <c r="N3277" s="7" t="s">
        <v>1310</v>
      </c>
      <c r="O3277" s="7" t="s">
        <v>1362</v>
      </c>
      <c r="P3277" s="7" t="s">
        <v>1267</v>
      </c>
    </row>
    <row r="3278" customFormat="false" ht="15" hidden="false" customHeight="false" outlineLevel="0" collapsed="false">
      <c r="A3278" s="7" t="s">
        <v>660</v>
      </c>
      <c r="B3278" s="7" t="s">
        <v>661</v>
      </c>
      <c r="C3278" s="7" t="s">
        <v>85</v>
      </c>
      <c r="D3278" s="7" t="s">
        <v>1268</v>
      </c>
      <c r="E3278" s="7"/>
      <c r="F3278" s="7" t="s">
        <v>1269</v>
      </c>
      <c r="G3278" s="7" t="s">
        <v>1270</v>
      </c>
      <c r="H3278" s="7" t="s">
        <v>1271</v>
      </c>
      <c r="I3278" s="7" t="s">
        <v>1272</v>
      </c>
      <c r="J3278" s="7"/>
      <c r="K3278" s="22" t="s">
        <v>4163</v>
      </c>
      <c r="L3278" s="7"/>
      <c r="M3278" s="7"/>
      <c r="N3278" s="7" t="s">
        <v>1314</v>
      </c>
      <c r="O3278" s="7"/>
      <c r="P3278" s="7" t="s">
        <v>1275</v>
      </c>
    </row>
    <row r="3279" customFormat="false" ht="15" hidden="false" customHeight="false" outlineLevel="0" collapsed="false">
      <c r="A3279" s="7" t="s">
        <v>660</v>
      </c>
      <c r="B3279" s="7" t="s">
        <v>661</v>
      </c>
      <c r="C3279" s="7" t="s">
        <v>85</v>
      </c>
      <c r="D3279" s="7" t="s">
        <v>1276</v>
      </c>
      <c r="E3279" s="7"/>
      <c r="F3279" s="7" t="s">
        <v>1269</v>
      </c>
      <c r="G3279" s="7" t="s">
        <v>1270</v>
      </c>
      <c r="H3279" s="7" t="s">
        <v>1271</v>
      </c>
      <c r="I3279" s="7" t="s">
        <v>1272</v>
      </c>
      <c r="J3279" s="7"/>
      <c r="K3279" s="22" t="s">
        <v>4163</v>
      </c>
      <c r="L3279" s="7"/>
      <c r="M3279" s="7"/>
      <c r="N3279" s="7" t="s">
        <v>1314</v>
      </c>
      <c r="O3279" s="7"/>
      <c r="P3279" s="7" t="s">
        <v>1275</v>
      </c>
    </row>
    <row r="3280" customFormat="false" ht="15" hidden="false" customHeight="false" outlineLevel="0" collapsed="false">
      <c r="A3280" s="7" t="s">
        <v>660</v>
      </c>
      <c r="B3280" s="7" t="s">
        <v>661</v>
      </c>
      <c r="C3280" s="7" t="s">
        <v>85</v>
      </c>
      <c r="D3280" s="7" t="s">
        <v>1277</v>
      </c>
      <c r="E3280" s="21" t="n">
        <v>12155.65</v>
      </c>
      <c r="F3280" s="7" t="s">
        <v>1258</v>
      </c>
      <c r="G3280" s="7" t="s">
        <v>1259</v>
      </c>
      <c r="H3280" s="7" t="s">
        <v>1260</v>
      </c>
      <c r="I3280" s="7" t="s">
        <v>1261</v>
      </c>
      <c r="J3280" s="7" t="s">
        <v>1278</v>
      </c>
      <c r="K3280" s="22" t="s">
        <v>4162</v>
      </c>
      <c r="L3280" s="7" t="s">
        <v>1964</v>
      </c>
      <c r="M3280" s="7"/>
      <c r="N3280" s="7" t="s">
        <v>1310</v>
      </c>
      <c r="O3280" s="7" t="s">
        <v>1279</v>
      </c>
      <c r="P3280" s="7" t="s">
        <v>1267</v>
      </c>
    </row>
    <row r="3281" customFormat="false" ht="15" hidden="false" customHeight="false" outlineLevel="0" collapsed="false">
      <c r="A3281" s="7" t="s">
        <v>660</v>
      </c>
      <c r="B3281" s="7" t="s">
        <v>661</v>
      </c>
      <c r="C3281" s="7" t="s">
        <v>85</v>
      </c>
      <c r="D3281" s="7" t="s">
        <v>1280</v>
      </c>
      <c r="E3281" s="21" t="n">
        <v>1.02923330901556</v>
      </c>
      <c r="F3281" s="7" t="s">
        <v>1281</v>
      </c>
      <c r="G3281" s="7" t="s">
        <v>1259</v>
      </c>
      <c r="H3281" s="7" t="s">
        <v>1260</v>
      </c>
      <c r="I3281" s="7" t="s">
        <v>25</v>
      </c>
      <c r="J3281" s="7"/>
      <c r="K3281" s="22" t="s">
        <v>4163</v>
      </c>
      <c r="L3281" s="7" t="s">
        <v>1907</v>
      </c>
      <c r="M3281" s="7"/>
      <c r="N3281" s="7" t="s">
        <v>1314</v>
      </c>
      <c r="O3281" s="7" t="s">
        <v>1283</v>
      </c>
      <c r="P3281" s="7" t="s">
        <v>1275</v>
      </c>
    </row>
    <row r="3282" customFormat="false" ht="15" hidden="false" customHeight="false" outlineLevel="0" collapsed="false">
      <c r="A3282" s="7" t="s">
        <v>660</v>
      </c>
      <c r="B3282" s="7" t="s">
        <v>661</v>
      </c>
      <c r="C3282" s="7" t="s">
        <v>85</v>
      </c>
      <c r="D3282" s="7" t="s">
        <v>1284</v>
      </c>
      <c r="E3282" s="21" t="n">
        <v>77441.29</v>
      </c>
      <c r="F3282" s="7" t="s">
        <v>1258</v>
      </c>
      <c r="G3282" s="7" t="s">
        <v>1285</v>
      </c>
      <c r="H3282" s="7" t="s">
        <v>1260</v>
      </c>
      <c r="I3282" s="7" t="s">
        <v>1261</v>
      </c>
      <c r="J3282" s="7" t="s">
        <v>1286</v>
      </c>
      <c r="K3282" s="22" t="s">
        <v>4162</v>
      </c>
      <c r="L3282" s="7" t="s">
        <v>1966</v>
      </c>
      <c r="M3282" s="7"/>
      <c r="N3282" s="7" t="s">
        <v>1318</v>
      </c>
      <c r="O3282" s="7" t="s">
        <v>1289</v>
      </c>
      <c r="P3282" s="7" t="s">
        <v>1290</v>
      </c>
    </row>
    <row r="3283" customFormat="false" ht="15" hidden="false" customHeight="false" outlineLevel="0" collapsed="false">
      <c r="A3283" s="7" t="s">
        <v>660</v>
      </c>
      <c r="B3283" s="7" t="s">
        <v>661</v>
      </c>
      <c r="C3283" s="7" t="s">
        <v>85</v>
      </c>
      <c r="D3283" s="7" t="s">
        <v>1291</v>
      </c>
      <c r="E3283" s="7"/>
      <c r="F3283" s="7" t="s">
        <v>1269</v>
      </c>
      <c r="G3283" s="7" t="s">
        <v>1270</v>
      </c>
      <c r="H3283" s="7" t="s">
        <v>1271</v>
      </c>
      <c r="I3283" s="7" t="s">
        <v>1272</v>
      </c>
      <c r="J3283" s="7"/>
      <c r="K3283" s="22" t="s">
        <v>4163</v>
      </c>
      <c r="L3283" s="7"/>
      <c r="M3283" s="7"/>
      <c r="N3283" s="7" t="s">
        <v>1314</v>
      </c>
      <c r="O3283" s="7"/>
      <c r="P3283" s="7" t="s">
        <v>1275</v>
      </c>
    </row>
    <row r="3284" customFormat="false" ht="15" hidden="false" customHeight="false" outlineLevel="0" collapsed="false">
      <c r="A3284" s="7" t="s">
        <v>660</v>
      </c>
      <c r="B3284" s="7" t="s">
        <v>661</v>
      </c>
      <c r="C3284" s="7" t="s">
        <v>85</v>
      </c>
      <c r="D3284" s="7" t="s">
        <v>1292</v>
      </c>
      <c r="E3284" s="21" t="n">
        <v>5868.43</v>
      </c>
      <c r="F3284" s="7" t="s">
        <v>1293</v>
      </c>
      <c r="G3284" s="7" t="s">
        <v>1259</v>
      </c>
      <c r="H3284" s="7" t="s">
        <v>1260</v>
      </c>
      <c r="I3284" s="7" t="s">
        <v>25</v>
      </c>
      <c r="J3284" s="7" t="s">
        <v>1294</v>
      </c>
      <c r="K3284" s="22" t="s">
        <v>4163</v>
      </c>
      <c r="L3284" s="7" t="s">
        <v>3982</v>
      </c>
      <c r="M3284" s="7"/>
      <c r="N3284" s="7" t="s">
        <v>1314</v>
      </c>
      <c r="O3284" s="7" t="s">
        <v>1283</v>
      </c>
      <c r="P3284" s="7" t="s">
        <v>1275</v>
      </c>
    </row>
    <row r="3285" customFormat="false" ht="15" hidden="false" customHeight="false" outlineLevel="0" collapsed="false">
      <c r="A3285" s="7" t="s">
        <v>660</v>
      </c>
      <c r="B3285" s="7" t="s">
        <v>661</v>
      </c>
      <c r="C3285" s="7" t="s">
        <v>85</v>
      </c>
      <c r="D3285" s="7" t="s">
        <v>1296</v>
      </c>
      <c r="E3285" s="21" t="n">
        <v>121963.58</v>
      </c>
      <c r="F3285" s="7" t="s">
        <v>1293</v>
      </c>
      <c r="G3285" s="7" t="s">
        <v>1259</v>
      </c>
      <c r="H3285" s="7" t="s">
        <v>1260</v>
      </c>
      <c r="I3285" s="7" t="s">
        <v>25</v>
      </c>
      <c r="J3285" s="7" t="s">
        <v>1294</v>
      </c>
      <c r="K3285" s="22" t="s">
        <v>4163</v>
      </c>
      <c r="L3285" s="7" t="s">
        <v>3983</v>
      </c>
      <c r="M3285" s="7"/>
      <c r="N3285" s="7" t="s">
        <v>1314</v>
      </c>
      <c r="O3285" s="7" t="s">
        <v>1283</v>
      </c>
      <c r="P3285" s="7" t="s">
        <v>1275</v>
      </c>
    </row>
    <row r="3286" customFormat="false" ht="15" hidden="false" customHeight="false" outlineLevel="0" collapsed="false">
      <c r="A3286" s="7" t="s">
        <v>660</v>
      </c>
      <c r="B3286" s="7" t="s">
        <v>661</v>
      </c>
      <c r="C3286" s="7" t="s">
        <v>85</v>
      </c>
      <c r="D3286" s="7" t="s">
        <v>1298</v>
      </c>
      <c r="E3286" s="21" t="n">
        <v>0</v>
      </c>
      <c r="F3286" s="7" t="s">
        <v>1269</v>
      </c>
      <c r="G3286" s="7" t="s">
        <v>1333</v>
      </c>
      <c r="H3286" s="7" t="s">
        <v>1260</v>
      </c>
      <c r="I3286" s="7" t="s">
        <v>25</v>
      </c>
      <c r="J3286" s="7"/>
      <c r="K3286" s="22" t="s">
        <v>4163</v>
      </c>
      <c r="L3286" s="7" t="s">
        <v>4164</v>
      </c>
      <c r="M3286" s="7"/>
      <c r="N3286" s="7" t="s">
        <v>1314</v>
      </c>
      <c r="O3286" s="7" t="s">
        <v>1283</v>
      </c>
      <c r="P3286" s="7" t="s">
        <v>1275</v>
      </c>
    </row>
    <row r="3287" customFormat="false" ht="15" hidden="false" customHeight="false" outlineLevel="0" collapsed="false">
      <c r="A3287" s="7" t="s">
        <v>660</v>
      </c>
      <c r="B3287" s="7" t="s">
        <v>661</v>
      </c>
      <c r="C3287" s="7" t="s">
        <v>85</v>
      </c>
      <c r="D3287" s="7" t="s">
        <v>1300</v>
      </c>
      <c r="E3287" s="21" t="n">
        <v>791.18</v>
      </c>
      <c r="F3287" s="7" t="s">
        <v>1269</v>
      </c>
      <c r="G3287" s="7" t="s">
        <v>1259</v>
      </c>
      <c r="H3287" s="7" t="s">
        <v>1260</v>
      </c>
      <c r="I3287" s="7" t="s">
        <v>25</v>
      </c>
      <c r="J3287" s="7" t="s">
        <v>1294</v>
      </c>
      <c r="K3287" s="22" t="s">
        <v>4163</v>
      </c>
      <c r="L3287" s="7" t="s">
        <v>4165</v>
      </c>
      <c r="M3287" s="7"/>
      <c r="N3287" s="7" t="s">
        <v>1314</v>
      </c>
      <c r="O3287" s="7" t="s">
        <v>1283</v>
      </c>
      <c r="P3287" s="7" t="s">
        <v>1275</v>
      </c>
    </row>
    <row r="3288" customFormat="false" ht="15" hidden="false" customHeight="false" outlineLevel="0" collapsed="false">
      <c r="A3288" s="7" t="s">
        <v>660</v>
      </c>
      <c r="B3288" s="7" t="s">
        <v>661</v>
      </c>
      <c r="C3288" s="7" t="s">
        <v>85</v>
      </c>
      <c r="D3288" s="7" t="s">
        <v>1302</v>
      </c>
      <c r="E3288" s="21" t="n">
        <v>449.36</v>
      </c>
      <c r="F3288" s="7" t="s">
        <v>1269</v>
      </c>
      <c r="G3288" s="7" t="s">
        <v>1259</v>
      </c>
      <c r="H3288" s="7" t="s">
        <v>1260</v>
      </c>
      <c r="I3288" s="7" t="s">
        <v>25</v>
      </c>
      <c r="J3288" s="7"/>
      <c r="K3288" s="22" t="s">
        <v>4163</v>
      </c>
      <c r="L3288" s="7" t="s">
        <v>4166</v>
      </c>
      <c r="M3288" s="7"/>
      <c r="N3288" s="7" t="s">
        <v>1314</v>
      </c>
      <c r="O3288" s="7" t="s">
        <v>1283</v>
      </c>
      <c r="P3288" s="7" t="s">
        <v>1275</v>
      </c>
    </row>
    <row r="3289" customFormat="false" ht="15" hidden="false" customHeight="false" outlineLevel="0" collapsed="false">
      <c r="A3289" s="7" t="s">
        <v>660</v>
      </c>
      <c r="B3289" s="7" t="s">
        <v>661</v>
      </c>
      <c r="C3289" s="7" t="s">
        <v>85</v>
      </c>
      <c r="D3289" s="7" t="s">
        <v>1304</v>
      </c>
      <c r="E3289" s="21" t="n">
        <v>514581.26</v>
      </c>
      <c r="F3289" s="7" t="s">
        <v>1305</v>
      </c>
      <c r="G3289" s="7" t="s">
        <v>1259</v>
      </c>
      <c r="H3289" s="7" t="s">
        <v>1260</v>
      </c>
      <c r="I3289" s="7" t="s">
        <v>25</v>
      </c>
      <c r="J3289" s="7"/>
      <c r="K3289" s="22" t="s">
        <v>4163</v>
      </c>
      <c r="L3289" s="7" t="s">
        <v>4167</v>
      </c>
      <c r="M3289" s="7"/>
      <c r="N3289" s="7" t="s">
        <v>1314</v>
      </c>
      <c r="O3289" s="7" t="s">
        <v>1283</v>
      </c>
      <c r="P3289" s="7" t="s">
        <v>1275</v>
      </c>
    </row>
    <row r="3290" customFormat="false" ht="15" hidden="false" customHeight="false" outlineLevel="0" collapsed="false">
      <c r="A3290" s="7" t="s">
        <v>660</v>
      </c>
      <c r="B3290" s="7" t="s">
        <v>661</v>
      </c>
      <c r="C3290" s="7" t="s">
        <v>85</v>
      </c>
      <c r="D3290" s="7" t="s">
        <v>1307</v>
      </c>
      <c r="E3290" s="21" t="n">
        <v>124965</v>
      </c>
      <c r="F3290" s="7" t="s">
        <v>1305</v>
      </c>
      <c r="G3290" s="7" t="s">
        <v>1259</v>
      </c>
      <c r="H3290" s="7" t="s">
        <v>1260</v>
      </c>
      <c r="I3290" s="7" t="s">
        <v>25</v>
      </c>
      <c r="J3290" s="7" t="s">
        <v>1294</v>
      </c>
      <c r="K3290" s="22" t="s">
        <v>4163</v>
      </c>
      <c r="L3290" s="7" t="s">
        <v>4168</v>
      </c>
      <c r="M3290" s="7"/>
      <c r="N3290" s="7" t="s">
        <v>1314</v>
      </c>
      <c r="O3290" s="7" t="s">
        <v>1283</v>
      </c>
      <c r="P3290" s="7" t="s">
        <v>1275</v>
      </c>
    </row>
    <row r="3291" customFormat="false" ht="15" hidden="false" customHeight="false" outlineLevel="0" collapsed="false">
      <c r="A3291" s="7" t="s">
        <v>1137</v>
      </c>
      <c r="B3291" s="7" t="s">
        <v>1138</v>
      </c>
      <c r="C3291" s="7" t="s">
        <v>94</v>
      </c>
      <c r="D3291" s="7" t="s">
        <v>1257</v>
      </c>
      <c r="E3291" s="21" t="n">
        <v>16393.4</v>
      </c>
      <c r="F3291" s="7" t="s">
        <v>1258</v>
      </c>
      <c r="G3291" s="7" t="s">
        <v>1259</v>
      </c>
      <c r="H3291" s="7" t="s">
        <v>1260</v>
      </c>
      <c r="I3291" s="7" t="s">
        <v>1261</v>
      </c>
      <c r="J3291" s="7" t="s">
        <v>1262</v>
      </c>
      <c r="K3291" s="22" t="s">
        <v>4169</v>
      </c>
      <c r="L3291" s="7" t="s">
        <v>1264</v>
      </c>
      <c r="M3291" s="7"/>
      <c r="N3291" s="7" t="s">
        <v>1310</v>
      </c>
      <c r="O3291" s="7" t="s">
        <v>4170</v>
      </c>
      <c r="P3291" s="7" t="s">
        <v>1267</v>
      </c>
    </row>
    <row r="3292" customFormat="false" ht="15" hidden="false" customHeight="false" outlineLevel="0" collapsed="false">
      <c r="A3292" s="7" t="s">
        <v>1137</v>
      </c>
      <c r="B3292" s="7" t="s">
        <v>1138</v>
      </c>
      <c r="C3292" s="7" t="s">
        <v>94</v>
      </c>
      <c r="D3292" s="7" t="s">
        <v>1268</v>
      </c>
      <c r="E3292" s="21" t="n">
        <v>7318.11</v>
      </c>
      <c r="F3292" s="7" t="s">
        <v>1269</v>
      </c>
      <c r="G3292" s="7" t="s">
        <v>1259</v>
      </c>
      <c r="H3292" s="7" t="s">
        <v>1260</v>
      </c>
      <c r="I3292" s="7" t="s">
        <v>25</v>
      </c>
      <c r="J3292" s="7"/>
      <c r="K3292" s="22" t="s">
        <v>4171</v>
      </c>
      <c r="L3292" s="7" t="s">
        <v>4172</v>
      </c>
      <c r="M3292" s="7"/>
      <c r="N3292" s="7" t="s">
        <v>1314</v>
      </c>
      <c r="O3292" s="7" t="s">
        <v>1283</v>
      </c>
      <c r="P3292" s="7" t="s">
        <v>1275</v>
      </c>
    </row>
    <row r="3293" customFormat="false" ht="15" hidden="false" customHeight="false" outlineLevel="0" collapsed="false">
      <c r="A3293" s="7" t="s">
        <v>1137</v>
      </c>
      <c r="B3293" s="7" t="s">
        <v>1138</v>
      </c>
      <c r="C3293" s="7" t="s">
        <v>94</v>
      </c>
      <c r="D3293" s="7" t="s">
        <v>1276</v>
      </c>
      <c r="E3293" s="21" t="n">
        <v>414.35</v>
      </c>
      <c r="F3293" s="7" t="s">
        <v>1269</v>
      </c>
      <c r="G3293" s="7" t="s">
        <v>1259</v>
      </c>
      <c r="H3293" s="7" t="s">
        <v>1260</v>
      </c>
      <c r="I3293" s="7" t="s">
        <v>25</v>
      </c>
      <c r="J3293" s="7"/>
      <c r="K3293" s="22" t="s">
        <v>4171</v>
      </c>
      <c r="L3293" s="7" t="s">
        <v>4173</v>
      </c>
      <c r="M3293" s="7"/>
      <c r="N3293" s="7" t="s">
        <v>1314</v>
      </c>
      <c r="O3293" s="7" t="s">
        <v>1283</v>
      </c>
      <c r="P3293" s="7" t="s">
        <v>1275</v>
      </c>
    </row>
    <row r="3294" customFormat="false" ht="15" hidden="false" customHeight="false" outlineLevel="0" collapsed="false">
      <c r="A3294" s="7" t="s">
        <v>1137</v>
      </c>
      <c r="B3294" s="7" t="s">
        <v>1138</v>
      </c>
      <c r="C3294" s="7" t="s">
        <v>94</v>
      </c>
      <c r="D3294" s="7" t="s">
        <v>1277</v>
      </c>
      <c r="E3294" s="21" t="n">
        <v>-2502.5</v>
      </c>
      <c r="F3294" s="7" t="s">
        <v>1258</v>
      </c>
      <c r="G3294" s="7" t="s">
        <v>1259</v>
      </c>
      <c r="H3294" s="7" t="s">
        <v>1260</v>
      </c>
      <c r="I3294" s="7" t="s">
        <v>1261</v>
      </c>
      <c r="J3294" s="7" t="s">
        <v>1278</v>
      </c>
      <c r="K3294" s="22" t="s">
        <v>4169</v>
      </c>
      <c r="L3294" s="7" t="s">
        <v>1264</v>
      </c>
      <c r="M3294" s="7"/>
      <c r="N3294" s="7" t="s">
        <v>1310</v>
      </c>
      <c r="O3294" s="7" t="s">
        <v>1279</v>
      </c>
      <c r="P3294" s="7" t="s">
        <v>1267</v>
      </c>
    </row>
    <row r="3295" customFormat="false" ht="15" hidden="false" customHeight="false" outlineLevel="0" collapsed="false">
      <c r="A3295" s="7" t="s">
        <v>1137</v>
      </c>
      <c r="B3295" s="7" t="s">
        <v>1138</v>
      </c>
      <c r="C3295" s="7" t="s">
        <v>94</v>
      </c>
      <c r="D3295" s="7" t="s">
        <v>1280</v>
      </c>
      <c r="E3295" s="21" t="n">
        <v>24.8421649317871</v>
      </c>
      <c r="F3295" s="7" t="s">
        <v>1281</v>
      </c>
      <c r="G3295" s="7" t="s">
        <v>1259</v>
      </c>
      <c r="H3295" s="7" t="s">
        <v>1260</v>
      </c>
      <c r="I3295" s="7" t="s">
        <v>25</v>
      </c>
      <c r="J3295" s="7"/>
      <c r="K3295" s="22" t="s">
        <v>4171</v>
      </c>
      <c r="L3295" s="7" t="s">
        <v>4174</v>
      </c>
      <c r="M3295" s="7"/>
      <c r="N3295" s="7" t="s">
        <v>1314</v>
      </c>
      <c r="O3295" s="7" t="s">
        <v>1283</v>
      </c>
      <c r="P3295" s="7" t="s">
        <v>1275</v>
      </c>
    </row>
    <row r="3296" customFormat="false" ht="15" hidden="false" customHeight="false" outlineLevel="0" collapsed="false">
      <c r="A3296" s="7" t="s">
        <v>1137</v>
      </c>
      <c r="B3296" s="7" t="s">
        <v>1138</v>
      </c>
      <c r="C3296" s="7" t="s">
        <v>94</v>
      </c>
      <c r="D3296" s="7" t="s">
        <v>1284</v>
      </c>
      <c r="E3296" s="21" t="n">
        <v>84961.9</v>
      </c>
      <c r="F3296" s="7" t="s">
        <v>1258</v>
      </c>
      <c r="G3296" s="7" t="s">
        <v>1285</v>
      </c>
      <c r="H3296" s="7" t="s">
        <v>1260</v>
      </c>
      <c r="I3296" s="7" t="s">
        <v>1261</v>
      </c>
      <c r="J3296" s="7" t="s">
        <v>1286</v>
      </c>
      <c r="K3296" s="22" t="s">
        <v>4175</v>
      </c>
      <c r="L3296" s="7" t="s">
        <v>1287</v>
      </c>
      <c r="M3296" s="7"/>
      <c r="N3296" s="7" t="s">
        <v>1318</v>
      </c>
      <c r="O3296" s="7" t="s">
        <v>1289</v>
      </c>
      <c r="P3296" s="7" t="s">
        <v>1290</v>
      </c>
    </row>
    <row r="3297" customFormat="false" ht="15" hidden="false" customHeight="false" outlineLevel="0" collapsed="false">
      <c r="A3297" s="7" t="s">
        <v>1137</v>
      </c>
      <c r="B3297" s="7" t="s">
        <v>1138</v>
      </c>
      <c r="C3297" s="7" t="s">
        <v>94</v>
      </c>
      <c r="D3297" s="7" t="s">
        <v>1291</v>
      </c>
      <c r="E3297" s="21" t="n">
        <v>701.88</v>
      </c>
      <c r="F3297" s="7" t="s">
        <v>1269</v>
      </c>
      <c r="G3297" s="7" t="s">
        <v>1259</v>
      </c>
      <c r="H3297" s="7" t="s">
        <v>1260</v>
      </c>
      <c r="I3297" s="7" t="s">
        <v>25</v>
      </c>
      <c r="J3297" s="7"/>
      <c r="K3297" s="22" t="s">
        <v>4171</v>
      </c>
      <c r="L3297" s="7" t="s">
        <v>4176</v>
      </c>
      <c r="M3297" s="7"/>
      <c r="N3297" s="7" t="s">
        <v>1314</v>
      </c>
      <c r="O3297" s="7" t="s">
        <v>1283</v>
      </c>
      <c r="P3297" s="7" t="s">
        <v>1275</v>
      </c>
    </row>
    <row r="3298" customFormat="false" ht="15" hidden="false" customHeight="false" outlineLevel="0" collapsed="false">
      <c r="A3298" s="7" t="s">
        <v>1137</v>
      </c>
      <c r="B3298" s="7" t="s">
        <v>1138</v>
      </c>
      <c r="C3298" s="7" t="s">
        <v>94</v>
      </c>
      <c r="D3298" s="7" t="s">
        <v>1292</v>
      </c>
      <c r="E3298" s="21" t="n">
        <v>10419376.3</v>
      </c>
      <c r="F3298" s="7" t="s">
        <v>1293</v>
      </c>
      <c r="G3298" s="7" t="s">
        <v>1259</v>
      </c>
      <c r="H3298" s="7" t="s">
        <v>1432</v>
      </c>
      <c r="I3298" s="7" t="s">
        <v>31</v>
      </c>
      <c r="J3298" s="7" t="s">
        <v>1294</v>
      </c>
      <c r="K3298" s="22" t="s">
        <v>4171</v>
      </c>
      <c r="L3298" s="7" t="s">
        <v>4177</v>
      </c>
      <c r="M3298" s="7"/>
      <c r="N3298" s="7" t="s">
        <v>1314</v>
      </c>
      <c r="O3298" s="7" t="s">
        <v>1434</v>
      </c>
      <c r="P3298" s="7" t="s">
        <v>1275</v>
      </c>
    </row>
    <row r="3299" customFormat="false" ht="15" hidden="false" customHeight="false" outlineLevel="0" collapsed="false">
      <c r="A3299" s="7" t="s">
        <v>1137</v>
      </c>
      <c r="B3299" s="7" t="s">
        <v>1138</v>
      </c>
      <c r="C3299" s="7" t="s">
        <v>94</v>
      </c>
      <c r="D3299" s="7" t="s">
        <v>1296</v>
      </c>
      <c r="E3299" s="21" t="n">
        <v>10938.4</v>
      </c>
      <c r="F3299" s="7" t="s">
        <v>1293</v>
      </c>
      <c r="G3299" s="7" t="s">
        <v>1259</v>
      </c>
      <c r="H3299" s="7" t="s">
        <v>1432</v>
      </c>
      <c r="I3299" s="7" t="s">
        <v>31</v>
      </c>
      <c r="J3299" s="7" t="s">
        <v>1294</v>
      </c>
      <c r="K3299" s="22" t="s">
        <v>4171</v>
      </c>
      <c r="L3299" s="7" t="s">
        <v>4178</v>
      </c>
      <c r="M3299" s="7"/>
      <c r="N3299" s="7" t="s">
        <v>1314</v>
      </c>
      <c r="O3299" s="7" t="s">
        <v>1434</v>
      </c>
      <c r="P3299" s="7" t="s">
        <v>1275</v>
      </c>
    </row>
    <row r="3300" customFormat="false" ht="15" hidden="false" customHeight="false" outlineLevel="0" collapsed="false">
      <c r="A3300" s="7" t="s">
        <v>1137</v>
      </c>
      <c r="B3300" s="7" t="s">
        <v>1138</v>
      </c>
      <c r="C3300" s="7" t="s">
        <v>94</v>
      </c>
      <c r="D3300" s="7" t="s">
        <v>1298</v>
      </c>
      <c r="E3300" s="21" t="n">
        <v>91.14</v>
      </c>
      <c r="F3300" s="7" t="s">
        <v>1269</v>
      </c>
      <c r="G3300" s="7" t="s">
        <v>1259</v>
      </c>
      <c r="H3300" s="7" t="s">
        <v>1260</v>
      </c>
      <c r="I3300" s="7" t="s">
        <v>25</v>
      </c>
      <c r="J3300" s="7"/>
      <c r="K3300" s="22" t="s">
        <v>4171</v>
      </c>
      <c r="L3300" s="7" t="s">
        <v>4179</v>
      </c>
      <c r="M3300" s="7"/>
      <c r="N3300" s="7" t="s">
        <v>1314</v>
      </c>
      <c r="O3300" s="7" t="s">
        <v>1283</v>
      </c>
      <c r="P3300" s="7" t="s">
        <v>1275</v>
      </c>
    </row>
    <row r="3301" customFormat="false" ht="15" hidden="false" customHeight="false" outlineLevel="0" collapsed="false">
      <c r="A3301" s="7" t="s">
        <v>1137</v>
      </c>
      <c r="B3301" s="7" t="s">
        <v>1138</v>
      </c>
      <c r="C3301" s="7" t="s">
        <v>94</v>
      </c>
      <c r="D3301" s="7" t="s">
        <v>1300</v>
      </c>
      <c r="E3301" s="21" t="n">
        <v>4244.82</v>
      </c>
      <c r="F3301" s="7" t="s">
        <v>1269</v>
      </c>
      <c r="G3301" s="7" t="s">
        <v>1259</v>
      </c>
      <c r="H3301" s="7" t="s">
        <v>1260</v>
      </c>
      <c r="I3301" s="7" t="s">
        <v>25</v>
      </c>
      <c r="J3301" s="7" t="s">
        <v>1294</v>
      </c>
      <c r="K3301" s="22" t="s">
        <v>4171</v>
      </c>
      <c r="L3301" s="7" t="s">
        <v>4180</v>
      </c>
      <c r="M3301" s="7"/>
      <c r="N3301" s="7" t="s">
        <v>1314</v>
      </c>
      <c r="O3301" s="7" t="s">
        <v>1283</v>
      </c>
      <c r="P3301" s="7" t="s">
        <v>1275</v>
      </c>
    </row>
    <row r="3302" customFormat="false" ht="15" hidden="false" customHeight="false" outlineLevel="0" collapsed="false">
      <c r="A3302" s="7" t="s">
        <v>1137</v>
      </c>
      <c r="B3302" s="7" t="s">
        <v>1138</v>
      </c>
      <c r="C3302" s="7" t="s">
        <v>94</v>
      </c>
      <c r="D3302" s="7" t="s">
        <v>1302</v>
      </c>
      <c r="E3302" s="21" t="n">
        <v>4153.68</v>
      </c>
      <c r="F3302" s="7" t="s">
        <v>1269</v>
      </c>
      <c r="G3302" s="7" t="s">
        <v>1259</v>
      </c>
      <c r="H3302" s="7" t="s">
        <v>1260</v>
      </c>
      <c r="I3302" s="7" t="s">
        <v>25</v>
      </c>
      <c r="J3302" s="7"/>
      <c r="K3302" s="22" t="s">
        <v>4171</v>
      </c>
      <c r="L3302" s="7" t="s">
        <v>4181</v>
      </c>
      <c r="M3302" s="7"/>
      <c r="N3302" s="7" t="s">
        <v>1314</v>
      </c>
      <c r="O3302" s="7" t="s">
        <v>1283</v>
      </c>
      <c r="P3302" s="7" t="s">
        <v>1275</v>
      </c>
    </row>
    <row r="3303" customFormat="false" ht="15" hidden="false" customHeight="false" outlineLevel="0" collapsed="false">
      <c r="A3303" s="7" t="s">
        <v>1137</v>
      </c>
      <c r="B3303" s="7" t="s">
        <v>1138</v>
      </c>
      <c r="C3303" s="7" t="s">
        <v>94</v>
      </c>
      <c r="D3303" s="7" t="s">
        <v>1304</v>
      </c>
      <c r="E3303" s="21" t="n">
        <v>119933.8</v>
      </c>
      <c r="F3303" s="7" t="s">
        <v>1305</v>
      </c>
      <c r="G3303" s="7" t="s">
        <v>1259</v>
      </c>
      <c r="H3303" s="7" t="s">
        <v>1260</v>
      </c>
      <c r="I3303" s="7" t="s">
        <v>25</v>
      </c>
      <c r="J3303" s="7"/>
      <c r="K3303" s="22" t="s">
        <v>4171</v>
      </c>
      <c r="L3303" s="7" t="s">
        <v>4182</v>
      </c>
      <c r="M3303" s="7"/>
      <c r="N3303" s="7" t="s">
        <v>1314</v>
      </c>
      <c r="O3303" s="7" t="s">
        <v>1283</v>
      </c>
      <c r="P3303" s="7" t="s">
        <v>1275</v>
      </c>
    </row>
    <row r="3304" customFormat="false" ht="15" hidden="false" customHeight="false" outlineLevel="0" collapsed="false">
      <c r="A3304" s="7" t="s">
        <v>1137</v>
      </c>
      <c r="B3304" s="7" t="s">
        <v>1138</v>
      </c>
      <c r="C3304" s="7" t="s">
        <v>94</v>
      </c>
      <c r="D3304" s="7" t="s">
        <v>1307</v>
      </c>
      <c r="E3304" s="21" t="n">
        <v>119933.8</v>
      </c>
      <c r="F3304" s="7" t="s">
        <v>1305</v>
      </c>
      <c r="G3304" s="7" t="s">
        <v>1259</v>
      </c>
      <c r="H3304" s="7" t="s">
        <v>1260</v>
      </c>
      <c r="I3304" s="7" t="s">
        <v>25</v>
      </c>
      <c r="J3304" s="7" t="s">
        <v>1294</v>
      </c>
      <c r="K3304" s="22" t="s">
        <v>4171</v>
      </c>
      <c r="L3304" s="7" t="s">
        <v>4183</v>
      </c>
      <c r="M3304" s="7"/>
      <c r="N3304" s="7" t="s">
        <v>1314</v>
      </c>
      <c r="O3304" s="7" t="s">
        <v>1283</v>
      </c>
      <c r="P3304" s="7" t="s">
        <v>1275</v>
      </c>
    </row>
    <row r="3305" customFormat="false" ht="15" hidden="false" customHeight="false" outlineLevel="0" collapsed="false">
      <c r="A3305" s="7" t="s">
        <v>662</v>
      </c>
      <c r="B3305" s="7" t="s">
        <v>663</v>
      </c>
      <c r="C3305" s="7" t="s">
        <v>85</v>
      </c>
      <c r="D3305" s="7" t="s">
        <v>1257</v>
      </c>
      <c r="E3305" s="7"/>
      <c r="F3305" s="7" t="s">
        <v>1258</v>
      </c>
      <c r="G3305" s="7" t="s">
        <v>1360</v>
      </c>
      <c r="H3305" s="7" t="s">
        <v>1271</v>
      </c>
      <c r="I3305" s="7" t="s">
        <v>1261</v>
      </c>
      <c r="J3305" s="7" t="s">
        <v>1262</v>
      </c>
      <c r="K3305" s="22" t="s">
        <v>4184</v>
      </c>
      <c r="L3305" s="7" t="s">
        <v>1964</v>
      </c>
      <c r="M3305" s="7"/>
      <c r="N3305" s="7" t="s">
        <v>1310</v>
      </c>
      <c r="O3305" s="7" t="s">
        <v>1362</v>
      </c>
      <c r="P3305" s="7" t="s">
        <v>1267</v>
      </c>
    </row>
    <row r="3306" customFormat="false" ht="15" hidden="false" customHeight="false" outlineLevel="0" collapsed="false">
      <c r="A3306" s="7" t="s">
        <v>662</v>
      </c>
      <c r="B3306" s="7" t="s">
        <v>663</v>
      </c>
      <c r="C3306" s="7" t="s">
        <v>85</v>
      </c>
      <c r="D3306" s="7" t="s">
        <v>1268</v>
      </c>
      <c r="E3306" s="7"/>
      <c r="F3306" s="7" t="s">
        <v>1269</v>
      </c>
      <c r="G3306" s="7" t="s">
        <v>1270</v>
      </c>
      <c r="H3306" s="7" t="s">
        <v>1271</v>
      </c>
      <c r="I3306" s="7" t="s">
        <v>1272</v>
      </c>
      <c r="J3306" s="7"/>
      <c r="K3306" s="22" t="s">
        <v>4185</v>
      </c>
      <c r="L3306" s="7"/>
      <c r="M3306" s="7"/>
      <c r="N3306" s="7" t="s">
        <v>1314</v>
      </c>
      <c r="O3306" s="7"/>
      <c r="P3306" s="7" t="s">
        <v>1275</v>
      </c>
    </row>
    <row r="3307" customFormat="false" ht="15" hidden="false" customHeight="false" outlineLevel="0" collapsed="false">
      <c r="A3307" s="7" t="s">
        <v>662</v>
      </c>
      <c r="B3307" s="7" t="s">
        <v>663</v>
      </c>
      <c r="C3307" s="7" t="s">
        <v>85</v>
      </c>
      <c r="D3307" s="7" t="s">
        <v>1276</v>
      </c>
      <c r="E3307" s="7"/>
      <c r="F3307" s="7" t="s">
        <v>1269</v>
      </c>
      <c r="G3307" s="7" t="s">
        <v>1270</v>
      </c>
      <c r="H3307" s="7" t="s">
        <v>1271</v>
      </c>
      <c r="I3307" s="7" t="s">
        <v>1272</v>
      </c>
      <c r="J3307" s="7"/>
      <c r="K3307" s="22" t="s">
        <v>4185</v>
      </c>
      <c r="L3307" s="7"/>
      <c r="M3307" s="7"/>
      <c r="N3307" s="7" t="s">
        <v>1314</v>
      </c>
      <c r="O3307" s="7"/>
      <c r="P3307" s="7" t="s">
        <v>1275</v>
      </c>
    </row>
    <row r="3308" customFormat="false" ht="15" hidden="false" customHeight="false" outlineLevel="0" collapsed="false">
      <c r="A3308" s="7" t="s">
        <v>662</v>
      </c>
      <c r="B3308" s="7" t="s">
        <v>663</v>
      </c>
      <c r="C3308" s="7" t="s">
        <v>85</v>
      </c>
      <c r="D3308" s="7" t="s">
        <v>1277</v>
      </c>
      <c r="E3308" s="21" t="n">
        <v>933.33</v>
      </c>
      <c r="F3308" s="7" t="s">
        <v>1258</v>
      </c>
      <c r="G3308" s="7" t="s">
        <v>1259</v>
      </c>
      <c r="H3308" s="7" t="s">
        <v>1260</v>
      </c>
      <c r="I3308" s="7" t="s">
        <v>1261</v>
      </c>
      <c r="J3308" s="7" t="s">
        <v>1278</v>
      </c>
      <c r="K3308" s="22" t="s">
        <v>4184</v>
      </c>
      <c r="L3308" s="7" t="s">
        <v>1964</v>
      </c>
      <c r="M3308" s="7"/>
      <c r="N3308" s="7" t="s">
        <v>1310</v>
      </c>
      <c r="O3308" s="7" t="s">
        <v>1279</v>
      </c>
      <c r="P3308" s="7" t="s">
        <v>1267</v>
      </c>
    </row>
    <row r="3309" customFormat="false" ht="15" hidden="false" customHeight="false" outlineLevel="0" collapsed="false">
      <c r="A3309" s="7" t="s">
        <v>662</v>
      </c>
      <c r="B3309" s="7" t="s">
        <v>663</v>
      </c>
      <c r="C3309" s="7" t="s">
        <v>85</v>
      </c>
      <c r="D3309" s="7" t="s">
        <v>1280</v>
      </c>
      <c r="E3309" s="21" t="n">
        <v>1.94177641350629</v>
      </c>
      <c r="F3309" s="7" t="s">
        <v>1281</v>
      </c>
      <c r="G3309" s="7" t="s">
        <v>1259</v>
      </c>
      <c r="H3309" s="7" t="s">
        <v>1260</v>
      </c>
      <c r="I3309" s="7" t="s">
        <v>25</v>
      </c>
      <c r="J3309" s="7"/>
      <c r="K3309" s="22" t="s">
        <v>4185</v>
      </c>
      <c r="L3309" s="7" t="s">
        <v>1706</v>
      </c>
      <c r="M3309" s="7"/>
      <c r="N3309" s="7" t="s">
        <v>1314</v>
      </c>
      <c r="O3309" s="7" t="s">
        <v>1283</v>
      </c>
      <c r="P3309" s="7" t="s">
        <v>1275</v>
      </c>
    </row>
    <row r="3310" customFormat="false" ht="15" hidden="false" customHeight="false" outlineLevel="0" collapsed="false">
      <c r="A3310" s="7" t="s">
        <v>662</v>
      </c>
      <c r="B3310" s="7" t="s">
        <v>663</v>
      </c>
      <c r="C3310" s="7" t="s">
        <v>85</v>
      </c>
      <c r="D3310" s="7" t="s">
        <v>1284</v>
      </c>
      <c r="E3310" s="21" t="n">
        <v>53467.87</v>
      </c>
      <c r="F3310" s="7" t="s">
        <v>1258</v>
      </c>
      <c r="G3310" s="7" t="s">
        <v>1285</v>
      </c>
      <c r="H3310" s="7" t="s">
        <v>1260</v>
      </c>
      <c r="I3310" s="7" t="s">
        <v>1261</v>
      </c>
      <c r="J3310" s="7" t="s">
        <v>1286</v>
      </c>
      <c r="K3310" s="22" t="s">
        <v>4184</v>
      </c>
      <c r="L3310" s="7" t="s">
        <v>1966</v>
      </c>
      <c r="M3310" s="7"/>
      <c r="N3310" s="7" t="s">
        <v>1318</v>
      </c>
      <c r="O3310" s="7" t="s">
        <v>1289</v>
      </c>
      <c r="P3310" s="7" t="s">
        <v>1290</v>
      </c>
    </row>
    <row r="3311" customFormat="false" ht="15" hidden="false" customHeight="false" outlineLevel="0" collapsed="false">
      <c r="A3311" s="7" t="s">
        <v>662</v>
      </c>
      <c r="B3311" s="7" t="s">
        <v>663</v>
      </c>
      <c r="C3311" s="7" t="s">
        <v>85</v>
      </c>
      <c r="D3311" s="7" t="s">
        <v>1291</v>
      </c>
      <c r="E3311" s="7"/>
      <c r="F3311" s="7" t="s">
        <v>1269</v>
      </c>
      <c r="G3311" s="7" t="s">
        <v>1270</v>
      </c>
      <c r="H3311" s="7" t="s">
        <v>1271</v>
      </c>
      <c r="I3311" s="7" t="s">
        <v>1272</v>
      </c>
      <c r="J3311" s="7"/>
      <c r="K3311" s="22" t="s">
        <v>4185</v>
      </c>
      <c r="L3311" s="7"/>
      <c r="M3311" s="7"/>
      <c r="N3311" s="7" t="s">
        <v>1314</v>
      </c>
      <c r="O3311" s="7"/>
      <c r="P3311" s="7" t="s">
        <v>1275</v>
      </c>
    </row>
    <row r="3312" customFormat="false" ht="15" hidden="false" customHeight="false" outlineLevel="0" collapsed="false">
      <c r="A3312" s="7" t="s">
        <v>662</v>
      </c>
      <c r="B3312" s="7" t="s">
        <v>663</v>
      </c>
      <c r="C3312" s="7" t="s">
        <v>85</v>
      </c>
      <c r="D3312" s="7" t="s">
        <v>1292</v>
      </c>
      <c r="E3312" s="21" t="n">
        <v>21673</v>
      </c>
      <c r="F3312" s="7" t="s">
        <v>1293</v>
      </c>
      <c r="G3312" s="7" t="s">
        <v>1259</v>
      </c>
      <c r="H3312" s="7" t="s">
        <v>1260</v>
      </c>
      <c r="I3312" s="7" t="s">
        <v>25</v>
      </c>
      <c r="J3312" s="7" t="s">
        <v>1294</v>
      </c>
      <c r="K3312" s="22" t="s">
        <v>4185</v>
      </c>
      <c r="L3312" s="7" t="s">
        <v>1708</v>
      </c>
      <c r="M3312" s="7"/>
      <c r="N3312" s="7" t="s">
        <v>1314</v>
      </c>
      <c r="O3312" s="7" t="s">
        <v>1283</v>
      </c>
      <c r="P3312" s="7" t="s">
        <v>1275</v>
      </c>
    </row>
    <row r="3313" customFormat="false" ht="15" hidden="false" customHeight="false" outlineLevel="0" collapsed="false">
      <c r="A3313" s="7" t="s">
        <v>662</v>
      </c>
      <c r="B3313" s="7" t="s">
        <v>663</v>
      </c>
      <c r="C3313" s="7" t="s">
        <v>85</v>
      </c>
      <c r="D3313" s="7" t="s">
        <v>1296</v>
      </c>
      <c r="E3313" s="21" t="n">
        <v>58581</v>
      </c>
      <c r="F3313" s="7" t="s">
        <v>1293</v>
      </c>
      <c r="G3313" s="7" t="s">
        <v>1259</v>
      </c>
      <c r="H3313" s="7" t="s">
        <v>1260</v>
      </c>
      <c r="I3313" s="7" t="s">
        <v>25</v>
      </c>
      <c r="J3313" s="7" t="s">
        <v>1294</v>
      </c>
      <c r="K3313" s="22" t="s">
        <v>4185</v>
      </c>
      <c r="L3313" s="7" t="s">
        <v>1709</v>
      </c>
      <c r="M3313" s="7"/>
      <c r="N3313" s="7" t="s">
        <v>1314</v>
      </c>
      <c r="O3313" s="7" t="s">
        <v>1283</v>
      </c>
      <c r="P3313" s="7" t="s">
        <v>1275</v>
      </c>
    </row>
    <row r="3314" customFormat="false" ht="15" hidden="false" customHeight="false" outlineLevel="0" collapsed="false">
      <c r="A3314" s="7" t="s">
        <v>662</v>
      </c>
      <c r="B3314" s="7" t="s">
        <v>663</v>
      </c>
      <c r="C3314" s="7" t="s">
        <v>85</v>
      </c>
      <c r="D3314" s="7" t="s">
        <v>1298</v>
      </c>
      <c r="E3314" s="21" t="n">
        <v>3.09</v>
      </c>
      <c r="F3314" s="7" t="s">
        <v>1269</v>
      </c>
      <c r="G3314" s="7" t="s">
        <v>1259</v>
      </c>
      <c r="H3314" s="7" t="s">
        <v>1260</v>
      </c>
      <c r="I3314" s="7" t="s">
        <v>25</v>
      </c>
      <c r="J3314" s="7"/>
      <c r="K3314" s="22" t="s">
        <v>4185</v>
      </c>
      <c r="L3314" s="7" t="s">
        <v>1710</v>
      </c>
      <c r="M3314" s="7"/>
      <c r="N3314" s="7" t="s">
        <v>1314</v>
      </c>
      <c r="O3314" s="7" t="s">
        <v>1283</v>
      </c>
      <c r="P3314" s="7" t="s">
        <v>1275</v>
      </c>
    </row>
    <row r="3315" customFormat="false" ht="15" hidden="false" customHeight="false" outlineLevel="0" collapsed="false">
      <c r="A3315" s="7" t="s">
        <v>662</v>
      </c>
      <c r="B3315" s="7" t="s">
        <v>663</v>
      </c>
      <c r="C3315" s="7" t="s">
        <v>85</v>
      </c>
      <c r="D3315" s="7" t="s">
        <v>1300</v>
      </c>
      <c r="E3315" s="21" t="n">
        <v>59.64</v>
      </c>
      <c r="F3315" s="7" t="s">
        <v>1269</v>
      </c>
      <c r="G3315" s="7" t="s">
        <v>1259</v>
      </c>
      <c r="H3315" s="7" t="s">
        <v>1260</v>
      </c>
      <c r="I3315" s="7" t="s">
        <v>25</v>
      </c>
      <c r="J3315" s="7" t="s">
        <v>1294</v>
      </c>
      <c r="K3315" s="22" t="s">
        <v>4185</v>
      </c>
      <c r="L3315" s="7" t="s">
        <v>1711</v>
      </c>
      <c r="M3315" s="7"/>
      <c r="N3315" s="7" t="s">
        <v>1314</v>
      </c>
      <c r="O3315" s="7" t="s">
        <v>1283</v>
      </c>
      <c r="P3315" s="7" t="s">
        <v>1275</v>
      </c>
    </row>
    <row r="3316" customFormat="false" ht="15" hidden="false" customHeight="false" outlineLevel="0" collapsed="false">
      <c r="A3316" s="7" t="s">
        <v>662</v>
      </c>
      <c r="B3316" s="7" t="s">
        <v>663</v>
      </c>
      <c r="C3316" s="7" t="s">
        <v>85</v>
      </c>
      <c r="D3316" s="7" t="s">
        <v>1302</v>
      </c>
      <c r="E3316" s="21" t="n">
        <v>56.56</v>
      </c>
      <c r="F3316" s="7" t="s">
        <v>1269</v>
      </c>
      <c r="G3316" s="7" t="s">
        <v>1259</v>
      </c>
      <c r="H3316" s="7" t="s">
        <v>1260</v>
      </c>
      <c r="I3316" s="7" t="s">
        <v>25</v>
      </c>
      <c r="J3316" s="7"/>
      <c r="K3316" s="22" t="s">
        <v>4185</v>
      </c>
      <c r="L3316" s="7" t="s">
        <v>1712</v>
      </c>
      <c r="M3316" s="7"/>
      <c r="N3316" s="7" t="s">
        <v>1314</v>
      </c>
      <c r="O3316" s="7" t="s">
        <v>1283</v>
      </c>
      <c r="P3316" s="7" t="s">
        <v>1275</v>
      </c>
    </row>
    <row r="3317" customFormat="false" ht="15" hidden="false" customHeight="false" outlineLevel="0" collapsed="false">
      <c r="A3317" s="7" t="s">
        <v>662</v>
      </c>
      <c r="B3317" s="7" t="s">
        <v>663</v>
      </c>
      <c r="C3317" s="7" t="s">
        <v>85</v>
      </c>
      <c r="D3317" s="7" t="s">
        <v>1304</v>
      </c>
      <c r="E3317" s="21" t="n">
        <v>111202</v>
      </c>
      <c r="F3317" s="7" t="s">
        <v>1305</v>
      </c>
      <c r="G3317" s="7" t="s">
        <v>1259</v>
      </c>
      <c r="H3317" s="7" t="s">
        <v>1260</v>
      </c>
      <c r="I3317" s="7" t="s">
        <v>25</v>
      </c>
      <c r="J3317" s="7"/>
      <c r="K3317" s="22" t="s">
        <v>4185</v>
      </c>
      <c r="L3317" s="7" t="s">
        <v>1713</v>
      </c>
      <c r="M3317" s="7"/>
      <c r="N3317" s="7" t="s">
        <v>1314</v>
      </c>
      <c r="O3317" s="7" t="s">
        <v>1283</v>
      </c>
      <c r="P3317" s="7" t="s">
        <v>1275</v>
      </c>
    </row>
    <row r="3318" customFormat="false" ht="15" hidden="false" customHeight="false" outlineLevel="0" collapsed="false">
      <c r="A3318" s="7" t="s">
        <v>662</v>
      </c>
      <c r="B3318" s="7" t="s">
        <v>663</v>
      </c>
      <c r="C3318" s="7" t="s">
        <v>85</v>
      </c>
      <c r="D3318" s="7" t="s">
        <v>1307</v>
      </c>
      <c r="E3318" s="21" t="n">
        <v>556013</v>
      </c>
      <c r="F3318" s="7" t="s">
        <v>1305</v>
      </c>
      <c r="G3318" s="7" t="s">
        <v>1259</v>
      </c>
      <c r="H3318" s="7" t="s">
        <v>1260</v>
      </c>
      <c r="I3318" s="7" t="s">
        <v>25</v>
      </c>
      <c r="J3318" s="7" t="s">
        <v>1294</v>
      </c>
      <c r="K3318" s="22" t="s">
        <v>4185</v>
      </c>
      <c r="L3318" s="7" t="s">
        <v>1714</v>
      </c>
      <c r="M3318" s="7"/>
      <c r="N3318" s="7" t="s">
        <v>1314</v>
      </c>
      <c r="O3318" s="7" t="s">
        <v>1283</v>
      </c>
      <c r="P3318" s="7" t="s">
        <v>1275</v>
      </c>
    </row>
    <row r="3319" customFormat="false" ht="15" hidden="false" customHeight="false" outlineLevel="0" collapsed="false">
      <c r="A3319" s="7" t="s">
        <v>1168</v>
      </c>
      <c r="B3319" s="7" t="s">
        <v>1169</v>
      </c>
      <c r="C3319" s="7" t="s">
        <v>102</v>
      </c>
      <c r="D3319" s="7" t="s">
        <v>1257</v>
      </c>
      <c r="E3319" s="21" t="n">
        <v>18615.5</v>
      </c>
      <c r="F3319" s="7" t="s">
        <v>1258</v>
      </c>
      <c r="G3319" s="7" t="s">
        <v>1259</v>
      </c>
      <c r="H3319" s="7" t="s">
        <v>1260</v>
      </c>
      <c r="I3319" s="7" t="s">
        <v>1261</v>
      </c>
      <c r="J3319" s="7" t="s">
        <v>1262</v>
      </c>
      <c r="K3319" s="22" t="s">
        <v>4186</v>
      </c>
      <c r="L3319" s="7" t="s">
        <v>1264</v>
      </c>
      <c r="M3319" s="7"/>
      <c r="N3319" s="7" t="s">
        <v>1310</v>
      </c>
      <c r="O3319" s="7" t="s">
        <v>4187</v>
      </c>
      <c r="P3319" s="7" t="s">
        <v>1267</v>
      </c>
    </row>
    <row r="3320" customFormat="false" ht="15" hidden="false" customHeight="false" outlineLevel="0" collapsed="false">
      <c r="A3320" s="7" t="s">
        <v>1168</v>
      </c>
      <c r="B3320" s="7" t="s">
        <v>1169</v>
      </c>
      <c r="C3320" s="7" t="s">
        <v>102</v>
      </c>
      <c r="D3320" s="7" t="s">
        <v>1268</v>
      </c>
      <c r="E3320" s="21" t="n">
        <v>5356</v>
      </c>
      <c r="F3320" s="7" t="s">
        <v>1269</v>
      </c>
      <c r="G3320" s="7" t="s">
        <v>1259</v>
      </c>
      <c r="H3320" s="7" t="s">
        <v>1260</v>
      </c>
      <c r="I3320" s="7" t="s">
        <v>25</v>
      </c>
      <c r="J3320" s="7"/>
      <c r="K3320" s="22" t="s">
        <v>4188</v>
      </c>
      <c r="L3320" s="7" t="s">
        <v>4189</v>
      </c>
      <c r="M3320" s="7"/>
      <c r="N3320" s="7" t="s">
        <v>1314</v>
      </c>
      <c r="O3320" s="7" t="s">
        <v>1283</v>
      </c>
      <c r="P3320" s="7" t="s">
        <v>1275</v>
      </c>
    </row>
    <row r="3321" customFormat="false" ht="15" hidden="false" customHeight="false" outlineLevel="0" collapsed="false">
      <c r="A3321" s="7" t="s">
        <v>1168</v>
      </c>
      <c r="B3321" s="7" t="s">
        <v>1169</v>
      </c>
      <c r="C3321" s="7" t="s">
        <v>102</v>
      </c>
      <c r="D3321" s="7" t="s">
        <v>1276</v>
      </c>
      <c r="E3321" s="21" t="n">
        <v>276</v>
      </c>
      <c r="F3321" s="7" t="s">
        <v>1269</v>
      </c>
      <c r="G3321" s="7" t="s">
        <v>1259</v>
      </c>
      <c r="H3321" s="7" t="s">
        <v>1260</v>
      </c>
      <c r="I3321" s="7" t="s">
        <v>25</v>
      </c>
      <c r="J3321" s="7"/>
      <c r="K3321" s="22" t="s">
        <v>4188</v>
      </c>
      <c r="L3321" s="7" t="s">
        <v>4190</v>
      </c>
      <c r="M3321" s="7"/>
      <c r="N3321" s="7" t="s">
        <v>1314</v>
      </c>
      <c r="O3321" s="7" t="s">
        <v>1283</v>
      </c>
      <c r="P3321" s="7" t="s">
        <v>1275</v>
      </c>
    </row>
    <row r="3322" customFormat="false" ht="15" hidden="false" customHeight="false" outlineLevel="0" collapsed="false">
      <c r="A3322" s="7" t="s">
        <v>1168</v>
      </c>
      <c r="B3322" s="7" t="s">
        <v>1169</v>
      </c>
      <c r="C3322" s="7" t="s">
        <v>102</v>
      </c>
      <c r="D3322" s="7" t="s">
        <v>1277</v>
      </c>
      <c r="E3322" s="21" t="n">
        <v>7134.8</v>
      </c>
      <c r="F3322" s="7" t="s">
        <v>1258</v>
      </c>
      <c r="G3322" s="7" t="s">
        <v>1259</v>
      </c>
      <c r="H3322" s="7" t="s">
        <v>1260</v>
      </c>
      <c r="I3322" s="7" t="s">
        <v>1261</v>
      </c>
      <c r="J3322" s="7" t="s">
        <v>1278</v>
      </c>
      <c r="K3322" s="22" t="s">
        <v>4186</v>
      </c>
      <c r="L3322" s="7" t="s">
        <v>1264</v>
      </c>
      <c r="M3322" s="7"/>
      <c r="N3322" s="7" t="s">
        <v>1310</v>
      </c>
      <c r="O3322" s="7" t="s">
        <v>1279</v>
      </c>
      <c r="P3322" s="7" t="s">
        <v>1267</v>
      </c>
    </row>
    <row r="3323" customFormat="false" ht="15" hidden="false" customHeight="false" outlineLevel="0" collapsed="false">
      <c r="A3323" s="7" t="s">
        <v>1168</v>
      </c>
      <c r="B3323" s="7" t="s">
        <v>1169</v>
      </c>
      <c r="C3323" s="7" t="s">
        <v>102</v>
      </c>
      <c r="D3323" s="7" t="s">
        <v>1280</v>
      </c>
      <c r="E3323" s="21" t="n">
        <v>0</v>
      </c>
      <c r="F3323" s="7" t="s">
        <v>1281</v>
      </c>
      <c r="G3323" s="7" t="s">
        <v>1333</v>
      </c>
      <c r="H3323" s="7" t="s">
        <v>1260</v>
      </c>
      <c r="I3323" s="7" t="s">
        <v>25</v>
      </c>
      <c r="J3323" s="7"/>
      <c r="K3323" s="22" t="s">
        <v>4188</v>
      </c>
      <c r="L3323" s="7" t="s">
        <v>4191</v>
      </c>
      <c r="M3323" s="7"/>
      <c r="N3323" s="7" t="s">
        <v>1314</v>
      </c>
      <c r="O3323" s="7" t="s">
        <v>1283</v>
      </c>
      <c r="P3323" s="7" t="s">
        <v>1275</v>
      </c>
    </row>
    <row r="3324" customFormat="false" ht="15" hidden="false" customHeight="false" outlineLevel="0" collapsed="false">
      <c r="A3324" s="7" t="s">
        <v>1168</v>
      </c>
      <c r="B3324" s="7" t="s">
        <v>1169</v>
      </c>
      <c r="C3324" s="7" t="s">
        <v>102</v>
      </c>
      <c r="D3324" s="7" t="s">
        <v>1284</v>
      </c>
      <c r="E3324" s="21" t="n">
        <v>32493.1</v>
      </c>
      <c r="F3324" s="7" t="s">
        <v>1258</v>
      </c>
      <c r="G3324" s="7" t="s">
        <v>1285</v>
      </c>
      <c r="H3324" s="7" t="s">
        <v>1260</v>
      </c>
      <c r="I3324" s="7" t="s">
        <v>1261</v>
      </c>
      <c r="J3324" s="7"/>
      <c r="K3324" s="22" t="s">
        <v>4192</v>
      </c>
      <c r="L3324" s="7" t="s">
        <v>1287</v>
      </c>
      <c r="M3324" s="7"/>
      <c r="N3324" s="7" t="s">
        <v>1318</v>
      </c>
      <c r="O3324" s="7" t="s">
        <v>1289</v>
      </c>
      <c r="P3324" s="7" t="s">
        <v>1290</v>
      </c>
    </row>
    <row r="3325" customFormat="false" ht="15" hidden="false" customHeight="false" outlineLevel="0" collapsed="false">
      <c r="A3325" s="7" t="s">
        <v>1168</v>
      </c>
      <c r="B3325" s="7" t="s">
        <v>1169</v>
      </c>
      <c r="C3325" s="7" t="s">
        <v>102</v>
      </c>
      <c r="D3325" s="7" t="s">
        <v>1291</v>
      </c>
      <c r="E3325" s="21" t="n">
        <v>0</v>
      </c>
      <c r="F3325" s="7" t="s">
        <v>1269</v>
      </c>
      <c r="G3325" s="7" t="s">
        <v>1333</v>
      </c>
      <c r="H3325" s="7" t="s">
        <v>1260</v>
      </c>
      <c r="I3325" s="7" t="s">
        <v>25</v>
      </c>
      <c r="J3325" s="7"/>
      <c r="K3325" s="22" t="s">
        <v>4188</v>
      </c>
      <c r="L3325" s="7" t="s">
        <v>4193</v>
      </c>
      <c r="M3325" s="7"/>
      <c r="N3325" s="7" t="s">
        <v>1314</v>
      </c>
      <c r="O3325" s="7" t="s">
        <v>1283</v>
      </c>
      <c r="P3325" s="7" t="s">
        <v>1275</v>
      </c>
    </row>
    <row r="3326" customFormat="false" ht="15" hidden="false" customHeight="false" outlineLevel="0" collapsed="false">
      <c r="A3326" s="7" t="s">
        <v>1168</v>
      </c>
      <c r="B3326" s="7" t="s">
        <v>1169</v>
      </c>
      <c r="C3326" s="7" t="s">
        <v>102</v>
      </c>
      <c r="D3326" s="7" t="s">
        <v>1292</v>
      </c>
      <c r="E3326" s="21" t="n">
        <v>698399</v>
      </c>
      <c r="F3326" s="7" t="s">
        <v>1293</v>
      </c>
      <c r="G3326" s="7" t="s">
        <v>1259</v>
      </c>
      <c r="H3326" s="7" t="s">
        <v>1260</v>
      </c>
      <c r="I3326" s="7" t="s">
        <v>25</v>
      </c>
      <c r="J3326" s="7"/>
      <c r="K3326" s="22" t="s">
        <v>4188</v>
      </c>
      <c r="L3326" s="7" t="s">
        <v>4194</v>
      </c>
      <c r="M3326" s="7"/>
      <c r="N3326" s="7" t="s">
        <v>1314</v>
      </c>
      <c r="O3326" s="7" t="s">
        <v>1283</v>
      </c>
      <c r="P3326" s="7" t="s">
        <v>1275</v>
      </c>
    </row>
    <row r="3327" customFormat="false" ht="15" hidden="false" customHeight="false" outlineLevel="0" collapsed="false">
      <c r="A3327" s="7" t="s">
        <v>1168</v>
      </c>
      <c r="B3327" s="7" t="s">
        <v>1169</v>
      </c>
      <c r="C3327" s="7" t="s">
        <v>102</v>
      </c>
      <c r="D3327" s="7" t="s">
        <v>1296</v>
      </c>
      <c r="E3327" s="21" t="n">
        <v>7175689</v>
      </c>
      <c r="F3327" s="7" t="s">
        <v>1293</v>
      </c>
      <c r="G3327" s="7" t="s">
        <v>1259</v>
      </c>
      <c r="H3327" s="7" t="s">
        <v>1260</v>
      </c>
      <c r="I3327" s="7" t="s">
        <v>25</v>
      </c>
      <c r="J3327" s="7"/>
      <c r="K3327" s="22" t="s">
        <v>4188</v>
      </c>
      <c r="L3327" s="7" t="s">
        <v>4195</v>
      </c>
      <c r="M3327" s="7"/>
      <c r="N3327" s="7" t="s">
        <v>1314</v>
      </c>
      <c r="O3327" s="7" t="s">
        <v>1283</v>
      </c>
      <c r="P3327" s="7" t="s">
        <v>1275</v>
      </c>
    </row>
    <row r="3328" customFormat="false" ht="15" hidden="false" customHeight="false" outlineLevel="0" collapsed="false">
      <c r="A3328" s="7" t="s">
        <v>1168</v>
      </c>
      <c r="B3328" s="7" t="s">
        <v>1169</v>
      </c>
      <c r="C3328" s="7" t="s">
        <v>102</v>
      </c>
      <c r="D3328" s="7" t="s">
        <v>1298</v>
      </c>
      <c r="E3328" s="21" t="n">
        <v>0</v>
      </c>
      <c r="F3328" s="7" t="s">
        <v>1269</v>
      </c>
      <c r="G3328" s="7" t="s">
        <v>1333</v>
      </c>
      <c r="H3328" s="7" t="s">
        <v>1260</v>
      </c>
      <c r="I3328" s="7" t="s">
        <v>25</v>
      </c>
      <c r="J3328" s="7"/>
      <c r="K3328" s="22" t="s">
        <v>4188</v>
      </c>
      <c r="L3328" s="7" t="s">
        <v>1575</v>
      </c>
      <c r="M3328" s="7"/>
      <c r="N3328" s="7" t="s">
        <v>1314</v>
      </c>
      <c r="O3328" s="7" t="s">
        <v>1283</v>
      </c>
      <c r="P3328" s="7" t="s">
        <v>1275</v>
      </c>
    </row>
    <row r="3329" customFormat="false" ht="15" hidden="false" customHeight="false" outlineLevel="0" collapsed="false">
      <c r="A3329" s="7" t="s">
        <v>1168</v>
      </c>
      <c r="B3329" s="7" t="s">
        <v>1169</v>
      </c>
      <c r="C3329" s="7" t="s">
        <v>102</v>
      </c>
      <c r="D3329" s="7" t="s">
        <v>1300</v>
      </c>
      <c r="E3329" s="21" t="n">
        <v>76469</v>
      </c>
      <c r="F3329" s="7" t="s">
        <v>1269</v>
      </c>
      <c r="G3329" s="7" t="s">
        <v>1259</v>
      </c>
      <c r="H3329" s="7" t="s">
        <v>1260</v>
      </c>
      <c r="I3329" s="7" t="s">
        <v>25</v>
      </c>
      <c r="J3329" s="7"/>
      <c r="K3329" s="22" t="s">
        <v>4188</v>
      </c>
      <c r="L3329" s="7" t="s">
        <v>1756</v>
      </c>
      <c r="M3329" s="7"/>
      <c r="N3329" s="7" t="s">
        <v>1314</v>
      </c>
      <c r="O3329" s="7" t="s">
        <v>1283</v>
      </c>
      <c r="P3329" s="7" t="s">
        <v>1275</v>
      </c>
    </row>
    <row r="3330" customFormat="false" ht="15" hidden="false" customHeight="false" outlineLevel="0" collapsed="false">
      <c r="A3330" s="7" t="s">
        <v>1168</v>
      </c>
      <c r="B3330" s="7" t="s">
        <v>1169</v>
      </c>
      <c r="C3330" s="7" t="s">
        <v>102</v>
      </c>
      <c r="D3330" s="7" t="s">
        <v>1302</v>
      </c>
      <c r="E3330" s="21" t="n">
        <v>76469</v>
      </c>
      <c r="F3330" s="7" t="s">
        <v>1269</v>
      </c>
      <c r="G3330" s="7" t="s">
        <v>1259</v>
      </c>
      <c r="H3330" s="7" t="s">
        <v>1260</v>
      </c>
      <c r="I3330" s="7" t="s">
        <v>25</v>
      </c>
      <c r="J3330" s="7"/>
      <c r="K3330" s="22" t="s">
        <v>4188</v>
      </c>
      <c r="L3330" s="7" t="s">
        <v>1577</v>
      </c>
      <c r="M3330" s="7"/>
      <c r="N3330" s="7" t="s">
        <v>1314</v>
      </c>
      <c r="O3330" s="7" t="s">
        <v>1283</v>
      </c>
      <c r="P3330" s="7" t="s">
        <v>1275</v>
      </c>
    </row>
    <row r="3331" customFormat="false" ht="15" hidden="false" customHeight="false" outlineLevel="0" collapsed="false">
      <c r="A3331" s="7" t="s">
        <v>1168</v>
      </c>
      <c r="B3331" s="7" t="s">
        <v>1169</v>
      </c>
      <c r="C3331" s="7" t="s">
        <v>102</v>
      </c>
      <c r="D3331" s="7" t="s">
        <v>1304</v>
      </c>
      <c r="E3331" s="21" t="n">
        <v>305363</v>
      </c>
      <c r="F3331" s="7" t="s">
        <v>1305</v>
      </c>
      <c r="G3331" s="7" t="s">
        <v>1259</v>
      </c>
      <c r="H3331" s="7" t="s">
        <v>1260</v>
      </c>
      <c r="I3331" s="7" t="s">
        <v>25</v>
      </c>
      <c r="J3331" s="7"/>
      <c r="K3331" s="22" t="s">
        <v>4188</v>
      </c>
      <c r="L3331" s="7" t="s">
        <v>4196</v>
      </c>
      <c r="M3331" s="7"/>
      <c r="N3331" s="7" t="s">
        <v>1314</v>
      </c>
      <c r="O3331" s="7" t="s">
        <v>1283</v>
      </c>
      <c r="P3331" s="7" t="s">
        <v>1275</v>
      </c>
    </row>
    <row r="3332" customFormat="false" ht="15" hidden="false" customHeight="false" outlineLevel="0" collapsed="false">
      <c r="A3332" s="7" t="s">
        <v>1168</v>
      </c>
      <c r="B3332" s="7" t="s">
        <v>1169</v>
      </c>
      <c r="C3332" s="7" t="s">
        <v>102</v>
      </c>
      <c r="D3332" s="7" t="s">
        <v>1307</v>
      </c>
      <c r="E3332" s="21" t="n">
        <v>305364</v>
      </c>
      <c r="F3332" s="7" t="s">
        <v>1305</v>
      </c>
      <c r="G3332" s="7" t="s">
        <v>1259</v>
      </c>
      <c r="H3332" s="7" t="s">
        <v>1260</v>
      </c>
      <c r="I3332" s="7" t="s">
        <v>25</v>
      </c>
      <c r="J3332" s="7"/>
      <c r="K3332" s="22" t="s">
        <v>4188</v>
      </c>
      <c r="L3332" s="7" t="s">
        <v>4197</v>
      </c>
      <c r="M3332" s="7"/>
      <c r="N3332" s="7" t="s">
        <v>1314</v>
      </c>
      <c r="O3332" s="7" t="s">
        <v>1283</v>
      </c>
      <c r="P3332" s="7" t="s">
        <v>1275</v>
      </c>
    </row>
    <row r="3333" customFormat="false" ht="15" hidden="false" customHeight="false" outlineLevel="0" collapsed="false">
      <c r="A3333" s="7" t="s">
        <v>958</v>
      </c>
      <c r="B3333" s="7" t="s">
        <v>959</v>
      </c>
      <c r="C3333" s="7" t="s">
        <v>87</v>
      </c>
      <c r="D3333" s="7" t="s">
        <v>1257</v>
      </c>
      <c r="E3333" s="21" t="n">
        <v>46602</v>
      </c>
      <c r="F3333" s="7" t="s">
        <v>1258</v>
      </c>
      <c r="G3333" s="7" t="s">
        <v>1259</v>
      </c>
      <c r="H3333" s="7" t="s">
        <v>1260</v>
      </c>
      <c r="I3333" s="7" t="s">
        <v>1261</v>
      </c>
      <c r="J3333" s="7" t="s">
        <v>1262</v>
      </c>
      <c r="K3333" s="22" t="s">
        <v>4198</v>
      </c>
      <c r="L3333" s="7" t="s">
        <v>1264</v>
      </c>
      <c r="M3333" s="7"/>
      <c r="N3333" s="7" t="s">
        <v>1265</v>
      </c>
      <c r="O3333" s="7" t="s">
        <v>4199</v>
      </c>
      <c r="P3333" s="7" t="s">
        <v>1267</v>
      </c>
    </row>
    <row r="3334" customFormat="false" ht="15" hidden="false" customHeight="false" outlineLevel="0" collapsed="false">
      <c r="A3334" s="7" t="s">
        <v>958</v>
      </c>
      <c r="B3334" s="7" t="s">
        <v>959</v>
      </c>
      <c r="C3334" s="7" t="s">
        <v>87</v>
      </c>
      <c r="D3334" s="7" t="s">
        <v>1268</v>
      </c>
      <c r="E3334" s="21" t="n">
        <v>26.522</v>
      </c>
      <c r="F3334" s="7" t="s">
        <v>1269</v>
      </c>
      <c r="G3334" s="7" t="s">
        <v>1259</v>
      </c>
      <c r="H3334" s="7" t="s">
        <v>1260</v>
      </c>
      <c r="I3334" s="7" t="s">
        <v>25</v>
      </c>
      <c r="J3334" s="7"/>
      <c r="K3334" s="22" t="s">
        <v>4200</v>
      </c>
      <c r="L3334" s="7" t="s">
        <v>4201</v>
      </c>
      <c r="M3334" s="7"/>
      <c r="N3334" s="7" t="s">
        <v>1274</v>
      </c>
      <c r="O3334" s="7" t="s">
        <v>1283</v>
      </c>
      <c r="P3334" s="7" t="s">
        <v>1275</v>
      </c>
    </row>
    <row r="3335" customFormat="false" ht="15" hidden="false" customHeight="false" outlineLevel="0" collapsed="false">
      <c r="A3335" s="7" t="s">
        <v>958</v>
      </c>
      <c r="B3335" s="7" t="s">
        <v>959</v>
      </c>
      <c r="C3335" s="7" t="s">
        <v>87</v>
      </c>
      <c r="D3335" s="7" t="s">
        <v>1276</v>
      </c>
      <c r="E3335" s="21" t="n">
        <v>3.032</v>
      </c>
      <c r="F3335" s="7" t="s">
        <v>1269</v>
      </c>
      <c r="G3335" s="7" t="s">
        <v>1259</v>
      </c>
      <c r="H3335" s="7" t="s">
        <v>1260</v>
      </c>
      <c r="I3335" s="7" t="s">
        <v>25</v>
      </c>
      <c r="J3335" s="7"/>
      <c r="K3335" s="22" t="s">
        <v>4200</v>
      </c>
      <c r="L3335" s="7" t="s">
        <v>4202</v>
      </c>
      <c r="M3335" s="7"/>
      <c r="N3335" s="7" t="s">
        <v>1274</v>
      </c>
      <c r="O3335" s="7" t="s">
        <v>1283</v>
      </c>
      <c r="P3335" s="7" t="s">
        <v>1275</v>
      </c>
    </row>
    <row r="3336" customFormat="false" ht="15" hidden="false" customHeight="false" outlineLevel="0" collapsed="false">
      <c r="A3336" s="7" t="s">
        <v>958</v>
      </c>
      <c r="B3336" s="7" t="s">
        <v>959</v>
      </c>
      <c r="C3336" s="7" t="s">
        <v>87</v>
      </c>
      <c r="D3336" s="7" t="s">
        <v>1277</v>
      </c>
      <c r="E3336" s="21" t="n">
        <v>29474</v>
      </c>
      <c r="F3336" s="7" t="s">
        <v>1258</v>
      </c>
      <c r="G3336" s="7" t="s">
        <v>1259</v>
      </c>
      <c r="H3336" s="7" t="s">
        <v>1260</v>
      </c>
      <c r="I3336" s="7" t="s">
        <v>1261</v>
      </c>
      <c r="J3336" s="7" t="s">
        <v>1278</v>
      </c>
      <c r="K3336" s="22" t="s">
        <v>4198</v>
      </c>
      <c r="L3336" s="7" t="s">
        <v>1264</v>
      </c>
      <c r="M3336" s="7"/>
      <c r="N3336" s="7" t="s">
        <v>1265</v>
      </c>
      <c r="O3336" s="7" t="s">
        <v>1279</v>
      </c>
      <c r="P3336" s="7" t="s">
        <v>1267</v>
      </c>
    </row>
    <row r="3337" customFormat="false" ht="15" hidden="false" customHeight="false" outlineLevel="0" collapsed="false">
      <c r="A3337" s="7" t="s">
        <v>958</v>
      </c>
      <c r="B3337" s="7" t="s">
        <v>959</v>
      </c>
      <c r="C3337" s="7" t="s">
        <v>87</v>
      </c>
      <c r="D3337" s="7" t="s">
        <v>1280</v>
      </c>
      <c r="E3337" s="21" t="n">
        <v>76.4309210526316</v>
      </c>
      <c r="F3337" s="7" t="s">
        <v>1281</v>
      </c>
      <c r="G3337" s="7" t="s">
        <v>1259</v>
      </c>
      <c r="H3337" s="7" t="s">
        <v>1260</v>
      </c>
      <c r="I3337" s="7" t="s">
        <v>25</v>
      </c>
      <c r="J3337" s="7"/>
      <c r="K3337" s="22" t="s">
        <v>4200</v>
      </c>
      <c r="L3337" s="7" t="s">
        <v>4203</v>
      </c>
      <c r="M3337" s="7"/>
      <c r="N3337" s="7" t="s">
        <v>1274</v>
      </c>
      <c r="O3337" s="7" t="s">
        <v>1283</v>
      </c>
      <c r="P3337" s="7" t="s">
        <v>1275</v>
      </c>
    </row>
    <row r="3338" customFormat="false" ht="15" hidden="false" customHeight="false" outlineLevel="0" collapsed="false">
      <c r="A3338" s="7" t="s">
        <v>958</v>
      </c>
      <c r="B3338" s="7" t="s">
        <v>959</v>
      </c>
      <c r="C3338" s="7" t="s">
        <v>87</v>
      </c>
      <c r="D3338" s="7" t="s">
        <v>1284</v>
      </c>
      <c r="E3338" s="21" t="n">
        <v>178650</v>
      </c>
      <c r="F3338" s="7" t="s">
        <v>1258</v>
      </c>
      <c r="G3338" s="7" t="s">
        <v>1285</v>
      </c>
      <c r="H3338" s="7" t="s">
        <v>1260</v>
      </c>
      <c r="I3338" s="7" t="s">
        <v>1261</v>
      </c>
      <c r="J3338" s="7" t="s">
        <v>1286</v>
      </c>
      <c r="K3338" s="22" t="s">
        <v>4204</v>
      </c>
      <c r="L3338" s="7" t="s">
        <v>1287</v>
      </c>
      <c r="M3338" s="7"/>
      <c r="N3338" s="7" t="s">
        <v>1288</v>
      </c>
      <c r="O3338" s="7" t="s">
        <v>1289</v>
      </c>
      <c r="P3338" s="7" t="s">
        <v>1290</v>
      </c>
    </row>
    <row r="3339" customFormat="false" ht="15" hidden="false" customHeight="false" outlineLevel="0" collapsed="false">
      <c r="A3339" s="7" t="s">
        <v>958</v>
      </c>
      <c r="B3339" s="7" t="s">
        <v>959</v>
      </c>
      <c r="C3339" s="7" t="s">
        <v>87</v>
      </c>
      <c r="D3339" s="7" t="s">
        <v>1291</v>
      </c>
      <c r="E3339" s="21" t="n">
        <v>0.763</v>
      </c>
      <c r="F3339" s="7" t="s">
        <v>1269</v>
      </c>
      <c r="G3339" s="7" t="s">
        <v>1259</v>
      </c>
      <c r="H3339" s="7" t="s">
        <v>1260</v>
      </c>
      <c r="I3339" s="7" t="s">
        <v>25</v>
      </c>
      <c r="J3339" s="7"/>
      <c r="K3339" s="22" t="s">
        <v>4200</v>
      </c>
      <c r="L3339" s="7" t="s">
        <v>4205</v>
      </c>
      <c r="M3339" s="7"/>
      <c r="N3339" s="7" t="s">
        <v>1274</v>
      </c>
      <c r="O3339" s="7" t="s">
        <v>1283</v>
      </c>
      <c r="P3339" s="7" t="s">
        <v>1275</v>
      </c>
    </row>
    <row r="3340" customFormat="false" ht="15" hidden="false" customHeight="false" outlineLevel="0" collapsed="false">
      <c r="A3340" s="7" t="s">
        <v>958</v>
      </c>
      <c r="B3340" s="7" t="s">
        <v>959</v>
      </c>
      <c r="C3340" s="7" t="s">
        <v>87</v>
      </c>
      <c r="D3340" s="7" t="s">
        <v>1292</v>
      </c>
      <c r="E3340" s="21" t="n">
        <v>11483</v>
      </c>
      <c r="F3340" s="7" t="s">
        <v>1293</v>
      </c>
      <c r="G3340" s="7" t="s">
        <v>1259</v>
      </c>
      <c r="H3340" s="7" t="s">
        <v>1335</v>
      </c>
      <c r="I3340" s="7" t="s">
        <v>29</v>
      </c>
      <c r="J3340" s="7" t="s">
        <v>1294</v>
      </c>
      <c r="K3340" s="22" t="s">
        <v>4206</v>
      </c>
      <c r="L3340" s="7" t="s">
        <v>4207</v>
      </c>
      <c r="M3340" s="7" t="s">
        <v>4208</v>
      </c>
      <c r="N3340" s="7" t="s">
        <v>1274</v>
      </c>
      <c r="O3340" s="7" t="s">
        <v>1339</v>
      </c>
      <c r="P3340" s="7" t="s">
        <v>1275</v>
      </c>
    </row>
    <row r="3341" customFormat="false" ht="15" hidden="false" customHeight="false" outlineLevel="0" collapsed="false">
      <c r="A3341" s="7" t="s">
        <v>958</v>
      </c>
      <c r="B3341" s="7" t="s">
        <v>959</v>
      </c>
      <c r="C3341" s="7" t="s">
        <v>87</v>
      </c>
      <c r="D3341" s="7" t="s">
        <v>1296</v>
      </c>
      <c r="E3341" s="21" t="n">
        <v>34351</v>
      </c>
      <c r="F3341" s="7" t="s">
        <v>1293</v>
      </c>
      <c r="G3341" s="7" t="s">
        <v>1259</v>
      </c>
      <c r="H3341" s="7" t="s">
        <v>1335</v>
      </c>
      <c r="I3341" s="7" t="s">
        <v>29</v>
      </c>
      <c r="J3341" s="7" t="s">
        <v>1294</v>
      </c>
      <c r="K3341" s="22" t="s">
        <v>4206</v>
      </c>
      <c r="L3341" s="7" t="s">
        <v>4207</v>
      </c>
      <c r="M3341" s="7" t="s">
        <v>4209</v>
      </c>
      <c r="N3341" s="7" t="s">
        <v>1274</v>
      </c>
      <c r="O3341" s="7" t="s">
        <v>1339</v>
      </c>
      <c r="P3341" s="7" t="s">
        <v>1275</v>
      </c>
    </row>
    <row r="3342" customFormat="false" ht="15" hidden="false" customHeight="false" outlineLevel="0" collapsed="false">
      <c r="A3342" s="7" t="s">
        <v>958</v>
      </c>
      <c r="B3342" s="7" t="s">
        <v>959</v>
      </c>
      <c r="C3342" s="7" t="s">
        <v>87</v>
      </c>
      <c r="D3342" s="7" t="s">
        <v>1298</v>
      </c>
      <c r="E3342" s="21" t="n">
        <v>299.65</v>
      </c>
      <c r="F3342" s="7" t="s">
        <v>1269</v>
      </c>
      <c r="G3342" s="7" t="s">
        <v>1259</v>
      </c>
      <c r="H3342" s="7" t="s">
        <v>1260</v>
      </c>
      <c r="I3342" s="7" t="s">
        <v>25</v>
      </c>
      <c r="J3342" s="7"/>
      <c r="K3342" s="22" t="s">
        <v>4200</v>
      </c>
      <c r="L3342" s="7" t="s">
        <v>4210</v>
      </c>
      <c r="M3342" s="7"/>
      <c r="N3342" s="7" t="s">
        <v>1274</v>
      </c>
      <c r="O3342" s="7" t="s">
        <v>1283</v>
      </c>
      <c r="P3342" s="7" t="s">
        <v>1275</v>
      </c>
    </row>
    <row r="3343" customFormat="false" ht="15" hidden="false" customHeight="false" outlineLevel="0" collapsed="false">
      <c r="A3343" s="7" t="s">
        <v>958</v>
      </c>
      <c r="B3343" s="7" t="s">
        <v>959</v>
      </c>
      <c r="C3343" s="7" t="s">
        <v>87</v>
      </c>
      <c r="D3343" s="7" t="s">
        <v>1300</v>
      </c>
      <c r="E3343" s="21" t="n">
        <v>16989.98</v>
      </c>
      <c r="F3343" s="7" t="s">
        <v>1269</v>
      </c>
      <c r="G3343" s="7" t="s">
        <v>1259</v>
      </c>
      <c r="H3343" s="7" t="s">
        <v>1260</v>
      </c>
      <c r="I3343" s="7" t="s">
        <v>25</v>
      </c>
      <c r="J3343" s="7" t="s">
        <v>1294</v>
      </c>
      <c r="K3343" s="22" t="s">
        <v>4200</v>
      </c>
      <c r="L3343" s="7" t="s">
        <v>4211</v>
      </c>
      <c r="M3343" s="7"/>
      <c r="N3343" s="7" t="s">
        <v>1274</v>
      </c>
      <c r="O3343" s="7" t="s">
        <v>1283</v>
      </c>
      <c r="P3343" s="7" t="s">
        <v>1275</v>
      </c>
    </row>
    <row r="3344" customFormat="false" ht="15" hidden="false" customHeight="false" outlineLevel="0" collapsed="false">
      <c r="A3344" s="7" t="s">
        <v>958</v>
      </c>
      <c r="B3344" s="7" t="s">
        <v>959</v>
      </c>
      <c r="C3344" s="7" t="s">
        <v>87</v>
      </c>
      <c r="D3344" s="7" t="s">
        <v>1302</v>
      </c>
      <c r="E3344" s="21" t="n">
        <v>16167.9</v>
      </c>
      <c r="F3344" s="7" t="s">
        <v>1269</v>
      </c>
      <c r="G3344" s="7" t="s">
        <v>1259</v>
      </c>
      <c r="H3344" s="7" t="s">
        <v>1260</v>
      </c>
      <c r="I3344" s="7" t="s">
        <v>25</v>
      </c>
      <c r="J3344" s="7"/>
      <c r="K3344" s="22" t="s">
        <v>4200</v>
      </c>
      <c r="L3344" s="7" t="s">
        <v>4212</v>
      </c>
      <c r="M3344" s="7"/>
      <c r="N3344" s="7" t="s">
        <v>1274</v>
      </c>
      <c r="O3344" s="7" t="s">
        <v>1283</v>
      </c>
      <c r="P3344" s="7" t="s">
        <v>1275</v>
      </c>
    </row>
    <row r="3345" customFormat="false" ht="15" hidden="false" customHeight="false" outlineLevel="0" collapsed="false">
      <c r="A3345" s="7" t="s">
        <v>958</v>
      </c>
      <c r="B3345" s="7" t="s">
        <v>959</v>
      </c>
      <c r="C3345" s="7" t="s">
        <v>87</v>
      </c>
      <c r="D3345" s="7" t="s">
        <v>1304</v>
      </c>
      <c r="E3345" s="21" t="n">
        <v>2029557</v>
      </c>
      <c r="F3345" s="7" t="s">
        <v>1305</v>
      </c>
      <c r="G3345" s="7" t="s">
        <v>1259</v>
      </c>
      <c r="H3345" s="7" t="s">
        <v>1260</v>
      </c>
      <c r="I3345" s="7" t="s">
        <v>25</v>
      </c>
      <c r="J3345" s="7"/>
      <c r="K3345" s="22" t="s">
        <v>4200</v>
      </c>
      <c r="L3345" s="7" t="s">
        <v>4213</v>
      </c>
      <c r="M3345" s="7"/>
      <c r="N3345" s="7" t="s">
        <v>1274</v>
      </c>
      <c r="O3345" s="7" t="s">
        <v>1283</v>
      </c>
      <c r="P3345" s="7" t="s">
        <v>1275</v>
      </c>
    </row>
    <row r="3346" customFormat="false" ht="15" hidden="false" customHeight="false" outlineLevel="0" collapsed="false">
      <c r="A3346" s="7" t="s">
        <v>958</v>
      </c>
      <c r="B3346" s="7" t="s">
        <v>959</v>
      </c>
      <c r="C3346" s="7" t="s">
        <v>87</v>
      </c>
      <c r="D3346" s="7" t="s">
        <v>1307</v>
      </c>
      <c r="E3346" s="21" t="n">
        <v>2125432</v>
      </c>
      <c r="F3346" s="7" t="s">
        <v>1305</v>
      </c>
      <c r="G3346" s="7" t="s">
        <v>1259</v>
      </c>
      <c r="H3346" s="7" t="s">
        <v>1260</v>
      </c>
      <c r="I3346" s="7" t="s">
        <v>25</v>
      </c>
      <c r="J3346" s="7" t="s">
        <v>1294</v>
      </c>
      <c r="K3346" s="22" t="s">
        <v>4200</v>
      </c>
      <c r="L3346" s="7" t="s">
        <v>4214</v>
      </c>
      <c r="M3346" s="7"/>
      <c r="N3346" s="7" t="s">
        <v>1274</v>
      </c>
      <c r="O3346" s="7" t="s">
        <v>1283</v>
      </c>
      <c r="P3346" s="7" t="s">
        <v>1275</v>
      </c>
    </row>
    <row r="3347" customFormat="false" ht="15" hidden="false" customHeight="false" outlineLevel="0" collapsed="false">
      <c r="A3347" s="7" t="s">
        <v>232</v>
      </c>
      <c r="B3347" s="7" t="s">
        <v>233</v>
      </c>
      <c r="C3347" s="7" t="s">
        <v>77</v>
      </c>
      <c r="D3347" s="7" t="s">
        <v>1257</v>
      </c>
      <c r="E3347" s="21" t="n">
        <v>371.8</v>
      </c>
      <c r="F3347" s="7" t="s">
        <v>1258</v>
      </c>
      <c r="G3347" s="7" t="s">
        <v>1259</v>
      </c>
      <c r="H3347" s="7" t="s">
        <v>1260</v>
      </c>
      <c r="I3347" s="7" t="s">
        <v>1261</v>
      </c>
      <c r="J3347" s="7" t="s">
        <v>1262</v>
      </c>
      <c r="K3347" s="22" t="s">
        <v>4215</v>
      </c>
      <c r="L3347" s="7" t="s">
        <v>1264</v>
      </c>
      <c r="M3347" s="7"/>
      <c r="N3347" s="7" t="s">
        <v>1310</v>
      </c>
      <c r="O3347" s="7" t="s">
        <v>4216</v>
      </c>
      <c r="P3347" s="7" t="s">
        <v>1267</v>
      </c>
    </row>
    <row r="3348" customFormat="false" ht="15" hidden="false" customHeight="false" outlineLevel="0" collapsed="false">
      <c r="A3348" s="7" t="s">
        <v>232</v>
      </c>
      <c r="B3348" s="7" t="s">
        <v>233</v>
      </c>
      <c r="C3348" s="7" t="s">
        <v>77</v>
      </c>
      <c r="D3348" s="7" t="s">
        <v>1268</v>
      </c>
      <c r="E3348" s="7"/>
      <c r="F3348" s="7" t="s">
        <v>1269</v>
      </c>
      <c r="G3348" s="7" t="s">
        <v>1471</v>
      </c>
      <c r="H3348" s="7" t="s">
        <v>1271</v>
      </c>
      <c r="I3348" s="7" t="s">
        <v>1272</v>
      </c>
      <c r="J3348" s="7"/>
      <c r="K3348" s="22" t="s">
        <v>4217</v>
      </c>
      <c r="L3348" s="7" t="s">
        <v>4218</v>
      </c>
      <c r="M3348" s="7"/>
      <c r="N3348" s="7" t="s">
        <v>1314</v>
      </c>
      <c r="O3348" s="7"/>
      <c r="P3348" s="7" t="s">
        <v>1275</v>
      </c>
    </row>
    <row r="3349" customFormat="false" ht="15" hidden="false" customHeight="false" outlineLevel="0" collapsed="false">
      <c r="A3349" s="7" t="s">
        <v>232</v>
      </c>
      <c r="B3349" s="7" t="s">
        <v>233</v>
      </c>
      <c r="C3349" s="7" t="s">
        <v>77</v>
      </c>
      <c r="D3349" s="7" t="s">
        <v>1276</v>
      </c>
      <c r="E3349" s="7"/>
      <c r="F3349" s="7" t="s">
        <v>1269</v>
      </c>
      <c r="G3349" s="7" t="s">
        <v>1471</v>
      </c>
      <c r="H3349" s="7" t="s">
        <v>1271</v>
      </c>
      <c r="I3349" s="7" t="s">
        <v>1272</v>
      </c>
      <c r="J3349" s="7"/>
      <c r="K3349" s="22" t="s">
        <v>4217</v>
      </c>
      <c r="L3349" s="7" t="s">
        <v>4219</v>
      </c>
      <c r="M3349" s="7"/>
      <c r="N3349" s="7" t="s">
        <v>1314</v>
      </c>
      <c r="O3349" s="7"/>
      <c r="P3349" s="7" t="s">
        <v>1275</v>
      </c>
    </row>
    <row r="3350" customFormat="false" ht="15" hidden="false" customHeight="false" outlineLevel="0" collapsed="false">
      <c r="A3350" s="7" t="s">
        <v>232</v>
      </c>
      <c r="B3350" s="7" t="s">
        <v>233</v>
      </c>
      <c r="C3350" s="7" t="s">
        <v>77</v>
      </c>
      <c r="D3350" s="7" t="s">
        <v>1277</v>
      </c>
      <c r="E3350" s="21" t="n">
        <v>256.03</v>
      </c>
      <c r="F3350" s="7" t="s">
        <v>1258</v>
      </c>
      <c r="G3350" s="7" t="s">
        <v>1259</v>
      </c>
      <c r="H3350" s="7" t="s">
        <v>1260</v>
      </c>
      <c r="I3350" s="7" t="s">
        <v>1261</v>
      </c>
      <c r="J3350" s="7" t="s">
        <v>1278</v>
      </c>
      <c r="K3350" s="22" t="s">
        <v>4215</v>
      </c>
      <c r="L3350" s="7" t="s">
        <v>1264</v>
      </c>
      <c r="M3350" s="7"/>
      <c r="N3350" s="7" t="s">
        <v>1310</v>
      </c>
      <c r="O3350" s="7" t="s">
        <v>1279</v>
      </c>
      <c r="P3350" s="7" t="s">
        <v>1267</v>
      </c>
    </row>
    <row r="3351" customFormat="false" ht="15" hidden="false" customHeight="false" outlineLevel="0" collapsed="false">
      <c r="A3351" s="7" t="s">
        <v>232</v>
      </c>
      <c r="B3351" s="7" t="s">
        <v>233</v>
      </c>
      <c r="C3351" s="7" t="s">
        <v>77</v>
      </c>
      <c r="D3351" s="7" t="s">
        <v>1280</v>
      </c>
      <c r="E3351" s="21" t="n">
        <v>32.8691061869716</v>
      </c>
      <c r="F3351" s="7" t="s">
        <v>1281</v>
      </c>
      <c r="G3351" s="7" t="s">
        <v>1259</v>
      </c>
      <c r="H3351" s="7" t="s">
        <v>1260</v>
      </c>
      <c r="I3351" s="7" t="s">
        <v>25</v>
      </c>
      <c r="J3351" s="7"/>
      <c r="K3351" s="22" t="s">
        <v>4217</v>
      </c>
      <c r="L3351" s="7" t="s">
        <v>4220</v>
      </c>
      <c r="M3351" s="7"/>
      <c r="N3351" s="7" t="s">
        <v>1314</v>
      </c>
      <c r="O3351" s="7" t="s">
        <v>1283</v>
      </c>
      <c r="P3351" s="7" t="s">
        <v>1275</v>
      </c>
    </row>
    <row r="3352" customFormat="false" ht="15" hidden="false" customHeight="false" outlineLevel="0" collapsed="false">
      <c r="A3352" s="7" t="s">
        <v>232</v>
      </c>
      <c r="B3352" s="7" t="s">
        <v>233</v>
      </c>
      <c r="C3352" s="7" t="s">
        <v>77</v>
      </c>
      <c r="D3352" s="7" t="s">
        <v>1284</v>
      </c>
      <c r="E3352" s="21" t="n">
        <v>1392.3703</v>
      </c>
      <c r="F3352" s="7" t="s">
        <v>1258</v>
      </c>
      <c r="G3352" s="7" t="s">
        <v>1285</v>
      </c>
      <c r="H3352" s="7" t="s">
        <v>1260</v>
      </c>
      <c r="I3352" s="7" t="s">
        <v>1261</v>
      </c>
      <c r="J3352" s="7" t="s">
        <v>1286</v>
      </c>
      <c r="K3352" s="22" t="s">
        <v>4221</v>
      </c>
      <c r="L3352" s="7" t="s">
        <v>1287</v>
      </c>
      <c r="M3352" s="7"/>
      <c r="N3352" s="7" t="s">
        <v>1318</v>
      </c>
      <c r="O3352" s="7" t="s">
        <v>1289</v>
      </c>
      <c r="P3352" s="7" t="s">
        <v>1290</v>
      </c>
    </row>
    <row r="3353" customFormat="false" ht="15" hidden="false" customHeight="false" outlineLevel="0" collapsed="false">
      <c r="A3353" s="7" t="s">
        <v>232</v>
      </c>
      <c r="B3353" s="7" t="s">
        <v>233</v>
      </c>
      <c r="C3353" s="7" t="s">
        <v>77</v>
      </c>
      <c r="D3353" s="7" t="s">
        <v>1291</v>
      </c>
      <c r="E3353" s="7"/>
      <c r="F3353" s="7" t="s">
        <v>1269</v>
      </c>
      <c r="G3353" s="7" t="s">
        <v>1471</v>
      </c>
      <c r="H3353" s="7" t="s">
        <v>1271</v>
      </c>
      <c r="I3353" s="7" t="s">
        <v>1272</v>
      </c>
      <c r="J3353" s="7"/>
      <c r="K3353" s="22" t="s">
        <v>4217</v>
      </c>
      <c r="L3353" s="7" t="s">
        <v>4222</v>
      </c>
      <c r="M3353" s="7"/>
      <c r="N3353" s="7" t="s">
        <v>1314</v>
      </c>
      <c r="O3353" s="7"/>
      <c r="P3353" s="7" t="s">
        <v>1275</v>
      </c>
    </row>
    <row r="3354" customFormat="false" ht="15" hidden="false" customHeight="false" outlineLevel="0" collapsed="false">
      <c r="A3354" s="7" t="s">
        <v>232</v>
      </c>
      <c r="B3354" s="7" t="s">
        <v>233</v>
      </c>
      <c r="C3354" s="7" t="s">
        <v>77</v>
      </c>
      <c r="D3354" s="7" t="s">
        <v>1292</v>
      </c>
      <c r="E3354" s="21" t="n">
        <v>62.28</v>
      </c>
      <c r="F3354" s="7" t="s">
        <v>1293</v>
      </c>
      <c r="G3354" s="7" t="s">
        <v>1259</v>
      </c>
      <c r="H3354" s="7" t="s">
        <v>1335</v>
      </c>
      <c r="I3354" s="7" t="s">
        <v>29</v>
      </c>
      <c r="J3354" s="7" t="s">
        <v>1294</v>
      </c>
      <c r="K3354" s="22" t="s">
        <v>4223</v>
      </c>
      <c r="L3354" s="7" t="s">
        <v>4224</v>
      </c>
      <c r="M3354" s="7" t="s">
        <v>4225</v>
      </c>
      <c r="N3354" s="7" t="s">
        <v>1314</v>
      </c>
      <c r="O3354" s="7" t="s">
        <v>1339</v>
      </c>
      <c r="P3354" s="7" t="s">
        <v>1275</v>
      </c>
    </row>
    <row r="3355" customFormat="false" ht="15" hidden="false" customHeight="false" outlineLevel="0" collapsed="false">
      <c r="A3355" s="7" t="s">
        <v>232</v>
      </c>
      <c r="B3355" s="7" t="s">
        <v>233</v>
      </c>
      <c r="C3355" s="7" t="s">
        <v>77</v>
      </c>
      <c r="D3355" s="7" t="s">
        <v>1296</v>
      </c>
      <c r="E3355" s="21" t="n">
        <v>5016.53</v>
      </c>
      <c r="F3355" s="7" t="s">
        <v>1293</v>
      </c>
      <c r="G3355" s="7" t="s">
        <v>1259</v>
      </c>
      <c r="H3355" s="7" t="s">
        <v>1335</v>
      </c>
      <c r="I3355" s="7" t="s">
        <v>29</v>
      </c>
      <c r="J3355" s="7" t="s">
        <v>1294</v>
      </c>
      <c r="K3355" s="22" t="s">
        <v>4223</v>
      </c>
      <c r="L3355" s="7" t="s">
        <v>4226</v>
      </c>
      <c r="M3355" s="7" t="s">
        <v>4227</v>
      </c>
      <c r="N3355" s="7" t="s">
        <v>1314</v>
      </c>
      <c r="O3355" s="7" t="s">
        <v>1339</v>
      </c>
      <c r="P3355" s="7" t="s">
        <v>1275</v>
      </c>
    </row>
    <row r="3356" customFormat="false" ht="15" hidden="false" customHeight="false" outlineLevel="0" collapsed="false">
      <c r="A3356" s="7" t="s">
        <v>232</v>
      </c>
      <c r="B3356" s="7" t="s">
        <v>233</v>
      </c>
      <c r="C3356" s="7" t="s">
        <v>77</v>
      </c>
      <c r="D3356" s="7" t="s">
        <v>1298</v>
      </c>
      <c r="E3356" s="21" t="n">
        <v>0.02</v>
      </c>
      <c r="F3356" s="7" t="s">
        <v>1269</v>
      </c>
      <c r="G3356" s="7" t="s">
        <v>1259</v>
      </c>
      <c r="H3356" s="7" t="s">
        <v>1260</v>
      </c>
      <c r="I3356" s="7" t="s">
        <v>25</v>
      </c>
      <c r="J3356" s="7"/>
      <c r="K3356" s="22" t="s">
        <v>4217</v>
      </c>
      <c r="L3356" s="7" t="s">
        <v>3662</v>
      </c>
      <c r="M3356" s="7"/>
      <c r="N3356" s="7" t="s">
        <v>1314</v>
      </c>
      <c r="O3356" s="7" t="s">
        <v>1283</v>
      </c>
      <c r="P3356" s="7" t="s">
        <v>1275</v>
      </c>
    </row>
    <row r="3357" customFormat="false" ht="15" hidden="false" customHeight="false" outlineLevel="0" collapsed="false">
      <c r="A3357" s="7" t="s">
        <v>232</v>
      </c>
      <c r="B3357" s="7" t="s">
        <v>233</v>
      </c>
      <c r="C3357" s="7" t="s">
        <v>77</v>
      </c>
      <c r="D3357" s="7" t="s">
        <v>1300</v>
      </c>
      <c r="E3357" s="21" t="n">
        <v>531.58</v>
      </c>
      <c r="F3357" s="7" t="s">
        <v>1269</v>
      </c>
      <c r="G3357" s="7" t="s">
        <v>1259</v>
      </c>
      <c r="H3357" s="7" t="s">
        <v>1260</v>
      </c>
      <c r="I3357" s="7" t="s">
        <v>25</v>
      </c>
      <c r="J3357" s="7" t="s">
        <v>1294</v>
      </c>
      <c r="K3357" s="22" t="s">
        <v>4217</v>
      </c>
      <c r="L3357" s="7" t="s">
        <v>4038</v>
      </c>
      <c r="M3357" s="7"/>
      <c r="N3357" s="7" t="s">
        <v>1314</v>
      </c>
      <c r="O3357" s="7" t="s">
        <v>1283</v>
      </c>
      <c r="P3357" s="7" t="s">
        <v>1275</v>
      </c>
    </row>
    <row r="3358" customFormat="false" ht="15" hidden="false" customHeight="false" outlineLevel="0" collapsed="false">
      <c r="A3358" s="7" t="s">
        <v>232</v>
      </c>
      <c r="B3358" s="7" t="s">
        <v>233</v>
      </c>
      <c r="C3358" s="7" t="s">
        <v>77</v>
      </c>
      <c r="D3358" s="7" t="s">
        <v>1302</v>
      </c>
      <c r="E3358" s="21" t="n">
        <v>540</v>
      </c>
      <c r="F3358" s="7" t="s">
        <v>1269</v>
      </c>
      <c r="G3358" s="7" t="s">
        <v>1259</v>
      </c>
      <c r="H3358" s="7" t="s">
        <v>1260</v>
      </c>
      <c r="I3358" s="7" t="s">
        <v>25</v>
      </c>
      <c r="J3358" s="7"/>
      <c r="K3358" s="22" t="s">
        <v>4217</v>
      </c>
      <c r="L3358" s="7" t="s">
        <v>3664</v>
      </c>
      <c r="M3358" s="7"/>
      <c r="N3358" s="7" t="s">
        <v>1314</v>
      </c>
      <c r="O3358" s="7" t="s">
        <v>1283</v>
      </c>
      <c r="P3358" s="7" t="s">
        <v>1275</v>
      </c>
    </row>
    <row r="3359" customFormat="false" ht="15" hidden="false" customHeight="false" outlineLevel="0" collapsed="false">
      <c r="A3359" s="7" t="s">
        <v>232</v>
      </c>
      <c r="B3359" s="7" t="s">
        <v>233</v>
      </c>
      <c r="C3359" s="7" t="s">
        <v>77</v>
      </c>
      <c r="D3359" s="7" t="s">
        <v>1304</v>
      </c>
      <c r="E3359" s="21" t="n">
        <v>12902</v>
      </c>
      <c r="F3359" s="7" t="s">
        <v>1305</v>
      </c>
      <c r="G3359" s="7" t="s">
        <v>1259</v>
      </c>
      <c r="H3359" s="7" t="s">
        <v>1260</v>
      </c>
      <c r="I3359" s="7" t="s">
        <v>25</v>
      </c>
      <c r="J3359" s="7"/>
      <c r="K3359" s="22" t="s">
        <v>4217</v>
      </c>
      <c r="L3359" s="7" t="s">
        <v>4228</v>
      </c>
      <c r="M3359" s="7"/>
      <c r="N3359" s="7" t="s">
        <v>1314</v>
      </c>
      <c r="O3359" s="7" t="s">
        <v>1283</v>
      </c>
      <c r="P3359" s="7" t="s">
        <v>1275</v>
      </c>
    </row>
    <row r="3360" customFormat="false" ht="15" hidden="false" customHeight="false" outlineLevel="0" collapsed="false">
      <c r="A3360" s="7" t="s">
        <v>232</v>
      </c>
      <c r="B3360" s="7" t="s">
        <v>233</v>
      </c>
      <c r="C3360" s="7" t="s">
        <v>77</v>
      </c>
      <c r="D3360" s="7" t="s">
        <v>1307</v>
      </c>
      <c r="E3360" s="21" t="n">
        <v>12902</v>
      </c>
      <c r="F3360" s="7" t="s">
        <v>1305</v>
      </c>
      <c r="G3360" s="7" t="s">
        <v>1259</v>
      </c>
      <c r="H3360" s="7" t="s">
        <v>1260</v>
      </c>
      <c r="I3360" s="7" t="s">
        <v>25</v>
      </c>
      <c r="J3360" s="7" t="s">
        <v>1294</v>
      </c>
      <c r="K3360" s="22" t="s">
        <v>4217</v>
      </c>
      <c r="L3360" s="7" t="s">
        <v>4229</v>
      </c>
      <c r="M3360" s="7"/>
      <c r="N3360" s="7" t="s">
        <v>1314</v>
      </c>
      <c r="O3360" s="7" t="s">
        <v>1283</v>
      </c>
      <c r="P3360" s="7" t="s">
        <v>1275</v>
      </c>
    </row>
    <row r="3361" customFormat="false" ht="15" hidden="false" customHeight="false" outlineLevel="0" collapsed="false">
      <c r="A3361" s="7" t="s">
        <v>304</v>
      </c>
      <c r="B3361" s="7" t="s">
        <v>305</v>
      </c>
      <c r="C3361" s="7" t="s">
        <v>77</v>
      </c>
      <c r="D3361" s="7" t="s">
        <v>1257</v>
      </c>
      <c r="E3361" s="21" t="n">
        <v>379.7073</v>
      </c>
      <c r="F3361" s="7" t="s">
        <v>1258</v>
      </c>
      <c r="G3361" s="7" t="s">
        <v>1259</v>
      </c>
      <c r="H3361" s="7" t="s">
        <v>1260</v>
      </c>
      <c r="I3361" s="7" t="s">
        <v>1261</v>
      </c>
      <c r="J3361" s="7" t="s">
        <v>1262</v>
      </c>
      <c r="K3361" s="22" t="s">
        <v>4230</v>
      </c>
      <c r="L3361" s="7" t="s">
        <v>1264</v>
      </c>
      <c r="M3361" s="7"/>
      <c r="N3361" s="7" t="s">
        <v>1310</v>
      </c>
      <c r="O3361" s="7" t="s">
        <v>4231</v>
      </c>
      <c r="P3361" s="7" t="s">
        <v>1267</v>
      </c>
    </row>
    <row r="3362" customFormat="false" ht="15" hidden="false" customHeight="false" outlineLevel="0" collapsed="false">
      <c r="A3362" s="7" t="s">
        <v>304</v>
      </c>
      <c r="B3362" s="7" t="s">
        <v>305</v>
      </c>
      <c r="C3362" s="7" t="s">
        <v>77</v>
      </c>
      <c r="D3362" s="7" t="s">
        <v>1268</v>
      </c>
      <c r="E3362" s="7"/>
      <c r="F3362" s="7" t="s">
        <v>1269</v>
      </c>
      <c r="G3362" s="7" t="s">
        <v>1471</v>
      </c>
      <c r="H3362" s="7" t="s">
        <v>1271</v>
      </c>
      <c r="I3362" s="7" t="s">
        <v>1272</v>
      </c>
      <c r="J3362" s="7"/>
      <c r="K3362" s="22" t="s">
        <v>4232</v>
      </c>
      <c r="L3362" s="7" t="s">
        <v>4233</v>
      </c>
      <c r="M3362" s="7"/>
      <c r="N3362" s="7" t="s">
        <v>1314</v>
      </c>
      <c r="O3362" s="7"/>
      <c r="P3362" s="7" t="s">
        <v>1275</v>
      </c>
    </row>
    <row r="3363" customFormat="false" ht="15" hidden="false" customHeight="false" outlineLevel="0" collapsed="false">
      <c r="A3363" s="7" t="s">
        <v>304</v>
      </c>
      <c r="B3363" s="7" t="s">
        <v>305</v>
      </c>
      <c r="C3363" s="7" t="s">
        <v>77</v>
      </c>
      <c r="D3363" s="7" t="s">
        <v>1276</v>
      </c>
      <c r="E3363" s="7"/>
      <c r="F3363" s="7" t="s">
        <v>1269</v>
      </c>
      <c r="G3363" s="7" t="s">
        <v>1471</v>
      </c>
      <c r="H3363" s="7" t="s">
        <v>1271</v>
      </c>
      <c r="I3363" s="7" t="s">
        <v>1272</v>
      </c>
      <c r="J3363" s="7"/>
      <c r="K3363" s="22" t="s">
        <v>4232</v>
      </c>
      <c r="L3363" s="7" t="s">
        <v>4234</v>
      </c>
      <c r="M3363" s="7"/>
      <c r="N3363" s="7" t="s">
        <v>1314</v>
      </c>
      <c r="O3363" s="7"/>
      <c r="P3363" s="7" t="s">
        <v>1275</v>
      </c>
    </row>
    <row r="3364" customFormat="false" ht="15" hidden="false" customHeight="false" outlineLevel="0" collapsed="false">
      <c r="A3364" s="7" t="s">
        <v>304</v>
      </c>
      <c r="B3364" s="7" t="s">
        <v>305</v>
      </c>
      <c r="C3364" s="7" t="s">
        <v>77</v>
      </c>
      <c r="D3364" s="7" t="s">
        <v>1277</v>
      </c>
      <c r="E3364" s="21" t="n">
        <v>252.3922</v>
      </c>
      <c r="F3364" s="7" t="s">
        <v>1258</v>
      </c>
      <c r="G3364" s="7" t="s">
        <v>1259</v>
      </c>
      <c r="H3364" s="7" t="s">
        <v>1260</v>
      </c>
      <c r="I3364" s="7" t="s">
        <v>1261</v>
      </c>
      <c r="J3364" s="7" t="s">
        <v>1278</v>
      </c>
      <c r="K3364" s="22" t="s">
        <v>4230</v>
      </c>
      <c r="L3364" s="7" t="s">
        <v>1264</v>
      </c>
      <c r="M3364" s="7"/>
      <c r="N3364" s="7" t="s">
        <v>1310</v>
      </c>
      <c r="O3364" s="7" t="s">
        <v>1279</v>
      </c>
      <c r="P3364" s="7" t="s">
        <v>1267</v>
      </c>
    </row>
    <row r="3365" customFormat="false" ht="15" hidden="false" customHeight="false" outlineLevel="0" collapsed="false">
      <c r="A3365" s="7" t="s">
        <v>304</v>
      </c>
      <c r="B3365" s="7" t="s">
        <v>305</v>
      </c>
      <c r="C3365" s="7" t="s">
        <v>77</v>
      </c>
      <c r="D3365" s="7" t="s">
        <v>1280</v>
      </c>
      <c r="E3365" s="21" t="n">
        <v>19.7481045634436</v>
      </c>
      <c r="F3365" s="7" t="s">
        <v>1281</v>
      </c>
      <c r="G3365" s="7" t="s">
        <v>1259</v>
      </c>
      <c r="H3365" s="7" t="s">
        <v>1260</v>
      </c>
      <c r="I3365" s="7" t="s">
        <v>25</v>
      </c>
      <c r="J3365" s="7"/>
      <c r="K3365" s="22" t="s">
        <v>4232</v>
      </c>
      <c r="L3365" s="7" t="s">
        <v>4235</v>
      </c>
      <c r="M3365" s="7"/>
      <c r="N3365" s="7" t="s">
        <v>1314</v>
      </c>
      <c r="O3365" s="7" t="s">
        <v>1283</v>
      </c>
      <c r="P3365" s="7" t="s">
        <v>1275</v>
      </c>
    </row>
    <row r="3366" customFormat="false" ht="15" hidden="false" customHeight="false" outlineLevel="0" collapsed="false">
      <c r="A3366" s="7" t="s">
        <v>304</v>
      </c>
      <c r="B3366" s="7" t="s">
        <v>305</v>
      </c>
      <c r="C3366" s="7" t="s">
        <v>77</v>
      </c>
      <c r="D3366" s="7" t="s">
        <v>1284</v>
      </c>
      <c r="E3366" s="21" t="n">
        <v>1557.2725</v>
      </c>
      <c r="F3366" s="7" t="s">
        <v>1258</v>
      </c>
      <c r="G3366" s="7" t="s">
        <v>1285</v>
      </c>
      <c r="H3366" s="7" t="s">
        <v>1260</v>
      </c>
      <c r="I3366" s="7" t="s">
        <v>1261</v>
      </c>
      <c r="J3366" s="7" t="s">
        <v>1286</v>
      </c>
      <c r="K3366" s="22" t="s">
        <v>4236</v>
      </c>
      <c r="L3366" s="7" t="s">
        <v>1287</v>
      </c>
      <c r="M3366" s="7"/>
      <c r="N3366" s="7" t="s">
        <v>1318</v>
      </c>
      <c r="O3366" s="7" t="s">
        <v>1289</v>
      </c>
      <c r="P3366" s="7" t="s">
        <v>1290</v>
      </c>
    </row>
    <row r="3367" customFormat="false" ht="15" hidden="false" customHeight="false" outlineLevel="0" collapsed="false">
      <c r="A3367" s="7" t="s">
        <v>304</v>
      </c>
      <c r="B3367" s="7" t="s">
        <v>305</v>
      </c>
      <c r="C3367" s="7" t="s">
        <v>77</v>
      </c>
      <c r="D3367" s="7" t="s">
        <v>1291</v>
      </c>
      <c r="E3367" s="7"/>
      <c r="F3367" s="7" t="s">
        <v>1269</v>
      </c>
      <c r="G3367" s="7" t="s">
        <v>1471</v>
      </c>
      <c r="H3367" s="7" t="s">
        <v>1271</v>
      </c>
      <c r="I3367" s="7" t="s">
        <v>1272</v>
      </c>
      <c r="J3367" s="7"/>
      <c r="K3367" s="22" t="s">
        <v>4232</v>
      </c>
      <c r="L3367" s="7" t="s">
        <v>4237</v>
      </c>
      <c r="M3367" s="7"/>
      <c r="N3367" s="7" t="s">
        <v>1314</v>
      </c>
      <c r="O3367" s="7"/>
      <c r="P3367" s="7" t="s">
        <v>1275</v>
      </c>
    </row>
    <row r="3368" customFormat="false" ht="15" hidden="false" customHeight="false" outlineLevel="0" collapsed="false">
      <c r="A3368" s="7" t="s">
        <v>304</v>
      </c>
      <c r="B3368" s="7" t="s">
        <v>305</v>
      </c>
      <c r="C3368" s="7" t="s">
        <v>77</v>
      </c>
      <c r="D3368" s="7" t="s">
        <v>1292</v>
      </c>
      <c r="E3368" s="21" t="n">
        <v>1137.65</v>
      </c>
      <c r="F3368" s="7" t="s">
        <v>1293</v>
      </c>
      <c r="G3368" s="7" t="s">
        <v>1259</v>
      </c>
      <c r="H3368" s="7" t="s">
        <v>1260</v>
      </c>
      <c r="I3368" s="7" t="s">
        <v>25</v>
      </c>
      <c r="J3368" s="7" t="s">
        <v>1294</v>
      </c>
      <c r="K3368" s="22" t="s">
        <v>4232</v>
      </c>
      <c r="L3368" s="7" t="s">
        <v>4238</v>
      </c>
      <c r="M3368" s="7"/>
      <c r="N3368" s="7" t="s">
        <v>1314</v>
      </c>
      <c r="O3368" s="7" t="s">
        <v>1283</v>
      </c>
      <c r="P3368" s="7" t="s">
        <v>1275</v>
      </c>
    </row>
    <row r="3369" customFormat="false" ht="15" hidden="false" customHeight="false" outlineLevel="0" collapsed="false">
      <c r="A3369" s="7" t="s">
        <v>304</v>
      </c>
      <c r="B3369" s="7" t="s">
        <v>305</v>
      </c>
      <c r="C3369" s="7" t="s">
        <v>77</v>
      </c>
      <c r="D3369" s="7" t="s">
        <v>1296</v>
      </c>
      <c r="E3369" s="21" t="n">
        <v>10609.68</v>
      </c>
      <c r="F3369" s="7" t="s">
        <v>1293</v>
      </c>
      <c r="G3369" s="7" t="s">
        <v>1259</v>
      </c>
      <c r="H3369" s="7" t="s">
        <v>1260</v>
      </c>
      <c r="I3369" s="7" t="s">
        <v>25</v>
      </c>
      <c r="J3369" s="7" t="s">
        <v>1294</v>
      </c>
      <c r="K3369" s="22" t="s">
        <v>4232</v>
      </c>
      <c r="L3369" s="7" t="s">
        <v>4239</v>
      </c>
      <c r="M3369" s="7"/>
      <c r="N3369" s="7" t="s">
        <v>1314</v>
      </c>
      <c r="O3369" s="7" t="s">
        <v>1283</v>
      </c>
      <c r="P3369" s="7" t="s">
        <v>1275</v>
      </c>
    </row>
    <row r="3370" customFormat="false" ht="15" hidden="false" customHeight="false" outlineLevel="0" collapsed="false">
      <c r="A3370" s="7" t="s">
        <v>304</v>
      </c>
      <c r="B3370" s="7" t="s">
        <v>305</v>
      </c>
      <c r="C3370" s="7" t="s">
        <v>77</v>
      </c>
      <c r="D3370" s="7" t="s">
        <v>1298</v>
      </c>
      <c r="E3370" s="21" t="n">
        <v>4109.91</v>
      </c>
      <c r="F3370" s="7" t="s">
        <v>1269</v>
      </c>
      <c r="G3370" s="7" t="s">
        <v>1259</v>
      </c>
      <c r="H3370" s="7" t="s">
        <v>1260</v>
      </c>
      <c r="I3370" s="7" t="s">
        <v>25</v>
      </c>
      <c r="J3370" s="7"/>
      <c r="K3370" s="22" t="s">
        <v>4232</v>
      </c>
      <c r="L3370" s="7" t="s">
        <v>4240</v>
      </c>
      <c r="M3370" s="7"/>
      <c r="N3370" s="7" t="s">
        <v>1314</v>
      </c>
      <c r="O3370" s="7" t="s">
        <v>1283</v>
      </c>
      <c r="P3370" s="7" t="s">
        <v>1275</v>
      </c>
    </row>
    <row r="3371" customFormat="false" ht="15" hidden="false" customHeight="false" outlineLevel="0" collapsed="false">
      <c r="A3371" s="7" t="s">
        <v>304</v>
      </c>
      <c r="B3371" s="7" t="s">
        <v>305</v>
      </c>
      <c r="C3371" s="7" t="s">
        <v>77</v>
      </c>
      <c r="D3371" s="7" t="s">
        <v>1300</v>
      </c>
      <c r="E3371" s="21" t="n">
        <v>4160.40069</v>
      </c>
      <c r="F3371" s="7" t="s">
        <v>1269</v>
      </c>
      <c r="G3371" s="7" t="s">
        <v>1259</v>
      </c>
      <c r="H3371" s="7" t="s">
        <v>1260</v>
      </c>
      <c r="I3371" s="7" t="s">
        <v>25</v>
      </c>
      <c r="J3371" s="7" t="s">
        <v>1294</v>
      </c>
      <c r="K3371" s="22" t="s">
        <v>4232</v>
      </c>
      <c r="L3371" s="7" t="s">
        <v>4241</v>
      </c>
      <c r="M3371" s="7"/>
      <c r="N3371" s="7" t="s">
        <v>1314</v>
      </c>
      <c r="O3371" s="7" t="s">
        <v>1283</v>
      </c>
      <c r="P3371" s="7" t="s">
        <v>1275</v>
      </c>
    </row>
    <row r="3372" customFormat="false" ht="15" hidden="false" customHeight="false" outlineLevel="0" collapsed="false">
      <c r="A3372" s="7" t="s">
        <v>304</v>
      </c>
      <c r="B3372" s="7" t="s">
        <v>305</v>
      </c>
      <c r="C3372" s="7" t="s">
        <v>77</v>
      </c>
      <c r="D3372" s="7" t="s">
        <v>1302</v>
      </c>
      <c r="E3372" s="21" t="n">
        <v>50.49</v>
      </c>
      <c r="F3372" s="7" t="s">
        <v>1269</v>
      </c>
      <c r="G3372" s="7" t="s">
        <v>1259</v>
      </c>
      <c r="H3372" s="7" t="s">
        <v>1260</v>
      </c>
      <c r="I3372" s="7" t="s">
        <v>25</v>
      </c>
      <c r="J3372" s="7"/>
      <c r="K3372" s="22" t="s">
        <v>4232</v>
      </c>
      <c r="L3372" s="7" t="s">
        <v>4242</v>
      </c>
      <c r="M3372" s="7"/>
      <c r="N3372" s="7" t="s">
        <v>1314</v>
      </c>
      <c r="O3372" s="7" t="s">
        <v>1283</v>
      </c>
      <c r="P3372" s="7" t="s">
        <v>1275</v>
      </c>
    </row>
    <row r="3373" customFormat="false" ht="15" hidden="false" customHeight="false" outlineLevel="0" collapsed="false">
      <c r="A3373" s="7" t="s">
        <v>304</v>
      </c>
      <c r="B3373" s="7" t="s">
        <v>305</v>
      </c>
      <c r="C3373" s="7" t="s">
        <v>77</v>
      </c>
      <c r="D3373" s="7" t="s">
        <v>1304</v>
      </c>
      <c r="E3373" s="21" t="n">
        <v>141193.51</v>
      </c>
      <c r="F3373" s="7" t="s">
        <v>1305</v>
      </c>
      <c r="G3373" s="7" t="s">
        <v>1259</v>
      </c>
      <c r="H3373" s="7" t="s">
        <v>1260</v>
      </c>
      <c r="I3373" s="7" t="s">
        <v>25</v>
      </c>
      <c r="J3373" s="7"/>
      <c r="K3373" s="22" t="s">
        <v>4232</v>
      </c>
      <c r="L3373" s="7" t="s">
        <v>4243</v>
      </c>
      <c r="M3373" s="7"/>
      <c r="N3373" s="7" t="s">
        <v>1314</v>
      </c>
      <c r="O3373" s="7" t="s">
        <v>1283</v>
      </c>
      <c r="P3373" s="7" t="s">
        <v>1275</v>
      </c>
    </row>
    <row r="3374" customFormat="false" ht="15" hidden="false" customHeight="false" outlineLevel="0" collapsed="false">
      <c r="A3374" s="7" t="s">
        <v>304</v>
      </c>
      <c r="B3374" s="7" t="s">
        <v>305</v>
      </c>
      <c r="C3374" s="7" t="s">
        <v>77</v>
      </c>
      <c r="D3374" s="7" t="s">
        <v>1307</v>
      </c>
      <c r="E3374" s="21" t="n">
        <v>145868.31</v>
      </c>
      <c r="F3374" s="7" t="s">
        <v>1305</v>
      </c>
      <c r="G3374" s="7" t="s">
        <v>1259</v>
      </c>
      <c r="H3374" s="7" t="s">
        <v>1260</v>
      </c>
      <c r="I3374" s="7" t="s">
        <v>25</v>
      </c>
      <c r="J3374" s="7" t="s">
        <v>1294</v>
      </c>
      <c r="K3374" s="22" t="s">
        <v>4232</v>
      </c>
      <c r="L3374" s="7" t="s">
        <v>4244</v>
      </c>
      <c r="M3374" s="7"/>
      <c r="N3374" s="7" t="s">
        <v>1314</v>
      </c>
      <c r="O3374" s="7" t="s">
        <v>1283</v>
      </c>
      <c r="P3374" s="7" t="s">
        <v>1275</v>
      </c>
    </row>
    <row r="3375" customFormat="false" ht="15" hidden="false" customHeight="false" outlineLevel="0" collapsed="false">
      <c r="A3375" s="7" t="s">
        <v>228</v>
      </c>
      <c r="B3375" s="7" t="s">
        <v>229</v>
      </c>
      <c r="C3375" s="7" t="s">
        <v>77</v>
      </c>
      <c r="D3375" s="7" t="s">
        <v>1257</v>
      </c>
      <c r="E3375" s="21" t="n">
        <v>955.24</v>
      </c>
      <c r="F3375" s="7" t="s">
        <v>1258</v>
      </c>
      <c r="G3375" s="7" t="s">
        <v>1259</v>
      </c>
      <c r="H3375" s="7" t="s">
        <v>1260</v>
      </c>
      <c r="I3375" s="7" t="s">
        <v>1261</v>
      </c>
      <c r="J3375" s="7" t="s">
        <v>1262</v>
      </c>
      <c r="K3375" s="22" t="s">
        <v>4245</v>
      </c>
      <c r="L3375" s="7" t="s">
        <v>1264</v>
      </c>
      <c r="M3375" s="7"/>
      <c r="N3375" s="7" t="s">
        <v>1310</v>
      </c>
      <c r="O3375" s="7" t="s">
        <v>4246</v>
      </c>
      <c r="P3375" s="7" t="s">
        <v>1267</v>
      </c>
    </row>
    <row r="3376" customFormat="false" ht="15" hidden="false" customHeight="false" outlineLevel="0" collapsed="false">
      <c r="A3376" s="7" t="s">
        <v>228</v>
      </c>
      <c r="B3376" s="7" t="s">
        <v>229</v>
      </c>
      <c r="C3376" s="7" t="s">
        <v>77</v>
      </c>
      <c r="D3376" s="7" t="s">
        <v>1268</v>
      </c>
      <c r="E3376" s="7"/>
      <c r="F3376" s="7" t="s">
        <v>1269</v>
      </c>
      <c r="G3376" s="7" t="s">
        <v>1471</v>
      </c>
      <c r="H3376" s="7" t="s">
        <v>1271</v>
      </c>
      <c r="I3376" s="7" t="s">
        <v>1272</v>
      </c>
      <c r="J3376" s="7"/>
      <c r="K3376" s="22" t="s">
        <v>4247</v>
      </c>
      <c r="L3376" s="7" t="s">
        <v>3510</v>
      </c>
      <c r="M3376" s="7"/>
      <c r="N3376" s="7" t="s">
        <v>1314</v>
      </c>
      <c r="O3376" s="7"/>
      <c r="P3376" s="7" t="s">
        <v>1275</v>
      </c>
    </row>
    <row r="3377" customFormat="false" ht="15" hidden="false" customHeight="false" outlineLevel="0" collapsed="false">
      <c r="A3377" s="7" t="s">
        <v>228</v>
      </c>
      <c r="B3377" s="7" t="s">
        <v>229</v>
      </c>
      <c r="C3377" s="7" t="s">
        <v>77</v>
      </c>
      <c r="D3377" s="7" t="s">
        <v>1276</v>
      </c>
      <c r="E3377" s="7"/>
      <c r="F3377" s="7" t="s">
        <v>1269</v>
      </c>
      <c r="G3377" s="7" t="s">
        <v>1471</v>
      </c>
      <c r="H3377" s="7" t="s">
        <v>1271</v>
      </c>
      <c r="I3377" s="7" t="s">
        <v>1272</v>
      </c>
      <c r="J3377" s="7"/>
      <c r="K3377" s="22" t="s">
        <v>4247</v>
      </c>
      <c r="L3377" s="7" t="s">
        <v>3511</v>
      </c>
      <c r="M3377" s="7"/>
      <c r="N3377" s="7" t="s">
        <v>1314</v>
      </c>
      <c r="O3377" s="7"/>
      <c r="P3377" s="7" t="s">
        <v>1275</v>
      </c>
    </row>
    <row r="3378" customFormat="false" ht="15" hidden="false" customHeight="false" outlineLevel="0" collapsed="false">
      <c r="A3378" s="7" t="s">
        <v>228</v>
      </c>
      <c r="B3378" s="7" t="s">
        <v>229</v>
      </c>
      <c r="C3378" s="7" t="s">
        <v>77</v>
      </c>
      <c r="D3378" s="7" t="s">
        <v>1277</v>
      </c>
      <c r="E3378" s="21" t="n">
        <v>547.46</v>
      </c>
      <c r="F3378" s="7" t="s">
        <v>1258</v>
      </c>
      <c r="G3378" s="7" t="s">
        <v>1259</v>
      </c>
      <c r="H3378" s="7" t="s">
        <v>1260</v>
      </c>
      <c r="I3378" s="7" t="s">
        <v>1261</v>
      </c>
      <c r="J3378" s="7" t="s">
        <v>1278</v>
      </c>
      <c r="K3378" s="22" t="s">
        <v>4245</v>
      </c>
      <c r="L3378" s="7" t="s">
        <v>1264</v>
      </c>
      <c r="M3378" s="7"/>
      <c r="N3378" s="7" t="s">
        <v>1310</v>
      </c>
      <c r="O3378" s="7" t="s">
        <v>1279</v>
      </c>
      <c r="P3378" s="7" t="s">
        <v>1267</v>
      </c>
    </row>
    <row r="3379" customFormat="false" ht="15" hidden="false" customHeight="false" outlineLevel="0" collapsed="false">
      <c r="A3379" s="7" t="s">
        <v>228</v>
      </c>
      <c r="B3379" s="7" t="s">
        <v>229</v>
      </c>
      <c r="C3379" s="7" t="s">
        <v>77</v>
      </c>
      <c r="D3379" s="7" t="s">
        <v>1280</v>
      </c>
      <c r="E3379" s="21" t="n">
        <v>0</v>
      </c>
      <c r="F3379" s="7" t="s">
        <v>1281</v>
      </c>
      <c r="G3379" s="7" t="s">
        <v>1333</v>
      </c>
      <c r="H3379" s="7" t="s">
        <v>1260</v>
      </c>
      <c r="I3379" s="7" t="s">
        <v>25</v>
      </c>
      <c r="J3379" s="7"/>
      <c r="K3379" s="22" t="s">
        <v>4247</v>
      </c>
      <c r="L3379" s="7" t="s">
        <v>2982</v>
      </c>
      <c r="M3379" s="7"/>
      <c r="N3379" s="7" t="s">
        <v>1314</v>
      </c>
      <c r="O3379" s="7" t="s">
        <v>1283</v>
      </c>
      <c r="P3379" s="7" t="s">
        <v>1275</v>
      </c>
    </row>
    <row r="3380" customFormat="false" ht="15" hidden="false" customHeight="false" outlineLevel="0" collapsed="false">
      <c r="A3380" s="7" t="s">
        <v>228</v>
      </c>
      <c r="B3380" s="7" t="s">
        <v>229</v>
      </c>
      <c r="C3380" s="7" t="s">
        <v>77</v>
      </c>
      <c r="D3380" s="7" t="s">
        <v>1284</v>
      </c>
      <c r="E3380" s="21" t="n">
        <v>3896.4</v>
      </c>
      <c r="F3380" s="7" t="s">
        <v>1258</v>
      </c>
      <c r="G3380" s="7" t="s">
        <v>1285</v>
      </c>
      <c r="H3380" s="7" t="s">
        <v>1260</v>
      </c>
      <c r="I3380" s="7" t="s">
        <v>1261</v>
      </c>
      <c r="J3380" s="7" t="s">
        <v>1286</v>
      </c>
      <c r="K3380" s="22" t="s">
        <v>4245</v>
      </c>
      <c r="L3380" s="7" t="s">
        <v>1287</v>
      </c>
      <c r="M3380" s="7"/>
      <c r="N3380" s="7" t="s">
        <v>1318</v>
      </c>
      <c r="O3380" s="7" t="s">
        <v>1289</v>
      </c>
      <c r="P3380" s="7" t="s">
        <v>1290</v>
      </c>
    </row>
    <row r="3381" customFormat="false" ht="15" hidden="false" customHeight="false" outlineLevel="0" collapsed="false">
      <c r="A3381" s="7" t="s">
        <v>228</v>
      </c>
      <c r="B3381" s="7" t="s">
        <v>229</v>
      </c>
      <c r="C3381" s="7" t="s">
        <v>77</v>
      </c>
      <c r="D3381" s="7" t="s">
        <v>1291</v>
      </c>
      <c r="E3381" s="7"/>
      <c r="F3381" s="7" t="s">
        <v>1269</v>
      </c>
      <c r="G3381" s="7" t="s">
        <v>1471</v>
      </c>
      <c r="H3381" s="7" t="s">
        <v>1271</v>
      </c>
      <c r="I3381" s="7" t="s">
        <v>1272</v>
      </c>
      <c r="J3381" s="7"/>
      <c r="K3381" s="22" t="s">
        <v>4247</v>
      </c>
      <c r="L3381" s="7" t="s">
        <v>3513</v>
      </c>
      <c r="M3381" s="7"/>
      <c r="N3381" s="7" t="s">
        <v>1314</v>
      </c>
      <c r="O3381" s="7"/>
      <c r="P3381" s="7" t="s">
        <v>1275</v>
      </c>
    </row>
    <row r="3382" customFormat="false" ht="15" hidden="false" customHeight="false" outlineLevel="0" collapsed="false">
      <c r="A3382" s="7" t="s">
        <v>228</v>
      </c>
      <c r="B3382" s="7" t="s">
        <v>229</v>
      </c>
      <c r="C3382" s="7" t="s">
        <v>77</v>
      </c>
      <c r="D3382" s="7" t="s">
        <v>1292</v>
      </c>
      <c r="E3382" s="21" t="n">
        <v>203</v>
      </c>
      <c r="F3382" s="7" t="s">
        <v>1293</v>
      </c>
      <c r="G3382" s="7" t="s">
        <v>1259</v>
      </c>
      <c r="H3382" s="7" t="s">
        <v>1260</v>
      </c>
      <c r="I3382" s="7" t="s">
        <v>25</v>
      </c>
      <c r="J3382" s="7" t="s">
        <v>1294</v>
      </c>
      <c r="K3382" s="22" t="s">
        <v>4247</v>
      </c>
      <c r="L3382" s="7" t="s">
        <v>1939</v>
      </c>
      <c r="M3382" s="7"/>
      <c r="N3382" s="7" t="s">
        <v>1314</v>
      </c>
      <c r="O3382" s="7" t="s">
        <v>1283</v>
      </c>
      <c r="P3382" s="7" t="s">
        <v>1275</v>
      </c>
    </row>
    <row r="3383" customFormat="false" ht="15" hidden="false" customHeight="false" outlineLevel="0" collapsed="false">
      <c r="A3383" s="7" t="s">
        <v>228</v>
      </c>
      <c r="B3383" s="7" t="s">
        <v>229</v>
      </c>
      <c r="C3383" s="7" t="s">
        <v>77</v>
      </c>
      <c r="D3383" s="7" t="s">
        <v>1296</v>
      </c>
      <c r="E3383" s="21" t="n">
        <v>2683</v>
      </c>
      <c r="F3383" s="7" t="s">
        <v>1293</v>
      </c>
      <c r="G3383" s="7" t="s">
        <v>1259</v>
      </c>
      <c r="H3383" s="7" t="s">
        <v>1260</v>
      </c>
      <c r="I3383" s="7" t="s">
        <v>25</v>
      </c>
      <c r="J3383" s="7" t="s">
        <v>1294</v>
      </c>
      <c r="K3383" s="22" t="s">
        <v>4247</v>
      </c>
      <c r="L3383" s="7" t="s">
        <v>1940</v>
      </c>
      <c r="M3383" s="7"/>
      <c r="N3383" s="7" t="s">
        <v>1314</v>
      </c>
      <c r="O3383" s="7" t="s">
        <v>1283</v>
      </c>
      <c r="P3383" s="7" t="s">
        <v>1275</v>
      </c>
    </row>
    <row r="3384" customFormat="false" ht="15" hidden="false" customHeight="false" outlineLevel="0" collapsed="false">
      <c r="A3384" s="7" t="s">
        <v>228</v>
      </c>
      <c r="B3384" s="7" t="s">
        <v>229</v>
      </c>
      <c r="C3384" s="7" t="s">
        <v>77</v>
      </c>
      <c r="D3384" s="7" t="s">
        <v>1298</v>
      </c>
      <c r="E3384" s="21" t="n">
        <v>1256.76</v>
      </c>
      <c r="F3384" s="7" t="s">
        <v>1269</v>
      </c>
      <c r="G3384" s="7" t="s">
        <v>1259</v>
      </c>
      <c r="H3384" s="7" t="s">
        <v>1260</v>
      </c>
      <c r="I3384" s="7" t="s">
        <v>25</v>
      </c>
      <c r="J3384" s="7"/>
      <c r="K3384" s="22" t="s">
        <v>4247</v>
      </c>
      <c r="L3384" s="7" t="s">
        <v>1797</v>
      </c>
      <c r="M3384" s="7"/>
      <c r="N3384" s="7" t="s">
        <v>1314</v>
      </c>
      <c r="O3384" s="7" t="s">
        <v>1283</v>
      </c>
      <c r="P3384" s="7" t="s">
        <v>1275</v>
      </c>
    </row>
    <row r="3385" customFormat="false" ht="15" hidden="false" customHeight="false" outlineLevel="0" collapsed="false">
      <c r="A3385" s="7" t="s">
        <v>228</v>
      </c>
      <c r="B3385" s="7" t="s">
        <v>229</v>
      </c>
      <c r="C3385" s="7" t="s">
        <v>77</v>
      </c>
      <c r="D3385" s="7" t="s">
        <v>1300</v>
      </c>
      <c r="E3385" s="21" t="n">
        <v>3737.33</v>
      </c>
      <c r="F3385" s="7" t="s">
        <v>1269</v>
      </c>
      <c r="G3385" s="7" t="s">
        <v>1259</v>
      </c>
      <c r="H3385" s="7" t="s">
        <v>1260</v>
      </c>
      <c r="I3385" s="7" t="s">
        <v>25</v>
      </c>
      <c r="J3385" s="7" t="s">
        <v>1294</v>
      </c>
      <c r="K3385" s="22" t="s">
        <v>4247</v>
      </c>
      <c r="L3385" s="7" t="s">
        <v>1798</v>
      </c>
      <c r="M3385" s="7"/>
      <c r="N3385" s="7" t="s">
        <v>1314</v>
      </c>
      <c r="O3385" s="7" t="s">
        <v>1283</v>
      </c>
      <c r="P3385" s="7" t="s">
        <v>1275</v>
      </c>
    </row>
    <row r="3386" customFormat="false" ht="15" hidden="false" customHeight="false" outlineLevel="0" collapsed="false">
      <c r="A3386" s="7" t="s">
        <v>228</v>
      </c>
      <c r="B3386" s="7" t="s">
        <v>229</v>
      </c>
      <c r="C3386" s="7" t="s">
        <v>77</v>
      </c>
      <c r="D3386" s="7" t="s">
        <v>1302</v>
      </c>
      <c r="E3386" s="21" t="n">
        <v>3654.38</v>
      </c>
      <c r="F3386" s="7" t="s">
        <v>1269</v>
      </c>
      <c r="G3386" s="7" t="s">
        <v>1259</v>
      </c>
      <c r="H3386" s="7" t="s">
        <v>1260</v>
      </c>
      <c r="I3386" s="7" t="s">
        <v>25</v>
      </c>
      <c r="J3386" s="7"/>
      <c r="K3386" s="22" t="s">
        <v>4247</v>
      </c>
      <c r="L3386" s="7" t="s">
        <v>1799</v>
      </c>
      <c r="M3386" s="7"/>
      <c r="N3386" s="7" t="s">
        <v>1314</v>
      </c>
      <c r="O3386" s="7" t="s">
        <v>1283</v>
      </c>
      <c r="P3386" s="7" t="s">
        <v>1275</v>
      </c>
    </row>
    <row r="3387" customFormat="false" ht="15" hidden="false" customHeight="false" outlineLevel="0" collapsed="false">
      <c r="A3387" s="7" t="s">
        <v>228</v>
      </c>
      <c r="B3387" s="7" t="s">
        <v>229</v>
      </c>
      <c r="C3387" s="7" t="s">
        <v>77</v>
      </c>
      <c r="D3387" s="7" t="s">
        <v>1304</v>
      </c>
      <c r="E3387" s="21" t="n">
        <v>34777.2</v>
      </c>
      <c r="F3387" s="7" t="s">
        <v>1305</v>
      </c>
      <c r="G3387" s="7" t="s">
        <v>1259</v>
      </c>
      <c r="H3387" s="7" t="s">
        <v>1260</v>
      </c>
      <c r="I3387" s="7" t="s">
        <v>25</v>
      </c>
      <c r="J3387" s="7"/>
      <c r="K3387" s="22" t="s">
        <v>4247</v>
      </c>
      <c r="L3387" s="7" t="s">
        <v>4248</v>
      </c>
      <c r="M3387" s="7"/>
      <c r="N3387" s="7" t="s">
        <v>1314</v>
      </c>
      <c r="O3387" s="7" t="s">
        <v>1283</v>
      </c>
      <c r="P3387" s="7" t="s">
        <v>1275</v>
      </c>
    </row>
    <row r="3388" customFormat="false" ht="15" hidden="false" customHeight="false" outlineLevel="0" collapsed="false">
      <c r="A3388" s="7" t="s">
        <v>228</v>
      </c>
      <c r="B3388" s="7" t="s">
        <v>229</v>
      </c>
      <c r="C3388" s="7" t="s">
        <v>77</v>
      </c>
      <c r="D3388" s="7" t="s">
        <v>1307</v>
      </c>
      <c r="E3388" s="21" t="n">
        <v>19596</v>
      </c>
      <c r="F3388" s="7" t="s">
        <v>1305</v>
      </c>
      <c r="G3388" s="7" t="s">
        <v>1259</v>
      </c>
      <c r="H3388" s="7" t="s">
        <v>1260</v>
      </c>
      <c r="I3388" s="7" t="s">
        <v>25</v>
      </c>
      <c r="J3388" s="7" t="s">
        <v>1294</v>
      </c>
      <c r="K3388" s="22" t="s">
        <v>4247</v>
      </c>
      <c r="L3388" s="7" t="s">
        <v>4249</v>
      </c>
      <c r="M3388" s="7"/>
      <c r="N3388" s="7" t="s">
        <v>1314</v>
      </c>
      <c r="O3388" s="7" t="s">
        <v>1283</v>
      </c>
      <c r="P3388" s="7" t="s">
        <v>1275</v>
      </c>
    </row>
    <row r="3389" customFormat="false" ht="15" hidden="false" customHeight="false" outlineLevel="0" collapsed="false">
      <c r="A3389" s="7" t="s">
        <v>658</v>
      </c>
      <c r="B3389" s="7" t="s">
        <v>659</v>
      </c>
      <c r="C3389" s="7" t="s">
        <v>85</v>
      </c>
      <c r="D3389" s="7" t="s">
        <v>1257</v>
      </c>
      <c r="E3389" s="7"/>
      <c r="F3389" s="7" t="s">
        <v>1258</v>
      </c>
      <c r="G3389" s="7" t="s">
        <v>1360</v>
      </c>
      <c r="H3389" s="7" t="s">
        <v>1271</v>
      </c>
      <c r="I3389" s="7" t="s">
        <v>1261</v>
      </c>
      <c r="J3389" s="7" t="s">
        <v>1262</v>
      </c>
      <c r="K3389" s="22" t="s">
        <v>4250</v>
      </c>
      <c r="L3389" s="7" t="s">
        <v>1964</v>
      </c>
      <c r="M3389" s="7"/>
      <c r="N3389" s="7" t="s">
        <v>1310</v>
      </c>
      <c r="O3389" s="7" t="s">
        <v>1362</v>
      </c>
      <c r="P3389" s="7" t="s">
        <v>1267</v>
      </c>
    </row>
    <row r="3390" customFormat="false" ht="15" hidden="false" customHeight="false" outlineLevel="0" collapsed="false">
      <c r="A3390" s="7" t="s">
        <v>658</v>
      </c>
      <c r="B3390" s="7" t="s">
        <v>659</v>
      </c>
      <c r="C3390" s="7" t="s">
        <v>85</v>
      </c>
      <c r="D3390" s="7" t="s">
        <v>1268</v>
      </c>
      <c r="E3390" s="7"/>
      <c r="F3390" s="7" t="s">
        <v>1269</v>
      </c>
      <c r="G3390" s="7" t="s">
        <v>1270</v>
      </c>
      <c r="H3390" s="7" t="s">
        <v>1271</v>
      </c>
      <c r="I3390" s="7" t="s">
        <v>1272</v>
      </c>
      <c r="J3390" s="7"/>
      <c r="K3390" s="22" t="s">
        <v>4251</v>
      </c>
      <c r="L3390" s="7"/>
      <c r="M3390" s="7"/>
      <c r="N3390" s="7" t="s">
        <v>1314</v>
      </c>
      <c r="O3390" s="7"/>
      <c r="P3390" s="7" t="s">
        <v>1275</v>
      </c>
    </row>
    <row r="3391" customFormat="false" ht="15" hidden="false" customHeight="false" outlineLevel="0" collapsed="false">
      <c r="A3391" s="7" t="s">
        <v>658</v>
      </c>
      <c r="B3391" s="7" t="s">
        <v>659</v>
      </c>
      <c r="C3391" s="7" t="s">
        <v>85</v>
      </c>
      <c r="D3391" s="7" t="s">
        <v>1276</v>
      </c>
      <c r="E3391" s="7"/>
      <c r="F3391" s="7" t="s">
        <v>1269</v>
      </c>
      <c r="G3391" s="7" t="s">
        <v>1270</v>
      </c>
      <c r="H3391" s="7" t="s">
        <v>1271</v>
      </c>
      <c r="I3391" s="7" t="s">
        <v>1272</v>
      </c>
      <c r="J3391" s="7"/>
      <c r="K3391" s="22" t="s">
        <v>4251</v>
      </c>
      <c r="L3391" s="7"/>
      <c r="M3391" s="7"/>
      <c r="N3391" s="7" t="s">
        <v>1314</v>
      </c>
      <c r="O3391" s="7"/>
      <c r="P3391" s="7" t="s">
        <v>1275</v>
      </c>
    </row>
    <row r="3392" customFormat="false" ht="15" hidden="false" customHeight="false" outlineLevel="0" collapsed="false">
      <c r="A3392" s="7" t="s">
        <v>658</v>
      </c>
      <c r="B3392" s="7" t="s">
        <v>659</v>
      </c>
      <c r="C3392" s="7" t="s">
        <v>85</v>
      </c>
      <c r="D3392" s="7" t="s">
        <v>1277</v>
      </c>
      <c r="E3392" s="21" t="n">
        <v>5208.03</v>
      </c>
      <c r="F3392" s="7" t="s">
        <v>1258</v>
      </c>
      <c r="G3392" s="7" t="s">
        <v>1259</v>
      </c>
      <c r="H3392" s="7" t="s">
        <v>1260</v>
      </c>
      <c r="I3392" s="7" t="s">
        <v>1261</v>
      </c>
      <c r="J3392" s="7" t="s">
        <v>1278</v>
      </c>
      <c r="K3392" s="22" t="s">
        <v>4250</v>
      </c>
      <c r="L3392" s="7" t="s">
        <v>1964</v>
      </c>
      <c r="M3392" s="7"/>
      <c r="N3392" s="7" t="s">
        <v>1310</v>
      </c>
      <c r="O3392" s="7" t="s">
        <v>1279</v>
      </c>
      <c r="P3392" s="7" t="s">
        <v>1267</v>
      </c>
    </row>
    <row r="3393" customFormat="false" ht="15" hidden="false" customHeight="false" outlineLevel="0" collapsed="false">
      <c r="A3393" s="7" t="s">
        <v>658</v>
      </c>
      <c r="B3393" s="7" t="s">
        <v>659</v>
      </c>
      <c r="C3393" s="7" t="s">
        <v>85</v>
      </c>
      <c r="D3393" s="7" t="s">
        <v>1280</v>
      </c>
      <c r="E3393" s="21" t="n">
        <v>0.628338137643858</v>
      </c>
      <c r="F3393" s="7" t="s">
        <v>1281</v>
      </c>
      <c r="G3393" s="7" t="s">
        <v>1259</v>
      </c>
      <c r="H3393" s="7" t="s">
        <v>1260</v>
      </c>
      <c r="I3393" s="7" t="s">
        <v>25</v>
      </c>
      <c r="J3393" s="7"/>
      <c r="K3393" s="22" t="s">
        <v>4251</v>
      </c>
      <c r="L3393" s="7" t="s">
        <v>2110</v>
      </c>
      <c r="M3393" s="7"/>
      <c r="N3393" s="7" t="s">
        <v>1314</v>
      </c>
      <c r="O3393" s="7" t="s">
        <v>1283</v>
      </c>
      <c r="P3393" s="7" t="s">
        <v>1275</v>
      </c>
    </row>
    <row r="3394" customFormat="false" ht="15" hidden="false" customHeight="false" outlineLevel="0" collapsed="false">
      <c r="A3394" s="7" t="s">
        <v>658</v>
      </c>
      <c r="B3394" s="7" t="s">
        <v>659</v>
      </c>
      <c r="C3394" s="7" t="s">
        <v>85</v>
      </c>
      <c r="D3394" s="7" t="s">
        <v>1284</v>
      </c>
      <c r="E3394" s="21" t="n">
        <v>37532.15</v>
      </c>
      <c r="F3394" s="7" t="s">
        <v>1258</v>
      </c>
      <c r="G3394" s="7" t="s">
        <v>1285</v>
      </c>
      <c r="H3394" s="7" t="s">
        <v>1260</v>
      </c>
      <c r="I3394" s="7" t="s">
        <v>1261</v>
      </c>
      <c r="J3394" s="7" t="s">
        <v>1286</v>
      </c>
      <c r="K3394" s="22" t="s">
        <v>4250</v>
      </c>
      <c r="L3394" s="7" t="s">
        <v>1966</v>
      </c>
      <c r="M3394" s="7"/>
      <c r="N3394" s="7" t="s">
        <v>1318</v>
      </c>
      <c r="O3394" s="7" t="s">
        <v>1289</v>
      </c>
      <c r="P3394" s="7" t="s">
        <v>1290</v>
      </c>
    </row>
    <row r="3395" customFormat="false" ht="15" hidden="false" customHeight="false" outlineLevel="0" collapsed="false">
      <c r="A3395" s="7" t="s">
        <v>658</v>
      </c>
      <c r="B3395" s="7" t="s">
        <v>659</v>
      </c>
      <c r="C3395" s="7" t="s">
        <v>85</v>
      </c>
      <c r="D3395" s="7" t="s">
        <v>1291</v>
      </c>
      <c r="E3395" s="7"/>
      <c r="F3395" s="7" t="s">
        <v>1269</v>
      </c>
      <c r="G3395" s="7" t="s">
        <v>1270</v>
      </c>
      <c r="H3395" s="7" t="s">
        <v>1271</v>
      </c>
      <c r="I3395" s="7" t="s">
        <v>1272</v>
      </c>
      <c r="J3395" s="7"/>
      <c r="K3395" s="22" t="s">
        <v>4251</v>
      </c>
      <c r="L3395" s="7"/>
      <c r="M3395" s="7"/>
      <c r="N3395" s="7" t="s">
        <v>1314</v>
      </c>
      <c r="O3395" s="7"/>
      <c r="P3395" s="7" t="s">
        <v>1275</v>
      </c>
    </row>
    <row r="3396" customFormat="false" ht="15" hidden="false" customHeight="false" outlineLevel="0" collapsed="false">
      <c r="A3396" s="7" t="s">
        <v>658</v>
      </c>
      <c r="B3396" s="7" t="s">
        <v>659</v>
      </c>
      <c r="C3396" s="7" t="s">
        <v>85</v>
      </c>
      <c r="D3396" s="7" t="s">
        <v>1292</v>
      </c>
      <c r="E3396" s="21" t="n">
        <v>2860.94</v>
      </c>
      <c r="F3396" s="7" t="s">
        <v>1293</v>
      </c>
      <c r="G3396" s="7" t="s">
        <v>1259</v>
      </c>
      <c r="H3396" s="7" t="s">
        <v>1260</v>
      </c>
      <c r="I3396" s="7" t="s">
        <v>25</v>
      </c>
      <c r="J3396" s="7" t="s">
        <v>1294</v>
      </c>
      <c r="K3396" s="22" t="s">
        <v>4251</v>
      </c>
      <c r="L3396" s="7" t="s">
        <v>4252</v>
      </c>
      <c r="M3396" s="7"/>
      <c r="N3396" s="7" t="s">
        <v>1314</v>
      </c>
      <c r="O3396" s="7" t="s">
        <v>1283</v>
      </c>
      <c r="P3396" s="7" t="s">
        <v>1275</v>
      </c>
    </row>
    <row r="3397" customFormat="false" ht="15" hidden="false" customHeight="false" outlineLevel="0" collapsed="false">
      <c r="A3397" s="7" t="s">
        <v>658</v>
      </c>
      <c r="B3397" s="7" t="s">
        <v>659</v>
      </c>
      <c r="C3397" s="7" t="s">
        <v>85</v>
      </c>
      <c r="D3397" s="7" t="s">
        <v>1296</v>
      </c>
      <c r="E3397" s="21" t="n">
        <v>60974</v>
      </c>
      <c r="F3397" s="7" t="s">
        <v>1293</v>
      </c>
      <c r="G3397" s="7" t="s">
        <v>1259</v>
      </c>
      <c r="H3397" s="7" t="s">
        <v>1260</v>
      </c>
      <c r="I3397" s="7" t="s">
        <v>25</v>
      </c>
      <c r="J3397" s="7" t="s">
        <v>1294</v>
      </c>
      <c r="K3397" s="22" t="s">
        <v>4251</v>
      </c>
      <c r="L3397" s="7" t="s">
        <v>4253</v>
      </c>
      <c r="M3397" s="7"/>
      <c r="N3397" s="7" t="s">
        <v>1314</v>
      </c>
      <c r="O3397" s="7" t="s">
        <v>1283</v>
      </c>
      <c r="P3397" s="7" t="s">
        <v>1275</v>
      </c>
    </row>
    <row r="3398" customFormat="false" ht="15" hidden="false" customHeight="false" outlineLevel="0" collapsed="false">
      <c r="A3398" s="7" t="s">
        <v>658</v>
      </c>
      <c r="B3398" s="7" t="s">
        <v>659</v>
      </c>
      <c r="C3398" s="7" t="s">
        <v>85</v>
      </c>
      <c r="D3398" s="7" t="s">
        <v>1298</v>
      </c>
      <c r="E3398" s="21" t="n">
        <v>0.548</v>
      </c>
      <c r="F3398" s="7" t="s">
        <v>1269</v>
      </c>
      <c r="G3398" s="7" t="s">
        <v>1259</v>
      </c>
      <c r="H3398" s="7" t="s">
        <v>1260</v>
      </c>
      <c r="I3398" s="7" t="s">
        <v>25</v>
      </c>
      <c r="J3398" s="7"/>
      <c r="K3398" s="22" t="s">
        <v>4251</v>
      </c>
      <c r="L3398" s="7" t="s">
        <v>2210</v>
      </c>
      <c r="M3398" s="7"/>
      <c r="N3398" s="7" t="s">
        <v>1314</v>
      </c>
      <c r="O3398" s="7" t="s">
        <v>1283</v>
      </c>
      <c r="P3398" s="7" t="s">
        <v>1275</v>
      </c>
    </row>
    <row r="3399" customFormat="false" ht="15" hidden="false" customHeight="false" outlineLevel="0" collapsed="false">
      <c r="A3399" s="7" t="s">
        <v>658</v>
      </c>
      <c r="B3399" s="7" t="s">
        <v>659</v>
      </c>
      <c r="C3399" s="7" t="s">
        <v>85</v>
      </c>
      <c r="D3399" s="7" t="s">
        <v>1300</v>
      </c>
      <c r="E3399" s="21" t="n">
        <v>43.093</v>
      </c>
      <c r="F3399" s="7" t="s">
        <v>1269</v>
      </c>
      <c r="G3399" s="7" t="s">
        <v>1259</v>
      </c>
      <c r="H3399" s="7" t="s">
        <v>1260</v>
      </c>
      <c r="I3399" s="7" t="s">
        <v>25</v>
      </c>
      <c r="J3399" s="7" t="s">
        <v>1294</v>
      </c>
      <c r="K3399" s="22" t="s">
        <v>4251</v>
      </c>
      <c r="L3399" s="7" t="s">
        <v>4254</v>
      </c>
      <c r="M3399" s="7"/>
      <c r="N3399" s="7" t="s">
        <v>1314</v>
      </c>
      <c r="O3399" s="7" t="s">
        <v>1283</v>
      </c>
      <c r="P3399" s="7" t="s">
        <v>1275</v>
      </c>
    </row>
    <row r="3400" customFormat="false" ht="15" hidden="false" customHeight="false" outlineLevel="0" collapsed="false">
      <c r="A3400" s="7" t="s">
        <v>658</v>
      </c>
      <c r="B3400" s="7" t="s">
        <v>659</v>
      </c>
      <c r="C3400" s="7" t="s">
        <v>85</v>
      </c>
      <c r="D3400" s="7" t="s">
        <v>1302</v>
      </c>
      <c r="E3400" s="21" t="n">
        <v>42.545</v>
      </c>
      <c r="F3400" s="7" t="s">
        <v>1269</v>
      </c>
      <c r="G3400" s="7" t="s">
        <v>1259</v>
      </c>
      <c r="H3400" s="7" t="s">
        <v>1260</v>
      </c>
      <c r="I3400" s="7" t="s">
        <v>25</v>
      </c>
      <c r="J3400" s="7"/>
      <c r="K3400" s="22" t="s">
        <v>4251</v>
      </c>
      <c r="L3400" s="7" t="s">
        <v>2212</v>
      </c>
      <c r="M3400" s="7"/>
      <c r="N3400" s="7" t="s">
        <v>1314</v>
      </c>
      <c r="O3400" s="7" t="s">
        <v>1283</v>
      </c>
      <c r="P3400" s="7" t="s">
        <v>1275</v>
      </c>
    </row>
    <row r="3401" customFormat="false" ht="15" hidden="false" customHeight="false" outlineLevel="0" collapsed="false">
      <c r="A3401" s="7" t="s">
        <v>658</v>
      </c>
      <c r="B3401" s="7" t="s">
        <v>659</v>
      </c>
      <c r="C3401" s="7" t="s">
        <v>85</v>
      </c>
      <c r="D3401" s="7" t="s">
        <v>1304</v>
      </c>
      <c r="E3401" s="21" t="n">
        <v>261765</v>
      </c>
      <c r="F3401" s="7" t="s">
        <v>1305</v>
      </c>
      <c r="G3401" s="7" t="s">
        <v>1259</v>
      </c>
      <c r="H3401" s="7" t="s">
        <v>1260</v>
      </c>
      <c r="I3401" s="7" t="s">
        <v>25</v>
      </c>
      <c r="J3401" s="7"/>
      <c r="K3401" s="22" t="s">
        <v>4251</v>
      </c>
      <c r="L3401" s="7" t="s">
        <v>2916</v>
      </c>
      <c r="M3401" s="7"/>
      <c r="N3401" s="7" t="s">
        <v>1314</v>
      </c>
      <c r="O3401" s="7" t="s">
        <v>1283</v>
      </c>
      <c r="P3401" s="7" t="s">
        <v>1275</v>
      </c>
    </row>
    <row r="3402" customFormat="false" ht="15" hidden="false" customHeight="false" outlineLevel="0" collapsed="false">
      <c r="A3402" s="7" t="s">
        <v>658</v>
      </c>
      <c r="B3402" s="7" t="s">
        <v>659</v>
      </c>
      <c r="C3402" s="7" t="s">
        <v>85</v>
      </c>
      <c r="D3402" s="7" t="s">
        <v>1307</v>
      </c>
      <c r="E3402" s="21" t="n">
        <v>261765</v>
      </c>
      <c r="F3402" s="7" t="s">
        <v>1305</v>
      </c>
      <c r="G3402" s="7" t="s">
        <v>1259</v>
      </c>
      <c r="H3402" s="7" t="s">
        <v>1260</v>
      </c>
      <c r="I3402" s="7" t="s">
        <v>25</v>
      </c>
      <c r="J3402" s="7" t="s">
        <v>1294</v>
      </c>
      <c r="K3402" s="22" t="s">
        <v>4251</v>
      </c>
      <c r="L3402" s="7" t="s">
        <v>2917</v>
      </c>
      <c r="M3402" s="7"/>
      <c r="N3402" s="7" t="s">
        <v>1314</v>
      </c>
      <c r="O3402" s="7" t="s">
        <v>1283</v>
      </c>
      <c r="P3402" s="7" t="s">
        <v>1275</v>
      </c>
    </row>
    <row r="3403" customFormat="false" ht="15" hidden="false" customHeight="false" outlineLevel="0" collapsed="false">
      <c r="A3403" s="7" t="s">
        <v>1048</v>
      </c>
      <c r="B3403" s="7" t="s">
        <v>1049</v>
      </c>
      <c r="C3403" s="7" t="s">
        <v>90</v>
      </c>
      <c r="D3403" s="7" t="s">
        <v>1257</v>
      </c>
      <c r="E3403" s="21" t="n">
        <v>73718.25</v>
      </c>
      <c r="F3403" s="7" t="s">
        <v>1258</v>
      </c>
      <c r="G3403" s="7" t="s">
        <v>1259</v>
      </c>
      <c r="H3403" s="7" t="s">
        <v>1260</v>
      </c>
      <c r="I3403" s="7" t="s">
        <v>1261</v>
      </c>
      <c r="J3403" s="7" t="s">
        <v>1262</v>
      </c>
      <c r="K3403" s="22" t="s">
        <v>4255</v>
      </c>
      <c r="L3403" s="7" t="s">
        <v>1264</v>
      </c>
      <c r="M3403" s="7"/>
      <c r="N3403" s="7" t="s">
        <v>1310</v>
      </c>
      <c r="O3403" s="7" t="s">
        <v>4256</v>
      </c>
      <c r="P3403" s="7" t="s">
        <v>1267</v>
      </c>
    </row>
    <row r="3404" customFormat="false" ht="15" hidden="false" customHeight="false" outlineLevel="0" collapsed="false">
      <c r="A3404" s="7" t="s">
        <v>1048</v>
      </c>
      <c r="B3404" s="7" t="s">
        <v>1049</v>
      </c>
      <c r="C3404" s="7" t="s">
        <v>90</v>
      </c>
      <c r="D3404" s="7" t="s">
        <v>1268</v>
      </c>
      <c r="E3404" s="21" t="n">
        <v>19813</v>
      </c>
      <c r="F3404" s="7" t="s">
        <v>1269</v>
      </c>
      <c r="G3404" s="7" t="s">
        <v>1259</v>
      </c>
      <c r="H3404" s="7" t="s">
        <v>1260</v>
      </c>
      <c r="I3404" s="7" t="s">
        <v>25</v>
      </c>
      <c r="J3404" s="7"/>
      <c r="K3404" s="22" t="s">
        <v>4257</v>
      </c>
      <c r="L3404" s="7" t="s">
        <v>4258</v>
      </c>
      <c r="M3404" s="7"/>
      <c r="N3404" s="7" t="s">
        <v>1314</v>
      </c>
      <c r="O3404" s="7" t="s">
        <v>1283</v>
      </c>
      <c r="P3404" s="7" t="s">
        <v>1275</v>
      </c>
    </row>
    <row r="3405" customFormat="false" ht="15" hidden="false" customHeight="false" outlineLevel="0" collapsed="false">
      <c r="A3405" s="7" t="s">
        <v>1048</v>
      </c>
      <c r="B3405" s="7" t="s">
        <v>1049</v>
      </c>
      <c r="C3405" s="7" t="s">
        <v>90</v>
      </c>
      <c r="D3405" s="7" t="s">
        <v>1276</v>
      </c>
      <c r="E3405" s="21" t="n">
        <v>2472</v>
      </c>
      <c r="F3405" s="7" t="s">
        <v>1269</v>
      </c>
      <c r="G3405" s="7" t="s">
        <v>1259</v>
      </c>
      <c r="H3405" s="7" t="s">
        <v>1260</v>
      </c>
      <c r="I3405" s="7" t="s">
        <v>25</v>
      </c>
      <c r="J3405" s="7"/>
      <c r="K3405" s="22" t="s">
        <v>4257</v>
      </c>
      <c r="L3405" s="7" t="s">
        <v>4259</v>
      </c>
      <c r="M3405" s="7"/>
      <c r="N3405" s="7" t="s">
        <v>1314</v>
      </c>
      <c r="O3405" s="7" t="s">
        <v>1283</v>
      </c>
      <c r="P3405" s="7" t="s">
        <v>1275</v>
      </c>
    </row>
    <row r="3406" customFormat="false" ht="15" hidden="false" customHeight="false" outlineLevel="0" collapsed="false">
      <c r="A3406" s="7" t="s">
        <v>1048</v>
      </c>
      <c r="B3406" s="7" t="s">
        <v>1049</v>
      </c>
      <c r="C3406" s="7" t="s">
        <v>90</v>
      </c>
      <c r="D3406" s="7" t="s">
        <v>1277</v>
      </c>
      <c r="E3406" s="21" t="n">
        <v>36802.42</v>
      </c>
      <c r="F3406" s="7" t="s">
        <v>1258</v>
      </c>
      <c r="G3406" s="7" t="s">
        <v>1259</v>
      </c>
      <c r="H3406" s="7" t="s">
        <v>1260</v>
      </c>
      <c r="I3406" s="7" t="s">
        <v>1261</v>
      </c>
      <c r="J3406" s="7" t="s">
        <v>1278</v>
      </c>
      <c r="K3406" s="22" t="s">
        <v>4255</v>
      </c>
      <c r="L3406" s="7" t="s">
        <v>1264</v>
      </c>
      <c r="M3406" s="7"/>
      <c r="N3406" s="7" t="s">
        <v>1310</v>
      </c>
      <c r="O3406" s="7" t="s">
        <v>1279</v>
      </c>
      <c r="P3406" s="7" t="s">
        <v>1267</v>
      </c>
    </row>
    <row r="3407" customFormat="false" ht="15" hidden="false" customHeight="false" outlineLevel="0" collapsed="false">
      <c r="A3407" s="7" t="s">
        <v>1048</v>
      </c>
      <c r="B3407" s="7" t="s">
        <v>1049</v>
      </c>
      <c r="C3407" s="7" t="s">
        <v>90</v>
      </c>
      <c r="D3407" s="7" t="s">
        <v>1280</v>
      </c>
      <c r="E3407" s="21" t="n">
        <v>5.33669262482822</v>
      </c>
      <c r="F3407" s="7" t="s">
        <v>1281</v>
      </c>
      <c r="G3407" s="7" t="s">
        <v>1259</v>
      </c>
      <c r="H3407" s="7" t="s">
        <v>1260</v>
      </c>
      <c r="I3407" s="7" t="s">
        <v>25</v>
      </c>
      <c r="J3407" s="7"/>
      <c r="K3407" s="22" t="s">
        <v>4257</v>
      </c>
      <c r="L3407" s="7" t="s">
        <v>4260</v>
      </c>
      <c r="M3407" s="7"/>
      <c r="N3407" s="7" t="s">
        <v>1314</v>
      </c>
      <c r="O3407" s="7" t="s">
        <v>1283</v>
      </c>
      <c r="P3407" s="7" t="s">
        <v>1275</v>
      </c>
    </row>
    <row r="3408" customFormat="false" ht="15" hidden="false" customHeight="false" outlineLevel="0" collapsed="false">
      <c r="A3408" s="7" t="s">
        <v>1048</v>
      </c>
      <c r="B3408" s="7" t="s">
        <v>1049</v>
      </c>
      <c r="C3408" s="7" t="s">
        <v>90</v>
      </c>
      <c r="D3408" s="7" t="s">
        <v>1284</v>
      </c>
      <c r="E3408" s="21" t="n">
        <v>886224.41</v>
      </c>
      <c r="F3408" s="7" t="s">
        <v>1258</v>
      </c>
      <c r="G3408" s="7" t="s">
        <v>1285</v>
      </c>
      <c r="H3408" s="7" t="s">
        <v>1260</v>
      </c>
      <c r="I3408" s="7" t="s">
        <v>1261</v>
      </c>
      <c r="J3408" s="7" t="s">
        <v>1286</v>
      </c>
      <c r="K3408" s="22" t="s">
        <v>4261</v>
      </c>
      <c r="L3408" s="7" t="s">
        <v>1287</v>
      </c>
      <c r="M3408" s="7"/>
      <c r="N3408" s="7" t="s">
        <v>1318</v>
      </c>
      <c r="O3408" s="7" t="s">
        <v>1289</v>
      </c>
      <c r="P3408" s="7" t="s">
        <v>1290</v>
      </c>
    </row>
    <row r="3409" customFormat="false" ht="15" hidden="false" customHeight="false" outlineLevel="0" collapsed="false">
      <c r="A3409" s="7" t="s">
        <v>1048</v>
      </c>
      <c r="B3409" s="7" t="s">
        <v>1049</v>
      </c>
      <c r="C3409" s="7" t="s">
        <v>90</v>
      </c>
      <c r="D3409" s="7" t="s">
        <v>1291</v>
      </c>
      <c r="E3409" s="21" t="n">
        <v>27019</v>
      </c>
      <c r="F3409" s="7" t="s">
        <v>1269</v>
      </c>
      <c r="G3409" s="7" t="s">
        <v>1259</v>
      </c>
      <c r="H3409" s="7" t="s">
        <v>1260</v>
      </c>
      <c r="I3409" s="7" t="s">
        <v>25</v>
      </c>
      <c r="J3409" s="7"/>
      <c r="K3409" s="22" t="s">
        <v>4257</v>
      </c>
      <c r="L3409" s="7" t="s">
        <v>4262</v>
      </c>
      <c r="M3409" s="7"/>
      <c r="N3409" s="7" t="s">
        <v>1314</v>
      </c>
      <c r="O3409" s="7" t="s">
        <v>1283</v>
      </c>
      <c r="P3409" s="7" t="s">
        <v>1275</v>
      </c>
    </row>
    <row r="3410" customFormat="false" ht="15" hidden="false" customHeight="false" outlineLevel="0" collapsed="false">
      <c r="A3410" s="7" t="s">
        <v>1048</v>
      </c>
      <c r="B3410" s="7" t="s">
        <v>1049</v>
      </c>
      <c r="C3410" s="7" t="s">
        <v>90</v>
      </c>
      <c r="D3410" s="7" t="s">
        <v>1292</v>
      </c>
      <c r="E3410" s="21" t="n">
        <v>20430000</v>
      </c>
      <c r="F3410" s="7" t="s">
        <v>1293</v>
      </c>
      <c r="G3410" s="7" t="s">
        <v>1259</v>
      </c>
      <c r="H3410" s="7" t="s">
        <v>1260</v>
      </c>
      <c r="I3410" s="7" t="s">
        <v>25</v>
      </c>
      <c r="J3410" s="7" t="s">
        <v>1294</v>
      </c>
      <c r="K3410" s="22" t="s">
        <v>4257</v>
      </c>
      <c r="L3410" s="7" t="s">
        <v>4263</v>
      </c>
      <c r="M3410" s="7"/>
      <c r="N3410" s="7" t="s">
        <v>1314</v>
      </c>
      <c r="O3410" s="7" t="s">
        <v>1283</v>
      </c>
      <c r="P3410" s="7" t="s">
        <v>1275</v>
      </c>
    </row>
    <row r="3411" customFormat="false" ht="15" hidden="false" customHeight="false" outlineLevel="0" collapsed="false">
      <c r="A3411" s="7" t="s">
        <v>1048</v>
      </c>
      <c r="B3411" s="7" t="s">
        <v>1049</v>
      </c>
      <c r="C3411" s="7" t="s">
        <v>90</v>
      </c>
      <c r="D3411" s="7" t="s">
        <v>1296</v>
      </c>
      <c r="E3411" s="21" t="n">
        <v>1630000</v>
      </c>
      <c r="F3411" s="7" t="s">
        <v>1293</v>
      </c>
      <c r="G3411" s="7" t="s">
        <v>1259</v>
      </c>
      <c r="H3411" s="7" t="s">
        <v>1260</v>
      </c>
      <c r="I3411" s="7" t="s">
        <v>25</v>
      </c>
      <c r="J3411" s="7" t="s">
        <v>1294</v>
      </c>
      <c r="K3411" s="22" t="s">
        <v>4257</v>
      </c>
      <c r="L3411" s="7" t="s">
        <v>4264</v>
      </c>
      <c r="M3411" s="7"/>
      <c r="N3411" s="7" t="s">
        <v>1314</v>
      </c>
      <c r="O3411" s="7" t="s">
        <v>1283</v>
      </c>
      <c r="P3411" s="7" t="s">
        <v>1275</v>
      </c>
    </row>
    <row r="3412" customFormat="false" ht="15" hidden="false" customHeight="false" outlineLevel="0" collapsed="false">
      <c r="A3412" s="7" t="s">
        <v>1048</v>
      </c>
      <c r="B3412" s="7" t="s">
        <v>1049</v>
      </c>
      <c r="C3412" s="7" t="s">
        <v>90</v>
      </c>
      <c r="D3412" s="7" t="s">
        <v>1298</v>
      </c>
      <c r="E3412" s="21" t="n">
        <v>92615</v>
      </c>
      <c r="F3412" s="7" t="s">
        <v>1269</v>
      </c>
      <c r="G3412" s="7" t="s">
        <v>1259</v>
      </c>
      <c r="H3412" s="7" t="s">
        <v>1260</v>
      </c>
      <c r="I3412" s="7" t="s">
        <v>25</v>
      </c>
      <c r="J3412" s="7"/>
      <c r="K3412" s="22" t="s">
        <v>4257</v>
      </c>
      <c r="L3412" s="7" t="s">
        <v>4265</v>
      </c>
      <c r="M3412" s="7"/>
      <c r="N3412" s="7" t="s">
        <v>1314</v>
      </c>
      <c r="O3412" s="7" t="s">
        <v>1283</v>
      </c>
      <c r="P3412" s="7" t="s">
        <v>1275</v>
      </c>
    </row>
    <row r="3413" customFormat="false" ht="15" hidden="false" customHeight="false" outlineLevel="0" collapsed="false">
      <c r="A3413" s="7" t="s">
        <v>1048</v>
      </c>
      <c r="B3413" s="7" t="s">
        <v>1049</v>
      </c>
      <c r="C3413" s="7" t="s">
        <v>90</v>
      </c>
      <c r="D3413" s="7" t="s">
        <v>1300</v>
      </c>
      <c r="E3413" s="21" t="n">
        <v>426439</v>
      </c>
      <c r="F3413" s="7" t="s">
        <v>1269</v>
      </c>
      <c r="G3413" s="7" t="s">
        <v>1259</v>
      </c>
      <c r="H3413" s="7" t="s">
        <v>1260</v>
      </c>
      <c r="I3413" s="7" t="s">
        <v>25</v>
      </c>
      <c r="J3413" s="7" t="s">
        <v>1294</v>
      </c>
      <c r="K3413" s="22" t="s">
        <v>4257</v>
      </c>
      <c r="L3413" s="7" t="s">
        <v>4266</v>
      </c>
      <c r="M3413" s="7"/>
      <c r="N3413" s="7" t="s">
        <v>1314</v>
      </c>
      <c r="O3413" s="7" t="s">
        <v>1283</v>
      </c>
      <c r="P3413" s="7" t="s">
        <v>1275</v>
      </c>
    </row>
    <row r="3414" customFormat="false" ht="15" hidden="false" customHeight="false" outlineLevel="0" collapsed="false">
      <c r="A3414" s="7" t="s">
        <v>1048</v>
      </c>
      <c r="B3414" s="7" t="s">
        <v>1049</v>
      </c>
      <c r="C3414" s="7" t="s">
        <v>90</v>
      </c>
      <c r="D3414" s="7" t="s">
        <v>1302</v>
      </c>
      <c r="E3414" s="21" t="n">
        <v>321582</v>
      </c>
      <c r="F3414" s="7" t="s">
        <v>1269</v>
      </c>
      <c r="G3414" s="7" t="s">
        <v>1259</v>
      </c>
      <c r="H3414" s="7" t="s">
        <v>1260</v>
      </c>
      <c r="I3414" s="7" t="s">
        <v>25</v>
      </c>
      <c r="J3414" s="7"/>
      <c r="K3414" s="22" t="s">
        <v>4257</v>
      </c>
      <c r="L3414" s="7" t="s">
        <v>4267</v>
      </c>
      <c r="M3414" s="7"/>
      <c r="N3414" s="7" t="s">
        <v>1314</v>
      </c>
      <c r="O3414" s="7" t="s">
        <v>1283</v>
      </c>
      <c r="P3414" s="7" t="s">
        <v>1275</v>
      </c>
    </row>
    <row r="3415" customFormat="false" ht="15" hidden="false" customHeight="false" outlineLevel="0" collapsed="false">
      <c r="A3415" s="7" t="s">
        <v>1048</v>
      </c>
      <c r="B3415" s="7" t="s">
        <v>1049</v>
      </c>
      <c r="C3415" s="7" t="s">
        <v>90</v>
      </c>
      <c r="D3415" s="7" t="s">
        <v>1304</v>
      </c>
      <c r="E3415" s="21" t="n">
        <v>107327185</v>
      </c>
      <c r="F3415" s="7" t="s">
        <v>1305</v>
      </c>
      <c r="G3415" s="7" t="s">
        <v>1259</v>
      </c>
      <c r="H3415" s="7" t="s">
        <v>1260</v>
      </c>
      <c r="I3415" s="7" t="s">
        <v>25</v>
      </c>
      <c r="J3415" s="7"/>
      <c r="K3415" s="22" t="s">
        <v>4257</v>
      </c>
      <c r="L3415" s="7" t="s">
        <v>4268</v>
      </c>
      <c r="M3415" s="7"/>
      <c r="N3415" s="7" t="s">
        <v>1314</v>
      </c>
      <c r="O3415" s="7" t="s">
        <v>1283</v>
      </c>
      <c r="P3415" s="7" t="s">
        <v>1275</v>
      </c>
    </row>
    <row r="3416" customFormat="false" ht="15" hidden="false" customHeight="false" outlineLevel="0" collapsed="false">
      <c r="A3416" s="7" t="s">
        <v>1048</v>
      </c>
      <c r="B3416" s="7" t="s">
        <v>1049</v>
      </c>
      <c r="C3416" s="7" t="s">
        <v>90</v>
      </c>
      <c r="D3416" s="7" t="s">
        <v>1307</v>
      </c>
      <c r="E3416" s="21" t="n">
        <v>112080461</v>
      </c>
      <c r="F3416" s="7" t="s">
        <v>1305</v>
      </c>
      <c r="G3416" s="7" t="s">
        <v>1259</v>
      </c>
      <c r="H3416" s="7" t="s">
        <v>1260</v>
      </c>
      <c r="I3416" s="7" t="s">
        <v>25</v>
      </c>
      <c r="J3416" s="7" t="s">
        <v>1294</v>
      </c>
      <c r="K3416" s="22" t="s">
        <v>4257</v>
      </c>
      <c r="L3416" s="7" t="s">
        <v>4269</v>
      </c>
      <c r="M3416" s="7"/>
      <c r="N3416" s="7" t="s">
        <v>1314</v>
      </c>
      <c r="O3416" s="7" t="s">
        <v>1283</v>
      </c>
      <c r="P3416" s="7" t="s">
        <v>1275</v>
      </c>
    </row>
    <row r="3417" customFormat="false" ht="15" hidden="false" customHeight="false" outlineLevel="0" collapsed="false">
      <c r="A3417" s="7" t="s">
        <v>922</v>
      </c>
      <c r="B3417" s="7" t="s">
        <v>923</v>
      </c>
      <c r="C3417" s="7" t="s">
        <v>79</v>
      </c>
      <c r="D3417" s="7" t="s">
        <v>1257</v>
      </c>
      <c r="E3417" s="21" t="n">
        <v>1874.93</v>
      </c>
      <c r="F3417" s="7" t="s">
        <v>1258</v>
      </c>
      <c r="G3417" s="7" t="s">
        <v>1259</v>
      </c>
      <c r="H3417" s="7" t="s">
        <v>1260</v>
      </c>
      <c r="I3417" s="7" t="s">
        <v>1261</v>
      </c>
      <c r="J3417" s="7" t="s">
        <v>1262</v>
      </c>
      <c r="K3417" s="22" t="s">
        <v>4270</v>
      </c>
      <c r="L3417" s="7" t="s">
        <v>1264</v>
      </c>
      <c r="M3417" s="7"/>
      <c r="N3417" s="7" t="s">
        <v>1310</v>
      </c>
      <c r="O3417" s="7" t="s">
        <v>4271</v>
      </c>
      <c r="P3417" s="7" t="s">
        <v>1267</v>
      </c>
    </row>
    <row r="3418" customFormat="false" ht="15" hidden="false" customHeight="false" outlineLevel="0" collapsed="false">
      <c r="A3418" s="7" t="s">
        <v>922</v>
      </c>
      <c r="B3418" s="7" t="s">
        <v>923</v>
      </c>
      <c r="C3418" s="7" t="s">
        <v>79</v>
      </c>
      <c r="D3418" s="7" t="s">
        <v>1268</v>
      </c>
      <c r="E3418" s="21" t="n">
        <v>47.65</v>
      </c>
      <c r="F3418" s="7" t="s">
        <v>1269</v>
      </c>
      <c r="G3418" s="7" t="s">
        <v>1259</v>
      </c>
      <c r="H3418" s="7" t="s">
        <v>1260</v>
      </c>
      <c r="I3418" s="7" t="s">
        <v>25</v>
      </c>
      <c r="J3418" s="7"/>
      <c r="K3418" s="22" t="s">
        <v>4272</v>
      </c>
      <c r="L3418" s="7" t="s">
        <v>4273</v>
      </c>
      <c r="M3418" s="7"/>
      <c r="N3418" s="7" t="s">
        <v>1314</v>
      </c>
      <c r="O3418" s="7" t="s">
        <v>1283</v>
      </c>
      <c r="P3418" s="7" t="s">
        <v>1275</v>
      </c>
    </row>
    <row r="3419" customFormat="false" ht="15" hidden="false" customHeight="false" outlineLevel="0" collapsed="false">
      <c r="A3419" s="7" t="s">
        <v>922</v>
      </c>
      <c r="B3419" s="7" t="s">
        <v>923</v>
      </c>
      <c r="C3419" s="7" t="s">
        <v>79</v>
      </c>
      <c r="D3419" s="7" t="s">
        <v>1276</v>
      </c>
      <c r="E3419" s="21" t="n">
        <v>56.29</v>
      </c>
      <c r="F3419" s="7" t="s">
        <v>1269</v>
      </c>
      <c r="G3419" s="7" t="s">
        <v>1259</v>
      </c>
      <c r="H3419" s="7" t="s">
        <v>1260</v>
      </c>
      <c r="I3419" s="7" t="s">
        <v>25</v>
      </c>
      <c r="J3419" s="7"/>
      <c r="K3419" s="22" t="s">
        <v>4272</v>
      </c>
      <c r="L3419" s="7" t="s">
        <v>4274</v>
      </c>
      <c r="M3419" s="7"/>
      <c r="N3419" s="7" t="s">
        <v>1314</v>
      </c>
      <c r="O3419" s="7" t="s">
        <v>1283</v>
      </c>
      <c r="P3419" s="7" t="s">
        <v>1275</v>
      </c>
    </row>
    <row r="3420" customFormat="false" ht="15" hidden="false" customHeight="false" outlineLevel="0" collapsed="false">
      <c r="A3420" s="7" t="s">
        <v>922</v>
      </c>
      <c r="B3420" s="7" t="s">
        <v>923</v>
      </c>
      <c r="C3420" s="7" t="s">
        <v>79</v>
      </c>
      <c r="D3420" s="7" t="s">
        <v>1277</v>
      </c>
      <c r="E3420" s="21" t="n">
        <v>1132.52</v>
      </c>
      <c r="F3420" s="7" t="s">
        <v>1258</v>
      </c>
      <c r="G3420" s="7" t="s">
        <v>1259</v>
      </c>
      <c r="H3420" s="7" t="s">
        <v>1260</v>
      </c>
      <c r="I3420" s="7" t="s">
        <v>1261</v>
      </c>
      <c r="J3420" s="7" t="s">
        <v>1278</v>
      </c>
      <c r="K3420" s="22" t="s">
        <v>4270</v>
      </c>
      <c r="L3420" s="7" t="s">
        <v>1264</v>
      </c>
      <c r="M3420" s="7"/>
      <c r="N3420" s="7" t="s">
        <v>1310</v>
      </c>
      <c r="O3420" s="7" t="s">
        <v>1279</v>
      </c>
      <c r="P3420" s="7" t="s">
        <v>1267</v>
      </c>
    </row>
    <row r="3421" customFormat="false" ht="15" hidden="false" customHeight="false" outlineLevel="0" collapsed="false">
      <c r="A3421" s="7" t="s">
        <v>922</v>
      </c>
      <c r="B3421" s="7" t="s">
        <v>923</v>
      </c>
      <c r="C3421" s="7" t="s">
        <v>79</v>
      </c>
      <c r="D3421" s="7" t="s">
        <v>1280</v>
      </c>
      <c r="E3421" s="21" t="n">
        <v>20.4700480414103</v>
      </c>
      <c r="F3421" s="7" t="s">
        <v>1281</v>
      </c>
      <c r="G3421" s="7" t="s">
        <v>1259</v>
      </c>
      <c r="H3421" s="7" t="s">
        <v>1260</v>
      </c>
      <c r="I3421" s="7" t="s">
        <v>25</v>
      </c>
      <c r="J3421" s="7"/>
      <c r="K3421" s="22" t="s">
        <v>4272</v>
      </c>
      <c r="L3421" s="7" t="s">
        <v>4275</v>
      </c>
      <c r="M3421" s="7"/>
      <c r="N3421" s="7" t="s">
        <v>1314</v>
      </c>
      <c r="O3421" s="7" t="s">
        <v>1283</v>
      </c>
      <c r="P3421" s="7" t="s">
        <v>1275</v>
      </c>
    </row>
    <row r="3422" customFormat="false" ht="15" hidden="false" customHeight="false" outlineLevel="0" collapsed="false">
      <c r="A3422" s="7" t="s">
        <v>922</v>
      </c>
      <c r="B3422" s="7" t="s">
        <v>923</v>
      </c>
      <c r="C3422" s="7" t="s">
        <v>79</v>
      </c>
      <c r="D3422" s="7" t="s">
        <v>1284</v>
      </c>
      <c r="E3422" s="21" t="n">
        <v>7336.75</v>
      </c>
      <c r="F3422" s="7" t="s">
        <v>1258</v>
      </c>
      <c r="G3422" s="7" t="s">
        <v>1285</v>
      </c>
      <c r="H3422" s="7" t="s">
        <v>1260</v>
      </c>
      <c r="I3422" s="7" t="s">
        <v>1261</v>
      </c>
      <c r="J3422" s="7" t="s">
        <v>1286</v>
      </c>
      <c r="K3422" s="22" t="s">
        <v>4276</v>
      </c>
      <c r="L3422" s="7" t="s">
        <v>1287</v>
      </c>
      <c r="M3422" s="7"/>
      <c r="N3422" s="7" t="s">
        <v>1318</v>
      </c>
      <c r="O3422" s="7" t="s">
        <v>1289</v>
      </c>
      <c r="P3422" s="7" t="s">
        <v>1290</v>
      </c>
    </row>
    <row r="3423" customFormat="false" ht="15" hidden="false" customHeight="false" outlineLevel="0" collapsed="false">
      <c r="A3423" s="7" t="s">
        <v>922</v>
      </c>
      <c r="B3423" s="7" t="s">
        <v>923</v>
      </c>
      <c r="C3423" s="7" t="s">
        <v>79</v>
      </c>
      <c r="D3423" s="7" t="s">
        <v>1291</v>
      </c>
      <c r="E3423" s="21" t="n">
        <v>39.93</v>
      </c>
      <c r="F3423" s="7" t="s">
        <v>1269</v>
      </c>
      <c r="G3423" s="7" t="s">
        <v>1259</v>
      </c>
      <c r="H3423" s="7" t="s">
        <v>1260</v>
      </c>
      <c r="I3423" s="7" t="s">
        <v>25</v>
      </c>
      <c r="J3423" s="7"/>
      <c r="K3423" s="22" t="s">
        <v>4272</v>
      </c>
      <c r="L3423" s="7" t="s">
        <v>4277</v>
      </c>
      <c r="M3423" s="7"/>
      <c r="N3423" s="7" t="s">
        <v>1314</v>
      </c>
      <c r="O3423" s="7" t="s">
        <v>1283</v>
      </c>
      <c r="P3423" s="7" t="s">
        <v>1275</v>
      </c>
    </row>
    <row r="3424" customFormat="false" ht="15" hidden="false" customHeight="false" outlineLevel="0" collapsed="false">
      <c r="A3424" s="7" t="s">
        <v>922</v>
      </c>
      <c r="B3424" s="7" t="s">
        <v>923</v>
      </c>
      <c r="C3424" s="7" t="s">
        <v>79</v>
      </c>
      <c r="D3424" s="7" t="s">
        <v>1292</v>
      </c>
      <c r="E3424" s="21" t="n">
        <v>162634.18</v>
      </c>
      <c r="F3424" s="7" t="s">
        <v>1293</v>
      </c>
      <c r="G3424" s="7" t="s">
        <v>1259</v>
      </c>
      <c r="H3424" s="7" t="s">
        <v>1260</v>
      </c>
      <c r="I3424" s="7" t="s">
        <v>25</v>
      </c>
      <c r="J3424" s="7" t="s">
        <v>1294</v>
      </c>
      <c r="K3424" s="22" t="s">
        <v>4272</v>
      </c>
      <c r="L3424" s="7" t="s">
        <v>4278</v>
      </c>
      <c r="M3424" s="7"/>
      <c r="N3424" s="7" t="s">
        <v>1314</v>
      </c>
      <c r="O3424" s="7" t="s">
        <v>1283</v>
      </c>
      <c r="P3424" s="7" t="s">
        <v>1275</v>
      </c>
    </row>
    <row r="3425" customFormat="false" ht="15" hidden="false" customHeight="false" outlineLevel="0" collapsed="false">
      <c r="A3425" s="7" t="s">
        <v>922</v>
      </c>
      <c r="B3425" s="7" t="s">
        <v>923</v>
      </c>
      <c r="C3425" s="7" t="s">
        <v>79</v>
      </c>
      <c r="D3425" s="7" t="s">
        <v>1296</v>
      </c>
      <c r="E3425" s="21" t="n">
        <v>139509.52</v>
      </c>
      <c r="F3425" s="7" t="s">
        <v>1293</v>
      </c>
      <c r="G3425" s="7" t="s">
        <v>1259</v>
      </c>
      <c r="H3425" s="7" t="s">
        <v>1260</v>
      </c>
      <c r="I3425" s="7" t="s">
        <v>25</v>
      </c>
      <c r="J3425" s="7" t="s">
        <v>1294</v>
      </c>
      <c r="K3425" s="22" t="s">
        <v>4272</v>
      </c>
      <c r="L3425" s="7" t="s">
        <v>4279</v>
      </c>
      <c r="M3425" s="7"/>
      <c r="N3425" s="7" t="s">
        <v>1314</v>
      </c>
      <c r="O3425" s="7" t="s">
        <v>1283</v>
      </c>
      <c r="P3425" s="7" t="s">
        <v>1275</v>
      </c>
    </row>
    <row r="3426" customFormat="false" ht="15" hidden="false" customHeight="false" outlineLevel="0" collapsed="false">
      <c r="A3426" s="7" t="s">
        <v>922</v>
      </c>
      <c r="B3426" s="7" t="s">
        <v>923</v>
      </c>
      <c r="C3426" s="7" t="s">
        <v>79</v>
      </c>
      <c r="D3426" s="7" t="s">
        <v>1298</v>
      </c>
      <c r="E3426" s="21" t="n">
        <v>6929</v>
      </c>
      <c r="F3426" s="7" t="s">
        <v>1269</v>
      </c>
      <c r="G3426" s="7" t="s">
        <v>1259</v>
      </c>
      <c r="H3426" s="7" t="s">
        <v>1260</v>
      </c>
      <c r="I3426" s="7" t="s">
        <v>25</v>
      </c>
      <c r="J3426" s="7"/>
      <c r="K3426" s="22" t="s">
        <v>4272</v>
      </c>
      <c r="L3426" s="7" t="s">
        <v>4280</v>
      </c>
      <c r="M3426" s="7"/>
      <c r="N3426" s="7" t="s">
        <v>1314</v>
      </c>
      <c r="O3426" s="7" t="s">
        <v>1283</v>
      </c>
      <c r="P3426" s="7" t="s">
        <v>1275</v>
      </c>
    </row>
    <row r="3427" customFormat="false" ht="15" hidden="false" customHeight="false" outlineLevel="0" collapsed="false">
      <c r="A3427" s="7" t="s">
        <v>922</v>
      </c>
      <c r="B3427" s="7" t="s">
        <v>923</v>
      </c>
      <c r="C3427" s="7" t="s">
        <v>79</v>
      </c>
      <c r="D3427" s="7" t="s">
        <v>1300</v>
      </c>
      <c r="E3427" s="21" t="n">
        <v>42633</v>
      </c>
      <c r="F3427" s="7" t="s">
        <v>1269</v>
      </c>
      <c r="G3427" s="7" t="s">
        <v>1259</v>
      </c>
      <c r="H3427" s="7" t="s">
        <v>1260</v>
      </c>
      <c r="I3427" s="7" t="s">
        <v>25</v>
      </c>
      <c r="J3427" s="7" t="s">
        <v>1294</v>
      </c>
      <c r="K3427" s="22" t="s">
        <v>4272</v>
      </c>
      <c r="L3427" s="7" t="s">
        <v>4281</v>
      </c>
      <c r="M3427" s="7"/>
      <c r="N3427" s="7" t="s">
        <v>1314</v>
      </c>
      <c r="O3427" s="7" t="s">
        <v>1283</v>
      </c>
      <c r="P3427" s="7" t="s">
        <v>1275</v>
      </c>
    </row>
    <row r="3428" customFormat="false" ht="15" hidden="false" customHeight="false" outlineLevel="0" collapsed="false">
      <c r="A3428" s="7" t="s">
        <v>922</v>
      </c>
      <c r="B3428" s="7" t="s">
        <v>923</v>
      </c>
      <c r="C3428" s="7" t="s">
        <v>79</v>
      </c>
      <c r="D3428" s="7" t="s">
        <v>1302</v>
      </c>
      <c r="E3428" s="21" t="n">
        <v>35705</v>
      </c>
      <c r="F3428" s="7" t="s">
        <v>1269</v>
      </c>
      <c r="G3428" s="7" t="s">
        <v>1259</v>
      </c>
      <c r="H3428" s="7" t="s">
        <v>1260</v>
      </c>
      <c r="I3428" s="7" t="s">
        <v>25</v>
      </c>
      <c r="J3428" s="7"/>
      <c r="K3428" s="22" t="s">
        <v>4272</v>
      </c>
      <c r="L3428" s="7" t="s">
        <v>4282</v>
      </c>
      <c r="M3428" s="7"/>
      <c r="N3428" s="7" t="s">
        <v>1314</v>
      </c>
      <c r="O3428" s="7" t="s">
        <v>1283</v>
      </c>
      <c r="P3428" s="7" t="s">
        <v>1275</v>
      </c>
    </row>
    <row r="3429" customFormat="false" ht="15" hidden="false" customHeight="false" outlineLevel="0" collapsed="false">
      <c r="A3429" s="7" t="s">
        <v>922</v>
      </c>
      <c r="B3429" s="7" t="s">
        <v>923</v>
      </c>
      <c r="C3429" s="7" t="s">
        <v>79</v>
      </c>
      <c r="D3429" s="7" t="s">
        <v>1304</v>
      </c>
      <c r="E3429" s="21" t="n">
        <v>979005</v>
      </c>
      <c r="F3429" s="7" t="s">
        <v>1305</v>
      </c>
      <c r="G3429" s="7" t="s">
        <v>1259</v>
      </c>
      <c r="H3429" s="7" t="s">
        <v>1260</v>
      </c>
      <c r="I3429" s="7" t="s">
        <v>25</v>
      </c>
      <c r="J3429" s="7"/>
      <c r="K3429" s="22" t="s">
        <v>4272</v>
      </c>
      <c r="L3429" s="7" t="s">
        <v>4283</v>
      </c>
      <c r="M3429" s="7"/>
      <c r="N3429" s="7" t="s">
        <v>1314</v>
      </c>
      <c r="O3429" s="7" t="s">
        <v>1283</v>
      </c>
      <c r="P3429" s="7" t="s">
        <v>1275</v>
      </c>
    </row>
    <row r="3430" customFormat="false" ht="15" hidden="false" customHeight="false" outlineLevel="0" collapsed="false">
      <c r="A3430" s="7" t="s">
        <v>922</v>
      </c>
      <c r="B3430" s="7" t="s">
        <v>923</v>
      </c>
      <c r="C3430" s="7" t="s">
        <v>79</v>
      </c>
      <c r="D3430" s="7" t="s">
        <v>1307</v>
      </c>
      <c r="E3430" s="21" t="n">
        <v>983495.65</v>
      </c>
      <c r="F3430" s="7" t="s">
        <v>1305</v>
      </c>
      <c r="G3430" s="7" t="s">
        <v>1259</v>
      </c>
      <c r="H3430" s="7" t="s">
        <v>1260</v>
      </c>
      <c r="I3430" s="7" t="s">
        <v>25</v>
      </c>
      <c r="J3430" s="7" t="s">
        <v>1294</v>
      </c>
      <c r="K3430" s="22" t="s">
        <v>4272</v>
      </c>
      <c r="L3430" s="7" t="s">
        <v>4284</v>
      </c>
      <c r="M3430" s="7"/>
      <c r="N3430" s="7" t="s">
        <v>1314</v>
      </c>
      <c r="O3430" s="7" t="s">
        <v>1283</v>
      </c>
      <c r="P3430" s="7" t="s">
        <v>1275</v>
      </c>
    </row>
    <row r="3431" customFormat="false" ht="15" hidden="false" customHeight="false" outlineLevel="0" collapsed="false">
      <c r="A3431" s="7" t="s">
        <v>430</v>
      </c>
      <c r="B3431" s="7" t="s">
        <v>431</v>
      </c>
      <c r="C3431" s="7" t="s">
        <v>95</v>
      </c>
      <c r="D3431" s="7" t="s">
        <v>1257</v>
      </c>
      <c r="E3431" s="21" t="n">
        <v>4187.653</v>
      </c>
      <c r="F3431" s="7" t="s">
        <v>1258</v>
      </c>
      <c r="G3431" s="7" t="s">
        <v>1259</v>
      </c>
      <c r="H3431" s="7" t="s">
        <v>1260</v>
      </c>
      <c r="I3431" s="7" t="s">
        <v>1261</v>
      </c>
      <c r="J3431" s="7" t="s">
        <v>1262</v>
      </c>
      <c r="K3431" s="22" t="s">
        <v>4285</v>
      </c>
      <c r="L3431" s="7" t="s">
        <v>1264</v>
      </c>
      <c r="M3431" s="7"/>
      <c r="N3431" s="7" t="s">
        <v>1265</v>
      </c>
      <c r="O3431" s="7" t="s">
        <v>4286</v>
      </c>
      <c r="P3431" s="7" t="s">
        <v>1267</v>
      </c>
    </row>
    <row r="3432" customFormat="false" ht="15" hidden="false" customHeight="false" outlineLevel="0" collapsed="false">
      <c r="A3432" s="7" t="s">
        <v>430</v>
      </c>
      <c r="B3432" s="7" t="s">
        <v>431</v>
      </c>
      <c r="C3432" s="7" t="s">
        <v>95</v>
      </c>
      <c r="D3432" s="7" t="s">
        <v>1268</v>
      </c>
      <c r="E3432" s="21" t="n">
        <v>22.31</v>
      </c>
      <c r="F3432" s="7" t="s">
        <v>1269</v>
      </c>
      <c r="G3432" s="7" t="s">
        <v>1259</v>
      </c>
      <c r="H3432" s="7" t="s">
        <v>1260</v>
      </c>
      <c r="I3432" s="7" t="s">
        <v>25</v>
      </c>
      <c r="J3432" s="7"/>
      <c r="K3432" s="22" t="s">
        <v>4287</v>
      </c>
      <c r="L3432" s="7" t="s">
        <v>4288</v>
      </c>
      <c r="M3432" s="7"/>
      <c r="N3432" s="7" t="s">
        <v>1274</v>
      </c>
      <c r="O3432" s="7" t="s">
        <v>1283</v>
      </c>
      <c r="P3432" s="7" t="s">
        <v>1275</v>
      </c>
    </row>
    <row r="3433" customFormat="false" ht="15" hidden="false" customHeight="false" outlineLevel="0" collapsed="false">
      <c r="A3433" s="7" t="s">
        <v>430</v>
      </c>
      <c r="B3433" s="7" t="s">
        <v>431</v>
      </c>
      <c r="C3433" s="7" t="s">
        <v>95</v>
      </c>
      <c r="D3433" s="7" t="s">
        <v>1276</v>
      </c>
      <c r="E3433" s="21" t="n">
        <v>35.24</v>
      </c>
      <c r="F3433" s="7" t="s">
        <v>1269</v>
      </c>
      <c r="G3433" s="7" t="s">
        <v>1259</v>
      </c>
      <c r="H3433" s="7" t="s">
        <v>1260</v>
      </c>
      <c r="I3433" s="7" t="s">
        <v>25</v>
      </c>
      <c r="J3433" s="7"/>
      <c r="K3433" s="22" t="s">
        <v>4287</v>
      </c>
      <c r="L3433" s="7" t="s">
        <v>4289</v>
      </c>
      <c r="M3433" s="7"/>
      <c r="N3433" s="7" t="s">
        <v>1274</v>
      </c>
      <c r="O3433" s="7" t="s">
        <v>1283</v>
      </c>
      <c r="P3433" s="7" t="s">
        <v>1275</v>
      </c>
    </row>
    <row r="3434" customFormat="false" ht="15" hidden="false" customHeight="false" outlineLevel="0" collapsed="false">
      <c r="A3434" s="7" t="s">
        <v>430</v>
      </c>
      <c r="B3434" s="7" t="s">
        <v>431</v>
      </c>
      <c r="C3434" s="7" t="s">
        <v>95</v>
      </c>
      <c r="D3434" s="7" t="s">
        <v>1277</v>
      </c>
      <c r="E3434" s="21" t="n">
        <v>850.36</v>
      </c>
      <c r="F3434" s="7" t="s">
        <v>1258</v>
      </c>
      <c r="G3434" s="7" t="s">
        <v>1259</v>
      </c>
      <c r="H3434" s="7" t="s">
        <v>1260</v>
      </c>
      <c r="I3434" s="7" t="s">
        <v>1261</v>
      </c>
      <c r="J3434" s="7" t="s">
        <v>1278</v>
      </c>
      <c r="K3434" s="22" t="s">
        <v>4285</v>
      </c>
      <c r="L3434" s="7" t="s">
        <v>1264</v>
      </c>
      <c r="M3434" s="7"/>
      <c r="N3434" s="7" t="s">
        <v>1265</v>
      </c>
      <c r="O3434" s="7" t="s">
        <v>1279</v>
      </c>
      <c r="P3434" s="7" t="s">
        <v>1267</v>
      </c>
    </row>
    <row r="3435" customFormat="false" ht="15" hidden="false" customHeight="false" outlineLevel="0" collapsed="false">
      <c r="A3435" s="7" t="s">
        <v>430</v>
      </c>
      <c r="B3435" s="7" t="s">
        <v>431</v>
      </c>
      <c r="C3435" s="7" t="s">
        <v>95</v>
      </c>
      <c r="D3435" s="7" t="s">
        <v>1280</v>
      </c>
      <c r="E3435" s="21" t="n">
        <v>4.65135670301911</v>
      </c>
      <c r="F3435" s="7" t="s">
        <v>1281</v>
      </c>
      <c r="G3435" s="7" t="s">
        <v>1259</v>
      </c>
      <c r="H3435" s="7" t="s">
        <v>1260</v>
      </c>
      <c r="I3435" s="7" t="s">
        <v>25</v>
      </c>
      <c r="J3435" s="7"/>
      <c r="K3435" s="22" t="s">
        <v>4287</v>
      </c>
      <c r="L3435" s="7" t="s">
        <v>4290</v>
      </c>
      <c r="M3435" s="7"/>
      <c r="N3435" s="7" t="s">
        <v>1274</v>
      </c>
      <c r="O3435" s="7" t="s">
        <v>1283</v>
      </c>
      <c r="P3435" s="7" t="s">
        <v>1275</v>
      </c>
    </row>
    <row r="3436" customFormat="false" ht="15" hidden="false" customHeight="false" outlineLevel="0" collapsed="false">
      <c r="A3436" s="7" t="s">
        <v>430</v>
      </c>
      <c r="B3436" s="7" t="s">
        <v>431</v>
      </c>
      <c r="C3436" s="7" t="s">
        <v>95</v>
      </c>
      <c r="D3436" s="7" t="s">
        <v>1284</v>
      </c>
      <c r="E3436" s="21" t="n">
        <v>7648.15</v>
      </c>
      <c r="F3436" s="7" t="s">
        <v>1258</v>
      </c>
      <c r="G3436" s="7" t="s">
        <v>1285</v>
      </c>
      <c r="H3436" s="7" t="s">
        <v>1260</v>
      </c>
      <c r="I3436" s="7" t="s">
        <v>1261</v>
      </c>
      <c r="J3436" s="7" t="s">
        <v>1286</v>
      </c>
      <c r="K3436" s="22" t="s">
        <v>4285</v>
      </c>
      <c r="L3436" s="7" t="s">
        <v>1287</v>
      </c>
      <c r="M3436" s="7"/>
      <c r="N3436" s="7" t="s">
        <v>1288</v>
      </c>
      <c r="O3436" s="7" t="s">
        <v>1289</v>
      </c>
      <c r="P3436" s="7" t="s">
        <v>1290</v>
      </c>
    </row>
    <row r="3437" customFormat="false" ht="15" hidden="false" customHeight="false" outlineLevel="0" collapsed="false">
      <c r="A3437" s="7" t="s">
        <v>430</v>
      </c>
      <c r="B3437" s="7" t="s">
        <v>431</v>
      </c>
      <c r="C3437" s="7" t="s">
        <v>95</v>
      </c>
      <c r="D3437" s="7" t="s">
        <v>1291</v>
      </c>
      <c r="E3437" s="21" t="n">
        <v>17.88</v>
      </c>
      <c r="F3437" s="7" t="s">
        <v>1269</v>
      </c>
      <c r="G3437" s="7" t="s">
        <v>1259</v>
      </c>
      <c r="H3437" s="7" t="s">
        <v>1260</v>
      </c>
      <c r="I3437" s="7" t="s">
        <v>25</v>
      </c>
      <c r="J3437" s="7"/>
      <c r="K3437" s="22" t="s">
        <v>4287</v>
      </c>
      <c r="L3437" s="7" t="s">
        <v>4291</v>
      </c>
      <c r="M3437" s="7"/>
      <c r="N3437" s="7" t="s">
        <v>1274</v>
      </c>
      <c r="O3437" s="7" t="s">
        <v>1283</v>
      </c>
      <c r="P3437" s="7" t="s">
        <v>1275</v>
      </c>
    </row>
    <row r="3438" customFormat="false" ht="15" hidden="false" customHeight="false" outlineLevel="0" collapsed="false">
      <c r="A3438" s="7" t="s">
        <v>430</v>
      </c>
      <c r="B3438" s="7" t="s">
        <v>431</v>
      </c>
      <c r="C3438" s="7" t="s">
        <v>95</v>
      </c>
      <c r="D3438" s="7" t="s">
        <v>1292</v>
      </c>
      <c r="E3438" s="21" t="n">
        <v>90744.21</v>
      </c>
      <c r="F3438" s="7" t="s">
        <v>1293</v>
      </c>
      <c r="G3438" s="7" t="s">
        <v>1259</v>
      </c>
      <c r="H3438" s="7" t="s">
        <v>1260</v>
      </c>
      <c r="I3438" s="7" t="s">
        <v>25</v>
      </c>
      <c r="J3438" s="7" t="s">
        <v>1294</v>
      </c>
      <c r="K3438" s="22" t="s">
        <v>4287</v>
      </c>
      <c r="L3438" s="7" t="s">
        <v>4292</v>
      </c>
      <c r="M3438" s="7"/>
      <c r="N3438" s="7" t="s">
        <v>1274</v>
      </c>
      <c r="O3438" s="7" t="s">
        <v>1283</v>
      </c>
      <c r="P3438" s="7" t="s">
        <v>1275</v>
      </c>
    </row>
    <row r="3439" customFormat="false" ht="15" hidden="false" customHeight="false" outlineLevel="0" collapsed="false">
      <c r="A3439" s="7" t="s">
        <v>430</v>
      </c>
      <c r="B3439" s="7" t="s">
        <v>431</v>
      </c>
      <c r="C3439" s="7" t="s">
        <v>95</v>
      </c>
      <c r="D3439" s="7" t="s">
        <v>1296</v>
      </c>
      <c r="E3439" s="21" t="n">
        <v>48668.5</v>
      </c>
      <c r="F3439" s="7" t="s">
        <v>1293</v>
      </c>
      <c r="G3439" s="7" t="s">
        <v>1259</v>
      </c>
      <c r="H3439" s="7" t="s">
        <v>1260</v>
      </c>
      <c r="I3439" s="7" t="s">
        <v>25</v>
      </c>
      <c r="J3439" s="7" t="s">
        <v>1294</v>
      </c>
      <c r="K3439" s="22" t="s">
        <v>4287</v>
      </c>
      <c r="L3439" s="7" t="s">
        <v>4293</v>
      </c>
      <c r="M3439" s="7"/>
      <c r="N3439" s="7" t="s">
        <v>1274</v>
      </c>
      <c r="O3439" s="7" t="s">
        <v>1283</v>
      </c>
      <c r="P3439" s="7" t="s">
        <v>1275</v>
      </c>
    </row>
    <row r="3440" customFormat="false" ht="15" hidden="false" customHeight="false" outlineLevel="0" collapsed="false">
      <c r="A3440" s="7" t="s">
        <v>430</v>
      </c>
      <c r="B3440" s="7" t="s">
        <v>431</v>
      </c>
      <c r="C3440" s="7" t="s">
        <v>95</v>
      </c>
      <c r="D3440" s="7" t="s">
        <v>1298</v>
      </c>
      <c r="E3440" s="21" t="n">
        <v>2627.55</v>
      </c>
      <c r="F3440" s="7" t="s">
        <v>1269</v>
      </c>
      <c r="G3440" s="7" t="s">
        <v>1259</v>
      </c>
      <c r="H3440" s="7" t="s">
        <v>1260</v>
      </c>
      <c r="I3440" s="7" t="s">
        <v>25</v>
      </c>
      <c r="J3440" s="7"/>
      <c r="K3440" s="22" t="s">
        <v>4287</v>
      </c>
      <c r="L3440" s="7" t="s">
        <v>4294</v>
      </c>
      <c r="M3440" s="7"/>
      <c r="N3440" s="7" t="s">
        <v>1274</v>
      </c>
      <c r="O3440" s="7" t="s">
        <v>1283</v>
      </c>
      <c r="P3440" s="7" t="s">
        <v>1275</v>
      </c>
    </row>
    <row r="3441" customFormat="false" ht="15" hidden="false" customHeight="false" outlineLevel="0" collapsed="false">
      <c r="A3441" s="7" t="s">
        <v>430</v>
      </c>
      <c r="B3441" s="7" t="s">
        <v>431</v>
      </c>
      <c r="C3441" s="7" t="s">
        <v>95</v>
      </c>
      <c r="D3441" s="7" t="s">
        <v>1300</v>
      </c>
      <c r="E3441" s="21" t="n">
        <v>281757.36</v>
      </c>
      <c r="F3441" s="7" t="s">
        <v>1269</v>
      </c>
      <c r="G3441" s="7" t="s">
        <v>1259</v>
      </c>
      <c r="H3441" s="7" t="s">
        <v>1260</v>
      </c>
      <c r="I3441" s="7" t="s">
        <v>25</v>
      </c>
      <c r="J3441" s="7" t="s">
        <v>1294</v>
      </c>
      <c r="K3441" s="22" t="s">
        <v>4287</v>
      </c>
      <c r="L3441" s="7" t="s">
        <v>4295</v>
      </c>
      <c r="M3441" s="7"/>
      <c r="N3441" s="7" t="s">
        <v>1274</v>
      </c>
      <c r="O3441" s="7" t="s">
        <v>1283</v>
      </c>
      <c r="P3441" s="7" t="s">
        <v>1275</v>
      </c>
    </row>
    <row r="3442" customFormat="false" ht="15" hidden="false" customHeight="false" outlineLevel="0" collapsed="false">
      <c r="A3442" s="7" t="s">
        <v>430</v>
      </c>
      <c r="B3442" s="7" t="s">
        <v>431</v>
      </c>
      <c r="C3442" s="7" t="s">
        <v>95</v>
      </c>
      <c r="D3442" s="7" t="s">
        <v>1302</v>
      </c>
      <c r="E3442" s="21" t="n">
        <v>279129.82</v>
      </c>
      <c r="F3442" s="7" t="s">
        <v>1269</v>
      </c>
      <c r="G3442" s="7" t="s">
        <v>1259</v>
      </c>
      <c r="H3442" s="7" t="s">
        <v>1260</v>
      </c>
      <c r="I3442" s="7" t="s">
        <v>25</v>
      </c>
      <c r="J3442" s="7"/>
      <c r="K3442" s="22" t="s">
        <v>4287</v>
      </c>
      <c r="L3442" s="7" t="s">
        <v>4296</v>
      </c>
      <c r="M3442" s="7"/>
      <c r="N3442" s="7" t="s">
        <v>1274</v>
      </c>
      <c r="O3442" s="7" t="s">
        <v>1283</v>
      </c>
      <c r="P3442" s="7" t="s">
        <v>1275</v>
      </c>
    </row>
    <row r="3443" customFormat="false" ht="15" hidden="false" customHeight="false" outlineLevel="0" collapsed="false">
      <c r="A3443" s="7" t="s">
        <v>430</v>
      </c>
      <c r="B3443" s="7" t="s">
        <v>431</v>
      </c>
      <c r="C3443" s="7" t="s">
        <v>95</v>
      </c>
      <c r="D3443" s="7" t="s">
        <v>1304</v>
      </c>
      <c r="E3443" s="21" t="n">
        <v>2341885.8</v>
      </c>
      <c r="F3443" s="7" t="s">
        <v>1305</v>
      </c>
      <c r="G3443" s="7" t="s">
        <v>1259</v>
      </c>
      <c r="H3443" s="7" t="s">
        <v>1260</v>
      </c>
      <c r="I3443" s="7" t="s">
        <v>25</v>
      </c>
      <c r="J3443" s="7"/>
      <c r="K3443" s="22" t="s">
        <v>4287</v>
      </c>
      <c r="L3443" s="7" t="s">
        <v>4297</v>
      </c>
      <c r="M3443" s="7"/>
      <c r="N3443" s="7" t="s">
        <v>1274</v>
      </c>
      <c r="O3443" s="7" t="s">
        <v>1283</v>
      </c>
      <c r="P3443" s="7" t="s">
        <v>1275</v>
      </c>
    </row>
    <row r="3444" customFormat="false" ht="15" hidden="false" customHeight="false" outlineLevel="0" collapsed="false">
      <c r="A3444" s="7" t="s">
        <v>430</v>
      </c>
      <c r="B3444" s="7" t="s">
        <v>431</v>
      </c>
      <c r="C3444" s="7" t="s">
        <v>95</v>
      </c>
      <c r="D3444" s="7" t="s">
        <v>1307</v>
      </c>
      <c r="E3444" s="21" t="n">
        <v>2649285.93</v>
      </c>
      <c r="F3444" s="7" t="s">
        <v>1305</v>
      </c>
      <c r="G3444" s="7" t="s">
        <v>1259</v>
      </c>
      <c r="H3444" s="7" t="s">
        <v>1260</v>
      </c>
      <c r="I3444" s="7" t="s">
        <v>25</v>
      </c>
      <c r="J3444" s="7" t="s">
        <v>1294</v>
      </c>
      <c r="K3444" s="22" t="s">
        <v>4287</v>
      </c>
      <c r="L3444" s="7" t="s">
        <v>4298</v>
      </c>
      <c r="M3444" s="7"/>
      <c r="N3444" s="7" t="s">
        <v>1274</v>
      </c>
      <c r="O3444" s="7" t="s">
        <v>1283</v>
      </c>
      <c r="P3444" s="7" t="s">
        <v>1275</v>
      </c>
    </row>
    <row r="3445" customFormat="false" ht="15" hidden="false" customHeight="false" outlineLevel="0" collapsed="false">
      <c r="A3445" s="7" t="s">
        <v>432</v>
      </c>
      <c r="B3445" s="7" t="s">
        <v>433</v>
      </c>
      <c r="C3445" s="7" t="s">
        <v>95</v>
      </c>
      <c r="D3445" s="7" t="s">
        <v>1257</v>
      </c>
      <c r="E3445" s="21" t="n">
        <v>852.55</v>
      </c>
      <c r="F3445" s="7" t="s">
        <v>1258</v>
      </c>
      <c r="G3445" s="7" t="s">
        <v>1259</v>
      </c>
      <c r="H3445" s="7" t="s">
        <v>1260</v>
      </c>
      <c r="I3445" s="7" t="s">
        <v>1261</v>
      </c>
      <c r="J3445" s="7" t="s">
        <v>1262</v>
      </c>
      <c r="K3445" s="22" t="s">
        <v>4299</v>
      </c>
      <c r="L3445" s="7" t="s">
        <v>1264</v>
      </c>
      <c r="M3445" s="7"/>
      <c r="N3445" s="7" t="s">
        <v>1310</v>
      </c>
      <c r="O3445" s="7" t="s">
        <v>4300</v>
      </c>
      <c r="P3445" s="7" t="s">
        <v>1267</v>
      </c>
    </row>
    <row r="3446" customFormat="false" ht="15" hidden="false" customHeight="false" outlineLevel="0" collapsed="false">
      <c r="A3446" s="7" t="s">
        <v>432</v>
      </c>
      <c r="B3446" s="7" t="s">
        <v>433</v>
      </c>
      <c r="C3446" s="7" t="s">
        <v>95</v>
      </c>
      <c r="D3446" s="7" t="s">
        <v>1268</v>
      </c>
      <c r="E3446" s="7"/>
      <c r="F3446" s="7" t="s">
        <v>1269</v>
      </c>
      <c r="G3446" s="7" t="s">
        <v>1471</v>
      </c>
      <c r="H3446" s="7" t="s">
        <v>1271</v>
      </c>
      <c r="I3446" s="7" t="s">
        <v>1272</v>
      </c>
      <c r="J3446" s="7"/>
      <c r="K3446" s="22" t="s">
        <v>4301</v>
      </c>
      <c r="L3446" s="7" t="s">
        <v>4302</v>
      </c>
      <c r="M3446" s="7"/>
      <c r="N3446" s="7" t="s">
        <v>1314</v>
      </c>
      <c r="O3446" s="7"/>
      <c r="P3446" s="7" t="s">
        <v>1275</v>
      </c>
    </row>
    <row r="3447" customFormat="false" ht="15" hidden="false" customHeight="false" outlineLevel="0" collapsed="false">
      <c r="A3447" s="7" t="s">
        <v>432</v>
      </c>
      <c r="B3447" s="7" t="s">
        <v>433</v>
      </c>
      <c r="C3447" s="7" t="s">
        <v>95</v>
      </c>
      <c r="D3447" s="7" t="s">
        <v>1276</v>
      </c>
      <c r="E3447" s="7"/>
      <c r="F3447" s="7" t="s">
        <v>1269</v>
      </c>
      <c r="G3447" s="7" t="s">
        <v>1471</v>
      </c>
      <c r="H3447" s="7" t="s">
        <v>1271</v>
      </c>
      <c r="I3447" s="7" t="s">
        <v>1272</v>
      </c>
      <c r="J3447" s="7"/>
      <c r="K3447" s="22" t="s">
        <v>4301</v>
      </c>
      <c r="L3447" s="7" t="s">
        <v>4303</v>
      </c>
      <c r="M3447" s="7"/>
      <c r="N3447" s="7" t="s">
        <v>1314</v>
      </c>
      <c r="O3447" s="7"/>
      <c r="P3447" s="7" t="s">
        <v>1275</v>
      </c>
    </row>
    <row r="3448" customFormat="false" ht="15" hidden="false" customHeight="false" outlineLevel="0" collapsed="false">
      <c r="A3448" s="7" t="s">
        <v>432</v>
      </c>
      <c r="B3448" s="7" t="s">
        <v>433</v>
      </c>
      <c r="C3448" s="7" t="s">
        <v>95</v>
      </c>
      <c r="D3448" s="7" t="s">
        <v>1277</v>
      </c>
      <c r="E3448" s="21" t="n">
        <v>618.45</v>
      </c>
      <c r="F3448" s="7" t="s">
        <v>1258</v>
      </c>
      <c r="G3448" s="7" t="s">
        <v>1259</v>
      </c>
      <c r="H3448" s="7" t="s">
        <v>1260</v>
      </c>
      <c r="I3448" s="7" t="s">
        <v>1261</v>
      </c>
      <c r="J3448" s="7" t="s">
        <v>1278</v>
      </c>
      <c r="K3448" s="22" t="s">
        <v>4299</v>
      </c>
      <c r="L3448" s="7" t="s">
        <v>1264</v>
      </c>
      <c r="M3448" s="7"/>
      <c r="N3448" s="7" t="s">
        <v>1310</v>
      </c>
      <c r="O3448" s="7" t="s">
        <v>1279</v>
      </c>
      <c r="P3448" s="7" t="s">
        <v>1267</v>
      </c>
    </row>
    <row r="3449" customFormat="false" ht="15" hidden="false" customHeight="false" outlineLevel="0" collapsed="false">
      <c r="A3449" s="7" t="s">
        <v>432</v>
      </c>
      <c r="B3449" s="7" t="s">
        <v>433</v>
      </c>
      <c r="C3449" s="7" t="s">
        <v>95</v>
      </c>
      <c r="D3449" s="7" t="s">
        <v>1280</v>
      </c>
      <c r="E3449" s="21" t="n">
        <v>6.4401461884152</v>
      </c>
      <c r="F3449" s="7" t="s">
        <v>1281</v>
      </c>
      <c r="G3449" s="7" t="s">
        <v>1259</v>
      </c>
      <c r="H3449" s="7" t="s">
        <v>1260</v>
      </c>
      <c r="I3449" s="7" t="s">
        <v>25</v>
      </c>
      <c r="J3449" s="7"/>
      <c r="K3449" s="22" t="s">
        <v>4301</v>
      </c>
      <c r="L3449" s="7" t="s">
        <v>4304</v>
      </c>
      <c r="M3449" s="7"/>
      <c r="N3449" s="7" t="s">
        <v>1314</v>
      </c>
      <c r="O3449" s="7" t="s">
        <v>1283</v>
      </c>
      <c r="P3449" s="7" t="s">
        <v>1275</v>
      </c>
    </row>
    <row r="3450" customFormat="false" ht="15" hidden="false" customHeight="false" outlineLevel="0" collapsed="false">
      <c r="A3450" s="7" t="s">
        <v>432</v>
      </c>
      <c r="B3450" s="7" t="s">
        <v>433</v>
      </c>
      <c r="C3450" s="7" t="s">
        <v>95</v>
      </c>
      <c r="D3450" s="7" t="s">
        <v>1284</v>
      </c>
      <c r="E3450" s="21" t="n">
        <v>8478.86</v>
      </c>
      <c r="F3450" s="7" t="s">
        <v>1258</v>
      </c>
      <c r="G3450" s="7" t="s">
        <v>1285</v>
      </c>
      <c r="H3450" s="7" t="s">
        <v>1260</v>
      </c>
      <c r="I3450" s="7" t="s">
        <v>1261</v>
      </c>
      <c r="J3450" s="7"/>
      <c r="K3450" s="22" t="s">
        <v>4299</v>
      </c>
      <c r="L3450" s="7" t="s">
        <v>1287</v>
      </c>
      <c r="M3450" s="7"/>
      <c r="N3450" s="7" t="s">
        <v>1318</v>
      </c>
      <c r="O3450" s="7" t="s">
        <v>1289</v>
      </c>
      <c r="P3450" s="7" t="s">
        <v>1290</v>
      </c>
    </row>
    <row r="3451" customFormat="false" ht="15" hidden="false" customHeight="false" outlineLevel="0" collapsed="false">
      <c r="A3451" s="7" t="s">
        <v>432</v>
      </c>
      <c r="B3451" s="7" t="s">
        <v>433</v>
      </c>
      <c r="C3451" s="7" t="s">
        <v>95</v>
      </c>
      <c r="D3451" s="7" t="s">
        <v>1291</v>
      </c>
      <c r="E3451" s="7"/>
      <c r="F3451" s="7" t="s">
        <v>1269</v>
      </c>
      <c r="G3451" s="7" t="s">
        <v>1471</v>
      </c>
      <c r="H3451" s="7" t="s">
        <v>1271</v>
      </c>
      <c r="I3451" s="7" t="s">
        <v>1272</v>
      </c>
      <c r="J3451" s="7"/>
      <c r="K3451" s="22" t="s">
        <v>4301</v>
      </c>
      <c r="L3451" s="7" t="s">
        <v>4305</v>
      </c>
      <c r="M3451" s="7"/>
      <c r="N3451" s="7" t="s">
        <v>1314</v>
      </c>
      <c r="O3451" s="7"/>
      <c r="P3451" s="7" t="s">
        <v>1275</v>
      </c>
    </row>
    <row r="3452" customFormat="false" ht="15" hidden="false" customHeight="false" outlineLevel="0" collapsed="false">
      <c r="A3452" s="7" t="s">
        <v>432</v>
      </c>
      <c r="B3452" s="7" t="s">
        <v>433</v>
      </c>
      <c r="C3452" s="7" t="s">
        <v>95</v>
      </c>
      <c r="D3452" s="7" t="s">
        <v>1292</v>
      </c>
      <c r="E3452" s="21" t="n">
        <v>204.13</v>
      </c>
      <c r="F3452" s="7" t="s">
        <v>1293</v>
      </c>
      <c r="G3452" s="7" t="s">
        <v>1259</v>
      </c>
      <c r="H3452" s="7" t="s">
        <v>1320</v>
      </c>
      <c r="I3452" s="7" t="s">
        <v>27</v>
      </c>
      <c r="J3452" s="7"/>
      <c r="K3452" s="22" t="s">
        <v>4306</v>
      </c>
      <c r="L3452" s="7" t="s">
        <v>3716</v>
      </c>
      <c r="M3452" s="7" t="s">
        <v>1323</v>
      </c>
      <c r="N3452" s="7" t="s">
        <v>1314</v>
      </c>
      <c r="O3452" s="7" t="s">
        <v>1324</v>
      </c>
      <c r="P3452" s="7" t="s">
        <v>1275</v>
      </c>
    </row>
    <row r="3453" customFormat="false" ht="15" hidden="false" customHeight="false" outlineLevel="0" collapsed="false">
      <c r="A3453" s="7" t="s">
        <v>432</v>
      </c>
      <c r="B3453" s="7" t="s">
        <v>433</v>
      </c>
      <c r="C3453" s="7" t="s">
        <v>95</v>
      </c>
      <c r="D3453" s="7" t="s">
        <v>1296</v>
      </c>
      <c r="E3453" s="21" t="n">
        <v>2425.13</v>
      </c>
      <c r="F3453" s="7" t="s">
        <v>1293</v>
      </c>
      <c r="G3453" s="7" t="s">
        <v>1259</v>
      </c>
      <c r="H3453" s="7" t="s">
        <v>1320</v>
      </c>
      <c r="I3453" s="7" t="s">
        <v>27</v>
      </c>
      <c r="J3453" s="7"/>
      <c r="K3453" s="22" t="s">
        <v>4306</v>
      </c>
      <c r="L3453" s="7" t="s">
        <v>3716</v>
      </c>
      <c r="M3453" s="7"/>
      <c r="N3453" s="7" t="s">
        <v>1314</v>
      </c>
      <c r="O3453" s="7" t="s">
        <v>1324</v>
      </c>
      <c r="P3453" s="7" t="s">
        <v>1275</v>
      </c>
    </row>
    <row r="3454" customFormat="false" ht="15" hidden="false" customHeight="false" outlineLevel="0" collapsed="false">
      <c r="A3454" s="7" t="s">
        <v>432</v>
      </c>
      <c r="B3454" s="7" t="s">
        <v>433</v>
      </c>
      <c r="C3454" s="7" t="s">
        <v>95</v>
      </c>
      <c r="D3454" s="7" t="s">
        <v>1298</v>
      </c>
      <c r="E3454" s="21" t="n">
        <v>9.7</v>
      </c>
      <c r="F3454" s="7" t="s">
        <v>1269</v>
      </c>
      <c r="G3454" s="7" t="s">
        <v>1259</v>
      </c>
      <c r="H3454" s="7" t="s">
        <v>1260</v>
      </c>
      <c r="I3454" s="7" t="s">
        <v>25</v>
      </c>
      <c r="J3454" s="7"/>
      <c r="K3454" s="22" t="s">
        <v>4301</v>
      </c>
      <c r="L3454" s="7" t="s">
        <v>4307</v>
      </c>
      <c r="M3454" s="7"/>
      <c r="N3454" s="7" t="s">
        <v>1314</v>
      </c>
      <c r="O3454" s="7" t="s">
        <v>1283</v>
      </c>
      <c r="P3454" s="7" t="s">
        <v>1275</v>
      </c>
    </row>
    <row r="3455" customFormat="false" ht="15" hidden="false" customHeight="false" outlineLevel="0" collapsed="false">
      <c r="A3455" s="7" t="s">
        <v>432</v>
      </c>
      <c r="B3455" s="7" t="s">
        <v>433</v>
      </c>
      <c r="C3455" s="7" t="s">
        <v>95</v>
      </c>
      <c r="D3455" s="7" t="s">
        <v>1300</v>
      </c>
      <c r="E3455" s="21" t="n">
        <v>9.7</v>
      </c>
      <c r="F3455" s="7" t="s">
        <v>1269</v>
      </c>
      <c r="G3455" s="7" t="s">
        <v>1259</v>
      </c>
      <c r="H3455" s="7" t="s">
        <v>1260</v>
      </c>
      <c r="I3455" s="7" t="s">
        <v>25</v>
      </c>
      <c r="J3455" s="7"/>
      <c r="K3455" s="22" t="s">
        <v>4301</v>
      </c>
      <c r="L3455" s="7" t="s">
        <v>4308</v>
      </c>
      <c r="M3455" s="7"/>
      <c r="N3455" s="7" t="s">
        <v>1314</v>
      </c>
      <c r="O3455" s="7" t="s">
        <v>1283</v>
      </c>
      <c r="P3455" s="7" t="s">
        <v>1275</v>
      </c>
    </row>
    <row r="3456" customFormat="false" ht="15" hidden="false" customHeight="false" outlineLevel="0" collapsed="false">
      <c r="A3456" s="7" t="s">
        <v>432</v>
      </c>
      <c r="B3456" s="7" t="s">
        <v>433</v>
      </c>
      <c r="C3456" s="7" t="s">
        <v>95</v>
      </c>
      <c r="D3456" s="7" t="s">
        <v>1302</v>
      </c>
      <c r="E3456" s="21" t="n">
        <v>0</v>
      </c>
      <c r="F3456" s="7" t="s">
        <v>1269</v>
      </c>
      <c r="G3456" s="7" t="s">
        <v>1333</v>
      </c>
      <c r="H3456" s="7" t="s">
        <v>1260</v>
      </c>
      <c r="I3456" s="7" t="s">
        <v>25</v>
      </c>
      <c r="J3456" s="7"/>
      <c r="K3456" s="22" t="s">
        <v>4301</v>
      </c>
      <c r="L3456" s="7" t="s">
        <v>4309</v>
      </c>
      <c r="M3456" s="7"/>
      <c r="N3456" s="7" t="s">
        <v>1314</v>
      </c>
      <c r="O3456" s="7" t="s">
        <v>1283</v>
      </c>
      <c r="P3456" s="7" t="s">
        <v>1275</v>
      </c>
    </row>
    <row r="3457" customFormat="false" ht="15" hidden="false" customHeight="false" outlineLevel="0" collapsed="false">
      <c r="A3457" s="7" t="s">
        <v>432</v>
      </c>
      <c r="B3457" s="7" t="s">
        <v>433</v>
      </c>
      <c r="C3457" s="7" t="s">
        <v>95</v>
      </c>
      <c r="D3457" s="7" t="s">
        <v>1304</v>
      </c>
      <c r="E3457" s="21" t="n">
        <v>15349.27</v>
      </c>
      <c r="F3457" s="7" t="s">
        <v>1305</v>
      </c>
      <c r="G3457" s="7" t="s">
        <v>1259</v>
      </c>
      <c r="H3457" s="7" t="s">
        <v>1260</v>
      </c>
      <c r="I3457" s="7" t="s">
        <v>25</v>
      </c>
      <c r="J3457" s="7"/>
      <c r="K3457" s="22" t="s">
        <v>4301</v>
      </c>
      <c r="L3457" s="7" t="s">
        <v>2808</v>
      </c>
      <c r="M3457" s="7"/>
      <c r="N3457" s="7" t="s">
        <v>1314</v>
      </c>
      <c r="O3457" s="7" t="s">
        <v>1283</v>
      </c>
      <c r="P3457" s="7" t="s">
        <v>1275</v>
      </c>
    </row>
    <row r="3458" customFormat="false" ht="15" hidden="false" customHeight="false" outlineLevel="0" collapsed="false">
      <c r="A3458" s="7" t="s">
        <v>432</v>
      </c>
      <c r="B3458" s="7" t="s">
        <v>433</v>
      </c>
      <c r="C3458" s="7" t="s">
        <v>95</v>
      </c>
      <c r="D3458" s="7" t="s">
        <v>1307</v>
      </c>
      <c r="E3458" s="21" t="n">
        <v>21662.27</v>
      </c>
      <c r="F3458" s="7" t="s">
        <v>1305</v>
      </c>
      <c r="G3458" s="7" t="s">
        <v>1259</v>
      </c>
      <c r="H3458" s="7" t="s">
        <v>1260</v>
      </c>
      <c r="I3458" s="7" t="s">
        <v>25</v>
      </c>
      <c r="J3458" s="7"/>
      <c r="K3458" s="22" t="s">
        <v>4301</v>
      </c>
      <c r="L3458" s="7" t="s">
        <v>2809</v>
      </c>
      <c r="M3458" s="7"/>
      <c r="N3458" s="7" t="s">
        <v>1314</v>
      </c>
      <c r="O3458" s="7" t="s">
        <v>1283</v>
      </c>
      <c r="P3458" s="7" t="s">
        <v>1275</v>
      </c>
    </row>
    <row r="3459" customFormat="false" ht="15" hidden="false" customHeight="false" outlineLevel="0" collapsed="false">
      <c r="A3459" s="7" t="s">
        <v>516</v>
      </c>
      <c r="B3459" s="7" t="s">
        <v>517</v>
      </c>
      <c r="C3459" s="7" t="s">
        <v>86</v>
      </c>
      <c r="D3459" s="7" t="s">
        <v>1257</v>
      </c>
      <c r="E3459" s="21" t="n">
        <v>1926.1178</v>
      </c>
      <c r="F3459" s="7" t="s">
        <v>1258</v>
      </c>
      <c r="G3459" s="7" t="s">
        <v>1259</v>
      </c>
      <c r="H3459" s="7" t="s">
        <v>1260</v>
      </c>
      <c r="I3459" s="7" t="s">
        <v>1261</v>
      </c>
      <c r="J3459" s="7" t="s">
        <v>1262</v>
      </c>
      <c r="K3459" s="22" t="s">
        <v>4310</v>
      </c>
      <c r="L3459" s="7" t="s">
        <v>1264</v>
      </c>
      <c r="M3459" s="7"/>
      <c r="N3459" s="7" t="s">
        <v>1310</v>
      </c>
      <c r="O3459" s="7" t="s">
        <v>4311</v>
      </c>
      <c r="P3459" s="7" t="s">
        <v>1267</v>
      </c>
    </row>
    <row r="3460" customFormat="false" ht="15" hidden="false" customHeight="false" outlineLevel="0" collapsed="false">
      <c r="A3460" s="7" t="s">
        <v>516</v>
      </c>
      <c r="B3460" s="7" t="s">
        <v>517</v>
      </c>
      <c r="C3460" s="7" t="s">
        <v>86</v>
      </c>
      <c r="D3460" s="7" t="s">
        <v>1268</v>
      </c>
      <c r="E3460" s="7"/>
      <c r="F3460" s="7" t="s">
        <v>1269</v>
      </c>
      <c r="G3460" s="7" t="s">
        <v>1270</v>
      </c>
      <c r="H3460" s="7" t="s">
        <v>1271</v>
      </c>
      <c r="I3460" s="7" t="s">
        <v>1272</v>
      </c>
      <c r="J3460" s="7"/>
      <c r="K3460" s="22" t="s">
        <v>4312</v>
      </c>
      <c r="L3460" s="7"/>
      <c r="M3460" s="7"/>
      <c r="N3460" s="7" t="s">
        <v>1314</v>
      </c>
      <c r="O3460" s="7"/>
      <c r="P3460" s="7" t="s">
        <v>1275</v>
      </c>
    </row>
    <row r="3461" customFormat="false" ht="15" hidden="false" customHeight="false" outlineLevel="0" collapsed="false">
      <c r="A3461" s="7" t="s">
        <v>516</v>
      </c>
      <c r="B3461" s="7" t="s">
        <v>517</v>
      </c>
      <c r="C3461" s="7" t="s">
        <v>86</v>
      </c>
      <c r="D3461" s="7" t="s">
        <v>1276</v>
      </c>
      <c r="E3461" s="7"/>
      <c r="F3461" s="7" t="s">
        <v>1269</v>
      </c>
      <c r="G3461" s="7" t="s">
        <v>1270</v>
      </c>
      <c r="H3461" s="7" t="s">
        <v>1271</v>
      </c>
      <c r="I3461" s="7" t="s">
        <v>1272</v>
      </c>
      <c r="J3461" s="7"/>
      <c r="K3461" s="22" t="s">
        <v>4312</v>
      </c>
      <c r="L3461" s="7"/>
      <c r="M3461" s="7"/>
      <c r="N3461" s="7" t="s">
        <v>1314</v>
      </c>
      <c r="O3461" s="7"/>
      <c r="P3461" s="7" t="s">
        <v>1275</v>
      </c>
    </row>
    <row r="3462" customFormat="false" ht="15" hidden="false" customHeight="false" outlineLevel="0" collapsed="false">
      <c r="A3462" s="7" t="s">
        <v>516</v>
      </c>
      <c r="B3462" s="7" t="s">
        <v>517</v>
      </c>
      <c r="C3462" s="7" t="s">
        <v>86</v>
      </c>
      <c r="D3462" s="7" t="s">
        <v>1277</v>
      </c>
      <c r="E3462" s="21" t="n">
        <v>1393.3668</v>
      </c>
      <c r="F3462" s="7" t="s">
        <v>1258</v>
      </c>
      <c r="G3462" s="7" t="s">
        <v>1259</v>
      </c>
      <c r="H3462" s="7" t="s">
        <v>1260</v>
      </c>
      <c r="I3462" s="7" t="s">
        <v>1261</v>
      </c>
      <c r="J3462" s="7" t="s">
        <v>1278</v>
      </c>
      <c r="K3462" s="22" t="s">
        <v>4310</v>
      </c>
      <c r="L3462" s="7" t="s">
        <v>1264</v>
      </c>
      <c r="M3462" s="7"/>
      <c r="N3462" s="7" t="s">
        <v>1310</v>
      </c>
      <c r="O3462" s="7" t="s">
        <v>1279</v>
      </c>
      <c r="P3462" s="7" t="s">
        <v>1267</v>
      </c>
    </row>
    <row r="3463" customFormat="false" ht="15" hidden="false" customHeight="false" outlineLevel="0" collapsed="false">
      <c r="A3463" s="7" t="s">
        <v>516</v>
      </c>
      <c r="B3463" s="7" t="s">
        <v>517</v>
      </c>
      <c r="C3463" s="7" t="s">
        <v>86</v>
      </c>
      <c r="D3463" s="7" t="s">
        <v>1280</v>
      </c>
      <c r="E3463" s="21" t="n">
        <v>0.314304651354058</v>
      </c>
      <c r="F3463" s="7" t="s">
        <v>1281</v>
      </c>
      <c r="G3463" s="7" t="s">
        <v>1259</v>
      </c>
      <c r="H3463" s="7" t="s">
        <v>1260</v>
      </c>
      <c r="I3463" s="7" t="s">
        <v>25</v>
      </c>
      <c r="J3463" s="7"/>
      <c r="K3463" s="22" t="s">
        <v>4312</v>
      </c>
      <c r="L3463" s="7" t="s">
        <v>4313</v>
      </c>
      <c r="M3463" s="7"/>
      <c r="N3463" s="7" t="s">
        <v>1314</v>
      </c>
      <c r="O3463" s="7" t="s">
        <v>1283</v>
      </c>
      <c r="P3463" s="7" t="s">
        <v>1275</v>
      </c>
    </row>
    <row r="3464" customFormat="false" ht="15" hidden="false" customHeight="false" outlineLevel="0" collapsed="false">
      <c r="A3464" s="7" t="s">
        <v>516</v>
      </c>
      <c r="B3464" s="7" t="s">
        <v>517</v>
      </c>
      <c r="C3464" s="7" t="s">
        <v>86</v>
      </c>
      <c r="D3464" s="7" t="s">
        <v>1284</v>
      </c>
      <c r="E3464" s="21" t="n">
        <v>5214.8631</v>
      </c>
      <c r="F3464" s="7" t="s">
        <v>1258</v>
      </c>
      <c r="G3464" s="7" t="s">
        <v>1285</v>
      </c>
      <c r="H3464" s="7" t="s">
        <v>1260</v>
      </c>
      <c r="I3464" s="7" t="s">
        <v>1261</v>
      </c>
      <c r="J3464" s="7" t="s">
        <v>1286</v>
      </c>
      <c r="K3464" s="22" t="s">
        <v>4310</v>
      </c>
      <c r="L3464" s="7" t="s">
        <v>1287</v>
      </c>
      <c r="M3464" s="7"/>
      <c r="N3464" s="7" t="s">
        <v>1318</v>
      </c>
      <c r="O3464" s="7" t="s">
        <v>1289</v>
      </c>
      <c r="P3464" s="7" t="s">
        <v>1290</v>
      </c>
    </row>
    <row r="3465" customFormat="false" ht="15" hidden="false" customHeight="false" outlineLevel="0" collapsed="false">
      <c r="A3465" s="7" t="s">
        <v>516</v>
      </c>
      <c r="B3465" s="7" t="s">
        <v>517</v>
      </c>
      <c r="C3465" s="7" t="s">
        <v>86</v>
      </c>
      <c r="D3465" s="7" t="s">
        <v>1291</v>
      </c>
      <c r="E3465" s="7"/>
      <c r="F3465" s="7" t="s">
        <v>1269</v>
      </c>
      <c r="G3465" s="7" t="s">
        <v>1270</v>
      </c>
      <c r="H3465" s="7" t="s">
        <v>1271</v>
      </c>
      <c r="I3465" s="7" t="s">
        <v>1272</v>
      </c>
      <c r="J3465" s="7"/>
      <c r="K3465" s="22" t="s">
        <v>4312</v>
      </c>
      <c r="L3465" s="7"/>
      <c r="M3465" s="7"/>
      <c r="N3465" s="7" t="s">
        <v>1314</v>
      </c>
      <c r="O3465" s="7"/>
      <c r="P3465" s="7" t="s">
        <v>1275</v>
      </c>
    </row>
    <row r="3466" customFormat="false" ht="15" hidden="false" customHeight="false" outlineLevel="0" collapsed="false">
      <c r="A3466" s="7" t="s">
        <v>516</v>
      </c>
      <c r="B3466" s="7" t="s">
        <v>517</v>
      </c>
      <c r="C3466" s="7" t="s">
        <v>86</v>
      </c>
      <c r="D3466" s="7" t="s">
        <v>1292</v>
      </c>
      <c r="E3466" s="21" t="n">
        <v>98.64</v>
      </c>
      <c r="F3466" s="7" t="s">
        <v>1293</v>
      </c>
      <c r="G3466" s="7" t="s">
        <v>1259</v>
      </c>
      <c r="H3466" s="7" t="s">
        <v>1335</v>
      </c>
      <c r="I3466" s="7" t="s">
        <v>29</v>
      </c>
      <c r="J3466" s="7" t="s">
        <v>1294</v>
      </c>
      <c r="K3466" s="22" t="s">
        <v>4314</v>
      </c>
      <c r="L3466" s="7" t="s">
        <v>4315</v>
      </c>
      <c r="M3466" s="7" t="s">
        <v>4316</v>
      </c>
      <c r="N3466" s="7" t="s">
        <v>1314</v>
      </c>
      <c r="O3466" s="7" t="s">
        <v>1339</v>
      </c>
      <c r="P3466" s="7" t="s">
        <v>1275</v>
      </c>
    </row>
    <row r="3467" customFormat="false" ht="15" hidden="false" customHeight="false" outlineLevel="0" collapsed="false">
      <c r="A3467" s="7" t="s">
        <v>516</v>
      </c>
      <c r="B3467" s="7" t="s">
        <v>517</v>
      </c>
      <c r="C3467" s="7" t="s">
        <v>86</v>
      </c>
      <c r="D3467" s="7" t="s">
        <v>1296</v>
      </c>
      <c r="E3467" s="21" t="n">
        <v>20725.2</v>
      </c>
      <c r="F3467" s="7" t="s">
        <v>1293</v>
      </c>
      <c r="G3467" s="7" t="s">
        <v>1259</v>
      </c>
      <c r="H3467" s="7" t="s">
        <v>1335</v>
      </c>
      <c r="I3467" s="7" t="s">
        <v>29</v>
      </c>
      <c r="J3467" s="7" t="s">
        <v>1294</v>
      </c>
      <c r="K3467" s="22" t="s">
        <v>4314</v>
      </c>
      <c r="L3467" s="7" t="s">
        <v>4315</v>
      </c>
      <c r="M3467" s="7" t="s">
        <v>4317</v>
      </c>
      <c r="N3467" s="7" t="s">
        <v>1314</v>
      </c>
      <c r="O3467" s="7" t="s">
        <v>1339</v>
      </c>
      <c r="P3467" s="7" t="s">
        <v>1275</v>
      </c>
    </row>
    <row r="3468" customFormat="false" ht="15" hidden="false" customHeight="false" outlineLevel="0" collapsed="false">
      <c r="A3468" s="7" t="s">
        <v>516</v>
      </c>
      <c r="B3468" s="7" t="s">
        <v>517</v>
      </c>
      <c r="C3468" s="7" t="s">
        <v>86</v>
      </c>
      <c r="D3468" s="7" t="s">
        <v>1298</v>
      </c>
      <c r="E3468" s="21" t="n">
        <v>0</v>
      </c>
      <c r="F3468" s="7" t="s">
        <v>1269</v>
      </c>
      <c r="G3468" s="7" t="s">
        <v>1333</v>
      </c>
      <c r="H3468" s="7" t="s">
        <v>1260</v>
      </c>
      <c r="I3468" s="7" t="s">
        <v>25</v>
      </c>
      <c r="J3468" s="7"/>
      <c r="K3468" s="22" t="s">
        <v>4312</v>
      </c>
      <c r="L3468" s="7" t="s">
        <v>4318</v>
      </c>
      <c r="M3468" s="7"/>
      <c r="N3468" s="7" t="s">
        <v>1314</v>
      </c>
      <c r="O3468" s="7" t="s">
        <v>1283</v>
      </c>
      <c r="P3468" s="7" t="s">
        <v>1275</v>
      </c>
    </row>
    <row r="3469" customFormat="false" ht="15" hidden="false" customHeight="false" outlineLevel="0" collapsed="false">
      <c r="A3469" s="7" t="s">
        <v>516</v>
      </c>
      <c r="B3469" s="7" t="s">
        <v>517</v>
      </c>
      <c r="C3469" s="7" t="s">
        <v>86</v>
      </c>
      <c r="D3469" s="7" t="s">
        <v>1300</v>
      </c>
      <c r="E3469" s="21" t="n">
        <v>563.8</v>
      </c>
      <c r="F3469" s="7" t="s">
        <v>1269</v>
      </c>
      <c r="G3469" s="7" t="s">
        <v>1259</v>
      </c>
      <c r="H3469" s="7" t="s">
        <v>1260</v>
      </c>
      <c r="I3469" s="7" t="s">
        <v>25</v>
      </c>
      <c r="J3469" s="7" t="s">
        <v>1294</v>
      </c>
      <c r="K3469" s="22" t="s">
        <v>4312</v>
      </c>
      <c r="L3469" s="7" t="s">
        <v>4319</v>
      </c>
      <c r="M3469" s="7"/>
      <c r="N3469" s="7" t="s">
        <v>1314</v>
      </c>
      <c r="O3469" s="7" t="s">
        <v>1283</v>
      </c>
      <c r="P3469" s="7" t="s">
        <v>1275</v>
      </c>
    </row>
    <row r="3470" customFormat="false" ht="15" hidden="false" customHeight="false" outlineLevel="0" collapsed="false">
      <c r="A3470" s="7" t="s">
        <v>516</v>
      </c>
      <c r="B3470" s="7" t="s">
        <v>517</v>
      </c>
      <c r="C3470" s="7" t="s">
        <v>86</v>
      </c>
      <c r="D3470" s="7" t="s">
        <v>1302</v>
      </c>
      <c r="E3470" s="21" t="n">
        <v>563.79</v>
      </c>
      <c r="F3470" s="7" t="s">
        <v>1269</v>
      </c>
      <c r="G3470" s="7" t="s">
        <v>1259</v>
      </c>
      <c r="H3470" s="7" t="s">
        <v>1260</v>
      </c>
      <c r="I3470" s="7" t="s">
        <v>25</v>
      </c>
      <c r="J3470" s="7"/>
      <c r="K3470" s="22" t="s">
        <v>4312</v>
      </c>
      <c r="L3470" s="7" t="s">
        <v>4320</v>
      </c>
      <c r="M3470" s="7"/>
      <c r="N3470" s="7" t="s">
        <v>1314</v>
      </c>
      <c r="O3470" s="7" t="s">
        <v>1283</v>
      </c>
      <c r="P3470" s="7" t="s">
        <v>1275</v>
      </c>
    </row>
    <row r="3471" customFormat="false" ht="15" hidden="false" customHeight="false" outlineLevel="0" collapsed="false">
      <c r="A3471" s="7" t="s">
        <v>516</v>
      </c>
      <c r="B3471" s="7" t="s">
        <v>517</v>
      </c>
      <c r="C3471" s="7" t="s">
        <v>86</v>
      </c>
      <c r="D3471" s="7" t="s">
        <v>1304</v>
      </c>
      <c r="E3471" s="21" t="n">
        <v>492615.94</v>
      </c>
      <c r="F3471" s="7" t="s">
        <v>1305</v>
      </c>
      <c r="G3471" s="7" t="s">
        <v>1259</v>
      </c>
      <c r="H3471" s="7" t="s">
        <v>1260</v>
      </c>
      <c r="I3471" s="7" t="s">
        <v>25</v>
      </c>
      <c r="J3471" s="7"/>
      <c r="K3471" s="22" t="s">
        <v>4312</v>
      </c>
      <c r="L3471" s="7" t="s">
        <v>2170</v>
      </c>
      <c r="M3471" s="7"/>
      <c r="N3471" s="7" t="s">
        <v>1314</v>
      </c>
      <c r="O3471" s="7" t="s">
        <v>1283</v>
      </c>
      <c r="P3471" s="7" t="s">
        <v>1275</v>
      </c>
    </row>
    <row r="3472" customFormat="false" ht="15" hidden="false" customHeight="false" outlineLevel="0" collapsed="false">
      <c r="A3472" s="7" t="s">
        <v>516</v>
      </c>
      <c r="B3472" s="7" t="s">
        <v>517</v>
      </c>
      <c r="C3472" s="7" t="s">
        <v>86</v>
      </c>
      <c r="D3472" s="7" t="s">
        <v>1307</v>
      </c>
      <c r="E3472" s="21" t="n">
        <v>885983.84</v>
      </c>
      <c r="F3472" s="7" t="s">
        <v>1305</v>
      </c>
      <c r="G3472" s="7" t="s">
        <v>1259</v>
      </c>
      <c r="H3472" s="7" t="s">
        <v>1260</v>
      </c>
      <c r="I3472" s="7" t="s">
        <v>25</v>
      </c>
      <c r="J3472" s="7" t="s">
        <v>1294</v>
      </c>
      <c r="K3472" s="22" t="s">
        <v>4312</v>
      </c>
      <c r="L3472" s="7" t="s">
        <v>2171</v>
      </c>
      <c r="M3472" s="7"/>
      <c r="N3472" s="7" t="s">
        <v>1314</v>
      </c>
      <c r="O3472" s="7" t="s">
        <v>1283</v>
      </c>
      <c r="P3472" s="7" t="s">
        <v>1275</v>
      </c>
    </row>
    <row r="3473" customFormat="false" ht="15" hidden="false" customHeight="false" outlineLevel="0" collapsed="false">
      <c r="A3473" s="7" t="s">
        <v>765</v>
      </c>
      <c r="B3473" s="7" t="s">
        <v>766</v>
      </c>
      <c r="C3473" s="7" t="s">
        <v>81</v>
      </c>
      <c r="D3473" s="7" t="s">
        <v>1257</v>
      </c>
      <c r="E3473" s="21" t="n">
        <v>27020.48</v>
      </c>
      <c r="F3473" s="7" t="s">
        <v>1258</v>
      </c>
      <c r="G3473" s="7" t="s">
        <v>1259</v>
      </c>
      <c r="H3473" s="7" t="s">
        <v>1260</v>
      </c>
      <c r="I3473" s="7" t="s">
        <v>1261</v>
      </c>
      <c r="J3473" s="7" t="s">
        <v>1262</v>
      </c>
      <c r="K3473" s="22" t="s">
        <v>4321</v>
      </c>
      <c r="L3473" s="7" t="s">
        <v>1264</v>
      </c>
      <c r="M3473" s="7"/>
      <c r="N3473" s="7" t="s">
        <v>1310</v>
      </c>
      <c r="O3473" s="7" t="s">
        <v>4322</v>
      </c>
      <c r="P3473" s="7" t="s">
        <v>1267</v>
      </c>
    </row>
    <row r="3474" customFormat="false" ht="15" hidden="false" customHeight="false" outlineLevel="0" collapsed="false">
      <c r="A3474" s="7" t="s">
        <v>765</v>
      </c>
      <c r="B3474" s="7" t="s">
        <v>766</v>
      </c>
      <c r="C3474" s="7" t="s">
        <v>81</v>
      </c>
      <c r="D3474" s="7" t="s">
        <v>1268</v>
      </c>
      <c r="E3474" s="7"/>
      <c r="F3474" s="7" t="s">
        <v>1269</v>
      </c>
      <c r="G3474" s="7" t="s">
        <v>1270</v>
      </c>
      <c r="H3474" s="7" t="s">
        <v>1271</v>
      </c>
      <c r="I3474" s="7" t="s">
        <v>1272</v>
      </c>
      <c r="J3474" s="7"/>
      <c r="K3474" s="22" t="s">
        <v>4323</v>
      </c>
      <c r="L3474" s="7"/>
      <c r="M3474" s="7"/>
      <c r="N3474" s="7" t="s">
        <v>1314</v>
      </c>
      <c r="O3474" s="7"/>
      <c r="P3474" s="7" t="s">
        <v>1275</v>
      </c>
    </row>
    <row r="3475" customFormat="false" ht="15" hidden="false" customHeight="false" outlineLevel="0" collapsed="false">
      <c r="A3475" s="7" t="s">
        <v>765</v>
      </c>
      <c r="B3475" s="7" t="s">
        <v>766</v>
      </c>
      <c r="C3475" s="7" t="s">
        <v>81</v>
      </c>
      <c r="D3475" s="7" t="s">
        <v>1276</v>
      </c>
      <c r="E3475" s="7"/>
      <c r="F3475" s="7" t="s">
        <v>1269</v>
      </c>
      <c r="G3475" s="7" t="s">
        <v>1270</v>
      </c>
      <c r="H3475" s="7" t="s">
        <v>1271</v>
      </c>
      <c r="I3475" s="7" t="s">
        <v>1272</v>
      </c>
      <c r="J3475" s="7"/>
      <c r="K3475" s="22" t="s">
        <v>4323</v>
      </c>
      <c r="L3475" s="7"/>
      <c r="M3475" s="7"/>
      <c r="N3475" s="7" t="s">
        <v>1314</v>
      </c>
      <c r="O3475" s="7"/>
      <c r="P3475" s="7" t="s">
        <v>1275</v>
      </c>
    </row>
    <row r="3476" customFormat="false" ht="15" hidden="false" customHeight="false" outlineLevel="0" collapsed="false">
      <c r="A3476" s="7" t="s">
        <v>765</v>
      </c>
      <c r="B3476" s="7" t="s">
        <v>766</v>
      </c>
      <c r="C3476" s="7" t="s">
        <v>81</v>
      </c>
      <c r="D3476" s="7" t="s">
        <v>1277</v>
      </c>
      <c r="E3476" s="21" t="n">
        <v>7009.17</v>
      </c>
      <c r="F3476" s="7" t="s">
        <v>1258</v>
      </c>
      <c r="G3476" s="7" t="s">
        <v>1259</v>
      </c>
      <c r="H3476" s="7" t="s">
        <v>1260</v>
      </c>
      <c r="I3476" s="7" t="s">
        <v>1261</v>
      </c>
      <c r="J3476" s="7" t="s">
        <v>1278</v>
      </c>
      <c r="K3476" s="22" t="s">
        <v>4321</v>
      </c>
      <c r="L3476" s="7" t="s">
        <v>1264</v>
      </c>
      <c r="M3476" s="7"/>
      <c r="N3476" s="7" t="s">
        <v>1310</v>
      </c>
      <c r="O3476" s="7" t="s">
        <v>1279</v>
      </c>
      <c r="P3476" s="7" t="s">
        <v>1267</v>
      </c>
    </row>
    <row r="3477" customFormat="false" ht="15" hidden="false" customHeight="false" outlineLevel="0" collapsed="false">
      <c r="A3477" s="7" t="s">
        <v>765</v>
      </c>
      <c r="B3477" s="7" t="s">
        <v>766</v>
      </c>
      <c r="C3477" s="7" t="s">
        <v>81</v>
      </c>
      <c r="D3477" s="7" t="s">
        <v>1280</v>
      </c>
      <c r="E3477" s="21" t="n">
        <v>0</v>
      </c>
      <c r="F3477" s="7" t="s">
        <v>1281</v>
      </c>
      <c r="G3477" s="7" t="s">
        <v>1333</v>
      </c>
      <c r="H3477" s="7" t="s">
        <v>1260</v>
      </c>
      <c r="I3477" s="7" t="s">
        <v>25</v>
      </c>
      <c r="J3477" s="7"/>
      <c r="K3477" s="22" t="s">
        <v>4323</v>
      </c>
      <c r="L3477" s="7" t="s">
        <v>4324</v>
      </c>
      <c r="M3477" s="7"/>
      <c r="N3477" s="7" t="s">
        <v>1314</v>
      </c>
      <c r="O3477" s="7" t="s">
        <v>1283</v>
      </c>
      <c r="P3477" s="7" t="s">
        <v>1275</v>
      </c>
    </row>
    <row r="3478" customFormat="false" ht="15" hidden="false" customHeight="false" outlineLevel="0" collapsed="false">
      <c r="A3478" s="7" t="s">
        <v>765</v>
      </c>
      <c r="B3478" s="7" t="s">
        <v>766</v>
      </c>
      <c r="C3478" s="7" t="s">
        <v>81</v>
      </c>
      <c r="D3478" s="7" t="s">
        <v>1284</v>
      </c>
      <c r="E3478" s="21" t="n">
        <v>27284.69</v>
      </c>
      <c r="F3478" s="7" t="s">
        <v>1258</v>
      </c>
      <c r="G3478" s="7" t="s">
        <v>1285</v>
      </c>
      <c r="H3478" s="7" t="s">
        <v>1260</v>
      </c>
      <c r="I3478" s="7" t="s">
        <v>1261</v>
      </c>
      <c r="J3478" s="7" t="s">
        <v>1286</v>
      </c>
      <c r="K3478" s="22" t="s">
        <v>4321</v>
      </c>
      <c r="L3478" s="7" t="s">
        <v>1287</v>
      </c>
      <c r="M3478" s="7"/>
      <c r="N3478" s="7" t="s">
        <v>1318</v>
      </c>
      <c r="O3478" s="7" t="s">
        <v>1289</v>
      </c>
      <c r="P3478" s="7" t="s">
        <v>1290</v>
      </c>
    </row>
    <row r="3479" customFormat="false" ht="15" hidden="false" customHeight="false" outlineLevel="0" collapsed="false">
      <c r="A3479" s="7" t="s">
        <v>765</v>
      </c>
      <c r="B3479" s="7" t="s">
        <v>766</v>
      </c>
      <c r="C3479" s="7" t="s">
        <v>81</v>
      </c>
      <c r="D3479" s="7" t="s">
        <v>1291</v>
      </c>
      <c r="E3479" s="7"/>
      <c r="F3479" s="7" t="s">
        <v>1269</v>
      </c>
      <c r="G3479" s="7" t="s">
        <v>1270</v>
      </c>
      <c r="H3479" s="7" t="s">
        <v>1271</v>
      </c>
      <c r="I3479" s="7" t="s">
        <v>1272</v>
      </c>
      <c r="J3479" s="7"/>
      <c r="K3479" s="22" t="s">
        <v>4323</v>
      </c>
      <c r="L3479" s="7"/>
      <c r="M3479" s="7"/>
      <c r="N3479" s="7" t="s">
        <v>1314</v>
      </c>
      <c r="O3479" s="7"/>
      <c r="P3479" s="7" t="s">
        <v>1275</v>
      </c>
    </row>
    <row r="3480" customFormat="false" ht="15" hidden="false" customHeight="false" outlineLevel="0" collapsed="false">
      <c r="A3480" s="7" t="s">
        <v>765</v>
      </c>
      <c r="B3480" s="7" t="s">
        <v>766</v>
      </c>
      <c r="C3480" s="7" t="s">
        <v>81</v>
      </c>
      <c r="D3480" s="7" t="s">
        <v>1292</v>
      </c>
      <c r="E3480" s="21" t="n">
        <v>33.53</v>
      </c>
      <c r="F3480" s="7" t="s">
        <v>1293</v>
      </c>
      <c r="G3480" s="7" t="s">
        <v>1259</v>
      </c>
      <c r="H3480" s="7" t="s">
        <v>1432</v>
      </c>
      <c r="I3480" s="7" t="s">
        <v>31</v>
      </c>
      <c r="J3480" s="7" t="s">
        <v>1294</v>
      </c>
      <c r="K3480" s="22" t="s">
        <v>4323</v>
      </c>
      <c r="L3480" s="7" t="s">
        <v>4325</v>
      </c>
      <c r="M3480" s="7"/>
      <c r="N3480" s="7" t="s">
        <v>1314</v>
      </c>
      <c r="O3480" s="7" t="s">
        <v>1434</v>
      </c>
      <c r="P3480" s="7" t="s">
        <v>1275</v>
      </c>
    </row>
    <row r="3481" customFormat="false" ht="15" hidden="false" customHeight="false" outlineLevel="0" collapsed="false">
      <c r="A3481" s="7" t="s">
        <v>765</v>
      </c>
      <c r="B3481" s="7" t="s">
        <v>766</v>
      </c>
      <c r="C3481" s="7" t="s">
        <v>81</v>
      </c>
      <c r="D3481" s="7" t="s">
        <v>1296</v>
      </c>
      <c r="E3481" s="21" t="n">
        <v>115.69</v>
      </c>
      <c r="F3481" s="7" t="s">
        <v>1293</v>
      </c>
      <c r="G3481" s="7" t="s">
        <v>1259</v>
      </c>
      <c r="H3481" s="7" t="s">
        <v>1432</v>
      </c>
      <c r="I3481" s="7" t="s">
        <v>31</v>
      </c>
      <c r="J3481" s="7" t="s">
        <v>1294</v>
      </c>
      <c r="K3481" s="22" t="s">
        <v>4323</v>
      </c>
      <c r="L3481" s="7" t="s">
        <v>4326</v>
      </c>
      <c r="M3481" s="7"/>
      <c r="N3481" s="7" t="s">
        <v>1314</v>
      </c>
      <c r="O3481" s="7" t="s">
        <v>1434</v>
      </c>
      <c r="P3481" s="7" t="s">
        <v>1275</v>
      </c>
    </row>
    <row r="3482" customFormat="false" ht="15" hidden="false" customHeight="false" outlineLevel="0" collapsed="false">
      <c r="A3482" s="7" t="s">
        <v>765</v>
      </c>
      <c r="B3482" s="7" t="s">
        <v>766</v>
      </c>
      <c r="C3482" s="7" t="s">
        <v>81</v>
      </c>
      <c r="D3482" s="7" t="s">
        <v>1298</v>
      </c>
      <c r="E3482" s="21" t="n">
        <v>4.68</v>
      </c>
      <c r="F3482" s="7" t="s">
        <v>1269</v>
      </c>
      <c r="G3482" s="7" t="s">
        <v>1259</v>
      </c>
      <c r="H3482" s="7" t="s">
        <v>1260</v>
      </c>
      <c r="I3482" s="7" t="s">
        <v>25</v>
      </c>
      <c r="J3482" s="7"/>
      <c r="K3482" s="22" t="s">
        <v>4323</v>
      </c>
      <c r="L3482" s="7" t="s">
        <v>4327</v>
      </c>
      <c r="M3482" s="7"/>
      <c r="N3482" s="7" t="s">
        <v>1314</v>
      </c>
      <c r="O3482" s="7" t="s">
        <v>1283</v>
      </c>
      <c r="P3482" s="7" t="s">
        <v>1275</v>
      </c>
    </row>
    <row r="3483" customFormat="false" ht="15" hidden="false" customHeight="false" outlineLevel="0" collapsed="false">
      <c r="A3483" s="7" t="s">
        <v>765</v>
      </c>
      <c r="B3483" s="7" t="s">
        <v>766</v>
      </c>
      <c r="C3483" s="7" t="s">
        <v>81</v>
      </c>
      <c r="D3483" s="7" t="s">
        <v>1300</v>
      </c>
      <c r="E3483" s="21" t="n">
        <v>4.68</v>
      </c>
      <c r="F3483" s="7" t="s">
        <v>1269</v>
      </c>
      <c r="G3483" s="7" t="s">
        <v>1259</v>
      </c>
      <c r="H3483" s="7" t="s">
        <v>1260</v>
      </c>
      <c r="I3483" s="7" t="s">
        <v>25</v>
      </c>
      <c r="J3483" s="7" t="s">
        <v>1294</v>
      </c>
      <c r="K3483" s="22" t="s">
        <v>4323</v>
      </c>
      <c r="L3483" s="7" t="s">
        <v>4328</v>
      </c>
      <c r="M3483" s="7"/>
      <c r="N3483" s="7" t="s">
        <v>1314</v>
      </c>
      <c r="O3483" s="7" t="s">
        <v>1283</v>
      </c>
      <c r="P3483" s="7" t="s">
        <v>1275</v>
      </c>
    </row>
    <row r="3484" customFormat="false" ht="15" hidden="false" customHeight="false" outlineLevel="0" collapsed="false">
      <c r="A3484" s="7" t="s">
        <v>765</v>
      </c>
      <c r="B3484" s="7" t="s">
        <v>766</v>
      </c>
      <c r="C3484" s="7" t="s">
        <v>81</v>
      </c>
      <c r="D3484" s="7" t="s">
        <v>1302</v>
      </c>
      <c r="E3484" s="21" t="n">
        <v>0</v>
      </c>
      <c r="F3484" s="7" t="s">
        <v>1269</v>
      </c>
      <c r="G3484" s="7" t="s">
        <v>1333</v>
      </c>
      <c r="H3484" s="7" t="s">
        <v>1260</v>
      </c>
      <c r="I3484" s="7" t="s">
        <v>25</v>
      </c>
      <c r="J3484" s="7"/>
      <c r="K3484" s="22" t="s">
        <v>4323</v>
      </c>
      <c r="L3484" s="7" t="s">
        <v>4329</v>
      </c>
      <c r="M3484" s="7"/>
      <c r="N3484" s="7" t="s">
        <v>1314</v>
      </c>
      <c r="O3484" s="7" t="s">
        <v>1283</v>
      </c>
      <c r="P3484" s="7" t="s">
        <v>1275</v>
      </c>
    </row>
    <row r="3485" customFormat="false" ht="15" hidden="false" customHeight="false" outlineLevel="0" collapsed="false">
      <c r="A3485" s="7" t="s">
        <v>765</v>
      </c>
      <c r="B3485" s="7" t="s">
        <v>766</v>
      </c>
      <c r="C3485" s="7" t="s">
        <v>81</v>
      </c>
      <c r="D3485" s="7" t="s">
        <v>1304</v>
      </c>
      <c r="E3485" s="21" t="n">
        <v>323.04</v>
      </c>
      <c r="F3485" s="7" t="s">
        <v>1305</v>
      </c>
      <c r="G3485" s="7" t="s">
        <v>1259</v>
      </c>
      <c r="H3485" s="7" t="s">
        <v>1260</v>
      </c>
      <c r="I3485" s="7" t="s">
        <v>25</v>
      </c>
      <c r="J3485" s="7"/>
      <c r="K3485" s="22" t="s">
        <v>4323</v>
      </c>
      <c r="L3485" s="7" t="s">
        <v>2379</v>
      </c>
      <c r="M3485" s="7"/>
      <c r="N3485" s="7" t="s">
        <v>1314</v>
      </c>
      <c r="O3485" s="7" t="s">
        <v>1283</v>
      </c>
      <c r="P3485" s="7" t="s">
        <v>1275</v>
      </c>
    </row>
    <row r="3486" customFormat="false" ht="15" hidden="false" customHeight="false" outlineLevel="0" collapsed="false">
      <c r="A3486" s="7" t="s">
        <v>765</v>
      </c>
      <c r="B3486" s="7" t="s">
        <v>766</v>
      </c>
      <c r="C3486" s="7" t="s">
        <v>81</v>
      </c>
      <c r="D3486" s="7" t="s">
        <v>1307</v>
      </c>
      <c r="E3486" s="21" t="n">
        <v>1615.19</v>
      </c>
      <c r="F3486" s="7" t="s">
        <v>1305</v>
      </c>
      <c r="G3486" s="7" t="s">
        <v>1259</v>
      </c>
      <c r="H3486" s="7" t="s">
        <v>1260</v>
      </c>
      <c r="I3486" s="7" t="s">
        <v>25</v>
      </c>
      <c r="J3486" s="7" t="s">
        <v>1294</v>
      </c>
      <c r="K3486" s="22" t="s">
        <v>4323</v>
      </c>
      <c r="L3486" s="7" t="s">
        <v>2380</v>
      </c>
      <c r="M3486" s="7"/>
      <c r="N3486" s="7" t="s">
        <v>1314</v>
      </c>
      <c r="O3486" s="7" t="s">
        <v>1283</v>
      </c>
      <c r="P3486" s="7" t="s">
        <v>1275</v>
      </c>
    </row>
    <row r="3487" customFormat="false" ht="15" hidden="false" customHeight="false" outlineLevel="0" collapsed="false">
      <c r="A3487" s="7" t="s">
        <v>617</v>
      </c>
      <c r="B3487" s="7" t="s">
        <v>618</v>
      </c>
      <c r="C3487" s="7" t="s">
        <v>83</v>
      </c>
      <c r="D3487" s="7" t="s">
        <v>1257</v>
      </c>
      <c r="E3487" s="21" t="n">
        <v>28495.4</v>
      </c>
      <c r="F3487" s="7" t="s">
        <v>1258</v>
      </c>
      <c r="G3487" s="7" t="s">
        <v>1259</v>
      </c>
      <c r="H3487" s="7" t="s">
        <v>1260</v>
      </c>
      <c r="I3487" s="7" t="s">
        <v>1261</v>
      </c>
      <c r="J3487" s="7" t="s">
        <v>1262</v>
      </c>
      <c r="K3487" s="22" t="s">
        <v>4330</v>
      </c>
      <c r="L3487" s="7" t="s">
        <v>1264</v>
      </c>
      <c r="M3487" s="7"/>
      <c r="N3487" s="7" t="s">
        <v>1310</v>
      </c>
      <c r="O3487" s="7" t="s">
        <v>4331</v>
      </c>
      <c r="P3487" s="7" t="s">
        <v>1267</v>
      </c>
    </row>
    <row r="3488" customFormat="false" ht="15" hidden="false" customHeight="false" outlineLevel="0" collapsed="false">
      <c r="A3488" s="7" t="s">
        <v>617</v>
      </c>
      <c r="B3488" s="7" t="s">
        <v>618</v>
      </c>
      <c r="C3488" s="7" t="s">
        <v>83</v>
      </c>
      <c r="D3488" s="7" t="s">
        <v>1268</v>
      </c>
      <c r="E3488" s="21" t="n">
        <v>2006</v>
      </c>
      <c r="F3488" s="7" t="s">
        <v>1269</v>
      </c>
      <c r="G3488" s="7" t="s">
        <v>1259</v>
      </c>
      <c r="H3488" s="7" t="s">
        <v>1260</v>
      </c>
      <c r="I3488" s="7" t="s">
        <v>25</v>
      </c>
      <c r="J3488" s="7"/>
      <c r="K3488" s="22" t="s">
        <v>4332</v>
      </c>
      <c r="L3488" s="7" t="s">
        <v>3424</v>
      </c>
      <c r="M3488" s="7"/>
      <c r="N3488" s="7" t="s">
        <v>1314</v>
      </c>
      <c r="O3488" s="7" t="s">
        <v>1283</v>
      </c>
      <c r="P3488" s="7" t="s">
        <v>1275</v>
      </c>
    </row>
    <row r="3489" customFormat="false" ht="15" hidden="false" customHeight="false" outlineLevel="0" collapsed="false">
      <c r="A3489" s="7" t="s">
        <v>617</v>
      </c>
      <c r="B3489" s="7" t="s">
        <v>618</v>
      </c>
      <c r="C3489" s="7" t="s">
        <v>83</v>
      </c>
      <c r="D3489" s="7" t="s">
        <v>1276</v>
      </c>
      <c r="E3489" s="21" t="n">
        <v>594</v>
      </c>
      <c r="F3489" s="7" t="s">
        <v>1269</v>
      </c>
      <c r="G3489" s="7" t="s">
        <v>1259</v>
      </c>
      <c r="H3489" s="7" t="s">
        <v>1260</v>
      </c>
      <c r="I3489" s="7" t="s">
        <v>25</v>
      </c>
      <c r="J3489" s="7"/>
      <c r="K3489" s="22" t="s">
        <v>4332</v>
      </c>
      <c r="L3489" s="7" t="s">
        <v>3425</v>
      </c>
      <c r="M3489" s="7"/>
      <c r="N3489" s="7" t="s">
        <v>1314</v>
      </c>
      <c r="O3489" s="7" t="s">
        <v>1283</v>
      </c>
      <c r="P3489" s="7" t="s">
        <v>1275</v>
      </c>
    </row>
    <row r="3490" customFormat="false" ht="15" hidden="false" customHeight="false" outlineLevel="0" collapsed="false">
      <c r="A3490" s="7" t="s">
        <v>617</v>
      </c>
      <c r="B3490" s="7" t="s">
        <v>618</v>
      </c>
      <c r="C3490" s="7" t="s">
        <v>83</v>
      </c>
      <c r="D3490" s="7" t="s">
        <v>1277</v>
      </c>
      <c r="E3490" s="21" t="n">
        <v>20286.42</v>
      </c>
      <c r="F3490" s="7" t="s">
        <v>1258</v>
      </c>
      <c r="G3490" s="7" t="s">
        <v>1259</v>
      </c>
      <c r="H3490" s="7" t="s">
        <v>1260</v>
      </c>
      <c r="I3490" s="7" t="s">
        <v>1261</v>
      </c>
      <c r="J3490" s="7" t="s">
        <v>1278</v>
      </c>
      <c r="K3490" s="22" t="s">
        <v>4330</v>
      </c>
      <c r="L3490" s="7" t="s">
        <v>1264</v>
      </c>
      <c r="M3490" s="7"/>
      <c r="N3490" s="7" t="s">
        <v>1310</v>
      </c>
      <c r="O3490" s="7" t="s">
        <v>1279</v>
      </c>
      <c r="P3490" s="7" t="s">
        <v>1267</v>
      </c>
    </row>
    <row r="3491" customFormat="false" ht="15" hidden="false" customHeight="false" outlineLevel="0" collapsed="false">
      <c r="A3491" s="7" t="s">
        <v>617</v>
      </c>
      <c r="B3491" s="7" t="s">
        <v>618</v>
      </c>
      <c r="C3491" s="7" t="s">
        <v>83</v>
      </c>
      <c r="D3491" s="7" t="s">
        <v>1280</v>
      </c>
      <c r="E3491" s="21" t="n">
        <v>55.8840579710145</v>
      </c>
      <c r="F3491" s="7" t="s">
        <v>1281</v>
      </c>
      <c r="G3491" s="7" t="s">
        <v>1259</v>
      </c>
      <c r="H3491" s="7" t="s">
        <v>1260</v>
      </c>
      <c r="I3491" s="7" t="s">
        <v>25</v>
      </c>
      <c r="J3491" s="7"/>
      <c r="K3491" s="22" t="s">
        <v>4332</v>
      </c>
      <c r="L3491" s="7" t="s">
        <v>2313</v>
      </c>
      <c r="M3491" s="7"/>
      <c r="N3491" s="7" t="s">
        <v>1314</v>
      </c>
      <c r="O3491" s="7" t="s">
        <v>1283</v>
      </c>
      <c r="P3491" s="7" t="s">
        <v>1275</v>
      </c>
    </row>
    <row r="3492" customFormat="false" ht="15" hidden="false" customHeight="false" outlineLevel="0" collapsed="false">
      <c r="A3492" s="7" t="s">
        <v>617</v>
      </c>
      <c r="B3492" s="7" t="s">
        <v>618</v>
      </c>
      <c r="C3492" s="7" t="s">
        <v>83</v>
      </c>
      <c r="D3492" s="7" t="s">
        <v>1284</v>
      </c>
      <c r="E3492" s="21" t="n">
        <v>81640.11</v>
      </c>
      <c r="F3492" s="7" t="s">
        <v>1258</v>
      </c>
      <c r="G3492" s="7" t="s">
        <v>1285</v>
      </c>
      <c r="H3492" s="7" t="s">
        <v>1260</v>
      </c>
      <c r="I3492" s="7" t="s">
        <v>1261</v>
      </c>
      <c r="J3492" s="7" t="s">
        <v>1286</v>
      </c>
      <c r="K3492" s="22" t="s">
        <v>4333</v>
      </c>
      <c r="L3492" s="7" t="s">
        <v>1287</v>
      </c>
      <c r="M3492" s="7"/>
      <c r="N3492" s="7" t="s">
        <v>1318</v>
      </c>
      <c r="O3492" s="7" t="s">
        <v>1289</v>
      </c>
      <c r="P3492" s="7" t="s">
        <v>1290</v>
      </c>
    </row>
    <row r="3493" customFormat="false" ht="15" hidden="false" customHeight="false" outlineLevel="0" collapsed="false">
      <c r="A3493" s="7" t="s">
        <v>617</v>
      </c>
      <c r="B3493" s="7" t="s">
        <v>618</v>
      </c>
      <c r="C3493" s="7" t="s">
        <v>83</v>
      </c>
      <c r="D3493" s="7" t="s">
        <v>1291</v>
      </c>
      <c r="E3493" s="21" t="n">
        <v>1700</v>
      </c>
      <c r="F3493" s="7" t="s">
        <v>1269</v>
      </c>
      <c r="G3493" s="7" t="s">
        <v>1259</v>
      </c>
      <c r="H3493" s="7" t="s">
        <v>1260</v>
      </c>
      <c r="I3493" s="7" t="s">
        <v>25</v>
      </c>
      <c r="J3493" s="7"/>
      <c r="K3493" s="22" t="s">
        <v>4332</v>
      </c>
      <c r="L3493" s="7" t="s">
        <v>3428</v>
      </c>
      <c r="M3493" s="7"/>
      <c r="N3493" s="7" t="s">
        <v>1314</v>
      </c>
      <c r="O3493" s="7" t="s">
        <v>1283</v>
      </c>
      <c r="P3493" s="7" t="s">
        <v>1275</v>
      </c>
    </row>
    <row r="3494" customFormat="false" ht="15" hidden="false" customHeight="false" outlineLevel="0" collapsed="false">
      <c r="A3494" s="7" t="s">
        <v>617</v>
      </c>
      <c r="B3494" s="7" t="s">
        <v>618</v>
      </c>
      <c r="C3494" s="7" t="s">
        <v>83</v>
      </c>
      <c r="D3494" s="7" t="s">
        <v>1292</v>
      </c>
      <c r="E3494" s="21" t="n">
        <v>1045000</v>
      </c>
      <c r="F3494" s="7" t="s">
        <v>1293</v>
      </c>
      <c r="G3494" s="7" t="s">
        <v>1259</v>
      </c>
      <c r="H3494" s="7" t="s">
        <v>1260</v>
      </c>
      <c r="I3494" s="7" t="s">
        <v>25</v>
      </c>
      <c r="J3494" s="7" t="s">
        <v>1294</v>
      </c>
      <c r="K3494" s="22" t="s">
        <v>4332</v>
      </c>
      <c r="L3494" s="7" t="s">
        <v>1997</v>
      </c>
      <c r="M3494" s="7"/>
      <c r="N3494" s="7" t="s">
        <v>1314</v>
      </c>
      <c r="O3494" s="7" t="s">
        <v>1283</v>
      </c>
      <c r="P3494" s="7" t="s">
        <v>1275</v>
      </c>
    </row>
    <row r="3495" customFormat="false" ht="15" hidden="false" customHeight="false" outlineLevel="0" collapsed="false">
      <c r="A3495" s="7" t="s">
        <v>617</v>
      </c>
      <c r="B3495" s="7" t="s">
        <v>618</v>
      </c>
      <c r="C3495" s="7" t="s">
        <v>83</v>
      </c>
      <c r="D3495" s="7" t="s">
        <v>1296</v>
      </c>
      <c r="E3495" s="21" t="n">
        <v>151000</v>
      </c>
      <c r="F3495" s="7" t="s">
        <v>1293</v>
      </c>
      <c r="G3495" s="7" t="s">
        <v>1259</v>
      </c>
      <c r="H3495" s="7" t="s">
        <v>1260</v>
      </c>
      <c r="I3495" s="7" t="s">
        <v>25</v>
      </c>
      <c r="J3495" s="7" t="s">
        <v>1294</v>
      </c>
      <c r="K3495" s="22" t="s">
        <v>4332</v>
      </c>
      <c r="L3495" s="7" t="s">
        <v>1998</v>
      </c>
      <c r="M3495" s="7"/>
      <c r="N3495" s="7" t="s">
        <v>1314</v>
      </c>
      <c r="O3495" s="7" t="s">
        <v>1283</v>
      </c>
      <c r="P3495" s="7" t="s">
        <v>1275</v>
      </c>
    </row>
    <row r="3496" customFormat="false" ht="15" hidden="false" customHeight="false" outlineLevel="0" collapsed="false">
      <c r="A3496" s="7" t="s">
        <v>617</v>
      </c>
      <c r="B3496" s="7" t="s">
        <v>618</v>
      </c>
      <c r="C3496" s="7" t="s">
        <v>83</v>
      </c>
      <c r="D3496" s="7" t="s">
        <v>1298</v>
      </c>
      <c r="E3496" s="21" t="n">
        <v>8200</v>
      </c>
      <c r="F3496" s="7" t="s">
        <v>1269</v>
      </c>
      <c r="G3496" s="7" t="s">
        <v>1259</v>
      </c>
      <c r="H3496" s="7" t="s">
        <v>1260</v>
      </c>
      <c r="I3496" s="7" t="s">
        <v>25</v>
      </c>
      <c r="J3496" s="7"/>
      <c r="K3496" s="22" t="s">
        <v>4332</v>
      </c>
      <c r="L3496" s="7" t="s">
        <v>1999</v>
      </c>
      <c r="M3496" s="7"/>
      <c r="N3496" s="7" t="s">
        <v>1314</v>
      </c>
      <c r="O3496" s="7" t="s">
        <v>1283</v>
      </c>
      <c r="P3496" s="7" t="s">
        <v>1275</v>
      </c>
    </row>
    <row r="3497" customFormat="false" ht="15" hidden="false" customHeight="false" outlineLevel="0" collapsed="false">
      <c r="A3497" s="7" t="s">
        <v>617</v>
      </c>
      <c r="B3497" s="7" t="s">
        <v>618</v>
      </c>
      <c r="C3497" s="7" t="s">
        <v>83</v>
      </c>
      <c r="D3497" s="7" t="s">
        <v>1300</v>
      </c>
      <c r="E3497" s="21" t="n">
        <v>721650</v>
      </c>
      <c r="F3497" s="7" t="s">
        <v>1269</v>
      </c>
      <c r="G3497" s="7" t="s">
        <v>1259</v>
      </c>
      <c r="H3497" s="7" t="s">
        <v>1260</v>
      </c>
      <c r="I3497" s="7" t="s">
        <v>25</v>
      </c>
      <c r="J3497" s="7" t="s">
        <v>1294</v>
      </c>
      <c r="K3497" s="22" t="s">
        <v>4332</v>
      </c>
      <c r="L3497" s="7" t="s">
        <v>2000</v>
      </c>
      <c r="M3497" s="7"/>
      <c r="N3497" s="7" t="s">
        <v>1314</v>
      </c>
      <c r="O3497" s="7" t="s">
        <v>1283</v>
      </c>
      <c r="P3497" s="7" t="s">
        <v>1275</v>
      </c>
    </row>
    <row r="3498" customFormat="false" ht="15" hidden="false" customHeight="false" outlineLevel="0" collapsed="false">
      <c r="A3498" s="7" t="s">
        <v>617</v>
      </c>
      <c r="B3498" s="7" t="s">
        <v>618</v>
      </c>
      <c r="C3498" s="7" t="s">
        <v>83</v>
      </c>
      <c r="D3498" s="7" t="s">
        <v>1302</v>
      </c>
      <c r="E3498" s="21" t="n">
        <v>713000</v>
      </c>
      <c r="F3498" s="7" t="s">
        <v>1269</v>
      </c>
      <c r="G3498" s="7" t="s">
        <v>1259</v>
      </c>
      <c r="H3498" s="7" t="s">
        <v>1260</v>
      </c>
      <c r="I3498" s="7" t="s">
        <v>25</v>
      </c>
      <c r="J3498" s="7"/>
      <c r="K3498" s="22" t="s">
        <v>4332</v>
      </c>
      <c r="L3498" s="7" t="s">
        <v>2001</v>
      </c>
      <c r="M3498" s="7"/>
      <c r="N3498" s="7" t="s">
        <v>1314</v>
      </c>
      <c r="O3498" s="7" t="s">
        <v>1283</v>
      </c>
      <c r="P3498" s="7" t="s">
        <v>1275</v>
      </c>
    </row>
    <row r="3499" customFormat="false" ht="15" hidden="false" customHeight="false" outlineLevel="0" collapsed="false">
      <c r="A3499" s="7" t="s">
        <v>617</v>
      </c>
      <c r="B3499" s="7" t="s">
        <v>618</v>
      </c>
      <c r="C3499" s="7" t="s">
        <v>83</v>
      </c>
      <c r="D3499" s="7" t="s">
        <v>1304</v>
      </c>
      <c r="E3499" s="21" t="n">
        <v>11000000</v>
      </c>
      <c r="F3499" s="7" t="s">
        <v>1305</v>
      </c>
      <c r="G3499" s="7" t="s">
        <v>1259</v>
      </c>
      <c r="H3499" s="7" t="s">
        <v>1260</v>
      </c>
      <c r="I3499" s="7" t="s">
        <v>25</v>
      </c>
      <c r="J3499" s="7"/>
      <c r="K3499" s="22" t="s">
        <v>4332</v>
      </c>
      <c r="L3499" s="7" t="s">
        <v>1594</v>
      </c>
      <c r="M3499" s="7"/>
      <c r="N3499" s="7" t="s">
        <v>1314</v>
      </c>
      <c r="O3499" s="7" t="s">
        <v>1283</v>
      </c>
      <c r="P3499" s="7" t="s">
        <v>1275</v>
      </c>
    </row>
    <row r="3500" customFormat="false" ht="15" hidden="false" customHeight="false" outlineLevel="0" collapsed="false">
      <c r="A3500" s="7" t="s">
        <v>617</v>
      </c>
      <c r="B3500" s="7" t="s">
        <v>618</v>
      </c>
      <c r="C3500" s="7" t="s">
        <v>83</v>
      </c>
      <c r="D3500" s="7" t="s">
        <v>1307</v>
      </c>
      <c r="E3500" s="21" t="n">
        <v>30100000</v>
      </c>
      <c r="F3500" s="7" t="s">
        <v>1305</v>
      </c>
      <c r="G3500" s="7" t="s">
        <v>1259</v>
      </c>
      <c r="H3500" s="7" t="s">
        <v>1260</v>
      </c>
      <c r="I3500" s="7" t="s">
        <v>25</v>
      </c>
      <c r="J3500" s="7" t="s">
        <v>1294</v>
      </c>
      <c r="K3500" s="22" t="s">
        <v>4332</v>
      </c>
      <c r="L3500" s="7" t="s">
        <v>1595</v>
      </c>
      <c r="M3500" s="7"/>
      <c r="N3500" s="7" t="s">
        <v>1314</v>
      </c>
      <c r="O3500" s="7" t="s">
        <v>1283</v>
      </c>
      <c r="P3500" s="7" t="s">
        <v>1275</v>
      </c>
    </row>
    <row r="3501" customFormat="false" ht="15" hidden="false" customHeight="false" outlineLevel="0" collapsed="false">
      <c r="A3501" s="7" t="s">
        <v>550</v>
      </c>
      <c r="B3501" s="7" t="s">
        <v>551</v>
      </c>
      <c r="C3501" s="7" t="s">
        <v>86</v>
      </c>
      <c r="D3501" s="7" t="s">
        <v>1257</v>
      </c>
      <c r="E3501" s="21" t="n">
        <v>1467.62</v>
      </c>
      <c r="F3501" s="7" t="s">
        <v>1258</v>
      </c>
      <c r="G3501" s="7" t="s">
        <v>1259</v>
      </c>
      <c r="H3501" s="7" t="s">
        <v>1260</v>
      </c>
      <c r="I3501" s="7" t="s">
        <v>1261</v>
      </c>
      <c r="J3501" s="7" t="s">
        <v>1262</v>
      </c>
      <c r="K3501" s="22" t="s">
        <v>4334</v>
      </c>
      <c r="L3501" s="7" t="s">
        <v>1264</v>
      </c>
      <c r="M3501" s="7"/>
      <c r="N3501" s="7" t="s">
        <v>1310</v>
      </c>
      <c r="O3501" s="7" t="s">
        <v>4335</v>
      </c>
      <c r="P3501" s="7" t="s">
        <v>1267</v>
      </c>
    </row>
    <row r="3502" customFormat="false" ht="15" hidden="false" customHeight="false" outlineLevel="0" collapsed="false">
      <c r="A3502" s="7" t="s">
        <v>550</v>
      </c>
      <c r="B3502" s="7" t="s">
        <v>551</v>
      </c>
      <c r="C3502" s="7" t="s">
        <v>86</v>
      </c>
      <c r="D3502" s="7" t="s">
        <v>1268</v>
      </c>
      <c r="E3502" s="7"/>
      <c r="F3502" s="7" t="s">
        <v>1269</v>
      </c>
      <c r="G3502" s="7" t="s">
        <v>1270</v>
      </c>
      <c r="H3502" s="7" t="s">
        <v>1271</v>
      </c>
      <c r="I3502" s="7" t="s">
        <v>1272</v>
      </c>
      <c r="J3502" s="7"/>
      <c r="K3502" s="7"/>
      <c r="L3502" s="7"/>
      <c r="M3502" s="7"/>
      <c r="N3502" s="7" t="s">
        <v>1363</v>
      </c>
      <c r="O3502" s="7"/>
      <c r="P3502" s="7" t="s">
        <v>1275</v>
      </c>
    </row>
    <row r="3503" customFormat="false" ht="15" hidden="false" customHeight="false" outlineLevel="0" collapsed="false">
      <c r="A3503" s="7" t="s">
        <v>550</v>
      </c>
      <c r="B3503" s="7" t="s">
        <v>551</v>
      </c>
      <c r="C3503" s="7" t="s">
        <v>86</v>
      </c>
      <c r="D3503" s="7" t="s">
        <v>1276</v>
      </c>
      <c r="E3503" s="7"/>
      <c r="F3503" s="7" t="s">
        <v>1269</v>
      </c>
      <c r="G3503" s="7" t="s">
        <v>1270</v>
      </c>
      <c r="H3503" s="7" t="s">
        <v>1271</v>
      </c>
      <c r="I3503" s="7" t="s">
        <v>1272</v>
      </c>
      <c r="J3503" s="7"/>
      <c r="K3503" s="7"/>
      <c r="L3503" s="7"/>
      <c r="M3503" s="7"/>
      <c r="N3503" s="7" t="s">
        <v>1363</v>
      </c>
      <c r="O3503" s="7"/>
      <c r="P3503" s="7" t="s">
        <v>1275</v>
      </c>
    </row>
    <row r="3504" customFormat="false" ht="15" hidden="false" customHeight="false" outlineLevel="0" collapsed="false">
      <c r="A3504" s="7" t="s">
        <v>550</v>
      </c>
      <c r="B3504" s="7" t="s">
        <v>551</v>
      </c>
      <c r="C3504" s="7" t="s">
        <v>86</v>
      </c>
      <c r="D3504" s="7" t="s">
        <v>1277</v>
      </c>
      <c r="E3504" s="21" t="n">
        <v>829.26</v>
      </c>
      <c r="F3504" s="7" t="s">
        <v>1258</v>
      </c>
      <c r="G3504" s="7" t="s">
        <v>1259</v>
      </c>
      <c r="H3504" s="7" t="s">
        <v>1260</v>
      </c>
      <c r="I3504" s="7" t="s">
        <v>1261</v>
      </c>
      <c r="J3504" s="7" t="s">
        <v>1278</v>
      </c>
      <c r="K3504" s="22" t="s">
        <v>4334</v>
      </c>
      <c r="L3504" s="7" t="s">
        <v>1264</v>
      </c>
      <c r="M3504" s="7"/>
      <c r="N3504" s="7" t="s">
        <v>1310</v>
      </c>
      <c r="O3504" s="7" t="s">
        <v>1279</v>
      </c>
      <c r="P3504" s="7" t="s">
        <v>1267</v>
      </c>
    </row>
    <row r="3505" customFormat="false" ht="15" hidden="false" customHeight="false" outlineLevel="0" collapsed="false">
      <c r="A3505" s="7" t="s">
        <v>550</v>
      </c>
      <c r="B3505" s="7" t="s">
        <v>551</v>
      </c>
      <c r="C3505" s="7" t="s">
        <v>86</v>
      </c>
      <c r="D3505" s="7" t="s">
        <v>1280</v>
      </c>
      <c r="E3505" s="7"/>
      <c r="F3505" s="7" t="s">
        <v>1281</v>
      </c>
      <c r="G3505" s="7" t="s">
        <v>1270</v>
      </c>
      <c r="H3505" s="7" t="s">
        <v>1271</v>
      </c>
      <c r="I3505" s="7" t="s">
        <v>1272</v>
      </c>
      <c r="J3505" s="7"/>
      <c r="K3505" s="7"/>
      <c r="L3505" s="7"/>
      <c r="M3505" s="7"/>
      <c r="N3505" s="7" t="s">
        <v>1363</v>
      </c>
      <c r="O3505" s="7"/>
      <c r="P3505" s="7" t="s">
        <v>1275</v>
      </c>
    </row>
    <row r="3506" customFormat="false" ht="15" hidden="false" customHeight="false" outlineLevel="0" collapsed="false">
      <c r="A3506" s="7" t="s">
        <v>550</v>
      </c>
      <c r="B3506" s="7" t="s">
        <v>551</v>
      </c>
      <c r="C3506" s="7" t="s">
        <v>86</v>
      </c>
      <c r="D3506" s="7" t="s">
        <v>1284</v>
      </c>
      <c r="E3506" s="21" t="n">
        <v>3583.19</v>
      </c>
      <c r="F3506" s="7" t="s">
        <v>1258</v>
      </c>
      <c r="G3506" s="7" t="s">
        <v>1285</v>
      </c>
      <c r="H3506" s="7" t="s">
        <v>1260</v>
      </c>
      <c r="I3506" s="7" t="s">
        <v>1261</v>
      </c>
      <c r="J3506" s="7"/>
      <c r="K3506" s="22" t="s">
        <v>4334</v>
      </c>
      <c r="L3506" s="7" t="s">
        <v>1287</v>
      </c>
      <c r="M3506" s="7"/>
      <c r="N3506" s="7" t="s">
        <v>1318</v>
      </c>
      <c r="O3506" s="7" t="s">
        <v>1289</v>
      </c>
      <c r="P3506" s="7" t="s">
        <v>1290</v>
      </c>
    </row>
    <row r="3507" customFormat="false" ht="15" hidden="false" customHeight="false" outlineLevel="0" collapsed="false">
      <c r="A3507" s="7" t="s">
        <v>550</v>
      </c>
      <c r="B3507" s="7" t="s">
        <v>551</v>
      </c>
      <c r="C3507" s="7" t="s">
        <v>86</v>
      </c>
      <c r="D3507" s="7" t="s">
        <v>1291</v>
      </c>
      <c r="E3507" s="7"/>
      <c r="F3507" s="7" t="s">
        <v>1269</v>
      </c>
      <c r="G3507" s="7" t="s">
        <v>1270</v>
      </c>
      <c r="H3507" s="7" t="s">
        <v>1271</v>
      </c>
      <c r="I3507" s="7" t="s">
        <v>1272</v>
      </c>
      <c r="J3507" s="7"/>
      <c r="K3507" s="7"/>
      <c r="L3507" s="7"/>
      <c r="M3507" s="7"/>
      <c r="N3507" s="7" t="s">
        <v>1363</v>
      </c>
      <c r="O3507" s="7"/>
      <c r="P3507" s="7" t="s">
        <v>1275</v>
      </c>
    </row>
    <row r="3508" customFormat="false" ht="15" hidden="false" customHeight="false" outlineLevel="0" collapsed="false">
      <c r="A3508" s="7" t="s">
        <v>550</v>
      </c>
      <c r="B3508" s="7" t="s">
        <v>551</v>
      </c>
      <c r="C3508" s="7" t="s">
        <v>86</v>
      </c>
      <c r="D3508" s="7" t="s">
        <v>1292</v>
      </c>
      <c r="E3508" s="7"/>
      <c r="F3508" s="7" t="s">
        <v>1293</v>
      </c>
      <c r="G3508" s="7" t="s">
        <v>1270</v>
      </c>
      <c r="H3508" s="7" t="s">
        <v>1271</v>
      </c>
      <c r="I3508" s="7" t="s">
        <v>1272</v>
      </c>
      <c r="J3508" s="7"/>
      <c r="K3508" s="7"/>
      <c r="L3508" s="7"/>
      <c r="M3508" s="7"/>
      <c r="N3508" s="7" t="s">
        <v>1363</v>
      </c>
      <c r="O3508" s="7"/>
      <c r="P3508" s="7" t="s">
        <v>1275</v>
      </c>
    </row>
    <row r="3509" customFormat="false" ht="15" hidden="false" customHeight="false" outlineLevel="0" collapsed="false">
      <c r="A3509" s="7" t="s">
        <v>550</v>
      </c>
      <c r="B3509" s="7" t="s">
        <v>551</v>
      </c>
      <c r="C3509" s="7" t="s">
        <v>86</v>
      </c>
      <c r="D3509" s="7" t="s">
        <v>1296</v>
      </c>
      <c r="E3509" s="7"/>
      <c r="F3509" s="7" t="s">
        <v>1293</v>
      </c>
      <c r="G3509" s="7" t="s">
        <v>1270</v>
      </c>
      <c r="H3509" s="7" t="s">
        <v>1271</v>
      </c>
      <c r="I3509" s="7" t="s">
        <v>1272</v>
      </c>
      <c r="J3509" s="7"/>
      <c r="K3509" s="7"/>
      <c r="L3509" s="7"/>
      <c r="M3509" s="7"/>
      <c r="N3509" s="7" t="s">
        <v>1363</v>
      </c>
      <c r="O3509" s="7"/>
      <c r="P3509" s="7" t="s">
        <v>1275</v>
      </c>
    </row>
    <row r="3510" customFormat="false" ht="15" hidden="false" customHeight="false" outlineLevel="0" collapsed="false">
      <c r="A3510" s="7" t="s">
        <v>550</v>
      </c>
      <c r="B3510" s="7" t="s">
        <v>551</v>
      </c>
      <c r="C3510" s="7" t="s">
        <v>86</v>
      </c>
      <c r="D3510" s="7" t="s">
        <v>1298</v>
      </c>
      <c r="E3510" s="7"/>
      <c r="F3510" s="7" t="s">
        <v>1269</v>
      </c>
      <c r="G3510" s="7" t="s">
        <v>1270</v>
      </c>
      <c r="H3510" s="7" t="s">
        <v>1271</v>
      </c>
      <c r="I3510" s="7" t="s">
        <v>1272</v>
      </c>
      <c r="J3510" s="7"/>
      <c r="K3510" s="7"/>
      <c r="L3510" s="7"/>
      <c r="M3510" s="7"/>
      <c r="N3510" s="7" t="s">
        <v>1363</v>
      </c>
      <c r="O3510" s="7"/>
      <c r="P3510" s="7" t="s">
        <v>1275</v>
      </c>
    </row>
    <row r="3511" customFormat="false" ht="15" hidden="false" customHeight="false" outlineLevel="0" collapsed="false">
      <c r="A3511" s="7" t="s">
        <v>550</v>
      </c>
      <c r="B3511" s="7" t="s">
        <v>551</v>
      </c>
      <c r="C3511" s="7" t="s">
        <v>86</v>
      </c>
      <c r="D3511" s="7" t="s">
        <v>1300</v>
      </c>
      <c r="E3511" s="7"/>
      <c r="F3511" s="7" t="s">
        <v>1269</v>
      </c>
      <c r="G3511" s="7" t="s">
        <v>1270</v>
      </c>
      <c r="H3511" s="7" t="s">
        <v>1271</v>
      </c>
      <c r="I3511" s="7" t="s">
        <v>1272</v>
      </c>
      <c r="J3511" s="7"/>
      <c r="K3511" s="7"/>
      <c r="L3511" s="7"/>
      <c r="M3511" s="7"/>
      <c r="N3511" s="7" t="s">
        <v>1363</v>
      </c>
      <c r="O3511" s="7"/>
      <c r="P3511" s="7" t="s">
        <v>1275</v>
      </c>
    </row>
    <row r="3512" customFormat="false" ht="15" hidden="false" customHeight="false" outlineLevel="0" collapsed="false">
      <c r="A3512" s="7" t="s">
        <v>550</v>
      </c>
      <c r="B3512" s="7" t="s">
        <v>551</v>
      </c>
      <c r="C3512" s="7" t="s">
        <v>86</v>
      </c>
      <c r="D3512" s="7" t="s">
        <v>1302</v>
      </c>
      <c r="E3512" s="7"/>
      <c r="F3512" s="7" t="s">
        <v>1269</v>
      </c>
      <c r="G3512" s="7" t="s">
        <v>1270</v>
      </c>
      <c r="H3512" s="7" t="s">
        <v>1271</v>
      </c>
      <c r="I3512" s="7" t="s">
        <v>1272</v>
      </c>
      <c r="J3512" s="7"/>
      <c r="K3512" s="7"/>
      <c r="L3512" s="7"/>
      <c r="M3512" s="7"/>
      <c r="N3512" s="7" t="s">
        <v>1363</v>
      </c>
      <c r="O3512" s="7"/>
      <c r="P3512" s="7" t="s">
        <v>1275</v>
      </c>
    </row>
    <row r="3513" customFormat="false" ht="15" hidden="false" customHeight="false" outlineLevel="0" collapsed="false">
      <c r="A3513" s="7" t="s">
        <v>550</v>
      </c>
      <c r="B3513" s="7" t="s">
        <v>551</v>
      </c>
      <c r="C3513" s="7" t="s">
        <v>86</v>
      </c>
      <c r="D3513" s="7" t="s">
        <v>1304</v>
      </c>
      <c r="E3513" s="7"/>
      <c r="F3513" s="7" t="s">
        <v>1305</v>
      </c>
      <c r="G3513" s="7" t="s">
        <v>1270</v>
      </c>
      <c r="H3513" s="7" t="s">
        <v>1271</v>
      </c>
      <c r="I3513" s="7" t="s">
        <v>1272</v>
      </c>
      <c r="J3513" s="7"/>
      <c r="K3513" s="7"/>
      <c r="L3513" s="7"/>
      <c r="M3513" s="7"/>
      <c r="N3513" s="7" t="s">
        <v>1363</v>
      </c>
      <c r="O3513" s="7"/>
      <c r="P3513" s="7" t="s">
        <v>1275</v>
      </c>
    </row>
    <row r="3514" customFormat="false" ht="15" hidden="false" customHeight="false" outlineLevel="0" collapsed="false">
      <c r="A3514" s="7" t="s">
        <v>550</v>
      </c>
      <c r="B3514" s="7" t="s">
        <v>551</v>
      </c>
      <c r="C3514" s="7" t="s">
        <v>86</v>
      </c>
      <c r="D3514" s="7" t="s">
        <v>1307</v>
      </c>
      <c r="E3514" s="7"/>
      <c r="F3514" s="7" t="s">
        <v>1305</v>
      </c>
      <c r="G3514" s="7" t="s">
        <v>1270</v>
      </c>
      <c r="H3514" s="7" t="s">
        <v>1271</v>
      </c>
      <c r="I3514" s="7" t="s">
        <v>1272</v>
      </c>
      <c r="J3514" s="7"/>
      <c r="K3514" s="7"/>
      <c r="L3514" s="7"/>
      <c r="M3514" s="7"/>
      <c r="N3514" s="7" t="s">
        <v>1363</v>
      </c>
      <c r="O3514" s="7"/>
      <c r="P3514" s="7" t="s">
        <v>1275</v>
      </c>
    </row>
    <row r="3515" customFormat="false" ht="15" hidden="false" customHeight="false" outlineLevel="0" collapsed="false">
      <c r="A3515" s="7" t="s">
        <v>1170</v>
      </c>
      <c r="B3515" s="7" t="s">
        <v>1171</v>
      </c>
      <c r="C3515" s="7" t="s">
        <v>102</v>
      </c>
      <c r="D3515" s="7" t="s">
        <v>1257</v>
      </c>
      <c r="E3515" s="21" t="n">
        <v>97.02</v>
      </c>
      <c r="F3515" s="7" t="s">
        <v>1258</v>
      </c>
      <c r="G3515" s="7" t="s">
        <v>1259</v>
      </c>
      <c r="H3515" s="7" t="s">
        <v>1260</v>
      </c>
      <c r="I3515" s="7" t="s">
        <v>1261</v>
      </c>
      <c r="J3515" s="7" t="s">
        <v>1262</v>
      </c>
      <c r="K3515" s="22" t="s">
        <v>4336</v>
      </c>
      <c r="L3515" s="7" t="s">
        <v>1264</v>
      </c>
      <c r="M3515" s="7"/>
      <c r="N3515" s="7" t="s">
        <v>1310</v>
      </c>
      <c r="O3515" s="7" t="s">
        <v>4337</v>
      </c>
      <c r="P3515" s="7" t="s">
        <v>1267</v>
      </c>
    </row>
    <row r="3516" customFormat="false" ht="15" hidden="false" customHeight="false" outlineLevel="0" collapsed="false">
      <c r="A3516" s="7" t="s">
        <v>1170</v>
      </c>
      <c r="B3516" s="7" t="s">
        <v>1171</v>
      </c>
      <c r="C3516" s="7" t="s">
        <v>102</v>
      </c>
      <c r="D3516" s="7" t="s">
        <v>1268</v>
      </c>
      <c r="E3516" s="7"/>
      <c r="F3516" s="7" t="s">
        <v>1269</v>
      </c>
      <c r="G3516" s="7" t="s">
        <v>1436</v>
      </c>
      <c r="H3516" s="7" t="s">
        <v>1320</v>
      </c>
      <c r="I3516" s="7" t="s">
        <v>27</v>
      </c>
      <c r="J3516" s="7"/>
      <c r="K3516" s="7"/>
      <c r="L3516" s="7" t="s">
        <v>1421</v>
      </c>
      <c r="M3516" s="7"/>
      <c r="N3516" s="7" t="s">
        <v>1314</v>
      </c>
      <c r="O3516" s="7" t="s">
        <v>1488</v>
      </c>
      <c r="P3516" s="7" t="s">
        <v>1275</v>
      </c>
    </row>
    <row r="3517" customFormat="false" ht="15" hidden="false" customHeight="false" outlineLevel="0" collapsed="false">
      <c r="A3517" s="7" t="s">
        <v>1170</v>
      </c>
      <c r="B3517" s="7" t="s">
        <v>1171</v>
      </c>
      <c r="C3517" s="7" t="s">
        <v>102</v>
      </c>
      <c r="D3517" s="7" t="s">
        <v>1276</v>
      </c>
      <c r="E3517" s="7"/>
      <c r="F3517" s="7" t="s">
        <v>1269</v>
      </c>
      <c r="G3517" s="7" t="s">
        <v>1436</v>
      </c>
      <c r="H3517" s="7" t="s">
        <v>1320</v>
      </c>
      <c r="I3517" s="7" t="s">
        <v>27</v>
      </c>
      <c r="J3517" s="7"/>
      <c r="K3517" s="7"/>
      <c r="L3517" s="7" t="s">
        <v>1421</v>
      </c>
      <c r="M3517" s="7"/>
      <c r="N3517" s="7" t="s">
        <v>1314</v>
      </c>
      <c r="O3517" s="7" t="s">
        <v>1488</v>
      </c>
      <c r="P3517" s="7" t="s">
        <v>1275</v>
      </c>
    </row>
    <row r="3518" customFormat="false" ht="15" hidden="false" customHeight="false" outlineLevel="0" collapsed="false">
      <c r="A3518" s="7" t="s">
        <v>1170</v>
      </c>
      <c r="B3518" s="7" t="s">
        <v>1171</v>
      </c>
      <c r="C3518" s="7" t="s">
        <v>102</v>
      </c>
      <c r="D3518" s="7" t="s">
        <v>1277</v>
      </c>
      <c r="E3518" s="21" t="n">
        <v>292.79</v>
      </c>
      <c r="F3518" s="7" t="s">
        <v>1258</v>
      </c>
      <c r="G3518" s="7" t="s">
        <v>1259</v>
      </c>
      <c r="H3518" s="7" t="s">
        <v>1260</v>
      </c>
      <c r="I3518" s="7" t="s">
        <v>1261</v>
      </c>
      <c r="J3518" s="7" t="s">
        <v>1278</v>
      </c>
      <c r="K3518" s="22" t="s">
        <v>4336</v>
      </c>
      <c r="L3518" s="7" t="s">
        <v>1264</v>
      </c>
      <c r="M3518" s="7"/>
      <c r="N3518" s="7" t="s">
        <v>1310</v>
      </c>
      <c r="O3518" s="7" t="s">
        <v>1279</v>
      </c>
      <c r="P3518" s="7" t="s">
        <v>1267</v>
      </c>
    </row>
    <row r="3519" customFormat="false" ht="15" hidden="false" customHeight="false" outlineLevel="0" collapsed="false">
      <c r="A3519" s="7" t="s">
        <v>1170</v>
      </c>
      <c r="B3519" s="7" t="s">
        <v>1171</v>
      </c>
      <c r="C3519" s="7" t="s">
        <v>102</v>
      </c>
      <c r="D3519" s="7" t="s">
        <v>1280</v>
      </c>
      <c r="E3519" s="21" t="n">
        <v>4.50352129098456</v>
      </c>
      <c r="F3519" s="7" t="s">
        <v>1281</v>
      </c>
      <c r="G3519" s="7" t="s">
        <v>1259</v>
      </c>
      <c r="H3519" s="7" t="s">
        <v>1320</v>
      </c>
      <c r="I3519" s="7" t="s">
        <v>27</v>
      </c>
      <c r="J3519" s="7"/>
      <c r="K3519" s="7"/>
      <c r="L3519" s="7" t="s">
        <v>1421</v>
      </c>
      <c r="M3519" s="7"/>
      <c r="N3519" s="7" t="s">
        <v>1314</v>
      </c>
      <c r="O3519" s="7" t="s">
        <v>1488</v>
      </c>
      <c r="P3519" s="7" t="s">
        <v>1275</v>
      </c>
    </row>
    <row r="3520" customFormat="false" ht="15" hidden="false" customHeight="false" outlineLevel="0" collapsed="false">
      <c r="A3520" s="7" t="s">
        <v>1170</v>
      </c>
      <c r="B3520" s="7" t="s">
        <v>1171</v>
      </c>
      <c r="C3520" s="7" t="s">
        <v>102</v>
      </c>
      <c r="D3520" s="7" t="s">
        <v>1284</v>
      </c>
      <c r="E3520" s="21" t="n">
        <v>2183.72</v>
      </c>
      <c r="F3520" s="7" t="s">
        <v>1258</v>
      </c>
      <c r="G3520" s="7" t="s">
        <v>1285</v>
      </c>
      <c r="H3520" s="7" t="s">
        <v>1260</v>
      </c>
      <c r="I3520" s="7" t="s">
        <v>1261</v>
      </c>
      <c r="J3520" s="7"/>
      <c r="K3520" s="22" t="s">
        <v>4336</v>
      </c>
      <c r="L3520" s="7" t="s">
        <v>1287</v>
      </c>
      <c r="M3520" s="7"/>
      <c r="N3520" s="7" t="s">
        <v>1318</v>
      </c>
      <c r="O3520" s="7" t="s">
        <v>1289</v>
      </c>
      <c r="P3520" s="7" t="s">
        <v>1290</v>
      </c>
    </row>
    <row r="3521" customFormat="false" ht="15" hidden="false" customHeight="false" outlineLevel="0" collapsed="false">
      <c r="A3521" s="7" t="s">
        <v>1170</v>
      </c>
      <c r="B3521" s="7" t="s">
        <v>1171</v>
      </c>
      <c r="C3521" s="7" t="s">
        <v>102</v>
      </c>
      <c r="D3521" s="7" t="s">
        <v>1291</v>
      </c>
      <c r="E3521" s="7"/>
      <c r="F3521" s="7" t="s">
        <v>1269</v>
      </c>
      <c r="G3521" s="7" t="s">
        <v>1436</v>
      </c>
      <c r="H3521" s="7" t="s">
        <v>1320</v>
      </c>
      <c r="I3521" s="7" t="s">
        <v>27</v>
      </c>
      <c r="J3521" s="7"/>
      <c r="K3521" s="7"/>
      <c r="L3521" s="7" t="s">
        <v>1421</v>
      </c>
      <c r="M3521" s="7"/>
      <c r="N3521" s="7" t="s">
        <v>1314</v>
      </c>
      <c r="O3521" s="7" t="s">
        <v>1488</v>
      </c>
      <c r="P3521" s="7" t="s">
        <v>1275</v>
      </c>
    </row>
    <row r="3522" customFormat="false" ht="15" hidden="false" customHeight="false" outlineLevel="0" collapsed="false">
      <c r="A3522" s="7" t="s">
        <v>1170</v>
      </c>
      <c r="B3522" s="7" t="s">
        <v>1171</v>
      </c>
      <c r="C3522" s="7" t="s">
        <v>102</v>
      </c>
      <c r="D3522" s="7" t="s">
        <v>1292</v>
      </c>
      <c r="E3522" s="21" t="n">
        <v>846</v>
      </c>
      <c r="F3522" s="7" t="s">
        <v>1293</v>
      </c>
      <c r="G3522" s="7" t="s">
        <v>1259</v>
      </c>
      <c r="H3522" s="7" t="s">
        <v>1320</v>
      </c>
      <c r="I3522" s="7" t="s">
        <v>27</v>
      </c>
      <c r="J3522" s="7"/>
      <c r="K3522" s="7"/>
      <c r="L3522" s="7" t="s">
        <v>1421</v>
      </c>
      <c r="M3522" s="7" t="s">
        <v>4338</v>
      </c>
      <c r="N3522" s="7" t="s">
        <v>1314</v>
      </c>
      <c r="O3522" s="7" t="s">
        <v>1488</v>
      </c>
      <c r="P3522" s="7" t="s">
        <v>1275</v>
      </c>
    </row>
    <row r="3523" customFormat="false" ht="15" hidden="false" customHeight="false" outlineLevel="0" collapsed="false">
      <c r="A3523" s="7" t="s">
        <v>1170</v>
      </c>
      <c r="B3523" s="7" t="s">
        <v>1171</v>
      </c>
      <c r="C3523" s="7" t="s">
        <v>102</v>
      </c>
      <c r="D3523" s="7" t="s">
        <v>1296</v>
      </c>
      <c r="E3523" s="21" t="n">
        <v>19741</v>
      </c>
      <c r="F3523" s="7" t="s">
        <v>1293</v>
      </c>
      <c r="G3523" s="7" t="s">
        <v>1259</v>
      </c>
      <c r="H3523" s="7" t="s">
        <v>1320</v>
      </c>
      <c r="I3523" s="7" t="s">
        <v>27</v>
      </c>
      <c r="J3523" s="7"/>
      <c r="K3523" s="7"/>
      <c r="L3523" s="7" t="s">
        <v>1421</v>
      </c>
      <c r="M3523" s="7"/>
      <c r="N3523" s="7" t="s">
        <v>1314</v>
      </c>
      <c r="O3523" s="7" t="s">
        <v>1488</v>
      </c>
      <c r="P3523" s="7" t="s">
        <v>1275</v>
      </c>
    </row>
    <row r="3524" customFormat="false" ht="15" hidden="false" customHeight="false" outlineLevel="0" collapsed="false">
      <c r="A3524" s="7" t="s">
        <v>1170</v>
      </c>
      <c r="B3524" s="7" t="s">
        <v>1171</v>
      </c>
      <c r="C3524" s="7" t="s">
        <v>102</v>
      </c>
      <c r="D3524" s="7" t="s">
        <v>1298</v>
      </c>
      <c r="E3524" s="21" t="n">
        <v>45</v>
      </c>
      <c r="F3524" s="7" t="s">
        <v>1269</v>
      </c>
      <c r="G3524" s="7" t="s">
        <v>1259</v>
      </c>
      <c r="H3524" s="7" t="s">
        <v>1320</v>
      </c>
      <c r="I3524" s="7" t="s">
        <v>27</v>
      </c>
      <c r="J3524" s="7"/>
      <c r="K3524" s="7"/>
      <c r="L3524" s="7" t="s">
        <v>1421</v>
      </c>
      <c r="M3524" s="7"/>
      <c r="N3524" s="7" t="s">
        <v>1314</v>
      </c>
      <c r="O3524" s="7" t="s">
        <v>1488</v>
      </c>
      <c r="P3524" s="7" t="s">
        <v>1275</v>
      </c>
    </row>
    <row r="3525" customFormat="false" ht="15" hidden="false" customHeight="false" outlineLevel="0" collapsed="false">
      <c r="A3525" s="7" t="s">
        <v>1170</v>
      </c>
      <c r="B3525" s="7" t="s">
        <v>1171</v>
      </c>
      <c r="C3525" s="7" t="s">
        <v>102</v>
      </c>
      <c r="D3525" s="7" t="s">
        <v>1300</v>
      </c>
      <c r="E3525" s="21" t="n">
        <v>11964</v>
      </c>
      <c r="F3525" s="7" t="s">
        <v>1269</v>
      </c>
      <c r="G3525" s="7" t="s">
        <v>1259</v>
      </c>
      <c r="H3525" s="7" t="s">
        <v>1320</v>
      </c>
      <c r="I3525" s="7" t="s">
        <v>27</v>
      </c>
      <c r="J3525" s="7"/>
      <c r="K3525" s="7"/>
      <c r="L3525" s="7" t="s">
        <v>1421</v>
      </c>
      <c r="M3525" s="7" t="s">
        <v>4339</v>
      </c>
      <c r="N3525" s="7" t="s">
        <v>1314</v>
      </c>
      <c r="O3525" s="7" t="s">
        <v>1488</v>
      </c>
      <c r="P3525" s="7" t="s">
        <v>1275</v>
      </c>
    </row>
    <row r="3526" customFormat="false" ht="15" hidden="false" customHeight="false" outlineLevel="0" collapsed="false">
      <c r="A3526" s="7" t="s">
        <v>1170</v>
      </c>
      <c r="B3526" s="7" t="s">
        <v>1171</v>
      </c>
      <c r="C3526" s="7" t="s">
        <v>102</v>
      </c>
      <c r="D3526" s="7" t="s">
        <v>1302</v>
      </c>
      <c r="E3526" s="7"/>
      <c r="F3526" s="7" t="s">
        <v>1269</v>
      </c>
      <c r="G3526" s="7" t="s">
        <v>1436</v>
      </c>
      <c r="H3526" s="7" t="s">
        <v>1320</v>
      </c>
      <c r="I3526" s="7" t="s">
        <v>27</v>
      </c>
      <c r="J3526" s="7"/>
      <c r="K3526" s="7"/>
      <c r="L3526" s="7" t="s">
        <v>1421</v>
      </c>
      <c r="M3526" s="7"/>
      <c r="N3526" s="7" t="s">
        <v>1314</v>
      </c>
      <c r="O3526" s="7" t="s">
        <v>1488</v>
      </c>
      <c r="P3526" s="7" t="s">
        <v>1275</v>
      </c>
    </row>
    <row r="3527" customFormat="false" ht="15" hidden="false" customHeight="false" outlineLevel="0" collapsed="false">
      <c r="A3527" s="7" t="s">
        <v>1170</v>
      </c>
      <c r="B3527" s="7" t="s">
        <v>1171</v>
      </c>
      <c r="C3527" s="7" t="s">
        <v>102</v>
      </c>
      <c r="D3527" s="7" t="s">
        <v>1304</v>
      </c>
      <c r="E3527" s="21" t="n">
        <v>389189</v>
      </c>
      <c r="F3527" s="7" t="s">
        <v>1305</v>
      </c>
      <c r="G3527" s="7" t="s">
        <v>1259</v>
      </c>
      <c r="H3527" s="7" t="s">
        <v>1320</v>
      </c>
      <c r="I3527" s="7" t="s">
        <v>27</v>
      </c>
      <c r="J3527" s="7"/>
      <c r="K3527" s="7"/>
      <c r="L3527" s="7" t="s">
        <v>1421</v>
      </c>
      <c r="M3527" s="7"/>
      <c r="N3527" s="7" t="s">
        <v>1314</v>
      </c>
      <c r="O3527" s="7" t="s">
        <v>1488</v>
      </c>
      <c r="P3527" s="7" t="s">
        <v>1275</v>
      </c>
    </row>
    <row r="3528" customFormat="false" ht="15" hidden="false" customHeight="false" outlineLevel="0" collapsed="false">
      <c r="A3528" s="7" t="s">
        <v>1170</v>
      </c>
      <c r="B3528" s="7" t="s">
        <v>1171</v>
      </c>
      <c r="C3528" s="7" t="s">
        <v>102</v>
      </c>
      <c r="D3528" s="7" t="s">
        <v>1307</v>
      </c>
      <c r="E3528" s="21" t="n">
        <v>637348</v>
      </c>
      <c r="F3528" s="7" t="s">
        <v>1305</v>
      </c>
      <c r="G3528" s="7" t="s">
        <v>1259</v>
      </c>
      <c r="H3528" s="7" t="s">
        <v>1320</v>
      </c>
      <c r="I3528" s="7" t="s">
        <v>27</v>
      </c>
      <c r="J3528" s="7"/>
      <c r="K3528" s="7"/>
      <c r="L3528" s="7" t="s">
        <v>1421</v>
      </c>
      <c r="M3528" s="7"/>
      <c r="N3528" s="7" t="s">
        <v>1314</v>
      </c>
      <c r="O3528" s="7" t="s">
        <v>1488</v>
      </c>
      <c r="P3528" s="7" t="s">
        <v>1275</v>
      </c>
    </row>
    <row r="3529" customFormat="false" ht="15" hidden="false" customHeight="false" outlineLevel="0" collapsed="false">
      <c r="A3529" s="7" t="s">
        <v>685</v>
      </c>
      <c r="B3529" s="7" t="s">
        <v>686</v>
      </c>
      <c r="C3529" s="7" t="s">
        <v>85</v>
      </c>
      <c r="D3529" s="7" t="s">
        <v>1257</v>
      </c>
      <c r="E3529" s="7"/>
      <c r="F3529" s="7" t="s">
        <v>1258</v>
      </c>
      <c r="G3529" s="7" t="s">
        <v>1360</v>
      </c>
      <c r="H3529" s="7" t="s">
        <v>1271</v>
      </c>
      <c r="I3529" s="7" t="s">
        <v>1261</v>
      </c>
      <c r="J3529" s="7" t="s">
        <v>1262</v>
      </c>
      <c r="K3529" s="22" t="s">
        <v>4340</v>
      </c>
      <c r="L3529" s="7" t="s">
        <v>1964</v>
      </c>
      <c r="M3529" s="7"/>
      <c r="N3529" s="7" t="s">
        <v>1310</v>
      </c>
      <c r="O3529" s="7" t="s">
        <v>1362</v>
      </c>
      <c r="P3529" s="7" t="s">
        <v>1267</v>
      </c>
    </row>
    <row r="3530" customFormat="false" ht="15" hidden="false" customHeight="false" outlineLevel="0" collapsed="false">
      <c r="A3530" s="7" t="s">
        <v>685</v>
      </c>
      <c r="B3530" s="7" t="s">
        <v>686</v>
      </c>
      <c r="C3530" s="7" t="s">
        <v>85</v>
      </c>
      <c r="D3530" s="7" t="s">
        <v>1268</v>
      </c>
      <c r="E3530" s="21" t="n">
        <v>144.78</v>
      </c>
      <c r="F3530" s="7" t="s">
        <v>1269</v>
      </c>
      <c r="G3530" s="7" t="s">
        <v>1259</v>
      </c>
      <c r="H3530" s="7" t="s">
        <v>1260</v>
      </c>
      <c r="I3530" s="7" t="s">
        <v>25</v>
      </c>
      <c r="J3530" s="7"/>
      <c r="K3530" s="22" t="s">
        <v>4341</v>
      </c>
      <c r="L3530" s="7" t="s">
        <v>3746</v>
      </c>
      <c r="M3530" s="7"/>
      <c r="N3530" s="7" t="s">
        <v>1314</v>
      </c>
      <c r="O3530" s="7" t="s">
        <v>1283</v>
      </c>
      <c r="P3530" s="7" t="s">
        <v>1275</v>
      </c>
    </row>
    <row r="3531" customFormat="false" ht="15" hidden="false" customHeight="false" outlineLevel="0" collapsed="false">
      <c r="A3531" s="7" t="s">
        <v>685</v>
      </c>
      <c r="B3531" s="7" t="s">
        <v>686</v>
      </c>
      <c r="C3531" s="7" t="s">
        <v>85</v>
      </c>
      <c r="D3531" s="7" t="s">
        <v>1276</v>
      </c>
      <c r="E3531" s="21" t="n">
        <v>0</v>
      </c>
      <c r="F3531" s="7" t="s">
        <v>1269</v>
      </c>
      <c r="G3531" s="7" t="s">
        <v>1333</v>
      </c>
      <c r="H3531" s="7" t="s">
        <v>1260</v>
      </c>
      <c r="I3531" s="7" t="s">
        <v>25</v>
      </c>
      <c r="J3531" s="7"/>
      <c r="K3531" s="22" t="s">
        <v>4341</v>
      </c>
      <c r="L3531" s="7" t="s">
        <v>3747</v>
      </c>
      <c r="M3531" s="7"/>
      <c r="N3531" s="7" t="s">
        <v>1314</v>
      </c>
      <c r="O3531" s="7" t="s">
        <v>1283</v>
      </c>
      <c r="P3531" s="7" t="s">
        <v>1275</v>
      </c>
    </row>
    <row r="3532" customFormat="false" ht="15" hidden="false" customHeight="false" outlineLevel="0" collapsed="false">
      <c r="A3532" s="7" t="s">
        <v>685</v>
      </c>
      <c r="B3532" s="7" t="s">
        <v>686</v>
      </c>
      <c r="C3532" s="7" t="s">
        <v>85</v>
      </c>
      <c r="D3532" s="7" t="s">
        <v>1277</v>
      </c>
      <c r="E3532" s="21" t="n">
        <v>2363.48</v>
      </c>
      <c r="F3532" s="7" t="s">
        <v>1258</v>
      </c>
      <c r="G3532" s="7" t="s">
        <v>1259</v>
      </c>
      <c r="H3532" s="7" t="s">
        <v>1260</v>
      </c>
      <c r="I3532" s="7" t="s">
        <v>1261</v>
      </c>
      <c r="J3532" s="7" t="s">
        <v>1278</v>
      </c>
      <c r="K3532" s="22" t="s">
        <v>4340</v>
      </c>
      <c r="L3532" s="7" t="s">
        <v>1964</v>
      </c>
      <c r="M3532" s="7"/>
      <c r="N3532" s="7" t="s">
        <v>1310</v>
      </c>
      <c r="O3532" s="7" t="s">
        <v>1279</v>
      </c>
      <c r="P3532" s="7" t="s">
        <v>1267</v>
      </c>
    </row>
    <row r="3533" customFormat="false" ht="15" hidden="false" customHeight="false" outlineLevel="0" collapsed="false">
      <c r="A3533" s="7" t="s">
        <v>685</v>
      </c>
      <c r="B3533" s="7" t="s">
        <v>686</v>
      </c>
      <c r="C3533" s="7" t="s">
        <v>85</v>
      </c>
      <c r="D3533" s="7" t="s">
        <v>1280</v>
      </c>
      <c r="E3533" s="21" t="n">
        <v>0</v>
      </c>
      <c r="F3533" s="7" t="s">
        <v>1281</v>
      </c>
      <c r="G3533" s="7" t="s">
        <v>1333</v>
      </c>
      <c r="H3533" s="7" t="s">
        <v>1260</v>
      </c>
      <c r="I3533" s="7" t="s">
        <v>25</v>
      </c>
      <c r="J3533" s="7"/>
      <c r="K3533" s="22" t="s">
        <v>4341</v>
      </c>
      <c r="L3533" s="7" t="s">
        <v>4342</v>
      </c>
      <c r="M3533" s="7"/>
      <c r="N3533" s="7" t="s">
        <v>1314</v>
      </c>
      <c r="O3533" s="7" t="s">
        <v>1283</v>
      </c>
      <c r="P3533" s="7" t="s">
        <v>1275</v>
      </c>
    </row>
    <row r="3534" customFormat="false" ht="15" hidden="false" customHeight="false" outlineLevel="0" collapsed="false">
      <c r="A3534" s="7" t="s">
        <v>685</v>
      </c>
      <c r="B3534" s="7" t="s">
        <v>686</v>
      </c>
      <c r="C3534" s="7" t="s">
        <v>85</v>
      </c>
      <c r="D3534" s="7" t="s">
        <v>1284</v>
      </c>
      <c r="E3534" s="21" t="n">
        <v>14085.05</v>
      </c>
      <c r="F3534" s="7" t="s">
        <v>1258</v>
      </c>
      <c r="G3534" s="7" t="s">
        <v>1285</v>
      </c>
      <c r="H3534" s="7" t="s">
        <v>1260</v>
      </c>
      <c r="I3534" s="7" t="s">
        <v>1261</v>
      </c>
      <c r="J3534" s="7"/>
      <c r="K3534" s="22" t="s">
        <v>4340</v>
      </c>
      <c r="L3534" s="7" t="s">
        <v>1966</v>
      </c>
      <c r="M3534" s="7"/>
      <c r="N3534" s="7" t="s">
        <v>1318</v>
      </c>
      <c r="O3534" s="7" t="s">
        <v>1289</v>
      </c>
      <c r="P3534" s="7" t="s">
        <v>1290</v>
      </c>
    </row>
    <row r="3535" customFormat="false" ht="15" hidden="false" customHeight="false" outlineLevel="0" collapsed="false">
      <c r="A3535" s="7" t="s">
        <v>685</v>
      </c>
      <c r="B3535" s="7" t="s">
        <v>686</v>
      </c>
      <c r="C3535" s="7" t="s">
        <v>85</v>
      </c>
      <c r="D3535" s="7" t="s">
        <v>1291</v>
      </c>
      <c r="E3535" s="21" t="n">
        <v>144.76</v>
      </c>
      <c r="F3535" s="7" t="s">
        <v>1269</v>
      </c>
      <c r="G3535" s="7" t="s">
        <v>1259</v>
      </c>
      <c r="H3535" s="7" t="s">
        <v>1260</v>
      </c>
      <c r="I3535" s="7" t="s">
        <v>25</v>
      </c>
      <c r="J3535" s="7"/>
      <c r="K3535" s="22" t="s">
        <v>4341</v>
      </c>
      <c r="L3535" s="7" t="s">
        <v>3749</v>
      </c>
      <c r="M3535" s="7"/>
      <c r="N3535" s="7" t="s">
        <v>1314</v>
      </c>
      <c r="O3535" s="7" t="s">
        <v>1283</v>
      </c>
      <c r="P3535" s="7" t="s">
        <v>1275</v>
      </c>
    </row>
    <row r="3536" customFormat="false" ht="15" hidden="false" customHeight="false" outlineLevel="0" collapsed="false">
      <c r="A3536" s="7" t="s">
        <v>685</v>
      </c>
      <c r="B3536" s="7" t="s">
        <v>686</v>
      </c>
      <c r="C3536" s="7" t="s">
        <v>85</v>
      </c>
      <c r="D3536" s="7" t="s">
        <v>1292</v>
      </c>
      <c r="E3536" s="21" t="n">
        <v>7774.15</v>
      </c>
      <c r="F3536" s="7" t="s">
        <v>1293</v>
      </c>
      <c r="G3536" s="7" t="s">
        <v>1259</v>
      </c>
      <c r="H3536" s="7" t="s">
        <v>1260</v>
      </c>
      <c r="I3536" s="7" t="s">
        <v>25</v>
      </c>
      <c r="J3536" s="7"/>
      <c r="K3536" s="22" t="s">
        <v>4341</v>
      </c>
      <c r="L3536" s="7" t="s">
        <v>4343</v>
      </c>
      <c r="M3536" s="7"/>
      <c r="N3536" s="7" t="s">
        <v>1314</v>
      </c>
      <c r="O3536" s="7" t="s">
        <v>1283</v>
      </c>
      <c r="P3536" s="7" t="s">
        <v>1275</v>
      </c>
    </row>
    <row r="3537" customFormat="false" ht="15" hidden="false" customHeight="false" outlineLevel="0" collapsed="false">
      <c r="A3537" s="7" t="s">
        <v>685</v>
      </c>
      <c r="B3537" s="7" t="s">
        <v>686</v>
      </c>
      <c r="C3537" s="7" t="s">
        <v>85</v>
      </c>
      <c r="D3537" s="7" t="s">
        <v>1296</v>
      </c>
      <c r="E3537" s="21" t="n">
        <v>14731.91</v>
      </c>
      <c r="F3537" s="7" t="s">
        <v>1293</v>
      </c>
      <c r="G3537" s="7" t="s">
        <v>1259</v>
      </c>
      <c r="H3537" s="7" t="s">
        <v>1260</v>
      </c>
      <c r="I3537" s="7" t="s">
        <v>25</v>
      </c>
      <c r="J3537" s="7"/>
      <c r="K3537" s="22" t="s">
        <v>4341</v>
      </c>
      <c r="L3537" s="7" t="s">
        <v>4344</v>
      </c>
      <c r="M3537" s="7"/>
      <c r="N3537" s="7" t="s">
        <v>1314</v>
      </c>
      <c r="O3537" s="7" t="s">
        <v>1283</v>
      </c>
      <c r="P3537" s="7" t="s">
        <v>1275</v>
      </c>
    </row>
    <row r="3538" customFormat="false" ht="15" hidden="false" customHeight="false" outlineLevel="0" collapsed="false">
      <c r="A3538" s="7" t="s">
        <v>685</v>
      </c>
      <c r="B3538" s="7" t="s">
        <v>686</v>
      </c>
      <c r="C3538" s="7" t="s">
        <v>85</v>
      </c>
      <c r="D3538" s="7" t="s">
        <v>1298</v>
      </c>
      <c r="E3538" s="21" t="n">
        <v>0</v>
      </c>
      <c r="F3538" s="7" t="s">
        <v>1269</v>
      </c>
      <c r="G3538" s="7" t="s">
        <v>1333</v>
      </c>
      <c r="H3538" s="7" t="s">
        <v>1260</v>
      </c>
      <c r="I3538" s="7" t="s">
        <v>25</v>
      </c>
      <c r="J3538" s="7"/>
      <c r="K3538" s="22" t="s">
        <v>4341</v>
      </c>
      <c r="L3538" s="7" t="s">
        <v>3140</v>
      </c>
      <c r="M3538" s="7"/>
      <c r="N3538" s="7" t="s">
        <v>1314</v>
      </c>
      <c r="O3538" s="7" t="s">
        <v>1283</v>
      </c>
      <c r="P3538" s="7" t="s">
        <v>1275</v>
      </c>
    </row>
    <row r="3539" customFormat="false" ht="15" hidden="false" customHeight="false" outlineLevel="0" collapsed="false">
      <c r="A3539" s="7" t="s">
        <v>685</v>
      </c>
      <c r="B3539" s="7" t="s">
        <v>686</v>
      </c>
      <c r="C3539" s="7" t="s">
        <v>85</v>
      </c>
      <c r="D3539" s="7" t="s">
        <v>1300</v>
      </c>
      <c r="E3539" s="21" t="n">
        <v>142.501</v>
      </c>
      <c r="F3539" s="7" t="s">
        <v>1269</v>
      </c>
      <c r="G3539" s="7" t="s">
        <v>1259</v>
      </c>
      <c r="H3539" s="7" t="s">
        <v>1260</v>
      </c>
      <c r="I3539" s="7" t="s">
        <v>25</v>
      </c>
      <c r="J3539" s="7"/>
      <c r="K3539" s="22" t="s">
        <v>4341</v>
      </c>
      <c r="L3539" s="7" t="s">
        <v>4345</v>
      </c>
      <c r="M3539" s="7"/>
      <c r="N3539" s="7" t="s">
        <v>1314</v>
      </c>
      <c r="O3539" s="7" t="s">
        <v>1283</v>
      </c>
      <c r="P3539" s="7" t="s">
        <v>1275</v>
      </c>
    </row>
    <row r="3540" customFormat="false" ht="15" hidden="false" customHeight="false" outlineLevel="0" collapsed="false">
      <c r="A3540" s="7" t="s">
        <v>685</v>
      </c>
      <c r="B3540" s="7" t="s">
        <v>686</v>
      </c>
      <c r="C3540" s="7" t="s">
        <v>85</v>
      </c>
      <c r="D3540" s="7" t="s">
        <v>1302</v>
      </c>
      <c r="E3540" s="21" t="n">
        <v>0</v>
      </c>
      <c r="F3540" s="7" t="s">
        <v>1269</v>
      </c>
      <c r="G3540" s="7" t="s">
        <v>1333</v>
      </c>
      <c r="H3540" s="7" t="s">
        <v>1260</v>
      </c>
      <c r="I3540" s="7" t="s">
        <v>25</v>
      </c>
      <c r="J3540" s="7"/>
      <c r="K3540" s="22" t="s">
        <v>4341</v>
      </c>
      <c r="L3540" s="7" t="s">
        <v>3142</v>
      </c>
      <c r="M3540" s="7"/>
      <c r="N3540" s="7" t="s">
        <v>1314</v>
      </c>
      <c r="O3540" s="7" t="s">
        <v>1283</v>
      </c>
      <c r="P3540" s="7" t="s">
        <v>1275</v>
      </c>
    </row>
    <row r="3541" customFormat="false" ht="15" hidden="false" customHeight="false" outlineLevel="0" collapsed="false">
      <c r="A3541" s="7" t="s">
        <v>685</v>
      </c>
      <c r="B3541" s="7" t="s">
        <v>686</v>
      </c>
      <c r="C3541" s="7" t="s">
        <v>85</v>
      </c>
      <c r="D3541" s="7" t="s">
        <v>1304</v>
      </c>
      <c r="E3541" s="21" t="n">
        <v>133.18</v>
      </c>
      <c r="F3541" s="7" t="s">
        <v>1305</v>
      </c>
      <c r="G3541" s="7" t="s">
        <v>1259</v>
      </c>
      <c r="H3541" s="7" t="s">
        <v>1260</v>
      </c>
      <c r="I3541" s="7" t="s">
        <v>25</v>
      </c>
      <c r="J3541" s="7"/>
      <c r="K3541" s="22" t="s">
        <v>4341</v>
      </c>
      <c r="L3541" s="7" t="s">
        <v>4346</v>
      </c>
      <c r="M3541" s="7"/>
      <c r="N3541" s="7" t="s">
        <v>1314</v>
      </c>
      <c r="O3541" s="7" t="s">
        <v>1283</v>
      </c>
      <c r="P3541" s="7" t="s">
        <v>1275</v>
      </c>
    </row>
    <row r="3542" customFormat="false" ht="15" hidden="false" customHeight="false" outlineLevel="0" collapsed="false">
      <c r="A3542" s="7" t="s">
        <v>685</v>
      </c>
      <c r="B3542" s="7" t="s">
        <v>686</v>
      </c>
      <c r="C3542" s="7" t="s">
        <v>85</v>
      </c>
      <c r="D3542" s="7" t="s">
        <v>1307</v>
      </c>
      <c r="E3542" s="21" t="n">
        <v>143.83</v>
      </c>
      <c r="F3542" s="7" t="s">
        <v>1305</v>
      </c>
      <c r="G3542" s="7" t="s">
        <v>1259</v>
      </c>
      <c r="H3542" s="7" t="s">
        <v>1260</v>
      </c>
      <c r="I3542" s="7" t="s">
        <v>25</v>
      </c>
      <c r="J3542" s="7"/>
      <c r="K3542" s="22" t="s">
        <v>4341</v>
      </c>
      <c r="L3542" s="7" t="s">
        <v>4347</v>
      </c>
      <c r="M3542" s="7"/>
      <c r="N3542" s="7" t="s">
        <v>1314</v>
      </c>
      <c r="O3542" s="7" t="s">
        <v>1283</v>
      </c>
      <c r="P3542" s="7" t="s">
        <v>1275</v>
      </c>
    </row>
    <row r="3543" customFormat="false" ht="15" hidden="false" customHeight="false" outlineLevel="0" collapsed="false">
      <c r="A3543" s="7" t="s">
        <v>1021</v>
      </c>
      <c r="B3543" s="7" t="s">
        <v>1022</v>
      </c>
      <c r="C3543" s="7" t="s">
        <v>89</v>
      </c>
      <c r="D3543" s="7" t="s">
        <v>1257</v>
      </c>
      <c r="E3543" s="21" t="n">
        <v>587.303</v>
      </c>
      <c r="F3543" s="7" t="s">
        <v>1258</v>
      </c>
      <c r="G3543" s="7" t="s">
        <v>1259</v>
      </c>
      <c r="H3543" s="7" t="s">
        <v>1260</v>
      </c>
      <c r="I3543" s="7" t="s">
        <v>1261</v>
      </c>
      <c r="J3543" s="7" t="s">
        <v>1262</v>
      </c>
      <c r="K3543" s="22" t="s">
        <v>4348</v>
      </c>
      <c r="L3543" s="7" t="s">
        <v>1264</v>
      </c>
      <c r="M3543" s="7"/>
      <c r="N3543" s="7" t="s">
        <v>1265</v>
      </c>
      <c r="O3543" s="7" t="s">
        <v>4349</v>
      </c>
      <c r="P3543" s="7" t="s">
        <v>1267</v>
      </c>
    </row>
    <row r="3544" customFormat="false" ht="15" hidden="false" customHeight="false" outlineLevel="0" collapsed="false">
      <c r="A3544" s="7" t="s">
        <v>1021</v>
      </c>
      <c r="B3544" s="7" t="s">
        <v>1022</v>
      </c>
      <c r="C3544" s="7" t="s">
        <v>89</v>
      </c>
      <c r="D3544" s="7" t="s">
        <v>1268</v>
      </c>
      <c r="E3544" s="7"/>
      <c r="F3544" s="7" t="s">
        <v>1269</v>
      </c>
      <c r="G3544" s="7" t="s">
        <v>1471</v>
      </c>
      <c r="H3544" s="7" t="s">
        <v>1271</v>
      </c>
      <c r="I3544" s="7" t="s">
        <v>1272</v>
      </c>
      <c r="J3544" s="7"/>
      <c r="K3544" s="22" t="s">
        <v>4350</v>
      </c>
      <c r="L3544" s="7" t="s">
        <v>4351</v>
      </c>
      <c r="M3544" s="7"/>
      <c r="N3544" s="7" t="s">
        <v>1274</v>
      </c>
      <c r="O3544" s="7"/>
      <c r="P3544" s="7" t="s">
        <v>1275</v>
      </c>
    </row>
    <row r="3545" customFormat="false" ht="15" hidden="false" customHeight="false" outlineLevel="0" collapsed="false">
      <c r="A3545" s="7" t="s">
        <v>1021</v>
      </c>
      <c r="B3545" s="7" t="s">
        <v>1022</v>
      </c>
      <c r="C3545" s="7" t="s">
        <v>89</v>
      </c>
      <c r="D3545" s="7" t="s">
        <v>1276</v>
      </c>
      <c r="E3545" s="7"/>
      <c r="F3545" s="7" t="s">
        <v>1269</v>
      </c>
      <c r="G3545" s="7" t="s">
        <v>1471</v>
      </c>
      <c r="H3545" s="7" t="s">
        <v>1271</v>
      </c>
      <c r="I3545" s="7" t="s">
        <v>1272</v>
      </c>
      <c r="J3545" s="7"/>
      <c r="K3545" s="22" t="s">
        <v>4350</v>
      </c>
      <c r="L3545" s="7" t="s">
        <v>4352</v>
      </c>
      <c r="M3545" s="7"/>
      <c r="N3545" s="7" t="s">
        <v>1274</v>
      </c>
      <c r="O3545" s="7"/>
      <c r="P3545" s="7" t="s">
        <v>1275</v>
      </c>
    </row>
    <row r="3546" customFormat="false" ht="15" hidden="false" customHeight="false" outlineLevel="0" collapsed="false">
      <c r="A3546" s="7" t="s">
        <v>1021</v>
      </c>
      <c r="B3546" s="7" t="s">
        <v>1022</v>
      </c>
      <c r="C3546" s="7" t="s">
        <v>89</v>
      </c>
      <c r="D3546" s="7" t="s">
        <v>1277</v>
      </c>
      <c r="E3546" s="21" t="n">
        <v>347.397</v>
      </c>
      <c r="F3546" s="7" t="s">
        <v>1258</v>
      </c>
      <c r="G3546" s="7" t="s">
        <v>1259</v>
      </c>
      <c r="H3546" s="7" t="s">
        <v>1260</v>
      </c>
      <c r="I3546" s="7" t="s">
        <v>1261</v>
      </c>
      <c r="J3546" s="7" t="s">
        <v>1278</v>
      </c>
      <c r="K3546" s="22" t="s">
        <v>4348</v>
      </c>
      <c r="L3546" s="7" t="s">
        <v>1264</v>
      </c>
      <c r="M3546" s="7"/>
      <c r="N3546" s="7" t="s">
        <v>1265</v>
      </c>
      <c r="O3546" s="7" t="s">
        <v>1279</v>
      </c>
      <c r="P3546" s="7" t="s">
        <v>1267</v>
      </c>
    </row>
    <row r="3547" customFormat="false" ht="15" hidden="false" customHeight="false" outlineLevel="0" collapsed="false">
      <c r="A3547" s="7" t="s">
        <v>1021</v>
      </c>
      <c r="B3547" s="7" t="s">
        <v>1022</v>
      </c>
      <c r="C3547" s="7" t="s">
        <v>89</v>
      </c>
      <c r="D3547" s="7" t="s">
        <v>1280</v>
      </c>
      <c r="E3547" s="21" t="n">
        <v>76.427335096987</v>
      </c>
      <c r="F3547" s="7" t="s">
        <v>1281</v>
      </c>
      <c r="G3547" s="7" t="s">
        <v>1259</v>
      </c>
      <c r="H3547" s="7" t="s">
        <v>1260</v>
      </c>
      <c r="I3547" s="7" t="s">
        <v>25</v>
      </c>
      <c r="J3547" s="7"/>
      <c r="K3547" s="22" t="s">
        <v>4350</v>
      </c>
      <c r="L3547" s="7" t="s">
        <v>4353</v>
      </c>
      <c r="M3547" s="7"/>
      <c r="N3547" s="7" t="s">
        <v>1274</v>
      </c>
      <c r="O3547" s="7" t="s">
        <v>1283</v>
      </c>
      <c r="P3547" s="7" t="s">
        <v>1275</v>
      </c>
    </row>
    <row r="3548" customFormat="false" ht="15" hidden="false" customHeight="false" outlineLevel="0" collapsed="false">
      <c r="A3548" s="7" t="s">
        <v>1021</v>
      </c>
      <c r="B3548" s="7" t="s">
        <v>1022</v>
      </c>
      <c r="C3548" s="7" t="s">
        <v>89</v>
      </c>
      <c r="D3548" s="7" t="s">
        <v>1284</v>
      </c>
      <c r="E3548" s="21" t="n">
        <v>9543.113</v>
      </c>
      <c r="F3548" s="7" t="s">
        <v>1258</v>
      </c>
      <c r="G3548" s="7" t="s">
        <v>1285</v>
      </c>
      <c r="H3548" s="7" t="s">
        <v>1260</v>
      </c>
      <c r="I3548" s="7" t="s">
        <v>1261</v>
      </c>
      <c r="J3548" s="7"/>
      <c r="K3548" s="22" t="s">
        <v>4354</v>
      </c>
      <c r="L3548" s="7" t="s">
        <v>1287</v>
      </c>
      <c r="M3548" s="7"/>
      <c r="N3548" s="7" t="s">
        <v>1288</v>
      </c>
      <c r="O3548" s="7" t="s">
        <v>1289</v>
      </c>
      <c r="P3548" s="7" t="s">
        <v>1290</v>
      </c>
    </row>
    <row r="3549" customFormat="false" ht="15" hidden="false" customHeight="false" outlineLevel="0" collapsed="false">
      <c r="A3549" s="7" t="s">
        <v>1021</v>
      </c>
      <c r="B3549" s="7" t="s">
        <v>1022</v>
      </c>
      <c r="C3549" s="7" t="s">
        <v>89</v>
      </c>
      <c r="D3549" s="7" t="s">
        <v>1291</v>
      </c>
      <c r="E3549" s="7"/>
      <c r="F3549" s="7" t="s">
        <v>1269</v>
      </c>
      <c r="G3549" s="7" t="s">
        <v>1471</v>
      </c>
      <c r="H3549" s="7" t="s">
        <v>1271</v>
      </c>
      <c r="I3549" s="7" t="s">
        <v>1272</v>
      </c>
      <c r="J3549" s="7"/>
      <c r="K3549" s="22" t="s">
        <v>4350</v>
      </c>
      <c r="L3549" s="7" t="s">
        <v>4355</v>
      </c>
      <c r="M3549" s="7"/>
      <c r="N3549" s="7" t="s">
        <v>1274</v>
      </c>
      <c r="O3549" s="7"/>
      <c r="P3549" s="7" t="s">
        <v>1275</v>
      </c>
    </row>
    <row r="3550" customFormat="false" ht="15" hidden="false" customHeight="false" outlineLevel="0" collapsed="false">
      <c r="A3550" s="7" t="s">
        <v>1021</v>
      </c>
      <c r="B3550" s="7" t="s">
        <v>1022</v>
      </c>
      <c r="C3550" s="7" t="s">
        <v>89</v>
      </c>
      <c r="D3550" s="7" t="s">
        <v>1292</v>
      </c>
      <c r="E3550" s="21" t="n">
        <v>26035.51</v>
      </c>
      <c r="F3550" s="7" t="s">
        <v>1293</v>
      </c>
      <c r="G3550" s="7" t="s">
        <v>1259</v>
      </c>
      <c r="H3550" s="7" t="s">
        <v>1320</v>
      </c>
      <c r="I3550" s="7" t="s">
        <v>27</v>
      </c>
      <c r="J3550" s="7"/>
      <c r="K3550" s="22" t="s">
        <v>4356</v>
      </c>
      <c r="L3550" s="7" t="s">
        <v>1910</v>
      </c>
      <c r="M3550" s="7" t="s">
        <v>1323</v>
      </c>
      <c r="N3550" s="7" t="s">
        <v>1274</v>
      </c>
      <c r="O3550" s="7" t="s">
        <v>1324</v>
      </c>
      <c r="P3550" s="7" t="s">
        <v>1275</v>
      </c>
    </row>
    <row r="3551" customFormat="false" ht="15" hidden="false" customHeight="false" outlineLevel="0" collapsed="false">
      <c r="A3551" s="7" t="s">
        <v>1021</v>
      </c>
      <c r="B3551" s="7" t="s">
        <v>1022</v>
      </c>
      <c r="C3551" s="7" t="s">
        <v>89</v>
      </c>
      <c r="D3551" s="7" t="s">
        <v>1296</v>
      </c>
      <c r="E3551" s="21" t="n">
        <v>2665.56</v>
      </c>
      <c r="F3551" s="7" t="s">
        <v>1293</v>
      </c>
      <c r="G3551" s="7" t="s">
        <v>1259</v>
      </c>
      <c r="H3551" s="7" t="s">
        <v>1320</v>
      </c>
      <c r="I3551" s="7" t="s">
        <v>27</v>
      </c>
      <c r="J3551" s="7"/>
      <c r="K3551" s="22" t="s">
        <v>4356</v>
      </c>
      <c r="L3551" s="7" t="s">
        <v>1910</v>
      </c>
      <c r="M3551" s="7"/>
      <c r="N3551" s="7" t="s">
        <v>1274</v>
      </c>
      <c r="O3551" s="7" t="s">
        <v>1324</v>
      </c>
      <c r="P3551" s="7" t="s">
        <v>1275</v>
      </c>
    </row>
    <row r="3552" customFormat="false" ht="15" hidden="false" customHeight="false" outlineLevel="0" collapsed="false">
      <c r="A3552" s="7" t="s">
        <v>1021</v>
      </c>
      <c r="B3552" s="7" t="s">
        <v>1022</v>
      </c>
      <c r="C3552" s="7" t="s">
        <v>89</v>
      </c>
      <c r="D3552" s="7" t="s">
        <v>1298</v>
      </c>
      <c r="E3552" s="21" t="n">
        <v>7243.72</v>
      </c>
      <c r="F3552" s="7" t="s">
        <v>1269</v>
      </c>
      <c r="G3552" s="7" t="s">
        <v>1259</v>
      </c>
      <c r="H3552" s="7" t="s">
        <v>1260</v>
      </c>
      <c r="I3552" s="7" t="s">
        <v>25</v>
      </c>
      <c r="J3552" s="7"/>
      <c r="K3552" s="22" t="s">
        <v>4350</v>
      </c>
      <c r="L3552" s="7" t="s">
        <v>4357</v>
      </c>
      <c r="M3552" s="7"/>
      <c r="N3552" s="7" t="s">
        <v>1274</v>
      </c>
      <c r="O3552" s="7" t="s">
        <v>1283</v>
      </c>
      <c r="P3552" s="7" t="s">
        <v>1275</v>
      </c>
    </row>
    <row r="3553" customFormat="false" ht="15" hidden="false" customHeight="false" outlineLevel="0" collapsed="false">
      <c r="A3553" s="7" t="s">
        <v>1021</v>
      </c>
      <c r="B3553" s="7" t="s">
        <v>1022</v>
      </c>
      <c r="C3553" s="7" t="s">
        <v>89</v>
      </c>
      <c r="D3553" s="7" t="s">
        <v>1300</v>
      </c>
      <c r="E3553" s="21" t="n">
        <v>8127.82</v>
      </c>
      <c r="F3553" s="7" t="s">
        <v>1269</v>
      </c>
      <c r="G3553" s="7" t="s">
        <v>1259</v>
      </c>
      <c r="H3553" s="7" t="s">
        <v>1260</v>
      </c>
      <c r="I3553" s="7" t="s">
        <v>25</v>
      </c>
      <c r="J3553" s="7"/>
      <c r="K3553" s="22" t="s">
        <v>4350</v>
      </c>
      <c r="L3553" s="7" t="s">
        <v>4358</v>
      </c>
      <c r="M3553" s="7"/>
      <c r="N3553" s="7" t="s">
        <v>1274</v>
      </c>
      <c r="O3553" s="7" t="s">
        <v>1283</v>
      </c>
      <c r="P3553" s="7" t="s">
        <v>1275</v>
      </c>
    </row>
    <row r="3554" customFormat="false" ht="15" hidden="false" customHeight="false" outlineLevel="0" collapsed="false">
      <c r="A3554" s="7" t="s">
        <v>1021</v>
      </c>
      <c r="B3554" s="7" t="s">
        <v>1022</v>
      </c>
      <c r="C3554" s="7" t="s">
        <v>89</v>
      </c>
      <c r="D3554" s="7" t="s">
        <v>1302</v>
      </c>
      <c r="E3554" s="21" t="n">
        <v>0</v>
      </c>
      <c r="F3554" s="7" t="s">
        <v>1269</v>
      </c>
      <c r="G3554" s="7" t="s">
        <v>1333</v>
      </c>
      <c r="H3554" s="7" t="s">
        <v>1260</v>
      </c>
      <c r="I3554" s="7" t="s">
        <v>25</v>
      </c>
      <c r="J3554" s="7"/>
      <c r="K3554" s="22" t="s">
        <v>4350</v>
      </c>
      <c r="L3554" s="7" t="s">
        <v>4359</v>
      </c>
      <c r="M3554" s="7"/>
      <c r="N3554" s="7" t="s">
        <v>1274</v>
      </c>
      <c r="O3554" s="7" t="s">
        <v>1283</v>
      </c>
      <c r="P3554" s="7" t="s">
        <v>1275</v>
      </c>
    </row>
    <row r="3555" customFormat="false" ht="15" hidden="false" customHeight="false" outlineLevel="0" collapsed="false">
      <c r="A3555" s="7" t="s">
        <v>1021</v>
      </c>
      <c r="B3555" s="7" t="s">
        <v>1022</v>
      </c>
      <c r="C3555" s="7" t="s">
        <v>89</v>
      </c>
      <c r="D3555" s="7" t="s">
        <v>1304</v>
      </c>
      <c r="E3555" s="21" t="n">
        <v>14340</v>
      </c>
      <c r="F3555" s="7" t="s">
        <v>1305</v>
      </c>
      <c r="G3555" s="7" t="s">
        <v>1259</v>
      </c>
      <c r="H3555" s="7" t="s">
        <v>1260</v>
      </c>
      <c r="I3555" s="7" t="s">
        <v>25</v>
      </c>
      <c r="J3555" s="7"/>
      <c r="K3555" s="22" t="s">
        <v>4350</v>
      </c>
      <c r="L3555" s="7" t="s">
        <v>2037</v>
      </c>
      <c r="M3555" s="7"/>
      <c r="N3555" s="7" t="s">
        <v>1274</v>
      </c>
      <c r="O3555" s="7" t="s">
        <v>1283</v>
      </c>
      <c r="P3555" s="7" t="s">
        <v>1275</v>
      </c>
    </row>
    <row r="3556" customFormat="false" ht="15" hidden="false" customHeight="false" outlineLevel="0" collapsed="false">
      <c r="A3556" s="7" t="s">
        <v>1021</v>
      </c>
      <c r="B3556" s="7" t="s">
        <v>1022</v>
      </c>
      <c r="C3556" s="7" t="s">
        <v>89</v>
      </c>
      <c r="D3556" s="7" t="s">
        <v>1307</v>
      </c>
      <c r="E3556" s="21" t="n">
        <v>14340</v>
      </c>
      <c r="F3556" s="7" t="s">
        <v>1305</v>
      </c>
      <c r="G3556" s="7" t="s">
        <v>1259</v>
      </c>
      <c r="H3556" s="7" t="s">
        <v>1260</v>
      </c>
      <c r="I3556" s="7" t="s">
        <v>25</v>
      </c>
      <c r="J3556" s="7"/>
      <c r="K3556" s="22" t="s">
        <v>4350</v>
      </c>
      <c r="L3556" s="7" t="s">
        <v>2038</v>
      </c>
      <c r="M3556" s="7"/>
      <c r="N3556" s="7" t="s">
        <v>1274</v>
      </c>
      <c r="O3556" s="7" t="s">
        <v>1283</v>
      </c>
      <c r="P3556" s="7" t="s">
        <v>1275</v>
      </c>
    </row>
    <row r="3557" customFormat="false" ht="15" hidden="false" customHeight="false" outlineLevel="0" collapsed="false">
      <c r="A3557" s="7" t="s">
        <v>876</v>
      </c>
      <c r="B3557" s="7" t="s">
        <v>877</v>
      </c>
      <c r="C3557" s="7" t="s">
        <v>79</v>
      </c>
      <c r="D3557" s="7" t="s">
        <v>1257</v>
      </c>
      <c r="E3557" s="21" t="n">
        <v>1111.19</v>
      </c>
      <c r="F3557" s="7" t="s">
        <v>1258</v>
      </c>
      <c r="G3557" s="7" t="s">
        <v>1259</v>
      </c>
      <c r="H3557" s="7" t="s">
        <v>1260</v>
      </c>
      <c r="I3557" s="7" t="s">
        <v>1261</v>
      </c>
      <c r="J3557" s="7" t="s">
        <v>1262</v>
      </c>
      <c r="K3557" s="22" t="s">
        <v>4360</v>
      </c>
      <c r="L3557" s="7" t="s">
        <v>1264</v>
      </c>
      <c r="M3557" s="7"/>
      <c r="N3557" s="7" t="s">
        <v>1310</v>
      </c>
      <c r="O3557" s="7" t="s">
        <v>4361</v>
      </c>
      <c r="P3557" s="7" t="s">
        <v>1267</v>
      </c>
    </row>
    <row r="3558" customFormat="false" ht="15" hidden="false" customHeight="false" outlineLevel="0" collapsed="false">
      <c r="A3558" s="7" t="s">
        <v>876</v>
      </c>
      <c r="B3558" s="7" t="s">
        <v>877</v>
      </c>
      <c r="C3558" s="7" t="s">
        <v>79</v>
      </c>
      <c r="D3558" s="7" t="s">
        <v>1268</v>
      </c>
      <c r="E3558" s="7"/>
      <c r="F3558" s="7" t="s">
        <v>1269</v>
      </c>
      <c r="G3558" s="7" t="s">
        <v>1471</v>
      </c>
      <c r="H3558" s="7" t="s">
        <v>1271</v>
      </c>
      <c r="I3558" s="7" t="s">
        <v>1272</v>
      </c>
      <c r="J3558" s="7"/>
      <c r="K3558" s="22" t="s">
        <v>4362</v>
      </c>
      <c r="L3558" s="7" t="s">
        <v>1398</v>
      </c>
      <c r="M3558" s="7"/>
      <c r="N3558" s="7" t="s">
        <v>1314</v>
      </c>
      <c r="O3558" s="7"/>
      <c r="P3558" s="7" t="s">
        <v>1275</v>
      </c>
    </row>
    <row r="3559" customFormat="false" ht="15" hidden="false" customHeight="false" outlineLevel="0" collapsed="false">
      <c r="A3559" s="7" t="s">
        <v>876</v>
      </c>
      <c r="B3559" s="7" t="s">
        <v>877</v>
      </c>
      <c r="C3559" s="7" t="s">
        <v>79</v>
      </c>
      <c r="D3559" s="7" t="s">
        <v>1276</v>
      </c>
      <c r="E3559" s="7"/>
      <c r="F3559" s="7" t="s">
        <v>1269</v>
      </c>
      <c r="G3559" s="7" t="s">
        <v>1471</v>
      </c>
      <c r="H3559" s="7" t="s">
        <v>1271</v>
      </c>
      <c r="I3559" s="7" t="s">
        <v>1272</v>
      </c>
      <c r="J3559" s="7"/>
      <c r="K3559" s="22" t="s">
        <v>4362</v>
      </c>
      <c r="L3559" s="7" t="s">
        <v>1399</v>
      </c>
      <c r="M3559" s="7"/>
      <c r="N3559" s="7" t="s">
        <v>1314</v>
      </c>
      <c r="O3559" s="7"/>
      <c r="P3559" s="7" t="s">
        <v>1275</v>
      </c>
    </row>
    <row r="3560" customFormat="false" ht="15" hidden="false" customHeight="false" outlineLevel="0" collapsed="false">
      <c r="A3560" s="7" t="s">
        <v>876</v>
      </c>
      <c r="B3560" s="7" t="s">
        <v>877</v>
      </c>
      <c r="C3560" s="7" t="s">
        <v>79</v>
      </c>
      <c r="D3560" s="7" t="s">
        <v>1277</v>
      </c>
      <c r="E3560" s="21" t="n">
        <v>674.1</v>
      </c>
      <c r="F3560" s="7" t="s">
        <v>1258</v>
      </c>
      <c r="G3560" s="7" t="s">
        <v>1259</v>
      </c>
      <c r="H3560" s="7" t="s">
        <v>1260</v>
      </c>
      <c r="I3560" s="7" t="s">
        <v>1261</v>
      </c>
      <c r="J3560" s="7" t="s">
        <v>1278</v>
      </c>
      <c r="K3560" s="22" t="s">
        <v>4360</v>
      </c>
      <c r="L3560" s="7" t="s">
        <v>1264</v>
      </c>
      <c r="M3560" s="7"/>
      <c r="N3560" s="7" t="s">
        <v>1310</v>
      </c>
      <c r="O3560" s="7" t="s">
        <v>1279</v>
      </c>
      <c r="P3560" s="7" t="s">
        <v>1267</v>
      </c>
    </row>
    <row r="3561" customFormat="false" ht="15" hidden="false" customHeight="false" outlineLevel="0" collapsed="false">
      <c r="A3561" s="7" t="s">
        <v>876</v>
      </c>
      <c r="B3561" s="7" t="s">
        <v>877</v>
      </c>
      <c r="C3561" s="7" t="s">
        <v>79</v>
      </c>
      <c r="D3561" s="7" t="s">
        <v>1280</v>
      </c>
      <c r="E3561" s="21" t="n">
        <v>34.5225261765577</v>
      </c>
      <c r="F3561" s="7" t="s">
        <v>1281</v>
      </c>
      <c r="G3561" s="7" t="s">
        <v>1259</v>
      </c>
      <c r="H3561" s="7" t="s">
        <v>1260</v>
      </c>
      <c r="I3561" s="7" t="s">
        <v>25</v>
      </c>
      <c r="J3561" s="7"/>
      <c r="K3561" s="22" t="s">
        <v>4362</v>
      </c>
      <c r="L3561" s="7" t="s">
        <v>1400</v>
      </c>
      <c r="M3561" s="7"/>
      <c r="N3561" s="7" t="s">
        <v>1314</v>
      </c>
      <c r="O3561" s="7" t="s">
        <v>1283</v>
      </c>
      <c r="P3561" s="7" t="s">
        <v>1275</v>
      </c>
    </row>
    <row r="3562" customFormat="false" ht="15" hidden="false" customHeight="false" outlineLevel="0" collapsed="false">
      <c r="A3562" s="7" t="s">
        <v>876</v>
      </c>
      <c r="B3562" s="7" t="s">
        <v>877</v>
      </c>
      <c r="C3562" s="7" t="s">
        <v>79</v>
      </c>
      <c r="D3562" s="7" t="s">
        <v>1284</v>
      </c>
      <c r="E3562" s="21" t="n">
        <v>3889.89</v>
      </c>
      <c r="F3562" s="7" t="s">
        <v>1258</v>
      </c>
      <c r="G3562" s="7" t="s">
        <v>1285</v>
      </c>
      <c r="H3562" s="7" t="s">
        <v>1260</v>
      </c>
      <c r="I3562" s="7" t="s">
        <v>1261</v>
      </c>
      <c r="J3562" s="7" t="s">
        <v>1286</v>
      </c>
      <c r="K3562" s="22" t="s">
        <v>4360</v>
      </c>
      <c r="L3562" s="7" t="s">
        <v>1287</v>
      </c>
      <c r="M3562" s="7"/>
      <c r="N3562" s="7" t="s">
        <v>1318</v>
      </c>
      <c r="O3562" s="7" t="s">
        <v>1289</v>
      </c>
      <c r="P3562" s="7" t="s">
        <v>1290</v>
      </c>
    </row>
    <row r="3563" customFormat="false" ht="15" hidden="false" customHeight="false" outlineLevel="0" collapsed="false">
      <c r="A3563" s="7" t="s">
        <v>876</v>
      </c>
      <c r="B3563" s="7" t="s">
        <v>877</v>
      </c>
      <c r="C3563" s="7" t="s">
        <v>79</v>
      </c>
      <c r="D3563" s="7" t="s">
        <v>1291</v>
      </c>
      <c r="E3563" s="7"/>
      <c r="F3563" s="7" t="s">
        <v>1269</v>
      </c>
      <c r="G3563" s="7" t="s">
        <v>1471</v>
      </c>
      <c r="H3563" s="7" t="s">
        <v>1271</v>
      </c>
      <c r="I3563" s="7" t="s">
        <v>1272</v>
      </c>
      <c r="J3563" s="7"/>
      <c r="K3563" s="22" t="s">
        <v>4362</v>
      </c>
      <c r="L3563" s="7" t="s">
        <v>1402</v>
      </c>
      <c r="M3563" s="7"/>
      <c r="N3563" s="7" t="s">
        <v>1314</v>
      </c>
      <c r="O3563" s="7"/>
      <c r="P3563" s="7" t="s">
        <v>1275</v>
      </c>
    </row>
    <row r="3564" customFormat="false" ht="15" hidden="false" customHeight="false" outlineLevel="0" collapsed="false">
      <c r="A3564" s="7" t="s">
        <v>876</v>
      </c>
      <c r="B3564" s="7" t="s">
        <v>877</v>
      </c>
      <c r="C3564" s="7" t="s">
        <v>79</v>
      </c>
      <c r="D3564" s="7" t="s">
        <v>1292</v>
      </c>
      <c r="E3564" s="21" t="n">
        <v>5238.92</v>
      </c>
      <c r="F3564" s="7" t="s">
        <v>1293</v>
      </c>
      <c r="G3564" s="7" t="s">
        <v>1259</v>
      </c>
      <c r="H3564" s="7" t="s">
        <v>1335</v>
      </c>
      <c r="I3564" s="7" t="s">
        <v>29</v>
      </c>
      <c r="J3564" s="7" t="s">
        <v>1294</v>
      </c>
      <c r="K3564" s="22" t="s">
        <v>4363</v>
      </c>
      <c r="L3564" s="7" t="s">
        <v>4364</v>
      </c>
      <c r="M3564" s="7" t="s">
        <v>4365</v>
      </c>
      <c r="N3564" s="7" t="s">
        <v>1314</v>
      </c>
      <c r="O3564" s="7" t="s">
        <v>1339</v>
      </c>
      <c r="P3564" s="7" t="s">
        <v>1275</v>
      </c>
    </row>
    <row r="3565" customFormat="false" ht="15" hidden="false" customHeight="false" outlineLevel="0" collapsed="false">
      <c r="A3565" s="7" t="s">
        <v>876</v>
      </c>
      <c r="B3565" s="7" t="s">
        <v>877</v>
      </c>
      <c r="C3565" s="7" t="s">
        <v>79</v>
      </c>
      <c r="D3565" s="7" t="s">
        <v>1296</v>
      </c>
      <c r="E3565" s="21" t="n">
        <v>54647.26</v>
      </c>
      <c r="F3565" s="7" t="s">
        <v>1293</v>
      </c>
      <c r="G3565" s="7" t="s">
        <v>1259</v>
      </c>
      <c r="H3565" s="7" t="s">
        <v>1335</v>
      </c>
      <c r="I3565" s="7" t="s">
        <v>29</v>
      </c>
      <c r="J3565" s="7" t="s">
        <v>1294</v>
      </c>
      <c r="K3565" s="22" t="s">
        <v>4363</v>
      </c>
      <c r="L3565" s="7" t="s">
        <v>4364</v>
      </c>
      <c r="M3565" s="7" t="s">
        <v>4366</v>
      </c>
      <c r="N3565" s="7" t="s">
        <v>1314</v>
      </c>
      <c r="O3565" s="7" t="s">
        <v>1339</v>
      </c>
      <c r="P3565" s="7" t="s">
        <v>1275</v>
      </c>
    </row>
    <row r="3566" customFormat="false" ht="15" hidden="false" customHeight="false" outlineLevel="0" collapsed="false">
      <c r="A3566" s="7" t="s">
        <v>876</v>
      </c>
      <c r="B3566" s="7" t="s">
        <v>877</v>
      </c>
      <c r="C3566" s="7" t="s">
        <v>79</v>
      </c>
      <c r="D3566" s="7" t="s">
        <v>1298</v>
      </c>
      <c r="E3566" s="21" t="n">
        <v>580.8712</v>
      </c>
      <c r="F3566" s="7" t="s">
        <v>1269</v>
      </c>
      <c r="G3566" s="7" t="s">
        <v>1259</v>
      </c>
      <c r="H3566" s="7" t="s">
        <v>1260</v>
      </c>
      <c r="I3566" s="7" t="s">
        <v>25</v>
      </c>
      <c r="J3566" s="7"/>
      <c r="K3566" s="22" t="s">
        <v>4362</v>
      </c>
      <c r="L3566" s="7" t="s">
        <v>1405</v>
      </c>
      <c r="M3566" s="7"/>
      <c r="N3566" s="7" t="s">
        <v>1314</v>
      </c>
      <c r="O3566" s="7" t="s">
        <v>1283</v>
      </c>
      <c r="P3566" s="7" t="s">
        <v>1275</v>
      </c>
    </row>
    <row r="3567" customFormat="false" ht="15" hidden="false" customHeight="false" outlineLevel="0" collapsed="false">
      <c r="A3567" s="7" t="s">
        <v>876</v>
      </c>
      <c r="B3567" s="7" t="s">
        <v>877</v>
      </c>
      <c r="C3567" s="7" t="s">
        <v>79</v>
      </c>
      <c r="D3567" s="7" t="s">
        <v>1300</v>
      </c>
      <c r="E3567" s="21" t="n">
        <v>3276.4915</v>
      </c>
      <c r="F3567" s="7" t="s">
        <v>1269</v>
      </c>
      <c r="G3567" s="7" t="s">
        <v>1259</v>
      </c>
      <c r="H3567" s="7" t="s">
        <v>1260</v>
      </c>
      <c r="I3567" s="7" t="s">
        <v>25</v>
      </c>
      <c r="J3567" s="7" t="s">
        <v>1294</v>
      </c>
      <c r="K3567" s="22" t="s">
        <v>4362</v>
      </c>
      <c r="L3567" s="7" t="s">
        <v>1406</v>
      </c>
      <c r="M3567" s="7"/>
      <c r="N3567" s="7" t="s">
        <v>1314</v>
      </c>
      <c r="O3567" s="7" t="s">
        <v>1283</v>
      </c>
      <c r="P3567" s="7" t="s">
        <v>1275</v>
      </c>
    </row>
    <row r="3568" customFormat="false" ht="15" hidden="false" customHeight="false" outlineLevel="0" collapsed="false">
      <c r="A3568" s="7" t="s">
        <v>876</v>
      </c>
      <c r="B3568" s="7" t="s">
        <v>877</v>
      </c>
      <c r="C3568" s="7" t="s">
        <v>79</v>
      </c>
      <c r="D3568" s="7" t="s">
        <v>1302</v>
      </c>
      <c r="E3568" s="21" t="n">
        <v>2497.755</v>
      </c>
      <c r="F3568" s="7" t="s">
        <v>1269</v>
      </c>
      <c r="G3568" s="7" t="s">
        <v>1259</v>
      </c>
      <c r="H3568" s="7" t="s">
        <v>1260</v>
      </c>
      <c r="I3568" s="7" t="s">
        <v>25</v>
      </c>
      <c r="J3568" s="7"/>
      <c r="K3568" s="22" t="s">
        <v>4362</v>
      </c>
      <c r="L3568" s="7" t="s">
        <v>1407</v>
      </c>
      <c r="M3568" s="7"/>
      <c r="N3568" s="7" t="s">
        <v>1314</v>
      </c>
      <c r="O3568" s="7" t="s">
        <v>1283</v>
      </c>
      <c r="P3568" s="7" t="s">
        <v>1275</v>
      </c>
    </row>
    <row r="3569" customFormat="false" ht="15" hidden="false" customHeight="false" outlineLevel="0" collapsed="false">
      <c r="A3569" s="7" t="s">
        <v>876</v>
      </c>
      <c r="B3569" s="7" t="s">
        <v>877</v>
      </c>
      <c r="C3569" s="7" t="s">
        <v>79</v>
      </c>
      <c r="D3569" s="7" t="s">
        <v>1304</v>
      </c>
      <c r="E3569" s="21" t="n">
        <v>307507</v>
      </c>
      <c r="F3569" s="7" t="s">
        <v>1305</v>
      </c>
      <c r="G3569" s="7" t="s">
        <v>1259</v>
      </c>
      <c r="H3569" s="7" t="s">
        <v>1260</v>
      </c>
      <c r="I3569" s="7" t="s">
        <v>25</v>
      </c>
      <c r="J3569" s="7"/>
      <c r="K3569" s="22" t="s">
        <v>4362</v>
      </c>
      <c r="L3569" s="7" t="s">
        <v>1408</v>
      </c>
      <c r="M3569" s="7"/>
      <c r="N3569" s="7" t="s">
        <v>1314</v>
      </c>
      <c r="O3569" s="7" t="s">
        <v>1283</v>
      </c>
      <c r="P3569" s="7" t="s">
        <v>1275</v>
      </c>
    </row>
    <row r="3570" customFormat="false" ht="15" hidden="false" customHeight="false" outlineLevel="0" collapsed="false">
      <c r="A3570" s="7" t="s">
        <v>876</v>
      </c>
      <c r="B3570" s="7" t="s">
        <v>877</v>
      </c>
      <c r="C3570" s="7" t="s">
        <v>79</v>
      </c>
      <c r="D3570" s="7" t="s">
        <v>1307</v>
      </c>
      <c r="E3570" s="21" t="n">
        <v>311853.43</v>
      </c>
      <c r="F3570" s="7" t="s">
        <v>1305</v>
      </c>
      <c r="G3570" s="7" t="s">
        <v>1259</v>
      </c>
      <c r="H3570" s="7" t="s">
        <v>1260</v>
      </c>
      <c r="I3570" s="7" t="s">
        <v>25</v>
      </c>
      <c r="J3570" s="7" t="s">
        <v>1294</v>
      </c>
      <c r="K3570" s="22" t="s">
        <v>4362</v>
      </c>
      <c r="L3570" s="7" t="s">
        <v>1409</v>
      </c>
      <c r="M3570" s="7"/>
      <c r="N3570" s="7" t="s">
        <v>1314</v>
      </c>
      <c r="O3570" s="7" t="s">
        <v>1283</v>
      </c>
      <c r="P3570" s="7" t="s">
        <v>1275</v>
      </c>
    </row>
    <row r="3571" customFormat="false" ht="15" hidden="false" customHeight="false" outlineLevel="0" collapsed="false">
      <c r="A3571" s="7" t="s">
        <v>180</v>
      </c>
      <c r="B3571" s="7" t="s">
        <v>181</v>
      </c>
      <c r="C3571" s="7" t="s">
        <v>80</v>
      </c>
      <c r="D3571" s="7" t="s">
        <v>1257</v>
      </c>
      <c r="E3571" s="21" t="n">
        <v>843.83</v>
      </c>
      <c r="F3571" s="7" t="s">
        <v>1258</v>
      </c>
      <c r="G3571" s="7" t="s">
        <v>1259</v>
      </c>
      <c r="H3571" s="7" t="s">
        <v>1260</v>
      </c>
      <c r="I3571" s="7" t="s">
        <v>1261</v>
      </c>
      <c r="J3571" s="7" t="s">
        <v>1262</v>
      </c>
      <c r="K3571" s="22" t="s">
        <v>4367</v>
      </c>
      <c r="L3571" s="7" t="s">
        <v>1264</v>
      </c>
      <c r="M3571" s="7"/>
      <c r="N3571" s="7" t="s">
        <v>1265</v>
      </c>
      <c r="O3571" s="7" t="s">
        <v>4368</v>
      </c>
      <c r="P3571" s="7" t="s">
        <v>1267</v>
      </c>
    </row>
    <row r="3572" customFormat="false" ht="15" hidden="false" customHeight="false" outlineLevel="0" collapsed="false">
      <c r="A3572" s="7" t="s">
        <v>180</v>
      </c>
      <c r="B3572" s="7" t="s">
        <v>181</v>
      </c>
      <c r="C3572" s="7" t="s">
        <v>80</v>
      </c>
      <c r="D3572" s="7" t="s">
        <v>1268</v>
      </c>
      <c r="E3572" s="7"/>
      <c r="F3572" s="7" t="s">
        <v>1269</v>
      </c>
      <c r="G3572" s="7" t="s">
        <v>1471</v>
      </c>
      <c r="H3572" s="7" t="s">
        <v>1271</v>
      </c>
      <c r="I3572" s="7" t="s">
        <v>1272</v>
      </c>
      <c r="J3572" s="7"/>
      <c r="K3572" s="22" t="s">
        <v>4369</v>
      </c>
      <c r="L3572" s="7" t="s">
        <v>1313</v>
      </c>
      <c r="M3572" s="7"/>
      <c r="N3572" s="7" t="s">
        <v>1274</v>
      </c>
      <c r="O3572" s="7"/>
      <c r="P3572" s="7" t="s">
        <v>1275</v>
      </c>
    </row>
    <row r="3573" customFormat="false" ht="15" hidden="false" customHeight="false" outlineLevel="0" collapsed="false">
      <c r="A3573" s="7" t="s">
        <v>180</v>
      </c>
      <c r="B3573" s="7" t="s">
        <v>181</v>
      </c>
      <c r="C3573" s="7" t="s">
        <v>80</v>
      </c>
      <c r="D3573" s="7" t="s">
        <v>1276</v>
      </c>
      <c r="E3573" s="7"/>
      <c r="F3573" s="7" t="s">
        <v>1269</v>
      </c>
      <c r="G3573" s="7" t="s">
        <v>1471</v>
      </c>
      <c r="H3573" s="7" t="s">
        <v>1271</v>
      </c>
      <c r="I3573" s="7" t="s">
        <v>1272</v>
      </c>
      <c r="J3573" s="7"/>
      <c r="K3573" s="22" t="s">
        <v>4369</v>
      </c>
      <c r="L3573" s="7" t="s">
        <v>1315</v>
      </c>
      <c r="M3573" s="7"/>
      <c r="N3573" s="7" t="s">
        <v>1274</v>
      </c>
      <c r="O3573" s="7"/>
      <c r="P3573" s="7" t="s">
        <v>1275</v>
      </c>
    </row>
    <row r="3574" customFormat="false" ht="15" hidden="false" customHeight="false" outlineLevel="0" collapsed="false">
      <c r="A3574" s="7" t="s">
        <v>180</v>
      </c>
      <c r="B3574" s="7" t="s">
        <v>181</v>
      </c>
      <c r="C3574" s="7" t="s">
        <v>80</v>
      </c>
      <c r="D3574" s="7" t="s">
        <v>1277</v>
      </c>
      <c r="E3574" s="21" t="n">
        <v>238.07</v>
      </c>
      <c r="F3574" s="7" t="s">
        <v>1258</v>
      </c>
      <c r="G3574" s="7" t="s">
        <v>1259</v>
      </c>
      <c r="H3574" s="7" t="s">
        <v>1260</v>
      </c>
      <c r="I3574" s="7" t="s">
        <v>1261</v>
      </c>
      <c r="J3574" s="7" t="s">
        <v>1278</v>
      </c>
      <c r="K3574" s="22" t="s">
        <v>4367</v>
      </c>
      <c r="L3574" s="7" t="s">
        <v>1264</v>
      </c>
      <c r="M3574" s="7"/>
      <c r="N3574" s="7" t="s">
        <v>1265</v>
      </c>
      <c r="O3574" s="7" t="s">
        <v>1279</v>
      </c>
      <c r="P3574" s="7" t="s">
        <v>1267</v>
      </c>
    </row>
    <row r="3575" customFormat="false" ht="15" hidden="false" customHeight="false" outlineLevel="0" collapsed="false">
      <c r="A3575" s="7" t="s">
        <v>180</v>
      </c>
      <c r="B3575" s="7" t="s">
        <v>181</v>
      </c>
      <c r="C3575" s="7" t="s">
        <v>80</v>
      </c>
      <c r="D3575" s="7" t="s">
        <v>1280</v>
      </c>
      <c r="E3575" s="21" t="n">
        <v>26.0287319513488</v>
      </c>
      <c r="F3575" s="7" t="s">
        <v>1281</v>
      </c>
      <c r="G3575" s="7" t="s">
        <v>1259</v>
      </c>
      <c r="H3575" s="7" t="s">
        <v>1260</v>
      </c>
      <c r="I3575" s="7" t="s">
        <v>25</v>
      </c>
      <c r="J3575" s="7"/>
      <c r="K3575" s="22" t="s">
        <v>4369</v>
      </c>
      <c r="L3575" s="7" t="s">
        <v>4370</v>
      </c>
      <c r="M3575" s="7"/>
      <c r="N3575" s="7" t="s">
        <v>1274</v>
      </c>
      <c r="O3575" s="7" t="s">
        <v>1283</v>
      </c>
      <c r="P3575" s="7" t="s">
        <v>1275</v>
      </c>
    </row>
    <row r="3576" customFormat="false" ht="15" hidden="false" customHeight="false" outlineLevel="0" collapsed="false">
      <c r="A3576" s="7" t="s">
        <v>180</v>
      </c>
      <c r="B3576" s="7" t="s">
        <v>181</v>
      </c>
      <c r="C3576" s="7" t="s">
        <v>80</v>
      </c>
      <c r="D3576" s="7" t="s">
        <v>1284</v>
      </c>
      <c r="E3576" s="21" t="n">
        <v>6088.37</v>
      </c>
      <c r="F3576" s="7" t="s">
        <v>1258</v>
      </c>
      <c r="G3576" s="7" t="s">
        <v>1285</v>
      </c>
      <c r="H3576" s="7" t="s">
        <v>1260</v>
      </c>
      <c r="I3576" s="7" t="s">
        <v>1261</v>
      </c>
      <c r="J3576" s="7" t="s">
        <v>1286</v>
      </c>
      <c r="K3576" s="22" t="s">
        <v>4367</v>
      </c>
      <c r="L3576" s="7" t="s">
        <v>1287</v>
      </c>
      <c r="M3576" s="7"/>
      <c r="N3576" s="7" t="s">
        <v>1288</v>
      </c>
      <c r="O3576" s="7" t="s">
        <v>1289</v>
      </c>
      <c r="P3576" s="7" t="s">
        <v>1290</v>
      </c>
    </row>
    <row r="3577" customFormat="false" ht="15" hidden="false" customHeight="false" outlineLevel="0" collapsed="false">
      <c r="A3577" s="7" t="s">
        <v>180</v>
      </c>
      <c r="B3577" s="7" t="s">
        <v>181</v>
      </c>
      <c r="C3577" s="7" t="s">
        <v>80</v>
      </c>
      <c r="D3577" s="7" t="s">
        <v>1291</v>
      </c>
      <c r="E3577" s="7"/>
      <c r="F3577" s="7" t="s">
        <v>1269</v>
      </c>
      <c r="G3577" s="7" t="s">
        <v>1471</v>
      </c>
      <c r="H3577" s="7" t="s">
        <v>1271</v>
      </c>
      <c r="I3577" s="7" t="s">
        <v>1272</v>
      </c>
      <c r="J3577" s="7"/>
      <c r="K3577" s="22" t="s">
        <v>4369</v>
      </c>
      <c r="L3577" s="7" t="s">
        <v>1319</v>
      </c>
      <c r="M3577" s="7"/>
      <c r="N3577" s="7" t="s">
        <v>1274</v>
      </c>
      <c r="O3577" s="7"/>
      <c r="P3577" s="7" t="s">
        <v>1275</v>
      </c>
    </row>
    <row r="3578" customFormat="false" ht="15" hidden="false" customHeight="false" outlineLevel="0" collapsed="false">
      <c r="A3578" s="7" t="s">
        <v>180</v>
      </c>
      <c r="B3578" s="7" t="s">
        <v>181</v>
      </c>
      <c r="C3578" s="7" t="s">
        <v>80</v>
      </c>
      <c r="D3578" s="7" t="s">
        <v>1292</v>
      </c>
      <c r="E3578" s="21" t="n">
        <v>5188</v>
      </c>
      <c r="F3578" s="7" t="s">
        <v>1293</v>
      </c>
      <c r="G3578" s="7" t="s">
        <v>1259</v>
      </c>
      <c r="H3578" s="7" t="s">
        <v>1320</v>
      </c>
      <c r="I3578" s="7" t="s">
        <v>27</v>
      </c>
      <c r="J3578" s="7" t="s">
        <v>1294</v>
      </c>
      <c r="K3578" s="22" t="s">
        <v>4371</v>
      </c>
      <c r="L3578" s="7" t="s">
        <v>1478</v>
      </c>
      <c r="M3578" s="7" t="s">
        <v>1323</v>
      </c>
      <c r="N3578" s="7" t="s">
        <v>1274</v>
      </c>
      <c r="O3578" s="7" t="s">
        <v>1324</v>
      </c>
      <c r="P3578" s="7" t="s">
        <v>1275</v>
      </c>
    </row>
    <row r="3579" customFormat="false" ht="15" hidden="false" customHeight="false" outlineLevel="0" collapsed="false">
      <c r="A3579" s="7" t="s">
        <v>180</v>
      </c>
      <c r="B3579" s="7" t="s">
        <v>181</v>
      </c>
      <c r="C3579" s="7" t="s">
        <v>80</v>
      </c>
      <c r="D3579" s="7" t="s">
        <v>1296</v>
      </c>
      <c r="E3579" s="21" t="n">
        <v>39559.25</v>
      </c>
      <c r="F3579" s="7" t="s">
        <v>1293</v>
      </c>
      <c r="G3579" s="7" t="s">
        <v>1259</v>
      </c>
      <c r="H3579" s="7" t="s">
        <v>1320</v>
      </c>
      <c r="I3579" s="7" t="s">
        <v>27</v>
      </c>
      <c r="J3579" s="7" t="s">
        <v>1294</v>
      </c>
      <c r="K3579" s="22" t="s">
        <v>4371</v>
      </c>
      <c r="L3579" s="7" t="s">
        <v>1478</v>
      </c>
      <c r="M3579" s="7"/>
      <c r="N3579" s="7" t="s">
        <v>1274</v>
      </c>
      <c r="O3579" s="7" t="s">
        <v>1324</v>
      </c>
      <c r="P3579" s="7" t="s">
        <v>1275</v>
      </c>
    </row>
    <row r="3580" customFormat="false" ht="15" hidden="false" customHeight="false" outlineLevel="0" collapsed="false">
      <c r="A3580" s="7" t="s">
        <v>180</v>
      </c>
      <c r="B3580" s="7" t="s">
        <v>181</v>
      </c>
      <c r="C3580" s="7" t="s">
        <v>80</v>
      </c>
      <c r="D3580" s="7" t="s">
        <v>1298</v>
      </c>
      <c r="E3580" s="21" t="n">
        <v>108012.01</v>
      </c>
      <c r="F3580" s="7" t="s">
        <v>1269</v>
      </c>
      <c r="G3580" s="7" t="s">
        <v>1259</v>
      </c>
      <c r="H3580" s="7" t="s">
        <v>1260</v>
      </c>
      <c r="I3580" s="7" t="s">
        <v>25</v>
      </c>
      <c r="J3580" s="7"/>
      <c r="K3580" s="22" t="s">
        <v>4369</v>
      </c>
      <c r="L3580" s="7" t="s">
        <v>1325</v>
      </c>
      <c r="M3580" s="7"/>
      <c r="N3580" s="7" t="s">
        <v>1274</v>
      </c>
      <c r="O3580" s="7" t="s">
        <v>1283</v>
      </c>
      <c r="P3580" s="7" t="s">
        <v>1275</v>
      </c>
    </row>
    <row r="3581" customFormat="false" ht="15" hidden="false" customHeight="false" outlineLevel="0" collapsed="false">
      <c r="A3581" s="7" t="s">
        <v>180</v>
      </c>
      <c r="B3581" s="7" t="s">
        <v>181</v>
      </c>
      <c r="C3581" s="7" t="s">
        <v>80</v>
      </c>
      <c r="D3581" s="7" t="s">
        <v>1300</v>
      </c>
      <c r="E3581" s="21" t="n">
        <v>108016.26</v>
      </c>
      <c r="F3581" s="7" t="s">
        <v>1269</v>
      </c>
      <c r="G3581" s="7" t="s">
        <v>1259</v>
      </c>
      <c r="H3581" s="7" t="s">
        <v>1260</v>
      </c>
      <c r="I3581" s="7" t="s">
        <v>25</v>
      </c>
      <c r="J3581" s="7" t="s">
        <v>1294</v>
      </c>
      <c r="K3581" s="22" t="s">
        <v>4369</v>
      </c>
      <c r="L3581" s="7" t="s">
        <v>4372</v>
      </c>
      <c r="M3581" s="7"/>
      <c r="N3581" s="7" t="s">
        <v>1274</v>
      </c>
      <c r="O3581" s="7" t="s">
        <v>1283</v>
      </c>
      <c r="P3581" s="7" t="s">
        <v>1275</v>
      </c>
    </row>
    <row r="3582" customFormat="false" ht="15" hidden="false" customHeight="false" outlineLevel="0" collapsed="false">
      <c r="A3582" s="7" t="s">
        <v>180</v>
      </c>
      <c r="B3582" s="7" t="s">
        <v>181</v>
      </c>
      <c r="C3582" s="7" t="s">
        <v>80</v>
      </c>
      <c r="D3582" s="7" t="s">
        <v>1302</v>
      </c>
      <c r="E3582" s="21" t="n">
        <v>4.25</v>
      </c>
      <c r="F3582" s="7" t="s">
        <v>1269</v>
      </c>
      <c r="G3582" s="7" t="s">
        <v>1259</v>
      </c>
      <c r="H3582" s="7" t="s">
        <v>1260</v>
      </c>
      <c r="I3582" s="7" t="s">
        <v>25</v>
      </c>
      <c r="J3582" s="7"/>
      <c r="K3582" s="22" t="s">
        <v>4369</v>
      </c>
      <c r="L3582" s="7" t="s">
        <v>1327</v>
      </c>
      <c r="M3582" s="7"/>
      <c r="N3582" s="7" t="s">
        <v>1274</v>
      </c>
      <c r="O3582" s="7" t="s">
        <v>1283</v>
      </c>
      <c r="P3582" s="7" t="s">
        <v>1275</v>
      </c>
    </row>
    <row r="3583" customFormat="false" ht="15" hidden="false" customHeight="false" outlineLevel="0" collapsed="false">
      <c r="A3583" s="7" t="s">
        <v>180</v>
      </c>
      <c r="B3583" s="7" t="s">
        <v>181</v>
      </c>
      <c r="C3583" s="7" t="s">
        <v>80</v>
      </c>
      <c r="D3583" s="7" t="s">
        <v>1304</v>
      </c>
      <c r="E3583" s="21" t="n">
        <v>253658.4</v>
      </c>
      <c r="F3583" s="7" t="s">
        <v>1305</v>
      </c>
      <c r="G3583" s="7" t="s">
        <v>1259</v>
      </c>
      <c r="H3583" s="7" t="s">
        <v>1260</v>
      </c>
      <c r="I3583" s="7" t="s">
        <v>25</v>
      </c>
      <c r="J3583" s="7"/>
      <c r="K3583" s="22" t="s">
        <v>4369</v>
      </c>
      <c r="L3583" s="7" t="s">
        <v>4373</v>
      </c>
      <c r="M3583" s="7"/>
      <c r="N3583" s="7" t="s">
        <v>1274</v>
      </c>
      <c r="O3583" s="7" t="s">
        <v>1283</v>
      </c>
      <c r="P3583" s="7" t="s">
        <v>1275</v>
      </c>
    </row>
    <row r="3584" customFormat="false" ht="15" hidden="false" customHeight="false" outlineLevel="0" collapsed="false">
      <c r="A3584" s="7" t="s">
        <v>180</v>
      </c>
      <c r="B3584" s="7" t="s">
        <v>181</v>
      </c>
      <c r="C3584" s="7" t="s">
        <v>80</v>
      </c>
      <c r="D3584" s="7" t="s">
        <v>1307</v>
      </c>
      <c r="E3584" s="21" t="n">
        <v>317073</v>
      </c>
      <c r="F3584" s="7" t="s">
        <v>1305</v>
      </c>
      <c r="G3584" s="7" t="s">
        <v>1259</v>
      </c>
      <c r="H3584" s="7" t="s">
        <v>1260</v>
      </c>
      <c r="I3584" s="7" t="s">
        <v>25</v>
      </c>
      <c r="J3584" s="7" t="s">
        <v>1294</v>
      </c>
      <c r="K3584" s="22" t="s">
        <v>4369</v>
      </c>
      <c r="L3584" s="7" t="s">
        <v>4374</v>
      </c>
      <c r="M3584" s="7"/>
      <c r="N3584" s="7" t="s">
        <v>1274</v>
      </c>
      <c r="O3584" s="7" t="s">
        <v>1283</v>
      </c>
      <c r="P3584" s="7" t="s">
        <v>1275</v>
      </c>
    </row>
    <row r="3585" customFormat="false" ht="15" hidden="false" customHeight="false" outlineLevel="0" collapsed="false">
      <c r="A3585" s="7" t="s">
        <v>353</v>
      </c>
      <c r="B3585" s="7" t="s">
        <v>354</v>
      </c>
      <c r="C3585" s="7" t="s">
        <v>77</v>
      </c>
      <c r="D3585" s="7" t="s">
        <v>1257</v>
      </c>
      <c r="E3585" s="21" t="n">
        <v>1834.55</v>
      </c>
      <c r="F3585" s="7" t="s">
        <v>1258</v>
      </c>
      <c r="G3585" s="7" t="s">
        <v>1259</v>
      </c>
      <c r="H3585" s="7" t="s">
        <v>1260</v>
      </c>
      <c r="I3585" s="7" t="s">
        <v>1261</v>
      </c>
      <c r="J3585" s="7" t="s">
        <v>1262</v>
      </c>
      <c r="K3585" s="22" t="s">
        <v>4375</v>
      </c>
      <c r="L3585" s="7" t="s">
        <v>1264</v>
      </c>
      <c r="M3585" s="7"/>
      <c r="N3585" s="7" t="s">
        <v>1310</v>
      </c>
      <c r="O3585" s="7" t="s">
        <v>4376</v>
      </c>
      <c r="P3585" s="7" t="s">
        <v>1267</v>
      </c>
    </row>
    <row r="3586" customFormat="false" ht="15" hidden="false" customHeight="false" outlineLevel="0" collapsed="false">
      <c r="A3586" s="7" t="s">
        <v>353</v>
      </c>
      <c r="B3586" s="7" t="s">
        <v>354</v>
      </c>
      <c r="C3586" s="7" t="s">
        <v>77</v>
      </c>
      <c r="D3586" s="7" t="s">
        <v>1268</v>
      </c>
      <c r="E3586" s="7"/>
      <c r="F3586" s="7" t="s">
        <v>1269</v>
      </c>
      <c r="G3586" s="7" t="s">
        <v>1471</v>
      </c>
      <c r="H3586" s="7" t="s">
        <v>1271</v>
      </c>
      <c r="I3586" s="7" t="s">
        <v>1272</v>
      </c>
      <c r="J3586" s="7"/>
      <c r="K3586" s="22" t="s">
        <v>4377</v>
      </c>
      <c r="L3586" s="7" t="s">
        <v>4378</v>
      </c>
      <c r="M3586" s="7"/>
      <c r="N3586" s="7" t="s">
        <v>1314</v>
      </c>
      <c r="O3586" s="7"/>
      <c r="P3586" s="7" t="s">
        <v>1275</v>
      </c>
    </row>
    <row r="3587" customFormat="false" ht="15" hidden="false" customHeight="false" outlineLevel="0" collapsed="false">
      <c r="A3587" s="7" t="s">
        <v>353</v>
      </c>
      <c r="B3587" s="7" t="s">
        <v>354</v>
      </c>
      <c r="C3587" s="7" t="s">
        <v>77</v>
      </c>
      <c r="D3587" s="7" t="s">
        <v>1276</v>
      </c>
      <c r="E3587" s="7"/>
      <c r="F3587" s="7" t="s">
        <v>1269</v>
      </c>
      <c r="G3587" s="7" t="s">
        <v>1471</v>
      </c>
      <c r="H3587" s="7" t="s">
        <v>1271</v>
      </c>
      <c r="I3587" s="7" t="s">
        <v>1272</v>
      </c>
      <c r="J3587" s="7"/>
      <c r="K3587" s="22" t="s">
        <v>4377</v>
      </c>
      <c r="L3587" s="7" t="s">
        <v>4379</v>
      </c>
      <c r="M3587" s="7"/>
      <c r="N3587" s="7" t="s">
        <v>1314</v>
      </c>
      <c r="O3587" s="7"/>
      <c r="P3587" s="7" t="s">
        <v>1275</v>
      </c>
    </row>
    <row r="3588" customFormat="false" ht="15" hidden="false" customHeight="false" outlineLevel="0" collapsed="false">
      <c r="A3588" s="7" t="s">
        <v>353</v>
      </c>
      <c r="B3588" s="7" t="s">
        <v>354</v>
      </c>
      <c r="C3588" s="7" t="s">
        <v>77</v>
      </c>
      <c r="D3588" s="7" t="s">
        <v>1277</v>
      </c>
      <c r="E3588" s="21" t="n">
        <v>783.98</v>
      </c>
      <c r="F3588" s="7" t="s">
        <v>1258</v>
      </c>
      <c r="G3588" s="7" t="s">
        <v>1259</v>
      </c>
      <c r="H3588" s="7" t="s">
        <v>1260</v>
      </c>
      <c r="I3588" s="7" t="s">
        <v>1261</v>
      </c>
      <c r="J3588" s="7" t="s">
        <v>1278</v>
      </c>
      <c r="K3588" s="22" t="s">
        <v>4375</v>
      </c>
      <c r="L3588" s="7" t="s">
        <v>1264</v>
      </c>
      <c r="M3588" s="7"/>
      <c r="N3588" s="7" t="s">
        <v>1310</v>
      </c>
      <c r="O3588" s="7" t="s">
        <v>1279</v>
      </c>
      <c r="P3588" s="7" t="s">
        <v>1267</v>
      </c>
    </row>
    <row r="3589" customFormat="false" ht="15" hidden="false" customHeight="false" outlineLevel="0" collapsed="false">
      <c r="A3589" s="7" t="s">
        <v>353</v>
      </c>
      <c r="B3589" s="7" t="s">
        <v>354</v>
      </c>
      <c r="C3589" s="7" t="s">
        <v>77</v>
      </c>
      <c r="D3589" s="7" t="s">
        <v>1280</v>
      </c>
      <c r="E3589" s="21" t="n">
        <v>23.5221947641056</v>
      </c>
      <c r="F3589" s="7" t="s">
        <v>1281</v>
      </c>
      <c r="G3589" s="7" t="s">
        <v>1259</v>
      </c>
      <c r="H3589" s="7" t="s">
        <v>1260</v>
      </c>
      <c r="I3589" s="7" t="s">
        <v>25</v>
      </c>
      <c r="J3589" s="7"/>
      <c r="K3589" s="22" t="s">
        <v>4377</v>
      </c>
      <c r="L3589" s="7" t="s">
        <v>4380</v>
      </c>
      <c r="M3589" s="7"/>
      <c r="N3589" s="7" t="s">
        <v>1314</v>
      </c>
      <c r="O3589" s="7" t="s">
        <v>1283</v>
      </c>
      <c r="P3589" s="7" t="s">
        <v>1275</v>
      </c>
    </row>
    <row r="3590" customFormat="false" ht="15" hidden="false" customHeight="false" outlineLevel="0" collapsed="false">
      <c r="A3590" s="7" t="s">
        <v>353</v>
      </c>
      <c r="B3590" s="7" t="s">
        <v>354</v>
      </c>
      <c r="C3590" s="7" t="s">
        <v>77</v>
      </c>
      <c r="D3590" s="7" t="s">
        <v>1284</v>
      </c>
      <c r="E3590" s="21" t="n">
        <v>14620.134</v>
      </c>
      <c r="F3590" s="7" t="s">
        <v>1258</v>
      </c>
      <c r="G3590" s="7" t="s">
        <v>1285</v>
      </c>
      <c r="H3590" s="7" t="s">
        <v>1260</v>
      </c>
      <c r="I3590" s="7" t="s">
        <v>1261</v>
      </c>
      <c r="J3590" s="7"/>
      <c r="K3590" s="22" t="s">
        <v>4381</v>
      </c>
      <c r="L3590" s="7" t="s">
        <v>1287</v>
      </c>
      <c r="M3590" s="7"/>
      <c r="N3590" s="7" t="s">
        <v>1318</v>
      </c>
      <c r="O3590" s="7" t="s">
        <v>1289</v>
      </c>
      <c r="P3590" s="7" t="s">
        <v>1290</v>
      </c>
    </row>
    <row r="3591" customFormat="false" ht="15" hidden="false" customHeight="false" outlineLevel="0" collapsed="false">
      <c r="A3591" s="7" t="s">
        <v>353</v>
      </c>
      <c r="B3591" s="7" t="s">
        <v>354</v>
      </c>
      <c r="C3591" s="7" t="s">
        <v>77</v>
      </c>
      <c r="D3591" s="7" t="s">
        <v>1291</v>
      </c>
      <c r="E3591" s="7"/>
      <c r="F3591" s="7" t="s">
        <v>1269</v>
      </c>
      <c r="G3591" s="7" t="s">
        <v>1471</v>
      </c>
      <c r="H3591" s="7" t="s">
        <v>1271</v>
      </c>
      <c r="I3591" s="7" t="s">
        <v>1272</v>
      </c>
      <c r="J3591" s="7"/>
      <c r="K3591" s="22" t="s">
        <v>4377</v>
      </c>
      <c r="L3591" s="7" t="s">
        <v>4382</v>
      </c>
      <c r="M3591" s="7"/>
      <c r="N3591" s="7" t="s">
        <v>1314</v>
      </c>
      <c r="O3591" s="7"/>
      <c r="P3591" s="7" t="s">
        <v>1275</v>
      </c>
    </row>
    <row r="3592" customFormat="false" ht="15" hidden="false" customHeight="false" outlineLevel="0" collapsed="false">
      <c r="A3592" s="7" t="s">
        <v>353</v>
      </c>
      <c r="B3592" s="7" t="s">
        <v>354</v>
      </c>
      <c r="C3592" s="7" t="s">
        <v>77</v>
      </c>
      <c r="D3592" s="7" t="s">
        <v>1292</v>
      </c>
      <c r="E3592" s="21" t="n">
        <v>1604449</v>
      </c>
      <c r="F3592" s="7" t="s">
        <v>1293</v>
      </c>
      <c r="G3592" s="7" t="s">
        <v>1259</v>
      </c>
      <c r="H3592" s="7" t="s">
        <v>1335</v>
      </c>
      <c r="I3592" s="7" t="s">
        <v>29</v>
      </c>
      <c r="J3592" s="7"/>
      <c r="K3592" s="22" t="s">
        <v>4383</v>
      </c>
      <c r="L3592" s="7" t="s">
        <v>4384</v>
      </c>
      <c r="M3592" s="7" t="s">
        <v>4385</v>
      </c>
      <c r="N3592" s="7" t="s">
        <v>1314</v>
      </c>
      <c r="O3592" s="7" t="s">
        <v>1339</v>
      </c>
      <c r="P3592" s="7" t="s">
        <v>1275</v>
      </c>
    </row>
    <row r="3593" customFormat="false" ht="15" hidden="false" customHeight="false" outlineLevel="0" collapsed="false">
      <c r="A3593" s="7" t="s">
        <v>353</v>
      </c>
      <c r="B3593" s="7" t="s">
        <v>354</v>
      </c>
      <c r="C3593" s="7" t="s">
        <v>77</v>
      </c>
      <c r="D3593" s="7" t="s">
        <v>1296</v>
      </c>
      <c r="E3593" s="21" t="n">
        <v>224730</v>
      </c>
      <c r="F3593" s="7" t="s">
        <v>1293</v>
      </c>
      <c r="G3593" s="7" t="s">
        <v>1259</v>
      </c>
      <c r="H3593" s="7" t="s">
        <v>1335</v>
      </c>
      <c r="I3593" s="7" t="s">
        <v>29</v>
      </c>
      <c r="J3593" s="7"/>
      <c r="K3593" s="22" t="s">
        <v>4383</v>
      </c>
      <c r="L3593" s="7" t="s">
        <v>4384</v>
      </c>
      <c r="M3593" s="7" t="s">
        <v>4386</v>
      </c>
      <c r="N3593" s="7" t="s">
        <v>1314</v>
      </c>
      <c r="O3593" s="7" t="s">
        <v>1339</v>
      </c>
      <c r="P3593" s="7" t="s">
        <v>1275</v>
      </c>
    </row>
    <row r="3594" customFormat="false" ht="15" hidden="false" customHeight="false" outlineLevel="0" collapsed="false">
      <c r="A3594" s="7" t="s">
        <v>353</v>
      </c>
      <c r="B3594" s="7" t="s">
        <v>354</v>
      </c>
      <c r="C3594" s="7" t="s">
        <v>77</v>
      </c>
      <c r="D3594" s="7" t="s">
        <v>1298</v>
      </c>
      <c r="E3594" s="21" t="n">
        <v>107563</v>
      </c>
      <c r="F3594" s="7" t="s">
        <v>1269</v>
      </c>
      <c r="G3594" s="7" t="s">
        <v>1259</v>
      </c>
      <c r="H3594" s="7" t="s">
        <v>1260</v>
      </c>
      <c r="I3594" s="7" t="s">
        <v>25</v>
      </c>
      <c r="J3594" s="7"/>
      <c r="K3594" s="22" t="s">
        <v>4377</v>
      </c>
      <c r="L3594" s="7" t="s">
        <v>2818</v>
      </c>
      <c r="M3594" s="7"/>
      <c r="N3594" s="7" t="s">
        <v>1314</v>
      </c>
      <c r="O3594" s="7" t="s">
        <v>1283</v>
      </c>
      <c r="P3594" s="7" t="s">
        <v>1275</v>
      </c>
    </row>
    <row r="3595" customFormat="false" ht="15" hidden="false" customHeight="false" outlineLevel="0" collapsed="false">
      <c r="A3595" s="7" t="s">
        <v>353</v>
      </c>
      <c r="B3595" s="7" t="s">
        <v>354</v>
      </c>
      <c r="C3595" s="7" t="s">
        <v>77</v>
      </c>
      <c r="D3595" s="7" t="s">
        <v>1300</v>
      </c>
      <c r="E3595" s="21" t="n">
        <v>13886457.37</v>
      </c>
      <c r="F3595" s="7" t="s">
        <v>1269</v>
      </c>
      <c r="G3595" s="7" t="s">
        <v>1259</v>
      </c>
      <c r="H3595" s="7" t="s">
        <v>1260</v>
      </c>
      <c r="I3595" s="7" t="s">
        <v>25</v>
      </c>
      <c r="J3595" s="7"/>
      <c r="K3595" s="22" t="s">
        <v>4377</v>
      </c>
      <c r="L3595" s="7" t="s">
        <v>2819</v>
      </c>
      <c r="M3595" s="7"/>
      <c r="N3595" s="7" t="s">
        <v>1314</v>
      </c>
      <c r="O3595" s="7" t="s">
        <v>1283</v>
      </c>
      <c r="P3595" s="7" t="s">
        <v>1275</v>
      </c>
    </row>
    <row r="3596" customFormat="false" ht="15" hidden="false" customHeight="false" outlineLevel="0" collapsed="false">
      <c r="A3596" s="7" t="s">
        <v>353</v>
      </c>
      <c r="B3596" s="7" t="s">
        <v>354</v>
      </c>
      <c r="C3596" s="7" t="s">
        <v>77</v>
      </c>
      <c r="D3596" s="7" t="s">
        <v>1302</v>
      </c>
      <c r="E3596" s="21" t="n">
        <v>145214</v>
      </c>
      <c r="F3596" s="7" t="s">
        <v>1269</v>
      </c>
      <c r="G3596" s="7" t="s">
        <v>1259</v>
      </c>
      <c r="H3596" s="7" t="s">
        <v>1260</v>
      </c>
      <c r="I3596" s="7" t="s">
        <v>25</v>
      </c>
      <c r="J3596" s="7"/>
      <c r="K3596" s="22" t="s">
        <v>4377</v>
      </c>
      <c r="L3596" s="7" t="s">
        <v>2820</v>
      </c>
      <c r="M3596" s="7"/>
      <c r="N3596" s="7" t="s">
        <v>1314</v>
      </c>
      <c r="O3596" s="7" t="s">
        <v>1283</v>
      </c>
      <c r="P3596" s="7" t="s">
        <v>1275</v>
      </c>
    </row>
    <row r="3597" customFormat="false" ht="15" hidden="false" customHeight="false" outlineLevel="0" collapsed="false">
      <c r="A3597" s="7" t="s">
        <v>353</v>
      </c>
      <c r="B3597" s="7" t="s">
        <v>354</v>
      </c>
      <c r="C3597" s="7" t="s">
        <v>77</v>
      </c>
      <c r="D3597" s="7" t="s">
        <v>1304</v>
      </c>
      <c r="E3597" s="21" t="n">
        <v>5052880</v>
      </c>
      <c r="F3597" s="7" t="s">
        <v>1305</v>
      </c>
      <c r="G3597" s="7" t="s">
        <v>1259</v>
      </c>
      <c r="H3597" s="7" t="s">
        <v>1260</v>
      </c>
      <c r="I3597" s="7" t="s">
        <v>25</v>
      </c>
      <c r="J3597" s="7"/>
      <c r="K3597" s="22" t="s">
        <v>4377</v>
      </c>
      <c r="L3597" s="7" t="s">
        <v>3328</v>
      </c>
      <c r="M3597" s="7"/>
      <c r="N3597" s="7" t="s">
        <v>1314</v>
      </c>
      <c r="O3597" s="7" t="s">
        <v>1283</v>
      </c>
      <c r="P3597" s="7" t="s">
        <v>1275</v>
      </c>
    </row>
    <row r="3598" customFormat="false" ht="15" hidden="false" customHeight="false" outlineLevel="0" collapsed="false">
      <c r="A3598" s="7" t="s">
        <v>353</v>
      </c>
      <c r="B3598" s="7" t="s">
        <v>354</v>
      </c>
      <c r="C3598" s="7" t="s">
        <v>77</v>
      </c>
      <c r="D3598" s="7" t="s">
        <v>1307</v>
      </c>
      <c r="E3598" s="21" t="n">
        <v>5052880</v>
      </c>
      <c r="F3598" s="7" t="s">
        <v>1305</v>
      </c>
      <c r="G3598" s="7" t="s">
        <v>1259</v>
      </c>
      <c r="H3598" s="7" t="s">
        <v>1260</v>
      </c>
      <c r="I3598" s="7" t="s">
        <v>25</v>
      </c>
      <c r="J3598" s="7"/>
      <c r="K3598" s="22" t="s">
        <v>4377</v>
      </c>
      <c r="L3598" s="7" t="s">
        <v>3329</v>
      </c>
      <c r="M3598" s="7"/>
      <c r="N3598" s="7" t="s">
        <v>1314</v>
      </c>
      <c r="O3598" s="7" t="s">
        <v>1283</v>
      </c>
      <c r="P3598" s="7" t="s">
        <v>1275</v>
      </c>
    </row>
    <row r="3599" customFormat="false" ht="15" hidden="false" customHeight="false" outlineLevel="0" collapsed="false">
      <c r="A3599" s="7" t="s">
        <v>1009</v>
      </c>
      <c r="B3599" s="7" t="s">
        <v>1010</v>
      </c>
      <c r="C3599" s="7" t="s">
        <v>89</v>
      </c>
      <c r="D3599" s="7" t="s">
        <v>1257</v>
      </c>
      <c r="E3599" s="21" t="n">
        <v>8765.51</v>
      </c>
      <c r="F3599" s="7" t="s">
        <v>1258</v>
      </c>
      <c r="G3599" s="7" t="s">
        <v>1259</v>
      </c>
      <c r="H3599" s="7" t="s">
        <v>1260</v>
      </c>
      <c r="I3599" s="7" t="s">
        <v>1261</v>
      </c>
      <c r="J3599" s="7" t="s">
        <v>1262</v>
      </c>
      <c r="K3599" s="22" t="s">
        <v>4387</v>
      </c>
      <c r="L3599" s="7" t="s">
        <v>1264</v>
      </c>
      <c r="M3599" s="7"/>
      <c r="N3599" s="7" t="s">
        <v>1310</v>
      </c>
      <c r="O3599" s="7" t="s">
        <v>4388</v>
      </c>
      <c r="P3599" s="7" t="s">
        <v>1267</v>
      </c>
    </row>
    <row r="3600" customFormat="false" ht="15" hidden="false" customHeight="false" outlineLevel="0" collapsed="false">
      <c r="A3600" s="7" t="s">
        <v>1009</v>
      </c>
      <c r="B3600" s="7" t="s">
        <v>1010</v>
      </c>
      <c r="C3600" s="7" t="s">
        <v>89</v>
      </c>
      <c r="D3600" s="7" t="s">
        <v>1268</v>
      </c>
      <c r="E3600" s="21" t="n">
        <v>9990</v>
      </c>
      <c r="F3600" s="7" t="s">
        <v>1269</v>
      </c>
      <c r="G3600" s="7" t="s">
        <v>1259</v>
      </c>
      <c r="H3600" s="7" t="s">
        <v>1320</v>
      </c>
      <c r="I3600" s="7" t="s">
        <v>27</v>
      </c>
      <c r="J3600" s="7"/>
      <c r="K3600" s="22" t="s">
        <v>4389</v>
      </c>
      <c r="L3600" s="7" t="s">
        <v>1421</v>
      </c>
      <c r="M3600" s="7" t="s">
        <v>4390</v>
      </c>
      <c r="N3600" s="7" t="s">
        <v>1314</v>
      </c>
      <c r="O3600" s="7" t="s">
        <v>4391</v>
      </c>
      <c r="P3600" s="7" t="s">
        <v>1275</v>
      </c>
    </row>
    <row r="3601" customFormat="false" ht="15" hidden="false" customHeight="false" outlineLevel="0" collapsed="false">
      <c r="A3601" s="7" t="s">
        <v>1009</v>
      </c>
      <c r="B3601" s="7" t="s">
        <v>1010</v>
      </c>
      <c r="C3601" s="7" t="s">
        <v>89</v>
      </c>
      <c r="D3601" s="7" t="s">
        <v>1276</v>
      </c>
      <c r="E3601" s="21" t="n">
        <v>4625</v>
      </c>
      <c r="F3601" s="7" t="s">
        <v>1269</v>
      </c>
      <c r="G3601" s="7" t="s">
        <v>1259</v>
      </c>
      <c r="H3601" s="7" t="s">
        <v>1320</v>
      </c>
      <c r="I3601" s="7" t="s">
        <v>27</v>
      </c>
      <c r="J3601" s="7"/>
      <c r="K3601" s="22" t="s">
        <v>4389</v>
      </c>
      <c r="L3601" s="7" t="s">
        <v>1421</v>
      </c>
      <c r="M3601" s="7" t="s">
        <v>4390</v>
      </c>
      <c r="N3601" s="7" t="s">
        <v>1314</v>
      </c>
      <c r="O3601" s="7" t="s">
        <v>4391</v>
      </c>
      <c r="P3601" s="7" t="s">
        <v>1275</v>
      </c>
    </row>
    <row r="3602" customFormat="false" ht="15" hidden="false" customHeight="false" outlineLevel="0" collapsed="false">
      <c r="A3602" s="7" t="s">
        <v>1009</v>
      </c>
      <c r="B3602" s="7" t="s">
        <v>1010</v>
      </c>
      <c r="C3602" s="7" t="s">
        <v>89</v>
      </c>
      <c r="D3602" s="7" t="s">
        <v>1277</v>
      </c>
      <c r="E3602" s="21" t="n">
        <v>3073.62</v>
      </c>
      <c r="F3602" s="7" t="s">
        <v>1258</v>
      </c>
      <c r="G3602" s="7" t="s">
        <v>1259</v>
      </c>
      <c r="H3602" s="7" t="s">
        <v>1260</v>
      </c>
      <c r="I3602" s="7" t="s">
        <v>1261</v>
      </c>
      <c r="J3602" s="7" t="s">
        <v>1278</v>
      </c>
      <c r="K3602" s="22" t="s">
        <v>4387</v>
      </c>
      <c r="L3602" s="7" t="s">
        <v>1264</v>
      </c>
      <c r="M3602" s="7"/>
      <c r="N3602" s="7" t="s">
        <v>1310</v>
      </c>
      <c r="O3602" s="7" t="s">
        <v>1279</v>
      </c>
      <c r="P3602" s="7" t="s">
        <v>1267</v>
      </c>
    </row>
    <row r="3603" customFormat="false" ht="15" hidden="false" customHeight="false" outlineLevel="0" collapsed="false">
      <c r="A3603" s="7" t="s">
        <v>1009</v>
      </c>
      <c r="B3603" s="7" t="s">
        <v>1010</v>
      </c>
      <c r="C3603" s="7" t="s">
        <v>89</v>
      </c>
      <c r="D3603" s="7" t="s">
        <v>1280</v>
      </c>
      <c r="E3603" s="21" t="n">
        <v>12.267433066102</v>
      </c>
      <c r="F3603" s="7" t="s">
        <v>1281</v>
      </c>
      <c r="G3603" s="7" t="s">
        <v>1259</v>
      </c>
      <c r="H3603" s="7" t="s">
        <v>1260</v>
      </c>
      <c r="I3603" s="7" t="s">
        <v>25</v>
      </c>
      <c r="J3603" s="7"/>
      <c r="K3603" s="22" t="s">
        <v>4392</v>
      </c>
      <c r="L3603" s="7" t="s">
        <v>4393</v>
      </c>
      <c r="M3603" s="7"/>
      <c r="N3603" s="7" t="s">
        <v>1314</v>
      </c>
      <c r="O3603" s="7" t="s">
        <v>1283</v>
      </c>
      <c r="P3603" s="7" t="s">
        <v>1275</v>
      </c>
    </row>
    <row r="3604" customFormat="false" ht="15" hidden="false" customHeight="false" outlineLevel="0" collapsed="false">
      <c r="A3604" s="7" t="s">
        <v>1009</v>
      </c>
      <c r="B3604" s="7" t="s">
        <v>1010</v>
      </c>
      <c r="C3604" s="7" t="s">
        <v>89</v>
      </c>
      <c r="D3604" s="7" t="s">
        <v>1284</v>
      </c>
      <c r="E3604" s="21" t="n">
        <v>54023.14</v>
      </c>
      <c r="F3604" s="7" t="s">
        <v>1258</v>
      </c>
      <c r="G3604" s="7" t="s">
        <v>1285</v>
      </c>
      <c r="H3604" s="7" t="s">
        <v>1260</v>
      </c>
      <c r="I3604" s="7" t="s">
        <v>1261</v>
      </c>
      <c r="J3604" s="7" t="s">
        <v>1286</v>
      </c>
      <c r="K3604" s="22" t="s">
        <v>4387</v>
      </c>
      <c r="L3604" s="7" t="s">
        <v>1287</v>
      </c>
      <c r="M3604" s="7"/>
      <c r="N3604" s="7" t="s">
        <v>1318</v>
      </c>
      <c r="O3604" s="7" t="s">
        <v>1289</v>
      </c>
      <c r="P3604" s="7" t="s">
        <v>1290</v>
      </c>
    </row>
    <row r="3605" customFormat="false" ht="15" hidden="false" customHeight="false" outlineLevel="0" collapsed="false">
      <c r="A3605" s="7" t="s">
        <v>1009</v>
      </c>
      <c r="B3605" s="7" t="s">
        <v>1010</v>
      </c>
      <c r="C3605" s="7" t="s">
        <v>89</v>
      </c>
      <c r="D3605" s="7" t="s">
        <v>1291</v>
      </c>
      <c r="E3605" s="21" t="n">
        <v>32097.5</v>
      </c>
      <c r="F3605" s="7" t="s">
        <v>1269</v>
      </c>
      <c r="G3605" s="7" t="s">
        <v>1259</v>
      </c>
      <c r="H3605" s="7" t="s">
        <v>1320</v>
      </c>
      <c r="I3605" s="7" t="s">
        <v>27</v>
      </c>
      <c r="J3605" s="7"/>
      <c r="K3605" s="22" t="s">
        <v>4389</v>
      </c>
      <c r="L3605" s="7" t="s">
        <v>1421</v>
      </c>
      <c r="M3605" s="7" t="s">
        <v>4390</v>
      </c>
      <c r="N3605" s="7" t="s">
        <v>1314</v>
      </c>
      <c r="O3605" s="7" t="s">
        <v>4391</v>
      </c>
      <c r="P3605" s="7" t="s">
        <v>1275</v>
      </c>
    </row>
    <row r="3606" customFormat="false" ht="15" hidden="false" customHeight="false" outlineLevel="0" collapsed="false">
      <c r="A3606" s="7" t="s">
        <v>1009</v>
      </c>
      <c r="B3606" s="7" t="s">
        <v>1010</v>
      </c>
      <c r="C3606" s="7" t="s">
        <v>89</v>
      </c>
      <c r="D3606" s="7" t="s">
        <v>1292</v>
      </c>
      <c r="E3606" s="21" t="n">
        <v>35630000</v>
      </c>
      <c r="F3606" s="7" t="s">
        <v>1293</v>
      </c>
      <c r="G3606" s="7" t="s">
        <v>1259</v>
      </c>
      <c r="H3606" s="7" t="s">
        <v>1260</v>
      </c>
      <c r="I3606" s="7" t="s">
        <v>25</v>
      </c>
      <c r="J3606" s="7" t="s">
        <v>1294</v>
      </c>
      <c r="K3606" s="22" t="s">
        <v>4392</v>
      </c>
      <c r="L3606" s="7" t="s">
        <v>4394</v>
      </c>
      <c r="M3606" s="7"/>
      <c r="N3606" s="7" t="s">
        <v>1314</v>
      </c>
      <c r="O3606" s="7" t="s">
        <v>1283</v>
      </c>
      <c r="P3606" s="7" t="s">
        <v>1275</v>
      </c>
    </row>
    <row r="3607" customFormat="false" ht="15" hidden="false" customHeight="false" outlineLevel="0" collapsed="false">
      <c r="A3607" s="7" t="s">
        <v>1009</v>
      </c>
      <c r="B3607" s="7" t="s">
        <v>1010</v>
      </c>
      <c r="C3607" s="7" t="s">
        <v>89</v>
      </c>
      <c r="D3607" s="7" t="s">
        <v>1296</v>
      </c>
      <c r="E3607" s="21" t="n">
        <v>690000</v>
      </c>
      <c r="F3607" s="7" t="s">
        <v>1293</v>
      </c>
      <c r="G3607" s="7" t="s">
        <v>1259</v>
      </c>
      <c r="H3607" s="7" t="s">
        <v>1260</v>
      </c>
      <c r="I3607" s="7" t="s">
        <v>25</v>
      </c>
      <c r="J3607" s="7" t="s">
        <v>1294</v>
      </c>
      <c r="K3607" s="22" t="s">
        <v>4392</v>
      </c>
      <c r="L3607" s="7" t="s">
        <v>4395</v>
      </c>
      <c r="M3607" s="7"/>
      <c r="N3607" s="7" t="s">
        <v>1314</v>
      </c>
      <c r="O3607" s="7" t="s">
        <v>1283</v>
      </c>
      <c r="P3607" s="7" t="s">
        <v>1275</v>
      </c>
    </row>
    <row r="3608" customFormat="false" ht="15" hidden="false" customHeight="false" outlineLevel="0" collapsed="false">
      <c r="A3608" s="7" t="s">
        <v>1009</v>
      </c>
      <c r="B3608" s="7" t="s">
        <v>1010</v>
      </c>
      <c r="C3608" s="7" t="s">
        <v>89</v>
      </c>
      <c r="D3608" s="7" t="s">
        <v>1298</v>
      </c>
      <c r="E3608" s="21" t="n">
        <v>188365.27</v>
      </c>
      <c r="F3608" s="7" t="s">
        <v>1269</v>
      </c>
      <c r="G3608" s="7" t="s">
        <v>1259</v>
      </c>
      <c r="H3608" s="7" t="s">
        <v>1260</v>
      </c>
      <c r="I3608" s="7" t="s">
        <v>25</v>
      </c>
      <c r="J3608" s="7"/>
      <c r="K3608" s="22" t="s">
        <v>4392</v>
      </c>
      <c r="L3608" s="7" t="s">
        <v>4396</v>
      </c>
      <c r="M3608" s="7"/>
      <c r="N3608" s="7" t="s">
        <v>1314</v>
      </c>
      <c r="O3608" s="7" t="s">
        <v>1283</v>
      </c>
      <c r="P3608" s="7" t="s">
        <v>1275</v>
      </c>
    </row>
    <row r="3609" customFormat="false" ht="15" hidden="false" customHeight="false" outlineLevel="0" collapsed="false">
      <c r="A3609" s="7" t="s">
        <v>1009</v>
      </c>
      <c r="B3609" s="7" t="s">
        <v>1010</v>
      </c>
      <c r="C3609" s="7" t="s">
        <v>89</v>
      </c>
      <c r="D3609" s="7" t="s">
        <v>1300</v>
      </c>
      <c r="E3609" s="21" t="n">
        <v>12949507.48</v>
      </c>
      <c r="F3609" s="7" t="s">
        <v>1269</v>
      </c>
      <c r="G3609" s="7" t="s">
        <v>1259</v>
      </c>
      <c r="H3609" s="7" t="s">
        <v>1260</v>
      </c>
      <c r="I3609" s="7" t="s">
        <v>25</v>
      </c>
      <c r="J3609" s="7" t="s">
        <v>1294</v>
      </c>
      <c r="K3609" s="22" t="s">
        <v>4392</v>
      </c>
      <c r="L3609" s="7" t="s">
        <v>4397</v>
      </c>
      <c r="M3609" s="7"/>
      <c r="N3609" s="7" t="s">
        <v>1314</v>
      </c>
      <c r="O3609" s="7" t="s">
        <v>1283</v>
      </c>
      <c r="P3609" s="7" t="s">
        <v>1275</v>
      </c>
    </row>
    <row r="3610" customFormat="false" ht="15" hidden="false" customHeight="false" outlineLevel="0" collapsed="false">
      <c r="A3610" s="7" t="s">
        <v>1009</v>
      </c>
      <c r="B3610" s="7" t="s">
        <v>1010</v>
      </c>
      <c r="C3610" s="7" t="s">
        <v>89</v>
      </c>
      <c r="D3610" s="7" t="s">
        <v>1302</v>
      </c>
      <c r="E3610" s="21" t="n">
        <v>10761036.06</v>
      </c>
      <c r="F3610" s="7" t="s">
        <v>1269</v>
      </c>
      <c r="G3610" s="7" t="s">
        <v>1259</v>
      </c>
      <c r="H3610" s="7" t="s">
        <v>1260</v>
      </c>
      <c r="I3610" s="7" t="s">
        <v>25</v>
      </c>
      <c r="J3610" s="7"/>
      <c r="K3610" s="22" t="s">
        <v>4392</v>
      </c>
      <c r="L3610" s="7" t="s">
        <v>4398</v>
      </c>
      <c r="M3610" s="7"/>
      <c r="N3610" s="7" t="s">
        <v>1314</v>
      </c>
      <c r="O3610" s="7" t="s">
        <v>1283</v>
      </c>
      <c r="P3610" s="7" t="s">
        <v>1275</v>
      </c>
    </row>
    <row r="3611" customFormat="false" ht="15" hidden="false" customHeight="false" outlineLevel="0" collapsed="false">
      <c r="A3611" s="7" t="s">
        <v>1009</v>
      </c>
      <c r="B3611" s="7" t="s">
        <v>1010</v>
      </c>
      <c r="C3611" s="7" t="s">
        <v>89</v>
      </c>
      <c r="D3611" s="7" t="s">
        <v>1304</v>
      </c>
      <c r="E3611" s="21" t="n">
        <v>75420000</v>
      </c>
      <c r="F3611" s="7" t="s">
        <v>1305</v>
      </c>
      <c r="G3611" s="7" t="s">
        <v>1259</v>
      </c>
      <c r="H3611" s="7" t="s">
        <v>1260</v>
      </c>
      <c r="I3611" s="7" t="s">
        <v>25</v>
      </c>
      <c r="J3611" s="7"/>
      <c r="K3611" s="22" t="s">
        <v>4392</v>
      </c>
      <c r="L3611" s="7" t="s">
        <v>4399</v>
      </c>
      <c r="M3611" s="7"/>
      <c r="N3611" s="7" t="s">
        <v>1314</v>
      </c>
      <c r="O3611" s="7" t="s">
        <v>1283</v>
      </c>
      <c r="P3611" s="7" t="s">
        <v>1275</v>
      </c>
    </row>
    <row r="3612" customFormat="false" ht="15" hidden="false" customHeight="false" outlineLevel="0" collapsed="false">
      <c r="A3612" s="7" t="s">
        <v>1009</v>
      </c>
      <c r="B3612" s="7" t="s">
        <v>1010</v>
      </c>
      <c r="C3612" s="7" t="s">
        <v>89</v>
      </c>
      <c r="D3612" s="7" t="s">
        <v>1307</v>
      </c>
      <c r="E3612" s="21" t="n">
        <v>75420000</v>
      </c>
      <c r="F3612" s="7" t="s">
        <v>1305</v>
      </c>
      <c r="G3612" s="7" t="s">
        <v>1259</v>
      </c>
      <c r="H3612" s="7" t="s">
        <v>1260</v>
      </c>
      <c r="I3612" s="7" t="s">
        <v>25</v>
      </c>
      <c r="J3612" s="7" t="s">
        <v>1294</v>
      </c>
      <c r="K3612" s="22" t="s">
        <v>4392</v>
      </c>
      <c r="L3612" s="7" t="s">
        <v>4400</v>
      </c>
      <c r="M3612" s="7"/>
      <c r="N3612" s="7" t="s">
        <v>1314</v>
      </c>
      <c r="O3612" s="7" t="s">
        <v>1283</v>
      </c>
      <c r="P3612" s="7" t="s">
        <v>1275</v>
      </c>
    </row>
    <row r="3613" customFormat="false" ht="15" hidden="false" customHeight="false" outlineLevel="0" collapsed="false">
      <c r="A3613" s="7" t="s">
        <v>753</v>
      </c>
      <c r="B3613" s="7" t="s">
        <v>754</v>
      </c>
      <c r="C3613" s="7" t="s">
        <v>100</v>
      </c>
      <c r="D3613" s="7" t="s">
        <v>1257</v>
      </c>
      <c r="E3613" s="21" t="n">
        <v>787.62</v>
      </c>
      <c r="F3613" s="7" t="s">
        <v>1258</v>
      </c>
      <c r="G3613" s="7" t="s">
        <v>1259</v>
      </c>
      <c r="H3613" s="7" t="s">
        <v>1260</v>
      </c>
      <c r="I3613" s="7" t="s">
        <v>1261</v>
      </c>
      <c r="J3613" s="7" t="s">
        <v>1262</v>
      </c>
      <c r="K3613" s="22" t="s">
        <v>4401</v>
      </c>
      <c r="L3613" s="7" t="s">
        <v>1264</v>
      </c>
      <c r="M3613" s="7"/>
      <c r="N3613" s="7" t="s">
        <v>1310</v>
      </c>
      <c r="O3613" s="7" t="s">
        <v>4402</v>
      </c>
      <c r="P3613" s="7" t="s">
        <v>1267</v>
      </c>
    </row>
    <row r="3614" customFormat="false" ht="15" hidden="false" customHeight="false" outlineLevel="0" collapsed="false">
      <c r="A3614" s="7" t="s">
        <v>753</v>
      </c>
      <c r="B3614" s="7" t="s">
        <v>754</v>
      </c>
      <c r="C3614" s="7" t="s">
        <v>100</v>
      </c>
      <c r="D3614" s="7" t="s">
        <v>1268</v>
      </c>
      <c r="E3614" s="7"/>
      <c r="F3614" s="7" t="s">
        <v>1269</v>
      </c>
      <c r="G3614" s="7" t="s">
        <v>1270</v>
      </c>
      <c r="H3614" s="7" t="s">
        <v>1271</v>
      </c>
      <c r="I3614" s="7" t="s">
        <v>1272</v>
      </c>
      <c r="J3614" s="7"/>
      <c r="K3614" s="22" t="s">
        <v>4403</v>
      </c>
      <c r="L3614" s="7"/>
      <c r="M3614" s="7"/>
      <c r="N3614" s="7" t="s">
        <v>1314</v>
      </c>
      <c r="O3614" s="7"/>
      <c r="P3614" s="7" t="s">
        <v>1275</v>
      </c>
    </row>
    <row r="3615" customFormat="false" ht="15" hidden="false" customHeight="false" outlineLevel="0" collapsed="false">
      <c r="A3615" s="7" t="s">
        <v>753</v>
      </c>
      <c r="B3615" s="7" t="s">
        <v>754</v>
      </c>
      <c r="C3615" s="7" t="s">
        <v>100</v>
      </c>
      <c r="D3615" s="7" t="s">
        <v>1276</v>
      </c>
      <c r="E3615" s="7"/>
      <c r="F3615" s="7" t="s">
        <v>1269</v>
      </c>
      <c r="G3615" s="7" t="s">
        <v>1270</v>
      </c>
      <c r="H3615" s="7" t="s">
        <v>1271</v>
      </c>
      <c r="I3615" s="7" t="s">
        <v>1272</v>
      </c>
      <c r="J3615" s="7"/>
      <c r="K3615" s="22" t="s">
        <v>4403</v>
      </c>
      <c r="L3615" s="7"/>
      <c r="M3615" s="7"/>
      <c r="N3615" s="7" t="s">
        <v>1314</v>
      </c>
      <c r="O3615" s="7"/>
      <c r="P3615" s="7" t="s">
        <v>1275</v>
      </c>
    </row>
    <row r="3616" customFormat="false" ht="15" hidden="false" customHeight="false" outlineLevel="0" collapsed="false">
      <c r="A3616" s="7" t="s">
        <v>753</v>
      </c>
      <c r="B3616" s="7" t="s">
        <v>754</v>
      </c>
      <c r="C3616" s="7" t="s">
        <v>100</v>
      </c>
      <c r="D3616" s="7" t="s">
        <v>1277</v>
      </c>
      <c r="E3616" s="21" t="n">
        <v>681.03</v>
      </c>
      <c r="F3616" s="7" t="s">
        <v>1258</v>
      </c>
      <c r="G3616" s="7" t="s">
        <v>1259</v>
      </c>
      <c r="H3616" s="7" t="s">
        <v>1260</v>
      </c>
      <c r="I3616" s="7" t="s">
        <v>1261</v>
      </c>
      <c r="J3616" s="7" t="s">
        <v>1278</v>
      </c>
      <c r="K3616" s="22" t="s">
        <v>4401</v>
      </c>
      <c r="L3616" s="7" t="s">
        <v>1264</v>
      </c>
      <c r="M3616" s="7"/>
      <c r="N3616" s="7" t="s">
        <v>1310</v>
      </c>
      <c r="O3616" s="7" t="s">
        <v>1279</v>
      </c>
      <c r="P3616" s="7" t="s">
        <v>1267</v>
      </c>
    </row>
    <row r="3617" customFormat="false" ht="15" hidden="false" customHeight="false" outlineLevel="0" collapsed="false">
      <c r="A3617" s="7" t="s">
        <v>753</v>
      </c>
      <c r="B3617" s="7" t="s">
        <v>754</v>
      </c>
      <c r="C3617" s="7" t="s">
        <v>100</v>
      </c>
      <c r="D3617" s="7" t="s">
        <v>1280</v>
      </c>
      <c r="E3617" s="21" t="n">
        <v>59.6565025716385</v>
      </c>
      <c r="F3617" s="7" t="s">
        <v>1281</v>
      </c>
      <c r="G3617" s="7" t="s">
        <v>1259</v>
      </c>
      <c r="H3617" s="7" t="s">
        <v>1260</v>
      </c>
      <c r="I3617" s="7" t="s">
        <v>25</v>
      </c>
      <c r="J3617" s="7"/>
      <c r="K3617" s="22" t="s">
        <v>4403</v>
      </c>
      <c r="L3617" s="7" t="s">
        <v>4404</v>
      </c>
      <c r="M3617" s="7"/>
      <c r="N3617" s="7" t="s">
        <v>1314</v>
      </c>
      <c r="O3617" s="7" t="s">
        <v>1283</v>
      </c>
      <c r="P3617" s="7" t="s">
        <v>1275</v>
      </c>
    </row>
    <row r="3618" customFormat="false" ht="15" hidden="false" customHeight="false" outlineLevel="0" collapsed="false">
      <c r="A3618" s="7" t="s">
        <v>753</v>
      </c>
      <c r="B3618" s="7" t="s">
        <v>754</v>
      </c>
      <c r="C3618" s="7" t="s">
        <v>100</v>
      </c>
      <c r="D3618" s="7" t="s">
        <v>1284</v>
      </c>
      <c r="E3618" s="21" t="n">
        <v>948.74</v>
      </c>
      <c r="F3618" s="7" t="s">
        <v>1258</v>
      </c>
      <c r="G3618" s="7" t="s">
        <v>1285</v>
      </c>
      <c r="H3618" s="7" t="s">
        <v>1260</v>
      </c>
      <c r="I3618" s="7" t="s">
        <v>1261</v>
      </c>
      <c r="J3618" s="7"/>
      <c r="K3618" s="22" t="s">
        <v>4401</v>
      </c>
      <c r="L3618" s="7" t="s">
        <v>1287</v>
      </c>
      <c r="M3618" s="7"/>
      <c r="N3618" s="7" t="s">
        <v>1318</v>
      </c>
      <c r="O3618" s="7" t="s">
        <v>1289</v>
      </c>
      <c r="P3618" s="7" t="s">
        <v>1290</v>
      </c>
    </row>
    <row r="3619" customFormat="false" ht="15" hidden="false" customHeight="false" outlineLevel="0" collapsed="false">
      <c r="A3619" s="7" t="s">
        <v>753</v>
      </c>
      <c r="B3619" s="7" t="s">
        <v>754</v>
      </c>
      <c r="C3619" s="7" t="s">
        <v>100</v>
      </c>
      <c r="D3619" s="7" t="s">
        <v>1291</v>
      </c>
      <c r="E3619" s="7"/>
      <c r="F3619" s="7" t="s">
        <v>1269</v>
      </c>
      <c r="G3619" s="7" t="s">
        <v>1270</v>
      </c>
      <c r="H3619" s="7" t="s">
        <v>1271</v>
      </c>
      <c r="I3619" s="7" t="s">
        <v>1272</v>
      </c>
      <c r="J3619" s="7"/>
      <c r="K3619" s="22" t="s">
        <v>4403</v>
      </c>
      <c r="L3619" s="7"/>
      <c r="M3619" s="7"/>
      <c r="N3619" s="7" t="s">
        <v>1314</v>
      </c>
      <c r="O3619" s="7"/>
      <c r="P3619" s="7" t="s">
        <v>1275</v>
      </c>
    </row>
    <row r="3620" customFormat="false" ht="15" hidden="false" customHeight="false" outlineLevel="0" collapsed="false">
      <c r="A3620" s="7" t="s">
        <v>753</v>
      </c>
      <c r="B3620" s="7" t="s">
        <v>754</v>
      </c>
      <c r="C3620" s="7" t="s">
        <v>100</v>
      </c>
      <c r="D3620" s="7" t="s">
        <v>1292</v>
      </c>
      <c r="E3620" s="21" t="n">
        <v>1.73</v>
      </c>
      <c r="F3620" s="7" t="s">
        <v>1293</v>
      </c>
      <c r="G3620" s="7" t="s">
        <v>1259</v>
      </c>
      <c r="H3620" s="7" t="s">
        <v>1335</v>
      </c>
      <c r="I3620" s="7" t="s">
        <v>29</v>
      </c>
      <c r="J3620" s="7"/>
      <c r="K3620" s="22" t="s">
        <v>4405</v>
      </c>
      <c r="L3620" s="7" t="s">
        <v>4406</v>
      </c>
      <c r="M3620" s="7" t="s">
        <v>4407</v>
      </c>
      <c r="N3620" s="7" t="s">
        <v>1314</v>
      </c>
      <c r="O3620" s="7" t="s">
        <v>1339</v>
      </c>
      <c r="P3620" s="7" t="s">
        <v>1275</v>
      </c>
    </row>
    <row r="3621" customFormat="false" ht="15" hidden="false" customHeight="false" outlineLevel="0" collapsed="false">
      <c r="A3621" s="7" t="s">
        <v>753</v>
      </c>
      <c r="B3621" s="7" t="s">
        <v>754</v>
      </c>
      <c r="C3621" s="7" t="s">
        <v>100</v>
      </c>
      <c r="D3621" s="7" t="s">
        <v>1296</v>
      </c>
      <c r="E3621" s="21" t="n">
        <v>43.49</v>
      </c>
      <c r="F3621" s="7" t="s">
        <v>1293</v>
      </c>
      <c r="G3621" s="7" t="s">
        <v>1259</v>
      </c>
      <c r="H3621" s="7" t="s">
        <v>1335</v>
      </c>
      <c r="I3621" s="7" t="s">
        <v>29</v>
      </c>
      <c r="J3621" s="7"/>
      <c r="K3621" s="22" t="s">
        <v>4405</v>
      </c>
      <c r="L3621" s="7" t="s">
        <v>4406</v>
      </c>
      <c r="M3621" s="7" t="s">
        <v>4408</v>
      </c>
      <c r="N3621" s="7" t="s">
        <v>1314</v>
      </c>
      <c r="O3621" s="7" t="s">
        <v>1339</v>
      </c>
      <c r="P3621" s="7" t="s">
        <v>1275</v>
      </c>
    </row>
    <row r="3622" customFormat="false" ht="15" hidden="false" customHeight="false" outlineLevel="0" collapsed="false">
      <c r="A3622" s="7" t="s">
        <v>753</v>
      </c>
      <c r="B3622" s="7" t="s">
        <v>754</v>
      </c>
      <c r="C3622" s="7" t="s">
        <v>100</v>
      </c>
      <c r="D3622" s="7" t="s">
        <v>1298</v>
      </c>
      <c r="E3622" s="21" t="n">
        <v>0</v>
      </c>
      <c r="F3622" s="7" t="s">
        <v>1269</v>
      </c>
      <c r="G3622" s="7" t="s">
        <v>1333</v>
      </c>
      <c r="H3622" s="7" t="s">
        <v>1260</v>
      </c>
      <c r="I3622" s="7" t="s">
        <v>25</v>
      </c>
      <c r="J3622" s="7"/>
      <c r="K3622" s="22" t="s">
        <v>4403</v>
      </c>
      <c r="L3622" s="7" t="s">
        <v>3738</v>
      </c>
      <c r="M3622" s="7"/>
      <c r="N3622" s="7" t="s">
        <v>1314</v>
      </c>
      <c r="O3622" s="7" t="s">
        <v>1283</v>
      </c>
      <c r="P3622" s="7" t="s">
        <v>1275</v>
      </c>
    </row>
    <row r="3623" customFormat="false" ht="15" hidden="false" customHeight="false" outlineLevel="0" collapsed="false">
      <c r="A3623" s="7" t="s">
        <v>753</v>
      </c>
      <c r="B3623" s="7" t="s">
        <v>754</v>
      </c>
      <c r="C3623" s="7" t="s">
        <v>100</v>
      </c>
      <c r="D3623" s="7" t="s">
        <v>1300</v>
      </c>
      <c r="E3623" s="21" t="n">
        <v>5.42</v>
      </c>
      <c r="F3623" s="7" t="s">
        <v>1269</v>
      </c>
      <c r="G3623" s="7" t="s">
        <v>1259</v>
      </c>
      <c r="H3623" s="7" t="s">
        <v>1260</v>
      </c>
      <c r="I3623" s="7" t="s">
        <v>25</v>
      </c>
      <c r="J3623" s="7"/>
      <c r="K3623" s="22" t="s">
        <v>4403</v>
      </c>
      <c r="L3623" s="7" t="s">
        <v>3739</v>
      </c>
      <c r="M3623" s="7"/>
      <c r="N3623" s="7" t="s">
        <v>1314</v>
      </c>
      <c r="O3623" s="7" t="s">
        <v>1283</v>
      </c>
      <c r="P3623" s="7" t="s">
        <v>1275</v>
      </c>
    </row>
    <row r="3624" customFormat="false" ht="15" hidden="false" customHeight="false" outlineLevel="0" collapsed="false">
      <c r="A3624" s="7" t="s">
        <v>753</v>
      </c>
      <c r="B3624" s="7" t="s">
        <v>754</v>
      </c>
      <c r="C3624" s="7" t="s">
        <v>100</v>
      </c>
      <c r="D3624" s="7" t="s">
        <v>1302</v>
      </c>
      <c r="E3624" s="21" t="n">
        <v>0</v>
      </c>
      <c r="F3624" s="7" t="s">
        <v>1269</v>
      </c>
      <c r="G3624" s="7" t="s">
        <v>1333</v>
      </c>
      <c r="H3624" s="7" t="s">
        <v>1260</v>
      </c>
      <c r="I3624" s="7" t="s">
        <v>25</v>
      </c>
      <c r="J3624" s="7"/>
      <c r="K3624" s="22" t="s">
        <v>4403</v>
      </c>
      <c r="L3624" s="7" t="s">
        <v>3740</v>
      </c>
      <c r="M3624" s="7"/>
      <c r="N3624" s="7" t="s">
        <v>1314</v>
      </c>
      <c r="O3624" s="7" t="s">
        <v>1283</v>
      </c>
      <c r="P3624" s="7" t="s">
        <v>1275</v>
      </c>
    </row>
    <row r="3625" customFormat="false" ht="15" hidden="false" customHeight="false" outlineLevel="0" collapsed="false">
      <c r="A3625" s="7" t="s">
        <v>753</v>
      </c>
      <c r="B3625" s="7" t="s">
        <v>754</v>
      </c>
      <c r="C3625" s="7" t="s">
        <v>100</v>
      </c>
      <c r="D3625" s="7" t="s">
        <v>1304</v>
      </c>
      <c r="E3625" s="21" t="n">
        <v>242.1</v>
      </c>
      <c r="F3625" s="7" t="s">
        <v>1305</v>
      </c>
      <c r="G3625" s="7" t="s">
        <v>1259</v>
      </c>
      <c r="H3625" s="7" t="s">
        <v>1260</v>
      </c>
      <c r="I3625" s="7" t="s">
        <v>25</v>
      </c>
      <c r="J3625" s="7"/>
      <c r="K3625" s="22" t="s">
        <v>4403</v>
      </c>
      <c r="L3625" s="7" t="s">
        <v>4373</v>
      </c>
      <c r="M3625" s="7"/>
      <c r="N3625" s="7" t="s">
        <v>1314</v>
      </c>
      <c r="O3625" s="7" t="s">
        <v>1283</v>
      </c>
      <c r="P3625" s="7" t="s">
        <v>1275</v>
      </c>
    </row>
    <row r="3626" customFormat="false" ht="15" hidden="false" customHeight="false" outlineLevel="0" collapsed="false">
      <c r="A3626" s="7" t="s">
        <v>753</v>
      </c>
      <c r="B3626" s="7" t="s">
        <v>754</v>
      </c>
      <c r="C3626" s="7" t="s">
        <v>100</v>
      </c>
      <c r="D3626" s="7" t="s">
        <v>1307</v>
      </c>
      <c r="E3626" s="21" t="n">
        <v>1210.49</v>
      </c>
      <c r="F3626" s="7" t="s">
        <v>1305</v>
      </c>
      <c r="G3626" s="7" t="s">
        <v>1259</v>
      </c>
      <c r="H3626" s="7" t="s">
        <v>1260</v>
      </c>
      <c r="I3626" s="7" t="s">
        <v>25</v>
      </c>
      <c r="J3626" s="7"/>
      <c r="K3626" s="22" t="s">
        <v>4403</v>
      </c>
      <c r="L3626" s="7" t="s">
        <v>4374</v>
      </c>
      <c r="M3626" s="7"/>
      <c r="N3626" s="7" t="s">
        <v>1314</v>
      </c>
      <c r="O3626" s="7" t="s">
        <v>1283</v>
      </c>
      <c r="P3626" s="7" t="s">
        <v>1275</v>
      </c>
    </row>
    <row r="3627" customFormat="false" ht="15" hidden="false" customHeight="false" outlineLevel="0" collapsed="false">
      <c r="A3627" s="7" t="s">
        <v>453</v>
      </c>
      <c r="B3627" s="7" t="s">
        <v>454</v>
      </c>
      <c r="C3627" s="7" t="s">
        <v>93</v>
      </c>
      <c r="D3627" s="7" t="s">
        <v>1257</v>
      </c>
      <c r="E3627" s="21" t="n">
        <v>2511.7</v>
      </c>
      <c r="F3627" s="7" t="s">
        <v>1258</v>
      </c>
      <c r="G3627" s="7" t="s">
        <v>1259</v>
      </c>
      <c r="H3627" s="7" t="s">
        <v>1260</v>
      </c>
      <c r="I3627" s="7" t="s">
        <v>1261</v>
      </c>
      <c r="J3627" s="7" t="s">
        <v>1262</v>
      </c>
      <c r="K3627" s="22" t="s">
        <v>4409</v>
      </c>
      <c r="L3627" s="7" t="s">
        <v>1264</v>
      </c>
      <c r="M3627" s="7"/>
      <c r="N3627" s="7" t="s">
        <v>1310</v>
      </c>
      <c r="O3627" s="7" t="s">
        <v>4410</v>
      </c>
      <c r="P3627" s="7" t="s">
        <v>1267</v>
      </c>
    </row>
    <row r="3628" customFormat="false" ht="15" hidden="false" customHeight="false" outlineLevel="0" collapsed="false">
      <c r="A3628" s="7" t="s">
        <v>453</v>
      </c>
      <c r="B3628" s="7" t="s">
        <v>454</v>
      </c>
      <c r="C3628" s="7" t="s">
        <v>93</v>
      </c>
      <c r="D3628" s="7" t="s">
        <v>1268</v>
      </c>
      <c r="E3628" s="21" t="n">
        <v>13305</v>
      </c>
      <c r="F3628" s="7" t="s">
        <v>1269</v>
      </c>
      <c r="G3628" s="7" t="s">
        <v>1259</v>
      </c>
      <c r="H3628" s="7" t="s">
        <v>1335</v>
      </c>
      <c r="I3628" s="7" t="s">
        <v>29</v>
      </c>
      <c r="J3628" s="7"/>
      <c r="K3628" s="22" t="s">
        <v>4411</v>
      </c>
      <c r="L3628" s="7" t="s">
        <v>4412</v>
      </c>
      <c r="M3628" s="7" t="s">
        <v>4413</v>
      </c>
      <c r="N3628" s="7" t="s">
        <v>1314</v>
      </c>
      <c r="O3628" s="7" t="s">
        <v>1339</v>
      </c>
      <c r="P3628" s="7" t="s">
        <v>1275</v>
      </c>
    </row>
    <row r="3629" customFormat="false" ht="15" hidden="false" customHeight="false" outlineLevel="0" collapsed="false">
      <c r="A3629" s="7" t="s">
        <v>453</v>
      </c>
      <c r="B3629" s="7" t="s">
        <v>454</v>
      </c>
      <c r="C3629" s="7" t="s">
        <v>93</v>
      </c>
      <c r="D3629" s="7" t="s">
        <v>1276</v>
      </c>
      <c r="E3629" s="21" t="n">
        <v>872</v>
      </c>
      <c r="F3629" s="7" t="s">
        <v>1269</v>
      </c>
      <c r="G3629" s="7" t="s">
        <v>1259</v>
      </c>
      <c r="H3629" s="7" t="s">
        <v>1335</v>
      </c>
      <c r="I3629" s="7" t="s">
        <v>29</v>
      </c>
      <c r="J3629" s="7"/>
      <c r="K3629" s="22" t="s">
        <v>4411</v>
      </c>
      <c r="L3629" s="7" t="s">
        <v>4412</v>
      </c>
      <c r="M3629" s="7" t="s">
        <v>4414</v>
      </c>
      <c r="N3629" s="7" t="s">
        <v>1314</v>
      </c>
      <c r="O3629" s="7" t="s">
        <v>1339</v>
      </c>
      <c r="P3629" s="7" t="s">
        <v>1275</v>
      </c>
    </row>
    <row r="3630" customFormat="false" ht="15" hidden="false" customHeight="false" outlineLevel="0" collapsed="false">
      <c r="A3630" s="7" t="s">
        <v>453</v>
      </c>
      <c r="B3630" s="7" t="s">
        <v>454</v>
      </c>
      <c r="C3630" s="7" t="s">
        <v>93</v>
      </c>
      <c r="D3630" s="7" t="s">
        <v>1277</v>
      </c>
      <c r="E3630" s="21" t="n">
        <v>1033.34</v>
      </c>
      <c r="F3630" s="7" t="s">
        <v>1258</v>
      </c>
      <c r="G3630" s="7" t="s">
        <v>1259</v>
      </c>
      <c r="H3630" s="7" t="s">
        <v>1260</v>
      </c>
      <c r="I3630" s="7" t="s">
        <v>1261</v>
      </c>
      <c r="J3630" s="7" t="s">
        <v>1278</v>
      </c>
      <c r="K3630" s="22" t="s">
        <v>4409</v>
      </c>
      <c r="L3630" s="7" t="s">
        <v>1264</v>
      </c>
      <c r="M3630" s="7"/>
      <c r="N3630" s="7" t="s">
        <v>1310</v>
      </c>
      <c r="O3630" s="7" t="s">
        <v>1279</v>
      </c>
      <c r="P3630" s="7" t="s">
        <v>1267</v>
      </c>
    </row>
    <row r="3631" customFormat="false" ht="15" hidden="false" customHeight="false" outlineLevel="0" collapsed="false">
      <c r="A3631" s="7" t="s">
        <v>453</v>
      </c>
      <c r="B3631" s="7" t="s">
        <v>454</v>
      </c>
      <c r="C3631" s="7" t="s">
        <v>93</v>
      </c>
      <c r="D3631" s="7" t="s">
        <v>1280</v>
      </c>
      <c r="E3631" s="21" t="n">
        <v>57.7929769867891</v>
      </c>
      <c r="F3631" s="7" t="s">
        <v>1281</v>
      </c>
      <c r="G3631" s="7" t="s">
        <v>1259</v>
      </c>
      <c r="H3631" s="7" t="s">
        <v>1260</v>
      </c>
      <c r="I3631" s="7" t="s">
        <v>25</v>
      </c>
      <c r="J3631" s="7"/>
      <c r="K3631" s="22" t="s">
        <v>4415</v>
      </c>
      <c r="L3631" s="7" t="s">
        <v>4416</v>
      </c>
      <c r="M3631" s="7"/>
      <c r="N3631" s="7" t="s">
        <v>1314</v>
      </c>
      <c r="O3631" s="7" t="s">
        <v>1283</v>
      </c>
      <c r="P3631" s="7" t="s">
        <v>1275</v>
      </c>
    </row>
    <row r="3632" customFormat="false" ht="15" hidden="false" customHeight="false" outlineLevel="0" collapsed="false">
      <c r="A3632" s="7" t="s">
        <v>453</v>
      </c>
      <c r="B3632" s="7" t="s">
        <v>454</v>
      </c>
      <c r="C3632" s="7" t="s">
        <v>93</v>
      </c>
      <c r="D3632" s="7" t="s">
        <v>1284</v>
      </c>
      <c r="E3632" s="21" t="n">
        <v>12945.34</v>
      </c>
      <c r="F3632" s="7" t="s">
        <v>1258</v>
      </c>
      <c r="G3632" s="7" t="s">
        <v>1285</v>
      </c>
      <c r="H3632" s="7" t="s">
        <v>1260</v>
      </c>
      <c r="I3632" s="7" t="s">
        <v>1261</v>
      </c>
      <c r="J3632" s="7" t="s">
        <v>1286</v>
      </c>
      <c r="K3632" s="22" t="s">
        <v>4417</v>
      </c>
      <c r="L3632" s="7" t="s">
        <v>1287</v>
      </c>
      <c r="M3632" s="7"/>
      <c r="N3632" s="7" t="s">
        <v>1318</v>
      </c>
      <c r="O3632" s="7" t="s">
        <v>1289</v>
      </c>
      <c r="P3632" s="7" t="s">
        <v>1290</v>
      </c>
    </row>
    <row r="3633" customFormat="false" ht="15" hidden="false" customHeight="false" outlineLevel="0" collapsed="false">
      <c r="A3633" s="7" t="s">
        <v>453</v>
      </c>
      <c r="B3633" s="7" t="s">
        <v>454</v>
      </c>
      <c r="C3633" s="7" t="s">
        <v>93</v>
      </c>
      <c r="D3633" s="7" t="s">
        <v>1291</v>
      </c>
      <c r="E3633" s="21" t="n">
        <v>1138</v>
      </c>
      <c r="F3633" s="7" t="s">
        <v>1269</v>
      </c>
      <c r="G3633" s="7" t="s">
        <v>1259</v>
      </c>
      <c r="H3633" s="7" t="s">
        <v>1335</v>
      </c>
      <c r="I3633" s="7" t="s">
        <v>29</v>
      </c>
      <c r="J3633" s="7"/>
      <c r="K3633" s="22" t="s">
        <v>4411</v>
      </c>
      <c r="L3633" s="7" t="s">
        <v>4412</v>
      </c>
      <c r="M3633" s="7" t="s">
        <v>4418</v>
      </c>
      <c r="N3633" s="7" t="s">
        <v>1314</v>
      </c>
      <c r="O3633" s="7" t="s">
        <v>1339</v>
      </c>
      <c r="P3633" s="7" t="s">
        <v>1275</v>
      </c>
    </row>
    <row r="3634" customFormat="false" ht="15" hidden="false" customHeight="false" outlineLevel="0" collapsed="false">
      <c r="A3634" s="7" t="s">
        <v>453</v>
      </c>
      <c r="B3634" s="7" t="s">
        <v>454</v>
      </c>
      <c r="C3634" s="7" t="s">
        <v>93</v>
      </c>
      <c r="D3634" s="7" t="s">
        <v>1292</v>
      </c>
      <c r="E3634" s="21" t="n">
        <v>12725657</v>
      </c>
      <c r="F3634" s="7" t="s">
        <v>1293</v>
      </c>
      <c r="G3634" s="7" t="s">
        <v>1259</v>
      </c>
      <c r="H3634" s="7" t="s">
        <v>1260</v>
      </c>
      <c r="I3634" s="7" t="s">
        <v>25</v>
      </c>
      <c r="J3634" s="7" t="s">
        <v>1294</v>
      </c>
      <c r="K3634" s="22" t="s">
        <v>4415</v>
      </c>
      <c r="L3634" s="7" t="s">
        <v>4419</v>
      </c>
      <c r="M3634" s="7"/>
      <c r="N3634" s="7" t="s">
        <v>1314</v>
      </c>
      <c r="O3634" s="7" t="s">
        <v>1283</v>
      </c>
      <c r="P3634" s="7" t="s">
        <v>1275</v>
      </c>
    </row>
    <row r="3635" customFormat="false" ht="15" hidden="false" customHeight="false" outlineLevel="0" collapsed="false">
      <c r="A3635" s="7" t="s">
        <v>453</v>
      </c>
      <c r="B3635" s="7" t="s">
        <v>454</v>
      </c>
      <c r="C3635" s="7" t="s">
        <v>93</v>
      </c>
      <c r="D3635" s="7" t="s">
        <v>1296</v>
      </c>
      <c r="E3635" s="21" t="n">
        <v>392400</v>
      </c>
      <c r="F3635" s="7" t="s">
        <v>1293</v>
      </c>
      <c r="G3635" s="7" t="s">
        <v>1259</v>
      </c>
      <c r="H3635" s="7" t="s">
        <v>1260</v>
      </c>
      <c r="I3635" s="7" t="s">
        <v>25</v>
      </c>
      <c r="J3635" s="7" t="s">
        <v>1294</v>
      </c>
      <c r="K3635" s="22" t="s">
        <v>4415</v>
      </c>
      <c r="L3635" s="7" t="s">
        <v>4420</v>
      </c>
      <c r="M3635" s="7"/>
      <c r="N3635" s="7" t="s">
        <v>1314</v>
      </c>
      <c r="O3635" s="7" t="s">
        <v>1283</v>
      </c>
      <c r="P3635" s="7" t="s">
        <v>1275</v>
      </c>
    </row>
    <row r="3636" customFormat="false" ht="15" hidden="false" customHeight="false" outlineLevel="0" collapsed="false">
      <c r="A3636" s="7" t="s">
        <v>453</v>
      </c>
      <c r="B3636" s="7" t="s">
        <v>454</v>
      </c>
      <c r="C3636" s="7" t="s">
        <v>93</v>
      </c>
      <c r="D3636" s="7" t="s">
        <v>1298</v>
      </c>
      <c r="E3636" s="21" t="n">
        <v>0</v>
      </c>
      <c r="F3636" s="7" t="s">
        <v>1269</v>
      </c>
      <c r="G3636" s="7" t="s">
        <v>1333</v>
      </c>
      <c r="H3636" s="7" t="s">
        <v>1260</v>
      </c>
      <c r="I3636" s="7" t="s">
        <v>25</v>
      </c>
      <c r="J3636" s="7"/>
      <c r="K3636" s="22" t="s">
        <v>4415</v>
      </c>
      <c r="L3636" s="7" t="s">
        <v>2683</v>
      </c>
      <c r="M3636" s="7"/>
      <c r="N3636" s="7" t="s">
        <v>1314</v>
      </c>
      <c r="O3636" s="7" t="s">
        <v>1283</v>
      </c>
      <c r="P3636" s="7" t="s">
        <v>1275</v>
      </c>
    </row>
    <row r="3637" customFormat="false" ht="15" hidden="false" customHeight="false" outlineLevel="0" collapsed="false">
      <c r="A3637" s="7" t="s">
        <v>453</v>
      </c>
      <c r="B3637" s="7" t="s">
        <v>454</v>
      </c>
      <c r="C3637" s="7" t="s">
        <v>93</v>
      </c>
      <c r="D3637" s="7" t="s">
        <v>1300</v>
      </c>
      <c r="E3637" s="21" t="n">
        <v>9677.51</v>
      </c>
      <c r="F3637" s="7" t="s">
        <v>1269</v>
      </c>
      <c r="G3637" s="7" t="s">
        <v>1259</v>
      </c>
      <c r="H3637" s="7" t="s">
        <v>1260</v>
      </c>
      <c r="I3637" s="7" t="s">
        <v>25</v>
      </c>
      <c r="J3637" s="7" t="s">
        <v>1294</v>
      </c>
      <c r="K3637" s="22" t="s">
        <v>4415</v>
      </c>
      <c r="L3637" s="7" t="s">
        <v>2684</v>
      </c>
      <c r="M3637" s="7"/>
      <c r="N3637" s="7" t="s">
        <v>1314</v>
      </c>
      <c r="O3637" s="7" t="s">
        <v>1283</v>
      </c>
      <c r="P3637" s="7" t="s">
        <v>1275</v>
      </c>
    </row>
    <row r="3638" customFormat="false" ht="15" hidden="false" customHeight="false" outlineLevel="0" collapsed="false">
      <c r="A3638" s="7" t="s">
        <v>453</v>
      </c>
      <c r="B3638" s="7" t="s">
        <v>454</v>
      </c>
      <c r="C3638" s="7" t="s">
        <v>93</v>
      </c>
      <c r="D3638" s="7" t="s">
        <v>1302</v>
      </c>
      <c r="E3638" s="21" t="n">
        <v>10013.76</v>
      </c>
      <c r="F3638" s="7" t="s">
        <v>1269</v>
      </c>
      <c r="G3638" s="7" t="s">
        <v>1259</v>
      </c>
      <c r="H3638" s="7" t="s">
        <v>1260</v>
      </c>
      <c r="I3638" s="7" t="s">
        <v>25</v>
      </c>
      <c r="J3638" s="7"/>
      <c r="K3638" s="22" t="s">
        <v>4415</v>
      </c>
      <c r="L3638" s="7" t="s">
        <v>2685</v>
      </c>
      <c r="M3638" s="7"/>
      <c r="N3638" s="7" t="s">
        <v>1314</v>
      </c>
      <c r="O3638" s="7" t="s">
        <v>1283</v>
      </c>
      <c r="P3638" s="7" t="s">
        <v>1275</v>
      </c>
    </row>
    <row r="3639" customFormat="false" ht="15" hidden="false" customHeight="false" outlineLevel="0" collapsed="false">
      <c r="A3639" s="7" t="s">
        <v>453</v>
      </c>
      <c r="B3639" s="7" t="s">
        <v>454</v>
      </c>
      <c r="C3639" s="7" t="s">
        <v>93</v>
      </c>
      <c r="D3639" s="7" t="s">
        <v>1304</v>
      </c>
      <c r="E3639" s="21" t="n">
        <v>3235683</v>
      </c>
      <c r="F3639" s="7" t="s">
        <v>1305</v>
      </c>
      <c r="G3639" s="7" t="s">
        <v>1259</v>
      </c>
      <c r="H3639" s="7" t="s">
        <v>1260</v>
      </c>
      <c r="I3639" s="7" t="s">
        <v>25</v>
      </c>
      <c r="J3639" s="7"/>
      <c r="K3639" s="22" t="s">
        <v>4415</v>
      </c>
      <c r="L3639" s="7" t="s">
        <v>4421</v>
      </c>
      <c r="M3639" s="7"/>
      <c r="N3639" s="7" t="s">
        <v>1314</v>
      </c>
      <c r="O3639" s="7" t="s">
        <v>1283</v>
      </c>
      <c r="P3639" s="7" t="s">
        <v>1275</v>
      </c>
    </row>
    <row r="3640" customFormat="false" ht="15" hidden="false" customHeight="false" outlineLevel="0" collapsed="false">
      <c r="A3640" s="7" t="s">
        <v>453</v>
      </c>
      <c r="B3640" s="7" t="s">
        <v>454</v>
      </c>
      <c r="C3640" s="7" t="s">
        <v>93</v>
      </c>
      <c r="D3640" s="7" t="s">
        <v>1307</v>
      </c>
      <c r="E3640" s="21" t="n">
        <v>3873117</v>
      </c>
      <c r="F3640" s="7" t="s">
        <v>1305</v>
      </c>
      <c r="G3640" s="7" t="s">
        <v>1259</v>
      </c>
      <c r="H3640" s="7" t="s">
        <v>1260</v>
      </c>
      <c r="I3640" s="7" t="s">
        <v>25</v>
      </c>
      <c r="J3640" s="7" t="s">
        <v>1294</v>
      </c>
      <c r="K3640" s="22" t="s">
        <v>4415</v>
      </c>
      <c r="L3640" s="7" t="s">
        <v>4422</v>
      </c>
      <c r="M3640" s="7"/>
      <c r="N3640" s="7" t="s">
        <v>1314</v>
      </c>
      <c r="O3640" s="7" t="s">
        <v>1283</v>
      </c>
      <c r="P3640" s="7" t="s">
        <v>1275</v>
      </c>
    </row>
    <row r="3641" customFormat="false" ht="15" hidden="false" customHeight="false" outlineLevel="0" collapsed="false">
      <c r="A3641" s="7" t="s">
        <v>192</v>
      </c>
      <c r="B3641" s="7" t="s">
        <v>193</v>
      </c>
      <c r="C3641" s="7" t="s">
        <v>80</v>
      </c>
      <c r="D3641" s="7" t="s">
        <v>1257</v>
      </c>
      <c r="E3641" s="21" t="n">
        <v>1964.68</v>
      </c>
      <c r="F3641" s="7" t="s">
        <v>1258</v>
      </c>
      <c r="G3641" s="7" t="s">
        <v>1259</v>
      </c>
      <c r="H3641" s="7" t="s">
        <v>1260</v>
      </c>
      <c r="I3641" s="7" t="s">
        <v>1261</v>
      </c>
      <c r="J3641" s="7" t="s">
        <v>1262</v>
      </c>
      <c r="K3641" s="22" t="s">
        <v>4423</v>
      </c>
      <c r="L3641" s="7" t="s">
        <v>1264</v>
      </c>
      <c r="M3641" s="7"/>
      <c r="N3641" s="7" t="s">
        <v>1310</v>
      </c>
      <c r="O3641" s="7" t="s">
        <v>4424</v>
      </c>
      <c r="P3641" s="7" t="s">
        <v>1267</v>
      </c>
    </row>
    <row r="3642" customFormat="false" ht="15" hidden="false" customHeight="false" outlineLevel="0" collapsed="false">
      <c r="A3642" s="7" t="s">
        <v>192</v>
      </c>
      <c r="B3642" s="7" t="s">
        <v>193</v>
      </c>
      <c r="C3642" s="7" t="s">
        <v>80</v>
      </c>
      <c r="D3642" s="7" t="s">
        <v>1268</v>
      </c>
      <c r="E3642" s="7"/>
      <c r="F3642" s="7" t="s">
        <v>1269</v>
      </c>
      <c r="G3642" s="7" t="s">
        <v>1471</v>
      </c>
      <c r="H3642" s="7" t="s">
        <v>1271</v>
      </c>
      <c r="I3642" s="7" t="s">
        <v>1272</v>
      </c>
      <c r="J3642" s="7"/>
      <c r="K3642" s="22" t="s">
        <v>4425</v>
      </c>
      <c r="L3642" s="7" t="s">
        <v>4426</v>
      </c>
      <c r="M3642" s="7"/>
      <c r="N3642" s="7" t="s">
        <v>1314</v>
      </c>
      <c r="O3642" s="7"/>
      <c r="P3642" s="7" t="s">
        <v>1275</v>
      </c>
    </row>
    <row r="3643" customFormat="false" ht="15" hidden="false" customHeight="false" outlineLevel="0" collapsed="false">
      <c r="A3643" s="7" t="s">
        <v>192</v>
      </c>
      <c r="B3643" s="7" t="s">
        <v>193</v>
      </c>
      <c r="C3643" s="7" t="s">
        <v>80</v>
      </c>
      <c r="D3643" s="7" t="s">
        <v>1276</v>
      </c>
      <c r="E3643" s="7"/>
      <c r="F3643" s="7" t="s">
        <v>1269</v>
      </c>
      <c r="G3643" s="7" t="s">
        <v>1471</v>
      </c>
      <c r="H3643" s="7" t="s">
        <v>1271</v>
      </c>
      <c r="I3643" s="7" t="s">
        <v>1272</v>
      </c>
      <c r="J3643" s="7"/>
      <c r="K3643" s="22" t="s">
        <v>4425</v>
      </c>
      <c r="L3643" s="7" t="s">
        <v>4427</v>
      </c>
      <c r="M3643" s="7"/>
      <c r="N3643" s="7" t="s">
        <v>1314</v>
      </c>
      <c r="O3643" s="7"/>
      <c r="P3643" s="7" t="s">
        <v>1275</v>
      </c>
    </row>
    <row r="3644" customFormat="false" ht="15" hidden="false" customHeight="false" outlineLevel="0" collapsed="false">
      <c r="A3644" s="7" t="s">
        <v>192</v>
      </c>
      <c r="B3644" s="7" t="s">
        <v>193</v>
      </c>
      <c r="C3644" s="7" t="s">
        <v>80</v>
      </c>
      <c r="D3644" s="7" t="s">
        <v>1277</v>
      </c>
      <c r="E3644" s="21" t="n">
        <v>747.78</v>
      </c>
      <c r="F3644" s="7" t="s">
        <v>1258</v>
      </c>
      <c r="G3644" s="7" t="s">
        <v>1259</v>
      </c>
      <c r="H3644" s="7" t="s">
        <v>1260</v>
      </c>
      <c r="I3644" s="7" t="s">
        <v>1261</v>
      </c>
      <c r="J3644" s="7" t="s">
        <v>1278</v>
      </c>
      <c r="K3644" s="22" t="s">
        <v>4423</v>
      </c>
      <c r="L3644" s="7" t="s">
        <v>1264</v>
      </c>
      <c r="M3644" s="7"/>
      <c r="N3644" s="7" t="s">
        <v>1310</v>
      </c>
      <c r="O3644" s="7" t="s">
        <v>1279</v>
      </c>
      <c r="P3644" s="7" t="s">
        <v>1267</v>
      </c>
    </row>
    <row r="3645" customFormat="false" ht="15" hidden="false" customHeight="false" outlineLevel="0" collapsed="false">
      <c r="A3645" s="7" t="s">
        <v>192</v>
      </c>
      <c r="B3645" s="7" t="s">
        <v>193</v>
      </c>
      <c r="C3645" s="7" t="s">
        <v>80</v>
      </c>
      <c r="D3645" s="7" t="s">
        <v>1280</v>
      </c>
      <c r="E3645" s="21" t="n">
        <v>45.7314768184724</v>
      </c>
      <c r="F3645" s="7" t="s">
        <v>1281</v>
      </c>
      <c r="G3645" s="7" t="s">
        <v>1259</v>
      </c>
      <c r="H3645" s="7" t="s">
        <v>1260</v>
      </c>
      <c r="I3645" s="7" t="s">
        <v>25</v>
      </c>
      <c r="J3645" s="7"/>
      <c r="K3645" s="22" t="s">
        <v>4425</v>
      </c>
      <c r="L3645" s="7" t="s">
        <v>4428</v>
      </c>
      <c r="M3645" s="7"/>
      <c r="N3645" s="7" t="s">
        <v>1314</v>
      </c>
      <c r="O3645" s="7" t="s">
        <v>1283</v>
      </c>
      <c r="P3645" s="7" t="s">
        <v>1275</v>
      </c>
    </row>
    <row r="3646" customFormat="false" ht="15" hidden="false" customHeight="false" outlineLevel="0" collapsed="false">
      <c r="A3646" s="7" t="s">
        <v>192</v>
      </c>
      <c r="B3646" s="7" t="s">
        <v>193</v>
      </c>
      <c r="C3646" s="7" t="s">
        <v>80</v>
      </c>
      <c r="D3646" s="7" t="s">
        <v>1284</v>
      </c>
      <c r="E3646" s="21" t="n">
        <v>14612.63</v>
      </c>
      <c r="F3646" s="7" t="s">
        <v>1258</v>
      </c>
      <c r="G3646" s="7" t="s">
        <v>1285</v>
      </c>
      <c r="H3646" s="7" t="s">
        <v>1260</v>
      </c>
      <c r="I3646" s="7" t="s">
        <v>1261</v>
      </c>
      <c r="J3646" s="7" t="s">
        <v>1286</v>
      </c>
      <c r="K3646" s="22" t="s">
        <v>4429</v>
      </c>
      <c r="L3646" s="7" t="s">
        <v>1287</v>
      </c>
      <c r="M3646" s="7"/>
      <c r="N3646" s="7" t="s">
        <v>1318</v>
      </c>
      <c r="O3646" s="7" t="s">
        <v>1289</v>
      </c>
      <c r="P3646" s="7" t="s">
        <v>1290</v>
      </c>
    </row>
    <row r="3647" customFormat="false" ht="15" hidden="false" customHeight="false" outlineLevel="0" collapsed="false">
      <c r="A3647" s="7" t="s">
        <v>192</v>
      </c>
      <c r="B3647" s="7" t="s">
        <v>193</v>
      </c>
      <c r="C3647" s="7" t="s">
        <v>80</v>
      </c>
      <c r="D3647" s="7" t="s">
        <v>1291</v>
      </c>
      <c r="E3647" s="7"/>
      <c r="F3647" s="7" t="s">
        <v>1269</v>
      </c>
      <c r="G3647" s="7" t="s">
        <v>1471</v>
      </c>
      <c r="H3647" s="7" t="s">
        <v>1271</v>
      </c>
      <c r="I3647" s="7" t="s">
        <v>1272</v>
      </c>
      <c r="J3647" s="7"/>
      <c r="K3647" s="22" t="s">
        <v>4425</v>
      </c>
      <c r="L3647" s="7" t="s">
        <v>4430</v>
      </c>
      <c r="M3647" s="7"/>
      <c r="N3647" s="7" t="s">
        <v>1314</v>
      </c>
      <c r="O3647" s="7"/>
      <c r="P3647" s="7" t="s">
        <v>1275</v>
      </c>
    </row>
    <row r="3648" customFormat="false" ht="15" hidden="false" customHeight="false" outlineLevel="0" collapsed="false">
      <c r="A3648" s="7" t="s">
        <v>192</v>
      </c>
      <c r="B3648" s="7" t="s">
        <v>193</v>
      </c>
      <c r="C3648" s="7" t="s">
        <v>80</v>
      </c>
      <c r="D3648" s="7" t="s">
        <v>1292</v>
      </c>
      <c r="E3648" s="21" t="n">
        <v>191555.84</v>
      </c>
      <c r="F3648" s="7" t="s">
        <v>1293</v>
      </c>
      <c r="G3648" s="7" t="s">
        <v>1259</v>
      </c>
      <c r="H3648" s="7" t="s">
        <v>1260</v>
      </c>
      <c r="I3648" s="7" t="s">
        <v>25</v>
      </c>
      <c r="J3648" s="7" t="s">
        <v>1294</v>
      </c>
      <c r="K3648" s="22" t="s">
        <v>4425</v>
      </c>
      <c r="L3648" s="7" t="s">
        <v>4431</v>
      </c>
      <c r="M3648" s="7"/>
      <c r="N3648" s="7" t="s">
        <v>1314</v>
      </c>
      <c r="O3648" s="7" t="s">
        <v>1283</v>
      </c>
      <c r="P3648" s="7" t="s">
        <v>1275</v>
      </c>
    </row>
    <row r="3649" customFormat="false" ht="15" hidden="false" customHeight="false" outlineLevel="0" collapsed="false">
      <c r="A3649" s="7" t="s">
        <v>192</v>
      </c>
      <c r="B3649" s="7" t="s">
        <v>193</v>
      </c>
      <c r="C3649" s="7" t="s">
        <v>80</v>
      </c>
      <c r="D3649" s="7" t="s">
        <v>1296</v>
      </c>
      <c r="E3649" s="21" t="n">
        <v>170446.71</v>
      </c>
      <c r="F3649" s="7" t="s">
        <v>1293</v>
      </c>
      <c r="G3649" s="7" t="s">
        <v>1259</v>
      </c>
      <c r="H3649" s="7" t="s">
        <v>1260</v>
      </c>
      <c r="I3649" s="7" t="s">
        <v>25</v>
      </c>
      <c r="J3649" s="7" t="s">
        <v>1294</v>
      </c>
      <c r="K3649" s="22" t="s">
        <v>4425</v>
      </c>
      <c r="L3649" s="7" t="s">
        <v>4432</v>
      </c>
      <c r="M3649" s="7"/>
      <c r="N3649" s="7" t="s">
        <v>1314</v>
      </c>
      <c r="O3649" s="7" t="s">
        <v>1283</v>
      </c>
      <c r="P3649" s="7" t="s">
        <v>1275</v>
      </c>
    </row>
    <row r="3650" customFormat="false" ht="15" hidden="false" customHeight="false" outlineLevel="0" collapsed="false">
      <c r="A3650" s="7" t="s">
        <v>192</v>
      </c>
      <c r="B3650" s="7" t="s">
        <v>193</v>
      </c>
      <c r="C3650" s="7" t="s">
        <v>80</v>
      </c>
      <c r="D3650" s="7" t="s">
        <v>1298</v>
      </c>
      <c r="E3650" s="21" t="n">
        <v>11415.01</v>
      </c>
      <c r="F3650" s="7" t="s">
        <v>1269</v>
      </c>
      <c r="G3650" s="7" t="s">
        <v>1259</v>
      </c>
      <c r="H3650" s="7" t="s">
        <v>1260</v>
      </c>
      <c r="I3650" s="7" t="s">
        <v>25</v>
      </c>
      <c r="J3650" s="7"/>
      <c r="K3650" s="22" t="s">
        <v>4425</v>
      </c>
      <c r="L3650" s="7" t="s">
        <v>4433</v>
      </c>
      <c r="M3650" s="7"/>
      <c r="N3650" s="7" t="s">
        <v>1314</v>
      </c>
      <c r="O3650" s="7" t="s">
        <v>1283</v>
      </c>
      <c r="P3650" s="7" t="s">
        <v>1275</v>
      </c>
    </row>
    <row r="3651" customFormat="false" ht="15" hidden="false" customHeight="false" outlineLevel="0" collapsed="false">
      <c r="A3651" s="7" t="s">
        <v>192</v>
      </c>
      <c r="B3651" s="7" t="s">
        <v>193</v>
      </c>
      <c r="C3651" s="7" t="s">
        <v>80</v>
      </c>
      <c r="D3651" s="7" t="s">
        <v>1300</v>
      </c>
      <c r="E3651" s="21" t="n">
        <v>65724.47</v>
      </c>
      <c r="F3651" s="7" t="s">
        <v>1269</v>
      </c>
      <c r="G3651" s="7" t="s">
        <v>1259</v>
      </c>
      <c r="H3651" s="7" t="s">
        <v>1260</v>
      </c>
      <c r="I3651" s="7" t="s">
        <v>25</v>
      </c>
      <c r="J3651" s="7" t="s">
        <v>1294</v>
      </c>
      <c r="K3651" s="22" t="s">
        <v>4425</v>
      </c>
      <c r="L3651" s="7" t="s">
        <v>4434</v>
      </c>
      <c r="M3651" s="7"/>
      <c r="N3651" s="7" t="s">
        <v>1314</v>
      </c>
      <c r="O3651" s="7" t="s">
        <v>1283</v>
      </c>
      <c r="P3651" s="7" t="s">
        <v>1275</v>
      </c>
    </row>
    <row r="3652" customFormat="false" ht="15" hidden="false" customHeight="false" outlineLevel="0" collapsed="false">
      <c r="A3652" s="7" t="s">
        <v>192</v>
      </c>
      <c r="B3652" s="7" t="s">
        <v>193</v>
      </c>
      <c r="C3652" s="7" t="s">
        <v>80</v>
      </c>
      <c r="D3652" s="7" t="s">
        <v>1302</v>
      </c>
      <c r="E3652" s="21" t="n">
        <v>54309.47</v>
      </c>
      <c r="F3652" s="7" t="s">
        <v>1269</v>
      </c>
      <c r="G3652" s="7" t="s">
        <v>1259</v>
      </c>
      <c r="H3652" s="7" t="s">
        <v>1260</v>
      </c>
      <c r="I3652" s="7" t="s">
        <v>25</v>
      </c>
      <c r="J3652" s="7"/>
      <c r="K3652" s="22" t="s">
        <v>4425</v>
      </c>
      <c r="L3652" s="7" t="s">
        <v>4435</v>
      </c>
      <c r="M3652" s="7"/>
      <c r="N3652" s="7" t="s">
        <v>1314</v>
      </c>
      <c r="O3652" s="7" t="s">
        <v>1283</v>
      </c>
      <c r="P3652" s="7" t="s">
        <v>1275</v>
      </c>
    </row>
    <row r="3653" customFormat="false" ht="15" hidden="false" customHeight="false" outlineLevel="0" collapsed="false">
      <c r="A3653" s="7" t="s">
        <v>192</v>
      </c>
      <c r="B3653" s="7" t="s">
        <v>193</v>
      </c>
      <c r="C3653" s="7" t="s">
        <v>80</v>
      </c>
      <c r="D3653" s="7" t="s">
        <v>1304</v>
      </c>
      <c r="E3653" s="21" t="n">
        <v>936044</v>
      </c>
      <c r="F3653" s="7" t="s">
        <v>1305</v>
      </c>
      <c r="G3653" s="7" t="s">
        <v>1259</v>
      </c>
      <c r="H3653" s="7" t="s">
        <v>1260</v>
      </c>
      <c r="I3653" s="7" t="s">
        <v>25</v>
      </c>
      <c r="J3653" s="7"/>
      <c r="K3653" s="22" t="s">
        <v>4425</v>
      </c>
      <c r="L3653" s="7" t="s">
        <v>4436</v>
      </c>
      <c r="M3653" s="7"/>
      <c r="N3653" s="7" t="s">
        <v>1314</v>
      </c>
      <c r="O3653" s="7" t="s">
        <v>1283</v>
      </c>
      <c r="P3653" s="7" t="s">
        <v>1275</v>
      </c>
    </row>
    <row r="3654" customFormat="false" ht="15" hidden="false" customHeight="false" outlineLevel="0" collapsed="false">
      <c r="A3654" s="7" t="s">
        <v>192</v>
      </c>
      <c r="B3654" s="7" t="s">
        <v>193</v>
      </c>
      <c r="C3654" s="7" t="s">
        <v>80</v>
      </c>
      <c r="D3654" s="7" t="s">
        <v>1307</v>
      </c>
      <c r="E3654" s="21" t="n">
        <v>936044</v>
      </c>
      <c r="F3654" s="7" t="s">
        <v>1305</v>
      </c>
      <c r="G3654" s="7" t="s">
        <v>1259</v>
      </c>
      <c r="H3654" s="7" t="s">
        <v>1260</v>
      </c>
      <c r="I3654" s="7" t="s">
        <v>25</v>
      </c>
      <c r="J3654" s="7" t="s">
        <v>1294</v>
      </c>
      <c r="K3654" s="22" t="s">
        <v>4425</v>
      </c>
      <c r="L3654" s="7" t="s">
        <v>4437</v>
      </c>
      <c r="M3654" s="7"/>
      <c r="N3654" s="7" t="s">
        <v>1314</v>
      </c>
      <c r="O3654" s="7" t="s">
        <v>1283</v>
      </c>
      <c r="P3654" s="7" t="s">
        <v>1275</v>
      </c>
    </row>
    <row r="3655" customFormat="false" ht="15" hidden="false" customHeight="false" outlineLevel="0" collapsed="false">
      <c r="A3655" s="7" t="s">
        <v>749</v>
      </c>
      <c r="B3655" s="7" t="s">
        <v>750</v>
      </c>
      <c r="C3655" s="7" t="s">
        <v>100</v>
      </c>
      <c r="D3655" s="7" t="s">
        <v>1257</v>
      </c>
      <c r="E3655" s="21" t="n">
        <v>830.78</v>
      </c>
      <c r="F3655" s="7" t="s">
        <v>1258</v>
      </c>
      <c r="G3655" s="7" t="s">
        <v>1259</v>
      </c>
      <c r="H3655" s="7" t="s">
        <v>1260</v>
      </c>
      <c r="I3655" s="7" t="s">
        <v>1261</v>
      </c>
      <c r="J3655" s="7" t="s">
        <v>1262</v>
      </c>
      <c r="K3655" s="22" t="s">
        <v>4438</v>
      </c>
      <c r="L3655" s="7" t="s">
        <v>1264</v>
      </c>
      <c r="M3655" s="7"/>
      <c r="N3655" s="7" t="s">
        <v>1310</v>
      </c>
      <c r="O3655" s="7" t="s">
        <v>4439</v>
      </c>
      <c r="P3655" s="7" t="s">
        <v>1267</v>
      </c>
    </row>
    <row r="3656" customFormat="false" ht="15" hidden="false" customHeight="false" outlineLevel="0" collapsed="false">
      <c r="A3656" s="7" t="s">
        <v>749</v>
      </c>
      <c r="B3656" s="7" t="s">
        <v>750</v>
      </c>
      <c r="C3656" s="7" t="s">
        <v>100</v>
      </c>
      <c r="D3656" s="7" t="s">
        <v>1268</v>
      </c>
      <c r="E3656" s="7"/>
      <c r="F3656" s="7" t="s">
        <v>1269</v>
      </c>
      <c r="G3656" s="7" t="s">
        <v>1270</v>
      </c>
      <c r="H3656" s="7" t="s">
        <v>1271</v>
      </c>
      <c r="I3656" s="7" t="s">
        <v>1272</v>
      </c>
      <c r="J3656" s="7"/>
      <c r="K3656" s="22" t="s">
        <v>4440</v>
      </c>
      <c r="L3656" s="7"/>
      <c r="M3656" s="7"/>
      <c r="N3656" s="7" t="s">
        <v>1314</v>
      </c>
      <c r="O3656" s="7"/>
      <c r="P3656" s="7" t="s">
        <v>1275</v>
      </c>
    </row>
    <row r="3657" customFormat="false" ht="15" hidden="false" customHeight="false" outlineLevel="0" collapsed="false">
      <c r="A3657" s="7" t="s">
        <v>749</v>
      </c>
      <c r="B3657" s="7" t="s">
        <v>750</v>
      </c>
      <c r="C3657" s="7" t="s">
        <v>100</v>
      </c>
      <c r="D3657" s="7" t="s">
        <v>1276</v>
      </c>
      <c r="E3657" s="7"/>
      <c r="F3657" s="7" t="s">
        <v>1269</v>
      </c>
      <c r="G3657" s="7" t="s">
        <v>1270</v>
      </c>
      <c r="H3657" s="7" t="s">
        <v>1271</v>
      </c>
      <c r="I3657" s="7" t="s">
        <v>1272</v>
      </c>
      <c r="J3657" s="7"/>
      <c r="K3657" s="22" t="s">
        <v>4440</v>
      </c>
      <c r="L3657" s="7"/>
      <c r="M3657" s="7"/>
      <c r="N3657" s="7" t="s">
        <v>1314</v>
      </c>
      <c r="O3657" s="7"/>
      <c r="P3657" s="7" t="s">
        <v>1275</v>
      </c>
    </row>
    <row r="3658" customFormat="false" ht="15" hidden="false" customHeight="false" outlineLevel="0" collapsed="false">
      <c r="A3658" s="7" t="s">
        <v>749</v>
      </c>
      <c r="B3658" s="7" t="s">
        <v>750</v>
      </c>
      <c r="C3658" s="7" t="s">
        <v>100</v>
      </c>
      <c r="D3658" s="7" t="s">
        <v>1277</v>
      </c>
      <c r="E3658" s="21" t="n">
        <v>693.14</v>
      </c>
      <c r="F3658" s="7" t="s">
        <v>1258</v>
      </c>
      <c r="G3658" s="7" t="s">
        <v>1259</v>
      </c>
      <c r="H3658" s="7" t="s">
        <v>1260</v>
      </c>
      <c r="I3658" s="7" t="s">
        <v>1261</v>
      </c>
      <c r="J3658" s="7" t="s">
        <v>1278</v>
      </c>
      <c r="K3658" s="22" t="s">
        <v>4438</v>
      </c>
      <c r="L3658" s="7" t="s">
        <v>1264</v>
      </c>
      <c r="M3658" s="7"/>
      <c r="N3658" s="7" t="s">
        <v>1310</v>
      </c>
      <c r="O3658" s="7" t="s">
        <v>1279</v>
      </c>
      <c r="P3658" s="7" t="s">
        <v>1267</v>
      </c>
    </row>
    <row r="3659" customFormat="false" ht="15" hidden="false" customHeight="false" outlineLevel="0" collapsed="false">
      <c r="A3659" s="7" t="s">
        <v>749</v>
      </c>
      <c r="B3659" s="7" t="s">
        <v>750</v>
      </c>
      <c r="C3659" s="7" t="s">
        <v>100</v>
      </c>
      <c r="D3659" s="7" t="s">
        <v>1280</v>
      </c>
      <c r="E3659" s="21" t="n">
        <v>3.00397939959763</v>
      </c>
      <c r="F3659" s="7" t="s">
        <v>1281</v>
      </c>
      <c r="G3659" s="7" t="s">
        <v>1259</v>
      </c>
      <c r="H3659" s="7" t="s">
        <v>1260</v>
      </c>
      <c r="I3659" s="7" t="s">
        <v>25</v>
      </c>
      <c r="J3659" s="7"/>
      <c r="K3659" s="22" t="s">
        <v>4440</v>
      </c>
      <c r="L3659" s="7" t="s">
        <v>1351</v>
      </c>
      <c r="M3659" s="7"/>
      <c r="N3659" s="7" t="s">
        <v>1314</v>
      </c>
      <c r="O3659" s="7" t="s">
        <v>1283</v>
      </c>
      <c r="P3659" s="7" t="s">
        <v>1275</v>
      </c>
    </row>
    <row r="3660" customFormat="false" ht="15" hidden="false" customHeight="false" outlineLevel="0" collapsed="false">
      <c r="A3660" s="7" t="s">
        <v>749</v>
      </c>
      <c r="B3660" s="7" t="s">
        <v>750</v>
      </c>
      <c r="C3660" s="7" t="s">
        <v>100</v>
      </c>
      <c r="D3660" s="7" t="s">
        <v>1284</v>
      </c>
      <c r="E3660" s="21" t="n">
        <v>835.57</v>
      </c>
      <c r="F3660" s="7" t="s">
        <v>1258</v>
      </c>
      <c r="G3660" s="7" t="s">
        <v>1285</v>
      </c>
      <c r="H3660" s="7" t="s">
        <v>1260</v>
      </c>
      <c r="I3660" s="7" t="s">
        <v>1261</v>
      </c>
      <c r="J3660" s="7"/>
      <c r="K3660" s="22" t="s">
        <v>4438</v>
      </c>
      <c r="L3660" s="7" t="s">
        <v>1287</v>
      </c>
      <c r="M3660" s="7"/>
      <c r="N3660" s="7" t="s">
        <v>1318</v>
      </c>
      <c r="O3660" s="7" t="s">
        <v>1289</v>
      </c>
      <c r="P3660" s="7" t="s">
        <v>1290</v>
      </c>
    </row>
    <row r="3661" customFormat="false" ht="15" hidden="false" customHeight="false" outlineLevel="0" collapsed="false">
      <c r="A3661" s="7" t="s">
        <v>749</v>
      </c>
      <c r="B3661" s="7" t="s">
        <v>750</v>
      </c>
      <c r="C3661" s="7" t="s">
        <v>100</v>
      </c>
      <c r="D3661" s="7" t="s">
        <v>1291</v>
      </c>
      <c r="E3661" s="7"/>
      <c r="F3661" s="7" t="s">
        <v>1269</v>
      </c>
      <c r="G3661" s="7" t="s">
        <v>1270</v>
      </c>
      <c r="H3661" s="7" t="s">
        <v>1271</v>
      </c>
      <c r="I3661" s="7" t="s">
        <v>1272</v>
      </c>
      <c r="J3661" s="7"/>
      <c r="K3661" s="22" t="s">
        <v>4440</v>
      </c>
      <c r="L3661" s="7"/>
      <c r="M3661" s="7"/>
      <c r="N3661" s="7" t="s">
        <v>1314</v>
      </c>
      <c r="O3661" s="7"/>
      <c r="P3661" s="7" t="s">
        <v>1275</v>
      </c>
    </row>
    <row r="3662" customFormat="false" ht="15" hidden="false" customHeight="false" outlineLevel="0" collapsed="false">
      <c r="A3662" s="7" t="s">
        <v>749</v>
      </c>
      <c r="B3662" s="7" t="s">
        <v>750</v>
      </c>
      <c r="C3662" s="7" t="s">
        <v>100</v>
      </c>
      <c r="D3662" s="7" t="s">
        <v>1292</v>
      </c>
      <c r="E3662" s="21" t="n">
        <v>16.24</v>
      </c>
      <c r="F3662" s="7" t="s">
        <v>1293</v>
      </c>
      <c r="G3662" s="7" t="s">
        <v>1259</v>
      </c>
      <c r="H3662" s="7" t="s">
        <v>1335</v>
      </c>
      <c r="I3662" s="7" t="s">
        <v>29</v>
      </c>
      <c r="J3662" s="7"/>
      <c r="K3662" s="22" t="s">
        <v>4441</v>
      </c>
      <c r="L3662" s="7" t="s">
        <v>4442</v>
      </c>
      <c r="M3662" s="7" t="s">
        <v>4443</v>
      </c>
      <c r="N3662" s="7" t="s">
        <v>1314</v>
      </c>
      <c r="O3662" s="7" t="s">
        <v>1339</v>
      </c>
      <c r="P3662" s="7" t="s">
        <v>1275</v>
      </c>
    </row>
    <row r="3663" customFormat="false" ht="15" hidden="false" customHeight="false" outlineLevel="0" collapsed="false">
      <c r="A3663" s="7" t="s">
        <v>749</v>
      </c>
      <c r="B3663" s="7" t="s">
        <v>750</v>
      </c>
      <c r="C3663" s="7" t="s">
        <v>100</v>
      </c>
      <c r="D3663" s="7" t="s">
        <v>1296</v>
      </c>
      <c r="E3663" s="21" t="n">
        <v>388.9</v>
      </c>
      <c r="F3663" s="7" t="s">
        <v>1293</v>
      </c>
      <c r="G3663" s="7" t="s">
        <v>1259</v>
      </c>
      <c r="H3663" s="7" t="s">
        <v>1335</v>
      </c>
      <c r="I3663" s="7" t="s">
        <v>29</v>
      </c>
      <c r="J3663" s="7"/>
      <c r="K3663" s="22" t="s">
        <v>4441</v>
      </c>
      <c r="L3663" s="7" t="s">
        <v>4442</v>
      </c>
      <c r="M3663" s="7" t="s">
        <v>4444</v>
      </c>
      <c r="N3663" s="7" t="s">
        <v>1314</v>
      </c>
      <c r="O3663" s="7" t="s">
        <v>1339</v>
      </c>
      <c r="P3663" s="7" t="s">
        <v>1275</v>
      </c>
    </row>
    <row r="3664" customFormat="false" ht="15" hidden="false" customHeight="false" outlineLevel="0" collapsed="false">
      <c r="A3664" s="7" t="s">
        <v>749</v>
      </c>
      <c r="B3664" s="7" t="s">
        <v>750</v>
      </c>
      <c r="C3664" s="7" t="s">
        <v>100</v>
      </c>
      <c r="D3664" s="7" t="s">
        <v>1298</v>
      </c>
      <c r="E3664" s="21" t="n">
        <v>0.25</v>
      </c>
      <c r="F3664" s="7" t="s">
        <v>1269</v>
      </c>
      <c r="G3664" s="7" t="s">
        <v>1259</v>
      </c>
      <c r="H3664" s="7" t="s">
        <v>1320</v>
      </c>
      <c r="I3664" s="7" t="s">
        <v>27</v>
      </c>
      <c r="J3664" s="7"/>
      <c r="K3664" s="22" t="s">
        <v>4445</v>
      </c>
      <c r="L3664" s="7" t="s">
        <v>1421</v>
      </c>
      <c r="M3664" s="7"/>
      <c r="N3664" s="7" t="s">
        <v>1314</v>
      </c>
      <c r="O3664" s="7" t="s">
        <v>4446</v>
      </c>
      <c r="P3664" s="7" t="s">
        <v>1275</v>
      </c>
    </row>
    <row r="3665" customFormat="false" ht="15" hidden="false" customHeight="false" outlineLevel="0" collapsed="false">
      <c r="A3665" s="7" t="s">
        <v>749</v>
      </c>
      <c r="B3665" s="7" t="s">
        <v>750</v>
      </c>
      <c r="C3665" s="7" t="s">
        <v>100</v>
      </c>
      <c r="D3665" s="7" t="s">
        <v>1300</v>
      </c>
      <c r="E3665" s="21" t="n">
        <v>6.98</v>
      </c>
      <c r="F3665" s="7" t="s">
        <v>1269</v>
      </c>
      <c r="G3665" s="7" t="s">
        <v>1259</v>
      </c>
      <c r="H3665" s="7" t="s">
        <v>1260</v>
      </c>
      <c r="I3665" s="7" t="s">
        <v>25</v>
      </c>
      <c r="J3665" s="7"/>
      <c r="K3665" s="22" t="s">
        <v>4440</v>
      </c>
      <c r="L3665" s="7" t="s">
        <v>2467</v>
      </c>
      <c r="M3665" s="7"/>
      <c r="N3665" s="7" t="s">
        <v>1314</v>
      </c>
      <c r="O3665" s="7" t="s">
        <v>1283</v>
      </c>
      <c r="P3665" s="7" t="s">
        <v>1275</v>
      </c>
    </row>
    <row r="3666" customFormat="false" ht="15" hidden="false" customHeight="false" outlineLevel="0" collapsed="false">
      <c r="A3666" s="7" t="s">
        <v>749</v>
      </c>
      <c r="B3666" s="7" t="s">
        <v>750</v>
      </c>
      <c r="C3666" s="7" t="s">
        <v>100</v>
      </c>
      <c r="D3666" s="7" t="s">
        <v>1302</v>
      </c>
      <c r="E3666" s="21" t="n">
        <v>6.83</v>
      </c>
      <c r="F3666" s="7" t="s">
        <v>1269</v>
      </c>
      <c r="G3666" s="7" t="s">
        <v>1259</v>
      </c>
      <c r="H3666" s="7" t="s">
        <v>1260</v>
      </c>
      <c r="I3666" s="7" t="s">
        <v>25</v>
      </c>
      <c r="J3666" s="7"/>
      <c r="K3666" s="22" t="s">
        <v>4440</v>
      </c>
      <c r="L3666" s="7" t="s">
        <v>2468</v>
      </c>
      <c r="M3666" s="7"/>
      <c r="N3666" s="7" t="s">
        <v>1314</v>
      </c>
      <c r="O3666" s="7" t="s">
        <v>1283</v>
      </c>
      <c r="P3666" s="7" t="s">
        <v>1275</v>
      </c>
    </row>
    <row r="3667" customFormat="false" ht="15" hidden="false" customHeight="false" outlineLevel="0" collapsed="false">
      <c r="A3667" s="7" t="s">
        <v>749</v>
      </c>
      <c r="B3667" s="7" t="s">
        <v>750</v>
      </c>
      <c r="C3667" s="7" t="s">
        <v>100</v>
      </c>
      <c r="D3667" s="7" t="s">
        <v>1304</v>
      </c>
      <c r="E3667" s="21" t="n">
        <v>575.86</v>
      </c>
      <c r="F3667" s="7" t="s">
        <v>1305</v>
      </c>
      <c r="G3667" s="7" t="s">
        <v>1259</v>
      </c>
      <c r="H3667" s="7" t="s">
        <v>1260</v>
      </c>
      <c r="I3667" s="7" t="s">
        <v>25</v>
      </c>
      <c r="J3667" s="7"/>
      <c r="K3667" s="22" t="s">
        <v>4440</v>
      </c>
      <c r="L3667" s="7" t="s">
        <v>2469</v>
      </c>
      <c r="M3667" s="7"/>
      <c r="N3667" s="7" t="s">
        <v>1314</v>
      </c>
      <c r="O3667" s="7" t="s">
        <v>1283</v>
      </c>
      <c r="P3667" s="7" t="s">
        <v>1275</v>
      </c>
    </row>
    <row r="3668" customFormat="false" ht="15" hidden="false" customHeight="false" outlineLevel="0" collapsed="false">
      <c r="A3668" s="7" t="s">
        <v>749</v>
      </c>
      <c r="B3668" s="7" t="s">
        <v>750</v>
      </c>
      <c r="C3668" s="7" t="s">
        <v>100</v>
      </c>
      <c r="D3668" s="7" t="s">
        <v>1307</v>
      </c>
      <c r="E3668" s="21" t="n">
        <v>2879.28</v>
      </c>
      <c r="F3668" s="7" t="s">
        <v>1305</v>
      </c>
      <c r="G3668" s="7" t="s">
        <v>1259</v>
      </c>
      <c r="H3668" s="7" t="s">
        <v>1260</v>
      </c>
      <c r="I3668" s="7" t="s">
        <v>25</v>
      </c>
      <c r="J3668" s="7"/>
      <c r="K3668" s="22" t="s">
        <v>4440</v>
      </c>
      <c r="L3668" s="7" t="s">
        <v>2470</v>
      </c>
      <c r="M3668" s="7"/>
      <c r="N3668" s="7" t="s">
        <v>1314</v>
      </c>
      <c r="O3668" s="7" t="s">
        <v>1283</v>
      </c>
      <c r="P3668" s="7" t="s">
        <v>1275</v>
      </c>
    </row>
    <row r="3669" customFormat="false" ht="15" hidden="false" customHeight="false" outlineLevel="0" collapsed="false">
      <c r="A3669" s="7" t="s">
        <v>1095</v>
      </c>
      <c r="B3669" s="7" t="s">
        <v>1096</v>
      </c>
      <c r="C3669" s="7" t="s">
        <v>91</v>
      </c>
      <c r="D3669" s="7" t="s">
        <v>1257</v>
      </c>
      <c r="E3669" s="21" t="n">
        <v>1595.15</v>
      </c>
      <c r="F3669" s="7" t="s">
        <v>1258</v>
      </c>
      <c r="G3669" s="7" t="s">
        <v>1259</v>
      </c>
      <c r="H3669" s="7" t="s">
        <v>1260</v>
      </c>
      <c r="I3669" s="7" t="s">
        <v>1261</v>
      </c>
      <c r="J3669" s="7" t="s">
        <v>1262</v>
      </c>
      <c r="K3669" s="22" t="s">
        <v>4447</v>
      </c>
      <c r="L3669" s="7" t="s">
        <v>1264</v>
      </c>
      <c r="M3669" s="7"/>
      <c r="N3669" s="7" t="s">
        <v>1265</v>
      </c>
      <c r="O3669" s="7" t="s">
        <v>4448</v>
      </c>
      <c r="P3669" s="7" t="s">
        <v>1267</v>
      </c>
    </row>
    <row r="3670" customFormat="false" ht="15" hidden="false" customHeight="false" outlineLevel="0" collapsed="false">
      <c r="A3670" s="7" t="s">
        <v>1095</v>
      </c>
      <c r="B3670" s="7" t="s">
        <v>1096</v>
      </c>
      <c r="C3670" s="7" t="s">
        <v>91</v>
      </c>
      <c r="D3670" s="7" t="s">
        <v>1268</v>
      </c>
      <c r="E3670" s="21" t="n">
        <v>15930.68</v>
      </c>
      <c r="F3670" s="7" t="s">
        <v>1269</v>
      </c>
      <c r="G3670" s="7" t="s">
        <v>1259</v>
      </c>
      <c r="H3670" s="7" t="s">
        <v>1335</v>
      </c>
      <c r="I3670" s="7" t="s">
        <v>29</v>
      </c>
      <c r="J3670" s="7"/>
      <c r="K3670" s="22" t="s">
        <v>4449</v>
      </c>
      <c r="L3670" s="7" t="s">
        <v>4450</v>
      </c>
      <c r="M3670" s="7" t="s">
        <v>4451</v>
      </c>
      <c r="N3670" s="7" t="s">
        <v>1274</v>
      </c>
      <c r="O3670" s="7" t="s">
        <v>1339</v>
      </c>
      <c r="P3670" s="7" t="s">
        <v>1275</v>
      </c>
    </row>
    <row r="3671" customFormat="false" ht="15" hidden="false" customHeight="false" outlineLevel="0" collapsed="false">
      <c r="A3671" s="7" t="s">
        <v>1095</v>
      </c>
      <c r="B3671" s="7" t="s">
        <v>1096</v>
      </c>
      <c r="C3671" s="7" t="s">
        <v>91</v>
      </c>
      <c r="D3671" s="7" t="s">
        <v>1276</v>
      </c>
      <c r="E3671" s="21" t="n">
        <v>2791.4</v>
      </c>
      <c r="F3671" s="7" t="s">
        <v>1269</v>
      </c>
      <c r="G3671" s="7" t="s">
        <v>1259</v>
      </c>
      <c r="H3671" s="7" t="s">
        <v>1335</v>
      </c>
      <c r="I3671" s="7" t="s">
        <v>29</v>
      </c>
      <c r="J3671" s="7"/>
      <c r="K3671" s="22" t="s">
        <v>4449</v>
      </c>
      <c r="L3671" s="7" t="s">
        <v>4450</v>
      </c>
      <c r="M3671" s="7" t="s">
        <v>4452</v>
      </c>
      <c r="N3671" s="7" t="s">
        <v>1274</v>
      </c>
      <c r="O3671" s="7" t="s">
        <v>1339</v>
      </c>
      <c r="P3671" s="7" t="s">
        <v>1275</v>
      </c>
    </row>
    <row r="3672" customFormat="false" ht="15" hidden="false" customHeight="false" outlineLevel="0" collapsed="false">
      <c r="A3672" s="7" t="s">
        <v>1095</v>
      </c>
      <c r="B3672" s="7" t="s">
        <v>1096</v>
      </c>
      <c r="C3672" s="7" t="s">
        <v>91</v>
      </c>
      <c r="D3672" s="7" t="s">
        <v>1277</v>
      </c>
      <c r="E3672" s="21" t="n">
        <v>450.63</v>
      </c>
      <c r="F3672" s="7" t="s">
        <v>1258</v>
      </c>
      <c r="G3672" s="7" t="s">
        <v>1259</v>
      </c>
      <c r="H3672" s="7" t="s">
        <v>1260</v>
      </c>
      <c r="I3672" s="7" t="s">
        <v>1261</v>
      </c>
      <c r="J3672" s="7" t="s">
        <v>1278</v>
      </c>
      <c r="K3672" s="22" t="s">
        <v>4447</v>
      </c>
      <c r="L3672" s="7" t="s">
        <v>1264</v>
      </c>
      <c r="M3672" s="7"/>
      <c r="N3672" s="7" t="s">
        <v>1265</v>
      </c>
      <c r="O3672" s="7" t="s">
        <v>1279</v>
      </c>
      <c r="P3672" s="7" t="s">
        <v>1267</v>
      </c>
    </row>
    <row r="3673" customFormat="false" ht="15" hidden="false" customHeight="false" outlineLevel="0" collapsed="false">
      <c r="A3673" s="7" t="s">
        <v>1095</v>
      </c>
      <c r="B3673" s="7" t="s">
        <v>1096</v>
      </c>
      <c r="C3673" s="7" t="s">
        <v>91</v>
      </c>
      <c r="D3673" s="7" t="s">
        <v>1280</v>
      </c>
      <c r="E3673" s="21" t="n">
        <v>66.4011491348565</v>
      </c>
      <c r="F3673" s="7" t="s">
        <v>1281</v>
      </c>
      <c r="G3673" s="7" t="s">
        <v>1259</v>
      </c>
      <c r="H3673" s="7" t="s">
        <v>1260</v>
      </c>
      <c r="I3673" s="7" t="s">
        <v>25</v>
      </c>
      <c r="J3673" s="7"/>
      <c r="K3673" s="22" t="s">
        <v>4453</v>
      </c>
      <c r="L3673" s="7" t="s">
        <v>4454</v>
      </c>
      <c r="M3673" s="7"/>
      <c r="N3673" s="7" t="s">
        <v>1274</v>
      </c>
      <c r="O3673" s="7" t="s">
        <v>1283</v>
      </c>
      <c r="P3673" s="7" t="s">
        <v>1275</v>
      </c>
    </row>
    <row r="3674" customFormat="false" ht="15" hidden="false" customHeight="false" outlineLevel="0" collapsed="false">
      <c r="A3674" s="7" t="s">
        <v>1095</v>
      </c>
      <c r="B3674" s="7" t="s">
        <v>1096</v>
      </c>
      <c r="C3674" s="7" t="s">
        <v>91</v>
      </c>
      <c r="D3674" s="7" t="s">
        <v>1284</v>
      </c>
      <c r="E3674" s="21" t="n">
        <v>5563.46</v>
      </c>
      <c r="F3674" s="7" t="s">
        <v>1258</v>
      </c>
      <c r="G3674" s="7" t="s">
        <v>1285</v>
      </c>
      <c r="H3674" s="7" t="s">
        <v>1260</v>
      </c>
      <c r="I3674" s="7" t="s">
        <v>1261</v>
      </c>
      <c r="J3674" s="7" t="s">
        <v>1286</v>
      </c>
      <c r="K3674" s="22" t="s">
        <v>4447</v>
      </c>
      <c r="L3674" s="7" t="s">
        <v>1287</v>
      </c>
      <c r="M3674" s="7"/>
      <c r="N3674" s="7" t="s">
        <v>1288</v>
      </c>
      <c r="O3674" s="7" t="s">
        <v>1289</v>
      </c>
      <c r="P3674" s="7" t="s">
        <v>1290</v>
      </c>
    </row>
    <row r="3675" customFormat="false" ht="15" hidden="false" customHeight="false" outlineLevel="0" collapsed="false">
      <c r="A3675" s="7" t="s">
        <v>1095</v>
      </c>
      <c r="B3675" s="7" t="s">
        <v>1096</v>
      </c>
      <c r="C3675" s="7" t="s">
        <v>91</v>
      </c>
      <c r="D3675" s="7" t="s">
        <v>1291</v>
      </c>
      <c r="E3675" s="21" t="n">
        <v>79226.25</v>
      </c>
      <c r="F3675" s="7" t="s">
        <v>1269</v>
      </c>
      <c r="G3675" s="7" t="s">
        <v>1259</v>
      </c>
      <c r="H3675" s="7" t="s">
        <v>1335</v>
      </c>
      <c r="I3675" s="7" t="s">
        <v>29</v>
      </c>
      <c r="J3675" s="7"/>
      <c r="K3675" s="22" t="s">
        <v>4449</v>
      </c>
      <c r="L3675" s="7" t="s">
        <v>4450</v>
      </c>
      <c r="M3675" s="7" t="s">
        <v>4455</v>
      </c>
      <c r="N3675" s="7" t="s">
        <v>1274</v>
      </c>
      <c r="O3675" s="7" t="s">
        <v>1339</v>
      </c>
      <c r="P3675" s="7" t="s">
        <v>1275</v>
      </c>
    </row>
    <row r="3676" customFormat="false" ht="15" hidden="false" customHeight="false" outlineLevel="0" collapsed="false">
      <c r="A3676" s="7" t="s">
        <v>1095</v>
      </c>
      <c r="B3676" s="7" t="s">
        <v>1096</v>
      </c>
      <c r="C3676" s="7" t="s">
        <v>91</v>
      </c>
      <c r="D3676" s="7" t="s">
        <v>1292</v>
      </c>
      <c r="E3676" s="21" t="n">
        <v>20098263.61</v>
      </c>
      <c r="F3676" s="7" t="s">
        <v>1293</v>
      </c>
      <c r="G3676" s="7" t="s">
        <v>1259</v>
      </c>
      <c r="H3676" s="7" t="s">
        <v>1335</v>
      </c>
      <c r="I3676" s="7" t="s">
        <v>29</v>
      </c>
      <c r="J3676" s="7" t="s">
        <v>1294</v>
      </c>
      <c r="K3676" s="22" t="s">
        <v>4449</v>
      </c>
      <c r="L3676" s="7" t="s">
        <v>4456</v>
      </c>
      <c r="M3676" s="7" t="s">
        <v>4457</v>
      </c>
      <c r="N3676" s="7" t="s">
        <v>1274</v>
      </c>
      <c r="O3676" s="7" t="s">
        <v>1339</v>
      </c>
      <c r="P3676" s="7" t="s">
        <v>1275</v>
      </c>
    </row>
    <row r="3677" customFormat="false" ht="15" hidden="false" customHeight="false" outlineLevel="0" collapsed="false">
      <c r="A3677" s="7" t="s">
        <v>1095</v>
      </c>
      <c r="B3677" s="7" t="s">
        <v>1096</v>
      </c>
      <c r="C3677" s="7" t="s">
        <v>91</v>
      </c>
      <c r="D3677" s="7" t="s">
        <v>1296</v>
      </c>
      <c r="E3677" s="21" t="n">
        <v>6774.89</v>
      </c>
      <c r="F3677" s="7" t="s">
        <v>1293</v>
      </c>
      <c r="G3677" s="7" t="s">
        <v>1259</v>
      </c>
      <c r="H3677" s="7" t="s">
        <v>1335</v>
      </c>
      <c r="I3677" s="7" t="s">
        <v>29</v>
      </c>
      <c r="J3677" s="7" t="s">
        <v>1294</v>
      </c>
      <c r="K3677" s="22" t="s">
        <v>4449</v>
      </c>
      <c r="L3677" s="7" t="s">
        <v>4456</v>
      </c>
      <c r="M3677" s="7" t="s">
        <v>4458</v>
      </c>
      <c r="N3677" s="7" t="s">
        <v>1274</v>
      </c>
      <c r="O3677" s="7" t="s">
        <v>1339</v>
      </c>
      <c r="P3677" s="7" t="s">
        <v>1275</v>
      </c>
    </row>
    <row r="3678" customFormat="false" ht="15" hidden="false" customHeight="false" outlineLevel="0" collapsed="false">
      <c r="A3678" s="7" t="s">
        <v>1095</v>
      </c>
      <c r="B3678" s="7" t="s">
        <v>1096</v>
      </c>
      <c r="C3678" s="7" t="s">
        <v>91</v>
      </c>
      <c r="D3678" s="7" t="s">
        <v>1298</v>
      </c>
      <c r="E3678" s="21" t="n">
        <v>2818788.14</v>
      </c>
      <c r="F3678" s="7" t="s">
        <v>1269</v>
      </c>
      <c r="G3678" s="7" t="s">
        <v>1259</v>
      </c>
      <c r="H3678" s="7" t="s">
        <v>1260</v>
      </c>
      <c r="I3678" s="7" t="s">
        <v>25</v>
      </c>
      <c r="J3678" s="7"/>
      <c r="K3678" s="22" t="s">
        <v>4453</v>
      </c>
      <c r="L3678" s="7" t="s">
        <v>4459</v>
      </c>
      <c r="M3678" s="7"/>
      <c r="N3678" s="7" t="s">
        <v>1274</v>
      </c>
      <c r="O3678" s="7" t="s">
        <v>1283</v>
      </c>
      <c r="P3678" s="7" t="s">
        <v>1275</v>
      </c>
    </row>
    <row r="3679" customFormat="false" ht="15" hidden="false" customHeight="false" outlineLevel="0" collapsed="false">
      <c r="A3679" s="7" t="s">
        <v>1095</v>
      </c>
      <c r="B3679" s="7" t="s">
        <v>1096</v>
      </c>
      <c r="C3679" s="7" t="s">
        <v>91</v>
      </c>
      <c r="D3679" s="7" t="s">
        <v>1300</v>
      </c>
      <c r="E3679" s="21" t="n">
        <v>2768107.98</v>
      </c>
      <c r="F3679" s="7" t="s">
        <v>1269</v>
      </c>
      <c r="G3679" s="7" t="s">
        <v>1259</v>
      </c>
      <c r="H3679" s="7" t="s">
        <v>1260</v>
      </c>
      <c r="I3679" s="7" t="s">
        <v>25</v>
      </c>
      <c r="J3679" s="7" t="s">
        <v>1294</v>
      </c>
      <c r="K3679" s="22" t="s">
        <v>4453</v>
      </c>
      <c r="L3679" s="7" t="s">
        <v>4460</v>
      </c>
      <c r="M3679" s="7"/>
      <c r="N3679" s="7" t="s">
        <v>1274</v>
      </c>
      <c r="O3679" s="7" t="s">
        <v>1283</v>
      </c>
      <c r="P3679" s="7" t="s">
        <v>1275</v>
      </c>
    </row>
    <row r="3680" customFormat="false" ht="15" hidden="false" customHeight="false" outlineLevel="0" collapsed="false">
      <c r="A3680" s="7" t="s">
        <v>1095</v>
      </c>
      <c r="B3680" s="7" t="s">
        <v>1096</v>
      </c>
      <c r="C3680" s="7" t="s">
        <v>91</v>
      </c>
      <c r="D3680" s="7" t="s">
        <v>1302</v>
      </c>
      <c r="E3680" s="21" t="n">
        <v>127842.13</v>
      </c>
      <c r="F3680" s="7" t="s">
        <v>1269</v>
      </c>
      <c r="G3680" s="7" t="s">
        <v>1259</v>
      </c>
      <c r="H3680" s="7" t="s">
        <v>1260</v>
      </c>
      <c r="I3680" s="7" t="s">
        <v>25</v>
      </c>
      <c r="J3680" s="7"/>
      <c r="K3680" s="22" t="s">
        <v>4453</v>
      </c>
      <c r="L3680" s="7" t="s">
        <v>4461</v>
      </c>
      <c r="M3680" s="7"/>
      <c r="N3680" s="7" t="s">
        <v>1274</v>
      </c>
      <c r="O3680" s="7" t="s">
        <v>1283</v>
      </c>
      <c r="P3680" s="7" t="s">
        <v>1275</v>
      </c>
    </row>
    <row r="3681" customFormat="false" ht="15" hidden="false" customHeight="false" outlineLevel="0" collapsed="false">
      <c r="A3681" s="7" t="s">
        <v>1095</v>
      </c>
      <c r="B3681" s="7" t="s">
        <v>1096</v>
      </c>
      <c r="C3681" s="7" t="s">
        <v>91</v>
      </c>
      <c r="D3681" s="7" t="s">
        <v>1304</v>
      </c>
      <c r="E3681" s="21" t="n">
        <v>27399048.88</v>
      </c>
      <c r="F3681" s="7" t="s">
        <v>1305</v>
      </c>
      <c r="G3681" s="7" t="s">
        <v>1259</v>
      </c>
      <c r="H3681" s="7" t="s">
        <v>1260</v>
      </c>
      <c r="I3681" s="7" t="s">
        <v>25</v>
      </c>
      <c r="J3681" s="7"/>
      <c r="K3681" s="22" t="s">
        <v>4453</v>
      </c>
      <c r="L3681" s="7" t="s">
        <v>4462</v>
      </c>
      <c r="M3681" s="7"/>
      <c r="N3681" s="7" t="s">
        <v>1274</v>
      </c>
      <c r="O3681" s="7" t="s">
        <v>1283</v>
      </c>
      <c r="P3681" s="7" t="s">
        <v>1275</v>
      </c>
    </row>
    <row r="3682" customFormat="false" ht="15" hidden="false" customHeight="false" outlineLevel="0" collapsed="false">
      <c r="A3682" s="7" t="s">
        <v>1095</v>
      </c>
      <c r="B3682" s="7" t="s">
        <v>1096</v>
      </c>
      <c r="C3682" s="7" t="s">
        <v>91</v>
      </c>
      <c r="D3682" s="7" t="s">
        <v>1307</v>
      </c>
      <c r="E3682" s="21" t="n">
        <v>26943022.52</v>
      </c>
      <c r="F3682" s="7" t="s">
        <v>1305</v>
      </c>
      <c r="G3682" s="7" t="s">
        <v>1259</v>
      </c>
      <c r="H3682" s="7" t="s">
        <v>1260</v>
      </c>
      <c r="I3682" s="7" t="s">
        <v>25</v>
      </c>
      <c r="J3682" s="7" t="s">
        <v>1294</v>
      </c>
      <c r="K3682" s="22" t="s">
        <v>4453</v>
      </c>
      <c r="L3682" s="7" t="s">
        <v>4463</v>
      </c>
      <c r="M3682" s="7"/>
      <c r="N3682" s="7" t="s">
        <v>1274</v>
      </c>
      <c r="O3682" s="7" t="s">
        <v>1283</v>
      </c>
      <c r="P3682" s="7" t="s">
        <v>1275</v>
      </c>
    </row>
    <row r="3683" customFormat="false" ht="15" hidden="false" customHeight="false" outlineLevel="0" collapsed="false">
      <c r="A3683" s="7" t="s">
        <v>987</v>
      </c>
      <c r="B3683" s="7" t="s">
        <v>988</v>
      </c>
      <c r="C3683" s="7" t="s">
        <v>89</v>
      </c>
      <c r="D3683" s="7" t="s">
        <v>1257</v>
      </c>
      <c r="E3683" s="21" t="n">
        <v>4754.13</v>
      </c>
      <c r="F3683" s="7" t="s">
        <v>1258</v>
      </c>
      <c r="G3683" s="7" t="s">
        <v>1259</v>
      </c>
      <c r="H3683" s="7" t="s">
        <v>1260</v>
      </c>
      <c r="I3683" s="7" t="s">
        <v>1261</v>
      </c>
      <c r="J3683" s="7" t="s">
        <v>1262</v>
      </c>
      <c r="K3683" s="22" t="s">
        <v>4464</v>
      </c>
      <c r="L3683" s="7" t="s">
        <v>1264</v>
      </c>
      <c r="M3683" s="7"/>
      <c r="N3683" s="7" t="s">
        <v>1310</v>
      </c>
      <c r="O3683" s="7" t="s">
        <v>4465</v>
      </c>
      <c r="P3683" s="7" t="s">
        <v>1267</v>
      </c>
    </row>
    <row r="3684" customFormat="false" ht="15" hidden="false" customHeight="false" outlineLevel="0" collapsed="false">
      <c r="A3684" s="7" t="s">
        <v>987</v>
      </c>
      <c r="B3684" s="7" t="s">
        <v>988</v>
      </c>
      <c r="C3684" s="7" t="s">
        <v>89</v>
      </c>
      <c r="D3684" s="7" t="s">
        <v>1268</v>
      </c>
      <c r="E3684" s="21" t="n">
        <v>2904.35</v>
      </c>
      <c r="F3684" s="7" t="s">
        <v>1269</v>
      </c>
      <c r="G3684" s="7" t="s">
        <v>1259</v>
      </c>
      <c r="H3684" s="7" t="s">
        <v>1260</v>
      </c>
      <c r="I3684" s="7" t="s">
        <v>25</v>
      </c>
      <c r="J3684" s="7"/>
      <c r="K3684" s="22" t="s">
        <v>4466</v>
      </c>
      <c r="L3684" s="7" t="s">
        <v>4467</v>
      </c>
      <c r="M3684" s="7"/>
      <c r="N3684" s="7" t="s">
        <v>1314</v>
      </c>
      <c r="O3684" s="7" t="s">
        <v>1283</v>
      </c>
      <c r="P3684" s="7" t="s">
        <v>1275</v>
      </c>
    </row>
    <row r="3685" customFormat="false" ht="15" hidden="false" customHeight="false" outlineLevel="0" collapsed="false">
      <c r="A3685" s="7" t="s">
        <v>987</v>
      </c>
      <c r="B3685" s="7" t="s">
        <v>988</v>
      </c>
      <c r="C3685" s="7" t="s">
        <v>89</v>
      </c>
      <c r="D3685" s="7" t="s">
        <v>1276</v>
      </c>
      <c r="E3685" s="21" t="n">
        <v>1602.8</v>
      </c>
      <c r="F3685" s="7" t="s">
        <v>1269</v>
      </c>
      <c r="G3685" s="7" t="s">
        <v>1259</v>
      </c>
      <c r="H3685" s="7" t="s">
        <v>1260</v>
      </c>
      <c r="I3685" s="7" t="s">
        <v>25</v>
      </c>
      <c r="J3685" s="7"/>
      <c r="K3685" s="22" t="s">
        <v>4466</v>
      </c>
      <c r="L3685" s="7" t="s">
        <v>4468</v>
      </c>
      <c r="M3685" s="7"/>
      <c r="N3685" s="7" t="s">
        <v>1314</v>
      </c>
      <c r="O3685" s="7" t="s">
        <v>1283</v>
      </c>
      <c r="P3685" s="7" t="s">
        <v>1275</v>
      </c>
    </row>
    <row r="3686" customFormat="false" ht="15" hidden="false" customHeight="false" outlineLevel="0" collapsed="false">
      <c r="A3686" s="7" t="s">
        <v>987</v>
      </c>
      <c r="B3686" s="7" t="s">
        <v>988</v>
      </c>
      <c r="C3686" s="7" t="s">
        <v>89</v>
      </c>
      <c r="D3686" s="7" t="s">
        <v>1277</v>
      </c>
      <c r="E3686" s="21" t="n">
        <v>2842.95</v>
      </c>
      <c r="F3686" s="7" t="s">
        <v>1258</v>
      </c>
      <c r="G3686" s="7" t="s">
        <v>1259</v>
      </c>
      <c r="H3686" s="7" t="s">
        <v>1260</v>
      </c>
      <c r="I3686" s="7" t="s">
        <v>1261</v>
      </c>
      <c r="J3686" s="7" t="s">
        <v>1278</v>
      </c>
      <c r="K3686" s="22" t="s">
        <v>4464</v>
      </c>
      <c r="L3686" s="7" t="s">
        <v>1264</v>
      </c>
      <c r="M3686" s="7"/>
      <c r="N3686" s="7" t="s">
        <v>1310</v>
      </c>
      <c r="O3686" s="7" t="s">
        <v>1279</v>
      </c>
      <c r="P3686" s="7" t="s">
        <v>1267</v>
      </c>
    </row>
    <row r="3687" customFormat="false" ht="15" hidden="false" customHeight="false" outlineLevel="0" collapsed="false">
      <c r="A3687" s="7" t="s">
        <v>987</v>
      </c>
      <c r="B3687" s="7" t="s">
        <v>988</v>
      </c>
      <c r="C3687" s="7" t="s">
        <v>89</v>
      </c>
      <c r="D3687" s="7" t="s">
        <v>1280</v>
      </c>
      <c r="E3687" s="21" t="n">
        <v>47.199151566963</v>
      </c>
      <c r="F3687" s="7" t="s">
        <v>1281</v>
      </c>
      <c r="G3687" s="7" t="s">
        <v>1259</v>
      </c>
      <c r="H3687" s="7" t="s">
        <v>1260</v>
      </c>
      <c r="I3687" s="7" t="s">
        <v>25</v>
      </c>
      <c r="J3687" s="7"/>
      <c r="K3687" s="22" t="s">
        <v>4466</v>
      </c>
      <c r="L3687" s="7" t="s">
        <v>4469</v>
      </c>
      <c r="M3687" s="7"/>
      <c r="N3687" s="7" t="s">
        <v>1314</v>
      </c>
      <c r="O3687" s="7" t="s">
        <v>1283</v>
      </c>
      <c r="P3687" s="7" t="s">
        <v>1275</v>
      </c>
    </row>
    <row r="3688" customFormat="false" ht="15" hidden="false" customHeight="false" outlineLevel="0" collapsed="false">
      <c r="A3688" s="7" t="s">
        <v>987</v>
      </c>
      <c r="B3688" s="7" t="s">
        <v>988</v>
      </c>
      <c r="C3688" s="7" t="s">
        <v>89</v>
      </c>
      <c r="D3688" s="7" t="s">
        <v>1284</v>
      </c>
      <c r="E3688" s="21" t="n">
        <v>42680.224</v>
      </c>
      <c r="F3688" s="7" t="s">
        <v>1258</v>
      </c>
      <c r="G3688" s="7" t="s">
        <v>1285</v>
      </c>
      <c r="H3688" s="7" t="s">
        <v>1260</v>
      </c>
      <c r="I3688" s="7" t="s">
        <v>1261</v>
      </c>
      <c r="J3688" s="7" t="s">
        <v>1286</v>
      </c>
      <c r="K3688" s="22" t="s">
        <v>4470</v>
      </c>
      <c r="L3688" s="7" t="s">
        <v>1287</v>
      </c>
      <c r="M3688" s="7"/>
      <c r="N3688" s="7" t="s">
        <v>1318</v>
      </c>
      <c r="O3688" s="7" t="s">
        <v>1289</v>
      </c>
      <c r="P3688" s="7" t="s">
        <v>1290</v>
      </c>
    </row>
    <row r="3689" customFormat="false" ht="15" hidden="false" customHeight="false" outlineLevel="0" collapsed="false">
      <c r="A3689" s="7" t="s">
        <v>987</v>
      </c>
      <c r="B3689" s="7" t="s">
        <v>988</v>
      </c>
      <c r="C3689" s="7" t="s">
        <v>89</v>
      </c>
      <c r="D3689" s="7" t="s">
        <v>1291</v>
      </c>
      <c r="E3689" s="21" t="n">
        <v>4630.74</v>
      </c>
      <c r="F3689" s="7" t="s">
        <v>1269</v>
      </c>
      <c r="G3689" s="7" t="s">
        <v>1259</v>
      </c>
      <c r="H3689" s="7" t="s">
        <v>1260</v>
      </c>
      <c r="I3689" s="7" t="s">
        <v>25</v>
      </c>
      <c r="J3689" s="7"/>
      <c r="K3689" s="22" t="s">
        <v>4466</v>
      </c>
      <c r="L3689" s="7" t="s">
        <v>4471</v>
      </c>
      <c r="M3689" s="7"/>
      <c r="N3689" s="7" t="s">
        <v>1314</v>
      </c>
      <c r="O3689" s="7" t="s">
        <v>1283</v>
      </c>
      <c r="P3689" s="7" t="s">
        <v>1275</v>
      </c>
    </row>
    <row r="3690" customFormat="false" ht="15" hidden="false" customHeight="false" outlineLevel="0" collapsed="false">
      <c r="A3690" s="7" t="s">
        <v>987</v>
      </c>
      <c r="B3690" s="7" t="s">
        <v>988</v>
      </c>
      <c r="C3690" s="7" t="s">
        <v>89</v>
      </c>
      <c r="D3690" s="7" t="s">
        <v>1292</v>
      </c>
      <c r="E3690" s="21" t="n">
        <v>3074950</v>
      </c>
      <c r="F3690" s="7" t="s">
        <v>1293</v>
      </c>
      <c r="G3690" s="7" t="s">
        <v>1259</v>
      </c>
      <c r="H3690" s="7" t="s">
        <v>1320</v>
      </c>
      <c r="I3690" s="7" t="s">
        <v>27</v>
      </c>
      <c r="J3690" s="7" t="s">
        <v>1294</v>
      </c>
      <c r="K3690" s="22" t="s">
        <v>4472</v>
      </c>
      <c r="L3690" s="7" t="s">
        <v>3127</v>
      </c>
      <c r="M3690" s="7" t="s">
        <v>1323</v>
      </c>
      <c r="N3690" s="7" t="s">
        <v>1314</v>
      </c>
      <c r="O3690" s="7" t="s">
        <v>1324</v>
      </c>
      <c r="P3690" s="7" t="s">
        <v>1275</v>
      </c>
    </row>
    <row r="3691" customFormat="false" ht="15" hidden="false" customHeight="false" outlineLevel="0" collapsed="false">
      <c r="A3691" s="7" t="s">
        <v>987</v>
      </c>
      <c r="B3691" s="7" t="s">
        <v>988</v>
      </c>
      <c r="C3691" s="7" t="s">
        <v>89</v>
      </c>
      <c r="D3691" s="7" t="s">
        <v>1296</v>
      </c>
      <c r="E3691" s="21" t="n">
        <v>474893</v>
      </c>
      <c r="F3691" s="7" t="s">
        <v>1293</v>
      </c>
      <c r="G3691" s="7" t="s">
        <v>1259</v>
      </c>
      <c r="H3691" s="7" t="s">
        <v>1320</v>
      </c>
      <c r="I3691" s="7" t="s">
        <v>27</v>
      </c>
      <c r="J3691" s="7" t="s">
        <v>1294</v>
      </c>
      <c r="K3691" s="22" t="s">
        <v>4472</v>
      </c>
      <c r="L3691" s="7" t="s">
        <v>3127</v>
      </c>
      <c r="M3691" s="7"/>
      <c r="N3691" s="7" t="s">
        <v>1314</v>
      </c>
      <c r="O3691" s="7" t="s">
        <v>1324</v>
      </c>
      <c r="P3691" s="7" t="s">
        <v>1275</v>
      </c>
    </row>
    <row r="3692" customFormat="false" ht="15" hidden="false" customHeight="false" outlineLevel="0" collapsed="false">
      <c r="A3692" s="7" t="s">
        <v>987</v>
      </c>
      <c r="B3692" s="7" t="s">
        <v>988</v>
      </c>
      <c r="C3692" s="7" t="s">
        <v>89</v>
      </c>
      <c r="D3692" s="7" t="s">
        <v>1298</v>
      </c>
      <c r="E3692" s="21" t="n">
        <v>42338.55</v>
      </c>
      <c r="F3692" s="7" t="s">
        <v>1269</v>
      </c>
      <c r="G3692" s="7" t="s">
        <v>1259</v>
      </c>
      <c r="H3692" s="7" t="s">
        <v>1260</v>
      </c>
      <c r="I3692" s="7" t="s">
        <v>25</v>
      </c>
      <c r="J3692" s="7"/>
      <c r="K3692" s="22" t="s">
        <v>4466</v>
      </c>
      <c r="L3692" s="7" t="s">
        <v>4473</v>
      </c>
      <c r="M3692" s="7"/>
      <c r="N3692" s="7" t="s">
        <v>1314</v>
      </c>
      <c r="O3692" s="7" t="s">
        <v>1283</v>
      </c>
      <c r="P3692" s="7" t="s">
        <v>1275</v>
      </c>
    </row>
    <row r="3693" customFormat="false" ht="15" hidden="false" customHeight="false" outlineLevel="0" collapsed="false">
      <c r="A3693" s="7" t="s">
        <v>987</v>
      </c>
      <c r="B3693" s="7" t="s">
        <v>988</v>
      </c>
      <c r="C3693" s="7" t="s">
        <v>89</v>
      </c>
      <c r="D3693" s="7" t="s">
        <v>1300</v>
      </c>
      <c r="E3693" s="21" t="n">
        <v>1904178.21</v>
      </c>
      <c r="F3693" s="7" t="s">
        <v>1269</v>
      </c>
      <c r="G3693" s="7" t="s">
        <v>1259</v>
      </c>
      <c r="H3693" s="7" t="s">
        <v>1260</v>
      </c>
      <c r="I3693" s="7" t="s">
        <v>25</v>
      </c>
      <c r="J3693" s="7" t="s">
        <v>1294</v>
      </c>
      <c r="K3693" s="22" t="s">
        <v>4466</v>
      </c>
      <c r="L3693" s="7" t="s">
        <v>4474</v>
      </c>
      <c r="M3693" s="7"/>
      <c r="N3693" s="7" t="s">
        <v>1314</v>
      </c>
      <c r="O3693" s="7" t="s">
        <v>1283</v>
      </c>
      <c r="P3693" s="7" t="s">
        <v>1275</v>
      </c>
    </row>
    <row r="3694" customFormat="false" ht="15" hidden="false" customHeight="false" outlineLevel="0" collapsed="false">
      <c r="A3694" s="7" t="s">
        <v>987</v>
      </c>
      <c r="B3694" s="7" t="s">
        <v>988</v>
      </c>
      <c r="C3694" s="7" t="s">
        <v>89</v>
      </c>
      <c r="D3694" s="7" t="s">
        <v>1302</v>
      </c>
      <c r="E3694" s="21" t="n">
        <v>1939677.36</v>
      </c>
      <c r="F3694" s="7" t="s">
        <v>1269</v>
      </c>
      <c r="G3694" s="7" t="s">
        <v>1259</v>
      </c>
      <c r="H3694" s="7" t="s">
        <v>1260</v>
      </c>
      <c r="I3694" s="7" t="s">
        <v>25</v>
      </c>
      <c r="J3694" s="7"/>
      <c r="K3694" s="22" t="s">
        <v>4466</v>
      </c>
      <c r="L3694" s="7" t="s">
        <v>4475</v>
      </c>
      <c r="M3694" s="7"/>
      <c r="N3694" s="7" t="s">
        <v>1314</v>
      </c>
      <c r="O3694" s="7" t="s">
        <v>1283</v>
      </c>
      <c r="P3694" s="7" t="s">
        <v>1275</v>
      </c>
    </row>
    <row r="3695" customFormat="false" ht="15" hidden="false" customHeight="false" outlineLevel="0" collapsed="false">
      <c r="A3695" s="7" t="s">
        <v>987</v>
      </c>
      <c r="B3695" s="7" t="s">
        <v>988</v>
      </c>
      <c r="C3695" s="7" t="s">
        <v>89</v>
      </c>
      <c r="D3695" s="7" t="s">
        <v>1304</v>
      </c>
      <c r="E3695" s="21" t="n">
        <v>13139796</v>
      </c>
      <c r="F3695" s="7" t="s">
        <v>1305</v>
      </c>
      <c r="G3695" s="7" t="s">
        <v>1259</v>
      </c>
      <c r="H3695" s="7" t="s">
        <v>1260</v>
      </c>
      <c r="I3695" s="7" t="s">
        <v>25</v>
      </c>
      <c r="J3695" s="7"/>
      <c r="K3695" s="22" t="s">
        <v>4466</v>
      </c>
      <c r="L3695" s="7" t="s">
        <v>4476</v>
      </c>
      <c r="M3695" s="7"/>
      <c r="N3695" s="7" t="s">
        <v>1314</v>
      </c>
      <c r="O3695" s="7" t="s">
        <v>1283</v>
      </c>
      <c r="P3695" s="7" t="s">
        <v>1275</v>
      </c>
    </row>
    <row r="3696" customFormat="false" ht="15" hidden="false" customHeight="false" outlineLevel="0" collapsed="false">
      <c r="A3696" s="7" t="s">
        <v>987</v>
      </c>
      <c r="B3696" s="7" t="s">
        <v>988</v>
      </c>
      <c r="C3696" s="7" t="s">
        <v>89</v>
      </c>
      <c r="D3696" s="7" t="s">
        <v>1307</v>
      </c>
      <c r="E3696" s="21" t="n">
        <v>14928397</v>
      </c>
      <c r="F3696" s="7" t="s">
        <v>1305</v>
      </c>
      <c r="G3696" s="7" t="s">
        <v>1259</v>
      </c>
      <c r="H3696" s="7" t="s">
        <v>1260</v>
      </c>
      <c r="I3696" s="7" t="s">
        <v>25</v>
      </c>
      <c r="J3696" s="7" t="s">
        <v>1294</v>
      </c>
      <c r="K3696" s="22" t="s">
        <v>4466</v>
      </c>
      <c r="L3696" s="7" t="s">
        <v>4477</v>
      </c>
      <c r="M3696" s="7"/>
      <c r="N3696" s="7" t="s">
        <v>1314</v>
      </c>
      <c r="O3696" s="7" t="s">
        <v>1283</v>
      </c>
      <c r="P3696" s="7" t="s">
        <v>1275</v>
      </c>
    </row>
    <row r="3697" customFormat="false" ht="15" hidden="false" customHeight="false" outlineLevel="0" collapsed="false">
      <c r="A3697" s="7" t="s">
        <v>447</v>
      </c>
      <c r="B3697" s="7" t="s">
        <v>448</v>
      </c>
      <c r="C3697" s="7" t="s">
        <v>93</v>
      </c>
      <c r="D3697" s="7" t="s">
        <v>1257</v>
      </c>
      <c r="E3697" s="21" t="n">
        <v>1392.68</v>
      </c>
      <c r="F3697" s="7" t="s">
        <v>1258</v>
      </c>
      <c r="G3697" s="7" t="s">
        <v>1259</v>
      </c>
      <c r="H3697" s="7" t="s">
        <v>1260</v>
      </c>
      <c r="I3697" s="7" t="s">
        <v>1261</v>
      </c>
      <c r="J3697" s="7" t="s">
        <v>1262</v>
      </c>
      <c r="K3697" s="22" t="s">
        <v>4478</v>
      </c>
      <c r="L3697" s="7" t="s">
        <v>1264</v>
      </c>
      <c r="M3697" s="7"/>
      <c r="N3697" s="7" t="s">
        <v>1265</v>
      </c>
      <c r="O3697" s="7" t="s">
        <v>4479</v>
      </c>
      <c r="P3697" s="7" t="s">
        <v>1267</v>
      </c>
    </row>
    <row r="3698" customFormat="false" ht="15" hidden="false" customHeight="false" outlineLevel="0" collapsed="false">
      <c r="A3698" s="7" t="s">
        <v>447</v>
      </c>
      <c r="B3698" s="7" t="s">
        <v>448</v>
      </c>
      <c r="C3698" s="7" t="s">
        <v>93</v>
      </c>
      <c r="D3698" s="7" t="s">
        <v>1268</v>
      </c>
      <c r="E3698" s="21" t="n">
        <v>1324.19</v>
      </c>
      <c r="F3698" s="7" t="s">
        <v>1269</v>
      </c>
      <c r="G3698" s="7" t="s">
        <v>1259</v>
      </c>
      <c r="H3698" s="7" t="s">
        <v>1260</v>
      </c>
      <c r="I3698" s="7" t="s">
        <v>25</v>
      </c>
      <c r="J3698" s="7"/>
      <c r="K3698" s="22" t="s">
        <v>4480</v>
      </c>
      <c r="L3698" s="7" t="s">
        <v>4481</v>
      </c>
      <c r="M3698" s="7"/>
      <c r="N3698" s="7" t="s">
        <v>1274</v>
      </c>
      <c r="O3698" s="7" t="s">
        <v>1283</v>
      </c>
      <c r="P3698" s="7" t="s">
        <v>1275</v>
      </c>
    </row>
    <row r="3699" customFormat="false" ht="15" hidden="false" customHeight="false" outlineLevel="0" collapsed="false">
      <c r="A3699" s="7" t="s">
        <v>447</v>
      </c>
      <c r="B3699" s="7" t="s">
        <v>448</v>
      </c>
      <c r="C3699" s="7" t="s">
        <v>93</v>
      </c>
      <c r="D3699" s="7" t="s">
        <v>1276</v>
      </c>
      <c r="E3699" s="21" t="n">
        <v>80.29</v>
      </c>
      <c r="F3699" s="7" t="s">
        <v>1269</v>
      </c>
      <c r="G3699" s="7" t="s">
        <v>1259</v>
      </c>
      <c r="H3699" s="7" t="s">
        <v>1260</v>
      </c>
      <c r="I3699" s="7" t="s">
        <v>25</v>
      </c>
      <c r="J3699" s="7"/>
      <c r="K3699" s="22" t="s">
        <v>4480</v>
      </c>
      <c r="L3699" s="7" t="s">
        <v>4482</v>
      </c>
      <c r="M3699" s="7"/>
      <c r="N3699" s="7" t="s">
        <v>1274</v>
      </c>
      <c r="O3699" s="7" t="s">
        <v>1283</v>
      </c>
      <c r="P3699" s="7" t="s">
        <v>1275</v>
      </c>
    </row>
    <row r="3700" customFormat="false" ht="15" hidden="false" customHeight="false" outlineLevel="0" collapsed="false">
      <c r="A3700" s="7" t="s">
        <v>447</v>
      </c>
      <c r="B3700" s="7" t="s">
        <v>448</v>
      </c>
      <c r="C3700" s="7" t="s">
        <v>93</v>
      </c>
      <c r="D3700" s="7" t="s">
        <v>1277</v>
      </c>
      <c r="E3700" s="21" t="n">
        <v>-798.78</v>
      </c>
      <c r="F3700" s="7" t="s">
        <v>1258</v>
      </c>
      <c r="G3700" s="7" t="s">
        <v>1259</v>
      </c>
      <c r="H3700" s="7" t="s">
        <v>1260</v>
      </c>
      <c r="I3700" s="7" t="s">
        <v>1261</v>
      </c>
      <c r="J3700" s="7" t="s">
        <v>1278</v>
      </c>
      <c r="K3700" s="22" t="s">
        <v>4478</v>
      </c>
      <c r="L3700" s="7" t="s">
        <v>1264</v>
      </c>
      <c r="M3700" s="7"/>
      <c r="N3700" s="7" t="s">
        <v>1265</v>
      </c>
      <c r="O3700" s="7" t="s">
        <v>1279</v>
      </c>
      <c r="P3700" s="7" t="s">
        <v>1267</v>
      </c>
    </row>
    <row r="3701" customFormat="false" ht="15" hidden="false" customHeight="false" outlineLevel="0" collapsed="false">
      <c r="A3701" s="7" t="s">
        <v>447</v>
      </c>
      <c r="B3701" s="7" t="s">
        <v>448</v>
      </c>
      <c r="C3701" s="7" t="s">
        <v>93</v>
      </c>
      <c r="D3701" s="7" t="s">
        <v>1280</v>
      </c>
      <c r="E3701" s="21" t="n">
        <v>9.35490252937997</v>
      </c>
      <c r="F3701" s="7" t="s">
        <v>1281</v>
      </c>
      <c r="G3701" s="7" t="s">
        <v>1259</v>
      </c>
      <c r="H3701" s="7" t="s">
        <v>1260</v>
      </c>
      <c r="I3701" s="7" t="s">
        <v>25</v>
      </c>
      <c r="J3701" s="7"/>
      <c r="K3701" s="22" t="s">
        <v>4480</v>
      </c>
      <c r="L3701" s="7" t="s">
        <v>3378</v>
      </c>
      <c r="M3701" s="7"/>
      <c r="N3701" s="7" t="s">
        <v>1274</v>
      </c>
      <c r="O3701" s="7" t="s">
        <v>1283</v>
      </c>
      <c r="P3701" s="7" t="s">
        <v>1275</v>
      </c>
    </row>
    <row r="3702" customFormat="false" ht="15" hidden="false" customHeight="false" outlineLevel="0" collapsed="false">
      <c r="A3702" s="7" t="s">
        <v>447</v>
      </c>
      <c r="B3702" s="7" t="s">
        <v>448</v>
      </c>
      <c r="C3702" s="7" t="s">
        <v>93</v>
      </c>
      <c r="D3702" s="7" t="s">
        <v>1284</v>
      </c>
      <c r="E3702" s="21" t="n">
        <v>6512.46</v>
      </c>
      <c r="F3702" s="7" t="s">
        <v>1258</v>
      </c>
      <c r="G3702" s="7" t="s">
        <v>1285</v>
      </c>
      <c r="H3702" s="7" t="s">
        <v>1260</v>
      </c>
      <c r="I3702" s="7" t="s">
        <v>1261</v>
      </c>
      <c r="J3702" s="7" t="s">
        <v>1286</v>
      </c>
      <c r="K3702" s="22" t="s">
        <v>4483</v>
      </c>
      <c r="L3702" s="7" t="s">
        <v>1287</v>
      </c>
      <c r="M3702" s="7"/>
      <c r="N3702" s="7" t="s">
        <v>1288</v>
      </c>
      <c r="O3702" s="7" t="s">
        <v>1289</v>
      </c>
      <c r="P3702" s="7" t="s">
        <v>1290</v>
      </c>
    </row>
    <row r="3703" customFormat="false" ht="15" hidden="false" customHeight="false" outlineLevel="0" collapsed="false">
      <c r="A3703" s="7" t="s">
        <v>447</v>
      </c>
      <c r="B3703" s="7" t="s">
        <v>448</v>
      </c>
      <c r="C3703" s="7" t="s">
        <v>93</v>
      </c>
      <c r="D3703" s="7" t="s">
        <v>1291</v>
      </c>
      <c r="E3703" s="21" t="n">
        <v>65.72</v>
      </c>
      <c r="F3703" s="7" t="s">
        <v>1269</v>
      </c>
      <c r="G3703" s="7" t="s">
        <v>1259</v>
      </c>
      <c r="H3703" s="7" t="s">
        <v>1260</v>
      </c>
      <c r="I3703" s="7" t="s">
        <v>25</v>
      </c>
      <c r="J3703" s="7"/>
      <c r="K3703" s="22" t="s">
        <v>4480</v>
      </c>
      <c r="L3703" s="7" t="s">
        <v>4484</v>
      </c>
      <c r="M3703" s="7"/>
      <c r="N3703" s="7" t="s">
        <v>1274</v>
      </c>
      <c r="O3703" s="7" t="s">
        <v>1283</v>
      </c>
      <c r="P3703" s="7" t="s">
        <v>1275</v>
      </c>
    </row>
    <row r="3704" customFormat="false" ht="15" hidden="false" customHeight="false" outlineLevel="0" collapsed="false">
      <c r="A3704" s="7" t="s">
        <v>447</v>
      </c>
      <c r="B3704" s="7" t="s">
        <v>448</v>
      </c>
      <c r="C3704" s="7" t="s">
        <v>93</v>
      </c>
      <c r="D3704" s="7" t="s">
        <v>1292</v>
      </c>
      <c r="E3704" s="21" t="n">
        <v>3241140.4</v>
      </c>
      <c r="F3704" s="7" t="s">
        <v>1293</v>
      </c>
      <c r="G3704" s="7" t="s">
        <v>1259</v>
      </c>
      <c r="H3704" s="7" t="s">
        <v>1260</v>
      </c>
      <c r="I3704" s="7" t="s">
        <v>25</v>
      </c>
      <c r="J3704" s="7" t="s">
        <v>1294</v>
      </c>
      <c r="K3704" s="22" t="s">
        <v>4480</v>
      </c>
      <c r="L3704" s="7" t="s">
        <v>1810</v>
      </c>
      <c r="M3704" s="7"/>
      <c r="N3704" s="7" t="s">
        <v>1274</v>
      </c>
      <c r="O3704" s="7" t="s">
        <v>1283</v>
      </c>
      <c r="P3704" s="7" t="s">
        <v>1275</v>
      </c>
    </row>
    <row r="3705" customFormat="false" ht="15" hidden="false" customHeight="false" outlineLevel="0" collapsed="false">
      <c r="A3705" s="7" t="s">
        <v>447</v>
      </c>
      <c r="B3705" s="7" t="s">
        <v>448</v>
      </c>
      <c r="C3705" s="7" t="s">
        <v>93</v>
      </c>
      <c r="D3705" s="7" t="s">
        <v>1296</v>
      </c>
      <c r="E3705" s="21" t="n">
        <v>370291.6</v>
      </c>
      <c r="F3705" s="7" t="s">
        <v>1293</v>
      </c>
      <c r="G3705" s="7" t="s">
        <v>1259</v>
      </c>
      <c r="H3705" s="7" t="s">
        <v>1260</v>
      </c>
      <c r="I3705" s="7" t="s">
        <v>25</v>
      </c>
      <c r="J3705" s="7" t="s">
        <v>1294</v>
      </c>
      <c r="K3705" s="22" t="s">
        <v>4480</v>
      </c>
      <c r="L3705" s="7" t="s">
        <v>1811</v>
      </c>
      <c r="M3705" s="7"/>
      <c r="N3705" s="7" t="s">
        <v>1274</v>
      </c>
      <c r="O3705" s="7" t="s">
        <v>1283</v>
      </c>
      <c r="P3705" s="7" t="s">
        <v>1275</v>
      </c>
    </row>
    <row r="3706" customFormat="false" ht="15" hidden="false" customHeight="false" outlineLevel="0" collapsed="false">
      <c r="A3706" s="7" t="s">
        <v>447</v>
      </c>
      <c r="B3706" s="7" t="s">
        <v>448</v>
      </c>
      <c r="C3706" s="7" t="s">
        <v>93</v>
      </c>
      <c r="D3706" s="7" t="s">
        <v>1298</v>
      </c>
      <c r="E3706" s="21" t="n">
        <v>0.347</v>
      </c>
      <c r="F3706" s="7" t="s">
        <v>1269</v>
      </c>
      <c r="G3706" s="7" t="s">
        <v>1259</v>
      </c>
      <c r="H3706" s="7" t="s">
        <v>1260</v>
      </c>
      <c r="I3706" s="7" t="s">
        <v>25</v>
      </c>
      <c r="J3706" s="7"/>
      <c r="K3706" s="22" t="s">
        <v>4480</v>
      </c>
      <c r="L3706" s="7" t="s">
        <v>4485</v>
      </c>
      <c r="M3706" s="7"/>
      <c r="N3706" s="7" t="s">
        <v>1274</v>
      </c>
      <c r="O3706" s="7" t="s">
        <v>1283</v>
      </c>
      <c r="P3706" s="7" t="s">
        <v>1275</v>
      </c>
    </row>
    <row r="3707" customFormat="false" ht="15" hidden="false" customHeight="false" outlineLevel="0" collapsed="false">
      <c r="A3707" s="7" t="s">
        <v>447</v>
      </c>
      <c r="B3707" s="7" t="s">
        <v>448</v>
      </c>
      <c r="C3707" s="7" t="s">
        <v>93</v>
      </c>
      <c r="D3707" s="7" t="s">
        <v>1300</v>
      </c>
      <c r="E3707" s="21" t="n">
        <v>20427.922</v>
      </c>
      <c r="F3707" s="7" t="s">
        <v>1269</v>
      </c>
      <c r="G3707" s="7" t="s">
        <v>1259</v>
      </c>
      <c r="H3707" s="7" t="s">
        <v>1260</v>
      </c>
      <c r="I3707" s="7" t="s">
        <v>25</v>
      </c>
      <c r="J3707" s="7" t="s">
        <v>1294</v>
      </c>
      <c r="K3707" s="22" t="s">
        <v>4480</v>
      </c>
      <c r="L3707" s="7" t="s">
        <v>4486</v>
      </c>
      <c r="M3707" s="7"/>
      <c r="N3707" s="7" t="s">
        <v>1274</v>
      </c>
      <c r="O3707" s="7" t="s">
        <v>1283</v>
      </c>
      <c r="P3707" s="7" t="s">
        <v>1275</v>
      </c>
    </row>
    <row r="3708" customFormat="false" ht="15" hidden="false" customHeight="false" outlineLevel="0" collapsed="false">
      <c r="A3708" s="7" t="s">
        <v>447</v>
      </c>
      <c r="B3708" s="7" t="s">
        <v>448</v>
      </c>
      <c r="C3708" s="7" t="s">
        <v>93</v>
      </c>
      <c r="D3708" s="7" t="s">
        <v>1302</v>
      </c>
      <c r="E3708" s="21" t="n">
        <v>20427.575</v>
      </c>
      <c r="F3708" s="7" t="s">
        <v>1269</v>
      </c>
      <c r="G3708" s="7" t="s">
        <v>1259</v>
      </c>
      <c r="H3708" s="7" t="s">
        <v>1260</v>
      </c>
      <c r="I3708" s="7" t="s">
        <v>25</v>
      </c>
      <c r="J3708" s="7"/>
      <c r="K3708" s="22" t="s">
        <v>4480</v>
      </c>
      <c r="L3708" s="7" t="s">
        <v>4487</v>
      </c>
      <c r="M3708" s="7"/>
      <c r="N3708" s="7" t="s">
        <v>1274</v>
      </c>
      <c r="O3708" s="7" t="s">
        <v>1283</v>
      </c>
      <c r="P3708" s="7" t="s">
        <v>1275</v>
      </c>
    </row>
    <row r="3709" customFormat="false" ht="15" hidden="false" customHeight="false" outlineLevel="0" collapsed="false">
      <c r="A3709" s="7" t="s">
        <v>447</v>
      </c>
      <c r="B3709" s="7" t="s">
        <v>448</v>
      </c>
      <c r="C3709" s="7" t="s">
        <v>93</v>
      </c>
      <c r="D3709" s="7" t="s">
        <v>1304</v>
      </c>
      <c r="E3709" s="21" t="n">
        <v>1071376</v>
      </c>
      <c r="F3709" s="7" t="s">
        <v>1305</v>
      </c>
      <c r="G3709" s="7" t="s">
        <v>1259</v>
      </c>
      <c r="H3709" s="7" t="s">
        <v>1260</v>
      </c>
      <c r="I3709" s="7" t="s">
        <v>25</v>
      </c>
      <c r="J3709" s="7"/>
      <c r="K3709" s="22" t="s">
        <v>4480</v>
      </c>
      <c r="L3709" s="7" t="s">
        <v>4421</v>
      </c>
      <c r="M3709" s="7"/>
      <c r="N3709" s="7" t="s">
        <v>1274</v>
      </c>
      <c r="O3709" s="7" t="s">
        <v>1283</v>
      </c>
      <c r="P3709" s="7" t="s">
        <v>1275</v>
      </c>
    </row>
    <row r="3710" customFormat="false" ht="15" hidden="false" customHeight="false" outlineLevel="0" collapsed="false">
      <c r="A3710" s="7" t="s">
        <v>447</v>
      </c>
      <c r="B3710" s="7" t="s">
        <v>448</v>
      </c>
      <c r="C3710" s="7" t="s">
        <v>93</v>
      </c>
      <c r="D3710" s="7" t="s">
        <v>1307</v>
      </c>
      <c r="E3710" s="21" t="n">
        <v>1071376</v>
      </c>
      <c r="F3710" s="7" t="s">
        <v>1305</v>
      </c>
      <c r="G3710" s="7" t="s">
        <v>1259</v>
      </c>
      <c r="H3710" s="7" t="s">
        <v>1260</v>
      </c>
      <c r="I3710" s="7" t="s">
        <v>25</v>
      </c>
      <c r="J3710" s="7" t="s">
        <v>1294</v>
      </c>
      <c r="K3710" s="22" t="s">
        <v>4480</v>
      </c>
      <c r="L3710" s="7" t="s">
        <v>4422</v>
      </c>
      <c r="M3710" s="7"/>
      <c r="N3710" s="7" t="s">
        <v>1274</v>
      </c>
      <c r="O3710" s="7" t="s">
        <v>1283</v>
      </c>
      <c r="P3710" s="7" t="s">
        <v>1275</v>
      </c>
    </row>
    <row r="3711" customFormat="false" ht="15" hidden="false" customHeight="false" outlineLevel="0" collapsed="false">
      <c r="A3711" s="7" t="s">
        <v>484</v>
      </c>
      <c r="B3711" s="7" t="s">
        <v>485</v>
      </c>
      <c r="C3711" s="7" t="s">
        <v>88</v>
      </c>
      <c r="D3711" s="7" t="s">
        <v>1257</v>
      </c>
      <c r="E3711" s="21" t="n">
        <v>606.952</v>
      </c>
      <c r="F3711" s="7" t="s">
        <v>1258</v>
      </c>
      <c r="G3711" s="7" t="s">
        <v>1259</v>
      </c>
      <c r="H3711" s="7" t="s">
        <v>1260</v>
      </c>
      <c r="I3711" s="7" t="s">
        <v>1261</v>
      </c>
      <c r="J3711" s="7" t="s">
        <v>1262</v>
      </c>
      <c r="K3711" s="22" t="s">
        <v>4488</v>
      </c>
      <c r="L3711" s="7" t="s">
        <v>1264</v>
      </c>
      <c r="M3711" s="7"/>
      <c r="N3711" s="7" t="s">
        <v>1265</v>
      </c>
      <c r="O3711" s="7" t="s">
        <v>4489</v>
      </c>
      <c r="P3711" s="7" t="s">
        <v>1267</v>
      </c>
    </row>
    <row r="3712" customFormat="false" ht="15" hidden="false" customHeight="false" outlineLevel="0" collapsed="false">
      <c r="A3712" s="7" t="s">
        <v>484</v>
      </c>
      <c r="B3712" s="7" t="s">
        <v>485</v>
      </c>
      <c r="C3712" s="7" t="s">
        <v>88</v>
      </c>
      <c r="D3712" s="7" t="s">
        <v>1268</v>
      </c>
      <c r="E3712" s="21" t="n">
        <v>0.4</v>
      </c>
      <c r="F3712" s="7" t="s">
        <v>1269</v>
      </c>
      <c r="G3712" s="7" t="s">
        <v>1259</v>
      </c>
      <c r="H3712" s="7" t="s">
        <v>1320</v>
      </c>
      <c r="I3712" s="7" t="s">
        <v>27</v>
      </c>
      <c r="J3712" s="7"/>
      <c r="K3712" s="22" t="s">
        <v>4490</v>
      </c>
      <c r="L3712" s="7" t="s">
        <v>1421</v>
      </c>
      <c r="M3712" s="7" t="s">
        <v>4491</v>
      </c>
      <c r="N3712" s="7" t="s">
        <v>1274</v>
      </c>
      <c r="O3712" s="7" t="s">
        <v>4492</v>
      </c>
      <c r="P3712" s="7" t="s">
        <v>1275</v>
      </c>
    </row>
    <row r="3713" customFormat="false" ht="15" hidden="false" customHeight="false" outlineLevel="0" collapsed="false">
      <c r="A3713" s="7" t="s">
        <v>484</v>
      </c>
      <c r="B3713" s="7" t="s">
        <v>485</v>
      </c>
      <c r="C3713" s="7" t="s">
        <v>88</v>
      </c>
      <c r="D3713" s="7" t="s">
        <v>1276</v>
      </c>
      <c r="E3713" s="21" t="n">
        <v>0</v>
      </c>
      <c r="F3713" s="7" t="s">
        <v>1269</v>
      </c>
      <c r="G3713" s="7" t="s">
        <v>1333</v>
      </c>
      <c r="H3713" s="7" t="s">
        <v>1320</v>
      </c>
      <c r="I3713" s="7" t="s">
        <v>27</v>
      </c>
      <c r="J3713" s="7"/>
      <c r="K3713" s="22" t="s">
        <v>4490</v>
      </c>
      <c r="L3713" s="7" t="s">
        <v>1421</v>
      </c>
      <c r="M3713" s="7" t="s">
        <v>4491</v>
      </c>
      <c r="N3713" s="7" t="s">
        <v>1274</v>
      </c>
      <c r="O3713" s="7" t="s">
        <v>4492</v>
      </c>
      <c r="P3713" s="7" t="s">
        <v>1275</v>
      </c>
    </row>
    <row r="3714" customFormat="false" ht="15" hidden="false" customHeight="false" outlineLevel="0" collapsed="false">
      <c r="A3714" s="7" t="s">
        <v>484</v>
      </c>
      <c r="B3714" s="7" t="s">
        <v>485</v>
      </c>
      <c r="C3714" s="7" t="s">
        <v>88</v>
      </c>
      <c r="D3714" s="7" t="s">
        <v>1277</v>
      </c>
      <c r="E3714" s="21" t="n">
        <v>1973.764</v>
      </c>
      <c r="F3714" s="7" t="s">
        <v>1258</v>
      </c>
      <c r="G3714" s="7" t="s">
        <v>1259</v>
      </c>
      <c r="H3714" s="7" t="s">
        <v>1260</v>
      </c>
      <c r="I3714" s="7" t="s">
        <v>1261</v>
      </c>
      <c r="J3714" s="7" t="s">
        <v>1278</v>
      </c>
      <c r="K3714" s="22" t="s">
        <v>4488</v>
      </c>
      <c r="L3714" s="7" t="s">
        <v>1264</v>
      </c>
      <c r="M3714" s="7"/>
      <c r="N3714" s="7" t="s">
        <v>1265</v>
      </c>
      <c r="O3714" s="7" t="s">
        <v>1279</v>
      </c>
      <c r="P3714" s="7" t="s">
        <v>1267</v>
      </c>
    </row>
    <row r="3715" customFormat="false" ht="15" hidden="false" customHeight="false" outlineLevel="0" collapsed="false">
      <c r="A3715" s="7" t="s">
        <v>484</v>
      </c>
      <c r="B3715" s="7" t="s">
        <v>485</v>
      </c>
      <c r="C3715" s="7" t="s">
        <v>88</v>
      </c>
      <c r="D3715" s="7" t="s">
        <v>1280</v>
      </c>
      <c r="E3715" s="21" t="n">
        <v>0</v>
      </c>
      <c r="F3715" s="7" t="s">
        <v>1281</v>
      </c>
      <c r="G3715" s="7" t="s">
        <v>1333</v>
      </c>
      <c r="H3715" s="7" t="s">
        <v>1260</v>
      </c>
      <c r="I3715" s="7" t="s">
        <v>25</v>
      </c>
      <c r="J3715" s="7"/>
      <c r="K3715" s="22" t="s">
        <v>4493</v>
      </c>
      <c r="L3715" s="7" t="s">
        <v>3426</v>
      </c>
      <c r="M3715" s="7"/>
      <c r="N3715" s="7" t="s">
        <v>1274</v>
      </c>
      <c r="O3715" s="7" t="s">
        <v>1283</v>
      </c>
      <c r="P3715" s="7" t="s">
        <v>1275</v>
      </c>
    </row>
    <row r="3716" customFormat="false" ht="15" hidden="false" customHeight="false" outlineLevel="0" collapsed="false">
      <c r="A3716" s="7" t="s">
        <v>484</v>
      </c>
      <c r="B3716" s="7" t="s">
        <v>485</v>
      </c>
      <c r="C3716" s="7" t="s">
        <v>88</v>
      </c>
      <c r="D3716" s="7" t="s">
        <v>1284</v>
      </c>
      <c r="E3716" s="21" t="n">
        <v>3599.2</v>
      </c>
      <c r="F3716" s="7" t="s">
        <v>1258</v>
      </c>
      <c r="G3716" s="7" t="s">
        <v>1285</v>
      </c>
      <c r="H3716" s="7" t="s">
        <v>1260</v>
      </c>
      <c r="I3716" s="7" t="s">
        <v>1261</v>
      </c>
      <c r="J3716" s="7" t="s">
        <v>1286</v>
      </c>
      <c r="K3716" s="22" t="s">
        <v>4494</v>
      </c>
      <c r="L3716" s="7" t="s">
        <v>1287</v>
      </c>
      <c r="M3716" s="7"/>
      <c r="N3716" s="7" t="s">
        <v>1288</v>
      </c>
      <c r="O3716" s="7" t="s">
        <v>1289</v>
      </c>
      <c r="P3716" s="7" t="s">
        <v>1290</v>
      </c>
    </row>
    <row r="3717" customFormat="false" ht="15" hidden="false" customHeight="false" outlineLevel="0" collapsed="false">
      <c r="A3717" s="7" t="s">
        <v>484</v>
      </c>
      <c r="B3717" s="7" t="s">
        <v>485</v>
      </c>
      <c r="C3717" s="7" t="s">
        <v>88</v>
      </c>
      <c r="D3717" s="7" t="s">
        <v>1291</v>
      </c>
      <c r="E3717" s="21" t="n">
        <v>0.62</v>
      </c>
      <c r="F3717" s="7" t="s">
        <v>1269</v>
      </c>
      <c r="G3717" s="7" t="s">
        <v>1259</v>
      </c>
      <c r="H3717" s="7" t="s">
        <v>1320</v>
      </c>
      <c r="I3717" s="7" t="s">
        <v>27</v>
      </c>
      <c r="J3717" s="7"/>
      <c r="K3717" s="22" t="s">
        <v>4490</v>
      </c>
      <c r="L3717" s="7" t="s">
        <v>1421</v>
      </c>
      <c r="M3717" s="7" t="s">
        <v>4491</v>
      </c>
      <c r="N3717" s="7" t="s">
        <v>1274</v>
      </c>
      <c r="O3717" s="7" t="s">
        <v>4492</v>
      </c>
      <c r="P3717" s="7" t="s">
        <v>1275</v>
      </c>
    </row>
    <row r="3718" customFormat="false" ht="15" hidden="false" customHeight="false" outlineLevel="0" collapsed="false">
      <c r="A3718" s="7" t="s">
        <v>484</v>
      </c>
      <c r="B3718" s="7" t="s">
        <v>485</v>
      </c>
      <c r="C3718" s="7" t="s">
        <v>88</v>
      </c>
      <c r="D3718" s="7" t="s">
        <v>1292</v>
      </c>
      <c r="E3718" s="21" t="n">
        <v>239.59</v>
      </c>
      <c r="F3718" s="7" t="s">
        <v>1293</v>
      </c>
      <c r="G3718" s="7" t="s">
        <v>1259</v>
      </c>
      <c r="H3718" s="7" t="s">
        <v>1320</v>
      </c>
      <c r="I3718" s="7" t="s">
        <v>27</v>
      </c>
      <c r="J3718" s="7" t="s">
        <v>1294</v>
      </c>
      <c r="K3718" s="22" t="s">
        <v>4490</v>
      </c>
      <c r="L3718" s="7" t="s">
        <v>1421</v>
      </c>
      <c r="M3718" s="7" t="s">
        <v>4491</v>
      </c>
      <c r="N3718" s="7" t="s">
        <v>1274</v>
      </c>
      <c r="O3718" s="7" t="s">
        <v>4492</v>
      </c>
      <c r="P3718" s="7" t="s">
        <v>1275</v>
      </c>
    </row>
    <row r="3719" customFormat="false" ht="15" hidden="false" customHeight="false" outlineLevel="0" collapsed="false">
      <c r="A3719" s="7" t="s">
        <v>484</v>
      </c>
      <c r="B3719" s="7" t="s">
        <v>485</v>
      </c>
      <c r="C3719" s="7" t="s">
        <v>88</v>
      </c>
      <c r="D3719" s="7" t="s">
        <v>1296</v>
      </c>
      <c r="E3719" s="21" t="n">
        <v>5808.85</v>
      </c>
      <c r="F3719" s="7" t="s">
        <v>1293</v>
      </c>
      <c r="G3719" s="7" t="s">
        <v>1259</v>
      </c>
      <c r="H3719" s="7" t="s">
        <v>1320</v>
      </c>
      <c r="I3719" s="7" t="s">
        <v>27</v>
      </c>
      <c r="J3719" s="7" t="s">
        <v>1294</v>
      </c>
      <c r="K3719" s="22" t="s">
        <v>4490</v>
      </c>
      <c r="L3719" s="7" t="s">
        <v>1421</v>
      </c>
      <c r="M3719" s="7"/>
      <c r="N3719" s="7" t="s">
        <v>1274</v>
      </c>
      <c r="O3719" s="7" t="s">
        <v>4492</v>
      </c>
      <c r="P3719" s="7" t="s">
        <v>1275</v>
      </c>
    </row>
    <row r="3720" customFormat="false" ht="15" hidden="false" customHeight="false" outlineLevel="0" collapsed="false">
      <c r="A3720" s="7" t="s">
        <v>484</v>
      </c>
      <c r="B3720" s="7" t="s">
        <v>485</v>
      </c>
      <c r="C3720" s="7" t="s">
        <v>88</v>
      </c>
      <c r="D3720" s="7" t="s">
        <v>1298</v>
      </c>
      <c r="E3720" s="21" t="n">
        <v>538.3</v>
      </c>
      <c r="F3720" s="7" t="s">
        <v>1269</v>
      </c>
      <c r="G3720" s="7" t="s">
        <v>1259</v>
      </c>
      <c r="H3720" s="7" t="s">
        <v>1320</v>
      </c>
      <c r="I3720" s="7" t="s">
        <v>27</v>
      </c>
      <c r="J3720" s="7"/>
      <c r="K3720" s="22" t="s">
        <v>4490</v>
      </c>
      <c r="L3720" s="7" t="s">
        <v>1421</v>
      </c>
      <c r="M3720" s="7"/>
      <c r="N3720" s="7" t="s">
        <v>1274</v>
      </c>
      <c r="O3720" s="7" t="s">
        <v>4492</v>
      </c>
      <c r="P3720" s="7" t="s">
        <v>1275</v>
      </c>
    </row>
    <row r="3721" customFormat="false" ht="15" hidden="false" customHeight="false" outlineLevel="0" collapsed="false">
      <c r="A3721" s="7" t="s">
        <v>484</v>
      </c>
      <c r="B3721" s="7" t="s">
        <v>485</v>
      </c>
      <c r="C3721" s="7" t="s">
        <v>88</v>
      </c>
      <c r="D3721" s="7" t="s">
        <v>1300</v>
      </c>
      <c r="E3721" s="21" t="n">
        <v>3694.86</v>
      </c>
      <c r="F3721" s="7" t="s">
        <v>1269</v>
      </c>
      <c r="G3721" s="7" t="s">
        <v>1259</v>
      </c>
      <c r="H3721" s="7" t="s">
        <v>1320</v>
      </c>
      <c r="I3721" s="7" t="s">
        <v>27</v>
      </c>
      <c r="J3721" s="7" t="s">
        <v>1294</v>
      </c>
      <c r="K3721" s="22" t="s">
        <v>4490</v>
      </c>
      <c r="L3721" s="7" t="s">
        <v>1421</v>
      </c>
      <c r="M3721" s="7" t="s">
        <v>4491</v>
      </c>
      <c r="N3721" s="7" t="s">
        <v>1274</v>
      </c>
      <c r="O3721" s="7" t="s">
        <v>4492</v>
      </c>
      <c r="P3721" s="7" t="s">
        <v>1275</v>
      </c>
    </row>
    <row r="3722" customFormat="false" ht="15" hidden="false" customHeight="false" outlineLevel="0" collapsed="false">
      <c r="A3722" s="7" t="s">
        <v>484</v>
      </c>
      <c r="B3722" s="7" t="s">
        <v>485</v>
      </c>
      <c r="C3722" s="7" t="s">
        <v>88</v>
      </c>
      <c r="D3722" s="7" t="s">
        <v>1302</v>
      </c>
      <c r="E3722" s="21" t="n">
        <v>2579.8</v>
      </c>
      <c r="F3722" s="7" t="s">
        <v>1269</v>
      </c>
      <c r="G3722" s="7" t="s">
        <v>1259</v>
      </c>
      <c r="H3722" s="7" t="s">
        <v>1260</v>
      </c>
      <c r="I3722" s="7" t="s">
        <v>25</v>
      </c>
      <c r="J3722" s="7"/>
      <c r="K3722" s="22" t="s">
        <v>4493</v>
      </c>
      <c r="L3722" s="7" t="s">
        <v>4059</v>
      </c>
      <c r="M3722" s="7"/>
      <c r="N3722" s="7" t="s">
        <v>1274</v>
      </c>
      <c r="O3722" s="7" t="s">
        <v>1283</v>
      </c>
      <c r="P3722" s="7" t="s">
        <v>1275</v>
      </c>
    </row>
    <row r="3723" customFormat="false" ht="15" hidden="false" customHeight="false" outlineLevel="0" collapsed="false">
      <c r="A3723" s="7" t="s">
        <v>484</v>
      </c>
      <c r="B3723" s="7" t="s">
        <v>485</v>
      </c>
      <c r="C3723" s="7" t="s">
        <v>88</v>
      </c>
      <c r="D3723" s="7" t="s">
        <v>1304</v>
      </c>
      <c r="E3723" s="21" t="n">
        <v>113725.34</v>
      </c>
      <c r="F3723" s="7" t="s">
        <v>1305</v>
      </c>
      <c r="G3723" s="7" t="s">
        <v>1259</v>
      </c>
      <c r="H3723" s="7" t="s">
        <v>1320</v>
      </c>
      <c r="I3723" s="7" t="s">
        <v>27</v>
      </c>
      <c r="J3723" s="7"/>
      <c r="K3723" s="22" t="s">
        <v>4490</v>
      </c>
      <c r="L3723" s="7" t="s">
        <v>1421</v>
      </c>
      <c r="M3723" s="7"/>
      <c r="N3723" s="7" t="s">
        <v>1274</v>
      </c>
      <c r="O3723" s="7" t="s">
        <v>4492</v>
      </c>
      <c r="P3723" s="7" t="s">
        <v>1275</v>
      </c>
    </row>
    <row r="3724" customFormat="false" ht="15" hidden="false" customHeight="false" outlineLevel="0" collapsed="false">
      <c r="A3724" s="7" t="s">
        <v>484</v>
      </c>
      <c r="B3724" s="7" t="s">
        <v>485</v>
      </c>
      <c r="C3724" s="7" t="s">
        <v>88</v>
      </c>
      <c r="D3724" s="7" t="s">
        <v>1307</v>
      </c>
      <c r="E3724" s="21" t="n">
        <v>113725.34</v>
      </c>
      <c r="F3724" s="7" t="s">
        <v>1305</v>
      </c>
      <c r="G3724" s="7" t="s">
        <v>1259</v>
      </c>
      <c r="H3724" s="7" t="s">
        <v>1320</v>
      </c>
      <c r="I3724" s="7" t="s">
        <v>27</v>
      </c>
      <c r="J3724" s="7" t="s">
        <v>1294</v>
      </c>
      <c r="K3724" s="22" t="s">
        <v>4490</v>
      </c>
      <c r="L3724" s="7" t="s">
        <v>1421</v>
      </c>
      <c r="M3724" s="7" t="s">
        <v>4495</v>
      </c>
      <c r="N3724" s="7" t="s">
        <v>1274</v>
      </c>
      <c r="O3724" s="7" t="s">
        <v>4492</v>
      </c>
      <c r="P3724" s="7" t="s">
        <v>1275</v>
      </c>
    </row>
    <row r="3725" customFormat="false" ht="15" hidden="false" customHeight="false" outlineLevel="0" collapsed="false">
      <c r="A3725" s="7" t="s">
        <v>1085</v>
      </c>
      <c r="B3725" s="7" t="s">
        <v>1086</v>
      </c>
      <c r="C3725" s="7" t="s">
        <v>91</v>
      </c>
      <c r="D3725" s="7" t="s">
        <v>1257</v>
      </c>
      <c r="E3725" s="21" t="n">
        <v>11041</v>
      </c>
      <c r="F3725" s="7" t="s">
        <v>1258</v>
      </c>
      <c r="G3725" s="7" t="s">
        <v>1259</v>
      </c>
      <c r="H3725" s="7" t="s">
        <v>1260</v>
      </c>
      <c r="I3725" s="7" t="s">
        <v>1261</v>
      </c>
      <c r="J3725" s="7" t="s">
        <v>1262</v>
      </c>
      <c r="K3725" s="22" t="s">
        <v>4496</v>
      </c>
      <c r="L3725" s="7" t="s">
        <v>1264</v>
      </c>
      <c r="M3725" s="7"/>
      <c r="N3725" s="7" t="s">
        <v>1265</v>
      </c>
      <c r="O3725" s="7" t="s">
        <v>4497</v>
      </c>
      <c r="P3725" s="7" t="s">
        <v>1267</v>
      </c>
    </row>
    <row r="3726" customFormat="false" ht="15" hidden="false" customHeight="false" outlineLevel="0" collapsed="false">
      <c r="A3726" s="7" t="s">
        <v>1085</v>
      </c>
      <c r="B3726" s="7" t="s">
        <v>1086</v>
      </c>
      <c r="C3726" s="7" t="s">
        <v>91</v>
      </c>
      <c r="D3726" s="7" t="s">
        <v>1268</v>
      </c>
      <c r="E3726" s="21" t="n">
        <v>45760.75</v>
      </c>
      <c r="F3726" s="7" t="s">
        <v>1269</v>
      </c>
      <c r="G3726" s="7" t="s">
        <v>1259</v>
      </c>
      <c r="H3726" s="7" t="s">
        <v>1260</v>
      </c>
      <c r="I3726" s="7" t="s">
        <v>25</v>
      </c>
      <c r="J3726" s="7"/>
      <c r="K3726" s="22" t="s">
        <v>4498</v>
      </c>
      <c r="L3726" s="7" t="s">
        <v>4499</v>
      </c>
      <c r="M3726" s="7"/>
      <c r="N3726" s="7" t="s">
        <v>1274</v>
      </c>
      <c r="O3726" s="7" t="s">
        <v>1283</v>
      </c>
      <c r="P3726" s="7" t="s">
        <v>1275</v>
      </c>
    </row>
    <row r="3727" customFormat="false" ht="15" hidden="false" customHeight="false" outlineLevel="0" collapsed="false">
      <c r="A3727" s="7" t="s">
        <v>1085</v>
      </c>
      <c r="B3727" s="7" t="s">
        <v>1086</v>
      </c>
      <c r="C3727" s="7" t="s">
        <v>91</v>
      </c>
      <c r="D3727" s="7" t="s">
        <v>1276</v>
      </c>
      <c r="E3727" s="21" t="n">
        <v>4536.17</v>
      </c>
      <c r="F3727" s="7" t="s">
        <v>1269</v>
      </c>
      <c r="G3727" s="7" t="s">
        <v>1259</v>
      </c>
      <c r="H3727" s="7" t="s">
        <v>1260</v>
      </c>
      <c r="I3727" s="7" t="s">
        <v>25</v>
      </c>
      <c r="J3727" s="7"/>
      <c r="K3727" s="22" t="s">
        <v>4498</v>
      </c>
      <c r="L3727" s="7" t="s">
        <v>4500</v>
      </c>
      <c r="M3727" s="7"/>
      <c r="N3727" s="7" t="s">
        <v>1274</v>
      </c>
      <c r="O3727" s="7" t="s">
        <v>1283</v>
      </c>
      <c r="P3727" s="7" t="s">
        <v>1275</v>
      </c>
    </row>
    <row r="3728" customFormat="false" ht="15" hidden="false" customHeight="false" outlineLevel="0" collapsed="false">
      <c r="A3728" s="7" t="s">
        <v>1085</v>
      </c>
      <c r="B3728" s="7" t="s">
        <v>1086</v>
      </c>
      <c r="C3728" s="7" t="s">
        <v>91</v>
      </c>
      <c r="D3728" s="7" t="s">
        <v>1277</v>
      </c>
      <c r="E3728" s="21" t="n">
        <v>2762.41</v>
      </c>
      <c r="F3728" s="7" t="s">
        <v>1258</v>
      </c>
      <c r="G3728" s="7" t="s">
        <v>1259</v>
      </c>
      <c r="H3728" s="7" t="s">
        <v>1260</v>
      </c>
      <c r="I3728" s="7" t="s">
        <v>1261</v>
      </c>
      <c r="J3728" s="7" t="s">
        <v>1278</v>
      </c>
      <c r="K3728" s="22" t="s">
        <v>4496</v>
      </c>
      <c r="L3728" s="7" t="s">
        <v>1264</v>
      </c>
      <c r="M3728" s="7"/>
      <c r="N3728" s="7" t="s">
        <v>1265</v>
      </c>
      <c r="O3728" s="7" t="s">
        <v>1279</v>
      </c>
      <c r="P3728" s="7" t="s">
        <v>1267</v>
      </c>
    </row>
    <row r="3729" customFormat="false" ht="15" hidden="false" customHeight="false" outlineLevel="0" collapsed="false">
      <c r="A3729" s="7" t="s">
        <v>1085</v>
      </c>
      <c r="B3729" s="7" t="s">
        <v>1086</v>
      </c>
      <c r="C3729" s="7" t="s">
        <v>91</v>
      </c>
      <c r="D3729" s="7" t="s">
        <v>1280</v>
      </c>
      <c r="E3729" s="21" t="n">
        <v>75.4288517308444</v>
      </c>
      <c r="F3729" s="7" t="s">
        <v>1281</v>
      </c>
      <c r="G3729" s="7" t="s">
        <v>1259</v>
      </c>
      <c r="H3729" s="7" t="s">
        <v>1260</v>
      </c>
      <c r="I3729" s="7" t="s">
        <v>25</v>
      </c>
      <c r="J3729" s="7"/>
      <c r="K3729" s="22" t="s">
        <v>4498</v>
      </c>
      <c r="L3729" s="7" t="s">
        <v>4501</v>
      </c>
      <c r="M3729" s="7"/>
      <c r="N3729" s="7" t="s">
        <v>1274</v>
      </c>
      <c r="O3729" s="7" t="s">
        <v>1283</v>
      </c>
      <c r="P3729" s="7" t="s">
        <v>1275</v>
      </c>
    </row>
    <row r="3730" customFormat="false" ht="15" hidden="false" customHeight="false" outlineLevel="0" collapsed="false">
      <c r="A3730" s="7" t="s">
        <v>1085</v>
      </c>
      <c r="B3730" s="7" t="s">
        <v>1086</v>
      </c>
      <c r="C3730" s="7" t="s">
        <v>91</v>
      </c>
      <c r="D3730" s="7" t="s">
        <v>1284</v>
      </c>
      <c r="E3730" s="21" t="n">
        <v>18901.13</v>
      </c>
      <c r="F3730" s="7" t="s">
        <v>1258</v>
      </c>
      <c r="G3730" s="7" t="s">
        <v>1285</v>
      </c>
      <c r="H3730" s="7" t="s">
        <v>1260</v>
      </c>
      <c r="I3730" s="7" t="s">
        <v>1261</v>
      </c>
      <c r="J3730" s="7" t="s">
        <v>1286</v>
      </c>
      <c r="K3730" s="22" t="s">
        <v>4502</v>
      </c>
      <c r="L3730" s="7" t="s">
        <v>1287</v>
      </c>
      <c r="M3730" s="7"/>
      <c r="N3730" s="7" t="s">
        <v>1288</v>
      </c>
      <c r="O3730" s="7" t="s">
        <v>1289</v>
      </c>
      <c r="P3730" s="7" t="s">
        <v>1290</v>
      </c>
    </row>
    <row r="3731" customFormat="false" ht="15" hidden="false" customHeight="false" outlineLevel="0" collapsed="false">
      <c r="A3731" s="7" t="s">
        <v>1085</v>
      </c>
      <c r="B3731" s="7" t="s">
        <v>1086</v>
      </c>
      <c r="C3731" s="7" t="s">
        <v>91</v>
      </c>
      <c r="D3731" s="7" t="s">
        <v>1291</v>
      </c>
      <c r="E3731" s="21" t="n">
        <v>98663.36</v>
      </c>
      <c r="F3731" s="7" t="s">
        <v>1269</v>
      </c>
      <c r="G3731" s="7" t="s">
        <v>1259</v>
      </c>
      <c r="H3731" s="7" t="s">
        <v>1260</v>
      </c>
      <c r="I3731" s="7" t="s">
        <v>25</v>
      </c>
      <c r="J3731" s="7"/>
      <c r="K3731" s="22" t="s">
        <v>4498</v>
      </c>
      <c r="L3731" s="7" t="s">
        <v>4503</v>
      </c>
      <c r="M3731" s="7"/>
      <c r="N3731" s="7" t="s">
        <v>1274</v>
      </c>
      <c r="O3731" s="7" t="s">
        <v>1283</v>
      </c>
      <c r="P3731" s="7" t="s">
        <v>1275</v>
      </c>
    </row>
    <row r="3732" customFormat="false" ht="15" hidden="false" customHeight="false" outlineLevel="0" collapsed="false">
      <c r="A3732" s="7" t="s">
        <v>1085</v>
      </c>
      <c r="B3732" s="7" t="s">
        <v>1086</v>
      </c>
      <c r="C3732" s="7" t="s">
        <v>91</v>
      </c>
      <c r="D3732" s="7" t="s">
        <v>1292</v>
      </c>
      <c r="E3732" s="21" t="n">
        <v>32085981.42</v>
      </c>
      <c r="F3732" s="7" t="s">
        <v>1293</v>
      </c>
      <c r="G3732" s="7" t="s">
        <v>1259</v>
      </c>
      <c r="H3732" s="7" t="s">
        <v>1260</v>
      </c>
      <c r="I3732" s="7" t="s">
        <v>25</v>
      </c>
      <c r="J3732" s="7" t="s">
        <v>1294</v>
      </c>
      <c r="K3732" s="22" t="s">
        <v>4498</v>
      </c>
      <c r="L3732" s="7" t="s">
        <v>4504</v>
      </c>
      <c r="M3732" s="7"/>
      <c r="N3732" s="7" t="s">
        <v>1274</v>
      </c>
      <c r="O3732" s="7" t="s">
        <v>1283</v>
      </c>
      <c r="P3732" s="7" t="s">
        <v>1275</v>
      </c>
    </row>
    <row r="3733" customFormat="false" ht="15" hidden="false" customHeight="false" outlineLevel="0" collapsed="false">
      <c r="A3733" s="7" t="s">
        <v>1085</v>
      </c>
      <c r="B3733" s="7" t="s">
        <v>1086</v>
      </c>
      <c r="C3733" s="7" t="s">
        <v>91</v>
      </c>
      <c r="D3733" s="7" t="s">
        <v>1296</v>
      </c>
      <c r="E3733" s="21" t="n">
        <v>43205.83</v>
      </c>
      <c r="F3733" s="7" t="s">
        <v>1293</v>
      </c>
      <c r="G3733" s="7" t="s">
        <v>1259</v>
      </c>
      <c r="H3733" s="7" t="s">
        <v>1260</v>
      </c>
      <c r="I3733" s="7" t="s">
        <v>25</v>
      </c>
      <c r="J3733" s="7" t="s">
        <v>1294</v>
      </c>
      <c r="K3733" s="22" t="s">
        <v>4498</v>
      </c>
      <c r="L3733" s="7" t="s">
        <v>4505</v>
      </c>
      <c r="M3733" s="7"/>
      <c r="N3733" s="7" t="s">
        <v>1274</v>
      </c>
      <c r="O3733" s="7" t="s">
        <v>1283</v>
      </c>
      <c r="P3733" s="7" t="s">
        <v>1275</v>
      </c>
    </row>
    <row r="3734" customFormat="false" ht="15" hidden="false" customHeight="false" outlineLevel="0" collapsed="false">
      <c r="A3734" s="7" t="s">
        <v>1085</v>
      </c>
      <c r="B3734" s="7" t="s">
        <v>1086</v>
      </c>
      <c r="C3734" s="7" t="s">
        <v>91</v>
      </c>
      <c r="D3734" s="7" t="s">
        <v>1298</v>
      </c>
      <c r="E3734" s="21" t="n">
        <v>288.1977</v>
      </c>
      <c r="F3734" s="7" t="s">
        <v>1269</v>
      </c>
      <c r="G3734" s="7" t="s">
        <v>1259</v>
      </c>
      <c r="H3734" s="7" t="s">
        <v>1260</v>
      </c>
      <c r="I3734" s="7" t="s">
        <v>25</v>
      </c>
      <c r="J3734" s="7"/>
      <c r="K3734" s="22" t="s">
        <v>4498</v>
      </c>
      <c r="L3734" s="7" t="s">
        <v>4506</v>
      </c>
      <c r="M3734" s="7"/>
      <c r="N3734" s="7" t="s">
        <v>1274</v>
      </c>
      <c r="O3734" s="7" t="s">
        <v>1283</v>
      </c>
      <c r="P3734" s="7" t="s">
        <v>1275</v>
      </c>
    </row>
    <row r="3735" customFormat="false" ht="15" hidden="false" customHeight="false" outlineLevel="0" collapsed="false">
      <c r="A3735" s="7" t="s">
        <v>1085</v>
      </c>
      <c r="B3735" s="7" t="s">
        <v>1086</v>
      </c>
      <c r="C3735" s="7" t="s">
        <v>91</v>
      </c>
      <c r="D3735" s="7" t="s">
        <v>1300</v>
      </c>
      <c r="E3735" s="21" t="n">
        <v>5978975.52569</v>
      </c>
      <c r="F3735" s="7" t="s">
        <v>1269</v>
      </c>
      <c r="G3735" s="7" t="s">
        <v>1259</v>
      </c>
      <c r="H3735" s="7" t="s">
        <v>1260</v>
      </c>
      <c r="I3735" s="7" t="s">
        <v>25</v>
      </c>
      <c r="J3735" s="7" t="s">
        <v>1294</v>
      </c>
      <c r="K3735" s="22" t="s">
        <v>4498</v>
      </c>
      <c r="L3735" s="7" t="s">
        <v>4507</v>
      </c>
      <c r="M3735" s="7"/>
      <c r="N3735" s="7" t="s">
        <v>1274</v>
      </c>
      <c r="O3735" s="7" t="s">
        <v>1283</v>
      </c>
      <c r="P3735" s="7" t="s">
        <v>1275</v>
      </c>
    </row>
    <row r="3736" customFormat="false" ht="15" hidden="false" customHeight="false" outlineLevel="0" collapsed="false">
      <c r="A3736" s="7" t="s">
        <v>1085</v>
      </c>
      <c r="B3736" s="7" t="s">
        <v>1086</v>
      </c>
      <c r="C3736" s="7" t="s">
        <v>91</v>
      </c>
      <c r="D3736" s="7" t="s">
        <v>1302</v>
      </c>
      <c r="E3736" s="21" t="n">
        <v>5756901.5</v>
      </c>
      <c r="F3736" s="7" t="s">
        <v>1269</v>
      </c>
      <c r="G3736" s="7" t="s">
        <v>1259</v>
      </c>
      <c r="H3736" s="7" t="s">
        <v>1260</v>
      </c>
      <c r="I3736" s="7" t="s">
        <v>25</v>
      </c>
      <c r="J3736" s="7"/>
      <c r="K3736" s="22" t="s">
        <v>4498</v>
      </c>
      <c r="L3736" s="7" t="s">
        <v>4508</v>
      </c>
      <c r="M3736" s="7"/>
      <c r="N3736" s="7" t="s">
        <v>1274</v>
      </c>
      <c r="O3736" s="7" t="s">
        <v>1283</v>
      </c>
      <c r="P3736" s="7" t="s">
        <v>1275</v>
      </c>
    </row>
    <row r="3737" customFormat="false" ht="15" hidden="false" customHeight="false" outlineLevel="0" collapsed="false">
      <c r="A3737" s="7" t="s">
        <v>1085</v>
      </c>
      <c r="B3737" s="7" t="s">
        <v>1086</v>
      </c>
      <c r="C3737" s="7" t="s">
        <v>91</v>
      </c>
      <c r="D3737" s="7" t="s">
        <v>1304</v>
      </c>
      <c r="E3737" s="21" t="n">
        <v>68644125.43</v>
      </c>
      <c r="F3737" s="7" t="s">
        <v>1305</v>
      </c>
      <c r="G3737" s="7" t="s">
        <v>1259</v>
      </c>
      <c r="H3737" s="7" t="s">
        <v>1260</v>
      </c>
      <c r="I3737" s="7" t="s">
        <v>25</v>
      </c>
      <c r="J3737" s="7"/>
      <c r="K3737" s="22" t="s">
        <v>4498</v>
      </c>
      <c r="L3737" s="7" t="s">
        <v>4509</v>
      </c>
      <c r="M3737" s="7"/>
      <c r="N3737" s="7" t="s">
        <v>1274</v>
      </c>
      <c r="O3737" s="7" t="s">
        <v>1283</v>
      </c>
      <c r="P3737" s="7" t="s">
        <v>1275</v>
      </c>
    </row>
    <row r="3738" customFormat="false" ht="15" hidden="false" customHeight="false" outlineLevel="0" collapsed="false">
      <c r="A3738" s="7" t="s">
        <v>1085</v>
      </c>
      <c r="B3738" s="7" t="s">
        <v>1086</v>
      </c>
      <c r="C3738" s="7" t="s">
        <v>91</v>
      </c>
      <c r="D3738" s="7" t="s">
        <v>1307</v>
      </c>
      <c r="E3738" s="21" t="n">
        <v>156314699.23</v>
      </c>
      <c r="F3738" s="7" t="s">
        <v>1305</v>
      </c>
      <c r="G3738" s="7" t="s">
        <v>1259</v>
      </c>
      <c r="H3738" s="7" t="s">
        <v>1260</v>
      </c>
      <c r="I3738" s="7" t="s">
        <v>25</v>
      </c>
      <c r="J3738" s="7" t="s">
        <v>1294</v>
      </c>
      <c r="K3738" s="22" t="s">
        <v>4498</v>
      </c>
      <c r="L3738" s="7" t="s">
        <v>4510</v>
      </c>
      <c r="M3738" s="7"/>
      <c r="N3738" s="7" t="s">
        <v>1274</v>
      </c>
      <c r="O3738" s="7" t="s">
        <v>1283</v>
      </c>
      <c r="P3738" s="7" t="s">
        <v>1275</v>
      </c>
    </row>
    <row r="3739" customFormat="false" ht="15" hidden="false" customHeight="false" outlineLevel="0" collapsed="false">
      <c r="A3739" s="7" t="s">
        <v>751</v>
      </c>
      <c r="B3739" s="7" t="s">
        <v>752</v>
      </c>
      <c r="C3739" s="7" t="s">
        <v>100</v>
      </c>
      <c r="D3739" s="7" t="s">
        <v>1257</v>
      </c>
      <c r="E3739" s="21" t="n">
        <v>165.4246</v>
      </c>
      <c r="F3739" s="7" t="s">
        <v>1258</v>
      </c>
      <c r="G3739" s="7" t="s">
        <v>1259</v>
      </c>
      <c r="H3739" s="7" t="s">
        <v>1260</v>
      </c>
      <c r="I3739" s="7" t="s">
        <v>1261</v>
      </c>
      <c r="J3739" s="7" t="s">
        <v>1262</v>
      </c>
      <c r="K3739" s="22" t="s">
        <v>4511</v>
      </c>
      <c r="L3739" s="7" t="s">
        <v>1264</v>
      </c>
      <c r="M3739" s="7"/>
      <c r="N3739" s="7" t="s">
        <v>1310</v>
      </c>
      <c r="O3739" s="7" t="s">
        <v>4512</v>
      </c>
      <c r="P3739" s="7" t="s">
        <v>1267</v>
      </c>
    </row>
    <row r="3740" customFormat="false" ht="15" hidden="false" customHeight="false" outlineLevel="0" collapsed="false">
      <c r="A3740" s="7" t="s">
        <v>751</v>
      </c>
      <c r="B3740" s="7" t="s">
        <v>752</v>
      </c>
      <c r="C3740" s="7" t="s">
        <v>100</v>
      </c>
      <c r="D3740" s="7" t="s">
        <v>1268</v>
      </c>
      <c r="E3740" s="7"/>
      <c r="F3740" s="7" t="s">
        <v>1269</v>
      </c>
      <c r="G3740" s="7" t="s">
        <v>1270</v>
      </c>
      <c r="H3740" s="7" t="s">
        <v>1271</v>
      </c>
      <c r="I3740" s="7" t="s">
        <v>1272</v>
      </c>
      <c r="J3740" s="7"/>
      <c r="K3740" s="22" t="s">
        <v>4513</v>
      </c>
      <c r="L3740" s="7"/>
      <c r="M3740" s="7"/>
      <c r="N3740" s="7" t="s">
        <v>1314</v>
      </c>
      <c r="O3740" s="7"/>
      <c r="P3740" s="7" t="s">
        <v>1275</v>
      </c>
    </row>
    <row r="3741" customFormat="false" ht="15" hidden="false" customHeight="false" outlineLevel="0" collapsed="false">
      <c r="A3741" s="7" t="s">
        <v>751</v>
      </c>
      <c r="B3741" s="7" t="s">
        <v>752</v>
      </c>
      <c r="C3741" s="7" t="s">
        <v>100</v>
      </c>
      <c r="D3741" s="7" t="s">
        <v>1276</v>
      </c>
      <c r="E3741" s="7"/>
      <c r="F3741" s="7" t="s">
        <v>1269</v>
      </c>
      <c r="G3741" s="7" t="s">
        <v>1270</v>
      </c>
      <c r="H3741" s="7" t="s">
        <v>1271</v>
      </c>
      <c r="I3741" s="7" t="s">
        <v>1272</v>
      </c>
      <c r="J3741" s="7"/>
      <c r="K3741" s="22" t="s">
        <v>4513</v>
      </c>
      <c r="L3741" s="7"/>
      <c r="M3741" s="7"/>
      <c r="N3741" s="7" t="s">
        <v>1314</v>
      </c>
      <c r="O3741" s="7"/>
      <c r="P3741" s="7" t="s">
        <v>1275</v>
      </c>
    </row>
    <row r="3742" customFormat="false" ht="15" hidden="false" customHeight="false" outlineLevel="0" collapsed="false">
      <c r="A3742" s="7" t="s">
        <v>751</v>
      </c>
      <c r="B3742" s="7" t="s">
        <v>752</v>
      </c>
      <c r="C3742" s="7" t="s">
        <v>100</v>
      </c>
      <c r="D3742" s="7" t="s">
        <v>1277</v>
      </c>
      <c r="E3742" s="21" t="n">
        <v>121.5905</v>
      </c>
      <c r="F3742" s="7" t="s">
        <v>1258</v>
      </c>
      <c r="G3742" s="7" t="s">
        <v>1259</v>
      </c>
      <c r="H3742" s="7" t="s">
        <v>1260</v>
      </c>
      <c r="I3742" s="7" t="s">
        <v>1261</v>
      </c>
      <c r="J3742" s="7" t="s">
        <v>1278</v>
      </c>
      <c r="K3742" s="22" t="s">
        <v>4511</v>
      </c>
      <c r="L3742" s="7" t="s">
        <v>1264</v>
      </c>
      <c r="M3742" s="7"/>
      <c r="N3742" s="7" t="s">
        <v>1310</v>
      </c>
      <c r="O3742" s="7" t="s">
        <v>1279</v>
      </c>
      <c r="P3742" s="7" t="s">
        <v>1267</v>
      </c>
    </row>
    <row r="3743" customFormat="false" ht="15" hidden="false" customHeight="false" outlineLevel="0" collapsed="false">
      <c r="A3743" s="7" t="s">
        <v>751</v>
      </c>
      <c r="B3743" s="7" t="s">
        <v>752</v>
      </c>
      <c r="C3743" s="7" t="s">
        <v>100</v>
      </c>
      <c r="D3743" s="7" t="s">
        <v>1280</v>
      </c>
      <c r="E3743" s="7"/>
      <c r="F3743" s="7" t="s">
        <v>1281</v>
      </c>
      <c r="G3743" s="7" t="s">
        <v>1270</v>
      </c>
      <c r="H3743" s="7" t="s">
        <v>1271</v>
      </c>
      <c r="I3743" s="7" t="s">
        <v>1272</v>
      </c>
      <c r="J3743" s="7"/>
      <c r="K3743" s="22" t="s">
        <v>4513</v>
      </c>
      <c r="L3743" s="7"/>
      <c r="M3743" s="7"/>
      <c r="N3743" s="7" t="s">
        <v>1314</v>
      </c>
      <c r="O3743" s="7"/>
      <c r="P3743" s="7" t="s">
        <v>1275</v>
      </c>
    </row>
    <row r="3744" customFormat="false" ht="15" hidden="false" customHeight="false" outlineLevel="0" collapsed="false">
      <c r="A3744" s="7" t="s">
        <v>751</v>
      </c>
      <c r="B3744" s="7" t="s">
        <v>752</v>
      </c>
      <c r="C3744" s="7" t="s">
        <v>100</v>
      </c>
      <c r="D3744" s="7" t="s">
        <v>1284</v>
      </c>
      <c r="E3744" s="21" t="n">
        <v>179.4523</v>
      </c>
      <c r="F3744" s="7" t="s">
        <v>1258</v>
      </c>
      <c r="G3744" s="7" t="s">
        <v>1285</v>
      </c>
      <c r="H3744" s="7" t="s">
        <v>1260</v>
      </c>
      <c r="I3744" s="7" t="s">
        <v>1261</v>
      </c>
      <c r="J3744" s="7"/>
      <c r="K3744" s="22" t="s">
        <v>4511</v>
      </c>
      <c r="L3744" s="7" t="s">
        <v>1287</v>
      </c>
      <c r="M3744" s="7"/>
      <c r="N3744" s="7" t="s">
        <v>1318</v>
      </c>
      <c r="O3744" s="7" t="s">
        <v>1289</v>
      </c>
      <c r="P3744" s="7" t="s">
        <v>1290</v>
      </c>
    </row>
    <row r="3745" customFormat="false" ht="15" hidden="false" customHeight="false" outlineLevel="0" collapsed="false">
      <c r="A3745" s="7" t="s">
        <v>751</v>
      </c>
      <c r="B3745" s="7" t="s">
        <v>752</v>
      </c>
      <c r="C3745" s="7" t="s">
        <v>100</v>
      </c>
      <c r="D3745" s="7" t="s">
        <v>1291</v>
      </c>
      <c r="E3745" s="7"/>
      <c r="F3745" s="7" t="s">
        <v>1269</v>
      </c>
      <c r="G3745" s="7" t="s">
        <v>1270</v>
      </c>
      <c r="H3745" s="7" t="s">
        <v>1271</v>
      </c>
      <c r="I3745" s="7" t="s">
        <v>1272</v>
      </c>
      <c r="J3745" s="7"/>
      <c r="K3745" s="22" t="s">
        <v>4513</v>
      </c>
      <c r="L3745" s="7"/>
      <c r="M3745" s="7"/>
      <c r="N3745" s="7" t="s">
        <v>1314</v>
      </c>
      <c r="O3745" s="7"/>
      <c r="P3745" s="7" t="s">
        <v>1275</v>
      </c>
    </row>
    <row r="3746" customFormat="false" ht="15" hidden="false" customHeight="false" outlineLevel="0" collapsed="false">
      <c r="A3746" s="7" t="s">
        <v>751</v>
      </c>
      <c r="B3746" s="7" t="s">
        <v>752</v>
      </c>
      <c r="C3746" s="7" t="s">
        <v>100</v>
      </c>
      <c r="D3746" s="7" t="s">
        <v>1292</v>
      </c>
      <c r="E3746" s="7"/>
      <c r="F3746" s="7" t="s">
        <v>1293</v>
      </c>
      <c r="G3746" s="7" t="s">
        <v>1270</v>
      </c>
      <c r="H3746" s="7" t="s">
        <v>1271</v>
      </c>
      <c r="I3746" s="7" t="s">
        <v>1272</v>
      </c>
      <c r="J3746" s="7"/>
      <c r="K3746" s="22" t="s">
        <v>4513</v>
      </c>
      <c r="L3746" s="7"/>
      <c r="M3746" s="7"/>
      <c r="N3746" s="7" t="s">
        <v>1314</v>
      </c>
      <c r="O3746" s="7"/>
      <c r="P3746" s="7" t="s">
        <v>1275</v>
      </c>
    </row>
    <row r="3747" customFormat="false" ht="15" hidden="false" customHeight="false" outlineLevel="0" collapsed="false">
      <c r="A3747" s="7" t="s">
        <v>751</v>
      </c>
      <c r="B3747" s="7" t="s">
        <v>752</v>
      </c>
      <c r="C3747" s="7" t="s">
        <v>100</v>
      </c>
      <c r="D3747" s="7" t="s">
        <v>1296</v>
      </c>
      <c r="E3747" s="7"/>
      <c r="F3747" s="7" t="s">
        <v>1293</v>
      </c>
      <c r="G3747" s="7" t="s">
        <v>1270</v>
      </c>
      <c r="H3747" s="7" t="s">
        <v>1271</v>
      </c>
      <c r="I3747" s="7" t="s">
        <v>1272</v>
      </c>
      <c r="J3747" s="7"/>
      <c r="K3747" s="22" t="s">
        <v>4513</v>
      </c>
      <c r="L3747" s="7"/>
      <c r="M3747" s="7"/>
      <c r="N3747" s="7" t="s">
        <v>1314</v>
      </c>
      <c r="O3747" s="7"/>
      <c r="P3747" s="7" t="s">
        <v>1275</v>
      </c>
    </row>
    <row r="3748" customFormat="false" ht="15" hidden="false" customHeight="false" outlineLevel="0" collapsed="false">
      <c r="A3748" s="7" t="s">
        <v>751</v>
      </c>
      <c r="B3748" s="7" t="s">
        <v>752</v>
      </c>
      <c r="C3748" s="7" t="s">
        <v>100</v>
      </c>
      <c r="D3748" s="7" t="s">
        <v>1298</v>
      </c>
      <c r="E3748" s="21" t="n">
        <v>0</v>
      </c>
      <c r="F3748" s="7" t="s">
        <v>1269</v>
      </c>
      <c r="G3748" s="7" t="s">
        <v>1333</v>
      </c>
      <c r="H3748" s="7" t="s">
        <v>1260</v>
      </c>
      <c r="I3748" s="7" t="s">
        <v>25</v>
      </c>
      <c r="J3748" s="7"/>
      <c r="K3748" s="22" t="s">
        <v>4513</v>
      </c>
      <c r="L3748" s="7" t="s">
        <v>4514</v>
      </c>
      <c r="M3748" s="7"/>
      <c r="N3748" s="7" t="s">
        <v>1314</v>
      </c>
      <c r="O3748" s="7" t="s">
        <v>1283</v>
      </c>
      <c r="P3748" s="7" t="s">
        <v>1275</v>
      </c>
    </row>
    <row r="3749" customFormat="false" ht="15" hidden="false" customHeight="false" outlineLevel="0" collapsed="false">
      <c r="A3749" s="7" t="s">
        <v>751</v>
      </c>
      <c r="B3749" s="7" t="s">
        <v>752</v>
      </c>
      <c r="C3749" s="7" t="s">
        <v>100</v>
      </c>
      <c r="D3749" s="7" t="s">
        <v>1300</v>
      </c>
      <c r="E3749" s="21" t="n">
        <v>0</v>
      </c>
      <c r="F3749" s="7" t="s">
        <v>1269</v>
      </c>
      <c r="G3749" s="7" t="s">
        <v>1333</v>
      </c>
      <c r="H3749" s="7" t="s">
        <v>1260</v>
      </c>
      <c r="I3749" s="7" t="s">
        <v>25</v>
      </c>
      <c r="J3749" s="7"/>
      <c r="K3749" s="22" t="s">
        <v>4513</v>
      </c>
      <c r="L3749" s="7" t="s">
        <v>4515</v>
      </c>
      <c r="M3749" s="7"/>
      <c r="N3749" s="7" t="s">
        <v>1314</v>
      </c>
      <c r="O3749" s="7" t="s">
        <v>1283</v>
      </c>
      <c r="P3749" s="7" t="s">
        <v>1275</v>
      </c>
    </row>
    <row r="3750" customFormat="false" ht="15" hidden="false" customHeight="false" outlineLevel="0" collapsed="false">
      <c r="A3750" s="7" t="s">
        <v>751</v>
      </c>
      <c r="B3750" s="7" t="s">
        <v>752</v>
      </c>
      <c r="C3750" s="7" t="s">
        <v>100</v>
      </c>
      <c r="D3750" s="7" t="s">
        <v>1302</v>
      </c>
      <c r="E3750" s="21" t="n">
        <v>0</v>
      </c>
      <c r="F3750" s="7" t="s">
        <v>1269</v>
      </c>
      <c r="G3750" s="7" t="s">
        <v>1333</v>
      </c>
      <c r="H3750" s="7" t="s">
        <v>1260</v>
      </c>
      <c r="I3750" s="7" t="s">
        <v>25</v>
      </c>
      <c r="J3750" s="7"/>
      <c r="K3750" s="22" t="s">
        <v>4513</v>
      </c>
      <c r="L3750" s="7" t="s">
        <v>4516</v>
      </c>
      <c r="M3750" s="7"/>
      <c r="N3750" s="7" t="s">
        <v>1314</v>
      </c>
      <c r="O3750" s="7" t="s">
        <v>1283</v>
      </c>
      <c r="P3750" s="7" t="s">
        <v>1275</v>
      </c>
    </row>
    <row r="3751" customFormat="false" ht="15" hidden="false" customHeight="false" outlineLevel="0" collapsed="false">
      <c r="A3751" s="7" t="s">
        <v>751</v>
      </c>
      <c r="B3751" s="7" t="s">
        <v>752</v>
      </c>
      <c r="C3751" s="7" t="s">
        <v>100</v>
      </c>
      <c r="D3751" s="7" t="s">
        <v>1304</v>
      </c>
      <c r="E3751" s="21" t="n">
        <v>0</v>
      </c>
      <c r="F3751" s="7" t="s">
        <v>1305</v>
      </c>
      <c r="G3751" s="7" t="s">
        <v>1333</v>
      </c>
      <c r="H3751" s="7" t="s">
        <v>1260</v>
      </c>
      <c r="I3751" s="7" t="s">
        <v>25</v>
      </c>
      <c r="J3751" s="7"/>
      <c r="K3751" s="22" t="s">
        <v>4513</v>
      </c>
      <c r="L3751" s="7" t="s">
        <v>4517</v>
      </c>
      <c r="M3751" s="7"/>
      <c r="N3751" s="7" t="s">
        <v>1314</v>
      </c>
      <c r="O3751" s="7" t="s">
        <v>1283</v>
      </c>
      <c r="P3751" s="7" t="s">
        <v>1275</v>
      </c>
    </row>
    <row r="3752" customFormat="false" ht="15" hidden="false" customHeight="false" outlineLevel="0" collapsed="false">
      <c r="A3752" s="7" t="s">
        <v>751</v>
      </c>
      <c r="B3752" s="7" t="s">
        <v>752</v>
      </c>
      <c r="C3752" s="7" t="s">
        <v>100</v>
      </c>
      <c r="D3752" s="7" t="s">
        <v>1307</v>
      </c>
      <c r="E3752" s="21" t="n">
        <v>0</v>
      </c>
      <c r="F3752" s="7" t="s">
        <v>1305</v>
      </c>
      <c r="G3752" s="7" t="s">
        <v>1333</v>
      </c>
      <c r="H3752" s="7" t="s">
        <v>1260</v>
      </c>
      <c r="I3752" s="7" t="s">
        <v>25</v>
      </c>
      <c r="J3752" s="7"/>
      <c r="K3752" s="22" t="s">
        <v>4513</v>
      </c>
      <c r="L3752" s="7" t="s">
        <v>4518</v>
      </c>
      <c r="M3752" s="7"/>
      <c r="N3752" s="7" t="s">
        <v>1314</v>
      </c>
      <c r="O3752" s="7" t="s">
        <v>1283</v>
      </c>
      <c r="P3752" s="7" t="s">
        <v>1275</v>
      </c>
    </row>
    <row r="3753" customFormat="false" ht="15" hidden="false" customHeight="false" outlineLevel="0" collapsed="false">
      <c r="A3753" s="7" t="s">
        <v>1147</v>
      </c>
      <c r="B3753" s="7" t="s">
        <v>1148</v>
      </c>
      <c r="C3753" s="7" t="s">
        <v>94</v>
      </c>
      <c r="D3753" s="7" t="s">
        <v>1257</v>
      </c>
      <c r="E3753" s="21" t="n">
        <v>2949.68</v>
      </c>
      <c r="F3753" s="7" t="s">
        <v>1258</v>
      </c>
      <c r="G3753" s="7" t="s">
        <v>1259</v>
      </c>
      <c r="H3753" s="7" t="s">
        <v>1260</v>
      </c>
      <c r="I3753" s="7" t="s">
        <v>1261</v>
      </c>
      <c r="J3753" s="7" t="s">
        <v>1262</v>
      </c>
      <c r="K3753" s="22" t="s">
        <v>4519</v>
      </c>
      <c r="L3753" s="7" t="s">
        <v>1264</v>
      </c>
      <c r="M3753" s="7"/>
      <c r="N3753" s="7" t="s">
        <v>1265</v>
      </c>
      <c r="O3753" s="7" t="s">
        <v>4520</v>
      </c>
      <c r="P3753" s="7" t="s">
        <v>1267</v>
      </c>
    </row>
    <row r="3754" customFormat="false" ht="15" hidden="false" customHeight="false" outlineLevel="0" collapsed="false">
      <c r="A3754" s="7" t="s">
        <v>1147</v>
      </c>
      <c r="B3754" s="7" t="s">
        <v>1148</v>
      </c>
      <c r="C3754" s="7" t="s">
        <v>94</v>
      </c>
      <c r="D3754" s="7" t="s">
        <v>1268</v>
      </c>
      <c r="E3754" s="7"/>
      <c r="F3754" s="7" t="s">
        <v>1269</v>
      </c>
      <c r="G3754" s="7" t="s">
        <v>1471</v>
      </c>
      <c r="H3754" s="7" t="s">
        <v>1271</v>
      </c>
      <c r="I3754" s="7" t="s">
        <v>1272</v>
      </c>
      <c r="J3754" s="7"/>
      <c r="K3754" s="22" t="s">
        <v>4521</v>
      </c>
      <c r="L3754" s="7" t="s">
        <v>4522</v>
      </c>
      <c r="M3754" s="7"/>
      <c r="N3754" s="7" t="s">
        <v>1274</v>
      </c>
      <c r="O3754" s="7"/>
      <c r="P3754" s="7" t="s">
        <v>1275</v>
      </c>
    </row>
    <row r="3755" customFormat="false" ht="15" hidden="false" customHeight="false" outlineLevel="0" collapsed="false">
      <c r="A3755" s="7" t="s">
        <v>1147</v>
      </c>
      <c r="B3755" s="7" t="s">
        <v>1148</v>
      </c>
      <c r="C3755" s="7" t="s">
        <v>94</v>
      </c>
      <c r="D3755" s="7" t="s">
        <v>1276</v>
      </c>
      <c r="E3755" s="7"/>
      <c r="F3755" s="7" t="s">
        <v>1269</v>
      </c>
      <c r="G3755" s="7" t="s">
        <v>1471</v>
      </c>
      <c r="H3755" s="7" t="s">
        <v>1271</v>
      </c>
      <c r="I3755" s="7" t="s">
        <v>1272</v>
      </c>
      <c r="J3755" s="7"/>
      <c r="K3755" s="22" t="s">
        <v>4521</v>
      </c>
      <c r="L3755" s="7" t="s">
        <v>4523</v>
      </c>
      <c r="M3755" s="7"/>
      <c r="N3755" s="7" t="s">
        <v>1274</v>
      </c>
      <c r="O3755" s="7"/>
      <c r="P3755" s="7" t="s">
        <v>1275</v>
      </c>
    </row>
    <row r="3756" customFormat="false" ht="15" hidden="false" customHeight="false" outlineLevel="0" collapsed="false">
      <c r="A3756" s="7" t="s">
        <v>1147</v>
      </c>
      <c r="B3756" s="7" t="s">
        <v>1148</v>
      </c>
      <c r="C3756" s="7" t="s">
        <v>94</v>
      </c>
      <c r="D3756" s="7" t="s">
        <v>1277</v>
      </c>
      <c r="E3756" s="21" t="n">
        <v>1546.9</v>
      </c>
      <c r="F3756" s="7" t="s">
        <v>1258</v>
      </c>
      <c r="G3756" s="7" t="s">
        <v>1259</v>
      </c>
      <c r="H3756" s="7" t="s">
        <v>1260</v>
      </c>
      <c r="I3756" s="7" t="s">
        <v>1261</v>
      </c>
      <c r="J3756" s="7" t="s">
        <v>1278</v>
      </c>
      <c r="K3756" s="22" t="s">
        <v>4519</v>
      </c>
      <c r="L3756" s="7" t="s">
        <v>1264</v>
      </c>
      <c r="M3756" s="7"/>
      <c r="N3756" s="7" t="s">
        <v>1265</v>
      </c>
      <c r="O3756" s="7" t="s">
        <v>1279</v>
      </c>
      <c r="P3756" s="7" t="s">
        <v>1267</v>
      </c>
    </row>
    <row r="3757" customFormat="false" ht="15" hidden="false" customHeight="false" outlineLevel="0" collapsed="false">
      <c r="A3757" s="7" t="s">
        <v>1147</v>
      </c>
      <c r="B3757" s="7" t="s">
        <v>1148</v>
      </c>
      <c r="C3757" s="7" t="s">
        <v>94</v>
      </c>
      <c r="D3757" s="7" t="s">
        <v>1280</v>
      </c>
      <c r="E3757" s="21" t="n">
        <v>15.9443347589208</v>
      </c>
      <c r="F3757" s="7" t="s">
        <v>1281</v>
      </c>
      <c r="G3757" s="7" t="s">
        <v>1259</v>
      </c>
      <c r="H3757" s="7" t="s">
        <v>1260</v>
      </c>
      <c r="I3757" s="7" t="s">
        <v>25</v>
      </c>
      <c r="J3757" s="7"/>
      <c r="K3757" s="22" t="s">
        <v>4521</v>
      </c>
      <c r="L3757" s="7" t="s">
        <v>4524</v>
      </c>
      <c r="M3757" s="7"/>
      <c r="N3757" s="7" t="s">
        <v>1274</v>
      </c>
      <c r="O3757" s="7" t="s">
        <v>1283</v>
      </c>
      <c r="P3757" s="7" t="s">
        <v>1275</v>
      </c>
    </row>
    <row r="3758" customFormat="false" ht="15" hidden="false" customHeight="false" outlineLevel="0" collapsed="false">
      <c r="A3758" s="7" t="s">
        <v>1147</v>
      </c>
      <c r="B3758" s="7" t="s">
        <v>1148</v>
      </c>
      <c r="C3758" s="7" t="s">
        <v>94</v>
      </c>
      <c r="D3758" s="7" t="s">
        <v>1284</v>
      </c>
      <c r="E3758" s="21" t="n">
        <v>5361.44</v>
      </c>
      <c r="F3758" s="7" t="s">
        <v>1258</v>
      </c>
      <c r="G3758" s="7" t="s">
        <v>1285</v>
      </c>
      <c r="H3758" s="7" t="s">
        <v>1260</v>
      </c>
      <c r="I3758" s="7" t="s">
        <v>1261</v>
      </c>
      <c r="J3758" s="7" t="s">
        <v>1286</v>
      </c>
      <c r="K3758" s="22" t="s">
        <v>4525</v>
      </c>
      <c r="L3758" s="7" t="s">
        <v>1287</v>
      </c>
      <c r="M3758" s="7"/>
      <c r="N3758" s="7" t="s">
        <v>1288</v>
      </c>
      <c r="O3758" s="7" t="s">
        <v>1289</v>
      </c>
      <c r="P3758" s="7" t="s">
        <v>1290</v>
      </c>
    </row>
    <row r="3759" customFormat="false" ht="15" hidden="false" customHeight="false" outlineLevel="0" collapsed="false">
      <c r="A3759" s="7" t="s">
        <v>1147</v>
      </c>
      <c r="B3759" s="7" t="s">
        <v>1148</v>
      </c>
      <c r="C3759" s="7" t="s">
        <v>94</v>
      </c>
      <c r="D3759" s="7" t="s">
        <v>1291</v>
      </c>
      <c r="E3759" s="7"/>
      <c r="F3759" s="7" t="s">
        <v>1269</v>
      </c>
      <c r="G3759" s="7" t="s">
        <v>1471</v>
      </c>
      <c r="H3759" s="7" t="s">
        <v>1271</v>
      </c>
      <c r="I3759" s="7" t="s">
        <v>1272</v>
      </c>
      <c r="J3759" s="7"/>
      <c r="K3759" s="22" t="s">
        <v>4521</v>
      </c>
      <c r="L3759" s="7" t="s">
        <v>4526</v>
      </c>
      <c r="M3759" s="7"/>
      <c r="N3759" s="7" t="s">
        <v>1274</v>
      </c>
      <c r="O3759" s="7"/>
      <c r="P3759" s="7" t="s">
        <v>1275</v>
      </c>
    </row>
    <row r="3760" customFormat="false" ht="15" hidden="false" customHeight="false" outlineLevel="0" collapsed="false">
      <c r="A3760" s="7" t="s">
        <v>1147</v>
      </c>
      <c r="B3760" s="7" t="s">
        <v>1148</v>
      </c>
      <c r="C3760" s="7" t="s">
        <v>94</v>
      </c>
      <c r="D3760" s="7" t="s">
        <v>1292</v>
      </c>
      <c r="E3760" s="21" t="n">
        <v>33200.45</v>
      </c>
      <c r="F3760" s="7" t="s">
        <v>1293</v>
      </c>
      <c r="G3760" s="7" t="s">
        <v>1259</v>
      </c>
      <c r="H3760" s="7" t="s">
        <v>1260</v>
      </c>
      <c r="I3760" s="7" t="s">
        <v>25</v>
      </c>
      <c r="J3760" s="7" t="s">
        <v>1294</v>
      </c>
      <c r="K3760" s="22" t="s">
        <v>4521</v>
      </c>
      <c r="L3760" s="7" t="s">
        <v>4527</v>
      </c>
      <c r="M3760" s="7"/>
      <c r="N3760" s="7" t="s">
        <v>1274</v>
      </c>
      <c r="O3760" s="7" t="s">
        <v>1283</v>
      </c>
      <c r="P3760" s="7" t="s">
        <v>1275</v>
      </c>
    </row>
    <row r="3761" customFormat="false" ht="15" hidden="false" customHeight="false" outlineLevel="0" collapsed="false">
      <c r="A3761" s="7" t="s">
        <v>1147</v>
      </c>
      <c r="B3761" s="7" t="s">
        <v>1148</v>
      </c>
      <c r="C3761" s="7" t="s">
        <v>94</v>
      </c>
      <c r="D3761" s="7" t="s">
        <v>1296</v>
      </c>
      <c r="E3761" s="21" t="n">
        <v>81003.67</v>
      </c>
      <c r="F3761" s="7" t="s">
        <v>1293</v>
      </c>
      <c r="G3761" s="7" t="s">
        <v>1259</v>
      </c>
      <c r="H3761" s="7" t="s">
        <v>1260</v>
      </c>
      <c r="I3761" s="7" t="s">
        <v>25</v>
      </c>
      <c r="J3761" s="7" t="s">
        <v>1294</v>
      </c>
      <c r="K3761" s="22" t="s">
        <v>4521</v>
      </c>
      <c r="L3761" s="7" t="s">
        <v>4528</v>
      </c>
      <c r="M3761" s="7"/>
      <c r="N3761" s="7" t="s">
        <v>1274</v>
      </c>
      <c r="O3761" s="7" t="s">
        <v>1283</v>
      </c>
      <c r="P3761" s="7" t="s">
        <v>1275</v>
      </c>
    </row>
    <row r="3762" customFormat="false" ht="15" hidden="false" customHeight="false" outlineLevel="0" collapsed="false">
      <c r="A3762" s="7" t="s">
        <v>1147</v>
      </c>
      <c r="B3762" s="7" t="s">
        <v>1148</v>
      </c>
      <c r="C3762" s="7" t="s">
        <v>94</v>
      </c>
      <c r="D3762" s="7" t="s">
        <v>1298</v>
      </c>
      <c r="E3762" s="21" t="n">
        <v>305.22267</v>
      </c>
      <c r="F3762" s="7" t="s">
        <v>1269</v>
      </c>
      <c r="G3762" s="7" t="s">
        <v>1259</v>
      </c>
      <c r="H3762" s="7" t="s">
        <v>1260</v>
      </c>
      <c r="I3762" s="7" t="s">
        <v>25</v>
      </c>
      <c r="J3762" s="7"/>
      <c r="K3762" s="22" t="s">
        <v>4521</v>
      </c>
      <c r="L3762" s="7" t="s">
        <v>4529</v>
      </c>
      <c r="M3762" s="7"/>
      <c r="N3762" s="7" t="s">
        <v>1274</v>
      </c>
      <c r="O3762" s="7" t="s">
        <v>1283</v>
      </c>
      <c r="P3762" s="7" t="s">
        <v>1275</v>
      </c>
    </row>
    <row r="3763" customFormat="false" ht="15" hidden="false" customHeight="false" outlineLevel="0" collapsed="false">
      <c r="A3763" s="7" t="s">
        <v>1147</v>
      </c>
      <c r="B3763" s="7" t="s">
        <v>1148</v>
      </c>
      <c r="C3763" s="7" t="s">
        <v>94</v>
      </c>
      <c r="D3763" s="7" t="s">
        <v>1300</v>
      </c>
      <c r="E3763" s="21" t="n">
        <v>33749.68126</v>
      </c>
      <c r="F3763" s="7" t="s">
        <v>1269</v>
      </c>
      <c r="G3763" s="7" t="s">
        <v>1259</v>
      </c>
      <c r="H3763" s="7" t="s">
        <v>1260</v>
      </c>
      <c r="I3763" s="7" t="s">
        <v>25</v>
      </c>
      <c r="J3763" s="7" t="s">
        <v>1294</v>
      </c>
      <c r="K3763" s="22" t="s">
        <v>4521</v>
      </c>
      <c r="L3763" s="7" t="s">
        <v>4530</v>
      </c>
      <c r="M3763" s="7"/>
      <c r="N3763" s="7" t="s">
        <v>1274</v>
      </c>
      <c r="O3763" s="7" t="s">
        <v>1283</v>
      </c>
      <c r="P3763" s="7" t="s">
        <v>1275</v>
      </c>
    </row>
    <row r="3764" customFormat="false" ht="15" hidden="false" customHeight="false" outlineLevel="0" collapsed="false">
      <c r="A3764" s="7" t="s">
        <v>1147</v>
      </c>
      <c r="B3764" s="7" t="s">
        <v>1148</v>
      </c>
      <c r="C3764" s="7" t="s">
        <v>94</v>
      </c>
      <c r="D3764" s="7" t="s">
        <v>1302</v>
      </c>
      <c r="E3764" s="21" t="n">
        <v>33697.8691</v>
      </c>
      <c r="F3764" s="7" t="s">
        <v>1269</v>
      </c>
      <c r="G3764" s="7" t="s">
        <v>1259</v>
      </c>
      <c r="H3764" s="7" t="s">
        <v>1260</v>
      </c>
      <c r="I3764" s="7" t="s">
        <v>25</v>
      </c>
      <c r="J3764" s="7"/>
      <c r="K3764" s="22" t="s">
        <v>4521</v>
      </c>
      <c r="L3764" s="7" t="s">
        <v>4531</v>
      </c>
      <c r="M3764" s="7"/>
      <c r="N3764" s="7" t="s">
        <v>1274</v>
      </c>
      <c r="O3764" s="7" t="s">
        <v>1283</v>
      </c>
      <c r="P3764" s="7" t="s">
        <v>1275</v>
      </c>
    </row>
    <row r="3765" customFormat="false" ht="15" hidden="false" customHeight="false" outlineLevel="0" collapsed="false">
      <c r="A3765" s="7" t="s">
        <v>1147</v>
      </c>
      <c r="B3765" s="7" t="s">
        <v>1148</v>
      </c>
      <c r="C3765" s="7" t="s">
        <v>94</v>
      </c>
      <c r="D3765" s="7" t="s">
        <v>1304</v>
      </c>
      <c r="E3765" s="21" t="n">
        <v>479404.57</v>
      </c>
      <c r="F3765" s="7" t="s">
        <v>1305</v>
      </c>
      <c r="G3765" s="7" t="s">
        <v>1259</v>
      </c>
      <c r="H3765" s="7" t="s">
        <v>1260</v>
      </c>
      <c r="I3765" s="7" t="s">
        <v>25</v>
      </c>
      <c r="J3765" s="7"/>
      <c r="K3765" s="22" t="s">
        <v>4521</v>
      </c>
      <c r="L3765" s="7" t="s">
        <v>4532</v>
      </c>
      <c r="M3765" s="7"/>
      <c r="N3765" s="7" t="s">
        <v>1274</v>
      </c>
      <c r="O3765" s="7" t="s">
        <v>1283</v>
      </c>
      <c r="P3765" s="7" t="s">
        <v>1275</v>
      </c>
    </row>
    <row r="3766" customFormat="false" ht="15" hidden="false" customHeight="false" outlineLevel="0" collapsed="false">
      <c r="A3766" s="7" t="s">
        <v>1147</v>
      </c>
      <c r="B3766" s="7" t="s">
        <v>1148</v>
      </c>
      <c r="C3766" s="7" t="s">
        <v>94</v>
      </c>
      <c r="D3766" s="7" t="s">
        <v>1307</v>
      </c>
      <c r="E3766" s="21" t="n">
        <v>479404.57</v>
      </c>
      <c r="F3766" s="7" t="s">
        <v>1305</v>
      </c>
      <c r="G3766" s="7" t="s">
        <v>1259</v>
      </c>
      <c r="H3766" s="7" t="s">
        <v>1260</v>
      </c>
      <c r="I3766" s="7" t="s">
        <v>25</v>
      </c>
      <c r="J3766" s="7" t="s">
        <v>1294</v>
      </c>
      <c r="K3766" s="22" t="s">
        <v>4521</v>
      </c>
      <c r="L3766" s="7" t="s">
        <v>4533</v>
      </c>
      <c r="M3766" s="7"/>
      <c r="N3766" s="7" t="s">
        <v>1274</v>
      </c>
      <c r="O3766" s="7" t="s">
        <v>1283</v>
      </c>
      <c r="P3766" s="7" t="s">
        <v>1275</v>
      </c>
    </row>
    <row r="3767" customFormat="false" ht="15" hidden="false" customHeight="false" outlineLevel="0" collapsed="false">
      <c r="A3767" s="7" t="s">
        <v>1003</v>
      </c>
      <c r="B3767" s="7" t="s">
        <v>1004</v>
      </c>
      <c r="C3767" s="7" t="s">
        <v>89</v>
      </c>
      <c r="D3767" s="7" t="s">
        <v>1257</v>
      </c>
      <c r="E3767" s="21" t="n">
        <v>21921</v>
      </c>
      <c r="F3767" s="7" t="s">
        <v>1258</v>
      </c>
      <c r="G3767" s="7" t="s">
        <v>1259</v>
      </c>
      <c r="H3767" s="7" t="s">
        <v>1260</v>
      </c>
      <c r="I3767" s="7" t="s">
        <v>1261</v>
      </c>
      <c r="J3767" s="7" t="s">
        <v>1262</v>
      </c>
      <c r="K3767" s="22" t="s">
        <v>4534</v>
      </c>
      <c r="L3767" s="7" t="s">
        <v>1264</v>
      </c>
      <c r="M3767" s="7"/>
      <c r="N3767" s="7" t="s">
        <v>1310</v>
      </c>
      <c r="O3767" s="7" t="s">
        <v>4535</v>
      </c>
      <c r="P3767" s="7" t="s">
        <v>1267</v>
      </c>
    </row>
    <row r="3768" customFormat="false" ht="15" hidden="false" customHeight="false" outlineLevel="0" collapsed="false">
      <c r="A3768" s="7" t="s">
        <v>1003</v>
      </c>
      <c r="B3768" s="7" t="s">
        <v>1004</v>
      </c>
      <c r="C3768" s="7" t="s">
        <v>89</v>
      </c>
      <c r="D3768" s="7" t="s">
        <v>1268</v>
      </c>
      <c r="E3768" s="21" t="n">
        <v>27661.9</v>
      </c>
      <c r="F3768" s="7" t="s">
        <v>1269</v>
      </c>
      <c r="G3768" s="7" t="s">
        <v>1259</v>
      </c>
      <c r="H3768" s="7" t="s">
        <v>1260</v>
      </c>
      <c r="I3768" s="7" t="s">
        <v>25</v>
      </c>
      <c r="J3768" s="7"/>
      <c r="K3768" s="22" t="s">
        <v>4536</v>
      </c>
      <c r="L3768" s="7" t="s">
        <v>4537</v>
      </c>
      <c r="M3768" s="7"/>
      <c r="N3768" s="7" t="s">
        <v>1314</v>
      </c>
      <c r="O3768" s="7" t="s">
        <v>1283</v>
      </c>
      <c r="P3768" s="7" t="s">
        <v>1275</v>
      </c>
    </row>
    <row r="3769" customFormat="false" ht="15" hidden="false" customHeight="false" outlineLevel="0" collapsed="false">
      <c r="A3769" s="7" t="s">
        <v>1003</v>
      </c>
      <c r="B3769" s="7" t="s">
        <v>1004</v>
      </c>
      <c r="C3769" s="7" t="s">
        <v>89</v>
      </c>
      <c r="D3769" s="7" t="s">
        <v>1276</v>
      </c>
      <c r="E3769" s="21" t="n">
        <v>9403.148</v>
      </c>
      <c r="F3769" s="7" t="s">
        <v>1269</v>
      </c>
      <c r="G3769" s="7" t="s">
        <v>1259</v>
      </c>
      <c r="H3769" s="7" t="s">
        <v>1260</v>
      </c>
      <c r="I3769" s="7" t="s">
        <v>25</v>
      </c>
      <c r="J3769" s="7"/>
      <c r="K3769" s="22" t="s">
        <v>4536</v>
      </c>
      <c r="L3769" s="7" t="s">
        <v>4538</v>
      </c>
      <c r="M3769" s="7"/>
      <c r="N3769" s="7" t="s">
        <v>1314</v>
      </c>
      <c r="O3769" s="7" t="s">
        <v>1283</v>
      </c>
      <c r="P3769" s="7" t="s">
        <v>1275</v>
      </c>
    </row>
    <row r="3770" customFormat="false" ht="15" hidden="false" customHeight="false" outlineLevel="0" collapsed="false">
      <c r="A3770" s="7" t="s">
        <v>1003</v>
      </c>
      <c r="B3770" s="7" t="s">
        <v>1004</v>
      </c>
      <c r="C3770" s="7" t="s">
        <v>89</v>
      </c>
      <c r="D3770" s="7" t="s">
        <v>1277</v>
      </c>
      <c r="E3770" s="21" t="n">
        <v>6522</v>
      </c>
      <c r="F3770" s="7" t="s">
        <v>1258</v>
      </c>
      <c r="G3770" s="7" t="s">
        <v>1259</v>
      </c>
      <c r="H3770" s="7" t="s">
        <v>1260</v>
      </c>
      <c r="I3770" s="7" t="s">
        <v>1261</v>
      </c>
      <c r="J3770" s="7" t="s">
        <v>1278</v>
      </c>
      <c r="K3770" s="22" t="s">
        <v>4534</v>
      </c>
      <c r="L3770" s="7" t="s">
        <v>1264</v>
      </c>
      <c r="M3770" s="7"/>
      <c r="N3770" s="7" t="s">
        <v>1310</v>
      </c>
      <c r="O3770" s="7" t="s">
        <v>1279</v>
      </c>
      <c r="P3770" s="7" t="s">
        <v>1267</v>
      </c>
    </row>
    <row r="3771" customFormat="false" ht="15" hidden="false" customHeight="false" outlineLevel="0" collapsed="false">
      <c r="A3771" s="7" t="s">
        <v>1003</v>
      </c>
      <c r="B3771" s="7" t="s">
        <v>1004</v>
      </c>
      <c r="C3771" s="7" t="s">
        <v>89</v>
      </c>
      <c r="D3771" s="7" t="s">
        <v>1280</v>
      </c>
      <c r="E3771" s="21" t="n">
        <v>26.2426326501943</v>
      </c>
      <c r="F3771" s="7" t="s">
        <v>1281</v>
      </c>
      <c r="G3771" s="7" t="s">
        <v>1259</v>
      </c>
      <c r="H3771" s="7" t="s">
        <v>1260</v>
      </c>
      <c r="I3771" s="7" t="s">
        <v>25</v>
      </c>
      <c r="J3771" s="7"/>
      <c r="K3771" s="22" t="s">
        <v>4536</v>
      </c>
      <c r="L3771" s="7" t="s">
        <v>4539</v>
      </c>
      <c r="M3771" s="7"/>
      <c r="N3771" s="7" t="s">
        <v>1314</v>
      </c>
      <c r="O3771" s="7" t="s">
        <v>1283</v>
      </c>
      <c r="P3771" s="7" t="s">
        <v>1275</v>
      </c>
    </row>
    <row r="3772" customFormat="false" ht="15" hidden="false" customHeight="false" outlineLevel="0" collapsed="false">
      <c r="A3772" s="7" t="s">
        <v>1003</v>
      </c>
      <c r="B3772" s="7" t="s">
        <v>1004</v>
      </c>
      <c r="C3772" s="7" t="s">
        <v>89</v>
      </c>
      <c r="D3772" s="7" t="s">
        <v>1284</v>
      </c>
      <c r="E3772" s="21" t="n">
        <v>132847</v>
      </c>
      <c r="F3772" s="7" t="s">
        <v>1258</v>
      </c>
      <c r="G3772" s="7" t="s">
        <v>1285</v>
      </c>
      <c r="H3772" s="7" t="s">
        <v>1260</v>
      </c>
      <c r="I3772" s="7" t="s">
        <v>1261</v>
      </c>
      <c r="J3772" s="7" t="s">
        <v>1286</v>
      </c>
      <c r="K3772" s="22" t="s">
        <v>4540</v>
      </c>
      <c r="L3772" s="7" t="s">
        <v>1287</v>
      </c>
      <c r="M3772" s="7"/>
      <c r="N3772" s="7" t="s">
        <v>1318</v>
      </c>
      <c r="O3772" s="7" t="s">
        <v>1289</v>
      </c>
      <c r="P3772" s="7" t="s">
        <v>1290</v>
      </c>
    </row>
    <row r="3773" customFormat="false" ht="15" hidden="false" customHeight="false" outlineLevel="0" collapsed="false">
      <c r="A3773" s="7" t="s">
        <v>1003</v>
      </c>
      <c r="B3773" s="7" t="s">
        <v>1004</v>
      </c>
      <c r="C3773" s="7" t="s">
        <v>89</v>
      </c>
      <c r="D3773" s="7" t="s">
        <v>1291</v>
      </c>
      <c r="E3773" s="21" t="n">
        <v>37374.517</v>
      </c>
      <c r="F3773" s="7" t="s">
        <v>1269</v>
      </c>
      <c r="G3773" s="7" t="s">
        <v>1259</v>
      </c>
      <c r="H3773" s="7" t="s">
        <v>1260</v>
      </c>
      <c r="I3773" s="7" t="s">
        <v>25</v>
      </c>
      <c r="J3773" s="7"/>
      <c r="K3773" s="22" t="s">
        <v>4536</v>
      </c>
      <c r="L3773" s="7" t="s">
        <v>4541</v>
      </c>
      <c r="M3773" s="7"/>
      <c r="N3773" s="7" t="s">
        <v>1314</v>
      </c>
      <c r="O3773" s="7" t="s">
        <v>1283</v>
      </c>
      <c r="P3773" s="7" t="s">
        <v>1275</v>
      </c>
    </row>
    <row r="3774" customFormat="false" ht="15" hidden="false" customHeight="false" outlineLevel="0" collapsed="false">
      <c r="A3774" s="7" t="s">
        <v>1003</v>
      </c>
      <c r="B3774" s="7" t="s">
        <v>1004</v>
      </c>
      <c r="C3774" s="7" t="s">
        <v>89</v>
      </c>
      <c r="D3774" s="7" t="s">
        <v>1292</v>
      </c>
      <c r="E3774" s="21" t="n">
        <v>60258642.49</v>
      </c>
      <c r="F3774" s="7" t="s">
        <v>1293</v>
      </c>
      <c r="G3774" s="7" t="s">
        <v>1259</v>
      </c>
      <c r="H3774" s="7" t="s">
        <v>1260</v>
      </c>
      <c r="I3774" s="7" t="s">
        <v>25</v>
      </c>
      <c r="J3774" s="7" t="s">
        <v>1294</v>
      </c>
      <c r="K3774" s="22" t="s">
        <v>4536</v>
      </c>
      <c r="L3774" s="7" t="s">
        <v>4542</v>
      </c>
      <c r="M3774" s="7"/>
      <c r="N3774" s="7" t="s">
        <v>1314</v>
      </c>
      <c r="O3774" s="7" t="s">
        <v>1283</v>
      </c>
      <c r="P3774" s="7" t="s">
        <v>1275</v>
      </c>
    </row>
    <row r="3775" customFormat="false" ht="15" hidden="false" customHeight="false" outlineLevel="0" collapsed="false">
      <c r="A3775" s="7" t="s">
        <v>1003</v>
      </c>
      <c r="B3775" s="7" t="s">
        <v>1004</v>
      </c>
      <c r="C3775" s="7" t="s">
        <v>89</v>
      </c>
      <c r="D3775" s="7" t="s">
        <v>1296</v>
      </c>
      <c r="E3775" s="21" t="n">
        <v>1022973.44</v>
      </c>
      <c r="F3775" s="7" t="s">
        <v>1293</v>
      </c>
      <c r="G3775" s="7" t="s">
        <v>1259</v>
      </c>
      <c r="H3775" s="7" t="s">
        <v>1260</v>
      </c>
      <c r="I3775" s="7" t="s">
        <v>25</v>
      </c>
      <c r="J3775" s="7" t="s">
        <v>1294</v>
      </c>
      <c r="K3775" s="22" t="s">
        <v>4536</v>
      </c>
      <c r="L3775" s="7" t="s">
        <v>4543</v>
      </c>
      <c r="M3775" s="7"/>
      <c r="N3775" s="7" t="s">
        <v>1314</v>
      </c>
      <c r="O3775" s="7" t="s">
        <v>1283</v>
      </c>
      <c r="P3775" s="7" t="s">
        <v>1275</v>
      </c>
    </row>
    <row r="3776" customFormat="false" ht="15" hidden="false" customHeight="false" outlineLevel="0" collapsed="false">
      <c r="A3776" s="7" t="s">
        <v>1003</v>
      </c>
      <c r="B3776" s="7" t="s">
        <v>1004</v>
      </c>
      <c r="C3776" s="7" t="s">
        <v>89</v>
      </c>
      <c r="D3776" s="7" t="s">
        <v>1298</v>
      </c>
      <c r="E3776" s="21" t="n">
        <v>4957374.18</v>
      </c>
      <c r="F3776" s="7" t="s">
        <v>1269</v>
      </c>
      <c r="G3776" s="7" t="s">
        <v>1259</v>
      </c>
      <c r="H3776" s="7" t="s">
        <v>1260</v>
      </c>
      <c r="I3776" s="7" t="s">
        <v>25</v>
      </c>
      <c r="J3776" s="7"/>
      <c r="K3776" s="22" t="s">
        <v>4536</v>
      </c>
      <c r="L3776" s="7" t="s">
        <v>4544</v>
      </c>
      <c r="M3776" s="7"/>
      <c r="N3776" s="7" t="s">
        <v>1314</v>
      </c>
      <c r="O3776" s="7" t="s">
        <v>1283</v>
      </c>
      <c r="P3776" s="7" t="s">
        <v>1275</v>
      </c>
    </row>
    <row r="3777" customFormat="false" ht="15" hidden="false" customHeight="false" outlineLevel="0" collapsed="false">
      <c r="A3777" s="7" t="s">
        <v>1003</v>
      </c>
      <c r="B3777" s="7" t="s">
        <v>1004</v>
      </c>
      <c r="C3777" s="7" t="s">
        <v>89</v>
      </c>
      <c r="D3777" s="7" t="s">
        <v>1300</v>
      </c>
      <c r="E3777" s="21" t="n">
        <v>24095702.2882</v>
      </c>
      <c r="F3777" s="7" t="s">
        <v>1269</v>
      </c>
      <c r="G3777" s="7" t="s">
        <v>1259</v>
      </c>
      <c r="H3777" s="7" t="s">
        <v>1260</v>
      </c>
      <c r="I3777" s="7" t="s">
        <v>25</v>
      </c>
      <c r="J3777" s="7" t="s">
        <v>1294</v>
      </c>
      <c r="K3777" s="22" t="s">
        <v>4536</v>
      </c>
      <c r="L3777" s="7" t="s">
        <v>4545</v>
      </c>
      <c r="M3777" s="7"/>
      <c r="N3777" s="7" t="s">
        <v>1314</v>
      </c>
      <c r="O3777" s="7" t="s">
        <v>1283</v>
      </c>
      <c r="P3777" s="7" t="s">
        <v>1275</v>
      </c>
    </row>
    <row r="3778" customFormat="false" ht="15" hidden="false" customHeight="false" outlineLevel="0" collapsed="false">
      <c r="A3778" s="7" t="s">
        <v>1003</v>
      </c>
      <c r="B3778" s="7" t="s">
        <v>1004</v>
      </c>
      <c r="C3778" s="7" t="s">
        <v>89</v>
      </c>
      <c r="D3778" s="7" t="s">
        <v>1302</v>
      </c>
      <c r="E3778" s="21" t="n">
        <v>19110466.073</v>
      </c>
      <c r="F3778" s="7" t="s">
        <v>1269</v>
      </c>
      <c r="G3778" s="7" t="s">
        <v>1259</v>
      </c>
      <c r="H3778" s="7" t="s">
        <v>1260</v>
      </c>
      <c r="I3778" s="7" t="s">
        <v>25</v>
      </c>
      <c r="J3778" s="7"/>
      <c r="K3778" s="22" t="s">
        <v>4536</v>
      </c>
      <c r="L3778" s="7" t="s">
        <v>4546</v>
      </c>
      <c r="M3778" s="7"/>
      <c r="N3778" s="7" t="s">
        <v>1314</v>
      </c>
      <c r="O3778" s="7" t="s">
        <v>1283</v>
      </c>
      <c r="P3778" s="7" t="s">
        <v>1275</v>
      </c>
    </row>
    <row r="3779" customFormat="false" ht="15" hidden="false" customHeight="false" outlineLevel="0" collapsed="false">
      <c r="A3779" s="7" t="s">
        <v>1003</v>
      </c>
      <c r="B3779" s="7" t="s">
        <v>1004</v>
      </c>
      <c r="C3779" s="7" t="s">
        <v>89</v>
      </c>
      <c r="D3779" s="7" t="s">
        <v>1304</v>
      </c>
      <c r="E3779" s="21" t="n">
        <v>60006023</v>
      </c>
      <c r="F3779" s="7" t="s">
        <v>1305</v>
      </c>
      <c r="G3779" s="7" t="s">
        <v>1259</v>
      </c>
      <c r="H3779" s="7" t="s">
        <v>1260</v>
      </c>
      <c r="I3779" s="7" t="s">
        <v>25</v>
      </c>
      <c r="J3779" s="7"/>
      <c r="K3779" s="22" t="s">
        <v>4536</v>
      </c>
      <c r="L3779" s="7" t="s">
        <v>4547</v>
      </c>
      <c r="M3779" s="7"/>
      <c r="N3779" s="7" t="s">
        <v>1314</v>
      </c>
      <c r="O3779" s="7" t="s">
        <v>1283</v>
      </c>
      <c r="P3779" s="7" t="s">
        <v>1275</v>
      </c>
    </row>
    <row r="3780" customFormat="false" ht="15" hidden="false" customHeight="false" outlineLevel="0" collapsed="false">
      <c r="A3780" s="7" t="s">
        <v>1003</v>
      </c>
      <c r="B3780" s="7" t="s">
        <v>1004</v>
      </c>
      <c r="C3780" s="7" t="s">
        <v>89</v>
      </c>
      <c r="D3780" s="7" t="s">
        <v>1307</v>
      </c>
      <c r="E3780" s="21" t="n">
        <v>109183898.8</v>
      </c>
      <c r="F3780" s="7" t="s">
        <v>1305</v>
      </c>
      <c r="G3780" s="7" t="s">
        <v>1259</v>
      </c>
      <c r="H3780" s="7" t="s">
        <v>1260</v>
      </c>
      <c r="I3780" s="7" t="s">
        <v>25</v>
      </c>
      <c r="J3780" s="7" t="s">
        <v>1294</v>
      </c>
      <c r="K3780" s="22" t="s">
        <v>4536</v>
      </c>
      <c r="L3780" s="7" t="s">
        <v>4548</v>
      </c>
      <c r="M3780" s="7"/>
      <c r="N3780" s="7" t="s">
        <v>1314</v>
      </c>
      <c r="O3780" s="7" t="s">
        <v>1283</v>
      </c>
      <c r="P3780" s="7" t="s">
        <v>1275</v>
      </c>
    </row>
    <row r="3781" customFormat="false" ht="15" hidden="false" customHeight="false" outlineLevel="0" collapsed="false">
      <c r="A3781" s="7" t="s">
        <v>526</v>
      </c>
      <c r="B3781" s="7" t="s">
        <v>527</v>
      </c>
      <c r="C3781" s="7" t="s">
        <v>86</v>
      </c>
      <c r="D3781" s="7" t="s">
        <v>1257</v>
      </c>
      <c r="E3781" s="21" t="n">
        <v>1407.929</v>
      </c>
      <c r="F3781" s="7" t="s">
        <v>1258</v>
      </c>
      <c r="G3781" s="7" t="s">
        <v>1259</v>
      </c>
      <c r="H3781" s="7" t="s">
        <v>1260</v>
      </c>
      <c r="I3781" s="7" t="s">
        <v>1261</v>
      </c>
      <c r="J3781" s="7" t="s">
        <v>1262</v>
      </c>
      <c r="K3781" s="22" t="s">
        <v>4549</v>
      </c>
      <c r="L3781" s="7" t="s">
        <v>1264</v>
      </c>
      <c r="M3781" s="7"/>
      <c r="N3781" s="7" t="s">
        <v>1310</v>
      </c>
      <c r="O3781" s="7" t="s">
        <v>4550</v>
      </c>
      <c r="P3781" s="7" t="s">
        <v>1267</v>
      </c>
    </row>
    <row r="3782" customFormat="false" ht="15" hidden="false" customHeight="false" outlineLevel="0" collapsed="false">
      <c r="A3782" s="7" t="s">
        <v>526</v>
      </c>
      <c r="B3782" s="7" t="s">
        <v>527</v>
      </c>
      <c r="C3782" s="7" t="s">
        <v>86</v>
      </c>
      <c r="D3782" s="7" t="s">
        <v>1268</v>
      </c>
      <c r="E3782" s="7"/>
      <c r="F3782" s="7" t="s">
        <v>1269</v>
      </c>
      <c r="G3782" s="7" t="s">
        <v>1471</v>
      </c>
      <c r="H3782" s="7" t="s">
        <v>1271</v>
      </c>
      <c r="I3782" s="7" t="s">
        <v>1272</v>
      </c>
      <c r="J3782" s="7"/>
      <c r="K3782" s="22" t="s">
        <v>4551</v>
      </c>
      <c r="L3782" s="7" t="s">
        <v>4552</v>
      </c>
      <c r="M3782" s="7"/>
      <c r="N3782" s="7" t="s">
        <v>1314</v>
      </c>
      <c r="O3782" s="7"/>
      <c r="P3782" s="7" t="s">
        <v>1275</v>
      </c>
    </row>
    <row r="3783" customFormat="false" ht="15" hidden="false" customHeight="false" outlineLevel="0" collapsed="false">
      <c r="A3783" s="7" t="s">
        <v>526</v>
      </c>
      <c r="B3783" s="7" t="s">
        <v>527</v>
      </c>
      <c r="C3783" s="7" t="s">
        <v>86</v>
      </c>
      <c r="D3783" s="7" t="s">
        <v>1276</v>
      </c>
      <c r="E3783" s="7"/>
      <c r="F3783" s="7" t="s">
        <v>1269</v>
      </c>
      <c r="G3783" s="7" t="s">
        <v>1471</v>
      </c>
      <c r="H3783" s="7" t="s">
        <v>1271</v>
      </c>
      <c r="I3783" s="7" t="s">
        <v>1272</v>
      </c>
      <c r="J3783" s="7"/>
      <c r="K3783" s="22" t="s">
        <v>4551</v>
      </c>
      <c r="L3783" s="7" t="s">
        <v>4553</v>
      </c>
      <c r="M3783" s="7"/>
      <c r="N3783" s="7" t="s">
        <v>1314</v>
      </c>
      <c r="O3783" s="7"/>
      <c r="P3783" s="7" t="s">
        <v>1275</v>
      </c>
    </row>
    <row r="3784" customFormat="false" ht="15" hidden="false" customHeight="false" outlineLevel="0" collapsed="false">
      <c r="A3784" s="7" t="s">
        <v>526</v>
      </c>
      <c r="B3784" s="7" t="s">
        <v>527</v>
      </c>
      <c r="C3784" s="7" t="s">
        <v>86</v>
      </c>
      <c r="D3784" s="7" t="s">
        <v>1277</v>
      </c>
      <c r="E3784" s="21" t="n">
        <v>227.305</v>
      </c>
      <c r="F3784" s="7" t="s">
        <v>1258</v>
      </c>
      <c r="G3784" s="7" t="s">
        <v>1259</v>
      </c>
      <c r="H3784" s="7" t="s">
        <v>1260</v>
      </c>
      <c r="I3784" s="7" t="s">
        <v>1261</v>
      </c>
      <c r="J3784" s="7" t="s">
        <v>1278</v>
      </c>
      <c r="K3784" s="22" t="s">
        <v>4549</v>
      </c>
      <c r="L3784" s="7" t="s">
        <v>1264</v>
      </c>
      <c r="M3784" s="7"/>
      <c r="N3784" s="7" t="s">
        <v>1310</v>
      </c>
      <c r="O3784" s="7" t="s">
        <v>1279</v>
      </c>
      <c r="P3784" s="7" t="s">
        <v>1267</v>
      </c>
    </row>
    <row r="3785" customFormat="false" ht="15" hidden="false" customHeight="false" outlineLevel="0" collapsed="false">
      <c r="A3785" s="7" t="s">
        <v>526</v>
      </c>
      <c r="B3785" s="7" t="s">
        <v>527</v>
      </c>
      <c r="C3785" s="7" t="s">
        <v>86</v>
      </c>
      <c r="D3785" s="7" t="s">
        <v>1280</v>
      </c>
      <c r="E3785" s="21" t="n">
        <v>7.26688316950899</v>
      </c>
      <c r="F3785" s="7" t="s">
        <v>1281</v>
      </c>
      <c r="G3785" s="7" t="s">
        <v>1259</v>
      </c>
      <c r="H3785" s="7" t="s">
        <v>1260</v>
      </c>
      <c r="I3785" s="7" t="s">
        <v>25</v>
      </c>
      <c r="J3785" s="7"/>
      <c r="K3785" s="22" t="s">
        <v>4551</v>
      </c>
      <c r="L3785" s="7" t="s">
        <v>1780</v>
      </c>
      <c r="M3785" s="7"/>
      <c r="N3785" s="7" t="s">
        <v>1314</v>
      </c>
      <c r="O3785" s="7" t="s">
        <v>1283</v>
      </c>
      <c r="P3785" s="7" t="s">
        <v>1275</v>
      </c>
    </row>
    <row r="3786" customFormat="false" ht="15" hidden="false" customHeight="false" outlineLevel="0" collapsed="false">
      <c r="A3786" s="7" t="s">
        <v>526</v>
      </c>
      <c r="B3786" s="7" t="s">
        <v>527</v>
      </c>
      <c r="C3786" s="7" t="s">
        <v>86</v>
      </c>
      <c r="D3786" s="7" t="s">
        <v>1284</v>
      </c>
      <c r="E3786" s="21" t="n">
        <v>6856.22</v>
      </c>
      <c r="F3786" s="7" t="s">
        <v>1258</v>
      </c>
      <c r="G3786" s="7" t="s">
        <v>1285</v>
      </c>
      <c r="H3786" s="7" t="s">
        <v>1260</v>
      </c>
      <c r="I3786" s="7" t="s">
        <v>1261</v>
      </c>
      <c r="J3786" s="7" t="s">
        <v>1286</v>
      </c>
      <c r="K3786" s="22" t="s">
        <v>4554</v>
      </c>
      <c r="L3786" s="7" t="s">
        <v>1287</v>
      </c>
      <c r="M3786" s="7"/>
      <c r="N3786" s="7" t="s">
        <v>1318</v>
      </c>
      <c r="O3786" s="7" t="s">
        <v>1289</v>
      </c>
      <c r="P3786" s="7" t="s">
        <v>1290</v>
      </c>
    </row>
    <row r="3787" customFormat="false" ht="15" hidden="false" customHeight="false" outlineLevel="0" collapsed="false">
      <c r="A3787" s="7" t="s">
        <v>526</v>
      </c>
      <c r="B3787" s="7" t="s">
        <v>527</v>
      </c>
      <c r="C3787" s="7" t="s">
        <v>86</v>
      </c>
      <c r="D3787" s="7" t="s">
        <v>1291</v>
      </c>
      <c r="E3787" s="7"/>
      <c r="F3787" s="7" t="s">
        <v>1269</v>
      </c>
      <c r="G3787" s="7" t="s">
        <v>1471</v>
      </c>
      <c r="H3787" s="7" t="s">
        <v>1271</v>
      </c>
      <c r="I3787" s="7" t="s">
        <v>1272</v>
      </c>
      <c r="J3787" s="7"/>
      <c r="K3787" s="22" t="s">
        <v>4551</v>
      </c>
      <c r="L3787" s="7" t="s">
        <v>4555</v>
      </c>
      <c r="M3787" s="7"/>
      <c r="N3787" s="7" t="s">
        <v>1314</v>
      </c>
      <c r="O3787" s="7"/>
      <c r="P3787" s="7" t="s">
        <v>1275</v>
      </c>
    </row>
    <row r="3788" customFormat="false" ht="15" hidden="false" customHeight="false" outlineLevel="0" collapsed="false">
      <c r="A3788" s="7" t="s">
        <v>526</v>
      </c>
      <c r="B3788" s="7" t="s">
        <v>527</v>
      </c>
      <c r="C3788" s="7" t="s">
        <v>86</v>
      </c>
      <c r="D3788" s="7" t="s">
        <v>1292</v>
      </c>
      <c r="E3788" s="21" t="n">
        <v>54925</v>
      </c>
      <c r="F3788" s="7" t="s">
        <v>1293</v>
      </c>
      <c r="G3788" s="7" t="s">
        <v>1259</v>
      </c>
      <c r="H3788" s="7" t="s">
        <v>1260</v>
      </c>
      <c r="I3788" s="7" t="s">
        <v>25</v>
      </c>
      <c r="J3788" s="7" t="s">
        <v>1294</v>
      </c>
      <c r="K3788" s="22" t="s">
        <v>4551</v>
      </c>
      <c r="L3788" s="7" t="s">
        <v>3405</v>
      </c>
      <c r="M3788" s="7"/>
      <c r="N3788" s="7" t="s">
        <v>1314</v>
      </c>
      <c r="O3788" s="7" t="s">
        <v>1283</v>
      </c>
      <c r="P3788" s="7" t="s">
        <v>1275</v>
      </c>
    </row>
    <row r="3789" customFormat="false" ht="15" hidden="false" customHeight="false" outlineLevel="0" collapsed="false">
      <c r="A3789" s="7" t="s">
        <v>526</v>
      </c>
      <c r="B3789" s="7" t="s">
        <v>527</v>
      </c>
      <c r="C3789" s="7" t="s">
        <v>86</v>
      </c>
      <c r="D3789" s="7" t="s">
        <v>1296</v>
      </c>
      <c r="E3789" s="21" t="n">
        <v>127442</v>
      </c>
      <c r="F3789" s="7" t="s">
        <v>1293</v>
      </c>
      <c r="G3789" s="7" t="s">
        <v>1259</v>
      </c>
      <c r="H3789" s="7" t="s">
        <v>1260</v>
      </c>
      <c r="I3789" s="7" t="s">
        <v>25</v>
      </c>
      <c r="J3789" s="7" t="s">
        <v>1294</v>
      </c>
      <c r="K3789" s="22" t="s">
        <v>4551</v>
      </c>
      <c r="L3789" s="7" t="s">
        <v>3406</v>
      </c>
      <c r="M3789" s="7"/>
      <c r="N3789" s="7" t="s">
        <v>1314</v>
      </c>
      <c r="O3789" s="7" t="s">
        <v>1283</v>
      </c>
      <c r="P3789" s="7" t="s">
        <v>1275</v>
      </c>
    </row>
    <row r="3790" customFormat="false" ht="15" hidden="false" customHeight="false" outlineLevel="0" collapsed="false">
      <c r="A3790" s="7" t="s">
        <v>526</v>
      </c>
      <c r="B3790" s="7" t="s">
        <v>527</v>
      </c>
      <c r="C3790" s="7" t="s">
        <v>86</v>
      </c>
      <c r="D3790" s="7" t="s">
        <v>1298</v>
      </c>
      <c r="E3790" s="21" t="n">
        <v>232</v>
      </c>
      <c r="F3790" s="7" t="s">
        <v>1269</v>
      </c>
      <c r="G3790" s="7" t="s">
        <v>1259</v>
      </c>
      <c r="H3790" s="7" t="s">
        <v>1260</v>
      </c>
      <c r="I3790" s="7" t="s">
        <v>25</v>
      </c>
      <c r="J3790" s="7"/>
      <c r="K3790" s="22" t="s">
        <v>4551</v>
      </c>
      <c r="L3790" s="7" t="s">
        <v>4556</v>
      </c>
      <c r="M3790" s="7"/>
      <c r="N3790" s="7" t="s">
        <v>1314</v>
      </c>
      <c r="O3790" s="7" t="s">
        <v>1283</v>
      </c>
      <c r="P3790" s="7" t="s">
        <v>1275</v>
      </c>
    </row>
    <row r="3791" customFormat="false" ht="15" hidden="false" customHeight="false" outlineLevel="0" collapsed="false">
      <c r="A3791" s="7" t="s">
        <v>526</v>
      </c>
      <c r="B3791" s="7" t="s">
        <v>527</v>
      </c>
      <c r="C3791" s="7" t="s">
        <v>86</v>
      </c>
      <c r="D3791" s="7" t="s">
        <v>1300</v>
      </c>
      <c r="E3791" s="21" t="n">
        <v>1982.5</v>
      </c>
      <c r="F3791" s="7" t="s">
        <v>1269</v>
      </c>
      <c r="G3791" s="7" t="s">
        <v>1259</v>
      </c>
      <c r="H3791" s="7" t="s">
        <v>1260</v>
      </c>
      <c r="I3791" s="7" t="s">
        <v>25</v>
      </c>
      <c r="J3791" s="7" t="s">
        <v>1294</v>
      </c>
      <c r="K3791" s="22" t="s">
        <v>4551</v>
      </c>
      <c r="L3791" s="7" t="s">
        <v>3180</v>
      </c>
      <c r="M3791" s="7"/>
      <c r="N3791" s="7" t="s">
        <v>1314</v>
      </c>
      <c r="O3791" s="7" t="s">
        <v>1283</v>
      </c>
      <c r="P3791" s="7" t="s">
        <v>1275</v>
      </c>
    </row>
    <row r="3792" customFormat="false" ht="15" hidden="false" customHeight="false" outlineLevel="0" collapsed="false">
      <c r="A3792" s="7" t="s">
        <v>526</v>
      </c>
      <c r="B3792" s="7" t="s">
        <v>527</v>
      </c>
      <c r="C3792" s="7" t="s">
        <v>86</v>
      </c>
      <c r="D3792" s="7" t="s">
        <v>1302</v>
      </c>
      <c r="E3792" s="21" t="n">
        <v>1751</v>
      </c>
      <c r="F3792" s="7" t="s">
        <v>1269</v>
      </c>
      <c r="G3792" s="7" t="s">
        <v>1259</v>
      </c>
      <c r="H3792" s="7" t="s">
        <v>1260</v>
      </c>
      <c r="I3792" s="7" t="s">
        <v>25</v>
      </c>
      <c r="J3792" s="7"/>
      <c r="K3792" s="22" t="s">
        <v>4551</v>
      </c>
      <c r="L3792" s="7" t="s">
        <v>4557</v>
      </c>
      <c r="M3792" s="7"/>
      <c r="N3792" s="7" t="s">
        <v>1314</v>
      </c>
      <c r="O3792" s="7" t="s">
        <v>1283</v>
      </c>
      <c r="P3792" s="7" t="s">
        <v>1275</v>
      </c>
    </row>
    <row r="3793" customFormat="false" ht="15" hidden="false" customHeight="false" outlineLevel="0" collapsed="false">
      <c r="A3793" s="7" t="s">
        <v>526</v>
      </c>
      <c r="B3793" s="7" t="s">
        <v>527</v>
      </c>
      <c r="C3793" s="7" t="s">
        <v>86</v>
      </c>
      <c r="D3793" s="7" t="s">
        <v>1304</v>
      </c>
      <c r="E3793" s="21" t="n">
        <v>140593</v>
      </c>
      <c r="F3793" s="7" t="s">
        <v>1305</v>
      </c>
      <c r="G3793" s="7" t="s">
        <v>1259</v>
      </c>
      <c r="H3793" s="7" t="s">
        <v>1260</v>
      </c>
      <c r="I3793" s="7" t="s">
        <v>25</v>
      </c>
      <c r="J3793" s="7"/>
      <c r="K3793" s="22" t="s">
        <v>4551</v>
      </c>
      <c r="L3793" s="7" t="s">
        <v>4558</v>
      </c>
      <c r="M3793" s="7"/>
      <c r="N3793" s="7" t="s">
        <v>1314</v>
      </c>
      <c r="O3793" s="7" t="s">
        <v>1283</v>
      </c>
      <c r="P3793" s="7" t="s">
        <v>1275</v>
      </c>
    </row>
    <row r="3794" customFormat="false" ht="15" hidden="false" customHeight="false" outlineLevel="0" collapsed="false">
      <c r="A3794" s="7" t="s">
        <v>526</v>
      </c>
      <c r="B3794" s="7" t="s">
        <v>527</v>
      </c>
      <c r="C3794" s="7" t="s">
        <v>86</v>
      </c>
      <c r="D3794" s="7" t="s">
        <v>1307</v>
      </c>
      <c r="E3794" s="21" t="n">
        <v>140593</v>
      </c>
      <c r="F3794" s="7" t="s">
        <v>1305</v>
      </c>
      <c r="G3794" s="7" t="s">
        <v>1259</v>
      </c>
      <c r="H3794" s="7" t="s">
        <v>1260</v>
      </c>
      <c r="I3794" s="7" t="s">
        <v>25</v>
      </c>
      <c r="J3794" s="7" t="s">
        <v>1294</v>
      </c>
      <c r="K3794" s="22" t="s">
        <v>4551</v>
      </c>
      <c r="L3794" s="7" t="s">
        <v>4559</v>
      </c>
      <c r="M3794" s="7"/>
      <c r="N3794" s="7" t="s">
        <v>1314</v>
      </c>
      <c r="O3794" s="7" t="s">
        <v>1283</v>
      </c>
      <c r="P3794" s="7" t="s">
        <v>1275</v>
      </c>
    </row>
    <row r="3795" customFormat="false" ht="15" hidden="false" customHeight="false" outlineLevel="0" collapsed="false">
      <c r="A3795" s="7" t="s">
        <v>864</v>
      </c>
      <c r="B3795" s="7" t="s">
        <v>865</v>
      </c>
      <c r="C3795" s="7" t="s">
        <v>79</v>
      </c>
      <c r="D3795" s="7" t="s">
        <v>1257</v>
      </c>
      <c r="E3795" s="21" t="n">
        <v>1325.8</v>
      </c>
      <c r="F3795" s="7" t="s">
        <v>1258</v>
      </c>
      <c r="G3795" s="7" t="s">
        <v>1259</v>
      </c>
      <c r="H3795" s="7" t="s">
        <v>1260</v>
      </c>
      <c r="I3795" s="7" t="s">
        <v>1261</v>
      </c>
      <c r="J3795" s="7" t="s">
        <v>1262</v>
      </c>
      <c r="K3795" s="22" t="s">
        <v>4560</v>
      </c>
      <c r="L3795" s="7" t="s">
        <v>1264</v>
      </c>
      <c r="M3795" s="7"/>
      <c r="N3795" s="7" t="s">
        <v>1265</v>
      </c>
      <c r="O3795" s="7" t="s">
        <v>4561</v>
      </c>
      <c r="P3795" s="7" t="s">
        <v>1267</v>
      </c>
    </row>
    <row r="3796" customFormat="false" ht="15" hidden="false" customHeight="false" outlineLevel="0" collapsed="false">
      <c r="A3796" s="7" t="s">
        <v>864</v>
      </c>
      <c r="B3796" s="7" t="s">
        <v>865</v>
      </c>
      <c r="C3796" s="7" t="s">
        <v>79</v>
      </c>
      <c r="D3796" s="7" t="s">
        <v>1268</v>
      </c>
      <c r="E3796" s="21" t="n">
        <v>0.69</v>
      </c>
      <c r="F3796" s="7" t="s">
        <v>1269</v>
      </c>
      <c r="G3796" s="7" t="s">
        <v>1259</v>
      </c>
      <c r="H3796" s="7" t="s">
        <v>1260</v>
      </c>
      <c r="I3796" s="7" t="s">
        <v>25</v>
      </c>
      <c r="J3796" s="7"/>
      <c r="K3796" s="22" t="s">
        <v>4562</v>
      </c>
      <c r="L3796" s="7" t="s">
        <v>2175</v>
      </c>
      <c r="M3796" s="7"/>
      <c r="N3796" s="7" t="s">
        <v>1274</v>
      </c>
      <c r="O3796" s="7" t="s">
        <v>1283</v>
      </c>
      <c r="P3796" s="7" t="s">
        <v>1275</v>
      </c>
    </row>
    <row r="3797" customFormat="false" ht="15" hidden="false" customHeight="false" outlineLevel="0" collapsed="false">
      <c r="A3797" s="7" t="s">
        <v>864</v>
      </c>
      <c r="B3797" s="7" t="s">
        <v>865</v>
      </c>
      <c r="C3797" s="7" t="s">
        <v>79</v>
      </c>
      <c r="D3797" s="7" t="s">
        <v>1276</v>
      </c>
      <c r="E3797" s="21" t="n">
        <v>0.29</v>
      </c>
      <c r="F3797" s="7" t="s">
        <v>1269</v>
      </c>
      <c r="G3797" s="7" t="s">
        <v>1259</v>
      </c>
      <c r="H3797" s="7" t="s">
        <v>1260</v>
      </c>
      <c r="I3797" s="7" t="s">
        <v>25</v>
      </c>
      <c r="J3797" s="7"/>
      <c r="K3797" s="22" t="s">
        <v>4562</v>
      </c>
      <c r="L3797" s="7" t="s">
        <v>2176</v>
      </c>
      <c r="M3797" s="7"/>
      <c r="N3797" s="7" t="s">
        <v>1274</v>
      </c>
      <c r="O3797" s="7" t="s">
        <v>1283</v>
      </c>
      <c r="P3797" s="7" t="s">
        <v>1275</v>
      </c>
    </row>
    <row r="3798" customFormat="false" ht="15" hidden="false" customHeight="false" outlineLevel="0" collapsed="false">
      <c r="A3798" s="7" t="s">
        <v>864</v>
      </c>
      <c r="B3798" s="7" t="s">
        <v>865</v>
      </c>
      <c r="C3798" s="7" t="s">
        <v>79</v>
      </c>
      <c r="D3798" s="7" t="s">
        <v>1277</v>
      </c>
      <c r="E3798" s="21" t="n">
        <v>397.5</v>
      </c>
      <c r="F3798" s="7" t="s">
        <v>1258</v>
      </c>
      <c r="G3798" s="7" t="s">
        <v>1259</v>
      </c>
      <c r="H3798" s="7" t="s">
        <v>1260</v>
      </c>
      <c r="I3798" s="7" t="s">
        <v>1261</v>
      </c>
      <c r="J3798" s="7" t="s">
        <v>1278</v>
      </c>
      <c r="K3798" s="22" t="s">
        <v>4560</v>
      </c>
      <c r="L3798" s="7" t="s">
        <v>1264</v>
      </c>
      <c r="M3798" s="7"/>
      <c r="N3798" s="7" t="s">
        <v>1265</v>
      </c>
      <c r="O3798" s="7" t="s">
        <v>1279</v>
      </c>
      <c r="P3798" s="7" t="s">
        <v>1267</v>
      </c>
    </row>
    <row r="3799" customFormat="false" ht="15" hidden="false" customHeight="false" outlineLevel="0" collapsed="false">
      <c r="A3799" s="7" t="s">
        <v>864</v>
      </c>
      <c r="B3799" s="7" t="s">
        <v>865</v>
      </c>
      <c r="C3799" s="7" t="s">
        <v>79</v>
      </c>
      <c r="D3799" s="7" t="s">
        <v>1280</v>
      </c>
      <c r="E3799" s="21" t="n">
        <v>30.443624986032</v>
      </c>
      <c r="F3799" s="7" t="s">
        <v>1281</v>
      </c>
      <c r="G3799" s="7" t="s">
        <v>1259</v>
      </c>
      <c r="H3799" s="7" t="s">
        <v>1260</v>
      </c>
      <c r="I3799" s="7" t="s">
        <v>25</v>
      </c>
      <c r="J3799" s="7"/>
      <c r="K3799" s="22" t="s">
        <v>4562</v>
      </c>
      <c r="L3799" s="7" t="s">
        <v>1693</v>
      </c>
      <c r="M3799" s="7"/>
      <c r="N3799" s="7" t="s">
        <v>1274</v>
      </c>
      <c r="O3799" s="7" t="s">
        <v>1283</v>
      </c>
      <c r="P3799" s="7" t="s">
        <v>1275</v>
      </c>
    </row>
    <row r="3800" customFormat="false" ht="15" hidden="false" customHeight="false" outlineLevel="0" collapsed="false">
      <c r="A3800" s="7" t="s">
        <v>864</v>
      </c>
      <c r="B3800" s="7" t="s">
        <v>865</v>
      </c>
      <c r="C3800" s="7" t="s">
        <v>79</v>
      </c>
      <c r="D3800" s="7" t="s">
        <v>1284</v>
      </c>
      <c r="E3800" s="21" t="n">
        <v>8279.6</v>
      </c>
      <c r="F3800" s="7" t="s">
        <v>1258</v>
      </c>
      <c r="G3800" s="7" t="s">
        <v>1285</v>
      </c>
      <c r="H3800" s="7" t="s">
        <v>1260</v>
      </c>
      <c r="I3800" s="7" t="s">
        <v>1261</v>
      </c>
      <c r="J3800" s="7" t="s">
        <v>1286</v>
      </c>
      <c r="K3800" s="22" t="s">
        <v>4560</v>
      </c>
      <c r="L3800" s="7" t="s">
        <v>1287</v>
      </c>
      <c r="M3800" s="7"/>
      <c r="N3800" s="7" t="s">
        <v>1288</v>
      </c>
      <c r="O3800" s="7" t="s">
        <v>1289</v>
      </c>
      <c r="P3800" s="7" t="s">
        <v>1290</v>
      </c>
    </row>
    <row r="3801" customFormat="false" ht="15" hidden="false" customHeight="false" outlineLevel="0" collapsed="false">
      <c r="A3801" s="7" t="s">
        <v>864</v>
      </c>
      <c r="B3801" s="7" t="s">
        <v>865</v>
      </c>
      <c r="C3801" s="7" t="s">
        <v>79</v>
      </c>
      <c r="D3801" s="7" t="s">
        <v>1291</v>
      </c>
      <c r="E3801" s="21" t="n">
        <v>0.26</v>
      </c>
      <c r="F3801" s="7" t="s">
        <v>1269</v>
      </c>
      <c r="G3801" s="7" t="s">
        <v>1259</v>
      </c>
      <c r="H3801" s="7" t="s">
        <v>1260</v>
      </c>
      <c r="I3801" s="7" t="s">
        <v>25</v>
      </c>
      <c r="J3801" s="7"/>
      <c r="K3801" s="22" t="s">
        <v>4562</v>
      </c>
      <c r="L3801" s="7" t="s">
        <v>2178</v>
      </c>
      <c r="M3801" s="7"/>
      <c r="N3801" s="7" t="s">
        <v>1274</v>
      </c>
      <c r="O3801" s="7" t="s">
        <v>1283</v>
      </c>
      <c r="P3801" s="7" t="s">
        <v>1275</v>
      </c>
    </row>
    <row r="3802" customFormat="false" ht="15" hidden="false" customHeight="false" outlineLevel="0" collapsed="false">
      <c r="A3802" s="7" t="s">
        <v>864</v>
      </c>
      <c r="B3802" s="7" t="s">
        <v>865</v>
      </c>
      <c r="C3802" s="7" t="s">
        <v>79</v>
      </c>
      <c r="D3802" s="7" t="s">
        <v>1292</v>
      </c>
      <c r="E3802" s="21" t="n">
        <v>10787</v>
      </c>
      <c r="F3802" s="7" t="s">
        <v>1293</v>
      </c>
      <c r="G3802" s="7" t="s">
        <v>1259</v>
      </c>
      <c r="H3802" s="7" t="s">
        <v>1320</v>
      </c>
      <c r="I3802" s="7" t="s">
        <v>27</v>
      </c>
      <c r="J3802" s="7" t="s">
        <v>1294</v>
      </c>
      <c r="K3802" s="22" t="s">
        <v>4563</v>
      </c>
      <c r="L3802" s="7" t="s">
        <v>1557</v>
      </c>
      <c r="M3802" s="7" t="s">
        <v>1323</v>
      </c>
      <c r="N3802" s="7" t="s">
        <v>1274</v>
      </c>
      <c r="O3802" s="7" t="s">
        <v>1324</v>
      </c>
      <c r="P3802" s="7" t="s">
        <v>1275</v>
      </c>
    </row>
    <row r="3803" customFormat="false" ht="15" hidden="false" customHeight="false" outlineLevel="0" collapsed="false">
      <c r="A3803" s="7" t="s">
        <v>864</v>
      </c>
      <c r="B3803" s="7" t="s">
        <v>865</v>
      </c>
      <c r="C3803" s="7" t="s">
        <v>79</v>
      </c>
      <c r="D3803" s="7" t="s">
        <v>1296</v>
      </c>
      <c r="E3803" s="21" t="n">
        <v>54761</v>
      </c>
      <c r="F3803" s="7" t="s">
        <v>1293</v>
      </c>
      <c r="G3803" s="7" t="s">
        <v>1259</v>
      </c>
      <c r="H3803" s="7" t="s">
        <v>1320</v>
      </c>
      <c r="I3803" s="7" t="s">
        <v>27</v>
      </c>
      <c r="J3803" s="7" t="s">
        <v>1294</v>
      </c>
      <c r="K3803" s="22" t="s">
        <v>4563</v>
      </c>
      <c r="L3803" s="7" t="s">
        <v>1557</v>
      </c>
      <c r="M3803" s="7"/>
      <c r="N3803" s="7" t="s">
        <v>1274</v>
      </c>
      <c r="O3803" s="7" t="s">
        <v>1324</v>
      </c>
      <c r="P3803" s="7" t="s">
        <v>1275</v>
      </c>
    </row>
    <row r="3804" customFormat="false" ht="15" hidden="false" customHeight="false" outlineLevel="0" collapsed="false">
      <c r="A3804" s="7" t="s">
        <v>864</v>
      </c>
      <c r="B3804" s="7" t="s">
        <v>865</v>
      </c>
      <c r="C3804" s="7" t="s">
        <v>79</v>
      </c>
      <c r="D3804" s="7" t="s">
        <v>1298</v>
      </c>
      <c r="E3804" s="21" t="n">
        <v>2391.3</v>
      </c>
      <c r="F3804" s="7" t="s">
        <v>1269</v>
      </c>
      <c r="G3804" s="7" t="s">
        <v>1259</v>
      </c>
      <c r="H3804" s="7" t="s">
        <v>1260</v>
      </c>
      <c r="I3804" s="7" t="s">
        <v>25</v>
      </c>
      <c r="J3804" s="7"/>
      <c r="K3804" s="22" t="s">
        <v>4562</v>
      </c>
      <c r="L3804" s="7" t="s">
        <v>1698</v>
      </c>
      <c r="M3804" s="7"/>
      <c r="N3804" s="7" t="s">
        <v>1274</v>
      </c>
      <c r="O3804" s="7" t="s">
        <v>1283</v>
      </c>
      <c r="P3804" s="7" t="s">
        <v>1275</v>
      </c>
    </row>
    <row r="3805" customFormat="false" ht="15" hidden="false" customHeight="false" outlineLevel="0" collapsed="false">
      <c r="A3805" s="7" t="s">
        <v>864</v>
      </c>
      <c r="B3805" s="7" t="s">
        <v>865</v>
      </c>
      <c r="C3805" s="7" t="s">
        <v>79</v>
      </c>
      <c r="D3805" s="7" t="s">
        <v>1300</v>
      </c>
      <c r="E3805" s="21" t="n">
        <v>10244.18</v>
      </c>
      <c r="F3805" s="7" t="s">
        <v>1269</v>
      </c>
      <c r="G3805" s="7" t="s">
        <v>1259</v>
      </c>
      <c r="H3805" s="7" t="s">
        <v>1260</v>
      </c>
      <c r="I3805" s="7" t="s">
        <v>25</v>
      </c>
      <c r="J3805" s="7" t="s">
        <v>1294</v>
      </c>
      <c r="K3805" s="22" t="s">
        <v>4562</v>
      </c>
      <c r="L3805" s="7" t="s">
        <v>1699</v>
      </c>
      <c r="M3805" s="7"/>
      <c r="N3805" s="7" t="s">
        <v>1274</v>
      </c>
      <c r="O3805" s="7" t="s">
        <v>1283</v>
      </c>
      <c r="P3805" s="7" t="s">
        <v>1275</v>
      </c>
    </row>
    <row r="3806" customFormat="false" ht="15" hidden="false" customHeight="false" outlineLevel="0" collapsed="false">
      <c r="A3806" s="7" t="s">
        <v>864</v>
      </c>
      <c r="B3806" s="7" t="s">
        <v>865</v>
      </c>
      <c r="C3806" s="7" t="s">
        <v>79</v>
      </c>
      <c r="D3806" s="7" t="s">
        <v>1302</v>
      </c>
      <c r="E3806" s="21" t="n">
        <v>7852.88</v>
      </c>
      <c r="F3806" s="7" t="s">
        <v>1269</v>
      </c>
      <c r="G3806" s="7" t="s">
        <v>1259</v>
      </c>
      <c r="H3806" s="7" t="s">
        <v>1260</v>
      </c>
      <c r="I3806" s="7" t="s">
        <v>25</v>
      </c>
      <c r="J3806" s="7"/>
      <c r="K3806" s="22" t="s">
        <v>4562</v>
      </c>
      <c r="L3806" s="7" t="s">
        <v>1700</v>
      </c>
      <c r="M3806" s="7"/>
      <c r="N3806" s="7" t="s">
        <v>1274</v>
      </c>
      <c r="O3806" s="7" t="s">
        <v>1283</v>
      </c>
      <c r="P3806" s="7" t="s">
        <v>1275</v>
      </c>
    </row>
    <row r="3807" customFormat="false" ht="15" hidden="false" customHeight="false" outlineLevel="0" collapsed="false">
      <c r="A3807" s="7" t="s">
        <v>864</v>
      </c>
      <c r="B3807" s="7" t="s">
        <v>865</v>
      </c>
      <c r="C3807" s="7" t="s">
        <v>79</v>
      </c>
      <c r="D3807" s="7" t="s">
        <v>1304</v>
      </c>
      <c r="E3807" s="21" t="n">
        <v>255628</v>
      </c>
      <c r="F3807" s="7" t="s">
        <v>1305</v>
      </c>
      <c r="G3807" s="7" t="s">
        <v>1259</v>
      </c>
      <c r="H3807" s="7" t="s">
        <v>1260</v>
      </c>
      <c r="I3807" s="7" t="s">
        <v>25</v>
      </c>
      <c r="J3807" s="7"/>
      <c r="K3807" s="22" t="s">
        <v>4562</v>
      </c>
      <c r="L3807" s="7" t="s">
        <v>1701</v>
      </c>
      <c r="M3807" s="7"/>
      <c r="N3807" s="7" t="s">
        <v>1274</v>
      </c>
      <c r="O3807" s="7" t="s">
        <v>1283</v>
      </c>
      <c r="P3807" s="7" t="s">
        <v>1275</v>
      </c>
    </row>
    <row r="3808" customFormat="false" ht="15" hidden="false" customHeight="false" outlineLevel="0" collapsed="false">
      <c r="A3808" s="7" t="s">
        <v>864</v>
      </c>
      <c r="B3808" s="7" t="s">
        <v>865</v>
      </c>
      <c r="C3808" s="7" t="s">
        <v>79</v>
      </c>
      <c r="D3808" s="7" t="s">
        <v>1307</v>
      </c>
      <c r="E3808" s="21" t="n">
        <v>596261</v>
      </c>
      <c r="F3808" s="7" t="s">
        <v>1305</v>
      </c>
      <c r="G3808" s="7" t="s">
        <v>1259</v>
      </c>
      <c r="H3808" s="7" t="s">
        <v>1260</v>
      </c>
      <c r="I3808" s="7" t="s">
        <v>25</v>
      </c>
      <c r="J3808" s="7" t="s">
        <v>1294</v>
      </c>
      <c r="K3808" s="22" t="s">
        <v>4562</v>
      </c>
      <c r="L3808" s="7" t="s">
        <v>1702</v>
      </c>
      <c r="M3808" s="7"/>
      <c r="N3808" s="7" t="s">
        <v>1274</v>
      </c>
      <c r="O3808" s="7" t="s">
        <v>1283</v>
      </c>
      <c r="P3808" s="7" t="s">
        <v>1275</v>
      </c>
    </row>
    <row r="3809" customFormat="false" ht="15" hidden="false" customHeight="false" outlineLevel="0" collapsed="false">
      <c r="A3809" s="7" t="s">
        <v>320</v>
      </c>
      <c r="B3809" s="7" t="s">
        <v>321</v>
      </c>
      <c r="C3809" s="7" t="s">
        <v>77</v>
      </c>
      <c r="D3809" s="7" t="s">
        <v>1257</v>
      </c>
      <c r="E3809" s="21" t="n">
        <v>337.6691</v>
      </c>
      <c r="F3809" s="7" t="s">
        <v>1258</v>
      </c>
      <c r="G3809" s="7" t="s">
        <v>1259</v>
      </c>
      <c r="H3809" s="7" t="s">
        <v>1260</v>
      </c>
      <c r="I3809" s="7" t="s">
        <v>1261</v>
      </c>
      <c r="J3809" s="7" t="s">
        <v>1262</v>
      </c>
      <c r="K3809" s="22" t="s">
        <v>4564</v>
      </c>
      <c r="L3809" s="7" t="s">
        <v>1264</v>
      </c>
      <c r="M3809" s="7"/>
      <c r="N3809" s="7" t="s">
        <v>1310</v>
      </c>
      <c r="O3809" s="7" t="s">
        <v>4565</v>
      </c>
      <c r="P3809" s="7" t="s">
        <v>1267</v>
      </c>
    </row>
    <row r="3810" customFormat="false" ht="15" hidden="false" customHeight="false" outlineLevel="0" collapsed="false">
      <c r="A3810" s="7" t="s">
        <v>320</v>
      </c>
      <c r="B3810" s="7" t="s">
        <v>321</v>
      </c>
      <c r="C3810" s="7" t="s">
        <v>77</v>
      </c>
      <c r="D3810" s="7" t="s">
        <v>1268</v>
      </c>
      <c r="E3810" s="7"/>
      <c r="F3810" s="7" t="s">
        <v>1269</v>
      </c>
      <c r="G3810" s="7" t="s">
        <v>1471</v>
      </c>
      <c r="H3810" s="7" t="s">
        <v>1271</v>
      </c>
      <c r="I3810" s="7" t="s">
        <v>1272</v>
      </c>
      <c r="J3810" s="7"/>
      <c r="K3810" s="22" t="s">
        <v>4566</v>
      </c>
      <c r="L3810" s="7" t="s">
        <v>4567</v>
      </c>
      <c r="M3810" s="7"/>
      <c r="N3810" s="7" t="s">
        <v>1314</v>
      </c>
      <c r="O3810" s="7"/>
      <c r="P3810" s="7" t="s">
        <v>1275</v>
      </c>
    </row>
    <row r="3811" customFormat="false" ht="15" hidden="false" customHeight="false" outlineLevel="0" collapsed="false">
      <c r="A3811" s="7" t="s">
        <v>320</v>
      </c>
      <c r="B3811" s="7" t="s">
        <v>321</v>
      </c>
      <c r="C3811" s="7" t="s">
        <v>77</v>
      </c>
      <c r="D3811" s="7" t="s">
        <v>1276</v>
      </c>
      <c r="E3811" s="7"/>
      <c r="F3811" s="7" t="s">
        <v>1269</v>
      </c>
      <c r="G3811" s="7" t="s">
        <v>1471</v>
      </c>
      <c r="H3811" s="7" t="s">
        <v>1271</v>
      </c>
      <c r="I3811" s="7" t="s">
        <v>1272</v>
      </c>
      <c r="J3811" s="7"/>
      <c r="K3811" s="22" t="s">
        <v>4566</v>
      </c>
      <c r="L3811" s="7" t="s">
        <v>4568</v>
      </c>
      <c r="M3811" s="7"/>
      <c r="N3811" s="7" t="s">
        <v>1314</v>
      </c>
      <c r="O3811" s="7"/>
      <c r="P3811" s="7" t="s">
        <v>1275</v>
      </c>
    </row>
    <row r="3812" customFormat="false" ht="15" hidden="false" customHeight="false" outlineLevel="0" collapsed="false">
      <c r="A3812" s="7" t="s">
        <v>320</v>
      </c>
      <c r="B3812" s="7" t="s">
        <v>321</v>
      </c>
      <c r="C3812" s="7" t="s">
        <v>77</v>
      </c>
      <c r="D3812" s="7" t="s">
        <v>1277</v>
      </c>
      <c r="E3812" s="21" t="n">
        <v>182.5032</v>
      </c>
      <c r="F3812" s="7" t="s">
        <v>1258</v>
      </c>
      <c r="G3812" s="7" t="s">
        <v>1259</v>
      </c>
      <c r="H3812" s="7" t="s">
        <v>1260</v>
      </c>
      <c r="I3812" s="7" t="s">
        <v>1261</v>
      </c>
      <c r="J3812" s="7" t="s">
        <v>1278</v>
      </c>
      <c r="K3812" s="22" t="s">
        <v>4564</v>
      </c>
      <c r="L3812" s="7" t="s">
        <v>1264</v>
      </c>
      <c r="M3812" s="7"/>
      <c r="N3812" s="7" t="s">
        <v>1310</v>
      </c>
      <c r="O3812" s="7" t="s">
        <v>1279</v>
      </c>
      <c r="P3812" s="7" t="s">
        <v>1267</v>
      </c>
    </row>
    <row r="3813" customFormat="false" ht="15" hidden="false" customHeight="false" outlineLevel="0" collapsed="false">
      <c r="A3813" s="7" t="s">
        <v>320</v>
      </c>
      <c r="B3813" s="7" t="s">
        <v>321</v>
      </c>
      <c r="C3813" s="7" t="s">
        <v>77</v>
      </c>
      <c r="D3813" s="7" t="s">
        <v>1280</v>
      </c>
      <c r="E3813" s="21" t="n">
        <v>4.09559881493855</v>
      </c>
      <c r="F3813" s="7" t="s">
        <v>1281</v>
      </c>
      <c r="G3813" s="7" t="s">
        <v>1259</v>
      </c>
      <c r="H3813" s="7" t="s">
        <v>1260</v>
      </c>
      <c r="I3813" s="7" t="s">
        <v>25</v>
      </c>
      <c r="J3813" s="7"/>
      <c r="K3813" s="22" t="s">
        <v>4566</v>
      </c>
      <c r="L3813" s="7" t="s">
        <v>4569</v>
      </c>
      <c r="M3813" s="7"/>
      <c r="N3813" s="7" t="s">
        <v>1314</v>
      </c>
      <c r="O3813" s="7" t="s">
        <v>1283</v>
      </c>
      <c r="P3813" s="7" t="s">
        <v>1275</v>
      </c>
    </row>
    <row r="3814" customFormat="false" ht="15" hidden="false" customHeight="false" outlineLevel="0" collapsed="false">
      <c r="A3814" s="7" t="s">
        <v>320</v>
      </c>
      <c r="B3814" s="7" t="s">
        <v>321</v>
      </c>
      <c r="C3814" s="7" t="s">
        <v>77</v>
      </c>
      <c r="D3814" s="7" t="s">
        <v>1284</v>
      </c>
      <c r="E3814" s="21" t="n">
        <v>2539.1483</v>
      </c>
      <c r="F3814" s="7" t="s">
        <v>1258</v>
      </c>
      <c r="G3814" s="7" t="s">
        <v>1285</v>
      </c>
      <c r="H3814" s="7" t="s">
        <v>1260</v>
      </c>
      <c r="I3814" s="7" t="s">
        <v>1261</v>
      </c>
      <c r="J3814" s="7" t="s">
        <v>1286</v>
      </c>
      <c r="K3814" s="22" t="s">
        <v>4564</v>
      </c>
      <c r="L3814" s="7" t="s">
        <v>1287</v>
      </c>
      <c r="M3814" s="7"/>
      <c r="N3814" s="7" t="s">
        <v>1318</v>
      </c>
      <c r="O3814" s="7" t="s">
        <v>1289</v>
      </c>
      <c r="P3814" s="7" t="s">
        <v>1290</v>
      </c>
    </row>
    <row r="3815" customFormat="false" ht="15" hidden="false" customHeight="false" outlineLevel="0" collapsed="false">
      <c r="A3815" s="7" t="s">
        <v>320</v>
      </c>
      <c r="B3815" s="7" t="s">
        <v>321</v>
      </c>
      <c r="C3815" s="7" t="s">
        <v>77</v>
      </c>
      <c r="D3815" s="7" t="s">
        <v>1291</v>
      </c>
      <c r="E3815" s="7"/>
      <c r="F3815" s="7" t="s">
        <v>1269</v>
      </c>
      <c r="G3815" s="7" t="s">
        <v>1471</v>
      </c>
      <c r="H3815" s="7" t="s">
        <v>1271</v>
      </c>
      <c r="I3815" s="7" t="s">
        <v>1272</v>
      </c>
      <c r="J3815" s="7"/>
      <c r="K3815" s="22" t="s">
        <v>4566</v>
      </c>
      <c r="L3815" s="7" t="s">
        <v>4570</v>
      </c>
      <c r="M3815" s="7"/>
      <c r="N3815" s="7" t="s">
        <v>1314</v>
      </c>
      <c r="O3815" s="7"/>
      <c r="P3815" s="7" t="s">
        <v>1275</v>
      </c>
    </row>
    <row r="3816" customFormat="false" ht="15" hidden="false" customHeight="false" outlineLevel="0" collapsed="false">
      <c r="A3816" s="7" t="s">
        <v>320</v>
      </c>
      <c r="B3816" s="7" t="s">
        <v>321</v>
      </c>
      <c r="C3816" s="7" t="s">
        <v>77</v>
      </c>
      <c r="D3816" s="7" t="s">
        <v>1292</v>
      </c>
      <c r="E3816" s="21" t="n">
        <v>14785.7</v>
      </c>
      <c r="F3816" s="7" t="s">
        <v>1293</v>
      </c>
      <c r="G3816" s="7" t="s">
        <v>1259</v>
      </c>
      <c r="H3816" s="7" t="s">
        <v>1260</v>
      </c>
      <c r="I3816" s="7" t="s">
        <v>25</v>
      </c>
      <c r="J3816" s="7" t="s">
        <v>1294</v>
      </c>
      <c r="K3816" s="22" t="s">
        <v>4566</v>
      </c>
      <c r="L3816" s="7" t="s">
        <v>4571</v>
      </c>
      <c r="M3816" s="7"/>
      <c r="N3816" s="7" t="s">
        <v>1314</v>
      </c>
      <c r="O3816" s="7" t="s">
        <v>1283</v>
      </c>
      <c r="P3816" s="7" t="s">
        <v>1275</v>
      </c>
    </row>
    <row r="3817" customFormat="false" ht="15" hidden="false" customHeight="false" outlineLevel="0" collapsed="false">
      <c r="A3817" s="7" t="s">
        <v>320</v>
      </c>
      <c r="B3817" s="7" t="s">
        <v>321</v>
      </c>
      <c r="C3817" s="7" t="s">
        <v>77</v>
      </c>
      <c r="D3817" s="7" t="s">
        <v>1296</v>
      </c>
      <c r="E3817" s="21" t="n">
        <v>38434.14</v>
      </c>
      <c r="F3817" s="7" t="s">
        <v>1293</v>
      </c>
      <c r="G3817" s="7" t="s">
        <v>1259</v>
      </c>
      <c r="H3817" s="7" t="s">
        <v>1260</v>
      </c>
      <c r="I3817" s="7" t="s">
        <v>25</v>
      </c>
      <c r="J3817" s="7" t="s">
        <v>1294</v>
      </c>
      <c r="K3817" s="22" t="s">
        <v>4566</v>
      </c>
      <c r="L3817" s="7" t="s">
        <v>4572</v>
      </c>
      <c r="M3817" s="7"/>
      <c r="N3817" s="7" t="s">
        <v>1314</v>
      </c>
      <c r="O3817" s="7" t="s">
        <v>1283</v>
      </c>
      <c r="P3817" s="7" t="s">
        <v>1275</v>
      </c>
    </row>
    <row r="3818" customFormat="false" ht="15" hidden="false" customHeight="false" outlineLevel="0" collapsed="false">
      <c r="A3818" s="7" t="s">
        <v>320</v>
      </c>
      <c r="B3818" s="7" t="s">
        <v>321</v>
      </c>
      <c r="C3818" s="7" t="s">
        <v>77</v>
      </c>
      <c r="D3818" s="7" t="s">
        <v>1298</v>
      </c>
      <c r="E3818" s="21" t="n">
        <v>14202.12</v>
      </c>
      <c r="F3818" s="7" t="s">
        <v>1269</v>
      </c>
      <c r="G3818" s="7" t="s">
        <v>1259</v>
      </c>
      <c r="H3818" s="7" t="s">
        <v>1260</v>
      </c>
      <c r="I3818" s="7" t="s">
        <v>25</v>
      </c>
      <c r="J3818" s="7"/>
      <c r="K3818" s="22" t="s">
        <v>4566</v>
      </c>
      <c r="L3818" s="7" t="s">
        <v>4573</v>
      </c>
      <c r="M3818" s="7"/>
      <c r="N3818" s="7" t="s">
        <v>1314</v>
      </c>
      <c r="O3818" s="7" t="s">
        <v>1283</v>
      </c>
      <c r="P3818" s="7" t="s">
        <v>1275</v>
      </c>
    </row>
    <row r="3819" customFormat="false" ht="15" hidden="false" customHeight="false" outlineLevel="0" collapsed="false">
      <c r="A3819" s="7" t="s">
        <v>320</v>
      </c>
      <c r="B3819" s="7" t="s">
        <v>321</v>
      </c>
      <c r="C3819" s="7" t="s">
        <v>77</v>
      </c>
      <c r="D3819" s="7" t="s">
        <v>1300</v>
      </c>
      <c r="E3819" s="21" t="n">
        <v>14228.42</v>
      </c>
      <c r="F3819" s="7" t="s">
        <v>1269</v>
      </c>
      <c r="G3819" s="7" t="s">
        <v>1259</v>
      </c>
      <c r="H3819" s="7" t="s">
        <v>1260</v>
      </c>
      <c r="I3819" s="7" t="s">
        <v>25</v>
      </c>
      <c r="J3819" s="7" t="s">
        <v>1294</v>
      </c>
      <c r="K3819" s="22" t="s">
        <v>4566</v>
      </c>
      <c r="L3819" s="7" t="s">
        <v>4574</v>
      </c>
      <c r="M3819" s="7"/>
      <c r="N3819" s="7" t="s">
        <v>1314</v>
      </c>
      <c r="O3819" s="7" t="s">
        <v>1283</v>
      </c>
      <c r="P3819" s="7" t="s">
        <v>1275</v>
      </c>
    </row>
    <row r="3820" customFormat="false" ht="15" hidden="false" customHeight="false" outlineLevel="0" collapsed="false">
      <c r="A3820" s="7" t="s">
        <v>320</v>
      </c>
      <c r="B3820" s="7" t="s">
        <v>321</v>
      </c>
      <c r="C3820" s="7" t="s">
        <v>77</v>
      </c>
      <c r="D3820" s="7" t="s">
        <v>1302</v>
      </c>
      <c r="E3820" s="21" t="n">
        <v>2.41</v>
      </c>
      <c r="F3820" s="7" t="s">
        <v>1269</v>
      </c>
      <c r="G3820" s="7" t="s">
        <v>1259</v>
      </c>
      <c r="H3820" s="7" t="s">
        <v>1260</v>
      </c>
      <c r="I3820" s="7" t="s">
        <v>25</v>
      </c>
      <c r="J3820" s="7"/>
      <c r="K3820" s="22" t="s">
        <v>4566</v>
      </c>
      <c r="L3820" s="7" t="s">
        <v>4575</v>
      </c>
      <c r="M3820" s="7"/>
      <c r="N3820" s="7" t="s">
        <v>1314</v>
      </c>
      <c r="O3820" s="7" t="s">
        <v>1283</v>
      </c>
      <c r="P3820" s="7" t="s">
        <v>1275</v>
      </c>
    </row>
    <row r="3821" customFormat="false" ht="15" hidden="false" customHeight="false" outlineLevel="0" collapsed="false">
      <c r="A3821" s="7" t="s">
        <v>320</v>
      </c>
      <c r="B3821" s="7" t="s">
        <v>321</v>
      </c>
      <c r="C3821" s="7" t="s">
        <v>77</v>
      </c>
      <c r="D3821" s="7" t="s">
        <v>1304</v>
      </c>
      <c r="E3821" s="21" t="n">
        <v>44439.38</v>
      </c>
      <c r="F3821" s="7" t="s">
        <v>1305</v>
      </c>
      <c r="G3821" s="7" t="s">
        <v>1259</v>
      </c>
      <c r="H3821" s="7" t="s">
        <v>1260</v>
      </c>
      <c r="I3821" s="7" t="s">
        <v>25</v>
      </c>
      <c r="J3821" s="7"/>
      <c r="K3821" s="22" t="s">
        <v>4566</v>
      </c>
      <c r="L3821" s="7" t="s">
        <v>4576</v>
      </c>
      <c r="M3821" s="7"/>
      <c r="N3821" s="7" t="s">
        <v>1314</v>
      </c>
      <c r="O3821" s="7" t="s">
        <v>1283</v>
      </c>
      <c r="P3821" s="7" t="s">
        <v>1275</v>
      </c>
    </row>
    <row r="3822" customFormat="false" ht="15" hidden="false" customHeight="false" outlineLevel="0" collapsed="false">
      <c r="A3822" s="7" t="s">
        <v>320</v>
      </c>
      <c r="B3822" s="7" t="s">
        <v>321</v>
      </c>
      <c r="C3822" s="7" t="s">
        <v>77</v>
      </c>
      <c r="D3822" s="7" t="s">
        <v>1307</v>
      </c>
      <c r="E3822" s="21" t="n">
        <v>154230.39</v>
      </c>
      <c r="F3822" s="7" t="s">
        <v>1305</v>
      </c>
      <c r="G3822" s="7" t="s">
        <v>1259</v>
      </c>
      <c r="H3822" s="7" t="s">
        <v>1260</v>
      </c>
      <c r="I3822" s="7" t="s">
        <v>25</v>
      </c>
      <c r="J3822" s="7" t="s">
        <v>1294</v>
      </c>
      <c r="K3822" s="22" t="s">
        <v>4566</v>
      </c>
      <c r="L3822" s="7" t="s">
        <v>4577</v>
      </c>
      <c r="M3822" s="7"/>
      <c r="N3822" s="7" t="s">
        <v>1314</v>
      </c>
      <c r="O3822" s="7" t="s">
        <v>1283</v>
      </c>
      <c r="P3822" s="7" t="s">
        <v>1275</v>
      </c>
    </row>
    <row r="3823" customFormat="false" ht="15" hidden="false" customHeight="false" outlineLevel="0" collapsed="false">
      <c r="A3823" s="7" t="s">
        <v>284</v>
      </c>
      <c r="B3823" s="7" t="s">
        <v>285</v>
      </c>
      <c r="C3823" s="7" t="s">
        <v>77</v>
      </c>
      <c r="D3823" s="7" t="s">
        <v>1257</v>
      </c>
      <c r="E3823" s="21" t="n">
        <v>618.39</v>
      </c>
      <c r="F3823" s="7" t="s">
        <v>1258</v>
      </c>
      <c r="G3823" s="7" t="s">
        <v>1259</v>
      </c>
      <c r="H3823" s="7" t="s">
        <v>1260</v>
      </c>
      <c r="I3823" s="7" t="s">
        <v>1261</v>
      </c>
      <c r="J3823" s="7" t="s">
        <v>1262</v>
      </c>
      <c r="K3823" s="22" t="s">
        <v>4578</v>
      </c>
      <c r="L3823" s="7" t="s">
        <v>1264</v>
      </c>
      <c r="M3823" s="7"/>
      <c r="N3823" s="7" t="s">
        <v>1310</v>
      </c>
      <c r="O3823" s="7" t="s">
        <v>4579</v>
      </c>
      <c r="P3823" s="7" t="s">
        <v>1267</v>
      </c>
    </row>
    <row r="3824" customFormat="false" ht="15" hidden="false" customHeight="false" outlineLevel="0" collapsed="false">
      <c r="A3824" s="7" t="s">
        <v>284</v>
      </c>
      <c r="B3824" s="7" t="s">
        <v>285</v>
      </c>
      <c r="C3824" s="7" t="s">
        <v>77</v>
      </c>
      <c r="D3824" s="7" t="s">
        <v>1268</v>
      </c>
      <c r="E3824" s="21" t="n">
        <v>8.86</v>
      </c>
      <c r="F3824" s="7" t="s">
        <v>1269</v>
      </c>
      <c r="G3824" s="7" t="s">
        <v>1259</v>
      </c>
      <c r="H3824" s="7" t="s">
        <v>1260</v>
      </c>
      <c r="I3824" s="7" t="s">
        <v>25</v>
      </c>
      <c r="J3824" s="7"/>
      <c r="K3824" s="22" t="s">
        <v>4580</v>
      </c>
      <c r="L3824" s="7" t="s">
        <v>4581</v>
      </c>
      <c r="M3824" s="7"/>
      <c r="N3824" s="7" t="s">
        <v>1314</v>
      </c>
      <c r="O3824" s="7" t="s">
        <v>1283</v>
      </c>
      <c r="P3824" s="7" t="s">
        <v>1275</v>
      </c>
    </row>
    <row r="3825" customFormat="false" ht="15" hidden="false" customHeight="false" outlineLevel="0" collapsed="false">
      <c r="A3825" s="7" t="s">
        <v>284</v>
      </c>
      <c r="B3825" s="7" t="s">
        <v>285</v>
      </c>
      <c r="C3825" s="7" t="s">
        <v>77</v>
      </c>
      <c r="D3825" s="7" t="s">
        <v>1276</v>
      </c>
      <c r="E3825" s="21" t="n">
        <v>2.86</v>
      </c>
      <c r="F3825" s="7" t="s">
        <v>1269</v>
      </c>
      <c r="G3825" s="7" t="s">
        <v>1259</v>
      </c>
      <c r="H3825" s="7" t="s">
        <v>1260</v>
      </c>
      <c r="I3825" s="7" t="s">
        <v>25</v>
      </c>
      <c r="J3825" s="7"/>
      <c r="K3825" s="22" t="s">
        <v>4580</v>
      </c>
      <c r="L3825" s="7" t="s">
        <v>4582</v>
      </c>
      <c r="M3825" s="7"/>
      <c r="N3825" s="7" t="s">
        <v>1314</v>
      </c>
      <c r="O3825" s="7" t="s">
        <v>1283</v>
      </c>
      <c r="P3825" s="7" t="s">
        <v>1275</v>
      </c>
    </row>
    <row r="3826" customFormat="false" ht="15" hidden="false" customHeight="false" outlineLevel="0" collapsed="false">
      <c r="A3826" s="7" t="s">
        <v>284</v>
      </c>
      <c r="B3826" s="7" t="s">
        <v>285</v>
      </c>
      <c r="C3826" s="7" t="s">
        <v>77</v>
      </c>
      <c r="D3826" s="7" t="s">
        <v>1277</v>
      </c>
      <c r="E3826" s="21" t="n">
        <v>391.25</v>
      </c>
      <c r="F3826" s="7" t="s">
        <v>1258</v>
      </c>
      <c r="G3826" s="7" t="s">
        <v>1259</v>
      </c>
      <c r="H3826" s="7" t="s">
        <v>1260</v>
      </c>
      <c r="I3826" s="7" t="s">
        <v>1261</v>
      </c>
      <c r="J3826" s="7" t="s">
        <v>1278</v>
      </c>
      <c r="K3826" s="22" t="s">
        <v>4578</v>
      </c>
      <c r="L3826" s="7" t="s">
        <v>1264</v>
      </c>
      <c r="M3826" s="7"/>
      <c r="N3826" s="7" t="s">
        <v>1310</v>
      </c>
      <c r="O3826" s="7" t="s">
        <v>1279</v>
      </c>
      <c r="P3826" s="7" t="s">
        <v>1267</v>
      </c>
    </row>
    <row r="3827" customFormat="false" ht="15" hidden="false" customHeight="false" outlineLevel="0" collapsed="false">
      <c r="A3827" s="7" t="s">
        <v>284</v>
      </c>
      <c r="B3827" s="7" t="s">
        <v>285</v>
      </c>
      <c r="C3827" s="7" t="s">
        <v>77</v>
      </c>
      <c r="D3827" s="7" t="s">
        <v>1280</v>
      </c>
      <c r="E3827" s="21" t="n">
        <v>7.56062385005435</v>
      </c>
      <c r="F3827" s="7" t="s">
        <v>1281</v>
      </c>
      <c r="G3827" s="7" t="s">
        <v>1259</v>
      </c>
      <c r="H3827" s="7" t="s">
        <v>1260</v>
      </c>
      <c r="I3827" s="7" t="s">
        <v>25</v>
      </c>
      <c r="J3827" s="7"/>
      <c r="K3827" s="22" t="s">
        <v>4580</v>
      </c>
      <c r="L3827" s="7" t="s">
        <v>4583</v>
      </c>
      <c r="M3827" s="7"/>
      <c r="N3827" s="7" t="s">
        <v>1314</v>
      </c>
      <c r="O3827" s="7" t="s">
        <v>1283</v>
      </c>
      <c r="P3827" s="7" t="s">
        <v>1275</v>
      </c>
    </row>
    <row r="3828" customFormat="false" ht="15" hidden="false" customHeight="false" outlineLevel="0" collapsed="false">
      <c r="A3828" s="7" t="s">
        <v>284</v>
      </c>
      <c r="B3828" s="7" t="s">
        <v>285</v>
      </c>
      <c r="C3828" s="7" t="s">
        <v>77</v>
      </c>
      <c r="D3828" s="7" t="s">
        <v>1284</v>
      </c>
      <c r="E3828" s="21" t="n">
        <v>1949.01</v>
      </c>
      <c r="F3828" s="7" t="s">
        <v>1258</v>
      </c>
      <c r="G3828" s="7" t="s">
        <v>1285</v>
      </c>
      <c r="H3828" s="7" t="s">
        <v>1260</v>
      </c>
      <c r="I3828" s="7" t="s">
        <v>1261</v>
      </c>
      <c r="J3828" s="7" t="s">
        <v>1286</v>
      </c>
      <c r="K3828" s="22" t="s">
        <v>4578</v>
      </c>
      <c r="L3828" s="7" t="s">
        <v>1287</v>
      </c>
      <c r="M3828" s="7"/>
      <c r="N3828" s="7" t="s">
        <v>1318</v>
      </c>
      <c r="O3828" s="7" t="s">
        <v>1289</v>
      </c>
      <c r="P3828" s="7" t="s">
        <v>1290</v>
      </c>
    </row>
    <row r="3829" customFormat="false" ht="15" hidden="false" customHeight="false" outlineLevel="0" collapsed="false">
      <c r="A3829" s="7" t="s">
        <v>284</v>
      </c>
      <c r="B3829" s="7" t="s">
        <v>285</v>
      </c>
      <c r="C3829" s="7" t="s">
        <v>77</v>
      </c>
      <c r="D3829" s="7" t="s">
        <v>1291</v>
      </c>
      <c r="E3829" s="21" t="n">
        <v>0.5</v>
      </c>
      <c r="F3829" s="7" t="s">
        <v>1269</v>
      </c>
      <c r="G3829" s="7" t="s">
        <v>1259</v>
      </c>
      <c r="H3829" s="7" t="s">
        <v>1260</v>
      </c>
      <c r="I3829" s="7" t="s">
        <v>25</v>
      </c>
      <c r="J3829" s="7"/>
      <c r="K3829" s="22" t="s">
        <v>4580</v>
      </c>
      <c r="L3829" s="7" t="s">
        <v>4584</v>
      </c>
      <c r="M3829" s="7"/>
      <c r="N3829" s="7" t="s">
        <v>1314</v>
      </c>
      <c r="O3829" s="7" t="s">
        <v>1283</v>
      </c>
      <c r="P3829" s="7" t="s">
        <v>1275</v>
      </c>
    </row>
    <row r="3830" customFormat="false" ht="15" hidden="false" customHeight="false" outlineLevel="0" collapsed="false">
      <c r="A3830" s="7" t="s">
        <v>284</v>
      </c>
      <c r="B3830" s="7" t="s">
        <v>285</v>
      </c>
      <c r="C3830" s="7" t="s">
        <v>77</v>
      </c>
      <c r="D3830" s="7" t="s">
        <v>1292</v>
      </c>
      <c r="E3830" s="21" t="n">
        <v>2819.23</v>
      </c>
      <c r="F3830" s="7" t="s">
        <v>1293</v>
      </c>
      <c r="G3830" s="7" t="s">
        <v>1259</v>
      </c>
      <c r="H3830" s="7" t="s">
        <v>1260</v>
      </c>
      <c r="I3830" s="7" t="s">
        <v>25</v>
      </c>
      <c r="J3830" s="7" t="s">
        <v>1294</v>
      </c>
      <c r="K3830" s="22" t="s">
        <v>4580</v>
      </c>
      <c r="L3830" s="7" t="s">
        <v>4585</v>
      </c>
      <c r="M3830" s="7"/>
      <c r="N3830" s="7" t="s">
        <v>1314</v>
      </c>
      <c r="O3830" s="7" t="s">
        <v>1283</v>
      </c>
      <c r="P3830" s="7" t="s">
        <v>1275</v>
      </c>
    </row>
    <row r="3831" customFormat="false" ht="15" hidden="false" customHeight="false" outlineLevel="0" collapsed="false">
      <c r="A3831" s="7" t="s">
        <v>284</v>
      </c>
      <c r="B3831" s="7" t="s">
        <v>285</v>
      </c>
      <c r="C3831" s="7" t="s">
        <v>77</v>
      </c>
      <c r="D3831" s="7" t="s">
        <v>1296</v>
      </c>
      <c r="E3831" s="21" t="n">
        <v>24479.38</v>
      </c>
      <c r="F3831" s="7" t="s">
        <v>1293</v>
      </c>
      <c r="G3831" s="7" t="s">
        <v>1259</v>
      </c>
      <c r="H3831" s="7" t="s">
        <v>1260</v>
      </c>
      <c r="I3831" s="7" t="s">
        <v>25</v>
      </c>
      <c r="J3831" s="7" t="s">
        <v>1294</v>
      </c>
      <c r="K3831" s="22" t="s">
        <v>4580</v>
      </c>
      <c r="L3831" s="7" t="s">
        <v>4586</v>
      </c>
      <c r="M3831" s="7"/>
      <c r="N3831" s="7" t="s">
        <v>1314</v>
      </c>
      <c r="O3831" s="7" t="s">
        <v>1283</v>
      </c>
      <c r="P3831" s="7" t="s">
        <v>1275</v>
      </c>
    </row>
    <row r="3832" customFormat="false" ht="15" hidden="false" customHeight="false" outlineLevel="0" collapsed="false">
      <c r="A3832" s="7" t="s">
        <v>284</v>
      </c>
      <c r="B3832" s="7" t="s">
        <v>285</v>
      </c>
      <c r="C3832" s="7" t="s">
        <v>77</v>
      </c>
      <c r="D3832" s="7" t="s">
        <v>1298</v>
      </c>
      <c r="E3832" s="21" t="n">
        <v>2800</v>
      </c>
      <c r="F3832" s="7" t="s">
        <v>1269</v>
      </c>
      <c r="G3832" s="7" t="s">
        <v>1259</v>
      </c>
      <c r="H3832" s="7" t="s">
        <v>1260</v>
      </c>
      <c r="I3832" s="7" t="s">
        <v>25</v>
      </c>
      <c r="J3832" s="7"/>
      <c r="K3832" s="22" t="s">
        <v>4580</v>
      </c>
      <c r="L3832" s="7" t="s">
        <v>3051</v>
      </c>
      <c r="M3832" s="7"/>
      <c r="N3832" s="7" t="s">
        <v>1314</v>
      </c>
      <c r="O3832" s="7" t="s">
        <v>1283</v>
      </c>
      <c r="P3832" s="7" t="s">
        <v>1275</v>
      </c>
    </row>
    <row r="3833" customFormat="false" ht="15" hidden="false" customHeight="false" outlineLevel="0" collapsed="false">
      <c r="A3833" s="7" t="s">
        <v>284</v>
      </c>
      <c r="B3833" s="7" t="s">
        <v>285</v>
      </c>
      <c r="C3833" s="7" t="s">
        <v>77</v>
      </c>
      <c r="D3833" s="7" t="s">
        <v>1300</v>
      </c>
      <c r="E3833" s="21" t="n">
        <v>3028.46623</v>
      </c>
      <c r="F3833" s="7" t="s">
        <v>1269</v>
      </c>
      <c r="G3833" s="7" t="s">
        <v>1259</v>
      </c>
      <c r="H3833" s="7" t="s">
        <v>1260</v>
      </c>
      <c r="I3833" s="7" t="s">
        <v>25</v>
      </c>
      <c r="J3833" s="7" t="s">
        <v>1294</v>
      </c>
      <c r="K3833" s="22" t="s">
        <v>4580</v>
      </c>
      <c r="L3833" s="7" t="s">
        <v>4587</v>
      </c>
      <c r="M3833" s="7"/>
      <c r="N3833" s="7" t="s">
        <v>1314</v>
      </c>
      <c r="O3833" s="7" t="s">
        <v>1283</v>
      </c>
      <c r="P3833" s="7" t="s">
        <v>1275</v>
      </c>
    </row>
    <row r="3834" customFormat="false" ht="15" hidden="false" customHeight="false" outlineLevel="0" collapsed="false">
      <c r="A3834" s="7" t="s">
        <v>284</v>
      </c>
      <c r="B3834" s="7" t="s">
        <v>285</v>
      </c>
      <c r="C3834" s="7" t="s">
        <v>77</v>
      </c>
      <c r="D3834" s="7" t="s">
        <v>1302</v>
      </c>
      <c r="E3834" s="21" t="n">
        <v>228.47</v>
      </c>
      <c r="F3834" s="7" t="s">
        <v>1269</v>
      </c>
      <c r="G3834" s="7" t="s">
        <v>1259</v>
      </c>
      <c r="H3834" s="7" t="s">
        <v>1260</v>
      </c>
      <c r="I3834" s="7" t="s">
        <v>25</v>
      </c>
      <c r="J3834" s="7"/>
      <c r="K3834" s="22" t="s">
        <v>4580</v>
      </c>
      <c r="L3834" s="7" t="s">
        <v>3053</v>
      </c>
      <c r="M3834" s="7"/>
      <c r="N3834" s="7" t="s">
        <v>1314</v>
      </c>
      <c r="O3834" s="7" t="s">
        <v>1283</v>
      </c>
      <c r="P3834" s="7" t="s">
        <v>1275</v>
      </c>
    </row>
    <row r="3835" customFormat="false" ht="15" hidden="false" customHeight="false" outlineLevel="0" collapsed="false">
      <c r="A3835" s="7" t="s">
        <v>284</v>
      </c>
      <c r="B3835" s="7" t="s">
        <v>285</v>
      </c>
      <c r="C3835" s="7" t="s">
        <v>77</v>
      </c>
      <c r="D3835" s="7" t="s">
        <v>1304</v>
      </c>
      <c r="E3835" s="21" t="n">
        <v>54125</v>
      </c>
      <c r="F3835" s="7" t="s">
        <v>1305</v>
      </c>
      <c r="G3835" s="7" t="s">
        <v>1259</v>
      </c>
      <c r="H3835" s="7" t="s">
        <v>1260</v>
      </c>
      <c r="I3835" s="7" t="s">
        <v>25</v>
      </c>
      <c r="J3835" s="7"/>
      <c r="K3835" s="22" t="s">
        <v>4580</v>
      </c>
      <c r="L3835" s="7" t="s">
        <v>4588</v>
      </c>
      <c r="M3835" s="7"/>
      <c r="N3835" s="7" t="s">
        <v>1314</v>
      </c>
      <c r="O3835" s="7" t="s">
        <v>1283</v>
      </c>
      <c r="P3835" s="7" t="s">
        <v>1275</v>
      </c>
    </row>
    <row r="3836" customFormat="false" ht="15" hidden="false" customHeight="false" outlineLevel="0" collapsed="false">
      <c r="A3836" s="7" t="s">
        <v>284</v>
      </c>
      <c r="B3836" s="7" t="s">
        <v>285</v>
      </c>
      <c r="C3836" s="7" t="s">
        <v>77</v>
      </c>
      <c r="D3836" s="7" t="s">
        <v>1307</v>
      </c>
      <c r="E3836" s="21" t="n">
        <v>54125</v>
      </c>
      <c r="F3836" s="7" t="s">
        <v>1305</v>
      </c>
      <c r="G3836" s="7" t="s">
        <v>1259</v>
      </c>
      <c r="H3836" s="7" t="s">
        <v>1260</v>
      </c>
      <c r="I3836" s="7" t="s">
        <v>25</v>
      </c>
      <c r="J3836" s="7" t="s">
        <v>1294</v>
      </c>
      <c r="K3836" s="22" t="s">
        <v>4580</v>
      </c>
      <c r="L3836" s="7" t="s">
        <v>4589</v>
      </c>
      <c r="M3836" s="7"/>
      <c r="N3836" s="7" t="s">
        <v>1314</v>
      </c>
      <c r="O3836" s="7" t="s">
        <v>1283</v>
      </c>
      <c r="P3836" s="7" t="s">
        <v>1275</v>
      </c>
    </row>
    <row r="3837" customFormat="false" ht="15" hidden="false" customHeight="false" outlineLevel="0" collapsed="false">
      <c r="A3837" s="7" t="s">
        <v>504</v>
      </c>
      <c r="B3837" s="7" t="s">
        <v>505</v>
      </c>
      <c r="C3837" s="7" t="s">
        <v>88</v>
      </c>
      <c r="D3837" s="7" t="s">
        <v>1257</v>
      </c>
      <c r="E3837" s="21" t="n">
        <v>917.84</v>
      </c>
      <c r="F3837" s="7" t="s">
        <v>1258</v>
      </c>
      <c r="G3837" s="7" t="s">
        <v>1259</v>
      </c>
      <c r="H3837" s="7" t="s">
        <v>1260</v>
      </c>
      <c r="I3837" s="7" t="s">
        <v>1261</v>
      </c>
      <c r="J3837" s="7" t="s">
        <v>1262</v>
      </c>
      <c r="K3837" s="22" t="s">
        <v>4590</v>
      </c>
      <c r="L3837" s="7" t="s">
        <v>1264</v>
      </c>
      <c r="M3837" s="7"/>
      <c r="N3837" s="7" t="s">
        <v>1265</v>
      </c>
      <c r="O3837" s="7" t="s">
        <v>4591</v>
      </c>
      <c r="P3837" s="7" t="s">
        <v>1267</v>
      </c>
    </row>
    <row r="3838" customFormat="false" ht="15" hidden="false" customHeight="false" outlineLevel="0" collapsed="false">
      <c r="A3838" s="7" t="s">
        <v>504</v>
      </c>
      <c r="B3838" s="7" t="s">
        <v>505</v>
      </c>
      <c r="C3838" s="7" t="s">
        <v>88</v>
      </c>
      <c r="D3838" s="7" t="s">
        <v>1268</v>
      </c>
      <c r="E3838" s="21" t="n">
        <v>0</v>
      </c>
      <c r="F3838" s="7" t="s">
        <v>1269</v>
      </c>
      <c r="G3838" s="7" t="s">
        <v>1333</v>
      </c>
      <c r="H3838" s="7" t="s">
        <v>1432</v>
      </c>
      <c r="I3838" s="7" t="s">
        <v>31</v>
      </c>
      <c r="J3838" s="7"/>
      <c r="K3838" s="22" t="s">
        <v>4592</v>
      </c>
      <c r="L3838" s="7" t="s">
        <v>4593</v>
      </c>
      <c r="M3838" s="7"/>
      <c r="N3838" s="7" t="s">
        <v>1274</v>
      </c>
      <c r="O3838" s="7" t="s">
        <v>4594</v>
      </c>
      <c r="P3838" s="7" t="s">
        <v>1275</v>
      </c>
    </row>
    <row r="3839" customFormat="false" ht="15" hidden="false" customHeight="false" outlineLevel="0" collapsed="false">
      <c r="A3839" s="7" t="s">
        <v>504</v>
      </c>
      <c r="B3839" s="7" t="s">
        <v>505</v>
      </c>
      <c r="C3839" s="7" t="s">
        <v>88</v>
      </c>
      <c r="D3839" s="7" t="s">
        <v>1276</v>
      </c>
      <c r="E3839" s="21" t="n">
        <v>0</v>
      </c>
      <c r="F3839" s="7" t="s">
        <v>1269</v>
      </c>
      <c r="G3839" s="7" t="s">
        <v>1333</v>
      </c>
      <c r="H3839" s="7" t="s">
        <v>1432</v>
      </c>
      <c r="I3839" s="7" t="s">
        <v>31</v>
      </c>
      <c r="J3839" s="7"/>
      <c r="K3839" s="22" t="s">
        <v>4592</v>
      </c>
      <c r="L3839" s="7" t="s">
        <v>4595</v>
      </c>
      <c r="M3839" s="7"/>
      <c r="N3839" s="7" t="s">
        <v>1274</v>
      </c>
      <c r="O3839" s="7" t="s">
        <v>4594</v>
      </c>
      <c r="P3839" s="7" t="s">
        <v>1275</v>
      </c>
    </row>
    <row r="3840" customFormat="false" ht="15" hidden="false" customHeight="false" outlineLevel="0" collapsed="false">
      <c r="A3840" s="7" t="s">
        <v>504</v>
      </c>
      <c r="B3840" s="7" t="s">
        <v>505</v>
      </c>
      <c r="C3840" s="7" t="s">
        <v>88</v>
      </c>
      <c r="D3840" s="7" t="s">
        <v>1277</v>
      </c>
      <c r="E3840" s="21" t="n">
        <v>487</v>
      </c>
      <c r="F3840" s="7" t="s">
        <v>1258</v>
      </c>
      <c r="G3840" s="7" t="s">
        <v>1259</v>
      </c>
      <c r="H3840" s="7" t="s">
        <v>1260</v>
      </c>
      <c r="I3840" s="7" t="s">
        <v>1261</v>
      </c>
      <c r="J3840" s="7" t="s">
        <v>1278</v>
      </c>
      <c r="K3840" s="22" t="s">
        <v>4590</v>
      </c>
      <c r="L3840" s="7" t="s">
        <v>1264</v>
      </c>
      <c r="M3840" s="7"/>
      <c r="N3840" s="7" t="s">
        <v>1265</v>
      </c>
      <c r="O3840" s="7" t="s">
        <v>1279</v>
      </c>
      <c r="P3840" s="7" t="s">
        <v>1267</v>
      </c>
    </row>
    <row r="3841" customFormat="false" ht="15" hidden="false" customHeight="false" outlineLevel="0" collapsed="false">
      <c r="A3841" s="7" t="s">
        <v>504</v>
      </c>
      <c r="B3841" s="7" t="s">
        <v>505</v>
      </c>
      <c r="C3841" s="7" t="s">
        <v>88</v>
      </c>
      <c r="D3841" s="7" t="s">
        <v>1280</v>
      </c>
      <c r="E3841" s="21" t="n">
        <v>11.1163768423986</v>
      </c>
      <c r="F3841" s="7" t="s">
        <v>1281</v>
      </c>
      <c r="G3841" s="7" t="s">
        <v>1259</v>
      </c>
      <c r="H3841" s="7" t="s">
        <v>1260</v>
      </c>
      <c r="I3841" s="7" t="s">
        <v>25</v>
      </c>
      <c r="J3841" s="7"/>
      <c r="K3841" s="22" t="s">
        <v>4592</v>
      </c>
      <c r="L3841" s="7" t="s">
        <v>4596</v>
      </c>
      <c r="M3841" s="7"/>
      <c r="N3841" s="7" t="s">
        <v>1274</v>
      </c>
      <c r="O3841" s="7" t="s">
        <v>1283</v>
      </c>
      <c r="P3841" s="7" t="s">
        <v>1275</v>
      </c>
    </row>
    <row r="3842" customFormat="false" ht="15" hidden="false" customHeight="false" outlineLevel="0" collapsed="false">
      <c r="A3842" s="7" t="s">
        <v>504</v>
      </c>
      <c r="B3842" s="7" t="s">
        <v>505</v>
      </c>
      <c r="C3842" s="7" t="s">
        <v>88</v>
      </c>
      <c r="D3842" s="7" t="s">
        <v>1284</v>
      </c>
      <c r="E3842" s="21" t="n">
        <v>4830.36</v>
      </c>
      <c r="F3842" s="7" t="s">
        <v>1258</v>
      </c>
      <c r="G3842" s="7" t="s">
        <v>1285</v>
      </c>
      <c r="H3842" s="7" t="s">
        <v>1260</v>
      </c>
      <c r="I3842" s="7" t="s">
        <v>1261</v>
      </c>
      <c r="J3842" s="7" t="s">
        <v>1286</v>
      </c>
      <c r="K3842" s="22" t="s">
        <v>4590</v>
      </c>
      <c r="L3842" s="7" t="s">
        <v>1287</v>
      </c>
      <c r="M3842" s="7"/>
      <c r="N3842" s="7" t="s">
        <v>1288</v>
      </c>
      <c r="O3842" s="7" t="s">
        <v>1289</v>
      </c>
      <c r="P3842" s="7" t="s">
        <v>1290</v>
      </c>
    </row>
    <row r="3843" customFormat="false" ht="15" hidden="false" customHeight="false" outlineLevel="0" collapsed="false">
      <c r="A3843" s="7" t="s">
        <v>504</v>
      </c>
      <c r="B3843" s="7" t="s">
        <v>505</v>
      </c>
      <c r="C3843" s="7" t="s">
        <v>88</v>
      </c>
      <c r="D3843" s="7" t="s">
        <v>1291</v>
      </c>
      <c r="E3843" s="21" t="n">
        <v>0</v>
      </c>
      <c r="F3843" s="7" t="s">
        <v>1269</v>
      </c>
      <c r="G3843" s="7" t="s">
        <v>1333</v>
      </c>
      <c r="H3843" s="7" t="s">
        <v>1432</v>
      </c>
      <c r="I3843" s="7" t="s">
        <v>31</v>
      </c>
      <c r="J3843" s="7"/>
      <c r="K3843" s="22" t="s">
        <v>4592</v>
      </c>
      <c r="L3843" s="7" t="s">
        <v>4597</v>
      </c>
      <c r="M3843" s="7"/>
      <c r="N3843" s="7" t="s">
        <v>1274</v>
      </c>
      <c r="O3843" s="7" t="s">
        <v>4594</v>
      </c>
      <c r="P3843" s="7" t="s">
        <v>1275</v>
      </c>
    </row>
    <row r="3844" customFormat="false" ht="15" hidden="false" customHeight="false" outlineLevel="0" collapsed="false">
      <c r="A3844" s="7" t="s">
        <v>504</v>
      </c>
      <c r="B3844" s="7" t="s">
        <v>505</v>
      </c>
      <c r="C3844" s="7" t="s">
        <v>88</v>
      </c>
      <c r="D3844" s="7" t="s">
        <v>1292</v>
      </c>
      <c r="E3844" s="21" t="n">
        <v>414938</v>
      </c>
      <c r="F3844" s="7" t="s">
        <v>1293</v>
      </c>
      <c r="G3844" s="7" t="s">
        <v>1259</v>
      </c>
      <c r="H3844" s="7" t="s">
        <v>1335</v>
      </c>
      <c r="I3844" s="7" t="s">
        <v>29</v>
      </c>
      <c r="J3844" s="7" t="s">
        <v>1294</v>
      </c>
      <c r="K3844" s="22" t="s">
        <v>4598</v>
      </c>
      <c r="L3844" s="7" t="s">
        <v>4599</v>
      </c>
      <c r="M3844" s="7" t="s">
        <v>4600</v>
      </c>
      <c r="N3844" s="7" t="s">
        <v>1274</v>
      </c>
      <c r="O3844" s="7" t="s">
        <v>1339</v>
      </c>
      <c r="P3844" s="7" t="s">
        <v>1275</v>
      </c>
    </row>
    <row r="3845" customFormat="false" ht="15" hidden="false" customHeight="false" outlineLevel="0" collapsed="false">
      <c r="A3845" s="7" t="s">
        <v>504</v>
      </c>
      <c r="B3845" s="7" t="s">
        <v>505</v>
      </c>
      <c r="C3845" s="7" t="s">
        <v>88</v>
      </c>
      <c r="D3845" s="7" t="s">
        <v>1296</v>
      </c>
      <c r="E3845" s="21" t="n">
        <v>172370</v>
      </c>
      <c r="F3845" s="7" t="s">
        <v>1293</v>
      </c>
      <c r="G3845" s="7" t="s">
        <v>1259</v>
      </c>
      <c r="H3845" s="7" t="s">
        <v>1335</v>
      </c>
      <c r="I3845" s="7" t="s">
        <v>29</v>
      </c>
      <c r="J3845" s="7" t="s">
        <v>1294</v>
      </c>
      <c r="K3845" s="22" t="s">
        <v>4598</v>
      </c>
      <c r="L3845" s="7" t="s">
        <v>4601</v>
      </c>
      <c r="M3845" s="7" t="s">
        <v>4602</v>
      </c>
      <c r="N3845" s="7" t="s">
        <v>1274</v>
      </c>
      <c r="O3845" s="7" t="s">
        <v>1339</v>
      </c>
      <c r="P3845" s="7" t="s">
        <v>1275</v>
      </c>
    </row>
    <row r="3846" customFormat="false" ht="15" hidden="false" customHeight="false" outlineLevel="0" collapsed="false">
      <c r="A3846" s="7" t="s">
        <v>504</v>
      </c>
      <c r="B3846" s="7" t="s">
        <v>505</v>
      </c>
      <c r="C3846" s="7" t="s">
        <v>88</v>
      </c>
      <c r="D3846" s="7" t="s">
        <v>1298</v>
      </c>
      <c r="E3846" s="21" t="n">
        <v>26496.93</v>
      </c>
      <c r="F3846" s="7" t="s">
        <v>1269</v>
      </c>
      <c r="G3846" s="7" t="s">
        <v>1259</v>
      </c>
      <c r="H3846" s="7" t="s">
        <v>1260</v>
      </c>
      <c r="I3846" s="7" t="s">
        <v>25</v>
      </c>
      <c r="J3846" s="7"/>
      <c r="K3846" s="22" t="s">
        <v>4592</v>
      </c>
      <c r="L3846" s="7" t="s">
        <v>4603</v>
      </c>
      <c r="M3846" s="7"/>
      <c r="N3846" s="7" t="s">
        <v>1274</v>
      </c>
      <c r="O3846" s="7" t="s">
        <v>1283</v>
      </c>
      <c r="P3846" s="7" t="s">
        <v>1275</v>
      </c>
    </row>
    <row r="3847" customFormat="false" ht="15" hidden="false" customHeight="false" outlineLevel="0" collapsed="false">
      <c r="A3847" s="7" t="s">
        <v>504</v>
      </c>
      <c r="B3847" s="7" t="s">
        <v>505</v>
      </c>
      <c r="C3847" s="7" t="s">
        <v>88</v>
      </c>
      <c r="D3847" s="7" t="s">
        <v>1300</v>
      </c>
      <c r="E3847" s="21" t="n">
        <v>45853.44</v>
      </c>
      <c r="F3847" s="7" t="s">
        <v>1269</v>
      </c>
      <c r="G3847" s="7" t="s">
        <v>1259</v>
      </c>
      <c r="H3847" s="7" t="s">
        <v>1260</v>
      </c>
      <c r="I3847" s="7" t="s">
        <v>25</v>
      </c>
      <c r="J3847" s="7" t="s">
        <v>1294</v>
      </c>
      <c r="K3847" s="22" t="s">
        <v>4592</v>
      </c>
      <c r="L3847" s="7" t="s">
        <v>3824</v>
      </c>
      <c r="M3847" s="7"/>
      <c r="N3847" s="7" t="s">
        <v>1274</v>
      </c>
      <c r="O3847" s="7" t="s">
        <v>1283</v>
      </c>
      <c r="P3847" s="7" t="s">
        <v>1275</v>
      </c>
    </row>
    <row r="3848" customFormat="false" ht="15" hidden="false" customHeight="false" outlineLevel="0" collapsed="false">
      <c r="A3848" s="7" t="s">
        <v>504</v>
      </c>
      <c r="B3848" s="7" t="s">
        <v>505</v>
      </c>
      <c r="C3848" s="7" t="s">
        <v>88</v>
      </c>
      <c r="D3848" s="7" t="s">
        <v>1302</v>
      </c>
      <c r="E3848" s="21" t="n">
        <v>17778.74</v>
      </c>
      <c r="F3848" s="7" t="s">
        <v>1269</v>
      </c>
      <c r="G3848" s="7" t="s">
        <v>1259</v>
      </c>
      <c r="H3848" s="7" t="s">
        <v>1260</v>
      </c>
      <c r="I3848" s="7" t="s">
        <v>25</v>
      </c>
      <c r="J3848" s="7"/>
      <c r="K3848" s="22" t="s">
        <v>4592</v>
      </c>
      <c r="L3848" s="7" t="s">
        <v>4604</v>
      </c>
      <c r="M3848" s="7"/>
      <c r="N3848" s="7" t="s">
        <v>1274</v>
      </c>
      <c r="O3848" s="7" t="s">
        <v>1283</v>
      </c>
      <c r="P3848" s="7" t="s">
        <v>1275</v>
      </c>
    </row>
    <row r="3849" customFormat="false" ht="15" hidden="false" customHeight="false" outlineLevel="0" collapsed="false">
      <c r="A3849" s="7" t="s">
        <v>504</v>
      </c>
      <c r="B3849" s="7" t="s">
        <v>505</v>
      </c>
      <c r="C3849" s="7" t="s">
        <v>88</v>
      </c>
      <c r="D3849" s="7" t="s">
        <v>1304</v>
      </c>
      <c r="E3849" s="21" t="n">
        <v>1464716</v>
      </c>
      <c r="F3849" s="7" t="s">
        <v>1305</v>
      </c>
      <c r="G3849" s="7" t="s">
        <v>1259</v>
      </c>
      <c r="H3849" s="7" t="s">
        <v>1260</v>
      </c>
      <c r="I3849" s="7" t="s">
        <v>25</v>
      </c>
      <c r="J3849" s="7"/>
      <c r="K3849" s="22" t="s">
        <v>4592</v>
      </c>
      <c r="L3849" s="7" t="s">
        <v>4605</v>
      </c>
      <c r="M3849" s="7"/>
      <c r="N3849" s="7" t="s">
        <v>1274</v>
      </c>
      <c r="O3849" s="7" t="s">
        <v>1283</v>
      </c>
      <c r="P3849" s="7" t="s">
        <v>1275</v>
      </c>
    </row>
    <row r="3850" customFormat="false" ht="15" hidden="false" customHeight="false" outlineLevel="0" collapsed="false">
      <c r="A3850" s="7" t="s">
        <v>504</v>
      </c>
      <c r="B3850" s="7" t="s">
        <v>505</v>
      </c>
      <c r="C3850" s="7" t="s">
        <v>88</v>
      </c>
      <c r="D3850" s="7" t="s">
        <v>1307</v>
      </c>
      <c r="E3850" s="21" t="n">
        <v>1464716</v>
      </c>
      <c r="F3850" s="7" t="s">
        <v>1305</v>
      </c>
      <c r="G3850" s="7" t="s">
        <v>1259</v>
      </c>
      <c r="H3850" s="7" t="s">
        <v>1260</v>
      </c>
      <c r="I3850" s="7" t="s">
        <v>25</v>
      </c>
      <c r="J3850" s="7" t="s">
        <v>1294</v>
      </c>
      <c r="K3850" s="22" t="s">
        <v>4592</v>
      </c>
      <c r="L3850" s="7" t="s">
        <v>4606</v>
      </c>
      <c r="M3850" s="7"/>
      <c r="N3850" s="7" t="s">
        <v>1274</v>
      </c>
      <c r="O3850" s="7" t="s">
        <v>1283</v>
      </c>
      <c r="P3850" s="7" t="s">
        <v>1275</v>
      </c>
    </row>
    <row r="3851" customFormat="false" ht="15" hidden="false" customHeight="false" outlineLevel="0" collapsed="false">
      <c r="A3851" s="7" t="s">
        <v>472</v>
      </c>
      <c r="B3851" s="7" t="s">
        <v>473</v>
      </c>
      <c r="C3851" s="7" t="s">
        <v>88</v>
      </c>
      <c r="D3851" s="7" t="s">
        <v>1257</v>
      </c>
      <c r="E3851" s="21" t="n">
        <v>2359.68</v>
      </c>
      <c r="F3851" s="7" t="s">
        <v>1258</v>
      </c>
      <c r="G3851" s="7" t="s">
        <v>1259</v>
      </c>
      <c r="H3851" s="7" t="s">
        <v>1260</v>
      </c>
      <c r="I3851" s="7" t="s">
        <v>1261</v>
      </c>
      <c r="J3851" s="7" t="s">
        <v>1262</v>
      </c>
      <c r="K3851" s="22" t="s">
        <v>4607</v>
      </c>
      <c r="L3851" s="7" t="s">
        <v>1264</v>
      </c>
      <c r="M3851" s="7"/>
      <c r="N3851" s="7" t="s">
        <v>1310</v>
      </c>
      <c r="O3851" s="7" t="s">
        <v>4608</v>
      </c>
      <c r="P3851" s="7" t="s">
        <v>1267</v>
      </c>
    </row>
    <row r="3852" customFormat="false" ht="15" hidden="false" customHeight="false" outlineLevel="0" collapsed="false">
      <c r="A3852" s="7" t="s">
        <v>472</v>
      </c>
      <c r="B3852" s="7" t="s">
        <v>473</v>
      </c>
      <c r="C3852" s="7" t="s">
        <v>88</v>
      </c>
      <c r="D3852" s="7" t="s">
        <v>1268</v>
      </c>
      <c r="E3852" s="7"/>
      <c r="F3852" s="7" t="s">
        <v>1269</v>
      </c>
      <c r="G3852" s="7" t="s">
        <v>1270</v>
      </c>
      <c r="H3852" s="7" t="s">
        <v>1271</v>
      </c>
      <c r="I3852" s="7" t="s">
        <v>1272</v>
      </c>
      <c r="J3852" s="7"/>
      <c r="K3852" s="22" t="s">
        <v>4609</v>
      </c>
      <c r="L3852" s="7"/>
      <c r="M3852" s="7"/>
      <c r="N3852" s="7" t="s">
        <v>1314</v>
      </c>
      <c r="O3852" s="7"/>
      <c r="P3852" s="7" t="s">
        <v>1275</v>
      </c>
    </row>
    <row r="3853" customFormat="false" ht="15" hidden="false" customHeight="false" outlineLevel="0" collapsed="false">
      <c r="A3853" s="7" t="s">
        <v>472</v>
      </c>
      <c r="B3853" s="7" t="s">
        <v>473</v>
      </c>
      <c r="C3853" s="7" t="s">
        <v>88</v>
      </c>
      <c r="D3853" s="7" t="s">
        <v>1276</v>
      </c>
      <c r="E3853" s="7"/>
      <c r="F3853" s="7" t="s">
        <v>1269</v>
      </c>
      <c r="G3853" s="7" t="s">
        <v>1270</v>
      </c>
      <c r="H3853" s="7" t="s">
        <v>1271</v>
      </c>
      <c r="I3853" s="7" t="s">
        <v>1272</v>
      </c>
      <c r="J3853" s="7"/>
      <c r="K3853" s="22" t="s">
        <v>4609</v>
      </c>
      <c r="L3853" s="7"/>
      <c r="M3853" s="7"/>
      <c r="N3853" s="7" t="s">
        <v>1314</v>
      </c>
      <c r="O3853" s="7"/>
      <c r="P3853" s="7" t="s">
        <v>1275</v>
      </c>
    </row>
    <row r="3854" customFormat="false" ht="15" hidden="false" customHeight="false" outlineLevel="0" collapsed="false">
      <c r="A3854" s="7" t="s">
        <v>472</v>
      </c>
      <c r="B3854" s="7" t="s">
        <v>473</v>
      </c>
      <c r="C3854" s="7" t="s">
        <v>88</v>
      </c>
      <c r="D3854" s="7" t="s">
        <v>1277</v>
      </c>
      <c r="E3854" s="21" t="n">
        <v>1285.126</v>
      </c>
      <c r="F3854" s="7" t="s">
        <v>1258</v>
      </c>
      <c r="G3854" s="7" t="s">
        <v>1259</v>
      </c>
      <c r="H3854" s="7" t="s">
        <v>1260</v>
      </c>
      <c r="I3854" s="7" t="s">
        <v>1261</v>
      </c>
      <c r="J3854" s="7" t="s">
        <v>1278</v>
      </c>
      <c r="K3854" s="22" t="s">
        <v>4607</v>
      </c>
      <c r="L3854" s="7" t="s">
        <v>1264</v>
      </c>
      <c r="M3854" s="7"/>
      <c r="N3854" s="7" t="s">
        <v>1310</v>
      </c>
      <c r="O3854" s="7" t="s">
        <v>1279</v>
      </c>
      <c r="P3854" s="7" t="s">
        <v>1267</v>
      </c>
    </row>
    <row r="3855" customFormat="false" ht="15" hidden="false" customHeight="false" outlineLevel="0" collapsed="false">
      <c r="A3855" s="7" t="s">
        <v>472</v>
      </c>
      <c r="B3855" s="7" t="s">
        <v>473</v>
      </c>
      <c r="C3855" s="7" t="s">
        <v>88</v>
      </c>
      <c r="D3855" s="7" t="s">
        <v>1280</v>
      </c>
      <c r="E3855" s="21" t="n">
        <v>0</v>
      </c>
      <c r="F3855" s="7" t="s">
        <v>1281</v>
      </c>
      <c r="G3855" s="7" t="s">
        <v>1333</v>
      </c>
      <c r="H3855" s="7" t="s">
        <v>1260</v>
      </c>
      <c r="I3855" s="7" t="s">
        <v>25</v>
      </c>
      <c r="J3855" s="7"/>
      <c r="K3855" s="22" t="s">
        <v>4609</v>
      </c>
      <c r="L3855" s="7" t="s">
        <v>4610</v>
      </c>
      <c r="M3855" s="7"/>
      <c r="N3855" s="7" t="s">
        <v>1314</v>
      </c>
      <c r="O3855" s="7" t="s">
        <v>1283</v>
      </c>
      <c r="P3855" s="7" t="s">
        <v>1275</v>
      </c>
    </row>
    <row r="3856" customFormat="false" ht="15" hidden="false" customHeight="false" outlineLevel="0" collapsed="false">
      <c r="A3856" s="7" t="s">
        <v>472</v>
      </c>
      <c r="B3856" s="7" t="s">
        <v>473</v>
      </c>
      <c r="C3856" s="7" t="s">
        <v>88</v>
      </c>
      <c r="D3856" s="7" t="s">
        <v>1284</v>
      </c>
      <c r="E3856" s="21" t="n">
        <v>31027.092</v>
      </c>
      <c r="F3856" s="7" t="s">
        <v>1258</v>
      </c>
      <c r="G3856" s="7" t="s">
        <v>1285</v>
      </c>
      <c r="H3856" s="7" t="s">
        <v>1260</v>
      </c>
      <c r="I3856" s="7" t="s">
        <v>1261</v>
      </c>
      <c r="J3856" s="7" t="s">
        <v>1286</v>
      </c>
      <c r="K3856" s="22" t="s">
        <v>4611</v>
      </c>
      <c r="L3856" s="7" t="s">
        <v>1287</v>
      </c>
      <c r="M3856" s="7"/>
      <c r="N3856" s="7" t="s">
        <v>1318</v>
      </c>
      <c r="O3856" s="7" t="s">
        <v>1289</v>
      </c>
      <c r="P3856" s="7" t="s">
        <v>1290</v>
      </c>
    </row>
    <row r="3857" customFormat="false" ht="15" hidden="false" customHeight="false" outlineLevel="0" collapsed="false">
      <c r="A3857" s="7" t="s">
        <v>472</v>
      </c>
      <c r="B3857" s="7" t="s">
        <v>473</v>
      </c>
      <c r="C3857" s="7" t="s">
        <v>88</v>
      </c>
      <c r="D3857" s="7" t="s">
        <v>1291</v>
      </c>
      <c r="E3857" s="7"/>
      <c r="F3857" s="7" t="s">
        <v>1269</v>
      </c>
      <c r="G3857" s="7" t="s">
        <v>1270</v>
      </c>
      <c r="H3857" s="7" t="s">
        <v>1271</v>
      </c>
      <c r="I3857" s="7" t="s">
        <v>1272</v>
      </c>
      <c r="J3857" s="7"/>
      <c r="K3857" s="22" t="s">
        <v>4609</v>
      </c>
      <c r="L3857" s="7"/>
      <c r="M3857" s="7"/>
      <c r="N3857" s="7" t="s">
        <v>1314</v>
      </c>
      <c r="O3857" s="7"/>
      <c r="P3857" s="7" t="s">
        <v>1275</v>
      </c>
    </row>
    <row r="3858" customFormat="false" ht="15" hidden="false" customHeight="false" outlineLevel="0" collapsed="false">
      <c r="A3858" s="7" t="s">
        <v>472</v>
      </c>
      <c r="B3858" s="7" t="s">
        <v>473</v>
      </c>
      <c r="C3858" s="7" t="s">
        <v>88</v>
      </c>
      <c r="D3858" s="7" t="s">
        <v>1292</v>
      </c>
      <c r="E3858" s="21" t="n">
        <v>2662.65</v>
      </c>
      <c r="F3858" s="7" t="s">
        <v>1293</v>
      </c>
      <c r="G3858" s="7" t="s">
        <v>1259</v>
      </c>
      <c r="H3858" s="7" t="s">
        <v>1320</v>
      </c>
      <c r="I3858" s="7" t="s">
        <v>27</v>
      </c>
      <c r="J3858" s="7" t="s">
        <v>1294</v>
      </c>
      <c r="K3858" s="22" t="s">
        <v>4612</v>
      </c>
      <c r="L3858" s="7" t="s">
        <v>2726</v>
      </c>
      <c r="M3858" s="7" t="s">
        <v>1323</v>
      </c>
      <c r="N3858" s="7" t="s">
        <v>1314</v>
      </c>
      <c r="O3858" s="7" t="s">
        <v>1324</v>
      </c>
      <c r="P3858" s="7" t="s">
        <v>1275</v>
      </c>
    </row>
    <row r="3859" customFormat="false" ht="15" hidden="false" customHeight="false" outlineLevel="0" collapsed="false">
      <c r="A3859" s="7" t="s">
        <v>472</v>
      </c>
      <c r="B3859" s="7" t="s">
        <v>473</v>
      </c>
      <c r="C3859" s="7" t="s">
        <v>88</v>
      </c>
      <c r="D3859" s="7" t="s">
        <v>1296</v>
      </c>
      <c r="E3859" s="21" t="n">
        <v>35175.92</v>
      </c>
      <c r="F3859" s="7" t="s">
        <v>1293</v>
      </c>
      <c r="G3859" s="7" t="s">
        <v>1259</v>
      </c>
      <c r="H3859" s="7" t="s">
        <v>1320</v>
      </c>
      <c r="I3859" s="7" t="s">
        <v>27</v>
      </c>
      <c r="J3859" s="7" t="s">
        <v>1294</v>
      </c>
      <c r="K3859" s="22" t="s">
        <v>4612</v>
      </c>
      <c r="L3859" s="7" t="s">
        <v>2726</v>
      </c>
      <c r="M3859" s="7"/>
      <c r="N3859" s="7" t="s">
        <v>1314</v>
      </c>
      <c r="O3859" s="7" t="s">
        <v>1324</v>
      </c>
      <c r="P3859" s="7" t="s">
        <v>1275</v>
      </c>
    </row>
    <row r="3860" customFormat="false" ht="15" hidden="false" customHeight="false" outlineLevel="0" collapsed="false">
      <c r="A3860" s="7" t="s">
        <v>472</v>
      </c>
      <c r="B3860" s="7" t="s">
        <v>473</v>
      </c>
      <c r="C3860" s="7" t="s">
        <v>88</v>
      </c>
      <c r="D3860" s="7" t="s">
        <v>1298</v>
      </c>
      <c r="E3860" s="21" t="n">
        <v>1070.76</v>
      </c>
      <c r="F3860" s="7" t="s">
        <v>1269</v>
      </c>
      <c r="G3860" s="7" t="s">
        <v>1259</v>
      </c>
      <c r="H3860" s="7" t="s">
        <v>1260</v>
      </c>
      <c r="I3860" s="7" t="s">
        <v>25</v>
      </c>
      <c r="J3860" s="7"/>
      <c r="K3860" s="22" t="s">
        <v>4609</v>
      </c>
      <c r="L3860" s="7" t="s">
        <v>4613</v>
      </c>
      <c r="M3860" s="7"/>
      <c r="N3860" s="7" t="s">
        <v>1314</v>
      </c>
      <c r="O3860" s="7" t="s">
        <v>1283</v>
      </c>
      <c r="P3860" s="7" t="s">
        <v>1275</v>
      </c>
    </row>
    <row r="3861" customFormat="false" ht="15" hidden="false" customHeight="false" outlineLevel="0" collapsed="false">
      <c r="A3861" s="7" t="s">
        <v>472</v>
      </c>
      <c r="B3861" s="7" t="s">
        <v>473</v>
      </c>
      <c r="C3861" s="7" t="s">
        <v>88</v>
      </c>
      <c r="D3861" s="7" t="s">
        <v>1300</v>
      </c>
      <c r="E3861" s="21" t="n">
        <v>1070.76</v>
      </c>
      <c r="F3861" s="7" t="s">
        <v>1269</v>
      </c>
      <c r="G3861" s="7" t="s">
        <v>1259</v>
      </c>
      <c r="H3861" s="7" t="s">
        <v>1260</v>
      </c>
      <c r="I3861" s="7" t="s">
        <v>25</v>
      </c>
      <c r="J3861" s="7" t="s">
        <v>1294</v>
      </c>
      <c r="K3861" s="22" t="s">
        <v>4609</v>
      </c>
      <c r="L3861" s="7" t="s">
        <v>4614</v>
      </c>
      <c r="M3861" s="7"/>
      <c r="N3861" s="7" t="s">
        <v>1314</v>
      </c>
      <c r="O3861" s="7" t="s">
        <v>1283</v>
      </c>
      <c r="P3861" s="7" t="s">
        <v>1275</v>
      </c>
    </row>
    <row r="3862" customFormat="false" ht="15" hidden="false" customHeight="false" outlineLevel="0" collapsed="false">
      <c r="A3862" s="7" t="s">
        <v>472</v>
      </c>
      <c r="B3862" s="7" t="s">
        <v>473</v>
      </c>
      <c r="C3862" s="7" t="s">
        <v>88</v>
      </c>
      <c r="D3862" s="7" t="s">
        <v>1302</v>
      </c>
      <c r="E3862" s="21" t="n">
        <v>0</v>
      </c>
      <c r="F3862" s="7" t="s">
        <v>1269</v>
      </c>
      <c r="G3862" s="7" t="s">
        <v>1333</v>
      </c>
      <c r="H3862" s="7" t="s">
        <v>1260</v>
      </c>
      <c r="I3862" s="7" t="s">
        <v>25</v>
      </c>
      <c r="J3862" s="7"/>
      <c r="K3862" s="22" t="s">
        <v>4609</v>
      </c>
      <c r="L3862" s="7" t="s">
        <v>4615</v>
      </c>
      <c r="M3862" s="7"/>
      <c r="N3862" s="7" t="s">
        <v>1314</v>
      </c>
      <c r="O3862" s="7" t="s">
        <v>1283</v>
      </c>
      <c r="P3862" s="7" t="s">
        <v>1275</v>
      </c>
    </row>
    <row r="3863" customFormat="false" ht="15" hidden="false" customHeight="false" outlineLevel="0" collapsed="false">
      <c r="A3863" s="7" t="s">
        <v>472</v>
      </c>
      <c r="B3863" s="7" t="s">
        <v>473</v>
      </c>
      <c r="C3863" s="7" t="s">
        <v>88</v>
      </c>
      <c r="D3863" s="7" t="s">
        <v>1304</v>
      </c>
      <c r="E3863" s="21" t="n">
        <v>48184.38</v>
      </c>
      <c r="F3863" s="7" t="s">
        <v>1305</v>
      </c>
      <c r="G3863" s="7" t="s">
        <v>1259</v>
      </c>
      <c r="H3863" s="7" t="s">
        <v>1260</v>
      </c>
      <c r="I3863" s="7" t="s">
        <v>25</v>
      </c>
      <c r="J3863" s="7"/>
      <c r="K3863" s="22" t="s">
        <v>4609</v>
      </c>
      <c r="L3863" s="7" t="s">
        <v>4616</v>
      </c>
      <c r="M3863" s="7"/>
      <c r="N3863" s="7" t="s">
        <v>1314</v>
      </c>
      <c r="O3863" s="7" t="s">
        <v>1283</v>
      </c>
      <c r="P3863" s="7" t="s">
        <v>1275</v>
      </c>
    </row>
    <row r="3864" customFormat="false" ht="15" hidden="false" customHeight="false" outlineLevel="0" collapsed="false">
      <c r="A3864" s="7" t="s">
        <v>472</v>
      </c>
      <c r="B3864" s="7" t="s">
        <v>473</v>
      </c>
      <c r="C3864" s="7" t="s">
        <v>88</v>
      </c>
      <c r="D3864" s="7" t="s">
        <v>1307</v>
      </c>
      <c r="E3864" s="21" t="n">
        <v>240921.9</v>
      </c>
      <c r="F3864" s="7" t="s">
        <v>1305</v>
      </c>
      <c r="G3864" s="7" t="s">
        <v>1259</v>
      </c>
      <c r="H3864" s="7" t="s">
        <v>1260</v>
      </c>
      <c r="I3864" s="7" t="s">
        <v>25</v>
      </c>
      <c r="J3864" s="7" t="s">
        <v>1294</v>
      </c>
      <c r="K3864" s="22" t="s">
        <v>4609</v>
      </c>
      <c r="L3864" s="7" t="s">
        <v>4617</v>
      </c>
      <c r="M3864" s="7"/>
      <c r="N3864" s="7" t="s">
        <v>1314</v>
      </c>
      <c r="O3864" s="7" t="s">
        <v>1283</v>
      </c>
      <c r="P3864" s="7" t="s">
        <v>1275</v>
      </c>
    </row>
    <row r="3865" customFormat="false" ht="15" hidden="false" customHeight="false" outlineLevel="0" collapsed="false">
      <c r="A3865" s="7" t="s">
        <v>498</v>
      </c>
      <c r="B3865" s="7" t="s">
        <v>499</v>
      </c>
      <c r="C3865" s="7" t="s">
        <v>88</v>
      </c>
      <c r="D3865" s="7" t="s">
        <v>1257</v>
      </c>
      <c r="E3865" s="21" t="n">
        <v>1138.68</v>
      </c>
      <c r="F3865" s="7" t="s">
        <v>1258</v>
      </c>
      <c r="G3865" s="7" t="s">
        <v>1259</v>
      </c>
      <c r="H3865" s="7" t="s">
        <v>1260</v>
      </c>
      <c r="I3865" s="7" t="s">
        <v>1261</v>
      </c>
      <c r="J3865" s="7" t="s">
        <v>1262</v>
      </c>
      <c r="K3865" s="22" t="s">
        <v>4618</v>
      </c>
      <c r="L3865" s="7" t="s">
        <v>1264</v>
      </c>
      <c r="M3865" s="7"/>
      <c r="N3865" s="7" t="s">
        <v>1310</v>
      </c>
      <c r="O3865" s="7" t="s">
        <v>4619</v>
      </c>
      <c r="P3865" s="7" t="s">
        <v>1267</v>
      </c>
    </row>
    <row r="3866" customFormat="false" ht="15" hidden="false" customHeight="false" outlineLevel="0" collapsed="false">
      <c r="A3866" s="7" t="s">
        <v>498</v>
      </c>
      <c r="B3866" s="7" t="s">
        <v>499</v>
      </c>
      <c r="C3866" s="7" t="s">
        <v>88</v>
      </c>
      <c r="D3866" s="7" t="s">
        <v>1268</v>
      </c>
      <c r="E3866" s="7"/>
      <c r="F3866" s="7" t="s">
        <v>1269</v>
      </c>
      <c r="G3866" s="7" t="s">
        <v>1471</v>
      </c>
      <c r="H3866" s="7" t="s">
        <v>1271</v>
      </c>
      <c r="I3866" s="7" t="s">
        <v>1272</v>
      </c>
      <c r="J3866" s="7"/>
      <c r="K3866" s="22" t="s">
        <v>4620</v>
      </c>
      <c r="L3866" s="7" t="s">
        <v>3030</v>
      </c>
      <c r="M3866" s="7"/>
      <c r="N3866" s="7" t="s">
        <v>1314</v>
      </c>
      <c r="O3866" s="7"/>
      <c r="P3866" s="7" t="s">
        <v>1275</v>
      </c>
    </row>
    <row r="3867" customFormat="false" ht="15" hidden="false" customHeight="false" outlineLevel="0" collapsed="false">
      <c r="A3867" s="7" t="s">
        <v>498</v>
      </c>
      <c r="B3867" s="7" t="s">
        <v>499</v>
      </c>
      <c r="C3867" s="7" t="s">
        <v>88</v>
      </c>
      <c r="D3867" s="7" t="s">
        <v>1276</v>
      </c>
      <c r="E3867" s="7"/>
      <c r="F3867" s="7" t="s">
        <v>1269</v>
      </c>
      <c r="G3867" s="7" t="s">
        <v>1471</v>
      </c>
      <c r="H3867" s="7" t="s">
        <v>1271</v>
      </c>
      <c r="I3867" s="7" t="s">
        <v>1272</v>
      </c>
      <c r="J3867" s="7"/>
      <c r="K3867" s="22" t="s">
        <v>4620</v>
      </c>
      <c r="L3867" s="7" t="s">
        <v>3031</v>
      </c>
      <c r="M3867" s="7"/>
      <c r="N3867" s="7" t="s">
        <v>1314</v>
      </c>
      <c r="O3867" s="7"/>
      <c r="P3867" s="7" t="s">
        <v>1275</v>
      </c>
    </row>
    <row r="3868" customFormat="false" ht="15" hidden="false" customHeight="false" outlineLevel="0" collapsed="false">
      <c r="A3868" s="7" t="s">
        <v>498</v>
      </c>
      <c r="B3868" s="7" t="s">
        <v>499</v>
      </c>
      <c r="C3868" s="7" t="s">
        <v>88</v>
      </c>
      <c r="D3868" s="7" t="s">
        <v>1277</v>
      </c>
      <c r="E3868" s="21" t="n">
        <v>619.85</v>
      </c>
      <c r="F3868" s="7" t="s">
        <v>1258</v>
      </c>
      <c r="G3868" s="7" t="s">
        <v>1259</v>
      </c>
      <c r="H3868" s="7" t="s">
        <v>1260</v>
      </c>
      <c r="I3868" s="7" t="s">
        <v>1261</v>
      </c>
      <c r="J3868" s="7" t="s">
        <v>1278</v>
      </c>
      <c r="K3868" s="22" t="s">
        <v>4618</v>
      </c>
      <c r="L3868" s="7" t="s">
        <v>1264</v>
      </c>
      <c r="M3868" s="7"/>
      <c r="N3868" s="7" t="s">
        <v>1310</v>
      </c>
      <c r="O3868" s="7" t="s">
        <v>1279</v>
      </c>
      <c r="P3868" s="7" t="s">
        <v>1267</v>
      </c>
    </row>
    <row r="3869" customFormat="false" ht="15" hidden="false" customHeight="false" outlineLevel="0" collapsed="false">
      <c r="A3869" s="7" t="s">
        <v>498</v>
      </c>
      <c r="B3869" s="7" t="s">
        <v>499</v>
      </c>
      <c r="C3869" s="7" t="s">
        <v>88</v>
      </c>
      <c r="D3869" s="7" t="s">
        <v>1280</v>
      </c>
      <c r="E3869" s="21" t="n">
        <v>89.3258994258677</v>
      </c>
      <c r="F3869" s="7" t="s">
        <v>1281</v>
      </c>
      <c r="G3869" s="7" t="s">
        <v>1259</v>
      </c>
      <c r="H3869" s="7" t="s">
        <v>1260</v>
      </c>
      <c r="I3869" s="7" t="s">
        <v>25</v>
      </c>
      <c r="J3869" s="7"/>
      <c r="K3869" s="22" t="s">
        <v>4620</v>
      </c>
      <c r="L3869" s="7" t="s">
        <v>4621</v>
      </c>
      <c r="M3869" s="7"/>
      <c r="N3869" s="7" t="s">
        <v>1314</v>
      </c>
      <c r="O3869" s="7" t="s">
        <v>1283</v>
      </c>
      <c r="P3869" s="7" t="s">
        <v>1275</v>
      </c>
    </row>
    <row r="3870" customFormat="false" ht="15" hidden="false" customHeight="false" outlineLevel="0" collapsed="false">
      <c r="A3870" s="7" t="s">
        <v>498</v>
      </c>
      <c r="B3870" s="7" t="s">
        <v>499</v>
      </c>
      <c r="C3870" s="7" t="s">
        <v>88</v>
      </c>
      <c r="D3870" s="7" t="s">
        <v>1284</v>
      </c>
      <c r="E3870" s="21" t="n">
        <v>7739.23</v>
      </c>
      <c r="F3870" s="7" t="s">
        <v>1258</v>
      </c>
      <c r="G3870" s="7" t="s">
        <v>1285</v>
      </c>
      <c r="H3870" s="7" t="s">
        <v>1260</v>
      </c>
      <c r="I3870" s="7" t="s">
        <v>1261</v>
      </c>
      <c r="J3870" s="7" t="s">
        <v>1286</v>
      </c>
      <c r="K3870" s="22" t="s">
        <v>4622</v>
      </c>
      <c r="L3870" s="7" t="s">
        <v>1287</v>
      </c>
      <c r="M3870" s="7"/>
      <c r="N3870" s="7" t="s">
        <v>1318</v>
      </c>
      <c r="O3870" s="7" t="s">
        <v>1289</v>
      </c>
      <c r="P3870" s="7" t="s">
        <v>1290</v>
      </c>
    </row>
    <row r="3871" customFormat="false" ht="15" hidden="false" customHeight="false" outlineLevel="0" collapsed="false">
      <c r="A3871" s="7" t="s">
        <v>498</v>
      </c>
      <c r="B3871" s="7" t="s">
        <v>499</v>
      </c>
      <c r="C3871" s="7" t="s">
        <v>88</v>
      </c>
      <c r="D3871" s="7" t="s">
        <v>1291</v>
      </c>
      <c r="E3871" s="7"/>
      <c r="F3871" s="7" t="s">
        <v>1269</v>
      </c>
      <c r="G3871" s="7" t="s">
        <v>1471</v>
      </c>
      <c r="H3871" s="7" t="s">
        <v>1271</v>
      </c>
      <c r="I3871" s="7" t="s">
        <v>1272</v>
      </c>
      <c r="J3871" s="7"/>
      <c r="K3871" s="22" t="s">
        <v>4620</v>
      </c>
      <c r="L3871" s="7" t="s">
        <v>3034</v>
      </c>
      <c r="M3871" s="7"/>
      <c r="N3871" s="7" t="s">
        <v>1314</v>
      </c>
      <c r="O3871" s="7"/>
      <c r="P3871" s="7" t="s">
        <v>1275</v>
      </c>
    </row>
    <row r="3872" customFormat="false" ht="15" hidden="false" customHeight="false" outlineLevel="0" collapsed="false">
      <c r="A3872" s="7" t="s">
        <v>498</v>
      </c>
      <c r="B3872" s="7" t="s">
        <v>499</v>
      </c>
      <c r="C3872" s="7" t="s">
        <v>88</v>
      </c>
      <c r="D3872" s="7" t="s">
        <v>1292</v>
      </c>
      <c r="E3872" s="21" t="n">
        <v>8961</v>
      </c>
      <c r="F3872" s="7" t="s">
        <v>1293</v>
      </c>
      <c r="G3872" s="7" t="s">
        <v>1259</v>
      </c>
      <c r="H3872" s="7" t="s">
        <v>1260</v>
      </c>
      <c r="I3872" s="7" t="s">
        <v>25</v>
      </c>
      <c r="J3872" s="7" t="s">
        <v>1294</v>
      </c>
      <c r="K3872" s="22" t="s">
        <v>4620</v>
      </c>
      <c r="L3872" s="7" t="s">
        <v>3035</v>
      </c>
      <c r="M3872" s="7"/>
      <c r="N3872" s="7" t="s">
        <v>1314</v>
      </c>
      <c r="O3872" s="7" t="s">
        <v>1283</v>
      </c>
      <c r="P3872" s="7" t="s">
        <v>1275</v>
      </c>
    </row>
    <row r="3873" customFormat="false" ht="15" hidden="false" customHeight="false" outlineLevel="0" collapsed="false">
      <c r="A3873" s="7" t="s">
        <v>498</v>
      </c>
      <c r="B3873" s="7" t="s">
        <v>499</v>
      </c>
      <c r="C3873" s="7" t="s">
        <v>88</v>
      </c>
      <c r="D3873" s="7" t="s">
        <v>1296</v>
      </c>
      <c r="E3873" s="21" t="n">
        <v>34227</v>
      </c>
      <c r="F3873" s="7" t="s">
        <v>1293</v>
      </c>
      <c r="G3873" s="7" t="s">
        <v>1259</v>
      </c>
      <c r="H3873" s="7" t="s">
        <v>1260</v>
      </c>
      <c r="I3873" s="7" t="s">
        <v>25</v>
      </c>
      <c r="J3873" s="7" t="s">
        <v>1294</v>
      </c>
      <c r="K3873" s="22" t="s">
        <v>4620</v>
      </c>
      <c r="L3873" s="7" t="s">
        <v>3036</v>
      </c>
      <c r="M3873" s="7"/>
      <c r="N3873" s="7" t="s">
        <v>1314</v>
      </c>
      <c r="O3873" s="7" t="s">
        <v>1283</v>
      </c>
      <c r="P3873" s="7" t="s">
        <v>1275</v>
      </c>
    </row>
    <row r="3874" customFormat="false" ht="15" hidden="false" customHeight="false" outlineLevel="0" collapsed="false">
      <c r="A3874" s="7" t="s">
        <v>498</v>
      </c>
      <c r="B3874" s="7" t="s">
        <v>499</v>
      </c>
      <c r="C3874" s="7" t="s">
        <v>88</v>
      </c>
      <c r="D3874" s="7" t="s">
        <v>1298</v>
      </c>
      <c r="E3874" s="21" t="n">
        <v>1088</v>
      </c>
      <c r="F3874" s="7" t="s">
        <v>1269</v>
      </c>
      <c r="G3874" s="7" t="s">
        <v>1259</v>
      </c>
      <c r="H3874" s="7" t="s">
        <v>1260</v>
      </c>
      <c r="I3874" s="7" t="s">
        <v>25</v>
      </c>
      <c r="J3874" s="7"/>
      <c r="K3874" s="22" t="s">
        <v>4620</v>
      </c>
      <c r="L3874" s="7" t="s">
        <v>4623</v>
      </c>
      <c r="M3874" s="7"/>
      <c r="N3874" s="7" t="s">
        <v>1314</v>
      </c>
      <c r="O3874" s="7" t="s">
        <v>1283</v>
      </c>
      <c r="P3874" s="7" t="s">
        <v>1275</v>
      </c>
    </row>
    <row r="3875" customFormat="false" ht="15" hidden="false" customHeight="false" outlineLevel="0" collapsed="false">
      <c r="A3875" s="7" t="s">
        <v>498</v>
      </c>
      <c r="B3875" s="7" t="s">
        <v>499</v>
      </c>
      <c r="C3875" s="7" t="s">
        <v>88</v>
      </c>
      <c r="D3875" s="7" t="s">
        <v>1300</v>
      </c>
      <c r="E3875" s="21" t="n">
        <v>9424</v>
      </c>
      <c r="F3875" s="7" t="s">
        <v>1269</v>
      </c>
      <c r="G3875" s="7" t="s">
        <v>1259</v>
      </c>
      <c r="H3875" s="7" t="s">
        <v>1260</v>
      </c>
      <c r="I3875" s="7" t="s">
        <v>25</v>
      </c>
      <c r="J3875" s="7" t="s">
        <v>1294</v>
      </c>
      <c r="K3875" s="22" t="s">
        <v>4620</v>
      </c>
      <c r="L3875" s="7" t="s">
        <v>4624</v>
      </c>
      <c r="M3875" s="7"/>
      <c r="N3875" s="7" t="s">
        <v>1314</v>
      </c>
      <c r="O3875" s="7" t="s">
        <v>1283</v>
      </c>
      <c r="P3875" s="7" t="s">
        <v>1275</v>
      </c>
    </row>
    <row r="3876" customFormat="false" ht="15" hidden="false" customHeight="false" outlineLevel="0" collapsed="false">
      <c r="A3876" s="7" t="s">
        <v>498</v>
      </c>
      <c r="B3876" s="7" t="s">
        <v>499</v>
      </c>
      <c r="C3876" s="7" t="s">
        <v>88</v>
      </c>
      <c r="D3876" s="7" t="s">
        <v>1302</v>
      </c>
      <c r="E3876" s="21" t="n">
        <v>8063</v>
      </c>
      <c r="F3876" s="7" t="s">
        <v>1269</v>
      </c>
      <c r="G3876" s="7" t="s">
        <v>1259</v>
      </c>
      <c r="H3876" s="7" t="s">
        <v>1260</v>
      </c>
      <c r="I3876" s="7" t="s">
        <v>25</v>
      </c>
      <c r="J3876" s="7"/>
      <c r="K3876" s="22" t="s">
        <v>4620</v>
      </c>
      <c r="L3876" s="7" t="s">
        <v>4625</v>
      </c>
      <c r="M3876" s="7"/>
      <c r="N3876" s="7" t="s">
        <v>1314</v>
      </c>
      <c r="O3876" s="7" t="s">
        <v>1283</v>
      </c>
      <c r="P3876" s="7" t="s">
        <v>1275</v>
      </c>
    </row>
    <row r="3877" customFormat="false" ht="15" hidden="false" customHeight="false" outlineLevel="0" collapsed="false">
      <c r="A3877" s="7" t="s">
        <v>498</v>
      </c>
      <c r="B3877" s="7" t="s">
        <v>499</v>
      </c>
      <c r="C3877" s="7" t="s">
        <v>88</v>
      </c>
      <c r="D3877" s="7" t="s">
        <v>1304</v>
      </c>
      <c r="E3877" s="21" t="n">
        <v>442006</v>
      </c>
      <c r="F3877" s="7" t="s">
        <v>1305</v>
      </c>
      <c r="G3877" s="7" t="s">
        <v>1259</v>
      </c>
      <c r="H3877" s="7" t="s">
        <v>1260</v>
      </c>
      <c r="I3877" s="7" t="s">
        <v>25</v>
      </c>
      <c r="J3877" s="7"/>
      <c r="K3877" s="22" t="s">
        <v>4620</v>
      </c>
      <c r="L3877" s="7" t="s">
        <v>4626</v>
      </c>
      <c r="M3877" s="7"/>
      <c r="N3877" s="7" t="s">
        <v>1314</v>
      </c>
      <c r="O3877" s="7" t="s">
        <v>1283</v>
      </c>
      <c r="P3877" s="7" t="s">
        <v>1275</v>
      </c>
    </row>
    <row r="3878" customFormat="false" ht="15" hidden="false" customHeight="false" outlineLevel="0" collapsed="false">
      <c r="A3878" s="7" t="s">
        <v>498</v>
      </c>
      <c r="B3878" s="7" t="s">
        <v>499</v>
      </c>
      <c r="C3878" s="7" t="s">
        <v>88</v>
      </c>
      <c r="D3878" s="7" t="s">
        <v>1307</v>
      </c>
      <c r="E3878" s="21" t="n">
        <v>419027</v>
      </c>
      <c r="F3878" s="7" t="s">
        <v>1305</v>
      </c>
      <c r="G3878" s="7" t="s">
        <v>1259</v>
      </c>
      <c r="H3878" s="7" t="s">
        <v>1260</v>
      </c>
      <c r="I3878" s="7" t="s">
        <v>25</v>
      </c>
      <c r="J3878" s="7" t="s">
        <v>1294</v>
      </c>
      <c r="K3878" s="22" t="s">
        <v>4620</v>
      </c>
      <c r="L3878" s="7" t="s">
        <v>4627</v>
      </c>
      <c r="M3878" s="7"/>
      <c r="N3878" s="7" t="s">
        <v>1314</v>
      </c>
      <c r="O3878" s="7" t="s">
        <v>1283</v>
      </c>
      <c r="P3878" s="7" t="s">
        <v>1275</v>
      </c>
    </row>
    <row r="3879" customFormat="false" ht="15" hidden="false" customHeight="false" outlineLevel="0" collapsed="false">
      <c r="A3879" s="7" t="s">
        <v>676</v>
      </c>
      <c r="B3879" s="7" t="s">
        <v>677</v>
      </c>
      <c r="C3879" s="7" t="s">
        <v>85</v>
      </c>
      <c r="D3879" s="7" t="s">
        <v>1257</v>
      </c>
      <c r="E3879" s="7"/>
      <c r="F3879" s="7" t="s">
        <v>1258</v>
      </c>
      <c r="G3879" s="7" t="s">
        <v>1360</v>
      </c>
      <c r="H3879" s="7" t="s">
        <v>1271</v>
      </c>
      <c r="I3879" s="7" t="s">
        <v>1261</v>
      </c>
      <c r="J3879" s="7" t="s">
        <v>1262</v>
      </c>
      <c r="K3879" s="22" t="s">
        <v>4628</v>
      </c>
      <c r="L3879" s="7" t="s">
        <v>1964</v>
      </c>
      <c r="M3879" s="7"/>
      <c r="N3879" s="7" t="s">
        <v>1310</v>
      </c>
      <c r="O3879" s="7" t="s">
        <v>1362</v>
      </c>
      <c r="P3879" s="7" t="s">
        <v>1267</v>
      </c>
    </row>
    <row r="3880" customFormat="false" ht="15" hidden="false" customHeight="false" outlineLevel="0" collapsed="false">
      <c r="A3880" s="7" t="s">
        <v>676</v>
      </c>
      <c r="B3880" s="7" t="s">
        <v>677</v>
      </c>
      <c r="C3880" s="7" t="s">
        <v>85</v>
      </c>
      <c r="D3880" s="7" t="s">
        <v>1268</v>
      </c>
      <c r="E3880" s="7"/>
      <c r="F3880" s="7" t="s">
        <v>1269</v>
      </c>
      <c r="G3880" s="7" t="s">
        <v>1270</v>
      </c>
      <c r="H3880" s="7" t="s">
        <v>1271</v>
      </c>
      <c r="I3880" s="7" t="s">
        <v>1272</v>
      </c>
      <c r="J3880" s="7"/>
      <c r="K3880" s="22" t="s">
        <v>4629</v>
      </c>
      <c r="L3880" s="7"/>
      <c r="M3880" s="7"/>
      <c r="N3880" s="7" t="s">
        <v>1314</v>
      </c>
      <c r="O3880" s="7"/>
      <c r="P3880" s="7" t="s">
        <v>1275</v>
      </c>
    </row>
    <row r="3881" customFormat="false" ht="15" hidden="false" customHeight="false" outlineLevel="0" collapsed="false">
      <c r="A3881" s="7" t="s">
        <v>676</v>
      </c>
      <c r="B3881" s="7" t="s">
        <v>677</v>
      </c>
      <c r="C3881" s="7" t="s">
        <v>85</v>
      </c>
      <c r="D3881" s="7" t="s">
        <v>1276</v>
      </c>
      <c r="E3881" s="7"/>
      <c r="F3881" s="7" t="s">
        <v>1269</v>
      </c>
      <c r="G3881" s="7" t="s">
        <v>1270</v>
      </c>
      <c r="H3881" s="7" t="s">
        <v>1271</v>
      </c>
      <c r="I3881" s="7" t="s">
        <v>1272</v>
      </c>
      <c r="J3881" s="7"/>
      <c r="K3881" s="22" t="s">
        <v>4629</v>
      </c>
      <c r="L3881" s="7"/>
      <c r="M3881" s="7"/>
      <c r="N3881" s="7" t="s">
        <v>1314</v>
      </c>
      <c r="O3881" s="7"/>
      <c r="P3881" s="7" t="s">
        <v>1275</v>
      </c>
    </row>
    <row r="3882" customFormat="false" ht="15" hidden="false" customHeight="false" outlineLevel="0" collapsed="false">
      <c r="A3882" s="7" t="s">
        <v>676</v>
      </c>
      <c r="B3882" s="7" t="s">
        <v>677</v>
      </c>
      <c r="C3882" s="7" t="s">
        <v>85</v>
      </c>
      <c r="D3882" s="7" t="s">
        <v>1277</v>
      </c>
      <c r="E3882" s="21" t="n">
        <v>2510.33</v>
      </c>
      <c r="F3882" s="7" t="s">
        <v>1258</v>
      </c>
      <c r="G3882" s="7" t="s">
        <v>1259</v>
      </c>
      <c r="H3882" s="7" t="s">
        <v>1260</v>
      </c>
      <c r="I3882" s="7" t="s">
        <v>1261</v>
      </c>
      <c r="J3882" s="7" t="s">
        <v>1278</v>
      </c>
      <c r="K3882" s="22" t="s">
        <v>4628</v>
      </c>
      <c r="L3882" s="7" t="s">
        <v>1964</v>
      </c>
      <c r="M3882" s="7"/>
      <c r="N3882" s="7" t="s">
        <v>1310</v>
      </c>
      <c r="O3882" s="7" t="s">
        <v>1279</v>
      </c>
      <c r="P3882" s="7" t="s">
        <v>1267</v>
      </c>
    </row>
    <row r="3883" customFormat="false" ht="15" hidden="false" customHeight="false" outlineLevel="0" collapsed="false">
      <c r="A3883" s="7" t="s">
        <v>676</v>
      </c>
      <c r="B3883" s="7" t="s">
        <v>677</v>
      </c>
      <c r="C3883" s="7" t="s">
        <v>85</v>
      </c>
      <c r="D3883" s="7" t="s">
        <v>1280</v>
      </c>
      <c r="E3883" s="21" t="n">
        <v>2.64259625897046</v>
      </c>
      <c r="F3883" s="7" t="s">
        <v>1281</v>
      </c>
      <c r="G3883" s="7" t="s">
        <v>1259</v>
      </c>
      <c r="H3883" s="7" t="s">
        <v>1260</v>
      </c>
      <c r="I3883" s="7" t="s">
        <v>25</v>
      </c>
      <c r="J3883" s="7"/>
      <c r="K3883" s="22" t="s">
        <v>4629</v>
      </c>
      <c r="L3883" s="7" t="s">
        <v>4630</v>
      </c>
      <c r="M3883" s="7"/>
      <c r="N3883" s="7" t="s">
        <v>1314</v>
      </c>
      <c r="O3883" s="7" t="s">
        <v>1283</v>
      </c>
      <c r="P3883" s="7" t="s">
        <v>1275</v>
      </c>
    </row>
    <row r="3884" customFormat="false" ht="15" hidden="false" customHeight="false" outlineLevel="0" collapsed="false">
      <c r="A3884" s="7" t="s">
        <v>676</v>
      </c>
      <c r="B3884" s="7" t="s">
        <v>677</v>
      </c>
      <c r="C3884" s="7" t="s">
        <v>85</v>
      </c>
      <c r="D3884" s="7" t="s">
        <v>1284</v>
      </c>
      <c r="E3884" s="21" t="n">
        <v>13158.67</v>
      </c>
      <c r="F3884" s="7" t="s">
        <v>1258</v>
      </c>
      <c r="G3884" s="7" t="s">
        <v>1285</v>
      </c>
      <c r="H3884" s="7" t="s">
        <v>1260</v>
      </c>
      <c r="I3884" s="7" t="s">
        <v>1261</v>
      </c>
      <c r="J3884" s="7" t="s">
        <v>1286</v>
      </c>
      <c r="K3884" s="22" t="s">
        <v>4628</v>
      </c>
      <c r="L3884" s="7" t="s">
        <v>1966</v>
      </c>
      <c r="M3884" s="7"/>
      <c r="N3884" s="7" t="s">
        <v>1318</v>
      </c>
      <c r="O3884" s="7" t="s">
        <v>1289</v>
      </c>
      <c r="P3884" s="7" t="s">
        <v>1290</v>
      </c>
    </row>
    <row r="3885" customFormat="false" ht="15" hidden="false" customHeight="false" outlineLevel="0" collapsed="false">
      <c r="A3885" s="7" t="s">
        <v>676</v>
      </c>
      <c r="B3885" s="7" t="s">
        <v>677</v>
      </c>
      <c r="C3885" s="7" t="s">
        <v>85</v>
      </c>
      <c r="D3885" s="7" t="s">
        <v>1291</v>
      </c>
      <c r="E3885" s="7"/>
      <c r="F3885" s="7" t="s">
        <v>1269</v>
      </c>
      <c r="G3885" s="7" t="s">
        <v>1270</v>
      </c>
      <c r="H3885" s="7" t="s">
        <v>1271</v>
      </c>
      <c r="I3885" s="7" t="s">
        <v>1272</v>
      </c>
      <c r="J3885" s="7"/>
      <c r="K3885" s="22" t="s">
        <v>4629</v>
      </c>
      <c r="L3885" s="7"/>
      <c r="M3885" s="7"/>
      <c r="N3885" s="7" t="s">
        <v>1314</v>
      </c>
      <c r="O3885" s="7"/>
      <c r="P3885" s="7" t="s">
        <v>1275</v>
      </c>
    </row>
    <row r="3886" customFormat="false" ht="15" hidden="false" customHeight="false" outlineLevel="0" collapsed="false">
      <c r="A3886" s="7" t="s">
        <v>676</v>
      </c>
      <c r="B3886" s="7" t="s">
        <v>677</v>
      </c>
      <c r="C3886" s="7" t="s">
        <v>85</v>
      </c>
      <c r="D3886" s="7" t="s">
        <v>1292</v>
      </c>
      <c r="E3886" s="21" t="n">
        <v>944.4</v>
      </c>
      <c r="F3886" s="7" t="s">
        <v>1293</v>
      </c>
      <c r="G3886" s="7" t="s">
        <v>1259</v>
      </c>
      <c r="H3886" s="7" t="s">
        <v>1260</v>
      </c>
      <c r="I3886" s="7" t="s">
        <v>25</v>
      </c>
      <c r="J3886" s="7" t="s">
        <v>1294</v>
      </c>
      <c r="K3886" s="22" t="s">
        <v>4629</v>
      </c>
      <c r="L3886" s="7" t="s">
        <v>3318</v>
      </c>
      <c r="M3886" s="7"/>
      <c r="N3886" s="7" t="s">
        <v>1314</v>
      </c>
      <c r="O3886" s="7" t="s">
        <v>1283</v>
      </c>
      <c r="P3886" s="7" t="s">
        <v>1275</v>
      </c>
    </row>
    <row r="3887" customFormat="false" ht="15" hidden="false" customHeight="false" outlineLevel="0" collapsed="false">
      <c r="A3887" s="7" t="s">
        <v>676</v>
      </c>
      <c r="B3887" s="7" t="s">
        <v>677</v>
      </c>
      <c r="C3887" s="7" t="s">
        <v>85</v>
      </c>
      <c r="D3887" s="7" t="s">
        <v>1296</v>
      </c>
      <c r="E3887" s="21" t="n">
        <v>22299.25</v>
      </c>
      <c r="F3887" s="7" t="s">
        <v>1293</v>
      </c>
      <c r="G3887" s="7" t="s">
        <v>1259</v>
      </c>
      <c r="H3887" s="7" t="s">
        <v>1260</v>
      </c>
      <c r="I3887" s="7" t="s">
        <v>25</v>
      </c>
      <c r="J3887" s="7" t="s">
        <v>1294</v>
      </c>
      <c r="K3887" s="22" t="s">
        <v>4629</v>
      </c>
      <c r="L3887" s="7" t="s">
        <v>3319</v>
      </c>
      <c r="M3887" s="7"/>
      <c r="N3887" s="7" t="s">
        <v>1314</v>
      </c>
      <c r="O3887" s="7" t="s">
        <v>1283</v>
      </c>
      <c r="P3887" s="7" t="s">
        <v>1275</v>
      </c>
    </row>
    <row r="3888" customFormat="false" ht="15" hidden="false" customHeight="false" outlineLevel="0" collapsed="false">
      <c r="A3888" s="7" t="s">
        <v>676</v>
      </c>
      <c r="B3888" s="7" t="s">
        <v>677</v>
      </c>
      <c r="C3888" s="7" t="s">
        <v>85</v>
      </c>
      <c r="D3888" s="7" t="s">
        <v>1298</v>
      </c>
      <c r="E3888" s="21" t="n">
        <v>0</v>
      </c>
      <c r="F3888" s="7" t="s">
        <v>1269</v>
      </c>
      <c r="G3888" s="7" t="s">
        <v>1333</v>
      </c>
      <c r="H3888" s="7" t="s">
        <v>1260</v>
      </c>
      <c r="I3888" s="7" t="s">
        <v>25</v>
      </c>
      <c r="J3888" s="7"/>
      <c r="K3888" s="22" t="s">
        <v>4629</v>
      </c>
      <c r="L3888" s="7" t="s">
        <v>3320</v>
      </c>
      <c r="M3888" s="7"/>
      <c r="N3888" s="7" t="s">
        <v>1314</v>
      </c>
      <c r="O3888" s="7" t="s">
        <v>1283</v>
      </c>
      <c r="P3888" s="7" t="s">
        <v>1275</v>
      </c>
    </row>
    <row r="3889" customFormat="false" ht="15" hidden="false" customHeight="false" outlineLevel="0" collapsed="false">
      <c r="A3889" s="7" t="s">
        <v>676</v>
      </c>
      <c r="B3889" s="7" t="s">
        <v>677</v>
      </c>
      <c r="C3889" s="7" t="s">
        <v>85</v>
      </c>
      <c r="D3889" s="7" t="s">
        <v>1300</v>
      </c>
      <c r="E3889" s="21" t="n">
        <v>209.42</v>
      </c>
      <c r="F3889" s="7" t="s">
        <v>1269</v>
      </c>
      <c r="G3889" s="7" t="s">
        <v>1259</v>
      </c>
      <c r="H3889" s="7" t="s">
        <v>1260</v>
      </c>
      <c r="I3889" s="7" t="s">
        <v>25</v>
      </c>
      <c r="J3889" s="7" t="s">
        <v>1294</v>
      </c>
      <c r="K3889" s="22" t="s">
        <v>4629</v>
      </c>
      <c r="L3889" s="7" t="s">
        <v>2436</v>
      </c>
      <c r="M3889" s="7"/>
      <c r="N3889" s="7" t="s">
        <v>1314</v>
      </c>
      <c r="O3889" s="7" t="s">
        <v>1283</v>
      </c>
      <c r="P3889" s="7" t="s">
        <v>1275</v>
      </c>
    </row>
    <row r="3890" customFormat="false" ht="15" hidden="false" customHeight="false" outlineLevel="0" collapsed="false">
      <c r="A3890" s="7" t="s">
        <v>676</v>
      </c>
      <c r="B3890" s="7" t="s">
        <v>677</v>
      </c>
      <c r="C3890" s="7" t="s">
        <v>85</v>
      </c>
      <c r="D3890" s="7" t="s">
        <v>1302</v>
      </c>
      <c r="E3890" s="21" t="n">
        <v>209.02</v>
      </c>
      <c r="F3890" s="7" t="s">
        <v>1269</v>
      </c>
      <c r="G3890" s="7" t="s">
        <v>1259</v>
      </c>
      <c r="H3890" s="7" t="s">
        <v>1260</v>
      </c>
      <c r="I3890" s="7" t="s">
        <v>25</v>
      </c>
      <c r="J3890" s="7"/>
      <c r="K3890" s="22" t="s">
        <v>4629</v>
      </c>
      <c r="L3890" s="7" t="s">
        <v>3321</v>
      </c>
      <c r="M3890" s="7"/>
      <c r="N3890" s="7" t="s">
        <v>1314</v>
      </c>
      <c r="O3890" s="7" t="s">
        <v>1283</v>
      </c>
      <c r="P3890" s="7" t="s">
        <v>1275</v>
      </c>
    </row>
    <row r="3891" customFormat="false" ht="15" hidden="false" customHeight="false" outlineLevel="0" collapsed="false">
      <c r="A3891" s="7" t="s">
        <v>676</v>
      </c>
      <c r="B3891" s="7" t="s">
        <v>677</v>
      </c>
      <c r="C3891" s="7" t="s">
        <v>85</v>
      </c>
      <c r="D3891" s="7" t="s">
        <v>1304</v>
      </c>
      <c r="E3891" s="21" t="n">
        <v>23703.17</v>
      </c>
      <c r="F3891" s="7" t="s">
        <v>1305</v>
      </c>
      <c r="G3891" s="7" t="s">
        <v>1259</v>
      </c>
      <c r="H3891" s="7" t="s">
        <v>1260</v>
      </c>
      <c r="I3891" s="7" t="s">
        <v>25</v>
      </c>
      <c r="J3891" s="7"/>
      <c r="K3891" s="22" t="s">
        <v>4629</v>
      </c>
      <c r="L3891" s="7" t="s">
        <v>4626</v>
      </c>
      <c r="M3891" s="7"/>
      <c r="N3891" s="7" t="s">
        <v>1314</v>
      </c>
      <c r="O3891" s="7" t="s">
        <v>1283</v>
      </c>
      <c r="P3891" s="7" t="s">
        <v>1275</v>
      </c>
    </row>
    <row r="3892" customFormat="false" ht="15" hidden="false" customHeight="false" outlineLevel="0" collapsed="false">
      <c r="A3892" s="7" t="s">
        <v>676</v>
      </c>
      <c r="B3892" s="7" t="s">
        <v>677</v>
      </c>
      <c r="C3892" s="7" t="s">
        <v>85</v>
      </c>
      <c r="D3892" s="7" t="s">
        <v>1307</v>
      </c>
      <c r="E3892" s="21" t="n">
        <v>118515.87</v>
      </c>
      <c r="F3892" s="7" t="s">
        <v>1305</v>
      </c>
      <c r="G3892" s="7" t="s">
        <v>1259</v>
      </c>
      <c r="H3892" s="7" t="s">
        <v>1260</v>
      </c>
      <c r="I3892" s="7" t="s">
        <v>25</v>
      </c>
      <c r="J3892" s="7" t="s">
        <v>1294</v>
      </c>
      <c r="K3892" s="22" t="s">
        <v>4629</v>
      </c>
      <c r="L3892" s="7" t="s">
        <v>4627</v>
      </c>
      <c r="M3892" s="7"/>
      <c r="N3892" s="7" t="s">
        <v>1314</v>
      </c>
      <c r="O3892" s="7" t="s">
        <v>1283</v>
      </c>
      <c r="P3892" s="7" t="s">
        <v>1275</v>
      </c>
    </row>
    <row r="3893" customFormat="false" ht="15" hidden="false" customHeight="false" outlineLevel="0" collapsed="false">
      <c r="A3893" s="7" t="s">
        <v>246</v>
      </c>
      <c r="B3893" s="7" t="s">
        <v>247</v>
      </c>
      <c r="C3893" s="7" t="s">
        <v>77</v>
      </c>
      <c r="D3893" s="7" t="s">
        <v>1257</v>
      </c>
      <c r="E3893" s="21" t="n">
        <v>461.869</v>
      </c>
      <c r="F3893" s="7" t="s">
        <v>1258</v>
      </c>
      <c r="G3893" s="7" t="s">
        <v>1259</v>
      </c>
      <c r="H3893" s="7" t="s">
        <v>1260</v>
      </c>
      <c r="I3893" s="7" t="s">
        <v>1261</v>
      </c>
      <c r="J3893" s="7" t="s">
        <v>1262</v>
      </c>
      <c r="K3893" s="22" t="s">
        <v>4631</v>
      </c>
      <c r="L3893" s="7" t="s">
        <v>1264</v>
      </c>
      <c r="M3893" s="7"/>
      <c r="N3893" s="7" t="s">
        <v>1310</v>
      </c>
      <c r="O3893" s="7" t="s">
        <v>4632</v>
      </c>
      <c r="P3893" s="7" t="s">
        <v>1267</v>
      </c>
    </row>
    <row r="3894" customFormat="false" ht="15" hidden="false" customHeight="false" outlineLevel="0" collapsed="false">
      <c r="A3894" s="7" t="s">
        <v>246</v>
      </c>
      <c r="B3894" s="7" t="s">
        <v>247</v>
      </c>
      <c r="C3894" s="7" t="s">
        <v>77</v>
      </c>
      <c r="D3894" s="7" t="s">
        <v>1268</v>
      </c>
      <c r="E3894" s="7"/>
      <c r="F3894" s="7" t="s">
        <v>1269</v>
      </c>
      <c r="G3894" s="7" t="s">
        <v>1471</v>
      </c>
      <c r="H3894" s="7" t="s">
        <v>1271</v>
      </c>
      <c r="I3894" s="7" t="s">
        <v>1272</v>
      </c>
      <c r="J3894" s="7"/>
      <c r="K3894" s="22" t="s">
        <v>4633</v>
      </c>
      <c r="L3894" s="7" t="s">
        <v>4634</v>
      </c>
      <c r="M3894" s="7"/>
      <c r="N3894" s="7" t="s">
        <v>1314</v>
      </c>
      <c r="O3894" s="7"/>
      <c r="P3894" s="7" t="s">
        <v>1275</v>
      </c>
    </row>
    <row r="3895" customFormat="false" ht="15" hidden="false" customHeight="false" outlineLevel="0" collapsed="false">
      <c r="A3895" s="7" t="s">
        <v>246</v>
      </c>
      <c r="B3895" s="7" t="s">
        <v>247</v>
      </c>
      <c r="C3895" s="7" t="s">
        <v>77</v>
      </c>
      <c r="D3895" s="7" t="s">
        <v>1276</v>
      </c>
      <c r="E3895" s="7"/>
      <c r="F3895" s="7" t="s">
        <v>1269</v>
      </c>
      <c r="G3895" s="7" t="s">
        <v>1471</v>
      </c>
      <c r="H3895" s="7" t="s">
        <v>1271</v>
      </c>
      <c r="I3895" s="7" t="s">
        <v>1272</v>
      </c>
      <c r="J3895" s="7"/>
      <c r="K3895" s="22" t="s">
        <v>4633</v>
      </c>
      <c r="L3895" s="7" t="s">
        <v>4635</v>
      </c>
      <c r="M3895" s="7"/>
      <c r="N3895" s="7" t="s">
        <v>1314</v>
      </c>
      <c r="O3895" s="7"/>
      <c r="P3895" s="7" t="s">
        <v>1275</v>
      </c>
    </row>
    <row r="3896" customFormat="false" ht="15" hidden="false" customHeight="false" outlineLevel="0" collapsed="false">
      <c r="A3896" s="7" t="s">
        <v>246</v>
      </c>
      <c r="B3896" s="7" t="s">
        <v>247</v>
      </c>
      <c r="C3896" s="7" t="s">
        <v>77</v>
      </c>
      <c r="D3896" s="7" t="s">
        <v>1277</v>
      </c>
      <c r="E3896" s="21" t="n">
        <v>254.106</v>
      </c>
      <c r="F3896" s="7" t="s">
        <v>1258</v>
      </c>
      <c r="G3896" s="7" t="s">
        <v>1259</v>
      </c>
      <c r="H3896" s="7" t="s">
        <v>1260</v>
      </c>
      <c r="I3896" s="7" t="s">
        <v>1261</v>
      </c>
      <c r="J3896" s="7" t="s">
        <v>1278</v>
      </c>
      <c r="K3896" s="22" t="s">
        <v>4631</v>
      </c>
      <c r="L3896" s="7" t="s">
        <v>1264</v>
      </c>
      <c r="M3896" s="7"/>
      <c r="N3896" s="7" t="s">
        <v>1310</v>
      </c>
      <c r="O3896" s="7" t="s">
        <v>1279</v>
      </c>
      <c r="P3896" s="7" t="s">
        <v>1267</v>
      </c>
    </row>
    <row r="3897" customFormat="false" ht="15" hidden="false" customHeight="false" outlineLevel="0" collapsed="false">
      <c r="A3897" s="7" t="s">
        <v>246</v>
      </c>
      <c r="B3897" s="7" t="s">
        <v>247</v>
      </c>
      <c r="C3897" s="7" t="s">
        <v>77</v>
      </c>
      <c r="D3897" s="7" t="s">
        <v>1280</v>
      </c>
      <c r="E3897" s="21" t="n">
        <v>23.6630866887063</v>
      </c>
      <c r="F3897" s="7" t="s">
        <v>1281</v>
      </c>
      <c r="G3897" s="7" t="s">
        <v>1259</v>
      </c>
      <c r="H3897" s="7" t="s">
        <v>1260</v>
      </c>
      <c r="I3897" s="7" t="s">
        <v>25</v>
      </c>
      <c r="J3897" s="7"/>
      <c r="K3897" s="22" t="s">
        <v>4633</v>
      </c>
      <c r="L3897" s="7" t="s">
        <v>4636</v>
      </c>
      <c r="M3897" s="7"/>
      <c r="N3897" s="7" t="s">
        <v>1314</v>
      </c>
      <c r="O3897" s="7" t="s">
        <v>1283</v>
      </c>
      <c r="P3897" s="7" t="s">
        <v>1275</v>
      </c>
    </row>
    <row r="3898" customFormat="false" ht="15" hidden="false" customHeight="false" outlineLevel="0" collapsed="false">
      <c r="A3898" s="7" t="s">
        <v>246</v>
      </c>
      <c r="B3898" s="7" t="s">
        <v>247</v>
      </c>
      <c r="C3898" s="7" t="s">
        <v>77</v>
      </c>
      <c r="D3898" s="7" t="s">
        <v>1284</v>
      </c>
      <c r="E3898" s="21" t="n">
        <v>2127.818</v>
      </c>
      <c r="F3898" s="7" t="s">
        <v>1258</v>
      </c>
      <c r="G3898" s="7" t="s">
        <v>1285</v>
      </c>
      <c r="H3898" s="7" t="s">
        <v>1260</v>
      </c>
      <c r="I3898" s="7" t="s">
        <v>1261</v>
      </c>
      <c r="J3898" s="7" t="s">
        <v>1286</v>
      </c>
      <c r="K3898" s="22" t="s">
        <v>4631</v>
      </c>
      <c r="L3898" s="7" t="s">
        <v>1287</v>
      </c>
      <c r="M3898" s="7"/>
      <c r="N3898" s="7" t="s">
        <v>1318</v>
      </c>
      <c r="O3898" s="7" t="s">
        <v>1289</v>
      </c>
      <c r="P3898" s="7" t="s">
        <v>1290</v>
      </c>
    </row>
    <row r="3899" customFormat="false" ht="15" hidden="false" customHeight="false" outlineLevel="0" collapsed="false">
      <c r="A3899" s="7" t="s">
        <v>246</v>
      </c>
      <c r="B3899" s="7" t="s">
        <v>247</v>
      </c>
      <c r="C3899" s="7" t="s">
        <v>77</v>
      </c>
      <c r="D3899" s="7" t="s">
        <v>1291</v>
      </c>
      <c r="E3899" s="7"/>
      <c r="F3899" s="7" t="s">
        <v>1269</v>
      </c>
      <c r="G3899" s="7" t="s">
        <v>1471</v>
      </c>
      <c r="H3899" s="7" t="s">
        <v>1271</v>
      </c>
      <c r="I3899" s="7" t="s">
        <v>1272</v>
      </c>
      <c r="J3899" s="7"/>
      <c r="K3899" s="22" t="s">
        <v>4633</v>
      </c>
      <c r="L3899" s="7" t="s">
        <v>4637</v>
      </c>
      <c r="M3899" s="7"/>
      <c r="N3899" s="7" t="s">
        <v>1314</v>
      </c>
      <c r="O3899" s="7"/>
      <c r="P3899" s="7" t="s">
        <v>1275</v>
      </c>
    </row>
    <row r="3900" customFormat="false" ht="15" hidden="false" customHeight="false" outlineLevel="0" collapsed="false">
      <c r="A3900" s="7" t="s">
        <v>246</v>
      </c>
      <c r="B3900" s="7" t="s">
        <v>247</v>
      </c>
      <c r="C3900" s="7" t="s">
        <v>77</v>
      </c>
      <c r="D3900" s="7" t="s">
        <v>1292</v>
      </c>
      <c r="E3900" s="21" t="n">
        <v>826.42</v>
      </c>
      <c r="F3900" s="7" t="s">
        <v>1293</v>
      </c>
      <c r="G3900" s="7" t="s">
        <v>1259</v>
      </c>
      <c r="H3900" s="7" t="s">
        <v>1432</v>
      </c>
      <c r="I3900" s="7" t="s">
        <v>31</v>
      </c>
      <c r="J3900" s="7" t="s">
        <v>1294</v>
      </c>
      <c r="K3900" s="22" t="s">
        <v>4633</v>
      </c>
      <c r="L3900" s="7" t="s">
        <v>4638</v>
      </c>
      <c r="M3900" s="7"/>
      <c r="N3900" s="7" t="s">
        <v>1314</v>
      </c>
      <c r="O3900" s="7" t="s">
        <v>1434</v>
      </c>
      <c r="P3900" s="7" t="s">
        <v>1275</v>
      </c>
    </row>
    <row r="3901" customFormat="false" ht="15" hidden="false" customHeight="false" outlineLevel="0" collapsed="false">
      <c r="A3901" s="7" t="s">
        <v>246</v>
      </c>
      <c r="B3901" s="7" t="s">
        <v>247</v>
      </c>
      <c r="C3901" s="7" t="s">
        <v>77</v>
      </c>
      <c r="D3901" s="7" t="s">
        <v>1296</v>
      </c>
      <c r="E3901" s="21" t="n">
        <v>6153.38</v>
      </c>
      <c r="F3901" s="7" t="s">
        <v>1293</v>
      </c>
      <c r="G3901" s="7" t="s">
        <v>1259</v>
      </c>
      <c r="H3901" s="7" t="s">
        <v>1432</v>
      </c>
      <c r="I3901" s="7" t="s">
        <v>31</v>
      </c>
      <c r="J3901" s="7" t="s">
        <v>1294</v>
      </c>
      <c r="K3901" s="22" t="s">
        <v>4633</v>
      </c>
      <c r="L3901" s="7" t="s">
        <v>4639</v>
      </c>
      <c r="M3901" s="7"/>
      <c r="N3901" s="7" t="s">
        <v>1314</v>
      </c>
      <c r="O3901" s="7" t="s">
        <v>1434</v>
      </c>
      <c r="P3901" s="7" t="s">
        <v>1275</v>
      </c>
    </row>
    <row r="3902" customFormat="false" ht="15" hidden="false" customHeight="false" outlineLevel="0" collapsed="false">
      <c r="A3902" s="7" t="s">
        <v>246</v>
      </c>
      <c r="B3902" s="7" t="s">
        <v>247</v>
      </c>
      <c r="C3902" s="7" t="s">
        <v>77</v>
      </c>
      <c r="D3902" s="7" t="s">
        <v>1298</v>
      </c>
      <c r="E3902" s="21" t="n">
        <v>331.33</v>
      </c>
      <c r="F3902" s="7" t="s">
        <v>1269</v>
      </c>
      <c r="G3902" s="7" t="s">
        <v>1259</v>
      </c>
      <c r="H3902" s="7" t="s">
        <v>1260</v>
      </c>
      <c r="I3902" s="7" t="s">
        <v>25</v>
      </c>
      <c r="J3902" s="7"/>
      <c r="K3902" s="22" t="s">
        <v>4633</v>
      </c>
      <c r="L3902" s="7" t="s">
        <v>1375</v>
      </c>
      <c r="M3902" s="7"/>
      <c r="N3902" s="7" t="s">
        <v>1314</v>
      </c>
      <c r="O3902" s="7" t="s">
        <v>1283</v>
      </c>
      <c r="P3902" s="7" t="s">
        <v>1275</v>
      </c>
    </row>
    <row r="3903" customFormat="false" ht="15" hidden="false" customHeight="false" outlineLevel="0" collapsed="false">
      <c r="A3903" s="7" t="s">
        <v>246</v>
      </c>
      <c r="B3903" s="7" t="s">
        <v>247</v>
      </c>
      <c r="C3903" s="7" t="s">
        <v>77</v>
      </c>
      <c r="D3903" s="7" t="s">
        <v>1300</v>
      </c>
      <c r="E3903" s="21" t="n">
        <v>345.22</v>
      </c>
      <c r="F3903" s="7" t="s">
        <v>1269</v>
      </c>
      <c r="G3903" s="7" t="s">
        <v>1259</v>
      </c>
      <c r="H3903" s="7" t="s">
        <v>1260</v>
      </c>
      <c r="I3903" s="7" t="s">
        <v>25</v>
      </c>
      <c r="J3903" s="7" t="s">
        <v>1294</v>
      </c>
      <c r="K3903" s="22" t="s">
        <v>4633</v>
      </c>
      <c r="L3903" s="7" t="s">
        <v>1376</v>
      </c>
      <c r="M3903" s="7"/>
      <c r="N3903" s="7" t="s">
        <v>1314</v>
      </c>
      <c r="O3903" s="7" t="s">
        <v>1283</v>
      </c>
      <c r="P3903" s="7" t="s">
        <v>1275</v>
      </c>
    </row>
    <row r="3904" customFormat="false" ht="15" hidden="false" customHeight="false" outlineLevel="0" collapsed="false">
      <c r="A3904" s="7" t="s">
        <v>246</v>
      </c>
      <c r="B3904" s="7" t="s">
        <v>247</v>
      </c>
      <c r="C3904" s="7" t="s">
        <v>77</v>
      </c>
      <c r="D3904" s="7" t="s">
        <v>1302</v>
      </c>
      <c r="E3904" s="21" t="n">
        <v>13.9</v>
      </c>
      <c r="F3904" s="7" t="s">
        <v>1269</v>
      </c>
      <c r="G3904" s="7" t="s">
        <v>1259</v>
      </c>
      <c r="H3904" s="7" t="s">
        <v>1260</v>
      </c>
      <c r="I3904" s="7" t="s">
        <v>25</v>
      </c>
      <c r="J3904" s="7"/>
      <c r="K3904" s="22" t="s">
        <v>4633</v>
      </c>
      <c r="L3904" s="7" t="s">
        <v>1377</v>
      </c>
      <c r="M3904" s="7"/>
      <c r="N3904" s="7" t="s">
        <v>1314</v>
      </c>
      <c r="O3904" s="7" t="s">
        <v>1283</v>
      </c>
      <c r="P3904" s="7" t="s">
        <v>1275</v>
      </c>
    </row>
    <row r="3905" customFormat="false" ht="15" hidden="false" customHeight="false" outlineLevel="0" collapsed="false">
      <c r="A3905" s="7" t="s">
        <v>246</v>
      </c>
      <c r="B3905" s="7" t="s">
        <v>247</v>
      </c>
      <c r="C3905" s="7" t="s">
        <v>77</v>
      </c>
      <c r="D3905" s="7" t="s">
        <v>1304</v>
      </c>
      <c r="E3905" s="21" t="n">
        <v>59558.6</v>
      </c>
      <c r="F3905" s="7" t="s">
        <v>1305</v>
      </c>
      <c r="G3905" s="7" t="s">
        <v>1259</v>
      </c>
      <c r="H3905" s="7" t="s">
        <v>1260</v>
      </c>
      <c r="I3905" s="7" t="s">
        <v>25</v>
      </c>
      <c r="J3905" s="7"/>
      <c r="K3905" s="22" t="s">
        <v>4633</v>
      </c>
      <c r="L3905" s="7" t="s">
        <v>4640</v>
      </c>
      <c r="M3905" s="7"/>
      <c r="N3905" s="7" t="s">
        <v>1314</v>
      </c>
      <c r="O3905" s="7" t="s">
        <v>1283</v>
      </c>
      <c r="P3905" s="7" t="s">
        <v>1275</v>
      </c>
    </row>
    <row r="3906" customFormat="false" ht="15" hidden="false" customHeight="false" outlineLevel="0" collapsed="false">
      <c r="A3906" s="7" t="s">
        <v>246</v>
      </c>
      <c r="B3906" s="7" t="s">
        <v>247</v>
      </c>
      <c r="C3906" s="7" t="s">
        <v>77</v>
      </c>
      <c r="D3906" s="7" t="s">
        <v>1307</v>
      </c>
      <c r="E3906" s="21" t="n">
        <v>76677.65</v>
      </c>
      <c r="F3906" s="7" t="s">
        <v>1305</v>
      </c>
      <c r="G3906" s="7" t="s">
        <v>1259</v>
      </c>
      <c r="H3906" s="7" t="s">
        <v>1260</v>
      </c>
      <c r="I3906" s="7" t="s">
        <v>25</v>
      </c>
      <c r="J3906" s="7" t="s">
        <v>1294</v>
      </c>
      <c r="K3906" s="22" t="s">
        <v>4633</v>
      </c>
      <c r="L3906" s="7" t="s">
        <v>4641</v>
      </c>
      <c r="M3906" s="7"/>
      <c r="N3906" s="7" t="s">
        <v>1314</v>
      </c>
      <c r="O3906" s="7" t="s">
        <v>1283</v>
      </c>
      <c r="P3906" s="7" t="s">
        <v>1275</v>
      </c>
    </row>
    <row r="3907" customFormat="false" ht="15" hidden="false" customHeight="false" outlineLevel="0" collapsed="false">
      <c r="A3907" s="7" t="s">
        <v>436</v>
      </c>
      <c r="B3907" s="7" t="s">
        <v>437</v>
      </c>
      <c r="C3907" s="7" t="s">
        <v>95</v>
      </c>
      <c r="D3907" s="7" t="s">
        <v>1257</v>
      </c>
      <c r="E3907" s="21" t="n">
        <v>1708.9</v>
      </c>
      <c r="F3907" s="7" t="s">
        <v>1258</v>
      </c>
      <c r="G3907" s="7" t="s">
        <v>1259</v>
      </c>
      <c r="H3907" s="7" t="s">
        <v>1260</v>
      </c>
      <c r="I3907" s="7" t="s">
        <v>1261</v>
      </c>
      <c r="J3907" s="7" t="s">
        <v>1262</v>
      </c>
      <c r="K3907" s="22" t="s">
        <v>4642</v>
      </c>
      <c r="L3907" s="7" t="s">
        <v>1264</v>
      </c>
      <c r="M3907" s="7"/>
      <c r="N3907" s="7" t="s">
        <v>1265</v>
      </c>
      <c r="O3907" s="7" t="s">
        <v>4643</v>
      </c>
      <c r="P3907" s="7" t="s">
        <v>1267</v>
      </c>
    </row>
    <row r="3908" customFormat="false" ht="15" hidden="false" customHeight="false" outlineLevel="0" collapsed="false">
      <c r="A3908" s="7" t="s">
        <v>436</v>
      </c>
      <c r="B3908" s="7" t="s">
        <v>437</v>
      </c>
      <c r="C3908" s="7" t="s">
        <v>95</v>
      </c>
      <c r="D3908" s="7" t="s">
        <v>1268</v>
      </c>
      <c r="E3908" s="7"/>
      <c r="F3908" s="7" t="s">
        <v>1269</v>
      </c>
      <c r="G3908" s="7" t="s">
        <v>1471</v>
      </c>
      <c r="H3908" s="7" t="s">
        <v>1271</v>
      </c>
      <c r="I3908" s="7" t="s">
        <v>1272</v>
      </c>
      <c r="J3908" s="7"/>
      <c r="K3908" s="22" t="s">
        <v>4644</v>
      </c>
      <c r="L3908" s="7" t="s">
        <v>4645</v>
      </c>
      <c r="M3908" s="7"/>
      <c r="N3908" s="7" t="s">
        <v>1274</v>
      </c>
      <c r="O3908" s="7"/>
      <c r="P3908" s="7" t="s">
        <v>1275</v>
      </c>
    </row>
    <row r="3909" customFormat="false" ht="15" hidden="false" customHeight="false" outlineLevel="0" collapsed="false">
      <c r="A3909" s="7" t="s">
        <v>436</v>
      </c>
      <c r="B3909" s="7" t="s">
        <v>437</v>
      </c>
      <c r="C3909" s="7" t="s">
        <v>95</v>
      </c>
      <c r="D3909" s="7" t="s">
        <v>1276</v>
      </c>
      <c r="E3909" s="7"/>
      <c r="F3909" s="7" t="s">
        <v>1269</v>
      </c>
      <c r="G3909" s="7" t="s">
        <v>1471</v>
      </c>
      <c r="H3909" s="7" t="s">
        <v>1271</v>
      </c>
      <c r="I3909" s="7" t="s">
        <v>1272</v>
      </c>
      <c r="J3909" s="7"/>
      <c r="K3909" s="22" t="s">
        <v>4644</v>
      </c>
      <c r="L3909" s="7" t="s">
        <v>4646</v>
      </c>
      <c r="M3909" s="7"/>
      <c r="N3909" s="7" t="s">
        <v>1274</v>
      </c>
      <c r="O3909" s="7"/>
      <c r="P3909" s="7" t="s">
        <v>1275</v>
      </c>
    </row>
    <row r="3910" customFormat="false" ht="15" hidden="false" customHeight="false" outlineLevel="0" collapsed="false">
      <c r="A3910" s="7" t="s">
        <v>436</v>
      </c>
      <c r="B3910" s="7" t="s">
        <v>437</v>
      </c>
      <c r="C3910" s="7" t="s">
        <v>95</v>
      </c>
      <c r="D3910" s="7" t="s">
        <v>1277</v>
      </c>
      <c r="E3910" s="21" t="n">
        <v>605.59</v>
      </c>
      <c r="F3910" s="7" t="s">
        <v>1258</v>
      </c>
      <c r="G3910" s="7" t="s">
        <v>1259</v>
      </c>
      <c r="H3910" s="7" t="s">
        <v>1260</v>
      </c>
      <c r="I3910" s="7" t="s">
        <v>1261</v>
      </c>
      <c r="J3910" s="7" t="s">
        <v>1278</v>
      </c>
      <c r="K3910" s="22" t="s">
        <v>4642</v>
      </c>
      <c r="L3910" s="7" t="s">
        <v>1264</v>
      </c>
      <c r="M3910" s="7"/>
      <c r="N3910" s="7" t="s">
        <v>1265</v>
      </c>
      <c r="O3910" s="7" t="s">
        <v>1279</v>
      </c>
      <c r="P3910" s="7" t="s">
        <v>1267</v>
      </c>
    </row>
    <row r="3911" customFormat="false" ht="15" hidden="false" customHeight="false" outlineLevel="0" collapsed="false">
      <c r="A3911" s="7" t="s">
        <v>436</v>
      </c>
      <c r="B3911" s="7" t="s">
        <v>437</v>
      </c>
      <c r="C3911" s="7" t="s">
        <v>95</v>
      </c>
      <c r="D3911" s="7" t="s">
        <v>1280</v>
      </c>
      <c r="E3911" s="21" t="n">
        <v>32.4954516278029</v>
      </c>
      <c r="F3911" s="7" t="s">
        <v>1281</v>
      </c>
      <c r="G3911" s="7" t="s">
        <v>1259</v>
      </c>
      <c r="H3911" s="7" t="s">
        <v>1260</v>
      </c>
      <c r="I3911" s="7" t="s">
        <v>25</v>
      </c>
      <c r="J3911" s="7"/>
      <c r="K3911" s="22" t="s">
        <v>4644</v>
      </c>
      <c r="L3911" s="7" t="s">
        <v>4596</v>
      </c>
      <c r="M3911" s="7"/>
      <c r="N3911" s="7" t="s">
        <v>1274</v>
      </c>
      <c r="O3911" s="7" t="s">
        <v>1283</v>
      </c>
      <c r="P3911" s="7" t="s">
        <v>1275</v>
      </c>
    </row>
    <row r="3912" customFormat="false" ht="15" hidden="false" customHeight="false" outlineLevel="0" collapsed="false">
      <c r="A3912" s="7" t="s">
        <v>436</v>
      </c>
      <c r="B3912" s="7" t="s">
        <v>437</v>
      </c>
      <c r="C3912" s="7" t="s">
        <v>95</v>
      </c>
      <c r="D3912" s="7" t="s">
        <v>1284</v>
      </c>
      <c r="E3912" s="21" t="n">
        <v>23505.54</v>
      </c>
      <c r="F3912" s="7" t="s">
        <v>1258</v>
      </c>
      <c r="G3912" s="7" t="s">
        <v>1285</v>
      </c>
      <c r="H3912" s="7" t="s">
        <v>1260</v>
      </c>
      <c r="I3912" s="7" t="s">
        <v>1261</v>
      </c>
      <c r="J3912" s="7" t="s">
        <v>1286</v>
      </c>
      <c r="K3912" s="22" t="s">
        <v>4647</v>
      </c>
      <c r="L3912" s="7" t="s">
        <v>1287</v>
      </c>
      <c r="M3912" s="7"/>
      <c r="N3912" s="7" t="s">
        <v>1288</v>
      </c>
      <c r="O3912" s="7" t="s">
        <v>1289</v>
      </c>
      <c r="P3912" s="7" t="s">
        <v>1290</v>
      </c>
    </row>
    <row r="3913" customFormat="false" ht="15" hidden="false" customHeight="false" outlineLevel="0" collapsed="false">
      <c r="A3913" s="7" t="s">
        <v>436</v>
      </c>
      <c r="B3913" s="7" t="s">
        <v>437</v>
      </c>
      <c r="C3913" s="7" t="s">
        <v>95</v>
      </c>
      <c r="D3913" s="7" t="s">
        <v>1291</v>
      </c>
      <c r="E3913" s="7"/>
      <c r="F3913" s="7" t="s">
        <v>1269</v>
      </c>
      <c r="G3913" s="7" t="s">
        <v>1471</v>
      </c>
      <c r="H3913" s="7" t="s">
        <v>1271</v>
      </c>
      <c r="I3913" s="7" t="s">
        <v>1272</v>
      </c>
      <c r="J3913" s="7"/>
      <c r="K3913" s="22" t="s">
        <v>4644</v>
      </c>
      <c r="L3913" s="7" t="s">
        <v>4648</v>
      </c>
      <c r="M3913" s="7"/>
      <c r="N3913" s="7" t="s">
        <v>1274</v>
      </c>
      <c r="O3913" s="7"/>
      <c r="P3913" s="7" t="s">
        <v>1275</v>
      </c>
    </row>
    <row r="3914" customFormat="false" ht="15" hidden="false" customHeight="false" outlineLevel="0" collapsed="false">
      <c r="A3914" s="7" t="s">
        <v>436</v>
      </c>
      <c r="B3914" s="7" t="s">
        <v>437</v>
      </c>
      <c r="C3914" s="7" t="s">
        <v>95</v>
      </c>
      <c r="D3914" s="7" t="s">
        <v>1292</v>
      </c>
      <c r="E3914" s="21" t="n">
        <v>76712.19</v>
      </c>
      <c r="F3914" s="7" t="s">
        <v>1293</v>
      </c>
      <c r="G3914" s="7" t="s">
        <v>1259</v>
      </c>
      <c r="H3914" s="7" t="s">
        <v>1320</v>
      </c>
      <c r="I3914" s="7" t="s">
        <v>27</v>
      </c>
      <c r="J3914" s="7" t="s">
        <v>1294</v>
      </c>
      <c r="K3914" s="22" t="s">
        <v>4649</v>
      </c>
      <c r="L3914" s="7" t="s">
        <v>4650</v>
      </c>
      <c r="M3914" s="7" t="s">
        <v>1323</v>
      </c>
      <c r="N3914" s="7" t="s">
        <v>1274</v>
      </c>
      <c r="O3914" s="7" t="s">
        <v>1324</v>
      </c>
      <c r="P3914" s="7" t="s">
        <v>1275</v>
      </c>
    </row>
    <row r="3915" customFormat="false" ht="15" hidden="false" customHeight="false" outlineLevel="0" collapsed="false">
      <c r="A3915" s="7" t="s">
        <v>436</v>
      </c>
      <c r="B3915" s="7" t="s">
        <v>437</v>
      </c>
      <c r="C3915" s="7" t="s">
        <v>95</v>
      </c>
      <c r="D3915" s="7" t="s">
        <v>1296</v>
      </c>
      <c r="E3915" s="21" t="n">
        <v>27511.86</v>
      </c>
      <c r="F3915" s="7" t="s">
        <v>1293</v>
      </c>
      <c r="G3915" s="7" t="s">
        <v>1259</v>
      </c>
      <c r="H3915" s="7" t="s">
        <v>1320</v>
      </c>
      <c r="I3915" s="7" t="s">
        <v>27</v>
      </c>
      <c r="J3915" s="7" t="s">
        <v>1294</v>
      </c>
      <c r="K3915" s="22" t="s">
        <v>4649</v>
      </c>
      <c r="L3915" s="7" t="s">
        <v>4650</v>
      </c>
      <c r="M3915" s="7"/>
      <c r="N3915" s="7" t="s">
        <v>1274</v>
      </c>
      <c r="O3915" s="7" t="s">
        <v>1324</v>
      </c>
      <c r="P3915" s="7" t="s">
        <v>1275</v>
      </c>
    </row>
    <row r="3916" customFormat="false" ht="15" hidden="false" customHeight="false" outlineLevel="0" collapsed="false">
      <c r="A3916" s="7" t="s">
        <v>436</v>
      </c>
      <c r="B3916" s="7" t="s">
        <v>437</v>
      </c>
      <c r="C3916" s="7" t="s">
        <v>95</v>
      </c>
      <c r="D3916" s="7" t="s">
        <v>1298</v>
      </c>
      <c r="E3916" s="21" t="n">
        <v>36249.03</v>
      </c>
      <c r="F3916" s="7" t="s">
        <v>1269</v>
      </c>
      <c r="G3916" s="7" t="s">
        <v>1259</v>
      </c>
      <c r="H3916" s="7" t="s">
        <v>1260</v>
      </c>
      <c r="I3916" s="7" t="s">
        <v>25</v>
      </c>
      <c r="J3916" s="7"/>
      <c r="K3916" s="22" t="s">
        <v>4644</v>
      </c>
      <c r="L3916" s="7" t="s">
        <v>4651</v>
      </c>
      <c r="M3916" s="7"/>
      <c r="N3916" s="7" t="s">
        <v>1274</v>
      </c>
      <c r="O3916" s="7" t="s">
        <v>1283</v>
      </c>
      <c r="P3916" s="7" t="s">
        <v>1275</v>
      </c>
    </row>
    <row r="3917" customFormat="false" ht="15" hidden="false" customHeight="false" outlineLevel="0" collapsed="false">
      <c r="A3917" s="7" t="s">
        <v>436</v>
      </c>
      <c r="B3917" s="7" t="s">
        <v>437</v>
      </c>
      <c r="C3917" s="7" t="s">
        <v>95</v>
      </c>
      <c r="D3917" s="7" t="s">
        <v>1300</v>
      </c>
      <c r="E3917" s="21" t="n">
        <v>46094.94</v>
      </c>
      <c r="F3917" s="7" t="s">
        <v>1269</v>
      </c>
      <c r="G3917" s="7" t="s">
        <v>1259</v>
      </c>
      <c r="H3917" s="7" t="s">
        <v>1260</v>
      </c>
      <c r="I3917" s="7" t="s">
        <v>25</v>
      </c>
      <c r="J3917" s="7" t="s">
        <v>1294</v>
      </c>
      <c r="K3917" s="22" t="s">
        <v>4644</v>
      </c>
      <c r="L3917" s="7" t="s">
        <v>4652</v>
      </c>
      <c r="M3917" s="7"/>
      <c r="N3917" s="7" t="s">
        <v>1274</v>
      </c>
      <c r="O3917" s="7" t="s">
        <v>1283</v>
      </c>
      <c r="P3917" s="7" t="s">
        <v>1275</v>
      </c>
    </row>
    <row r="3918" customFormat="false" ht="15" hidden="false" customHeight="false" outlineLevel="0" collapsed="false">
      <c r="A3918" s="7" t="s">
        <v>436</v>
      </c>
      <c r="B3918" s="7" t="s">
        <v>437</v>
      </c>
      <c r="C3918" s="7" t="s">
        <v>95</v>
      </c>
      <c r="D3918" s="7" t="s">
        <v>1302</v>
      </c>
      <c r="E3918" s="21" t="n">
        <v>9845.91</v>
      </c>
      <c r="F3918" s="7" t="s">
        <v>1269</v>
      </c>
      <c r="G3918" s="7" t="s">
        <v>1259</v>
      </c>
      <c r="H3918" s="7" t="s">
        <v>1260</v>
      </c>
      <c r="I3918" s="7" t="s">
        <v>25</v>
      </c>
      <c r="J3918" s="7"/>
      <c r="K3918" s="22" t="s">
        <v>4644</v>
      </c>
      <c r="L3918" s="7" t="s">
        <v>4653</v>
      </c>
      <c r="M3918" s="7"/>
      <c r="N3918" s="7" t="s">
        <v>1274</v>
      </c>
      <c r="O3918" s="7" t="s">
        <v>1283</v>
      </c>
      <c r="P3918" s="7" t="s">
        <v>1275</v>
      </c>
    </row>
    <row r="3919" customFormat="false" ht="15" hidden="false" customHeight="false" outlineLevel="0" collapsed="false">
      <c r="A3919" s="7" t="s">
        <v>436</v>
      </c>
      <c r="B3919" s="7" t="s">
        <v>437</v>
      </c>
      <c r="C3919" s="7" t="s">
        <v>95</v>
      </c>
      <c r="D3919" s="7" t="s">
        <v>1304</v>
      </c>
      <c r="E3919" s="21" t="n">
        <v>1450784.7</v>
      </c>
      <c r="F3919" s="7" t="s">
        <v>1305</v>
      </c>
      <c r="G3919" s="7" t="s">
        <v>1259</v>
      </c>
      <c r="H3919" s="7" t="s">
        <v>1260</v>
      </c>
      <c r="I3919" s="7" t="s">
        <v>25</v>
      </c>
      <c r="J3919" s="7"/>
      <c r="K3919" s="22" t="s">
        <v>4644</v>
      </c>
      <c r="L3919" s="7" t="s">
        <v>4060</v>
      </c>
      <c r="M3919" s="7"/>
      <c r="N3919" s="7" t="s">
        <v>1274</v>
      </c>
      <c r="O3919" s="7" t="s">
        <v>1283</v>
      </c>
      <c r="P3919" s="7" t="s">
        <v>1275</v>
      </c>
    </row>
    <row r="3920" customFormat="false" ht="15" hidden="false" customHeight="false" outlineLevel="0" collapsed="false">
      <c r="A3920" s="7" t="s">
        <v>436</v>
      </c>
      <c r="B3920" s="7" t="s">
        <v>437</v>
      </c>
      <c r="C3920" s="7" t="s">
        <v>95</v>
      </c>
      <c r="D3920" s="7" t="s">
        <v>1307</v>
      </c>
      <c r="E3920" s="21" t="n">
        <v>1529202.44</v>
      </c>
      <c r="F3920" s="7" t="s">
        <v>1305</v>
      </c>
      <c r="G3920" s="7" t="s">
        <v>1259</v>
      </c>
      <c r="H3920" s="7" t="s">
        <v>1260</v>
      </c>
      <c r="I3920" s="7" t="s">
        <v>25</v>
      </c>
      <c r="J3920" s="7" t="s">
        <v>1294</v>
      </c>
      <c r="K3920" s="22" t="s">
        <v>4644</v>
      </c>
      <c r="L3920" s="7" t="s">
        <v>4061</v>
      </c>
      <c r="M3920" s="7"/>
      <c r="N3920" s="7" t="s">
        <v>1274</v>
      </c>
      <c r="O3920" s="7" t="s">
        <v>1283</v>
      </c>
      <c r="P3920" s="7" t="s">
        <v>1275</v>
      </c>
    </row>
    <row r="3921" customFormat="false" ht="15" hidden="false" customHeight="false" outlineLevel="0" collapsed="false">
      <c r="A3921" s="7" t="s">
        <v>262</v>
      </c>
      <c r="B3921" s="7" t="s">
        <v>263</v>
      </c>
      <c r="C3921" s="7" t="s">
        <v>77</v>
      </c>
      <c r="D3921" s="7" t="s">
        <v>1257</v>
      </c>
      <c r="E3921" s="21" t="n">
        <v>1387.597</v>
      </c>
      <c r="F3921" s="7" t="s">
        <v>1258</v>
      </c>
      <c r="G3921" s="7" t="s">
        <v>1259</v>
      </c>
      <c r="H3921" s="7" t="s">
        <v>1260</v>
      </c>
      <c r="I3921" s="7" t="s">
        <v>1261</v>
      </c>
      <c r="J3921" s="7" t="s">
        <v>1262</v>
      </c>
      <c r="K3921" s="22" t="s">
        <v>4654</v>
      </c>
      <c r="L3921" s="7" t="s">
        <v>1264</v>
      </c>
      <c r="M3921" s="7"/>
      <c r="N3921" s="7" t="s">
        <v>1310</v>
      </c>
      <c r="O3921" s="7" t="s">
        <v>4655</v>
      </c>
      <c r="P3921" s="7" t="s">
        <v>1267</v>
      </c>
    </row>
    <row r="3922" customFormat="false" ht="15" hidden="false" customHeight="false" outlineLevel="0" collapsed="false">
      <c r="A3922" s="7" t="s">
        <v>262</v>
      </c>
      <c r="B3922" s="7" t="s">
        <v>263</v>
      </c>
      <c r="C3922" s="7" t="s">
        <v>77</v>
      </c>
      <c r="D3922" s="7" t="s">
        <v>1268</v>
      </c>
      <c r="E3922" s="21" t="n">
        <v>6.65</v>
      </c>
      <c r="F3922" s="7" t="s">
        <v>1269</v>
      </c>
      <c r="G3922" s="7" t="s">
        <v>1259</v>
      </c>
      <c r="H3922" s="7" t="s">
        <v>1260</v>
      </c>
      <c r="I3922" s="7" t="s">
        <v>25</v>
      </c>
      <c r="J3922" s="7"/>
      <c r="K3922" s="22" t="s">
        <v>4656</v>
      </c>
      <c r="L3922" s="7" t="s">
        <v>4657</v>
      </c>
      <c r="M3922" s="7"/>
      <c r="N3922" s="7" t="s">
        <v>1314</v>
      </c>
      <c r="O3922" s="7" t="s">
        <v>1283</v>
      </c>
      <c r="P3922" s="7" t="s">
        <v>1275</v>
      </c>
    </row>
    <row r="3923" customFormat="false" ht="15" hidden="false" customHeight="false" outlineLevel="0" collapsed="false">
      <c r="A3923" s="7" t="s">
        <v>262</v>
      </c>
      <c r="B3923" s="7" t="s">
        <v>263</v>
      </c>
      <c r="C3923" s="7" t="s">
        <v>77</v>
      </c>
      <c r="D3923" s="7" t="s">
        <v>1276</v>
      </c>
      <c r="E3923" s="21" t="n">
        <v>2.85</v>
      </c>
      <c r="F3923" s="7" t="s">
        <v>1269</v>
      </c>
      <c r="G3923" s="7" t="s">
        <v>1259</v>
      </c>
      <c r="H3923" s="7" t="s">
        <v>1260</v>
      </c>
      <c r="I3923" s="7" t="s">
        <v>25</v>
      </c>
      <c r="J3923" s="7"/>
      <c r="K3923" s="22" t="s">
        <v>4656</v>
      </c>
      <c r="L3923" s="7" t="s">
        <v>4658</v>
      </c>
      <c r="M3923" s="7"/>
      <c r="N3923" s="7" t="s">
        <v>1314</v>
      </c>
      <c r="O3923" s="7" t="s">
        <v>1283</v>
      </c>
      <c r="P3923" s="7" t="s">
        <v>1275</v>
      </c>
    </row>
    <row r="3924" customFormat="false" ht="15" hidden="false" customHeight="false" outlineLevel="0" collapsed="false">
      <c r="A3924" s="7" t="s">
        <v>262</v>
      </c>
      <c r="B3924" s="7" t="s">
        <v>263</v>
      </c>
      <c r="C3924" s="7" t="s">
        <v>77</v>
      </c>
      <c r="D3924" s="7" t="s">
        <v>1277</v>
      </c>
      <c r="E3924" s="21" t="n">
        <v>918.433</v>
      </c>
      <c r="F3924" s="7" t="s">
        <v>1258</v>
      </c>
      <c r="G3924" s="7" t="s">
        <v>1259</v>
      </c>
      <c r="H3924" s="7" t="s">
        <v>1260</v>
      </c>
      <c r="I3924" s="7" t="s">
        <v>1261</v>
      </c>
      <c r="J3924" s="7" t="s">
        <v>1278</v>
      </c>
      <c r="K3924" s="22" t="s">
        <v>4654</v>
      </c>
      <c r="L3924" s="7" t="s">
        <v>1264</v>
      </c>
      <c r="M3924" s="7"/>
      <c r="N3924" s="7" t="s">
        <v>1310</v>
      </c>
      <c r="O3924" s="7" t="s">
        <v>1279</v>
      </c>
      <c r="P3924" s="7" t="s">
        <v>1267</v>
      </c>
    </row>
    <row r="3925" customFormat="false" ht="15" hidden="false" customHeight="false" outlineLevel="0" collapsed="false">
      <c r="A3925" s="7" t="s">
        <v>262</v>
      </c>
      <c r="B3925" s="7" t="s">
        <v>263</v>
      </c>
      <c r="C3925" s="7" t="s">
        <v>77</v>
      </c>
      <c r="D3925" s="7" t="s">
        <v>1280</v>
      </c>
      <c r="E3925" s="21" t="n">
        <v>3.32702084189307</v>
      </c>
      <c r="F3925" s="7" t="s">
        <v>1281</v>
      </c>
      <c r="G3925" s="7" t="s">
        <v>1259</v>
      </c>
      <c r="H3925" s="7" t="s">
        <v>1260</v>
      </c>
      <c r="I3925" s="7" t="s">
        <v>25</v>
      </c>
      <c r="J3925" s="7"/>
      <c r="K3925" s="22" t="s">
        <v>4656</v>
      </c>
      <c r="L3925" s="7" t="s">
        <v>3061</v>
      </c>
      <c r="M3925" s="7"/>
      <c r="N3925" s="7" t="s">
        <v>1314</v>
      </c>
      <c r="O3925" s="7" t="s">
        <v>1283</v>
      </c>
      <c r="P3925" s="7" t="s">
        <v>1275</v>
      </c>
    </row>
    <row r="3926" customFormat="false" ht="15" hidden="false" customHeight="false" outlineLevel="0" collapsed="false">
      <c r="A3926" s="7" t="s">
        <v>262</v>
      </c>
      <c r="B3926" s="7" t="s">
        <v>263</v>
      </c>
      <c r="C3926" s="7" t="s">
        <v>77</v>
      </c>
      <c r="D3926" s="7" t="s">
        <v>1284</v>
      </c>
      <c r="E3926" s="21" t="n">
        <v>11747.765</v>
      </c>
      <c r="F3926" s="7" t="s">
        <v>1258</v>
      </c>
      <c r="G3926" s="7" t="s">
        <v>1285</v>
      </c>
      <c r="H3926" s="7" t="s">
        <v>1260</v>
      </c>
      <c r="I3926" s="7" t="s">
        <v>1261</v>
      </c>
      <c r="J3926" s="7" t="s">
        <v>1286</v>
      </c>
      <c r="K3926" s="22" t="s">
        <v>4654</v>
      </c>
      <c r="L3926" s="7" t="s">
        <v>1287</v>
      </c>
      <c r="M3926" s="7"/>
      <c r="N3926" s="7" t="s">
        <v>1318</v>
      </c>
      <c r="O3926" s="7" t="s">
        <v>1289</v>
      </c>
      <c r="P3926" s="7" t="s">
        <v>1290</v>
      </c>
    </row>
    <row r="3927" customFormat="false" ht="15" hidden="false" customHeight="false" outlineLevel="0" collapsed="false">
      <c r="A3927" s="7" t="s">
        <v>262</v>
      </c>
      <c r="B3927" s="7" t="s">
        <v>263</v>
      </c>
      <c r="C3927" s="7" t="s">
        <v>77</v>
      </c>
      <c r="D3927" s="7" t="s">
        <v>1291</v>
      </c>
      <c r="E3927" s="21" t="n">
        <v>0.68</v>
      </c>
      <c r="F3927" s="7" t="s">
        <v>1269</v>
      </c>
      <c r="G3927" s="7" t="s">
        <v>1259</v>
      </c>
      <c r="H3927" s="7" t="s">
        <v>1260</v>
      </c>
      <c r="I3927" s="7" t="s">
        <v>25</v>
      </c>
      <c r="J3927" s="7"/>
      <c r="K3927" s="22" t="s">
        <v>4656</v>
      </c>
      <c r="L3927" s="7" t="s">
        <v>4659</v>
      </c>
      <c r="M3927" s="7"/>
      <c r="N3927" s="7" t="s">
        <v>1314</v>
      </c>
      <c r="O3927" s="7" t="s">
        <v>1283</v>
      </c>
      <c r="P3927" s="7" t="s">
        <v>1275</v>
      </c>
    </row>
    <row r="3928" customFormat="false" ht="15" hidden="false" customHeight="false" outlineLevel="0" collapsed="false">
      <c r="A3928" s="7" t="s">
        <v>262</v>
      </c>
      <c r="B3928" s="7" t="s">
        <v>263</v>
      </c>
      <c r="C3928" s="7" t="s">
        <v>77</v>
      </c>
      <c r="D3928" s="7" t="s">
        <v>1292</v>
      </c>
      <c r="E3928" s="21" t="n">
        <v>7181.11</v>
      </c>
      <c r="F3928" s="7" t="s">
        <v>1293</v>
      </c>
      <c r="G3928" s="7" t="s">
        <v>1259</v>
      </c>
      <c r="H3928" s="7" t="s">
        <v>1320</v>
      </c>
      <c r="I3928" s="7" t="s">
        <v>27</v>
      </c>
      <c r="J3928" s="7" t="s">
        <v>1294</v>
      </c>
      <c r="K3928" s="22" t="s">
        <v>4660</v>
      </c>
      <c r="L3928" s="7" t="s">
        <v>3716</v>
      </c>
      <c r="M3928" s="7" t="s">
        <v>1323</v>
      </c>
      <c r="N3928" s="7" t="s">
        <v>1314</v>
      </c>
      <c r="O3928" s="7" t="s">
        <v>1374</v>
      </c>
      <c r="P3928" s="7" t="s">
        <v>1275</v>
      </c>
    </row>
    <row r="3929" customFormat="false" ht="15" hidden="false" customHeight="false" outlineLevel="0" collapsed="false">
      <c r="A3929" s="7" t="s">
        <v>262</v>
      </c>
      <c r="B3929" s="7" t="s">
        <v>263</v>
      </c>
      <c r="C3929" s="7" t="s">
        <v>77</v>
      </c>
      <c r="D3929" s="7" t="s">
        <v>1296</v>
      </c>
      <c r="E3929" s="21" t="n">
        <v>87903.84</v>
      </c>
      <c r="F3929" s="7" t="s">
        <v>1293</v>
      </c>
      <c r="G3929" s="7" t="s">
        <v>1259</v>
      </c>
      <c r="H3929" s="7" t="s">
        <v>1320</v>
      </c>
      <c r="I3929" s="7" t="s">
        <v>27</v>
      </c>
      <c r="J3929" s="7" t="s">
        <v>1294</v>
      </c>
      <c r="K3929" s="22" t="s">
        <v>4660</v>
      </c>
      <c r="L3929" s="7" t="s">
        <v>3716</v>
      </c>
      <c r="M3929" s="7"/>
      <c r="N3929" s="7" t="s">
        <v>1314</v>
      </c>
      <c r="O3929" s="7" t="s">
        <v>1374</v>
      </c>
      <c r="P3929" s="7" t="s">
        <v>1275</v>
      </c>
    </row>
    <row r="3930" customFormat="false" ht="15" hidden="false" customHeight="false" outlineLevel="0" collapsed="false">
      <c r="A3930" s="7" t="s">
        <v>262</v>
      </c>
      <c r="B3930" s="7" t="s">
        <v>263</v>
      </c>
      <c r="C3930" s="7" t="s">
        <v>77</v>
      </c>
      <c r="D3930" s="7" t="s">
        <v>1298</v>
      </c>
      <c r="E3930" s="21" t="n">
        <v>106.01</v>
      </c>
      <c r="F3930" s="7" t="s">
        <v>1269</v>
      </c>
      <c r="G3930" s="7" t="s">
        <v>1259</v>
      </c>
      <c r="H3930" s="7" t="s">
        <v>1260</v>
      </c>
      <c r="I3930" s="7" t="s">
        <v>25</v>
      </c>
      <c r="J3930" s="7"/>
      <c r="K3930" s="22" t="s">
        <v>4656</v>
      </c>
      <c r="L3930" s="7" t="s">
        <v>4661</v>
      </c>
      <c r="M3930" s="7"/>
      <c r="N3930" s="7" t="s">
        <v>1314</v>
      </c>
      <c r="O3930" s="7" t="s">
        <v>1283</v>
      </c>
      <c r="P3930" s="7" t="s">
        <v>1275</v>
      </c>
    </row>
    <row r="3931" customFormat="false" ht="15" hidden="false" customHeight="false" outlineLevel="0" collapsed="false">
      <c r="A3931" s="7" t="s">
        <v>262</v>
      </c>
      <c r="B3931" s="7" t="s">
        <v>263</v>
      </c>
      <c r="C3931" s="7" t="s">
        <v>77</v>
      </c>
      <c r="D3931" s="7" t="s">
        <v>1300</v>
      </c>
      <c r="E3931" s="21" t="n">
        <v>19182.13089</v>
      </c>
      <c r="F3931" s="7" t="s">
        <v>1269</v>
      </c>
      <c r="G3931" s="7" t="s">
        <v>1259</v>
      </c>
      <c r="H3931" s="7" t="s">
        <v>1260</v>
      </c>
      <c r="I3931" s="7" t="s">
        <v>25</v>
      </c>
      <c r="J3931" s="7" t="s">
        <v>1294</v>
      </c>
      <c r="K3931" s="22" t="s">
        <v>4656</v>
      </c>
      <c r="L3931" s="7" t="s">
        <v>4662</v>
      </c>
      <c r="M3931" s="7"/>
      <c r="N3931" s="7" t="s">
        <v>1314</v>
      </c>
      <c r="O3931" s="7" t="s">
        <v>1283</v>
      </c>
      <c r="P3931" s="7" t="s">
        <v>1275</v>
      </c>
    </row>
    <row r="3932" customFormat="false" ht="15" hidden="false" customHeight="false" outlineLevel="0" collapsed="false">
      <c r="A3932" s="7" t="s">
        <v>262</v>
      </c>
      <c r="B3932" s="7" t="s">
        <v>263</v>
      </c>
      <c r="C3932" s="7" t="s">
        <v>77</v>
      </c>
      <c r="D3932" s="7" t="s">
        <v>1302</v>
      </c>
      <c r="E3932" s="21" t="n">
        <v>19076.12</v>
      </c>
      <c r="F3932" s="7" t="s">
        <v>1269</v>
      </c>
      <c r="G3932" s="7" t="s">
        <v>1259</v>
      </c>
      <c r="H3932" s="7" t="s">
        <v>1260</v>
      </c>
      <c r="I3932" s="7" t="s">
        <v>25</v>
      </c>
      <c r="J3932" s="7"/>
      <c r="K3932" s="22" t="s">
        <v>4656</v>
      </c>
      <c r="L3932" s="7" t="s">
        <v>4663</v>
      </c>
      <c r="M3932" s="7"/>
      <c r="N3932" s="7" t="s">
        <v>1314</v>
      </c>
      <c r="O3932" s="7" t="s">
        <v>1283</v>
      </c>
      <c r="P3932" s="7" t="s">
        <v>1275</v>
      </c>
    </row>
    <row r="3933" customFormat="false" ht="15" hidden="false" customHeight="false" outlineLevel="0" collapsed="false">
      <c r="A3933" s="7" t="s">
        <v>262</v>
      </c>
      <c r="B3933" s="7" t="s">
        <v>263</v>
      </c>
      <c r="C3933" s="7" t="s">
        <v>77</v>
      </c>
      <c r="D3933" s="7" t="s">
        <v>1304</v>
      </c>
      <c r="E3933" s="21" t="n">
        <v>110594</v>
      </c>
      <c r="F3933" s="7" t="s">
        <v>1305</v>
      </c>
      <c r="G3933" s="7" t="s">
        <v>1259</v>
      </c>
      <c r="H3933" s="7" t="s">
        <v>1260</v>
      </c>
      <c r="I3933" s="7" t="s">
        <v>25</v>
      </c>
      <c r="J3933" s="7"/>
      <c r="K3933" s="22" t="s">
        <v>4656</v>
      </c>
      <c r="L3933" s="7" t="s">
        <v>2335</v>
      </c>
      <c r="M3933" s="7"/>
      <c r="N3933" s="7" t="s">
        <v>1314</v>
      </c>
      <c r="O3933" s="7" t="s">
        <v>1283</v>
      </c>
      <c r="P3933" s="7" t="s">
        <v>1275</v>
      </c>
    </row>
    <row r="3934" customFormat="false" ht="15" hidden="false" customHeight="false" outlineLevel="0" collapsed="false">
      <c r="A3934" s="7" t="s">
        <v>262</v>
      </c>
      <c r="B3934" s="7" t="s">
        <v>263</v>
      </c>
      <c r="C3934" s="7" t="s">
        <v>77</v>
      </c>
      <c r="D3934" s="7" t="s">
        <v>1307</v>
      </c>
      <c r="E3934" s="21" t="n">
        <v>110594</v>
      </c>
      <c r="F3934" s="7" t="s">
        <v>1305</v>
      </c>
      <c r="G3934" s="7" t="s">
        <v>1259</v>
      </c>
      <c r="H3934" s="7" t="s">
        <v>1260</v>
      </c>
      <c r="I3934" s="7" t="s">
        <v>25</v>
      </c>
      <c r="J3934" s="7" t="s">
        <v>1294</v>
      </c>
      <c r="K3934" s="22" t="s">
        <v>4656</v>
      </c>
      <c r="L3934" s="7" t="s">
        <v>2336</v>
      </c>
      <c r="M3934" s="7"/>
      <c r="N3934" s="7" t="s">
        <v>1314</v>
      </c>
      <c r="O3934" s="7" t="s">
        <v>1283</v>
      </c>
      <c r="P3934" s="7" t="s">
        <v>1275</v>
      </c>
    </row>
    <row r="3935" customFormat="false" ht="15" hidden="false" customHeight="false" outlineLevel="0" collapsed="false">
      <c r="A3935" s="7" t="s">
        <v>703</v>
      </c>
      <c r="B3935" s="7" t="s">
        <v>704</v>
      </c>
      <c r="C3935" s="7" t="s">
        <v>92</v>
      </c>
      <c r="D3935" s="7" t="s">
        <v>1257</v>
      </c>
      <c r="E3935" s="21" t="n">
        <v>546.984</v>
      </c>
      <c r="F3935" s="7" t="s">
        <v>1258</v>
      </c>
      <c r="G3935" s="7" t="s">
        <v>1259</v>
      </c>
      <c r="H3935" s="7" t="s">
        <v>1260</v>
      </c>
      <c r="I3935" s="7" t="s">
        <v>1261</v>
      </c>
      <c r="J3935" s="7" t="s">
        <v>1262</v>
      </c>
      <c r="K3935" s="22" t="s">
        <v>4664</v>
      </c>
      <c r="L3935" s="7" t="s">
        <v>1264</v>
      </c>
      <c r="M3935" s="7"/>
      <c r="N3935" s="7" t="s">
        <v>1310</v>
      </c>
      <c r="O3935" s="7" t="s">
        <v>4665</v>
      </c>
      <c r="P3935" s="7" t="s">
        <v>1267</v>
      </c>
    </row>
    <row r="3936" customFormat="false" ht="15" hidden="false" customHeight="false" outlineLevel="0" collapsed="false">
      <c r="A3936" s="7" t="s">
        <v>703</v>
      </c>
      <c r="B3936" s="7" t="s">
        <v>704</v>
      </c>
      <c r="C3936" s="7" t="s">
        <v>92</v>
      </c>
      <c r="D3936" s="7" t="s">
        <v>1268</v>
      </c>
      <c r="E3936" s="7"/>
      <c r="F3936" s="7" t="s">
        <v>1269</v>
      </c>
      <c r="G3936" s="7" t="s">
        <v>1471</v>
      </c>
      <c r="H3936" s="7" t="s">
        <v>1271</v>
      </c>
      <c r="I3936" s="7" t="s">
        <v>1272</v>
      </c>
      <c r="J3936" s="7"/>
      <c r="K3936" s="22" t="s">
        <v>4666</v>
      </c>
      <c r="L3936" s="7" t="s">
        <v>3388</v>
      </c>
      <c r="M3936" s="7"/>
      <c r="N3936" s="7" t="s">
        <v>1314</v>
      </c>
      <c r="O3936" s="7"/>
      <c r="P3936" s="7" t="s">
        <v>1275</v>
      </c>
    </row>
    <row r="3937" customFormat="false" ht="15" hidden="false" customHeight="false" outlineLevel="0" collapsed="false">
      <c r="A3937" s="7" t="s">
        <v>703</v>
      </c>
      <c r="B3937" s="7" t="s">
        <v>704</v>
      </c>
      <c r="C3937" s="7" t="s">
        <v>92</v>
      </c>
      <c r="D3937" s="7" t="s">
        <v>1276</v>
      </c>
      <c r="E3937" s="7"/>
      <c r="F3937" s="7" t="s">
        <v>1269</v>
      </c>
      <c r="G3937" s="7" t="s">
        <v>1471</v>
      </c>
      <c r="H3937" s="7" t="s">
        <v>1271</v>
      </c>
      <c r="I3937" s="7" t="s">
        <v>1272</v>
      </c>
      <c r="J3937" s="7"/>
      <c r="K3937" s="22" t="s">
        <v>4666</v>
      </c>
      <c r="L3937" s="7" t="s">
        <v>3389</v>
      </c>
      <c r="M3937" s="7"/>
      <c r="N3937" s="7" t="s">
        <v>1314</v>
      </c>
      <c r="O3937" s="7"/>
      <c r="P3937" s="7" t="s">
        <v>1275</v>
      </c>
    </row>
    <row r="3938" customFormat="false" ht="15" hidden="false" customHeight="false" outlineLevel="0" collapsed="false">
      <c r="A3938" s="7" t="s">
        <v>703</v>
      </c>
      <c r="B3938" s="7" t="s">
        <v>704</v>
      </c>
      <c r="C3938" s="7" t="s">
        <v>92</v>
      </c>
      <c r="D3938" s="7" t="s">
        <v>1277</v>
      </c>
      <c r="E3938" s="21" t="n">
        <v>346.244</v>
      </c>
      <c r="F3938" s="7" t="s">
        <v>1258</v>
      </c>
      <c r="G3938" s="7" t="s">
        <v>1259</v>
      </c>
      <c r="H3938" s="7" t="s">
        <v>1260</v>
      </c>
      <c r="I3938" s="7" t="s">
        <v>1261</v>
      </c>
      <c r="J3938" s="7" t="s">
        <v>1278</v>
      </c>
      <c r="K3938" s="22" t="s">
        <v>4664</v>
      </c>
      <c r="L3938" s="7" t="s">
        <v>1264</v>
      </c>
      <c r="M3938" s="7"/>
      <c r="N3938" s="7" t="s">
        <v>1310</v>
      </c>
      <c r="O3938" s="7" t="s">
        <v>1279</v>
      </c>
      <c r="P3938" s="7" t="s">
        <v>1267</v>
      </c>
    </row>
    <row r="3939" customFormat="false" ht="15" hidden="false" customHeight="false" outlineLevel="0" collapsed="false">
      <c r="A3939" s="7" t="s">
        <v>703</v>
      </c>
      <c r="B3939" s="7" t="s">
        <v>704</v>
      </c>
      <c r="C3939" s="7" t="s">
        <v>92</v>
      </c>
      <c r="D3939" s="7" t="s">
        <v>1280</v>
      </c>
      <c r="E3939" s="21" t="n">
        <v>0</v>
      </c>
      <c r="F3939" s="7" t="s">
        <v>1281</v>
      </c>
      <c r="G3939" s="7" t="s">
        <v>1333</v>
      </c>
      <c r="H3939" s="7" t="s">
        <v>1260</v>
      </c>
      <c r="I3939" s="7" t="s">
        <v>25</v>
      </c>
      <c r="J3939" s="7"/>
      <c r="K3939" s="22" t="s">
        <v>4666</v>
      </c>
      <c r="L3939" s="7" t="s">
        <v>4667</v>
      </c>
      <c r="M3939" s="7"/>
      <c r="N3939" s="7" t="s">
        <v>1314</v>
      </c>
      <c r="O3939" s="7" t="s">
        <v>1283</v>
      </c>
      <c r="P3939" s="7" t="s">
        <v>1275</v>
      </c>
    </row>
    <row r="3940" customFormat="false" ht="15" hidden="false" customHeight="false" outlineLevel="0" collapsed="false">
      <c r="A3940" s="7" t="s">
        <v>703</v>
      </c>
      <c r="B3940" s="7" t="s">
        <v>704</v>
      </c>
      <c r="C3940" s="7" t="s">
        <v>92</v>
      </c>
      <c r="D3940" s="7" t="s">
        <v>1284</v>
      </c>
      <c r="E3940" s="21" t="n">
        <v>1158.81</v>
      </c>
      <c r="F3940" s="7" t="s">
        <v>1258</v>
      </c>
      <c r="G3940" s="7" t="s">
        <v>1285</v>
      </c>
      <c r="H3940" s="7" t="s">
        <v>1260</v>
      </c>
      <c r="I3940" s="7" t="s">
        <v>1261</v>
      </c>
      <c r="J3940" s="7" t="s">
        <v>1286</v>
      </c>
      <c r="K3940" s="22" t="s">
        <v>4668</v>
      </c>
      <c r="L3940" s="7" t="s">
        <v>1287</v>
      </c>
      <c r="M3940" s="7"/>
      <c r="N3940" s="7" t="s">
        <v>1318</v>
      </c>
      <c r="O3940" s="7" t="s">
        <v>1289</v>
      </c>
      <c r="P3940" s="7" t="s">
        <v>1290</v>
      </c>
    </row>
    <row r="3941" customFormat="false" ht="15" hidden="false" customHeight="false" outlineLevel="0" collapsed="false">
      <c r="A3941" s="7" t="s">
        <v>703</v>
      </c>
      <c r="B3941" s="7" t="s">
        <v>704</v>
      </c>
      <c r="C3941" s="7" t="s">
        <v>92</v>
      </c>
      <c r="D3941" s="7" t="s">
        <v>1291</v>
      </c>
      <c r="E3941" s="7"/>
      <c r="F3941" s="7" t="s">
        <v>1269</v>
      </c>
      <c r="G3941" s="7" t="s">
        <v>1471</v>
      </c>
      <c r="H3941" s="7" t="s">
        <v>1271</v>
      </c>
      <c r="I3941" s="7" t="s">
        <v>1272</v>
      </c>
      <c r="J3941" s="7"/>
      <c r="K3941" s="22" t="s">
        <v>4666</v>
      </c>
      <c r="L3941" s="7" t="s">
        <v>3391</v>
      </c>
      <c r="M3941" s="7"/>
      <c r="N3941" s="7" t="s">
        <v>1314</v>
      </c>
      <c r="O3941" s="7"/>
      <c r="P3941" s="7" t="s">
        <v>1275</v>
      </c>
    </row>
    <row r="3942" customFormat="false" ht="15" hidden="false" customHeight="false" outlineLevel="0" collapsed="false">
      <c r="A3942" s="7" t="s">
        <v>703</v>
      </c>
      <c r="B3942" s="7" t="s">
        <v>704</v>
      </c>
      <c r="C3942" s="7" t="s">
        <v>92</v>
      </c>
      <c r="D3942" s="7" t="s">
        <v>1292</v>
      </c>
      <c r="E3942" s="21" t="n">
        <v>40.8</v>
      </c>
      <c r="F3942" s="7" t="s">
        <v>1293</v>
      </c>
      <c r="G3942" s="7" t="s">
        <v>1259</v>
      </c>
      <c r="H3942" s="7" t="s">
        <v>1335</v>
      </c>
      <c r="I3942" s="7" t="s">
        <v>29</v>
      </c>
      <c r="J3942" s="7" t="s">
        <v>1294</v>
      </c>
      <c r="K3942" s="22" t="s">
        <v>4669</v>
      </c>
      <c r="L3942" s="7" t="s">
        <v>4670</v>
      </c>
      <c r="M3942" s="7" t="s">
        <v>4671</v>
      </c>
      <c r="N3942" s="7" t="s">
        <v>1314</v>
      </c>
      <c r="O3942" s="7" t="s">
        <v>1339</v>
      </c>
      <c r="P3942" s="7" t="s">
        <v>1275</v>
      </c>
    </row>
    <row r="3943" customFormat="false" ht="15" hidden="false" customHeight="false" outlineLevel="0" collapsed="false">
      <c r="A3943" s="7" t="s">
        <v>703</v>
      </c>
      <c r="B3943" s="7" t="s">
        <v>704</v>
      </c>
      <c r="C3943" s="7" t="s">
        <v>92</v>
      </c>
      <c r="D3943" s="7" t="s">
        <v>1296</v>
      </c>
      <c r="E3943" s="21" t="n">
        <v>2818.22</v>
      </c>
      <c r="F3943" s="7" t="s">
        <v>1293</v>
      </c>
      <c r="G3943" s="7" t="s">
        <v>1259</v>
      </c>
      <c r="H3943" s="7" t="s">
        <v>1335</v>
      </c>
      <c r="I3943" s="7" t="s">
        <v>29</v>
      </c>
      <c r="J3943" s="7" t="s">
        <v>1294</v>
      </c>
      <c r="K3943" s="22" t="s">
        <v>4669</v>
      </c>
      <c r="L3943" s="7" t="s">
        <v>4670</v>
      </c>
      <c r="M3943" s="7" t="s">
        <v>4672</v>
      </c>
      <c r="N3943" s="7" t="s">
        <v>1314</v>
      </c>
      <c r="O3943" s="7" t="s">
        <v>1339</v>
      </c>
      <c r="P3943" s="7" t="s">
        <v>1275</v>
      </c>
    </row>
    <row r="3944" customFormat="false" ht="15" hidden="false" customHeight="false" outlineLevel="0" collapsed="false">
      <c r="A3944" s="7" t="s">
        <v>703</v>
      </c>
      <c r="B3944" s="7" t="s">
        <v>704</v>
      </c>
      <c r="C3944" s="7" t="s">
        <v>92</v>
      </c>
      <c r="D3944" s="7" t="s">
        <v>1298</v>
      </c>
      <c r="E3944" s="7"/>
      <c r="F3944" s="7" t="s">
        <v>1269</v>
      </c>
      <c r="G3944" s="7" t="s">
        <v>1436</v>
      </c>
      <c r="H3944" s="7" t="s">
        <v>1320</v>
      </c>
      <c r="I3944" s="7" t="s">
        <v>27</v>
      </c>
      <c r="J3944" s="7"/>
      <c r="K3944" s="22" t="s">
        <v>4669</v>
      </c>
      <c r="L3944" s="7" t="s">
        <v>1421</v>
      </c>
      <c r="M3944" s="7"/>
      <c r="N3944" s="7" t="s">
        <v>1314</v>
      </c>
      <c r="O3944" s="7" t="s">
        <v>1438</v>
      </c>
      <c r="P3944" s="7" t="s">
        <v>1275</v>
      </c>
    </row>
    <row r="3945" customFormat="false" ht="15" hidden="false" customHeight="false" outlineLevel="0" collapsed="false">
      <c r="A3945" s="7" t="s">
        <v>703</v>
      </c>
      <c r="B3945" s="7" t="s">
        <v>704</v>
      </c>
      <c r="C3945" s="7" t="s">
        <v>92</v>
      </c>
      <c r="D3945" s="7" t="s">
        <v>1300</v>
      </c>
      <c r="E3945" s="21" t="n">
        <v>49.095</v>
      </c>
      <c r="F3945" s="7" t="s">
        <v>1269</v>
      </c>
      <c r="G3945" s="7" t="s">
        <v>1259</v>
      </c>
      <c r="H3945" s="7" t="s">
        <v>1260</v>
      </c>
      <c r="I3945" s="7" t="s">
        <v>25</v>
      </c>
      <c r="J3945" s="7" t="s">
        <v>1294</v>
      </c>
      <c r="K3945" s="22" t="s">
        <v>4666</v>
      </c>
      <c r="L3945" s="7" t="s">
        <v>2000</v>
      </c>
      <c r="M3945" s="7"/>
      <c r="N3945" s="7" t="s">
        <v>1314</v>
      </c>
      <c r="O3945" s="7" t="s">
        <v>1283</v>
      </c>
      <c r="P3945" s="7" t="s">
        <v>1275</v>
      </c>
    </row>
    <row r="3946" customFormat="false" ht="15" hidden="false" customHeight="false" outlineLevel="0" collapsed="false">
      <c r="A3946" s="7" t="s">
        <v>703</v>
      </c>
      <c r="B3946" s="7" t="s">
        <v>704</v>
      </c>
      <c r="C3946" s="7" t="s">
        <v>92</v>
      </c>
      <c r="D3946" s="7" t="s">
        <v>1302</v>
      </c>
      <c r="E3946" s="21" t="n">
        <v>49.1</v>
      </c>
      <c r="F3946" s="7" t="s">
        <v>1269</v>
      </c>
      <c r="G3946" s="7" t="s">
        <v>1259</v>
      </c>
      <c r="H3946" s="7" t="s">
        <v>1260</v>
      </c>
      <c r="I3946" s="7" t="s">
        <v>25</v>
      </c>
      <c r="J3946" s="7"/>
      <c r="K3946" s="22" t="s">
        <v>4666</v>
      </c>
      <c r="L3946" s="7" t="s">
        <v>2001</v>
      </c>
      <c r="M3946" s="7"/>
      <c r="N3946" s="7" t="s">
        <v>1314</v>
      </c>
      <c r="O3946" s="7" t="s">
        <v>1283</v>
      </c>
      <c r="P3946" s="7" t="s">
        <v>1275</v>
      </c>
    </row>
    <row r="3947" customFormat="false" ht="15" hidden="false" customHeight="false" outlineLevel="0" collapsed="false">
      <c r="A3947" s="7" t="s">
        <v>703</v>
      </c>
      <c r="B3947" s="7" t="s">
        <v>704</v>
      </c>
      <c r="C3947" s="7" t="s">
        <v>92</v>
      </c>
      <c r="D3947" s="7" t="s">
        <v>1304</v>
      </c>
      <c r="E3947" s="21" t="n">
        <v>24502.89</v>
      </c>
      <c r="F3947" s="7" t="s">
        <v>1305</v>
      </c>
      <c r="G3947" s="7" t="s">
        <v>1259</v>
      </c>
      <c r="H3947" s="7" t="s">
        <v>1260</v>
      </c>
      <c r="I3947" s="7" t="s">
        <v>25</v>
      </c>
      <c r="J3947" s="7"/>
      <c r="K3947" s="22" t="s">
        <v>4666</v>
      </c>
      <c r="L3947" s="7" t="s">
        <v>2836</v>
      </c>
      <c r="M3947" s="7"/>
      <c r="N3947" s="7" t="s">
        <v>1314</v>
      </c>
      <c r="O3947" s="7" t="s">
        <v>1283</v>
      </c>
      <c r="P3947" s="7" t="s">
        <v>1275</v>
      </c>
    </row>
    <row r="3948" customFormat="false" ht="15" hidden="false" customHeight="false" outlineLevel="0" collapsed="false">
      <c r="A3948" s="7" t="s">
        <v>703</v>
      </c>
      <c r="B3948" s="7" t="s">
        <v>704</v>
      </c>
      <c r="C3948" s="7" t="s">
        <v>92</v>
      </c>
      <c r="D3948" s="7" t="s">
        <v>1307</v>
      </c>
      <c r="E3948" s="21" t="n">
        <v>24502.89</v>
      </c>
      <c r="F3948" s="7" t="s">
        <v>1305</v>
      </c>
      <c r="G3948" s="7" t="s">
        <v>1259</v>
      </c>
      <c r="H3948" s="7" t="s">
        <v>1260</v>
      </c>
      <c r="I3948" s="7" t="s">
        <v>25</v>
      </c>
      <c r="J3948" s="7" t="s">
        <v>1294</v>
      </c>
      <c r="K3948" s="22" t="s">
        <v>4666</v>
      </c>
      <c r="L3948" s="7" t="s">
        <v>2837</v>
      </c>
      <c r="M3948" s="7"/>
      <c r="N3948" s="7" t="s">
        <v>1314</v>
      </c>
      <c r="O3948" s="7" t="s">
        <v>1283</v>
      </c>
      <c r="P3948" s="7" t="s">
        <v>1275</v>
      </c>
    </row>
    <row r="3949" customFormat="false" ht="15" hidden="false" customHeight="false" outlineLevel="0" collapsed="false">
      <c r="A3949" s="7" t="s">
        <v>878</v>
      </c>
      <c r="B3949" s="7" t="s">
        <v>879</v>
      </c>
      <c r="C3949" s="7" t="s">
        <v>79</v>
      </c>
      <c r="D3949" s="7" t="s">
        <v>1257</v>
      </c>
      <c r="E3949" s="21" t="n">
        <v>524.5</v>
      </c>
      <c r="F3949" s="7" t="s">
        <v>1258</v>
      </c>
      <c r="G3949" s="7" t="s">
        <v>1259</v>
      </c>
      <c r="H3949" s="7" t="s">
        <v>1260</v>
      </c>
      <c r="I3949" s="7" t="s">
        <v>1261</v>
      </c>
      <c r="J3949" s="7" t="s">
        <v>1262</v>
      </c>
      <c r="K3949" s="22" t="s">
        <v>4673</v>
      </c>
      <c r="L3949" s="7" t="s">
        <v>1264</v>
      </c>
      <c r="M3949" s="7"/>
      <c r="N3949" s="7" t="s">
        <v>1310</v>
      </c>
      <c r="O3949" s="7" t="s">
        <v>4674</v>
      </c>
      <c r="P3949" s="7" t="s">
        <v>1267</v>
      </c>
    </row>
    <row r="3950" customFormat="false" ht="15" hidden="false" customHeight="false" outlineLevel="0" collapsed="false">
      <c r="A3950" s="7" t="s">
        <v>878</v>
      </c>
      <c r="B3950" s="7" t="s">
        <v>879</v>
      </c>
      <c r="C3950" s="7" t="s">
        <v>79</v>
      </c>
      <c r="D3950" s="7" t="s">
        <v>1268</v>
      </c>
      <c r="E3950" s="7"/>
      <c r="F3950" s="7" t="s">
        <v>1269</v>
      </c>
      <c r="G3950" s="7" t="s">
        <v>1471</v>
      </c>
      <c r="H3950" s="7" t="s">
        <v>1271</v>
      </c>
      <c r="I3950" s="7" t="s">
        <v>1272</v>
      </c>
      <c r="J3950" s="7"/>
      <c r="K3950" s="22" t="s">
        <v>4675</v>
      </c>
      <c r="L3950" s="7" t="s">
        <v>4676</v>
      </c>
      <c r="M3950" s="7"/>
      <c r="N3950" s="7" t="s">
        <v>1314</v>
      </c>
      <c r="O3950" s="7"/>
      <c r="P3950" s="7" t="s">
        <v>1275</v>
      </c>
    </row>
    <row r="3951" customFormat="false" ht="15" hidden="false" customHeight="false" outlineLevel="0" collapsed="false">
      <c r="A3951" s="7" t="s">
        <v>878</v>
      </c>
      <c r="B3951" s="7" t="s">
        <v>879</v>
      </c>
      <c r="C3951" s="7" t="s">
        <v>79</v>
      </c>
      <c r="D3951" s="7" t="s">
        <v>1276</v>
      </c>
      <c r="E3951" s="7"/>
      <c r="F3951" s="7" t="s">
        <v>1269</v>
      </c>
      <c r="G3951" s="7" t="s">
        <v>1471</v>
      </c>
      <c r="H3951" s="7" t="s">
        <v>1271</v>
      </c>
      <c r="I3951" s="7" t="s">
        <v>1272</v>
      </c>
      <c r="J3951" s="7"/>
      <c r="K3951" s="22" t="s">
        <v>4675</v>
      </c>
      <c r="L3951" s="7" t="s">
        <v>4677</v>
      </c>
      <c r="M3951" s="7"/>
      <c r="N3951" s="7" t="s">
        <v>1314</v>
      </c>
      <c r="O3951" s="7"/>
      <c r="P3951" s="7" t="s">
        <v>1275</v>
      </c>
    </row>
    <row r="3952" customFormat="false" ht="15" hidden="false" customHeight="false" outlineLevel="0" collapsed="false">
      <c r="A3952" s="7" t="s">
        <v>878</v>
      </c>
      <c r="B3952" s="7" t="s">
        <v>879</v>
      </c>
      <c r="C3952" s="7" t="s">
        <v>79</v>
      </c>
      <c r="D3952" s="7" t="s">
        <v>1277</v>
      </c>
      <c r="E3952" s="21" t="n">
        <v>260.7</v>
      </c>
      <c r="F3952" s="7" t="s">
        <v>1258</v>
      </c>
      <c r="G3952" s="7" t="s">
        <v>1259</v>
      </c>
      <c r="H3952" s="7" t="s">
        <v>1260</v>
      </c>
      <c r="I3952" s="7" t="s">
        <v>1261</v>
      </c>
      <c r="J3952" s="7" t="s">
        <v>1278</v>
      </c>
      <c r="K3952" s="22" t="s">
        <v>4673</v>
      </c>
      <c r="L3952" s="7" t="s">
        <v>1264</v>
      </c>
      <c r="M3952" s="7"/>
      <c r="N3952" s="7" t="s">
        <v>1310</v>
      </c>
      <c r="O3952" s="7" t="s">
        <v>1279</v>
      </c>
      <c r="P3952" s="7" t="s">
        <v>1267</v>
      </c>
    </row>
    <row r="3953" customFormat="false" ht="15" hidden="false" customHeight="false" outlineLevel="0" collapsed="false">
      <c r="A3953" s="7" t="s">
        <v>878</v>
      </c>
      <c r="B3953" s="7" t="s">
        <v>879</v>
      </c>
      <c r="C3953" s="7" t="s">
        <v>79</v>
      </c>
      <c r="D3953" s="7" t="s">
        <v>1280</v>
      </c>
      <c r="E3953" s="21" t="n">
        <v>11.0362506567355</v>
      </c>
      <c r="F3953" s="7" t="s">
        <v>1281</v>
      </c>
      <c r="G3953" s="7" t="s">
        <v>1259</v>
      </c>
      <c r="H3953" s="7" t="s">
        <v>1260</v>
      </c>
      <c r="I3953" s="7" t="s">
        <v>25</v>
      </c>
      <c r="J3953" s="7"/>
      <c r="K3953" s="22" t="s">
        <v>4675</v>
      </c>
      <c r="L3953" s="7" t="s">
        <v>2870</v>
      </c>
      <c r="M3953" s="7"/>
      <c r="N3953" s="7" t="s">
        <v>1314</v>
      </c>
      <c r="O3953" s="7" t="s">
        <v>1283</v>
      </c>
      <c r="P3953" s="7" t="s">
        <v>1275</v>
      </c>
    </row>
    <row r="3954" customFormat="false" ht="15" hidden="false" customHeight="false" outlineLevel="0" collapsed="false">
      <c r="A3954" s="7" t="s">
        <v>878</v>
      </c>
      <c r="B3954" s="7" t="s">
        <v>879</v>
      </c>
      <c r="C3954" s="7" t="s">
        <v>79</v>
      </c>
      <c r="D3954" s="7" t="s">
        <v>1284</v>
      </c>
      <c r="E3954" s="21" t="n">
        <v>1701.5</v>
      </c>
      <c r="F3954" s="7" t="s">
        <v>1258</v>
      </c>
      <c r="G3954" s="7" t="s">
        <v>1285</v>
      </c>
      <c r="H3954" s="7" t="s">
        <v>1260</v>
      </c>
      <c r="I3954" s="7" t="s">
        <v>1261</v>
      </c>
      <c r="J3954" s="7" t="s">
        <v>1286</v>
      </c>
      <c r="K3954" s="22" t="s">
        <v>4673</v>
      </c>
      <c r="L3954" s="7" t="s">
        <v>1287</v>
      </c>
      <c r="M3954" s="7"/>
      <c r="N3954" s="7" t="s">
        <v>1318</v>
      </c>
      <c r="O3954" s="7" t="s">
        <v>1289</v>
      </c>
      <c r="P3954" s="7" t="s">
        <v>1290</v>
      </c>
    </row>
    <row r="3955" customFormat="false" ht="15" hidden="false" customHeight="false" outlineLevel="0" collapsed="false">
      <c r="A3955" s="7" t="s">
        <v>878</v>
      </c>
      <c r="B3955" s="7" t="s">
        <v>879</v>
      </c>
      <c r="C3955" s="7" t="s">
        <v>79</v>
      </c>
      <c r="D3955" s="7" t="s">
        <v>1291</v>
      </c>
      <c r="E3955" s="7"/>
      <c r="F3955" s="7" t="s">
        <v>1269</v>
      </c>
      <c r="G3955" s="7" t="s">
        <v>1471</v>
      </c>
      <c r="H3955" s="7" t="s">
        <v>1271</v>
      </c>
      <c r="I3955" s="7" t="s">
        <v>1272</v>
      </c>
      <c r="J3955" s="7"/>
      <c r="K3955" s="22" t="s">
        <v>4675</v>
      </c>
      <c r="L3955" s="7" t="s">
        <v>4678</v>
      </c>
      <c r="M3955" s="7"/>
      <c r="N3955" s="7" t="s">
        <v>1314</v>
      </c>
      <c r="O3955" s="7"/>
      <c r="P3955" s="7" t="s">
        <v>1275</v>
      </c>
    </row>
    <row r="3956" customFormat="false" ht="15" hidden="false" customHeight="false" outlineLevel="0" collapsed="false">
      <c r="A3956" s="7" t="s">
        <v>878</v>
      </c>
      <c r="B3956" s="7" t="s">
        <v>879</v>
      </c>
      <c r="C3956" s="7" t="s">
        <v>79</v>
      </c>
      <c r="D3956" s="7" t="s">
        <v>1292</v>
      </c>
      <c r="E3956" s="21" t="n">
        <v>905.35</v>
      </c>
      <c r="F3956" s="7" t="s">
        <v>1293</v>
      </c>
      <c r="G3956" s="7" t="s">
        <v>1259</v>
      </c>
      <c r="H3956" s="7" t="s">
        <v>1320</v>
      </c>
      <c r="I3956" s="7" t="s">
        <v>27</v>
      </c>
      <c r="J3956" s="7" t="s">
        <v>1294</v>
      </c>
      <c r="K3956" s="22" t="s">
        <v>4679</v>
      </c>
      <c r="L3956" s="7" t="s">
        <v>1478</v>
      </c>
      <c r="M3956" s="7" t="s">
        <v>1323</v>
      </c>
      <c r="N3956" s="7" t="s">
        <v>1314</v>
      </c>
      <c r="O3956" s="7" t="s">
        <v>1324</v>
      </c>
      <c r="P3956" s="7" t="s">
        <v>1275</v>
      </c>
    </row>
    <row r="3957" customFormat="false" ht="15" hidden="false" customHeight="false" outlineLevel="0" collapsed="false">
      <c r="A3957" s="7" t="s">
        <v>878</v>
      </c>
      <c r="B3957" s="7" t="s">
        <v>879</v>
      </c>
      <c r="C3957" s="7" t="s">
        <v>79</v>
      </c>
      <c r="D3957" s="7" t="s">
        <v>1296</v>
      </c>
      <c r="E3957" s="21" t="n">
        <v>15365.29</v>
      </c>
      <c r="F3957" s="7" t="s">
        <v>1293</v>
      </c>
      <c r="G3957" s="7" t="s">
        <v>1259</v>
      </c>
      <c r="H3957" s="7" t="s">
        <v>1320</v>
      </c>
      <c r="I3957" s="7" t="s">
        <v>27</v>
      </c>
      <c r="J3957" s="7" t="s">
        <v>1294</v>
      </c>
      <c r="K3957" s="22" t="s">
        <v>4679</v>
      </c>
      <c r="L3957" s="7" t="s">
        <v>1478</v>
      </c>
      <c r="M3957" s="7"/>
      <c r="N3957" s="7" t="s">
        <v>1314</v>
      </c>
      <c r="O3957" s="7" t="s">
        <v>1324</v>
      </c>
      <c r="P3957" s="7" t="s">
        <v>1275</v>
      </c>
    </row>
    <row r="3958" customFormat="false" ht="15" hidden="false" customHeight="false" outlineLevel="0" collapsed="false">
      <c r="A3958" s="7" t="s">
        <v>878</v>
      </c>
      <c r="B3958" s="7" t="s">
        <v>879</v>
      </c>
      <c r="C3958" s="7" t="s">
        <v>79</v>
      </c>
      <c r="D3958" s="7" t="s">
        <v>1298</v>
      </c>
      <c r="E3958" s="21" t="n">
        <v>298.075</v>
      </c>
      <c r="F3958" s="7" t="s">
        <v>1269</v>
      </c>
      <c r="G3958" s="7" t="s">
        <v>1259</v>
      </c>
      <c r="H3958" s="7" t="s">
        <v>1260</v>
      </c>
      <c r="I3958" s="7" t="s">
        <v>25</v>
      </c>
      <c r="J3958" s="7"/>
      <c r="K3958" s="22" t="s">
        <v>4675</v>
      </c>
      <c r="L3958" s="7" t="s">
        <v>4680</v>
      </c>
      <c r="M3958" s="7"/>
      <c r="N3958" s="7" t="s">
        <v>1314</v>
      </c>
      <c r="O3958" s="7" t="s">
        <v>1283</v>
      </c>
      <c r="P3958" s="7" t="s">
        <v>1275</v>
      </c>
    </row>
    <row r="3959" customFormat="false" ht="15" hidden="false" customHeight="false" outlineLevel="0" collapsed="false">
      <c r="A3959" s="7" t="s">
        <v>878</v>
      </c>
      <c r="B3959" s="7" t="s">
        <v>879</v>
      </c>
      <c r="C3959" s="7" t="s">
        <v>79</v>
      </c>
      <c r="D3959" s="7" t="s">
        <v>1300</v>
      </c>
      <c r="E3959" s="21" t="n">
        <v>298.075</v>
      </c>
      <c r="F3959" s="7" t="s">
        <v>1269</v>
      </c>
      <c r="G3959" s="7" t="s">
        <v>1259</v>
      </c>
      <c r="H3959" s="7" t="s">
        <v>1260</v>
      </c>
      <c r="I3959" s="7" t="s">
        <v>25</v>
      </c>
      <c r="J3959" s="7" t="s">
        <v>1294</v>
      </c>
      <c r="K3959" s="22" t="s">
        <v>4675</v>
      </c>
      <c r="L3959" s="7" t="s">
        <v>2914</v>
      </c>
      <c r="M3959" s="7"/>
      <c r="N3959" s="7" t="s">
        <v>1314</v>
      </c>
      <c r="O3959" s="7" t="s">
        <v>1283</v>
      </c>
      <c r="P3959" s="7" t="s">
        <v>1275</v>
      </c>
    </row>
    <row r="3960" customFormat="false" ht="15" hidden="false" customHeight="false" outlineLevel="0" collapsed="false">
      <c r="A3960" s="7" t="s">
        <v>878</v>
      </c>
      <c r="B3960" s="7" t="s">
        <v>879</v>
      </c>
      <c r="C3960" s="7" t="s">
        <v>79</v>
      </c>
      <c r="D3960" s="7" t="s">
        <v>1302</v>
      </c>
      <c r="E3960" s="21" t="n">
        <v>0</v>
      </c>
      <c r="F3960" s="7" t="s">
        <v>1269</v>
      </c>
      <c r="G3960" s="7" t="s">
        <v>1333</v>
      </c>
      <c r="H3960" s="7" t="s">
        <v>1260</v>
      </c>
      <c r="I3960" s="7" t="s">
        <v>25</v>
      </c>
      <c r="J3960" s="7"/>
      <c r="K3960" s="22" t="s">
        <v>4675</v>
      </c>
      <c r="L3960" s="7" t="s">
        <v>4681</v>
      </c>
      <c r="M3960" s="7"/>
      <c r="N3960" s="7" t="s">
        <v>1314</v>
      </c>
      <c r="O3960" s="7" t="s">
        <v>1283</v>
      </c>
      <c r="P3960" s="7" t="s">
        <v>1275</v>
      </c>
    </row>
    <row r="3961" customFormat="false" ht="15" hidden="false" customHeight="false" outlineLevel="0" collapsed="false">
      <c r="A3961" s="7" t="s">
        <v>878</v>
      </c>
      <c r="B3961" s="7" t="s">
        <v>879</v>
      </c>
      <c r="C3961" s="7" t="s">
        <v>79</v>
      </c>
      <c r="D3961" s="7" t="s">
        <v>1304</v>
      </c>
      <c r="E3961" s="21" t="n">
        <v>360309</v>
      </c>
      <c r="F3961" s="7" t="s">
        <v>1305</v>
      </c>
      <c r="G3961" s="7" t="s">
        <v>1259</v>
      </c>
      <c r="H3961" s="7" t="s">
        <v>1260</v>
      </c>
      <c r="I3961" s="7" t="s">
        <v>25</v>
      </c>
      <c r="J3961" s="7"/>
      <c r="K3961" s="22" t="s">
        <v>4675</v>
      </c>
      <c r="L3961" s="7" t="s">
        <v>2874</v>
      </c>
      <c r="M3961" s="7"/>
      <c r="N3961" s="7" t="s">
        <v>1314</v>
      </c>
      <c r="O3961" s="7" t="s">
        <v>1283</v>
      </c>
      <c r="P3961" s="7" t="s">
        <v>1275</v>
      </c>
    </row>
    <row r="3962" customFormat="false" ht="15" hidden="false" customHeight="false" outlineLevel="0" collapsed="false">
      <c r="A3962" s="7" t="s">
        <v>878</v>
      </c>
      <c r="B3962" s="7" t="s">
        <v>879</v>
      </c>
      <c r="C3962" s="7" t="s">
        <v>79</v>
      </c>
      <c r="D3962" s="7" t="s">
        <v>1307</v>
      </c>
      <c r="E3962" s="21" t="n">
        <v>360309</v>
      </c>
      <c r="F3962" s="7" t="s">
        <v>1305</v>
      </c>
      <c r="G3962" s="7" t="s">
        <v>1259</v>
      </c>
      <c r="H3962" s="7" t="s">
        <v>1260</v>
      </c>
      <c r="I3962" s="7" t="s">
        <v>25</v>
      </c>
      <c r="J3962" s="7" t="s">
        <v>1294</v>
      </c>
      <c r="K3962" s="22" t="s">
        <v>4675</v>
      </c>
      <c r="L3962" s="7" t="s">
        <v>2875</v>
      </c>
      <c r="M3962" s="7"/>
      <c r="N3962" s="7" t="s">
        <v>1314</v>
      </c>
      <c r="O3962" s="7" t="s">
        <v>1283</v>
      </c>
      <c r="P3962" s="7" t="s">
        <v>1275</v>
      </c>
    </row>
    <row r="3963" customFormat="false" ht="15" hidden="false" customHeight="false" outlineLevel="0" collapsed="false">
      <c r="A3963" s="7" t="s">
        <v>995</v>
      </c>
      <c r="B3963" s="7" t="s">
        <v>996</v>
      </c>
      <c r="C3963" s="7" t="s">
        <v>89</v>
      </c>
      <c r="D3963" s="7" t="s">
        <v>1257</v>
      </c>
      <c r="E3963" s="21" t="n">
        <v>65.62</v>
      </c>
      <c r="F3963" s="7" t="s">
        <v>1258</v>
      </c>
      <c r="G3963" s="7" t="s">
        <v>1259</v>
      </c>
      <c r="H3963" s="7" t="s">
        <v>1260</v>
      </c>
      <c r="I3963" s="7" t="s">
        <v>1261</v>
      </c>
      <c r="J3963" s="7" t="s">
        <v>1262</v>
      </c>
      <c r="K3963" s="22" t="s">
        <v>4682</v>
      </c>
      <c r="L3963" s="7" t="s">
        <v>1264</v>
      </c>
      <c r="M3963" s="7"/>
      <c r="N3963" s="7" t="s">
        <v>1310</v>
      </c>
      <c r="O3963" s="7" t="s">
        <v>4683</v>
      </c>
      <c r="P3963" s="7" t="s">
        <v>1267</v>
      </c>
    </row>
    <row r="3964" customFormat="false" ht="15" hidden="false" customHeight="false" outlineLevel="0" collapsed="false">
      <c r="A3964" s="7" t="s">
        <v>995</v>
      </c>
      <c r="B3964" s="7" t="s">
        <v>996</v>
      </c>
      <c r="C3964" s="7" t="s">
        <v>89</v>
      </c>
      <c r="D3964" s="7" t="s">
        <v>1268</v>
      </c>
      <c r="E3964" s="7"/>
      <c r="F3964" s="7" t="s">
        <v>1269</v>
      </c>
      <c r="G3964" s="7" t="s">
        <v>1436</v>
      </c>
      <c r="H3964" s="7" t="s">
        <v>1320</v>
      </c>
      <c r="I3964" s="7" t="s">
        <v>27</v>
      </c>
      <c r="J3964" s="7"/>
      <c r="K3964" s="7"/>
      <c r="L3964" s="7" t="s">
        <v>1421</v>
      </c>
      <c r="M3964" s="7"/>
      <c r="N3964" s="7" t="s">
        <v>4684</v>
      </c>
      <c r="O3964" s="7" t="s">
        <v>1488</v>
      </c>
      <c r="P3964" s="7" t="s">
        <v>1275</v>
      </c>
    </row>
    <row r="3965" customFormat="false" ht="15" hidden="false" customHeight="false" outlineLevel="0" collapsed="false">
      <c r="A3965" s="7" t="s">
        <v>995</v>
      </c>
      <c r="B3965" s="7" t="s">
        <v>996</v>
      </c>
      <c r="C3965" s="7" t="s">
        <v>89</v>
      </c>
      <c r="D3965" s="7" t="s">
        <v>1276</v>
      </c>
      <c r="E3965" s="21" t="n">
        <v>1.788</v>
      </c>
      <c r="F3965" s="7" t="s">
        <v>1269</v>
      </c>
      <c r="G3965" s="7" t="s">
        <v>1259</v>
      </c>
      <c r="H3965" s="7" t="s">
        <v>1335</v>
      </c>
      <c r="I3965" s="7" t="s">
        <v>29</v>
      </c>
      <c r="J3965" s="7"/>
      <c r="K3965" s="22" t="s">
        <v>4685</v>
      </c>
      <c r="L3965" s="7" t="s">
        <v>4686</v>
      </c>
      <c r="M3965" s="7" t="s">
        <v>4687</v>
      </c>
      <c r="N3965" s="7" t="s">
        <v>4684</v>
      </c>
      <c r="O3965" s="7" t="s">
        <v>1339</v>
      </c>
      <c r="P3965" s="7" t="s">
        <v>1275</v>
      </c>
    </row>
    <row r="3966" customFormat="false" ht="15" hidden="false" customHeight="false" outlineLevel="0" collapsed="false">
      <c r="A3966" s="7" t="s">
        <v>995</v>
      </c>
      <c r="B3966" s="7" t="s">
        <v>996</v>
      </c>
      <c r="C3966" s="7" t="s">
        <v>89</v>
      </c>
      <c r="D3966" s="7" t="s">
        <v>1277</v>
      </c>
      <c r="E3966" s="21" t="n">
        <v>16.57</v>
      </c>
      <c r="F3966" s="7" t="s">
        <v>1258</v>
      </c>
      <c r="G3966" s="7" t="s">
        <v>1259</v>
      </c>
      <c r="H3966" s="7" t="s">
        <v>1260</v>
      </c>
      <c r="I3966" s="7" t="s">
        <v>1261</v>
      </c>
      <c r="J3966" s="7" t="s">
        <v>1278</v>
      </c>
      <c r="K3966" s="22" t="s">
        <v>4682</v>
      </c>
      <c r="L3966" s="7" t="s">
        <v>1264</v>
      </c>
      <c r="M3966" s="7"/>
      <c r="N3966" s="7" t="s">
        <v>1310</v>
      </c>
      <c r="O3966" s="7" t="s">
        <v>1279</v>
      </c>
      <c r="P3966" s="7" t="s">
        <v>1267</v>
      </c>
    </row>
    <row r="3967" customFormat="false" ht="15" hidden="false" customHeight="false" outlineLevel="0" collapsed="false">
      <c r="A3967" s="7" t="s">
        <v>995</v>
      </c>
      <c r="B3967" s="7" t="s">
        <v>996</v>
      </c>
      <c r="C3967" s="7" t="s">
        <v>89</v>
      </c>
      <c r="D3967" s="7" t="s">
        <v>1280</v>
      </c>
      <c r="E3967" s="21" t="n">
        <v>53.633426949568</v>
      </c>
      <c r="F3967" s="7" t="s">
        <v>1281</v>
      </c>
      <c r="G3967" s="7" t="s">
        <v>1259</v>
      </c>
      <c r="H3967" s="7" t="s">
        <v>1320</v>
      </c>
      <c r="I3967" s="7" t="s">
        <v>27</v>
      </c>
      <c r="J3967" s="7"/>
      <c r="K3967" s="7"/>
      <c r="L3967" s="7" t="s">
        <v>1421</v>
      </c>
      <c r="M3967" s="7"/>
      <c r="N3967" s="7" t="s">
        <v>4684</v>
      </c>
      <c r="O3967" s="7" t="s">
        <v>1488</v>
      </c>
      <c r="P3967" s="7" t="s">
        <v>1275</v>
      </c>
    </row>
    <row r="3968" customFormat="false" ht="15" hidden="false" customHeight="false" outlineLevel="0" collapsed="false">
      <c r="A3968" s="7" t="s">
        <v>995</v>
      </c>
      <c r="B3968" s="7" t="s">
        <v>996</v>
      </c>
      <c r="C3968" s="7" t="s">
        <v>89</v>
      </c>
      <c r="D3968" s="7" t="s">
        <v>1284</v>
      </c>
      <c r="E3968" s="21" t="n">
        <v>613.46</v>
      </c>
      <c r="F3968" s="7" t="s">
        <v>1258</v>
      </c>
      <c r="G3968" s="7" t="s">
        <v>1285</v>
      </c>
      <c r="H3968" s="7" t="s">
        <v>1260</v>
      </c>
      <c r="I3968" s="7" t="s">
        <v>1261</v>
      </c>
      <c r="J3968" s="7" t="s">
        <v>1286</v>
      </c>
      <c r="K3968" s="22" t="s">
        <v>4682</v>
      </c>
      <c r="L3968" s="7" t="s">
        <v>1287</v>
      </c>
      <c r="M3968" s="7"/>
      <c r="N3968" s="7" t="s">
        <v>1318</v>
      </c>
      <c r="O3968" s="7" t="s">
        <v>1289</v>
      </c>
      <c r="P3968" s="7" t="s">
        <v>1290</v>
      </c>
    </row>
    <row r="3969" customFormat="false" ht="15" hidden="false" customHeight="false" outlineLevel="0" collapsed="false">
      <c r="A3969" s="7" t="s">
        <v>995</v>
      </c>
      <c r="B3969" s="7" t="s">
        <v>996</v>
      </c>
      <c r="C3969" s="7" t="s">
        <v>89</v>
      </c>
      <c r="D3969" s="7" t="s">
        <v>1291</v>
      </c>
      <c r="E3969" s="7"/>
      <c r="F3969" s="7" t="s">
        <v>1269</v>
      </c>
      <c r="G3969" s="7" t="s">
        <v>1436</v>
      </c>
      <c r="H3969" s="7" t="s">
        <v>1320</v>
      </c>
      <c r="I3969" s="7" t="s">
        <v>27</v>
      </c>
      <c r="J3969" s="7"/>
      <c r="K3969" s="7"/>
      <c r="L3969" s="7" t="s">
        <v>1421</v>
      </c>
      <c r="M3969" s="7"/>
      <c r="N3969" s="7" t="s">
        <v>4684</v>
      </c>
      <c r="O3969" s="7" t="s">
        <v>1488</v>
      </c>
      <c r="P3969" s="7" t="s">
        <v>1275</v>
      </c>
    </row>
    <row r="3970" customFormat="false" ht="15" hidden="false" customHeight="false" outlineLevel="0" collapsed="false">
      <c r="A3970" s="7" t="s">
        <v>995</v>
      </c>
      <c r="B3970" s="7" t="s">
        <v>996</v>
      </c>
      <c r="C3970" s="7" t="s">
        <v>89</v>
      </c>
      <c r="D3970" s="7" t="s">
        <v>1292</v>
      </c>
      <c r="E3970" s="21" t="n">
        <v>230142</v>
      </c>
      <c r="F3970" s="7" t="s">
        <v>1293</v>
      </c>
      <c r="G3970" s="7" t="s">
        <v>1259</v>
      </c>
      <c r="H3970" s="7" t="s">
        <v>1320</v>
      </c>
      <c r="I3970" s="7" t="s">
        <v>27</v>
      </c>
      <c r="J3970" s="7" t="s">
        <v>1294</v>
      </c>
      <c r="K3970" s="7"/>
      <c r="L3970" s="7" t="s">
        <v>1421</v>
      </c>
      <c r="M3970" s="7" t="s">
        <v>4688</v>
      </c>
      <c r="N3970" s="7" t="s">
        <v>4684</v>
      </c>
      <c r="O3970" s="7" t="s">
        <v>1488</v>
      </c>
      <c r="P3970" s="7" t="s">
        <v>1275</v>
      </c>
    </row>
    <row r="3971" customFormat="false" ht="15" hidden="false" customHeight="false" outlineLevel="0" collapsed="false">
      <c r="A3971" s="7" t="s">
        <v>995</v>
      </c>
      <c r="B3971" s="7" t="s">
        <v>996</v>
      </c>
      <c r="C3971" s="7" t="s">
        <v>89</v>
      </c>
      <c r="D3971" s="7" t="s">
        <v>1296</v>
      </c>
      <c r="E3971" s="21" t="n">
        <v>53664</v>
      </c>
      <c r="F3971" s="7" t="s">
        <v>1293</v>
      </c>
      <c r="G3971" s="7" t="s">
        <v>1259</v>
      </c>
      <c r="H3971" s="7" t="s">
        <v>1320</v>
      </c>
      <c r="I3971" s="7" t="s">
        <v>27</v>
      </c>
      <c r="J3971" s="7" t="s">
        <v>1294</v>
      </c>
      <c r="K3971" s="7"/>
      <c r="L3971" s="7" t="s">
        <v>1421</v>
      </c>
      <c r="M3971" s="7"/>
      <c r="N3971" s="7" t="s">
        <v>4684</v>
      </c>
      <c r="O3971" s="7" t="s">
        <v>1488</v>
      </c>
      <c r="P3971" s="7" t="s">
        <v>1275</v>
      </c>
    </row>
    <row r="3972" customFormat="false" ht="15" hidden="false" customHeight="false" outlineLevel="0" collapsed="false">
      <c r="A3972" s="7" t="s">
        <v>995</v>
      </c>
      <c r="B3972" s="7" t="s">
        <v>996</v>
      </c>
      <c r="C3972" s="7" t="s">
        <v>89</v>
      </c>
      <c r="D3972" s="7" t="s">
        <v>1298</v>
      </c>
      <c r="E3972" s="21" t="n">
        <v>1.2</v>
      </c>
      <c r="F3972" s="7" t="s">
        <v>1269</v>
      </c>
      <c r="G3972" s="7" t="s">
        <v>1259</v>
      </c>
      <c r="H3972" s="7" t="s">
        <v>1320</v>
      </c>
      <c r="I3972" s="7" t="s">
        <v>27</v>
      </c>
      <c r="J3972" s="7"/>
      <c r="K3972" s="7"/>
      <c r="L3972" s="7" t="s">
        <v>1421</v>
      </c>
      <c r="M3972" s="7"/>
      <c r="N3972" s="7" t="s">
        <v>4684</v>
      </c>
      <c r="O3972" s="7" t="s">
        <v>1488</v>
      </c>
      <c r="P3972" s="7" t="s">
        <v>1275</v>
      </c>
    </row>
    <row r="3973" customFormat="false" ht="15" hidden="false" customHeight="false" outlineLevel="0" collapsed="false">
      <c r="A3973" s="7" t="s">
        <v>995</v>
      </c>
      <c r="B3973" s="7" t="s">
        <v>996</v>
      </c>
      <c r="C3973" s="7" t="s">
        <v>89</v>
      </c>
      <c r="D3973" s="7" t="s">
        <v>1300</v>
      </c>
      <c r="E3973" s="21" t="n">
        <v>723.05</v>
      </c>
      <c r="F3973" s="7" t="s">
        <v>1269</v>
      </c>
      <c r="G3973" s="7" t="s">
        <v>1259</v>
      </c>
      <c r="H3973" s="7" t="s">
        <v>1320</v>
      </c>
      <c r="I3973" s="7" t="s">
        <v>27</v>
      </c>
      <c r="J3973" s="7" t="s">
        <v>1294</v>
      </c>
      <c r="K3973" s="7"/>
      <c r="L3973" s="7" t="s">
        <v>1421</v>
      </c>
      <c r="M3973" s="7" t="s">
        <v>4689</v>
      </c>
      <c r="N3973" s="7" t="s">
        <v>4684</v>
      </c>
      <c r="O3973" s="7" t="s">
        <v>1488</v>
      </c>
      <c r="P3973" s="7" t="s">
        <v>1275</v>
      </c>
    </row>
    <row r="3974" customFormat="false" ht="15" hidden="false" customHeight="false" outlineLevel="0" collapsed="false">
      <c r="A3974" s="7" t="s">
        <v>995</v>
      </c>
      <c r="B3974" s="7" t="s">
        <v>996</v>
      </c>
      <c r="C3974" s="7" t="s">
        <v>89</v>
      </c>
      <c r="D3974" s="7" t="s">
        <v>1302</v>
      </c>
      <c r="E3974" s="21" t="n">
        <v>721.85</v>
      </c>
      <c r="F3974" s="7" t="s">
        <v>1269</v>
      </c>
      <c r="G3974" s="7" t="s">
        <v>1259</v>
      </c>
      <c r="H3974" s="7" t="s">
        <v>1320</v>
      </c>
      <c r="I3974" s="7" t="s">
        <v>27</v>
      </c>
      <c r="J3974" s="7"/>
      <c r="K3974" s="7"/>
      <c r="L3974" s="7" t="s">
        <v>1421</v>
      </c>
      <c r="M3974" s="7"/>
      <c r="N3974" s="7" t="s">
        <v>4684</v>
      </c>
      <c r="O3974" s="7" t="s">
        <v>1488</v>
      </c>
      <c r="P3974" s="7" t="s">
        <v>1275</v>
      </c>
    </row>
    <row r="3975" customFormat="false" ht="15" hidden="false" customHeight="false" outlineLevel="0" collapsed="false">
      <c r="A3975" s="7" t="s">
        <v>995</v>
      </c>
      <c r="B3975" s="7" t="s">
        <v>996</v>
      </c>
      <c r="C3975" s="7" t="s">
        <v>89</v>
      </c>
      <c r="D3975" s="7" t="s">
        <v>1304</v>
      </c>
      <c r="E3975" s="21" t="n">
        <v>823792</v>
      </c>
      <c r="F3975" s="7" t="s">
        <v>1305</v>
      </c>
      <c r="G3975" s="7" t="s">
        <v>1259</v>
      </c>
      <c r="H3975" s="7" t="s">
        <v>1320</v>
      </c>
      <c r="I3975" s="7" t="s">
        <v>27</v>
      </c>
      <c r="J3975" s="7"/>
      <c r="K3975" s="7"/>
      <c r="L3975" s="7" t="s">
        <v>1421</v>
      </c>
      <c r="M3975" s="7"/>
      <c r="N3975" s="7" t="s">
        <v>4684</v>
      </c>
      <c r="O3975" s="7" t="s">
        <v>1488</v>
      </c>
      <c r="P3975" s="7" t="s">
        <v>1275</v>
      </c>
    </row>
    <row r="3976" customFormat="false" ht="15" hidden="false" customHeight="false" outlineLevel="0" collapsed="false">
      <c r="A3976" s="7" t="s">
        <v>995</v>
      </c>
      <c r="B3976" s="7" t="s">
        <v>996</v>
      </c>
      <c r="C3976" s="7" t="s">
        <v>89</v>
      </c>
      <c r="D3976" s="7" t="s">
        <v>1307</v>
      </c>
      <c r="E3976" s="21" t="n">
        <v>838012</v>
      </c>
      <c r="F3976" s="7" t="s">
        <v>1305</v>
      </c>
      <c r="G3976" s="7" t="s">
        <v>1259</v>
      </c>
      <c r="H3976" s="7" t="s">
        <v>1320</v>
      </c>
      <c r="I3976" s="7" t="s">
        <v>27</v>
      </c>
      <c r="J3976" s="7" t="s">
        <v>1294</v>
      </c>
      <c r="K3976" s="7"/>
      <c r="L3976" s="7" t="s">
        <v>1421</v>
      </c>
      <c r="M3976" s="7"/>
      <c r="N3976" s="7" t="s">
        <v>4684</v>
      </c>
      <c r="O3976" s="7" t="s">
        <v>1488</v>
      </c>
      <c r="P3976" s="7" t="s">
        <v>1275</v>
      </c>
    </row>
    <row r="3977" customFormat="false" ht="15" hidden="false" customHeight="false" outlineLevel="0" collapsed="false">
      <c r="A3977" s="7" t="s">
        <v>314</v>
      </c>
      <c r="B3977" s="7" t="s">
        <v>315</v>
      </c>
      <c r="C3977" s="7" t="s">
        <v>77</v>
      </c>
      <c r="D3977" s="7" t="s">
        <v>1257</v>
      </c>
      <c r="E3977" s="21" t="n">
        <v>435.7</v>
      </c>
      <c r="F3977" s="7" t="s">
        <v>1258</v>
      </c>
      <c r="G3977" s="7" t="s">
        <v>1259</v>
      </c>
      <c r="H3977" s="7" t="s">
        <v>1260</v>
      </c>
      <c r="I3977" s="7" t="s">
        <v>1261</v>
      </c>
      <c r="J3977" s="7" t="s">
        <v>1262</v>
      </c>
      <c r="K3977" s="22" t="s">
        <v>4690</v>
      </c>
      <c r="L3977" s="7" t="s">
        <v>1264</v>
      </c>
      <c r="M3977" s="7"/>
      <c r="N3977" s="7" t="s">
        <v>1310</v>
      </c>
      <c r="O3977" s="7" t="s">
        <v>4691</v>
      </c>
      <c r="P3977" s="7" t="s">
        <v>1267</v>
      </c>
    </row>
    <row r="3978" customFormat="false" ht="15" hidden="false" customHeight="false" outlineLevel="0" collapsed="false">
      <c r="A3978" s="7" t="s">
        <v>314</v>
      </c>
      <c r="B3978" s="7" t="s">
        <v>315</v>
      </c>
      <c r="C3978" s="7" t="s">
        <v>77</v>
      </c>
      <c r="D3978" s="7" t="s">
        <v>1268</v>
      </c>
      <c r="E3978" s="21" t="n">
        <v>0.84</v>
      </c>
      <c r="F3978" s="7" t="s">
        <v>1269</v>
      </c>
      <c r="G3978" s="7" t="s">
        <v>1259</v>
      </c>
      <c r="H3978" s="7" t="s">
        <v>1260</v>
      </c>
      <c r="I3978" s="7" t="s">
        <v>25</v>
      </c>
      <c r="J3978" s="7"/>
      <c r="K3978" s="22" t="s">
        <v>4692</v>
      </c>
      <c r="L3978" s="7" t="s">
        <v>4693</v>
      </c>
      <c r="M3978" s="7"/>
      <c r="N3978" s="7" t="s">
        <v>1314</v>
      </c>
      <c r="O3978" s="7" t="s">
        <v>1283</v>
      </c>
      <c r="P3978" s="7" t="s">
        <v>1275</v>
      </c>
    </row>
    <row r="3979" customFormat="false" ht="15" hidden="false" customHeight="false" outlineLevel="0" collapsed="false">
      <c r="A3979" s="7" t="s">
        <v>314</v>
      </c>
      <c r="B3979" s="7" t="s">
        <v>315</v>
      </c>
      <c r="C3979" s="7" t="s">
        <v>77</v>
      </c>
      <c r="D3979" s="7" t="s">
        <v>1276</v>
      </c>
      <c r="E3979" s="21" t="n">
        <v>39.56</v>
      </c>
      <c r="F3979" s="7" t="s">
        <v>1269</v>
      </c>
      <c r="G3979" s="7" t="s">
        <v>1259</v>
      </c>
      <c r="H3979" s="7" t="s">
        <v>1260</v>
      </c>
      <c r="I3979" s="7" t="s">
        <v>25</v>
      </c>
      <c r="J3979" s="7"/>
      <c r="K3979" s="22" t="s">
        <v>4692</v>
      </c>
      <c r="L3979" s="7" t="s">
        <v>4694</v>
      </c>
      <c r="M3979" s="7"/>
      <c r="N3979" s="7" t="s">
        <v>1314</v>
      </c>
      <c r="O3979" s="7" t="s">
        <v>1283</v>
      </c>
      <c r="P3979" s="7" t="s">
        <v>1275</v>
      </c>
    </row>
    <row r="3980" customFormat="false" ht="15" hidden="false" customHeight="false" outlineLevel="0" collapsed="false">
      <c r="A3980" s="7" t="s">
        <v>314</v>
      </c>
      <c r="B3980" s="7" t="s">
        <v>315</v>
      </c>
      <c r="C3980" s="7" t="s">
        <v>77</v>
      </c>
      <c r="D3980" s="7" t="s">
        <v>1277</v>
      </c>
      <c r="E3980" s="21" t="n">
        <v>239</v>
      </c>
      <c r="F3980" s="7" t="s">
        <v>1258</v>
      </c>
      <c r="G3980" s="7" t="s">
        <v>1259</v>
      </c>
      <c r="H3980" s="7" t="s">
        <v>1260</v>
      </c>
      <c r="I3980" s="7" t="s">
        <v>1261</v>
      </c>
      <c r="J3980" s="7" t="s">
        <v>1278</v>
      </c>
      <c r="K3980" s="22" t="s">
        <v>4690</v>
      </c>
      <c r="L3980" s="7" t="s">
        <v>1264</v>
      </c>
      <c r="M3980" s="7"/>
      <c r="N3980" s="7" t="s">
        <v>1310</v>
      </c>
      <c r="O3980" s="7" t="s">
        <v>1279</v>
      </c>
      <c r="P3980" s="7" t="s">
        <v>1267</v>
      </c>
    </row>
    <row r="3981" customFormat="false" ht="15" hidden="false" customHeight="false" outlineLevel="0" collapsed="false">
      <c r="A3981" s="7" t="s">
        <v>314</v>
      </c>
      <c r="B3981" s="7" t="s">
        <v>315</v>
      </c>
      <c r="C3981" s="7" t="s">
        <v>77</v>
      </c>
      <c r="D3981" s="7" t="s">
        <v>1280</v>
      </c>
      <c r="E3981" s="21" t="n">
        <v>35.3888258760294</v>
      </c>
      <c r="F3981" s="7" t="s">
        <v>1281</v>
      </c>
      <c r="G3981" s="7" t="s">
        <v>1259</v>
      </c>
      <c r="H3981" s="7" t="s">
        <v>1260</v>
      </c>
      <c r="I3981" s="7" t="s">
        <v>25</v>
      </c>
      <c r="J3981" s="7"/>
      <c r="K3981" s="22" t="s">
        <v>4692</v>
      </c>
      <c r="L3981" s="7" t="s">
        <v>4313</v>
      </c>
      <c r="M3981" s="7"/>
      <c r="N3981" s="7" t="s">
        <v>1314</v>
      </c>
      <c r="O3981" s="7" t="s">
        <v>1283</v>
      </c>
      <c r="P3981" s="7" t="s">
        <v>1275</v>
      </c>
    </row>
    <row r="3982" customFormat="false" ht="15" hidden="false" customHeight="false" outlineLevel="0" collapsed="false">
      <c r="A3982" s="7" t="s">
        <v>314</v>
      </c>
      <c r="B3982" s="7" t="s">
        <v>315</v>
      </c>
      <c r="C3982" s="7" t="s">
        <v>77</v>
      </c>
      <c r="D3982" s="7" t="s">
        <v>1284</v>
      </c>
      <c r="E3982" s="21" t="n">
        <v>2828.1</v>
      </c>
      <c r="F3982" s="7" t="s">
        <v>1258</v>
      </c>
      <c r="G3982" s="7" t="s">
        <v>1285</v>
      </c>
      <c r="H3982" s="7" t="s">
        <v>1260</v>
      </c>
      <c r="I3982" s="7" t="s">
        <v>1261</v>
      </c>
      <c r="J3982" s="7" t="s">
        <v>1286</v>
      </c>
      <c r="K3982" s="22" t="s">
        <v>4690</v>
      </c>
      <c r="L3982" s="7" t="s">
        <v>1287</v>
      </c>
      <c r="M3982" s="7"/>
      <c r="N3982" s="7" t="s">
        <v>1318</v>
      </c>
      <c r="O3982" s="7" t="s">
        <v>1289</v>
      </c>
      <c r="P3982" s="7" t="s">
        <v>1290</v>
      </c>
    </row>
    <row r="3983" customFormat="false" ht="15" hidden="false" customHeight="false" outlineLevel="0" collapsed="false">
      <c r="A3983" s="7" t="s">
        <v>314</v>
      </c>
      <c r="B3983" s="7" t="s">
        <v>315</v>
      </c>
      <c r="C3983" s="7" t="s">
        <v>77</v>
      </c>
      <c r="D3983" s="7" t="s">
        <v>1291</v>
      </c>
      <c r="E3983" s="21" t="n">
        <v>0.36</v>
      </c>
      <c r="F3983" s="7" t="s">
        <v>1269</v>
      </c>
      <c r="G3983" s="7" t="s">
        <v>1259</v>
      </c>
      <c r="H3983" s="7" t="s">
        <v>1260</v>
      </c>
      <c r="I3983" s="7" t="s">
        <v>25</v>
      </c>
      <c r="J3983" s="7"/>
      <c r="K3983" s="22" t="s">
        <v>4692</v>
      </c>
      <c r="L3983" s="7" t="s">
        <v>4695</v>
      </c>
      <c r="M3983" s="7"/>
      <c r="N3983" s="7" t="s">
        <v>1314</v>
      </c>
      <c r="O3983" s="7" t="s">
        <v>1283</v>
      </c>
      <c r="P3983" s="7" t="s">
        <v>1275</v>
      </c>
    </row>
    <row r="3984" customFormat="false" ht="15" hidden="false" customHeight="false" outlineLevel="0" collapsed="false">
      <c r="A3984" s="7" t="s">
        <v>314</v>
      </c>
      <c r="B3984" s="7" t="s">
        <v>315</v>
      </c>
      <c r="C3984" s="7" t="s">
        <v>77</v>
      </c>
      <c r="D3984" s="7" t="s">
        <v>1292</v>
      </c>
      <c r="E3984" s="21" t="n">
        <v>1337.68</v>
      </c>
      <c r="F3984" s="7" t="s">
        <v>1293</v>
      </c>
      <c r="G3984" s="7" t="s">
        <v>1259</v>
      </c>
      <c r="H3984" s="7" t="s">
        <v>1320</v>
      </c>
      <c r="I3984" s="7" t="s">
        <v>27</v>
      </c>
      <c r="J3984" s="7" t="s">
        <v>1294</v>
      </c>
      <c r="K3984" s="22" t="s">
        <v>4696</v>
      </c>
      <c r="L3984" s="7" t="s">
        <v>1478</v>
      </c>
      <c r="M3984" s="7" t="s">
        <v>1323</v>
      </c>
      <c r="N3984" s="7" t="s">
        <v>1314</v>
      </c>
      <c r="O3984" s="7" t="s">
        <v>1324</v>
      </c>
      <c r="P3984" s="7" t="s">
        <v>1275</v>
      </c>
    </row>
    <row r="3985" customFormat="false" ht="15" hidden="false" customHeight="false" outlineLevel="0" collapsed="false">
      <c r="A3985" s="7" t="s">
        <v>314</v>
      </c>
      <c r="B3985" s="7" t="s">
        <v>315</v>
      </c>
      <c r="C3985" s="7" t="s">
        <v>77</v>
      </c>
      <c r="D3985" s="7" t="s">
        <v>1296</v>
      </c>
      <c r="E3985" s="21" t="n">
        <v>21288.94</v>
      </c>
      <c r="F3985" s="7" t="s">
        <v>1293</v>
      </c>
      <c r="G3985" s="7" t="s">
        <v>1259</v>
      </c>
      <c r="H3985" s="7" t="s">
        <v>1320</v>
      </c>
      <c r="I3985" s="7" t="s">
        <v>27</v>
      </c>
      <c r="J3985" s="7" t="s">
        <v>1294</v>
      </c>
      <c r="K3985" s="22" t="s">
        <v>4696</v>
      </c>
      <c r="L3985" s="7" t="s">
        <v>1478</v>
      </c>
      <c r="M3985" s="7"/>
      <c r="N3985" s="7" t="s">
        <v>1314</v>
      </c>
      <c r="O3985" s="7" t="s">
        <v>1324</v>
      </c>
      <c r="P3985" s="7" t="s">
        <v>1275</v>
      </c>
    </row>
    <row r="3986" customFormat="false" ht="15" hidden="false" customHeight="false" outlineLevel="0" collapsed="false">
      <c r="A3986" s="7" t="s">
        <v>314</v>
      </c>
      <c r="B3986" s="7" t="s">
        <v>315</v>
      </c>
      <c r="C3986" s="7" t="s">
        <v>77</v>
      </c>
      <c r="D3986" s="7" t="s">
        <v>1298</v>
      </c>
      <c r="E3986" s="21" t="n">
        <v>22640.56</v>
      </c>
      <c r="F3986" s="7" t="s">
        <v>1269</v>
      </c>
      <c r="G3986" s="7" t="s">
        <v>1259</v>
      </c>
      <c r="H3986" s="7" t="s">
        <v>1260</v>
      </c>
      <c r="I3986" s="7" t="s">
        <v>25</v>
      </c>
      <c r="J3986" s="7"/>
      <c r="K3986" s="22" t="s">
        <v>4692</v>
      </c>
      <c r="L3986" s="7" t="s">
        <v>4697</v>
      </c>
      <c r="M3986" s="7"/>
      <c r="N3986" s="7" t="s">
        <v>1314</v>
      </c>
      <c r="O3986" s="7" t="s">
        <v>1283</v>
      </c>
      <c r="P3986" s="7" t="s">
        <v>1275</v>
      </c>
    </row>
    <row r="3987" customFormat="false" ht="15" hidden="false" customHeight="false" outlineLevel="0" collapsed="false">
      <c r="A3987" s="7" t="s">
        <v>314</v>
      </c>
      <c r="B3987" s="7" t="s">
        <v>315</v>
      </c>
      <c r="C3987" s="7" t="s">
        <v>77</v>
      </c>
      <c r="D3987" s="7" t="s">
        <v>1300</v>
      </c>
      <c r="E3987" s="21" t="n">
        <v>36421.04</v>
      </c>
      <c r="F3987" s="7" t="s">
        <v>1269</v>
      </c>
      <c r="G3987" s="7" t="s">
        <v>1259</v>
      </c>
      <c r="H3987" s="7" t="s">
        <v>1260</v>
      </c>
      <c r="I3987" s="7" t="s">
        <v>25</v>
      </c>
      <c r="J3987" s="7" t="s">
        <v>1294</v>
      </c>
      <c r="K3987" s="22" t="s">
        <v>4692</v>
      </c>
      <c r="L3987" s="7" t="s">
        <v>3068</v>
      </c>
      <c r="M3987" s="7"/>
      <c r="N3987" s="7" t="s">
        <v>1314</v>
      </c>
      <c r="O3987" s="7" t="s">
        <v>1283</v>
      </c>
      <c r="P3987" s="7" t="s">
        <v>1275</v>
      </c>
    </row>
    <row r="3988" customFormat="false" ht="15" hidden="false" customHeight="false" outlineLevel="0" collapsed="false">
      <c r="A3988" s="7" t="s">
        <v>314</v>
      </c>
      <c r="B3988" s="7" t="s">
        <v>315</v>
      </c>
      <c r="C3988" s="7" t="s">
        <v>77</v>
      </c>
      <c r="D3988" s="7" t="s">
        <v>1302</v>
      </c>
      <c r="E3988" s="21" t="n">
        <v>13780.47</v>
      </c>
      <c r="F3988" s="7" t="s">
        <v>1269</v>
      </c>
      <c r="G3988" s="7" t="s">
        <v>1259</v>
      </c>
      <c r="H3988" s="7" t="s">
        <v>1260</v>
      </c>
      <c r="I3988" s="7" t="s">
        <v>25</v>
      </c>
      <c r="J3988" s="7"/>
      <c r="K3988" s="22" t="s">
        <v>4692</v>
      </c>
      <c r="L3988" s="7" t="s">
        <v>4698</v>
      </c>
      <c r="M3988" s="7"/>
      <c r="N3988" s="7" t="s">
        <v>1314</v>
      </c>
      <c r="O3988" s="7" t="s">
        <v>1283</v>
      </c>
      <c r="P3988" s="7" t="s">
        <v>1275</v>
      </c>
    </row>
    <row r="3989" customFormat="false" ht="15" hidden="false" customHeight="false" outlineLevel="0" collapsed="false">
      <c r="A3989" s="7" t="s">
        <v>314</v>
      </c>
      <c r="B3989" s="7" t="s">
        <v>315</v>
      </c>
      <c r="C3989" s="7" t="s">
        <v>77</v>
      </c>
      <c r="D3989" s="7" t="s">
        <v>1304</v>
      </c>
      <c r="E3989" s="21" t="n">
        <v>245927.68</v>
      </c>
      <c r="F3989" s="7" t="s">
        <v>1305</v>
      </c>
      <c r="G3989" s="7" t="s">
        <v>1259</v>
      </c>
      <c r="H3989" s="7" t="s">
        <v>1260</v>
      </c>
      <c r="I3989" s="7" t="s">
        <v>25</v>
      </c>
      <c r="J3989" s="7"/>
      <c r="K3989" s="22" t="s">
        <v>4692</v>
      </c>
      <c r="L3989" s="7" t="s">
        <v>2170</v>
      </c>
      <c r="M3989" s="7"/>
      <c r="N3989" s="7" t="s">
        <v>1314</v>
      </c>
      <c r="O3989" s="7" t="s">
        <v>1283</v>
      </c>
      <c r="P3989" s="7" t="s">
        <v>1275</v>
      </c>
    </row>
    <row r="3990" customFormat="false" ht="15" hidden="false" customHeight="false" outlineLevel="0" collapsed="false">
      <c r="A3990" s="7" t="s">
        <v>314</v>
      </c>
      <c r="B3990" s="7" t="s">
        <v>315</v>
      </c>
      <c r="C3990" s="7" t="s">
        <v>77</v>
      </c>
      <c r="D3990" s="7" t="s">
        <v>1307</v>
      </c>
      <c r="E3990" s="21" t="n">
        <v>245927.68</v>
      </c>
      <c r="F3990" s="7" t="s">
        <v>1305</v>
      </c>
      <c r="G3990" s="7" t="s">
        <v>1259</v>
      </c>
      <c r="H3990" s="7" t="s">
        <v>1260</v>
      </c>
      <c r="I3990" s="7" t="s">
        <v>25</v>
      </c>
      <c r="J3990" s="7" t="s">
        <v>1294</v>
      </c>
      <c r="K3990" s="22" t="s">
        <v>4692</v>
      </c>
      <c r="L3990" s="7" t="s">
        <v>2171</v>
      </c>
      <c r="M3990" s="7"/>
      <c r="N3990" s="7" t="s">
        <v>1314</v>
      </c>
      <c r="O3990" s="7" t="s">
        <v>1283</v>
      </c>
      <c r="P3990" s="7" t="s">
        <v>1275</v>
      </c>
    </row>
    <row r="3991" customFormat="false" ht="15" hidden="false" customHeight="false" outlineLevel="0" collapsed="false">
      <c r="A3991" s="7" t="s">
        <v>264</v>
      </c>
      <c r="B3991" s="7" t="s">
        <v>265</v>
      </c>
      <c r="C3991" s="7" t="s">
        <v>77</v>
      </c>
      <c r="D3991" s="7" t="s">
        <v>1257</v>
      </c>
      <c r="E3991" s="21" t="n">
        <v>777.93</v>
      </c>
      <c r="F3991" s="7" t="s">
        <v>1258</v>
      </c>
      <c r="G3991" s="7" t="s">
        <v>1259</v>
      </c>
      <c r="H3991" s="7" t="s">
        <v>1260</v>
      </c>
      <c r="I3991" s="7" t="s">
        <v>1261</v>
      </c>
      <c r="J3991" s="7" t="s">
        <v>1262</v>
      </c>
      <c r="K3991" s="22" t="s">
        <v>4699</v>
      </c>
      <c r="L3991" s="7" t="s">
        <v>1264</v>
      </c>
      <c r="M3991" s="7"/>
      <c r="N3991" s="7" t="s">
        <v>1310</v>
      </c>
      <c r="O3991" s="7" t="s">
        <v>4700</v>
      </c>
      <c r="P3991" s="7" t="s">
        <v>1267</v>
      </c>
    </row>
    <row r="3992" customFormat="false" ht="15" hidden="false" customHeight="false" outlineLevel="0" collapsed="false">
      <c r="A3992" s="7" t="s">
        <v>264</v>
      </c>
      <c r="B3992" s="7" t="s">
        <v>265</v>
      </c>
      <c r="C3992" s="7" t="s">
        <v>77</v>
      </c>
      <c r="D3992" s="7" t="s">
        <v>1268</v>
      </c>
      <c r="E3992" s="7"/>
      <c r="F3992" s="7" t="s">
        <v>1269</v>
      </c>
      <c r="G3992" s="7" t="s">
        <v>1471</v>
      </c>
      <c r="H3992" s="7" t="s">
        <v>1271</v>
      </c>
      <c r="I3992" s="7" t="s">
        <v>1272</v>
      </c>
      <c r="J3992" s="7"/>
      <c r="K3992" s="22" t="s">
        <v>4701</v>
      </c>
      <c r="L3992" s="7" t="s">
        <v>1349</v>
      </c>
      <c r="M3992" s="7"/>
      <c r="N3992" s="7" t="s">
        <v>1314</v>
      </c>
      <c r="O3992" s="7"/>
      <c r="P3992" s="7" t="s">
        <v>1275</v>
      </c>
    </row>
    <row r="3993" customFormat="false" ht="15" hidden="false" customHeight="false" outlineLevel="0" collapsed="false">
      <c r="A3993" s="7" t="s">
        <v>264</v>
      </c>
      <c r="B3993" s="7" t="s">
        <v>265</v>
      </c>
      <c r="C3993" s="7" t="s">
        <v>77</v>
      </c>
      <c r="D3993" s="7" t="s">
        <v>1276</v>
      </c>
      <c r="E3993" s="7"/>
      <c r="F3993" s="7" t="s">
        <v>1269</v>
      </c>
      <c r="G3993" s="7" t="s">
        <v>1471</v>
      </c>
      <c r="H3993" s="7" t="s">
        <v>1271</v>
      </c>
      <c r="I3993" s="7" t="s">
        <v>1272</v>
      </c>
      <c r="J3993" s="7"/>
      <c r="K3993" s="22" t="s">
        <v>4701</v>
      </c>
      <c r="L3993" s="7" t="s">
        <v>1350</v>
      </c>
      <c r="M3993" s="7"/>
      <c r="N3993" s="7" t="s">
        <v>1314</v>
      </c>
      <c r="O3993" s="7"/>
      <c r="P3993" s="7" t="s">
        <v>1275</v>
      </c>
    </row>
    <row r="3994" customFormat="false" ht="15" hidden="false" customHeight="false" outlineLevel="0" collapsed="false">
      <c r="A3994" s="7" t="s">
        <v>264</v>
      </c>
      <c r="B3994" s="7" t="s">
        <v>265</v>
      </c>
      <c r="C3994" s="7" t="s">
        <v>77</v>
      </c>
      <c r="D3994" s="7" t="s">
        <v>1277</v>
      </c>
      <c r="E3994" s="21" t="n">
        <v>461.02</v>
      </c>
      <c r="F3994" s="7" t="s">
        <v>1258</v>
      </c>
      <c r="G3994" s="7" t="s">
        <v>1259</v>
      </c>
      <c r="H3994" s="7" t="s">
        <v>1260</v>
      </c>
      <c r="I3994" s="7" t="s">
        <v>1261</v>
      </c>
      <c r="J3994" s="7" t="s">
        <v>1278</v>
      </c>
      <c r="K3994" s="22" t="s">
        <v>4699</v>
      </c>
      <c r="L3994" s="7" t="s">
        <v>1264</v>
      </c>
      <c r="M3994" s="7"/>
      <c r="N3994" s="7" t="s">
        <v>1310</v>
      </c>
      <c r="O3994" s="7" t="s">
        <v>1279</v>
      </c>
      <c r="P3994" s="7" t="s">
        <v>1267</v>
      </c>
    </row>
    <row r="3995" customFormat="false" ht="15" hidden="false" customHeight="false" outlineLevel="0" collapsed="false">
      <c r="A3995" s="7" t="s">
        <v>264</v>
      </c>
      <c r="B3995" s="7" t="s">
        <v>265</v>
      </c>
      <c r="C3995" s="7" t="s">
        <v>77</v>
      </c>
      <c r="D3995" s="7" t="s">
        <v>1280</v>
      </c>
      <c r="E3995" s="21" t="n">
        <v>39.3694847458817</v>
      </c>
      <c r="F3995" s="7" t="s">
        <v>1281</v>
      </c>
      <c r="G3995" s="7" t="s">
        <v>1259</v>
      </c>
      <c r="H3995" s="7" t="s">
        <v>1260</v>
      </c>
      <c r="I3995" s="7" t="s">
        <v>25</v>
      </c>
      <c r="J3995" s="7"/>
      <c r="K3995" s="22" t="s">
        <v>4701</v>
      </c>
      <c r="L3995" s="7" t="s">
        <v>4702</v>
      </c>
      <c r="M3995" s="7"/>
      <c r="N3995" s="7" t="s">
        <v>1314</v>
      </c>
      <c r="O3995" s="7" t="s">
        <v>1283</v>
      </c>
      <c r="P3995" s="7" t="s">
        <v>1275</v>
      </c>
    </row>
    <row r="3996" customFormat="false" ht="15" hidden="false" customHeight="false" outlineLevel="0" collapsed="false">
      <c r="A3996" s="7" t="s">
        <v>264</v>
      </c>
      <c r="B3996" s="7" t="s">
        <v>265</v>
      </c>
      <c r="C3996" s="7" t="s">
        <v>77</v>
      </c>
      <c r="D3996" s="7" t="s">
        <v>1284</v>
      </c>
      <c r="E3996" s="21" t="n">
        <v>5646.83</v>
      </c>
      <c r="F3996" s="7" t="s">
        <v>1258</v>
      </c>
      <c r="G3996" s="7" t="s">
        <v>1285</v>
      </c>
      <c r="H3996" s="7" t="s">
        <v>1260</v>
      </c>
      <c r="I3996" s="7" t="s">
        <v>1261</v>
      </c>
      <c r="J3996" s="7" t="s">
        <v>1286</v>
      </c>
      <c r="K3996" s="22" t="s">
        <v>4703</v>
      </c>
      <c r="L3996" s="7" t="s">
        <v>1287</v>
      </c>
      <c r="M3996" s="7"/>
      <c r="N3996" s="7" t="s">
        <v>1318</v>
      </c>
      <c r="O3996" s="7" t="s">
        <v>1289</v>
      </c>
      <c r="P3996" s="7" t="s">
        <v>1290</v>
      </c>
    </row>
    <row r="3997" customFormat="false" ht="15" hidden="false" customHeight="false" outlineLevel="0" collapsed="false">
      <c r="A3997" s="7" t="s">
        <v>264</v>
      </c>
      <c r="B3997" s="7" t="s">
        <v>265</v>
      </c>
      <c r="C3997" s="7" t="s">
        <v>77</v>
      </c>
      <c r="D3997" s="7" t="s">
        <v>1291</v>
      </c>
      <c r="E3997" s="7"/>
      <c r="F3997" s="7" t="s">
        <v>1269</v>
      </c>
      <c r="G3997" s="7" t="s">
        <v>1471</v>
      </c>
      <c r="H3997" s="7" t="s">
        <v>1271</v>
      </c>
      <c r="I3997" s="7" t="s">
        <v>1272</v>
      </c>
      <c r="J3997" s="7"/>
      <c r="K3997" s="22" t="s">
        <v>4701</v>
      </c>
      <c r="L3997" s="7" t="s">
        <v>1352</v>
      </c>
      <c r="M3997" s="7"/>
      <c r="N3997" s="7" t="s">
        <v>1314</v>
      </c>
      <c r="O3997" s="7"/>
      <c r="P3997" s="7" t="s">
        <v>1275</v>
      </c>
    </row>
    <row r="3998" customFormat="false" ht="15" hidden="false" customHeight="false" outlineLevel="0" collapsed="false">
      <c r="A3998" s="7" t="s">
        <v>264</v>
      </c>
      <c r="B3998" s="7" t="s">
        <v>265</v>
      </c>
      <c r="C3998" s="7" t="s">
        <v>77</v>
      </c>
      <c r="D3998" s="7" t="s">
        <v>1292</v>
      </c>
      <c r="E3998" s="21" t="n">
        <v>9269</v>
      </c>
      <c r="F3998" s="7" t="s">
        <v>1293</v>
      </c>
      <c r="G3998" s="7" t="s">
        <v>1259</v>
      </c>
      <c r="H3998" s="7" t="s">
        <v>1335</v>
      </c>
      <c r="I3998" s="7" t="s">
        <v>29</v>
      </c>
      <c r="J3998" s="7" t="s">
        <v>1294</v>
      </c>
      <c r="K3998" s="22" t="s">
        <v>4704</v>
      </c>
      <c r="L3998" s="7" t="s">
        <v>4705</v>
      </c>
      <c r="M3998" s="7" t="s">
        <v>4706</v>
      </c>
      <c r="N3998" s="7" t="s">
        <v>1314</v>
      </c>
      <c r="O3998" s="7" t="s">
        <v>1339</v>
      </c>
      <c r="P3998" s="7" t="s">
        <v>1275</v>
      </c>
    </row>
    <row r="3999" customFormat="false" ht="15" hidden="false" customHeight="false" outlineLevel="0" collapsed="false">
      <c r="A3999" s="7" t="s">
        <v>264</v>
      </c>
      <c r="B3999" s="7" t="s">
        <v>265</v>
      </c>
      <c r="C3999" s="7" t="s">
        <v>77</v>
      </c>
      <c r="D3999" s="7" t="s">
        <v>1296</v>
      </c>
      <c r="E3999" s="21" t="n">
        <v>13632</v>
      </c>
      <c r="F3999" s="7" t="s">
        <v>1293</v>
      </c>
      <c r="G3999" s="7" t="s">
        <v>1259</v>
      </c>
      <c r="H3999" s="7" t="s">
        <v>1335</v>
      </c>
      <c r="I3999" s="7" t="s">
        <v>29</v>
      </c>
      <c r="J3999" s="7" t="s">
        <v>1294</v>
      </c>
      <c r="K3999" s="22" t="s">
        <v>4704</v>
      </c>
      <c r="L3999" s="7" t="s">
        <v>4707</v>
      </c>
      <c r="M3999" s="7" t="s">
        <v>4708</v>
      </c>
      <c r="N3999" s="7" t="s">
        <v>1314</v>
      </c>
      <c r="O3999" s="7" t="s">
        <v>1339</v>
      </c>
      <c r="P3999" s="7" t="s">
        <v>1275</v>
      </c>
    </row>
    <row r="4000" customFormat="false" ht="15" hidden="false" customHeight="false" outlineLevel="0" collapsed="false">
      <c r="A4000" s="7" t="s">
        <v>264</v>
      </c>
      <c r="B4000" s="7" t="s">
        <v>265</v>
      </c>
      <c r="C4000" s="7" t="s">
        <v>77</v>
      </c>
      <c r="D4000" s="7" t="s">
        <v>1298</v>
      </c>
      <c r="E4000" s="21" t="n">
        <v>261.89</v>
      </c>
      <c r="F4000" s="7" t="s">
        <v>1269</v>
      </c>
      <c r="G4000" s="7" t="s">
        <v>1259</v>
      </c>
      <c r="H4000" s="7" t="s">
        <v>1260</v>
      </c>
      <c r="I4000" s="7" t="s">
        <v>25</v>
      </c>
      <c r="J4000" s="7"/>
      <c r="K4000" s="22" t="s">
        <v>4701</v>
      </c>
      <c r="L4000" s="7" t="s">
        <v>2508</v>
      </c>
      <c r="M4000" s="7"/>
      <c r="N4000" s="7" t="s">
        <v>1314</v>
      </c>
      <c r="O4000" s="7" t="s">
        <v>1283</v>
      </c>
      <c r="P4000" s="7" t="s">
        <v>1275</v>
      </c>
    </row>
    <row r="4001" customFormat="false" ht="15" hidden="false" customHeight="false" outlineLevel="0" collapsed="false">
      <c r="A4001" s="7" t="s">
        <v>264</v>
      </c>
      <c r="B4001" s="7" t="s">
        <v>265</v>
      </c>
      <c r="C4001" s="7" t="s">
        <v>77</v>
      </c>
      <c r="D4001" s="7" t="s">
        <v>1300</v>
      </c>
      <c r="E4001" s="21" t="n">
        <v>6630.69</v>
      </c>
      <c r="F4001" s="7" t="s">
        <v>1269</v>
      </c>
      <c r="G4001" s="7" t="s">
        <v>1259</v>
      </c>
      <c r="H4001" s="7" t="s">
        <v>1260</v>
      </c>
      <c r="I4001" s="7" t="s">
        <v>25</v>
      </c>
      <c r="J4001" s="7" t="s">
        <v>1294</v>
      </c>
      <c r="K4001" s="22" t="s">
        <v>4701</v>
      </c>
      <c r="L4001" s="7" t="s">
        <v>2509</v>
      </c>
      <c r="M4001" s="7"/>
      <c r="N4001" s="7" t="s">
        <v>1314</v>
      </c>
      <c r="O4001" s="7" t="s">
        <v>1283</v>
      </c>
      <c r="P4001" s="7" t="s">
        <v>1275</v>
      </c>
    </row>
    <row r="4002" customFormat="false" ht="15" hidden="false" customHeight="false" outlineLevel="0" collapsed="false">
      <c r="A4002" s="7" t="s">
        <v>264</v>
      </c>
      <c r="B4002" s="7" t="s">
        <v>265</v>
      </c>
      <c r="C4002" s="7" t="s">
        <v>77</v>
      </c>
      <c r="D4002" s="7" t="s">
        <v>1302</v>
      </c>
      <c r="E4002" s="21" t="n">
        <v>6368.82</v>
      </c>
      <c r="F4002" s="7" t="s">
        <v>1269</v>
      </c>
      <c r="G4002" s="7" t="s">
        <v>1259</v>
      </c>
      <c r="H4002" s="7" t="s">
        <v>1260</v>
      </c>
      <c r="I4002" s="7" t="s">
        <v>25</v>
      </c>
      <c r="J4002" s="7"/>
      <c r="K4002" s="22" t="s">
        <v>4701</v>
      </c>
      <c r="L4002" s="7" t="s">
        <v>2510</v>
      </c>
      <c r="M4002" s="7"/>
      <c r="N4002" s="7" t="s">
        <v>1314</v>
      </c>
      <c r="O4002" s="7" t="s">
        <v>1283</v>
      </c>
      <c r="P4002" s="7" t="s">
        <v>1275</v>
      </c>
    </row>
    <row r="4003" customFormat="false" ht="15" hidden="false" customHeight="false" outlineLevel="0" collapsed="false">
      <c r="A4003" s="7" t="s">
        <v>264</v>
      </c>
      <c r="B4003" s="7" t="s">
        <v>265</v>
      </c>
      <c r="C4003" s="7" t="s">
        <v>77</v>
      </c>
      <c r="D4003" s="7" t="s">
        <v>1304</v>
      </c>
      <c r="E4003" s="21" t="n">
        <v>204362</v>
      </c>
      <c r="F4003" s="7" t="s">
        <v>1305</v>
      </c>
      <c r="G4003" s="7" t="s">
        <v>1259</v>
      </c>
      <c r="H4003" s="7" t="s">
        <v>1260</v>
      </c>
      <c r="I4003" s="7" t="s">
        <v>25</v>
      </c>
      <c r="J4003" s="7"/>
      <c r="K4003" s="22" t="s">
        <v>4701</v>
      </c>
      <c r="L4003" s="7" t="s">
        <v>1408</v>
      </c>
      <c r="M4003" s="7"/>
      <c r="N4003" s="7" t="s">
        <v>1314</v>
      </c>
      <c r="O4003" s="7" t="s">
        <v>1283</v>
      </c>
      <c r="P4003" s="7" t="s">
        <v>1275</v>
      </c>
    </row>
    <row r="4004" customFormat="false" ht="15" hidden="false" customHeight="false" outlineLevel="0" collapsed="false">
      <c r="A4004" s="7" t="s">
        <v>264</v>
      </c>
      <c r="B4004" s="7" t="s">
        <v>265</v>
      </c>
      <c r="C4004" s="7" t="s">
        <v>77</v>
      </c>
      <c r="D4004" s="7" t="s">
        <v>1307</v>
      </c>
      <c r="E4004" s="21" t="n">
        <v>204363</v>
      </c>
      <c r="F4004" s="7" t="s">
        <v>1305</v>
      </c>
      <c r="G4004" s="7" t="s">
        <v>1259</v>
      </c>
      <c r="H4004" s="7" t="s">
        <v>1260</v>
      </c>
      <c r="I4004" s="7" t="s">
        <v>25</v>
      </c>
      <c r="J4004" s="7" t="s">
        <v>1294</v>
      </c>
      <c r="K4004" s="22" t="s">
        <v>4701</v>
      </c>
      <c r="L4004" s="7" t="s">
        <v>1409</v>
      </c>
      <c r="M4004" s="7"/>
      <c r="N4004" s="7" t="s">
        <v>1314</v>
      </c>
      <c r="O4004" s="7" t="s">
        <v>1283</v>
      </c>
      <c r="P4004" s="7" t="s">
        <v>1275</v>
      </c>
    </row>
    <row r="4005" customFormat="false" ht="15" hidden="false" customHeight="false" outlineLevel="0" collapsed="false">
      <c r="A4005" s="7" t="s">
        <v>678</v>
      </c>
      <c r="B4005" s="7" t="s">
        <v>679</v>
      </c>
      <c r="C4005" s="7" t="s">
        <v>85</v>
      </c>
      <c r="D4005" s="7" t="s">
        <v>1257</v>
      </c>
      <c r="E4005" s="7"/>
      <c r="F4005" s="7" t="s">
        <v>1258</v>
      </c>
      <c r="G4005" s="7" t="s">
        <v>1360</v>
      </c>
      <c r="H4005" s="7" t="s">
        <v>1271</v>
      </c>
      <c r="I4005" s="7" t="s">
        <v>1261</v>
      </c>
      <c r="J4005" s="7" t="s">
        <v>1262</v>
      </c>
      <c r="K4005" s="22" t="s">
        <v>4709</v>
      </c>
      <c r="L4005" s="7" t="s">
        <v>1964</v>
      </c>
      <c r="M4005" s="7"/>
      <c r="N4005" s="7" t="s">
        <v>1310</v>
      </c>
      <c r="O4005" s="7" t="s">
        <v>1362</v>
      </c>
      <c r="P4005" s="7" t="s">
        <v>1267</v>
      </c>
    </row>
    <row r="4006" customFormat="false" ht="15" hidden="false" customHeight="false" outlineLevel="0" collapsed="false">
      <c r="A4006" s="7" t="s">
        <v>678</v>
      </c>
      <c r="B4006" s="7" t="s">
        <v>679</v>
      </c>
      <c r="C4006" s="7" t="s">
        <v>85</v>
      </c>
      <c r="D4006" s="7" t="s">
        <v>1268</v>
      </c>
      <c r="E4006" s="7"/>
      <c r="F4006" s="7" t="s">
        <v>1269</v>
      </c>
      <c r="G4006" s="7" t="s">
        <v>1270</v>
      </c>
      <c r="H4006" s="7" t="s">
        <v>1271</v>
      </c>
      <c r="I4006" s="7" t="s">
        <v>1272</v>
      </c>
      <c r="J4006" s="7"/>
      <c r="K4006" s="22" t="s">
        <v>4710</v>
      </c>
      <c r="L4006" s="7"/>
      <c r="M4006" s="7"/>
      <c r="N4006" s="7" t="s">
        <v>1314</v>
      </c>
      <c r="O4006" s="7"/>
      <c r="P4006" s="7" t="s">
        <v>1275</v>
      </c>
    </row>
    <row r="4007" customFormat="false" ht="15" hidden="false" customHeight="false" outlineLevel="0" collapsed="false">
      <c r="A4007" s="7" t="s">
        <v>678</v>
      </c>
      <c r="B4007" s="7" t="s">
        <v>679</v>
      </c>
      <c r="C4007" s="7" t="s">
        <v>85</v>
      </c>
      <c r="D4007" s="7" t="s">
        <v>1276</v>
      </c>
      <c r="E4007" s="7"/>
      <c r="F4007" s="7" t="s">
        <v>1269</v>
      </c>
      <c r="G4007" s="7" t="s">
        <v>1270</v>
      </c>
      <c r="H4007" s="7" t="s">
        <v>1271</v>
      </c>
      <c r="I4007" s="7" t="s">
        <v>1272</v>
      </c>
      <c r="J4007" s="7"/>
      <c r="K4007" s="22" t="s">
        <v>4710</v>
      </c>
      <c r="L4007" s="7"/>
      <c r="M4007" s="7"/>
      <c r="N4007" s="7" t="s">
        <v>1314</v>
      </c>
      <c r="O4007" s="7"/>
      <c r="P4007" s="7" t="s">
        <v>1275</v>
      </c>
    </row>
    <row r="4008" customFormat="false" ht="15" hidden="false" customHeight="false" outlineLevel="0" collapsed="false">
      <c r="A4008" s="7" t="s">
        <v>678</v>
      </c>
      <c r="B4008" s="7" t="s">
        <v>679</v>
      </c>
      <c r="C4008" s="7" t="s">
        <v>85</v>
      </c>
      <c r="D4008" s="7" t="s">
        <v>1277</v>
      </c>
      <c r="E4008" s="21" t="n">
        <v>14007.7</v>
      </c>
      <c r="F4008" s="7" t="s">
        <v>1258</v>
      </c>
      <c r="G4008" s="7" t="s">
        <v>1259</v>
      </c>
      <c r="H4008" s="7" t="s">
        <v>1260</v>
      </c>
      <c r="I4008" s="7" t="s">
        <v>1261</v>
      </c>
      <c r="J4008" s="7" t="s">
        <v>1278</v>
      </c>
      <c r="K4008" s="22" t="s">
        <v>4709</v>
      </c>
      <c r="L4008" s="7" t="s">
        <v>1964</v>
      </c>
      <c r="M4008" s="7"/>
      <c r="N4008" s="7" t="s">
        <v>1310</v>
      </c>
      <c r="O4008" s="7" t="s">
        <v>1279</v>
      </c>
      <c r="P4008" s="7" t="s">
        <v>1267</v>
      </c>
    </row>
    <row r="4009" customFormat="false" ht="15" hidden="false" customHeight="false" outlineLevel="0" collapsed="false">
      <c r="A4009" s="7" t="s">
        <v>678</v>
      </c>
      <c r="B4009" s="7" t="s">
        <v>679</v>
      </c>
      <c r="C4009" s="7" t="s">
        <v>85</v>
      </c>
      <c r="D4009" s="7" t="s">
        <v>1280</v>
      </c>
      <c r="E4009" s="21" t="n">
        <v>5.21299002014589</v>
      </c>
      <c r="F4009" s="7" t="s">
        <v>1281</v>
      </c>
      <c r="G4009" s="7" t="s">
        <v>1259</v>
      </c>
      <c r="H4009" s="7" t="s">
        <v>1260</v>
      </c>
      <c r="I4009" s="7" t="s">
        <v>25</v>
      </c>
      <c r="J4009" s="7"/>
      <c r="K4009" s="22" t="s">
        <v>4710</v>
      </c>
      <c r="L4009" s="7" t="s">
        <v>4191</v>
      </c>
      <c r="M4009" s="7"/>
      <c r="N4009" s="7" t="s">
        <v>1314</v>
      </c>
      <c r="O4009" s="7" t="s">
        <v>1283</v>
      </c>
      <c r="P4009" s="7" t="s">
        <v>1275</v>
      </c>
    </row>
    <row r="4010" customFormat="false" ht="15" hidden="false" customHeight="false" outlineLevel="0" collapsed="false">
      <c r="A4010" s="7" t="s">
        <v>678</v>
      </c>
      <c r="B4010" s="7" t="s">
        <v>679</v>
      </c>
      <c r="C4010" s="7" t="s">
        <v>85</v>
      </c>
      <c r="D4010" s="7" t="s">
        <v>1284</v>
      </c>
      <c r="E4010" s="21" t="n">
        <v>67187.26</v>
      </c>
      <c r="F4010" s="7" t="s">
        <v>1258</v>
      </c>
      <c r="G4010" s="7" t="s">
        <v>1285</v>
      </c>
      <c r="H4010" s="7" t="s">
        <v>1260</v>
      </c>
      <c r="I4010" s="7" t="s">
        <v>1261</v>
      </c>
      <c r="J4010" s="7" t="s">
        <v>1286</v>
      </c>
      <c r="K4010" s="22" t="s">
        <v>4709</v>
      </c>
      <c r="L4010" s="7" t="s">
        <v>1966</v>
      </c>
      <c r="M4010" s="7"/>
      <c r="N4010" s="7" t="s">
        <v>1318</v>
      </c>
      <c r="O4010" s="7" t="s">
        <v>1289</v>
      </c>
      <c r="P4010" s="7" t="s">
        <v>1290</v>
      </c>
    </row>
    <row r="4011" customFormat="false" ht="15" hidden="false" customHeight="false" outlineLevel="0" collapsed="false">
      <c r="A4011" s="7" t="s">
        <v>678</v>
      </c>
      <c r="B4011" s="7" t="s">
        <v>679</v>
      </c>
      <c r="C4011" s="7" t="s">
        <v>85</v>
      </c>
      <c r="D4011" s="7" t="s">
        <v>1291</v>
      </c>
      <c r="E4011" s="7"/>
      <c r="F4011" s="7" t="s">
        <v>1269</v>
      </c>
      <c r="G4011" s="7" t="s">
        <v>1270</v>
      </c>
      <c r="H4011" s="7" t="s">
        <v>1271</v>
      </c>
      <c r="I4011" s="7" t="s">
        <v>1272</v>
      </c>
      <c r="J4011" s="7"/>
      <c r="K4011" s="22" t="s">
        <v>4710</v>
      </c>
      <c r="L4011" s="7"/>
      <c r="M4011" s="7"/>
      <c r="N4011" s="7" t="s">
        <v>1314</v>
      </c>
      <c r="O4011" s="7"/>
      <c r="P4011" s="7" t="s">
        <v>1275</v>
      </c>
    </row>
    <row r="4012" customFormat="false" ht="15" hidden="false" customHeight="false" outlineLevel="0" collapsed="false">
      <c r="A4012" s="7" t="s">
        <v>678</v>
      </c>
      <c r="B4012" s="7" t="s">
        <v>679</v>
      </c>
      <c r="C4012" s="7" t="s">
        <v>85</v>
      </c>
      <c r="D4012" s="7" t="s">
        <v>1292</v>
      </c>
      <c r="E4012" s="21" t="n">
        <v>14169.3</v>
      </c>
      <c r="F4012" s="7" t="s">
        <v>1293</v>
      </c>
      <c r="G4012" s="7" t="s">
        <v>1259</v>
      </c>
      <c r="H4012" s="7" t="s">
        <v>1260</v>
      </c>
      <c r="I4012" s="7" t="s">
        <v>25</v>
      </c>
      <c r="J4012" s="7" t="s">
        <v>1294</v>
      </c>
      <c r="K4012" s="22" t="s">
        <v>4710</v>
      </c>
      <c r="L4012" s="7" t="s">
        <v>4711</v>
      </c>
      <c r="M4012" s="7"/>
      <c r="N4012" s="7" t="s">
        <v>1314</v>
      </c>
      <c r="O4012" s="7" t="s">
        <v>1283</v>
      </c>
      <c r="P4012" s="7" t="s">
        <v>1275</v>
      </c>
    </row>
    <row r="4013" customFormat="false" ht="15" hidden="false" customHeight="false" outlineLevel="0" collapsed="false">
      <c r="A4013" s="7" t="s">
        <v>678</v>
      </c>
      <c r="B4013" s="7" t="s">
        <v>679</v>
      </c>
      <c r="C4013" s="7" t="s">
        <v>85</v>
      </c>
      <c r="D4013" s="7" t="s">
        <v>1296</v>
      </c>
      <c r="E4013" s="21" t="n">
        <v>82654.1</v>
      </c>
      <c r="F4013" s="7" t="s">
        <v>1293</v>
      </c>
      <c r="G4013" s="7" t="s">
        <v>1259</v>
      </c>
      <c r="H4013" s="7" t="s">
        <v>1260</v>
      </c>
      <c r="I4013" s="7" t="s">
        <v>25</v>
      </c>
      <c r="J4013" s="7" t="s">
        <v>1294</v>
      </c>
      <c r="K4013" s="22" t="s">
        <v>4710</v>
      </c>
      <c r="L4013" s="7" t="s">
        <v>4712</v>
      </c>
      <c r="M4013" s="7"/>
      <c r="N4013" s="7" t="s">
        <v>1314</v>
      </c>
      <c r="O4013" s="7" t="s">
        <v>1283</v>
      </c>
      <c r="P4013" s="7" t="s">
        <v>1275</v>
      </c>
    </row>
    <row r="4014" customFormat="false" ht="15" hidden="false" customHeight="false" outlineLevel="0" collapsed="false">
      <c r="A4014" s="7" t="s">
        <v>678</v>
      </c>
      <c r="B4014" s="7" t="s">
        <v>679</v>
      </c>
      <c r="C4014" s="7" t="s">
        <v>85</v>
      </c>
      <c r="D4014" s="7" t="s">
        <v>1298</v>
      </c>
      <c r="E4014" s="21" t="n">
        <v>948.2</v>
      </c>
      <c r="F4014" s="7" t="s">
        <v>1269</v>
      </c>
      <c r="G4014" s="7" t="s">
        <v>1259</v>
      </c>
      <c r="H4014" s="7" t="s">
        <v>1260</v>
      </c>
      <c r="I4014" s="7" t="s">
        <v>25</v>
      </c>
      <c r="J4014" s="7"/>
      <c r="K4014" s="22" t="s">
        <v>4710</v>
      </c>
      <c r="L4014" s="7" t="s">
        <v>4713</v>
      </c>
      <c r="M4014" s="7"/>
      <c r="N4014" s="7" t="s">
        <v>1314</v>
      </c>
      <c r="O4014" s="7" t="s">
        <v>1283</v>
      </c>
      <c r="P4014" s="7" t="s">
        <v>1275</v>
      </c>
    </row>
    <row r="4015" customFormat="false" ht="15" hidden="false" customHeight="false" outlineLevel="0" collapsed="false">
      <c r="A4015" s="7" t="s">
        <v>678</v>
      </c>
      <c r="B4015" s="7" t="s">
        <v>679</v>
      </c>
      <c r="C4015" s="7" t="s">
        <v>85</v>
      </c>
      <c r="D4015" s="7" t="s">
        <v>1300</v>
      </c>
      <c r="E4015" s="21" t="n">
        <v>1594.002</v>
      </c>
      <c r="F4015" s="7" t="s">
        <v>1269</v>
      </c>
      <c r="G4015" s="7" t="s">
        <v>1259</v>
      </c>
      <c r="H4015" s="7" t="s">
        <v>1260</v>
      </c>
      <c r="I4015" s="7" t="s">
        <v>25</v>
      </c>
      <c r="J4015" s="7" t="s">
        <v>1294</v>
      </c>
      <c r="K4015" s="22" t="s">
        <v>4710</v>
      </c>
      <c r="L4015" s="7" t="s">
        <v>4180</v>
      </c>
      <c r="M4015" s="7"/>
      <c r="N4015" s="7" t="s">
        <v>1314</v>
      </c>
      <c r="O4015" s="7" t="s">
        <v>1283</v>
      </c>
      <c r="P4015" s="7" t="s">
        <v>1275</v>
      </c>
    </row>
    <row r="4016" customFormat="false" ht="15" hidden="false" customHeight="false" outlineLevel="0" collapsed="false">
      <c r="A4016" s="7" t="s">
        <v>678</v>
      </c>
      <c r="B4016" s="7" t="s">
        <v>679</v>
      </c>
      <c r="C4016" s="7" t="s">
        <v>85</v>
      </c>
      <c r="D4016" s="7" t="s">
        <v>1302</v>
      </c>
      <c r="E4016" s="21" t="n">
        <v>645.8</v>
      </c>
      <c r="F4016" s="7" t="s">
        <v>1269</v>
      </c>
      <c r="G4016" s="7" t="s">
        <v>1259</v>
      </c>
      <c r="H4016" s="7" t="s">
        <v>1260</v>
      </c>
      <c r="I4016" s="7" t="s">
        <v>25</v>
      </c>
      <c r="J4016" s="7"/>
      <c r="K4016" s="22" t="s">
        <v>4710</v>
      </c>
      <c r="L4016" s="7" t="s">
        <v>4714</v>
      </c>
      <c r="M4016" s="7"/>
      <c r="N4016" s="7" t="s">
        <v>1314</v>
      </c>
      <c r="O4016" s="7" t="s">
        <v>1283</v>
      </c>
      <c r="P4016" s="7" t="s">
        <v>1275</v>
      </c>
    </row>
    <row r="4017" customFormat="false" ht="15" hidden="false" customHeight="false" outlineLevel="0" collapsed="false">
      <c r="A4017" s="7" t="s">
        <v>678</v>
      </c>
      <c r="B4017" s="7" t="s">
        <v>679</v>
      </c>
      <c r="C4017" s="7" t="s">
        <v>85</v>
      </c>
      <c r="D4017" s="7" t="s">
        <v>1304</v>
      </c>
      <c r="E4017" s="21" t="n">
        <v>183746.2</v>
      </c>
      <c r="F4017" s="7" t="s">
        <v>1305</v>
      </c>
      <c r="G4017" s="7" t="s">
        <v>1259</v>
      </c>
      <c r="H4017" s="7" t="s">
        <v>1260</v>
      </c>
      <c r="I4017" s="7" t="s">
        <v>25</v>
      </c>
      <c r="J4017" s="7"/>
      <c r="K4017" s="22" t="s">
        <v>4710</v>
      </c>
      <c r="L4017" s="7" t="s">
        <v>4715</v>
      </c>
      <c r="M4017" s="7"/>
      <c r="N4017" s="7" t="s">
        <v>1314</v>
      </c>
      <c r="O4017" s="7" t="s">
        <v>1283</v>
      </c>
      <c r="P4017" s="7" t="s">
        <v>1275</v>
      </c>
    </row>
    <row r="4018" customFormat="false" ht="15" hidden="false" customHeight="false" outlineLevel="0" collapsed="false">
      <c r="A4018" s="7" t="s">
        <v>678</v>
      </c>
      <c r="B4018" s="7" t="s">
        <v>679</v>
      </c>
      <c r="C4018" s="7" t="s">
        <v>85</v>
      </c>
      <c r="D4018" s="7" t="s">
        <v>1307</v>
      </c>
      <c r="E4018" s="21" t="n">
        <v>757054.9</v>
      </c>
      <c r="F4018" s="7" t="s">
        <v>1305</v>
      </c>
      <c r="G4018" s="7" t="s">
        <v>1259</v>
      </c>
      <c r="H4018" s="7" t="s">
        <v>1260</v>
      </c>
      <c r="I4018" s="7" t="s">
        <v>25</v>
      </c>
      <c r="J4018" s="7" t="s">
        <v>1294</v>
      </c>
      <c r="K4018" s="22" t="s">
        <v>4710</v>
      </c>
      <c r="L4018" s="7" t="s">
        <v>4716</v>
      </c>
      <c r="M4018" s="7"/>
      <c r="N4018" s="7" t="s">
        <v>1314</v>
      </c>
      <c r="O4018" s="7" t="s">
        <v>1283</v>
      </c>
      <c r="P4018" s="7" t="s">
        <v>1275</v>
      </c>
    </row>
    <row r="4019" customFormat="false" ht="15" hidden="false" customHeight="false" outlineLevel="0" collapsed="false">
      <c r="A4019" s="7" t="s">
        <v>434</v>
      </c>
      <c r="B4019" s="7" t="s">
        <v>435</v>
      </c>
      <c r="C4019" s="7" t="s">
        <v>95</v>
      </c>
      <c r="D4019" s="7" t="s">
        <v>1257</v>
      </c>
      <c r="E4019" s="21" t="n">
        <v>2262.14</v>
      </c>
      <c r="F4019" s="7" t="s">
        <v>1258</v>
      </c>
      <c r="G4019" s="7" t="s">
        <v>1259</v>
      </c>
      <c r="H4019" s="7" t="s">
        <v>1260</v>
      </c>
      <c r="I4019" s="7" t="s">
        <v>1261</v>
      </c>
      <c r="J4019" s="7" t="s">
        <v>1262</v>
      </c>
      <c r="K4019" s="22" t="s">
        <v>4717</v>
      </c>
      <c r="L4019" s="7" t="s">
        <v>1264</v>
      </c>
      <c r="M4019" s="7"/>
      <c r="N4019" s="7" t="s">
        <v>1310</v>
      </c>
      <c r="O4019" s="7" t="s">
        <v>4718</v>
      </c>
      <c r="P4019" s="7" t="s">
        <v>1267</v>
      </c>
    </row>
    <row r="4020" customFormat="false" ht="15" hidden="false" customHeight="false" outlineLevel="0" collapsed="false">
      <c r="A4020" s="7" t="s">
        <v>434</v>
      </c>
      <c r="B4020" s="7" t="s">
        <v>435</v>
      </c>
      <c r="C4020" s="7" t="s">
        <v>95</v>
      </c>
      <c r="D4020" s="7" t="s">
        <v>1268</v>
      </c>
      <c r="E4020" s="7"/>
      <c r="F4020" s="7" t="s">
        <v>1269</v>
      </c>
      <c r="G4020" s="7" t="s">
        <v>1471</v>
      </c>
      <c r="H4020" s="7" t="s">
        <v>1271</v>
      </c>
      <c r="I4020" s="7" t="s">
        <v>1272</v>
      </c>
      <c r="J4020" s="7"/>
      <c r="K4020" s="22" t="s">
        <v>4719</v>
      </c>
      <c r="L4020" s="7" t="s">
        <v>4720</v>
      </c>
      <c r="M4020" s="7"/>
      <c r="N4020" s="7" t="s">
        <v>1314</v>
      </c>
      <c r="O4020" s="7"/>
      <c r="P4020" s="7" t="s">
        <v>1275</v>
      </c>
    </row>
    <row r="4021" customFormat="false" ht="15" hidden="false" customHeight="false" outlineLevel="0" collapsed="false">
      <c r="A4021" s="7" t="s">
        <v>434</v>
      </c>
      <c r="B4021" s="7" t="s">
        <v>435</v>
      </c>
      <c r="C4021" s="7" t="s">
        <v>95</v>
      </c>
      <c r="D4021" s="7" t="s">
        <v>1276</v>
      </c>
      <c r="E4021" s="7"/>
      <c r="F4021" s="7" t="s">
        <v>1269</v>
      </c>
      <c r="G4021" s="7" t="s">
        <v>1471</v>
      </c>
      <c r="H4021" s="7" t="s">
        <v>1271</v>
      </c>
      <c r="I4021" s="7" t="s">
        <v>1272</v>
      </c>
      <c r="J4021" s="7"/>
      <c r="K4021" s="22" t="s">
        <v>4719</v>
      </c>
      <c r="L4021" s="7" t="s">
        <v>4721</v>
      </c>
      <c r="M4021" s="7"/>
      <c r="N4021" s="7" t="s">
        <v>1314</v>
      </c>
      <c r="O4021" s="7"/>
      <c r="P4021" s="7" t="s">
        <v>1275</v>
      </c>
    </row>
    <row r="4022" customFormat="false" ht="15" hidden="false" customHeight="false" outlineLevel="0" collapsed="false">
      <c r="A4022" s="7" t="s">
        <v>434</v>
      </c>
      <c r="B4022" s="7" t="s">
        <v>435</v>
      </c>
      <c r="C4022" s="7" t="s">
        <v>95</v>
      </c>
      <c r="D4022" s="7" t="s">
        <v>1277</v>
      </c>
      <c r="E4022" s="21" t="n">
        <v>831.75</v>
      </c>
      <c r="F4022" s="7" t="s">
        <v>1258</v>
      </c>
      <c r="G4022" s="7" t="s">
        <v>1259</v>
      </c>
      <c r="H4022" s="7" t="s">
        <v>1260</v>
      </c>
      <c r="I4022" s="7" t="s">
        <v>1261</v>
      </c>
      <c r="J4022" s="7" t="s">
        <v>1278</v>
      </c>
      <c r="K4022" s="22" t="s">
        <v>4717</v>
      </c>
      <c r="L4022" s="7" t="s">
        <v>1264</v>
      </c>
      <c r="M4022" s="7"/>
      <c r="N4022" s="7" t="s">
        <v>1310</v>
      </c>
      <c r="O4022" s="7" t="s">
        <v>1279</v>
      </c>
      <c r="P4022" s="7" t="s">
        <v>1267</v>
      </c>
    </row>
    <row r="4023" customFormat="false" ht="15" hidden="false" customHeight="false" outlineLevel="0" collapsed="false">
      <c r="A4023" s="7" t="s">
        <v>434</v>
      </c>
      <c r="B4023" s="7" t="s">
        <v>435</v>
      </c>
      <c r="C4023" s="7" t="s">
        <v>95</v>
      </c>
      <c r="D4023" s="7" t="s">
        <v>1280</v>
      </c>
      <c r="E4023" s="21" t="n">
        <v>25.9019721908542</v>
      </c>
      <c r="F4023" s="7" t="s">
        <v>1281</v>
      </c>
      <c r="G4023" s="7" t="s">
        <v>1259</v>
      </c>
      <c r="H4023" s="7" t="s">
        <v>1260</v>
      </c>
      <c r="I4023" s="7" t="s">
        <v>25</v>
      </c>
      <c r="J4023" s="7"/>
      <c r="K4023" s="22" t="s">
        <v>4719</v>
      </c>
      <c r="L4023" s="7" t="s">
        <v>4722</v>
      </c>
      <c r="M4023" s="7"/>
      <c r="N4023" s="7" t="s">
        <v>1314</v>
      </c>
      <c r="O4023" s="7" t="s">
        <v>1283</v>
      </c>
      <c r="P4023" s="7" t="s">
        <v>1275</v>
      </c>
    </row>
    <row r="4024" customFormat="false" ht="15" hidden="false" customHeight="false" outlineLevel="0" collapsed="false">
      <c r="A4024" s="7" t="s">
        <v>434</v>
      </c>
      <c r="B4024" s="7" t="s">
        <v>435</v>
      </c>
      <c r="C4024" s="7" t="s">
        <v>95</v>
      </c>
      <c r="D4024" s="7" t="s">
        <v>1284</v>
      </c>
      <c r="E4024" s="21" t="n">
        <v>23210.06</v>
      </c>
      <c r="F4024" s="7" t="s">
        <v>1258</v>
      </c>
      <c r="G4024" s="7" t="s">
        <v>1285</v>
      </c>
      <c r="H4024" s="7" t="s">
        <v>1260</v>
      </c>
      <c r="I4024" s="7" t="s">
        <v>1261</v>
      </c>
      <c r="J4024" s="7" t="s">
        <v>1286</v>
      </c>
      <c r="K4024" s="22" t="s">
        <v>4723</v>
      </c>
      <c r="L4024" s="7" t="s">
        <v>1287</v>
      </c>
      <c r="M4024" s="7"/>
      <c r="N4024" s="7" t="s">
        <v>1318</v>
      </c>
      <c r="O4024" s="7" t="s">
        <v>1289</v>
      </c>
      <c r="P4024" s="7" t="s">
        <v>1290</v>
      </c>
    </row>
    <row r="4025" customFormat="false" ht="15" hidden="false" customHeight="false" outlineLevel="0" collapsed="false">
      <c r="A4025" s="7" t="s">
        <v>434</v>
      </c>
      <c r="B4025" s="7" t="s">
        <v>435</v>
      </c>
      <c r="C4025" s="7" t="s">
        <v>95</v>
      </c>
      <c r="D4025" s="7" t="s">
        <v>1291</v>
      </c>
      <c r="E4025" s="7"/>
      <c r="F4025" s="7" t="s">
        <v>1269</v>
      </c>
      <c r="G4025" s="7" t="s">
        <v>1471</v>
      </c>
      <c r="H4025" s="7" t="s">
        <v>1271</v>
      </c>
      <c r="I4025" s="7" t="s">
        <v>1272</v>
      </c>
      <c r="J4025" s="7"/>
      <c r="K4025" s="22" t="s">
        <v>4719</v>
      </c>
      <c r="L4025" s="7" t="s">
        <v>4724</v>
      </c>
      <c r="M4025" s="7"/>
      <c r="N4025" s="7" t="s">
        <v>1314</v>
      </c>
      <c r="O4025" s="7"/>
      <c r="P4025" s="7" t="s">
        <v>1275</v>
      </c>
    </row>
    <row r="4026" customFormat="false" ht="15" hidden="false" customHeight="false" outlineLevel="0" collapsed="false">
      <c r="A4026" s="7" t="s">
        <v>434</v>
      </c>
      <c r="B4026" s="7" t="s">
        <v>435</v>
      </c>
      <c r="C4026" s="7" t="s">
        <v>95</v>
      </c>
      <c r="D4026" s="7" t="s">
        <v>1292</v>
      </c>
      <c r="E4026" s="21" t="n">
        <v>115805</v>
      </c>
      <c r="F4026" s="7" t="s">
        <v>1293</v>
      </c>
      <c r="G4026" s="7" t="s">
        <v>1259</v>
      </c>
      <c r="H4026" s="7" t="s">
        <v>1260</v>
      </c>
      <c r="I4026" s="7" t="s">
        <v>25</v>
      </c>
      <c r="J4026" s="7" t="s">
        <v>1294</v>
      </c>
      <c r="K4026" s="22" t="s">
        <v>4719</v>
      </c>
      <c r="L4026" s="7" t="s">
        <v>1462</v>
      </c>
      <c r="M4026" s="7"/>
      <c r="N4026" s="7" t="s">
        <v>1314</v>
      </c>
      <c r="O4026" s="7" t="s">
        <v>1283</v>
      </c>
      <c r="P4026" s="7" t="s">
        <v>1275</v>
      </c>
    </row>
    <row r="4027" customFormat="false" ht="15" hidden="false" customHeight="false" outlineLevel="0" collapsed="false">
      <c r="A4027" s="7" t="s">
        <v>434</v>
      </c>
      <c r="B4027" s="7" t="s">
        <v>435</v>
      </c>
      <c r="C4027" s="7" t="s">
        <v>95</v>
      </c>
      <c r="D4027" s="7" t="s">
        <v>1296</v>
      </c>
      <c r="E4027" s="21" t="n">
        <v>38189</v>
      </c>
      <c r="F4027" s="7" t="s">
        <v>1293</v>
      </c>
      <c r="G4027" s="7" t="s">
        <v>1259</v>
      </c>
      <c r="H4027" s="7" t="s">
        <v>1260</v>
      </c>
      <c r="I4027" s="7" t="s">
        <v>25</v>
      </c>
      <c r="J4027" s="7" t="s">
        <v>1294</v>
      </c>
      <c r="K4027" s="22" t="s">
        <v>4719</v>
      </c>
      <c r="L4027" s="7" t="s">
        <v>1463</v>
      </c>
      <c r="M4027" s="7"/>
      <c r="N4027" s="7" t="s">
        <v>1314</v>
      </c>
      <c r="O4027" s="7" t="s">
        <v>1283</v>
      </c>
      <c r="P4027" s="7" t="s">
        <v>1275</v>
      </c>
    </row>
    <row r="4028" customFormat="false" ht="15" hidden="false" customHeight="false" outlineLevel="0" collapsed="false">
      <c r="A4028" s="7" t="s">
        <v>434</v>
      </c>
      <c r="B4028" s="7" t="s">
        <v>435</v>
      </c>
      <c r="C4028" s="7" t="s">
        <v>95</v>
      </c>
      <c r="D4028" s="7" t="s">
        <v>1298</v>
      </c>
      <c r="E4028" s="21" t="n">
        <v>62246</v>
      </c>
      <c r="F4028" s="7" t="s">
        <v>1269</v>
      </c>
      <c r="G4028" s="7" t="s">
        <v>1259</v>
      </c>
      <c r="H4028" s="7" t="s">
        <v>1260</v>
      </c>
      <c r="I4028" s="7" t="s">
        <v>25</v>
      </c>
      <c r="J4028" s="7"/>
      <c r="K4028" s="22" t="s">
        <v>4719</v>
      </c>
      <c r="L4028" s="7" t="s">
        <v>4725</v>
      </c>
      <c r="M4028" s="7"/>
      <c r="N4028" s="7" t="s">
        <v>1314</v>
      </c>
      <c r="O4028" s="7" t="s">
        <v>1283</v>
      </c>
      <c r="P4028" s="7" t="s">
        <v>1275</v>
      </c>
    </row>
    <row r="4029" customFormat="false" ht="15" hidden="false" customHeight="false" outlineLevel="0" collapsed="false">
      <c r="A4029" s="7" t="s">
        <v>434</v>
      </c>
      <c r="B4029" s="7" t="s">
        <v>435</v>
      </c>
      <c r="C4029" s="7" t="s">
        <v>95</v>
      </c>
      <c r="D4029" s="7" t="s">
        <v>1300</v>
      </c>
      <c r="E4029" s="21" t="n">
        <v>140875.5</v>
      </c>
      <c r="F4029" s="7" t="s">
        <v>1269</v>
      </c>
      <c r="G4029" s="7" t="s">
        <v>1259</v>
      </c>
      <c r="H4029" s="7" t="s">
        <v>1260</v>
      </c>
      <c r="I4029" s="7" t="s">
        <v>25</v>
      </c>
      <c r="J4029" s="7" t="s">
        <v>1294</v>
      </c>
      <c r="K4029" s="22" t="s">
        <v>4719</v>
      </c>
      <c r="L4029" s="7" t="s">
        <v>4726</v>
      </c>
      <c r="M4029" s="7"/>
      <c r="N4029" s="7" t="s">
        <v>1314</v>
      </c>
      <c r="O4029" s="7" t="s">
        <v>1283</v>
      </c>
      <c r="P4029" s="7" t="s">
        <v>1275</v>
      </c>
    </row>
    <row r="4030" customFormat="false" ht="15" hidden="false" customHeight="false" outlineLevel="0" collapsed="false">
      <c r="A4030" s="7" t="s">
        <v>434</v>
      </c>
      <c r="B4030" s="7" t="s">
        <v>435</v>
      </c>
      <c r="C4030" s="7" t="s">
        <v>95</v>
      </c>
      <c r="D4030" s="7" t="s">
        <v>1302</v>
      </c>
      <c r="E4030" s="21" t="n">
        <v>32266.6</v>
      </c>
      <c r="F4030" s="7" t="s">
        <v>1269</v>
      </c>
      <c r="G4030" s="7" t="s">
        <v>1259</v>
      </c>
      <c r="H4030" s="7" t="s">
        <v>1260</v>
      </c>
      <c r="I4030" s="7" t="s">
        <v>25</v>
      </c>
      <c r="J4030" s="7"/>
      <c r="K4030" s="22" t="s">
        <v>4719</v>
      </c>
      <c r="L4030" s="7" t="s">
        <v>4727</v>
      </c>
      <c r="M4030" s="7"/>
      <c r="N4030" s="7" t="s">
        <v>1314</v>
      </c>
      <c r="O4030" s="7" t="s">
        <v>1283</v>
      </c>
      <c r="P4030" s="7" t="s">
        <v>1275</v>
      </c>
    </row>
    <row r="4031" customFormat="false" ht="15" hidden="false" customHeight="false" outlineLevel="0" collapsed="false">
      <c r="A4031" s="7" t="s">
        <v>434</v>
      </c>
      <c r="B4031" s="7" t="s">
        <v>435</v>
      </c>
      <c r="C4031" s="7" t="s">
        <v>95</v>
      </c>
      <c r="D4031" s="7" t="s">
        <v>1304</v>
      </c>
      <c r="E4031" s="21" t="n">
        <v>3140889</v>
      </c>
      <c r="F4031" s="7" t="s">
        <v>1305</v>
      </c>
      <c r="G4031" s="7" t="s">
        <v>1259</v>
      </c>
      <c r="H4031" s="7" t="s">
        <v>1260</v>
      </c>
      <c r="I4031" s="7" t="s">
        <v>25</v>
      </c>
      <c r="J4031" s="7"/>
      <c r="K4031" s="22" t="s">
        <v>4719</v>
      </c>
      <c r="L4031" s="7" t="s">
        <v>4728</v>
      </c>
      <c r="M4031" s="7"/>
      <c r="N4031" s="7" t="s">
        <v>1314</v>
      </c>
      <c r="O4031" s="7" t="s">
        <v>1283</v>
      </c>
      <c r="P4031" s="7" t="s">
        <v>1275</v>
      </c>
    </row>
    <row r="4032" customFormat="false" ht="15" hidden="false" customHeight="false" outlineLevel="0" collapsed="false">
      <c r="A4032" s="7" t="s">
        <v>434</v>
      </c>
      <c r="B4032" s="7" t="s">
        <v>435</v>
      </c>
      <c r="C4032" s="7" t="s">
        <v>95</v>
      </c>
      <c r="D4032" s="7" t="s">
        <v>1307</v>
      </c>
      <c r="E4032" s="21" t="n">
        <v>3206613</v>
      </c>
      <c r="F4032" s="7" t="s">
        <v>1305</v>
      </c>
      <c r="G4032" s="7" t="s">
        <v>1259</v>
      </c>
      <c r="H4032" s="7" t="s">
        <v>1260</v>
      </c>
      <c r="I4032" s="7" t="s">
        <v>25</v>
      </c>
      <c r="J4032" s="7" t="s">
        <v>1294</v>
      </c>
      <c r="K4032" s="22" t="s">
        <v>4719</v>
      </c>
      <c r="L4032" s="7" t="s">
        <v>4729</v>
      </c>
      <c r="M4032" s="7"/>
      <c r="N4032" s="7" t="s">
        <v>1314</v>
      </c>
      <c r="O4032" s="7" t="s">
        <v>1283</v>
      </c>
      <c r="P4032" s="7" t="s">
        <v>1275</v>
      </c>
    </row>
    <row r="4033" customFormat="false" ht="15" hidden="false" customHeight="false" outlineLevel="0" collapsed="false">
      <c r="A4033" s="7" t="s">
        <v>968</v>
      </c>
      <c r="B4033" s="7" t="s">
        <v>969</v>
      </c>
      <c r="C4033" s="7" t="s">
        <v>87</v>
      </c>
      <c r="D4033" s="7" t="s">
        <v>1257</v>
      </c>
      <c r="E4033" s="21" t="n">
        <v>909.493</v>
      </c>
      <c r="F4033" s="7" t="s">
        <v>1258</v>
      </c>
      <c r="G4033" s="7" t="s">
        <v>1259</v>
      </c>
      <c r="H4033" s="7" t="s">
        <v>1260</v>
      </c>
      <c r="I4033" s="7" t="s">
        <v>1261</v>
      </c>
      <c r="J4033" s="7" t="s">
        <v>1262</v>
      </c>
      <c r="K4033" s="22" t="s">
        <v>4730</v>
      </c>
      <c r="L4033" s="7" t="s">
        <v>1264</v>
      </c>
      <c r="M4033" s="7"/>
      <c r="N4033" s="7" t="s">
        <v>1310</v>
      </c>
      <c r="O4033" s="7" t="s">
        <v>4731</v>
      </c>
      <c r="P4033" s="7" t="s">
        <v>1267</v>
      </c>
    </row>
    <row r="4034" customFormat="false" ht="15" hidden="false" customHeight="false" outlineLevel="0" collapsed="false">
      <c r="A4034" s="7" t="s">
        <v>968</v>
      </c>
      <c r="B4034" s="7" t="s">
        <v>969</v>
      </c>
      <c r="C4034" s="7" t="s">
        <v>87</v>
      </c>
      <c r="D4034" s="7" t="s">
        <v>1268</v>
      </c>
      <c r="E4034" s="21" t="n">
        <v>0</v>
      </c>
      <c r="F4034" s="7" t="s">
        <v>1269</v>
      </c>
      <c r="G4034" s="7" t="s">
        <v>1333</v>
      </c>
      <c r="H4034" s="7" t="s">
        <v>1320</v>
      </c>
      <c r="I4034" s="7" t="s">
        <v>27</v>
      </c>
      <c r="J4034" s="7"/>
      <c r="K4034" s="22" t="s">
        <v>4732</v>
      </c>
      <c r="L4034" s="7" t="s">
        <v>1421</v>
      </c>
      <c r="M4034" s="7" t="s">
        <v>3472</v>
      </c>
      <c r="N4034" s="7" t="s">
        <v>1314</v>
      </c>
      <c r="O4034" s="7" t="s">
        <v>2034</v>
      </c>
      <c r="P4034" s="7" t="s">
        <v>1275</v>
      </c>
    </row>
    <row r="4035" customFormat="false" ht="15" hidden="false" customHeight="false" outlineLevel="0" collapsed="false">
      <c r="A4035" s="7" t="s">
        <v>968</v>
      </c>
      <c r="B4035" s="7" t="s">
        <v>969</v>
      </c>
      <c r="C4035" s="7" t="s">
        <v>87</v>
      </c>
      <c r="D4035" s="7" t="s">
        <v>1276</v>
      </c>
      <c r="E4035" s="21" t="n">
        <v>0.01289</v>
      </c>
      <c r="F4035" s="7" t="s">
        <v>1269</v>
      </c>
      <c r="G4035" s="7" t="s">
        <v>1259</v>
      </c>
      <c r="H4035" s="7" t="s">
        <v>1260</v>
      </c>
      <c r="I4035" s="7" t="s">
        <v>25</v>
      </c>
      <c r="J4035" s="7"/>
      <c r="K4035" s="22" t="s">
        <v>4733</v>
      </c>
      <c r="L4035" s="7" t="s">
        <v>2601</v>
      </c>
      <c r="M4035" s="7"/>
      <c r="N4035" s="7" t="s">
        <v>1314</v>
      </c>
      <c r="O4035" s="7" t="s">
        <v>1283</v>
      </c>
      <c r="P4035" s="7" t="s">
        <v>1275</v>
      </c>
    </row>
    <row r="4036" customFormat="false" ht="15" hidden="false" customHeight="false" outlineLevel="0" collapsed="false">
      <c r="A4036" s="7" t="s">
        <v>968</v>
      </c>
      <c r="B4036" s="7" t="s">
        <v>969</v>
      </c>
      <c r="C4036" s="7" t="s">
        <v>87</v>
      </c>
      <c r="D4036" s="7" t="s">
        <v>1277</v>
      </c>
      <c r="E4036" s="21" t="n">
        <v>545.725</v>
      </c>
      <c r="F4036" s="7" t="s">
        <v>1258</v>
      </c>
      <c r="G4036" s="7" t="s">
        <v>1259</v>
      </c>
      <c r="H4036" s="7" t="s">
        <v>1260</v>
      </c>
      <c r="I4036" s="7" t="s">
        <v>1261</v>
      </c>
      <c r="J4036" s="7" t="s">
        <v>1278</v>
      </c>
      <c r="K4036" s="22" t="s">
        <v>4730</v>
      </c>
      <c r="L4036" s="7" t="s">
        <v>1264</v>
      </c>
      <c r="M4036" s="7"/>
      <c r="N4036" s="7" t="s">
        <v>1310</v>
      </c>
      <c r="O4036" s="7" t="s">
        <v>1279</v>
      </c>
      <c r="P4036" s="7" t="s">
        <v>1267</v>
      </c>
    </row>
    <row r="4037" customFormat="false" ht="15" hidden="false" customHeight="false" outlineLevel="0" collapsed="false">
      <c r="A4037" s="7" t="s">
        <v>968</v>
      </c>
      <c r="B4037" s="7" t="s">
        <v>969</v>
      </c>
      <c r="C4037" s="7" t="s">
        <v>87</v>
      </c>
      <c r="D4037" s="7" t="s">
        <v>1280</v>
      </c>
      <c r="E4037" s="21" t="n">
        <v>51.4557012841085</v>
      </c>
      <c r="F4037" s="7" t="s">
        <v>1281</v>
      </c>
      <c r="G4037" s="7" t="s">
        <v>1259</v>
      </c>
      <c r="H4037" s="7" t="s">
        <v>1260</v>
      </c>
      <c r="I4037" s="7" t="s">
        <v>25</v>
      </c>
      <c r="J4037" s="7"/>
      <c r="K4037" s="22" t="s">
        <v>4733</v>
      </c>
      <c r="L4037" s="7" t="s">
        <v>2602</v>
      </c>
      <c r="M4037" s="7"/>
      <c r="N4037" s="7" t="s">
        <v>1314</v>
      </c>
      <c r="O4037" s="7" t="s">
        <v>1283</v>
      </c>
      <c r="P4037" s="7" t="s">
        <v>1275</v>
      </c>
    </row>
    <row r="4038" customFormat="false" ht="15" hidden="false" customHeight="false" outlineLevel="0" collapsed="false">
      <c r="A4038" s="7" t="s">
        <v>968</v>
      </c>
      <c r="B4038" s="7" t="s">
        <v>969</v>
      </c>
      <c r="C4038" s="7" t="s">
        <v>87</v>
      </c>
      <c r="D4038" s="7" t="s">
        <v>1284</v>
      </c>
      <c r="E4038" s="21" t="n">
        <v>2607.862</v>
      </c>
      <c r="F4038" s="7" t="s">
        <v>1258</v>
      </c>
      <c r="G4038" s="7" t="s">
        <v>1285</v>
      </c>
      <c r="H4038" s="7" t="s">
        <v>1260</v>
      </c>
      <c r="I4038" s="7" t="s">
        <v>1261</v>
      </c>
      <c r="J4038" s="7" t="s">
        <v>1286</v>
      </c>
      <c r="K4038" s="22" t="s">
        <v>4730</v>
      </c>
      <c r="L4038" s="7" t="s">
        <v>1287</v>
      </c>
      <c r="M4038" s="7"/>
      <c r="N4038" s="7" t="s">
        <v>1318</v>
      </c>
      <c r="O4038" s="7" t="s">
        <v>1289</v>
      </c>
      <c r="P4038" s="7" t="s">
        <v>1290</v>
      </c>
    </row>
    <row r="4039" customFormat="false" ht="15" hidden="false" customHeight="false" outlineLevel="0" collapsed="false">
      <c r="A4039" s="7" t="s">
        <v>968</v>
      </c>
      <c r="B4039" s="7" t="s">
        <v>969</v>
      </c>
      <c r="C4039" s="7" t="s">
        <v>87</v>
      </c>
      <c r="D4039" s="7" t="s">
        <v>1291</v>
      </c>
      <c r="E4039" s="21" t="n">
        <v>0.01084</v>
      </c>
      <c r="F4039" s="7" t="s">
        <v>1269</v>
      </c>
      <c r="G4039" s="7" t="s">
        <v>1259</v>
      </c>
      <c r="H4039" s="7" t="s">
        <v>1260</v>
      </c>
      <c r="I4039" s="7" t="s">
        <v>25</v>
      </c>
      <c r="J4039" s="7"/>
      <c r="K4039" s="22" t="s">
        <v>4733</v>
      </c>
      <c r="L4039" s="7" t="s">
        <v>2604</v>
      </c>
      <c r="M4039" s="7"/>
      <c r="N4039" s="7" t="s">
        <v>1314</v>
      </c>
      <c r="O4039" s="7" t="s">
        <v>1283</v>
      </c>
      <c r="P4039" s="7" t="s">
        <v>1275</v>
      </c>
    </row>
    <row r="4040" customFormat="false" ht="15" hidden="false" customHeight="false" outlineLevel="0" collapsed="false">
      <c r="A4040" s="7" t="s">
        <v>968</v>
      </c>
      <c r="B4040" s="7" t="s">
        <v>969</v>
      </c>
      <c r="C4040" s="7" t="s">
        <v>87</v>
      </c>
      <c r="D4040" s="7" t="s">
        <v>1292</v>
      </c>
      <c r="E4040" s="21" t="n">
        <v>787.06</v>
      </c>
      <c r="F4040" s="7" t="s">
        <v>1293</v>
      </c>
      <c r="G4040" s="7" t="s">
        <v>1259</v>
      </c>
      <c r="H4040" s="7" t="s">
        <v>1320</v>
      </c>
      <c r="I4040" s="7" t="s">
        <v>27</v>
      </c>
      <c r="J4040" s="7" t="s">
        <v>1294</v>
      </c>
      <c r="K4040" s="22" t="s">
        <v>4732</v>
      </c>
      <c r="L4040" s="7" t="s">
        <v>1626</v>
      </c>
      <c r="M4040" s="7" t="s">
        <v>1323</v>
      </c>
      <c r="N4040" s="7" t="s">
        <v>1314</v>
      </c>
      <c r="O4040" s="7" t="s">
        <v>1324</v>
      </c>
      <c r="P4040" s="7" t="s">
        <v>1275</v>
      </c>
    </row>
    <row r="4041" customFormat="false" ht="15" hidden="false" customHeight="false" outlineLevel="0" collapsed="false">
      <c r="A4041" s="7" t="s">
        <v>968</v>
      </c>
      <c r="B4041" s="7" t="s">
        <v>969</v>
      </c>
      <c r="C4041" s="7" t="s">
        <v>87</v>
      </c>
      <c r="D4041" s="7" t="s">
        <v>1296</v>
      </c>
      <c r="E4041" s="21" t="n">
        <v>2351.14</v>
      </c>
      <c r="F4041" s="7" t="s">
        <v>1293</v>
      </c>
      <c r="G4041" s="7" t="s">
        <v>1259</v>
      </c>
      <c r="H4041" s="7" t="s">
        <v>1320</v>
      </c>
      <c r="I4041" s="7" t="s">
        <v>27</v>
      </c>
      <c r="J4041" s="7" t="s">
        <v>1294</v>
      </c>
      <c r="K4041" s="22" t="s">
        <v>4732</v>
      </c>
      <c r="L4041" s="7" t="s">
        <v>1626</v>
      </c>
      <c r="M4041" s="7"/>
      <c r="N4041" s="7" t="s">
        <v>1314</v>
      </c>
      <c r="O4041" s="7" t="s">
        <v>1324</v>
      </c>
      <c r="P4041" s="7" t="s">
        <v>1275</v>
      </c>
    </row>
    <row r="4042" customFormat="false" ht="15" hidden="false" customHeight="false" outlineLevel="0" collapsed="false">
      <c r="A4042" s="7" t="s">
        <v>968</v>
      </c>
      <c r="B4042" s="7" t="s">
        <v>969</v>
      </c>
      <c r="C4042" s="7" t="s">
        <v>87</v>
      </c>
      <c r="D4042" s="7" t="s">
        <v>1298</v>
      </c>
      <c r="E4042" s="21" t="n">
        <v>69.44</v>
      </c>
      <c r="F4042" s="7" t="s">
        <v>1269</v>
      </c>
      <c r="G4042" s="7" t="s">
        <v>1259</v>
      </c>
      <c r="H4042" s="7" t="s">
        <v>1260</v>
      </c>
      <c r="I4042" s="7" t="s">
        <v>25</v>
      </c>
      <c r="J4042" s="7"/>
      <c r="K4042" s="22" t="s">
        <v>4733</v>
      </c>
      <c r="L4042" s="7" t="s">
        <v>2607</v>
      </c>
      <c r="M4042" s="7"/>
      <c r="N4042" s="7" t="s">
        <v>1314</v>
      </c>
      <c r="O4042" s="7" t="s">
        <v>1283</v>
      </c>
      <c r="P4042" s="7" t="s">
        <v>1275</v>
      </c>
    </row>
    <row r="4043" customFormat="false" ht="15" hidden="false" customHeight="false" outlineLevel="0" collapsed="false">
      <c r="A4043" s="7" t="s">
        <v>968</v>
      </c>
      <c r="B4043" s="7" t="s">
        <v>969</v>
      </c>
      <c r="C4043" s="7" t="s">
        <v>87</v>
      </c>
      <c r="D4043" s="7" t="s">
        <v>1300</v>
      </c>
      <c r="E4043" s="21" t="n">
        <v>163.634</v>
      </c>
      <c r="F4043" s="7" t="s">
        <v>1269</v>
      </c>
      <c r="G4043" s="7" t="s">
        <v>1259</v>
      </c>
      <c r="H4043" s="7" t="s">
        <v>1260</v>
      </c>
      <c r="I4043" s="7" t="s">
        <v>25</v>
      </c>
      <c r="J4043" s="7" t="s">
        <v>1294</v>
      </c>
      <c r="K4043" s="22" t="s">
        <v>4733</v>
      </c>
      <c r="L4043" s="7" t="s">
        <v>2608</v>
      </c>
      <c r="M4043" s="7"/>
      <c r="N4043" s="7" t="s">
        <v>1314</v>
      </c>
      <c r="O4043" s="7" t="s">
        <v>1283</v>
      </c>
      <c r="P4043" s="7" t="s">
        <v>1275</v>
      </c>
    </row>
    <row r="4044" customFormat="false" ht="15" hidden="false" customHeight="false" outlineLevel="0" collapsed="false">
      <c r="A4044" s="7" t="s">
        <v>968</v>
      </c>
      <c r="B4044" s="7" t="s">
        <v>969</v>
      </c>
      <c r="C4044" s="7" t="s">
        <v>87</v>
      </c>
      <c r="D4044" s="7" t="s">
        <v>1302</v>
      </c>
      <c r="E4044" s="21" t="n">
        <v>102.69</v>
      </c>
      <c r="F4044" s="7" t="s">
        <v>1269</v>
      </c>
      <c r="G4044" s="7" t="s">
        <v>1259</v>
      </c>
      <c r="H4044" s="7" t="s">
        <v>1260</v>
      </c>
      <c r="I4044" s="7" t="s">
        <v>25</v>
      </c>
      <c r="J4044" s="7"/>
      <c r="K4044" s="22" t="s">
        <v>4733</v>
      </c>
      <c r="L4044" s="7" t="s">
        <v>2609</v>
      </c>
      <c r="M4044" s="7"/>
      <c r="N4044" s="7" t="s">
        <v>1314</v>
      </c>
      <c r="O4044" s="7" t="s">
        <v>1283</v>
      </c>
      <c r="P4044" s="7" t="s">
        <v>1275</v>
      </c>
    </row>
    <row r="4045" customFormat="false" ht="15" hidden="false" customHeight="false" outlineLevel="0" collapsed="false">
      <c r="A4045" s="7" t="s">
        <v>968</v>
      </c>
      <c r="B4045" s="7" t="s">
        <v>969</v>
      </c>
      <c r="C4045" s="7" t="s">
        <v>87</v>
      </c>
      <c r="D4045" s="7" t="s">
        <v>1304</v>
      </c>
      <c r="E4045" s="21" t="n">
        <v>55141</v>
      </c>
      <c r="F4045" s="7" t="s">
        <v>1305</v>
      </c>
      <c r="G4045" s="7" t="s">
        <v>1259</v>
      </c>
      <c r="H4045" s="7" t="s">
        <v>1260</v>
      </c>
      <c r="I4045" s="7" t="s">
        <v>25</v>
      </c>
      <c r="J4045" s="7"/>
      <c r="K4045" s="22" t="s">
        <v>4733</v>
      </c>
      <c r="L4045" s="7" t="s">
        <v>2610</v>
      </c>
      <c r="M4045" s="7"/>
      <c r="N4045" s="7" t="s">
        <v>1314</v>
      </c>
      <c r="O4045" s="7" t="s">
        <v>1283</v>
      </c>
      <c r="P4045" s="7" t="s">
        <v>1275</v>
      </c>
    </row>
    <row r="4046" customFormat="false" ht="15" hidden="false" customHeight="false" outlineLevel="0" collapsed="false">
      <c r="A4046" s="7" t="s">
        <v>968</v>
      </c>
      <c r="B4046" s="7" t="s">
        <v>969</v>
      </c>
      <c r="C4046" s="7" t="s">
        <v>87</v>
      </c>
      <c r="D4046" s="7" t="s">
        <v>1307</v>
      </c>
      <c r="E4046" s="21" t="n">
        <v>56551.22</v>
      </c>
      <c r="F4046" s="7" t="s">
        <v>1305</v>
      </c>
      <c r="G4046" s="7" t="s">
        <v>1259</v>
      </c>
      <c r="H4046" s="7" t="s">
        <v>1260</v>
      </c>
      <c r="I4046" s="7" t="s">
        <v>25</v>
      </c>
      <c r="J4046" s="7" t="s">
        <v>1294</v>
      </c>
      <c r="K4046" s="22" t="s">
        <v>4733</v>
      </c>
      <c r="L4046" s="7" t="s">
        <v>2611</v>
      </c>
      <c r="M4046" s="7"/>
      <c r="N4046" s="7" t="s">
        <v>1314</v>
      </c>
      <c r="O4046" s="7" t="s">
        <v>1283</v>
      </c>
      <c r="P4046" s="7" t="s">
        <v>1275</v>
      </c>
    </row>
    <row r="4047" customFormat="false" ht="15" hidden="false" customHeight="false" outlineLevel="0" collapsed="false">
      <c r="A4047" s="7" t="s">
        <v>1178</v>
      </c>
      <c r="B4047" s="7" t="s">
        <v>1179</v>
      </c>
      <c r="C4047" s="7" t="s">
        <v>104</v>
      </c>
      <c r="D4047" s="7" t="s">
        <v>1257</v>
      </c>
      <c r="E4047" s="21" t="n">
        <v>912.73</v>
      </c>
      <c r="F4047" s="7" t="s">
        <v>1258</v>
      </c>
      <c r="G4047" s="7" t="s">
        <v>1259</v>
      </c>
      <c r="H4047" s="7" t="s">
        <v>1260</v>
      </c>
      <c r="I4047" s="7" t="s">
        <v>1261</v>
      </c>
      <c r="J4047" s="7" t="s">
        <v>1262</v>
      </c>
      <c r="K4047" s="22" t="s">
        <v>4734</v>
      </c>
      <c r="L4047" s="7" t="s">
        <v>1264</v>
      </c>
      <c r="M4047" s="7"/>
      <c r="N4047" s="7" t="s">
        <v>1310</v>
      </c>
      <c r="O4047" s="7" t="s">
        <v>4735</v>
      </c>
      <c r="P4047" s="7" t="s">
        <v>1267</v>
      </c>
    </row>
    <row r="4048" customFormat="false" ht="15" hidden="false" customHeight="false" outlineLevel="0" collapsed="false">
      <c r="A4048" s="7" t="s">
        <v>1178</v>
      </c>
      <c r="B4048" s="7" t="s">
        <v>1179</v>
      </c>
      <c r="C4048" s="7" t="s">
        <v>104</v>
      </c>
      <c r="D4048" s="7" t="s">
        <v>1268</v>
      </c>
      <c r="E4048" s="21" t="n">
        <v>0.8</v>
      </c>
      <c r="F4048" s="7" t="s">
        <v>1269</v>
      </c>
      <c r="G4048" s="7" t="s">
        <v>1259</v>
      </c>
      <c r="H4048" s="7" t="s">
        <v>1260</v>
      </c>
      <c r="I4048" s="7" t="s">
        <v>25</v>
      </c>
      <c r="J4048" s="7"/>
      <c r="K4048" s="22" t="s">
        <v>4736</v>
      </c>
      <c r="L4048" s="7" t="s">
        <v>4737</v>
      </c>
      <c r="M4048" s="7"/>
      <c r="N4048" s="7" t="s">
        <v>1314</v>
      </c>
      <c r="O4048" s="7" t="s">
        <v>1283</v>
      </c>
      <c r="P4048" s="7" t="s">
        <v>1275</v>
      </c>
    </row>
    <row r="4049" customFormat="false" ht="15" hidden="false" customHeight="false" outlineLevel="0" collapsed="false">
      <c r="A4049" s="7" t="s">
        <v>1178</v>
      </c>
      <c r="B4049" s="7" t="s">
        <v>1179</v>
      </c>
      <c r="C4049" s="7" t="s">
        <v>104</v>
      </c>
      <c r="D4049" s="7" t="s">
        <v>1276</v>
      </c>
      <c r="E4049" s="21" t="n">
        <v>2.77</v>
      </c>
      <c r="F4049" s="7" t="s">
        <v>1269</v>
      </c>
      <c r="G4049" s="7" t="s">
        <v>1259</v>
      </c>
      <c r="H4049" s="7" t="s">
        <v>1260</v>
      </c>
      <c r="I4049" s="7" t="s">
        <v>25</v>
      </c>
      <c r="J4049" s="7"/>
      <c r="K4049" s="22" t="s">
        <v>4736</v>
      </c>
      <c r="L4049" s="7" t="s">
        <v>4738</v>
      </c>
      <c r="M4049" s="7"/>
      <c r="N4049" s="7" t="s">
        <v>1314</v>
      </c>
      <c r="O4049" s="7" t="s">
        <v>1283</v>
      </c>
      <c r="P4049" s="7" t="s">
        <v>1275</v>
      </c>
    </row>
    <row r="4050" customFormat="false" ht="15" hidden="false" customHeight="false" outlineLevel="0" collapsed="false">
      <c r="A4050" s="7" t="s">
        <v>1178</v>
      </c>
      <c r="B4050" s="7" t="s">
        <v>1179</v>
      </c>
      <c r="C4050" s="7" t="s">
        <v>104</v>
      </c>
      <c r="D4050" s="7" t="s">
        <v>1277</v>
      </c>
      <c r="E4050" s="21" t="n">
        <v>606.02</v>
      </c>
      <c r="F4050" s="7" t="s">
        <v>1258</v>
      </c>
      <c r="G4050" s="7" t="s">
        <v>1259</v>
      </c>
      <c r="H4050" s="7" t="s">
        <v>1260</v>
      </c>
      <c r="I4050" s="7" t="s">
        <v>1261</v>
      </c>
      <c r="J4050" s="7" t="s">
        <v>1278</v>
      </c>
      <c r="K4050" s="22" t="s">
        <v>4734</v>
      </c>
      <c r="L4050" s="7" t="s">
        <v>1264</v>
      </c>
      <c r="M4050" s="7"/>
      <c r="N4050" s="7" t="s">
        <v>1310</v>
      </c>
      <c r="O4050" s="7" t="s">
        <v>1279</v>
      </c>
      <c r="P4050" s="7" t="s">
        <v>1267</v>
      </c>
    </row>
    <row r="4051" customFormat="false" ht="15" hidden="false" customHeight="false" outlineLevel="0" collapsed="false">
      <c r="A4051" s="7" t="s">
        <v>1178</v>
      </c>
      <c r="B4051" s="7" t="s">
        <v>1179</v>
      </c>
      <c r="C4051" s="7" t="s">
        <v>104</v>
      </c>
      <c r="D4051" s="7" t="s">
        <v>1280</v>
      </c>
      <c r="E4051" s="21" t="n">
        <v>71.7802148695701</v>
      </c>
      <c r="F4051" s="7" t="s">
        <v>1281</v>
      </c>
      <c r="G4051" s="7" t="s">
        <v>1259</v>
      </c>
      <c r="H4051" s="7" t="s">
        <v>1260</v>
      </c>
      <c r="I4051" s="7" t="s">
        <v>25</v>
      </c>
      <c r="J4051" s="7"/>
      <c r="K4051" s="22" t="s">
        <v>4736</v>
      </c>
      <c r="L4051" s="7" t="s">
        <v>4739</v>
      </c>
      <c r="M4051" s="7"/>
      <c r="N4051" s="7" t="s">
        <v>1314</v>
      </c>
      <c r="O4051" s="7" t="s">
        <v>1283</v>
      </c>
      <c r="P4051" s="7" t="s">
        <v>1275</v>
      </c>
    </row>
    <row r="4052" customFormat="false" ht="15" hidden="false" customHeight="false" outlineLevel="0" collapsed="false">
      <c r="A4052" s="7" t="s">
        <v>1178</v>
      </c>
      <c r="B4052" s="7" t="s">
        <v>1179</v>
      </c>
      <c r="C4052" s="7" t="s">
        <v>104</v>
      </c>
      <c r="D4052" s="7" t="s">
        <v>1284</v>
      </c>
      <c r="E4052" s="21" t="n">
        <v>4306.37</v>
      </c>
      <c r="F4052" s="7" t="s">
        <v>1258</v>
      </c>
      <c r="G4052" s="7" t="s">
        <v>1285</v>
      </c>
      <c r="H4052" s="7" t="s">
        <v>1260</v>
      </c>
      <c r="I4052" s="7" t="s">
        <v>1261</v>
      </c>
      <c r="J4052" s="7"/>
      <c r="K4052" s="22" t="s">
        <v>4740</v>
      </c>
      <c r="L4052" s="7" t="s">
        <v>1287</v>
      </c>
      <c r="M4052" s="7"/>
      <c r="N4052" s="7" t="s">
        <v>1318</v>
      </c>
      <c r="O4052" s="7" t="s">
        <v>1289</v>
      </c>
      <c r="P4052" s="7" t="s">
        <v>1290</v>
      </c>
    </row>
    <row r="4053" customFormat="false" ht="15" hidden="false" customHeight="false" outlineLevel="0" collapsed="false">
      <c r="A4053" s="7" t="s">
        <v>1178</v>
      </c>
      <c r="B4053" s="7" t="s">
        <v>1179</v>
      </c>
      <c r="C4053" s="7" t="s">
        <v>104</v>
      </c>
      <c r="D4053" s="7" t="s">
        <v>1291</v>
      </c>
      <c r="E4053" s="21" t="n">
        <v>0.57</v>
      </c>
      <c r="F4053" s="7" t="s">
        <v>1269</v>
      </c>
      <c r="G4053" s="7" t="s">
        <v>1259</v>
      </c>
      <c r="H4053" s="7" t="s">
        <v>1260</v>
      </c>
      <c r="I4053" s="7" t="s">
        <v>25</v>
      </c>
      <c r="J4053" s="7"/>
      <c r="K4053" s="22" t="s">
        <v>4736</v>
      </c>
      <c r="L4053" s="7" t="s">
        <v>4741</v>
      </c>
      <c r="M4053" s="7"/>
      <c r="N4053" s="7" t="s">
        <v>1314</v>
      </c>
      <c r="O4053" s="7" t="s">
        <v>1283</v>
      </c>
      <c r="P4053" s="7" t="s">
        <v>1275</v>
      </c>
    </row>
    <row r="4054" customFormat="false" ht="15" hidden="false" customHeight="false" outlineLevel="0" collapsed="false">
      <c r="A4054" s="7" t="s">
        <v>1178</v>
      </c>
      <c r="B4054" s="7" t="s">
        <v>1179</v>
      </c>
      <c r="C4054" s="7" t="s">
        <v>104</v>
      </c>
      <c r="D4054" s="7" t="s">
        <v>1292</v>
      </c>
      <c r="E4054" s="21" t="n">
        <v>22289.99</v>
      </c>
      <c r="F4054" s="7" t="s">
        <v>1293</v>
      </c>
      <c r="G4054" s="7" t="s">
        <v>1259</v>
      </c>
      <c r="H4054" s="7" t="s">
        <v>1335</v>
      </c>
      <c r="I4054" s="7" t="s">
        <v>29</v>
      </c>
      <c r="J4054" s="7"/>
      <c r="K4054" s="22" t="s">
        <v>4736</v>
      </c>
      <c r="L4054" s="7" t="s">
        <v>1627</v>
      </c>
      <c r="M4054" s="7" t="s">
        <v>4742</v>
      </c>
      <c r="N4054" s="7" t="s">
        <v>1314</v>
      </c>
      <c r="O4054" s="7" t="s">
        <v>1339</v>
      </c>
      <c r="P4054" s="7" t="s">
        <v>1275</v>
      </c>
    </row>
    <row r="4055" customFormat="false" ht="15" hidden="false" customHeight="false" outlineLevel="0" collapsed="false">
      <c r="A4055" s="7" t="s">
        <v>1178</v>
      </c>
      <c r="B4055" s="7" t="s">
        <v>1179</v>
      </c>
      <c r="C4055" s="7" t="s">
        <v>104</v>
      </c>
      <c r="D4055" s="7" t="s">
        <v>1296</v>
      </c>
      <c r="E4055" s="21" t="n">
        <v>59782.81</v>
      </c>
      <c r="F4055" s="7" t="s">
        <v>1293</v>
      </c>
      <c r="G4055" s="7" t="s">
        <v>1259</v>
      </c>
      <c r="H4055" s="7" t="s">
        <v>1335</v>
      </c>
      <c r="I4055" s="7" t="s">
        <v>29</v>
      </c>
      <c r="J4055" s="7"/>
      <c r="K4055" s="22" t="s">
        <v>4736</v>
      </c>
      <c r="L4055" s="7" t="s">
        <v>1627</v>
      </c>
      <c r="M4055" s="7" t="s">
        <v>4742</v>
      </c>
      <c r="N4055" s="7" t="s">
        <v>1314</v>
      </c>
      <c r="O4055" s="7" t="s">
        <v>1339</v>
      </c>
      <c r="P4055" s="7" t="s">
        <v>1275</v>
      </c>
    </row>
    <row r="4056" customFormat="false" ht="15" hidden="false" customHeight="false" outlineLevel="0" collapsed="false">
      <c r="A4056" s="7" t="s">
        <v>1178</v>
      </c>
      <c r="B4056" s="7" t="s">
        <v>1179</v>
      </c>
      <c r="C4056" s="7" t="s">
        <v>104</v>
      </c>
      <c r="D4056" s="7" t="s">
        <v>1298</v>
      </c>
      <c r="E4056" s="21" t="n">
        <v>34589.97</v>
      </c>
      <c r="F4056" s="7" t="s">
        <v>1269</v>
      </c>
      <c r="G4056" s="7" t="s">
        <v>1259</v>
      </c>
      <c r="H4056" s="7" t="s">
        <v>1260</v>
      </c>
      <c r="I4056" s="7" t="s">
        <v>25</v>
      </c>
      <c r="J4056" s="7"/>
      <c r="K4056" s="22" t="s">
        <v>4736</v>
      </c>
      <c r="L4056" s="7" t="s">
        <v>4743</v>
      </c>
      <c r="M4056" s="7"/>
      <c r="N4056" s="7" t="s">
        <v>1314</v>
      </c>
      <c r="O4056" s="7" t="s">
        <v>1283</v>
      </c>
      <c r="P4056" s="7" t="s">
        <v>1275</v>
      </c>
    </row>
    <row r="4057" customFormat="false" ht="15" hidden="false" customHeight="false" outlineLevel="0" collapsed="false">
      <c r="A4057" s="7" t="s">
        <v>1178</v>
      </c>
      <c r="B4057" s="7" t="s">
        <v>1179</v>
      </c>
      <c r="C4057" s="7" t="s">
        <v>104</v>
      </c>
      <c r="D4057" s="7" t="s">
        <v>1300</v>
      </c>
      <c r="E4057" s="21" t="n">
        <v>34589.98</v>
      </c>
      <c r="F4057" s="7" t="s">
        <v>1269</v>
      </c>
      <c r="G4057" s="7" t="s">
        <v>1259</v>
      </c>
      <c r="H4057" s="7" t="s">
        <v>1260</v>
      </c>
      <c r="I4057" s="7" t="s">
        <v>25</v>
      </c>
      <c r="J4057" s="7"/>
      <c r="K4057" s="22" t="s">
        <v>4736</v>
      </c>
      <c r="L4057" s="7" t="s">
        <v>4744</v>
      </c>
      <c r="M4057" s="7"/>
      <c r="N4057" s="7" t="s">
        <v>1314</v>
      </c>
      <c r="O4057" s="7" t="s">
        <v>1283</v>
      </c>
      <c r="P4057" s="7" t="s">
        <v>1275</v>
      </c>
    </row>
    <row r="4058" customFormat="false" ht="15" hidden="false" customHeight="false" outlineLevel="0" collapsed="false">
      <c r="A4058" s="7" t="s">
        <v>1178</v>
      </c>
      <c r="B4058" s="7" t="s">
        <v>1179</v>
      </c>
      <c r="C4058" s="7" t="s">
        <v>104</v>
      </c>
      <c r="D4058" s="7" t="s">
        <v>1302</v>
      </c>
      <c r="E4058" s="21" t="n">
        <v>0</v>
      </c>
      <c r="F4058" s="7" t="s">
        <v>1269</v>
      </c>
      <c r="G4058" s="7" t="s">
        <v>1333</v>
      </c>
      <c r="H4058" s="7" t="s">
        <v>1260</v>
      </c>
      <c r="I4058" s="7" t="s">
        <v>25</v>
      </c>
      <c r="J4058" s="7"/>
      <c r="K4058" s="22" t="s">
        <v>4736</v>
      </c>
      <c r="L4058" s="7" t="s">
        <v>4745</v>
      </c>
      <c r="M4058" s="7"/>
      <c r="N4058" s="7" t="s">
        <v>1314</v>
      </c>
      <c r="O4058" s="7" t="s">
        <v>1283</v>
      </c>
      <c r="P4058" s="7" t="s">
        <v>1275</v>
      </c>
    </row>
    <row r="4059" customFormat="false" ht="15" hidden="false" customHeight="false" outlineLevel="0" collapsed="false">
      <c r="A4059" s="7" t="s">
        <v>1178</v>
      </c>
      <c r="B4059" s="7" t="s">
        <v>1179</v>
      </c>
      <c r="C4059" s="7" t="s">
        <v>104</v>
      </c>
      <c r="D4059" s="7" t="s">
        <v>1304</v>
      </c>
      <c r="E4059" s="21" t="n">
        <v>998858.2</v>
      </c>
      <c r="F4059" s="7" t="s">
        <v>1305</v>
      </c>
      <c r="G4059" s="7" t="s">
        <v>1259</v>
      </c>
      <c r="H4059" s="7" t="s">
        <v>1260</v>
      </c>
      <c r="I4059" s="7" t="s">
        <v>25</v>
      </c>
      <c r="J4059" s="7"/>
      <c r="K4059" s="22" t="s">
        <v>4736</v>
      </c>
      <c r="L4059" s="7" t="s">
        <v>4746</v>
      </c>
      <c r="M4059" s="7"/>
      <c r="N4059" s="7" t="s">
        <v>1314</v>
      </c>
      <c r="O4059" s="7" t="s">
        <v>1283</v>
      </c>
      <c r="P4059" s="7" t="s">
        <v>1275</v>
      </c>
    </row>
    <row r="4060" customFormat="false" ht="15" hidden="false" customHeight="false" outlineLevel="0" collapsed="false">
      <c r="A4060" s="7" t="s">
        <v>1178</v>
      </c>
      <c r="B4060" s="7" t="s">
        <v>1179</v>
      </c>
      <c r="C4060" s="7" t="s">
        <v>104</v>
      </c>
      <c r="D4060" s="7" t="s">
        <v>1307</v>
      </c>
      <c r="E4060" s="21" t="n">
        <v>998858.2</v>
      </c>
      <c r="F4060" s="7" t="s">
        <v>1305</v>
      </c>
      <c r="G4060" s="7" t="s">
        <v>1259</v>
      </c>
      <c r="H4060" s="7" t="s">
        <v>1260</v>
      </c>
      <c r="I4060" s="7" t="s">
        <v>25</v>
      </c>
      <c r="J4060" s="7"/>
      <c r="K4060" s="22" t="s">
        <v>4736</v>
      </c>
      <c r="L4060" s="7" t="s">
        <v>4747</v>
      </c>
      <c r="M4060" s="7"/>
      <c r="N4060" s="7" t="s">
        <v>1314</v>
      </c>
      <c r="O4060" s="7" t="s">
        <v>1283</v>
      </c>
      <c r="P4060" s="7" t="s">
        <v>1275</v>
      </c>
    </row>
    <row r="4061" customFormat="false" ht="15" hidden="false" customHeight="false" outlineLevel="0" collapsed="false">
      <c r="A4061" s="7" t="s">
        <v>356</v>
      </c>
      <c r="B4061" s="7" t="s">
        <v>357</v>
      </c>
      <c r="C4061" s="7" t="s">
        <v>77</v>
      </c>
      <c r="D4061" s="7" t="s">
        <v>1257</v>
      </c>
      <c r="E4061" s="7"/>
      <c r="F4061" s="7" t="s">
        <v>1258</v>
      </c>
      <c r="G4061" s="7" t="s">
        <v>1360</v>
      </c>
      <c r="H4061" s="7" t="s">
        <v>1271</v>
      </c>
      <c r="I4061" s="7" t="s">
        <v>1261</v>
      </c>
      <c r="J4061" s="7" t="s">
        <v>1262</v>
      </c>
      <c r="K4061" s="22" t="s">
        <v>4748</v>
      </c>
      <c r="L4061" s="7"/>
      <c r="M4061" s="7"/>
      <c r="N4061" s="7" t="s">
        <v>1310</v>
      </c>
      <c r="O4061" s="7" t="s">
        <v>1362</v>
      </c>
      <c r="P4061" s="7" t="s">
        <v>1267</v>
      </c>
    </row>
    <row r="4062" customFormat="false" ht="15" hidden="false" customHeight="false" outlineLevel="0" collapsed="false">
      <c r="A4062" s="7" t="s">
        <v>356</v>
      </c>
      <c r="B4062" s="7" t="s">
        <v>357</v>
      </c>
      <c r="C4062" s="7" t="s">
        <v>77</v>
      </c>
      <c r="D4062" s="7" t="s">
        <v>1268</v>
      </c>
      <c r="E4062" s="7"/>
      <c r="F4062" s="7" t="s">
        <v>1269</v>
      </c>
      <c r="G4062" s="7" t="s">
        <v>1270</v>
      </c>
      <c r="H4062" s="7" t="s">
        <v>1271</v>
      </c>
      <c r="I4062" s="7" t="s">
        <v>1272</v>
      </c>
      <c r="J4062" s="7"/>
      <c r="K4062" s="7"/>
      <c r="L4062" s="7"/>
      <c r="M4062" s="7"/>
      <c r="N4062" s="7" t="s">
        <v>1363</v>
      </c>
      <c r="O4062" s="7"/>
      <c r="P4062" s="7" t="s">
        <v>1275</v>
      </c>
    </row>
    <row r="4063" customFormat="false" ht="15" hidden="false" customHeight="false" outlineLevel="0" collapsed="false">
      <c r="A4063" s="7" t="s">
        <v>356</v>
      </c>
      <c r="B4063" s="7" t="s">
        <v>357</v>
      </c>
      <c r="C4063" s="7" t="s">
        <v>77</v>
      </c>
      <c r="D4063" s="7" t="s">
        <v>1276</v>
      </c>
      <c r="E4063" s="7"/>
      <c r="F4063" s="7" t="s">
        <v>1269</v>
      </c>
      <c r="G4063" s="7" t="s">
        <v>1270</v>
      </c>
      <c r="H4063" s="7" t="s">
        <v>1271</v>
      </c>
      <c r="I4063" s="7" t="s">
        <v>1272</v>
      </c>
      <c r="J4063" s="7"/>
      <c r="K4063" s="7"/>
      <c r="L4063" s="7"/>
      <c r="M4063" s="7"/>
      <c r="N4063" s="7" t="s">
        <v>1363</v>
      </c>
      <c r="O4063" s="7"/>
      <c r="P4063" s="7" t="s">
        <v>1275</v>
      </c>
    </row>
    <row r="4064" customFormat="false" ht="15" hidden="false" customHeight="false" outlineLevel="0" collapsed="false">
      <c r="A4064" s="7" t="s">
        <v>356</v>
      </c>
      <c r="B4064" s="7" t="s">
        <v>357</v>
      </c>
      <c r="C4064" s="7" t="s">
        <v>77</v>
      </c>
      <c r="D4064" s="7" t="s">
        <v>1277</v>
      </c>
      <c r="E4064" s="7"/>
      <c r="F4064" s="7" t="s">
        <v>1258</v>
      </c>
      <c r="G4064" s="7" t="s">
        <v>1360</v>
      </c>
      <c r="H4064" s="7" t="s">
        <v>1271</v>
      </c>
      <c r="I4064" s="7" t="s">
        <v>1261</v>
      </c>
      <c r="J4064" s="7" t="s">
        <v>1278</v>
      </c>
      <c r="K4064" s="22" t="s">
        <v>4748</v>
      </c>
      <c r="L4064" s="7"/>
      <c r="M4064" s="7"/>
      <c r="N4064" s="7" t="s">
        <v>1310</v>
      </c>
      <c r="O4064" s="7" t="s">
        <v>1279</v>
      </c>
      <c r="P4064" s="7" t="s">
        <v>1267</v>
      </c>
    </row>
    <row r="4065" customFormat="false" ht="15" hidden="false" customHeight="false" outlineLevel="0" collapsed="false">
      <c r="A4065" s="7" t="s">
        <v>356</v>
      </c>
      <c r="B4065" s="7" t="s">
        <v>357</v>
      </c>
      <c r="C4065" s="7" t="s">
        <v>77</v>
      </c>
      <c r="D4065" s="7" t="s">
        <v>1280</v>
      </c>
      <c r="E4065" s="7"/>
      <c r="F4065" s="7" t="s">
        <v>1281</v>
      </c>
      <c r="G4065" s="7" t="s">
        <v>1270</v>
      </c>
      <c r="H4065" s="7" t="s">
        <v>1271</v>
      </c>
      <c r="I4065" s="7" t="s">
        <v>1272</v>
      </c>
      <c r="J4065" s="7"/>
      <c r="K4065" s="7"/>
      <c r="L4065" s="7"/>
      <c r="M4065" s="7"/>
      <c r="N4065" s="7" t="s">
        <v>1363</v>
      </c>
      <c r="O4065" s="7"/>
      <c r="P4065" s="7" t="s">
        <v>1275</v>
      </c>
    </row>
    <row r="4066" customFormat="false" ht="15" hidden="false" customHeight="false" outlineLevel="0" collapsed="false">
      <c r="A4066" s="7" t="s">
        <v>356</v>
      </c>
      <c r="B4066" s="7" t="s">
        <v>357</v>
      </c>
      <c r="C4066" s="7" t="s">
        <v>77</v>
      </c>
      <c r="D4066" s="7" t="s">
        <v>1284</v>
      </c>
      <c r="E4066" s="21" t="n">
        <v>2701.628</v>
      </c>
      <c r="F4066" s="7" t="s">
        <v>1258</v>
      </c>
      <c r="G4066" s="7" t="s">
        <v>223</v>
      </c>
      <c r="H4066" s="7" t="s">
        <v>1271</v>
      </c>
      <c r="I4066" s="7" t="s">
        <v>1261</v>
      </c>
      <c r="J4066" s="7"/>
      <c r="K4066" s="7"/>
      <c r="L4066" s="7"/>
      <c r="M4066" s="7"/>
      <c r="N4066" s="7"/>
      <c r="O4066" s="7" t="s">
        <v>1289</v>
      </c>
      <c r="P4066" s="7" t="s">
        <v>1364</v>
      </c>
    </row>
    <row r="4067" customFormat="false" ht="15" hidden="false" customHeight="false" outlineLevel="0" collapsed="false">
      <c r="A4067" s="7" t="s">
        <v>356</v>
      </c>
      <c r="B4067" s="7" t="s">
        <v>357</v>
      </c>
      <c r="C4067" s="7" t="s">
        <v>77</v>
      </c>
      <c r="D4067" s="7" t="s">
        <v>1291</v>
      </c>
      <c r="E4067" s="7"/>
      <c r="F4067" s="7" t="s">
        <v>1269</v>
      </c>
      <c r="G4067" s="7" t="s">
        <v>1270</v>
      </c>
      <c r="H4067" s="7" t="s">
        <v>1271</v>
      </c>
      <c r="I4067" s="7" t="s">
        <v>1272</v>
      </c>
      <c r="J4067" s="7"/>
      <c r="K4067" s="7"/>
      <c r="L4067" s="7"/>
      <c r="M4067" s="7"/>
      <c r="N4067" s="7" t="s">
        <v>1363</v>
      </c>
      <c r="O4067" s="7"/>
      <c r="P4067" s="7" t="s">
        <v>1275</v>
      </c>
    </row>
    <row r="4068" customFormat="false" ht="15" hidden="false" customHeight="false" outlineLevel="0" collapsed="false">
      <c r="A4068" s="7" t="s">
        <v>356</v>
      </c>
      <c r="B4068" s="7" t="s">
        <v>357</v>
      </c>
      <c r="C4068" s="7" t="s">
        <v>77</v>
      </c>
      <c r="D4068" s="7" t="s">
        <v>1292</v>
      </c>
      <c r="E4068" s="7"/>
      <c r="F4068" s="7" t="s">
        <v>1293</v>
      </c>
      <c r="G4068" s="7" t="s">
        <v>1270</v>
      </c>
      <c r="H4068" s="7" t="s">
        <v>1271</v>
      </c>
      <c r="I4068" s="7" t="s">
        <v>1272</v>
      </c>
      <c r="J4068" s="7"/>
      <c r="K4068" s="7"/>
      <c r="L4068" s="7"/>
      <c r="M4068" s="7"/>
      <c r="N4068" s="7" t="s">
        <v>1363</v>
      </c>
      <c r="O4068" s="7"/>
      <c r="P4068" s="7" t="s">
        <v>1275</v>
      </c>
    </row>
    <row r="4069" customFormat="false" ht="15" hidden="false" customHeight="false" outlineLevel="0" collapsed="false">
      <c r="A4069" s="7" t="s">
        <v>356</v>
      </c>
      <c r="B4069" s="7" t="s">
        <v>357</v>
      </c>
      <c r="C4069" s="7" t="s">
        <v>77</v>
      </c>
      <c r="D4069" s="7" t="s">
        <v>1296</v>
      </c>
      <c r="E4069" s="7"/>
      <c r="F4069" s="7" t="s">
        <v>1293</v>
      </c>
      <c r="G4069" s="7" t="s">
        <v>1270</v>
      </c>
      <c r="H4069" s="7" t="s">
        <v>1271</v>
      </c>
      <c r="I4069" s="7" t="s">
        <v>1272</v>
      </c>
      <c r="J4069" s="7"/>
      <c r="K4069" s="7"/>
      <c r="L4069" s="7"/>
      <c r="M4069" s="7"/>
      <c r="N4069" s="7" t="s">
        <v>1363</v>
      </c>
      <c r="O4069" s="7"/>
      <c r="P4069" s="7" t="s">
        <v>1275</v>
      </c>
    </row>
    <row r="4070" customFormat="false" ht="15" hidden="false" customHeight="false" outlineLevel="0" collapsed="false">
      <c r="A4070" s="7" t="s">
        <v>356</v>
      </c>
      <c r="B4070" s="7" t="s">
        <v>357</v>
      </c>
      <c r="C4070" s="7" t="s">
        <v>77</v>
      </c>
      <c r="D4070" s="7" t="s">
        <v>1298</v>
      </c>
      <c r="E4070" s="7"/>
      <c r="F4070" s="7" t="s">
        <v>1269</v>
      </c>
      <c r="G4070" s="7" t="s">
        <v>1270</v>
      </c>
      <c r="H4070" s="7" t="s">
        <v>1271</v>
      </c>
      <c r="I4070" s="7" t="s">
        <v>1272</v>
      </c>
      <c r="J4070" s="7"/>
      <c r="K4070" s="7"/>
      <c r="L4070" s="7"/>
      <c r="M4070" s="7"/>
      <c r="N4070" s="7" t="s">
        <v>1363</v>
      </c>
      <c r="O4070" s="7"/>
      <c r="P4070" s="7" t="s">
        <v>1275</v>
      </c>
    </row>
    <row r="4071" customFormat="false" ht="15" hidden="false" customHeight="false" outlineLevel="0" collapsed="false">
      <c r="A4071" s="7" t="s">
        <v>356</v>
      </c>
      <c r="B4071" s="7" t="s">
        <v>357</v>
      </c>
      <c r="C4071" s="7" t="s">
        <v>77</v>
      </c>
      <c r="D4071" s="7" t="s">
        <v>1300</v>
      </c>
      <c r="E4071" s="7"/>
      <c r="F4071" s="7" t="s">
        <v>1269</v>
      </c>
      <c r="G4071" s="7" t="s">
        <v>1270</v>
      </c>
      <c r="H4071" s="7" t="s">
        <v>1271</v>
      </c>
      <c r="I4071" s="7" t="s">
        <v>1272</v>
      </c>
      <c r="J4071" s="7"/>
      <c r="K4071" s="7"/>
      <c r="L4071" s="7"/>
      <c r="M4071" s="7"/>
      <c r="N4071" s="7" t="s">
        <v>1363</v>
      </c>
      <c r="O4071" s="7"/>
      <c r="P4071" s="7" t="s">
        <v>1275</v>
      </c>
    </row>
    <row r="4072" customFormat="false" ht="15" hidden="false" customHeight="false" outlineLevel="0" collapsed="false">
      <c r="A4072" s="7" t="s">
        <v>356</v>
      </c>
      <c r="B4072" s="7" t="s">
        <v>357</v>
      </c>
      <c r="C4072" s="7" t="s">
        <v>77</v>
      </c>
      <c r="D4072" s="7" t="s">
        <v>1302</v>
      </c>
      <c r="E4072" s="7"/>
      <c r="F4072" s="7" t="s">
        <v>1269</v>
      </c>
      <c r="G4072" s="7" t="s">
        <v>1270</v>
      </c>
      <c r="H4072" s="7" t="s">
        <v>1271</v>
      </c>
      <c r="I4072" s="7" t="s">
        <v>1272</v>
      </c>
      <c r="J4072" s="7"/>
      <c r="K4072" s="7"/>
      <c r="L4072" s="7"/>
      <c r="M4072" s="7"/>
      <c r="N4072" s="7" t="s">
        <v>1363</v>
      </c>
      <c r="O4072" s="7"/>
      <c r="P4072" s="7" t="s">
        <v>1275</v>
      </c>
    </row>
    <row r="4073" customFormat="false" ht="15" hidden="false" customHeight="false" outlineLevel="0" collapsed="false">
      <c r="A4073" s="7" t="s">
        <v>356</v>
      </c>
      <c r="B4073" s="7" t="s">
        <v>357</v>
      </c>
      <c r="C4073" s="7" t="s">
        <v>77</v>
      </c>
      <c r="D4073" s="7" t="s">
        <v>1304</v>
      </c>
      <c r="E4073" s="7"/>
      <c r="F4073" s="7" t="s">
        <v>1305</v>
      </c>
      <c r="G4073" s="7" t="s">
        <v>1270</v>
      </c>
      <c r="H4073" s="7" t="s">
        <v>1271</v>
      </c>
      <c r="I4073" s="7" t="s">
        <v>1272</v>
      </c>
      <c r="J4073" s="7"/>
      <c r="K4073" s="7"/>
      <c r="L4073" s="7"/>
      <c r="M4073" s="7"/>
      <c r="N4073" s="7" t="s">
        <v>1363</v>
      </c>
      <c r="O4073" s="7"/>
      <c r="P4073" s="7" t="s">
        <v>1275</v>
      </c>
    </row>
    <row r="4074" customFormat="false" ht="15" hidden="false" customHeight="false" outlineLevel="0" collapsed="false">
      <c r="A4074" s="7" t="s">
        <v>356</v>
      </c>
      <c r="B4074" s="7" t="s">
        <v>357</v>
      </c>
      <c r="C4074" s="7" t="s">
        <v>77</v>
      </c>
      <c r="D4074" s="7" t="s">
        <v>1307</v>
      </c>
      <c r="E4074" s="7"/>
      <c r="F4074" s="7" t="s">
        <v>1305</v>
      </c>
      <c r="G4074" s="7" t="s">
        <v>1270</v>
      </c>
      <c r="H4074" s="7" t="s">
        <v>1271</v>
      </c>
      <c r="I4074" s="7" t="s">
        <v>1272</v>
      </c>
      <c r="J4074" s="7"/>
      <c r="K4074" s="7"/>
      <c r="L4074" s="7"/>
      <c r="M4074" s="7"/>
      <c r="N4074" s="7" t="s">
        <v>1363</v>
      </c>
      <c r="O4074" s="7"/>
      <c r="P4074" s="7" t="s">
        <v>1275</v>
      </c>
    </row>
    <row r="4075" customFormat="false" ht="15" hidden="false" customHeight="false" outlineLevel="0" collapsed="false">
      <c r="A4075" s="7" t="s">
        <v>848</v>
      </c>
      <c r="B4075" s="7" t="s">
        <v>849</v>
      </c>
      <c r="C4075" s="7" t="s">
        <v>79</v>
      </c>
      <c r="D4075" s="7" t="s">
        <v>1257</v>
      </c>
      <c r="E4075" s="21" t="n">
        <v>866.4</v>
      </c>
      <c r="F4075" s="7" t="s">
        <v>1258</v>
      </c>
      <c r="G4075" s="7" t="s">
        <v>1259</v>
      </c>
      <c r="H4075" s="7" t="s">
        <v>1260</v>
      </c>
      <c r="I4075" s="7" t="s">
        <v>1261</v>
      </c>
      <c r="J4075" s="7" t="s">
        <v>1262</v>
      </c>
      <c r="K4075" s="22" t="s">
        <v>4749</v>
      </c>
      <c r="L4075" s="7" t="s">
        <v>1264</v>
      </c>
      <c r="M4075" s="7"/>
      <c r="N4075" s="7" t="s">
        <v>1310</v>
      </c>
      <c r="O4075" s="7" t="s">
        <v>4750</v>
      </c>
      <c r="P4075" s="7" t="s">
        <v>1267</v>
      </c>
    </row>
    <row r="4076" customFormat="false" ht="15" hidden="false" customHeight="false" outlineLevel="0" collapsed="false">
      <c r="A4076" s="7" t="s">
        <v>848</v>
      </c>
      <c r="B4076" s="7" t="s">
        <v>849</v>
      </c>
      <c r="C4076" s="7" t="s">
        <v>79</v>
      </c>
      <c r="D4076" s="7" t="s">
        <v>1268</v>
      </c>
      <c r="E4076" s="21" t="n">
        <v>1.151</v>
      </c>
      <c r="F4076" s="7" t="s">
        <v>1269</v>
      </c>
      <c r="G4076" s="7" t="s">
        <v>1259</v>
      </c>
      <c r="H4076" s="7" t="s">
        <v>1260</v>
      </c>
      <c r="I4076" s="7" t="s">
        <v>25</v>
      </c>
      <c r="J4076" s="7"/>
      <c r="K4076" s="22" t="s">
        <v>4751</v>
      </c>
      <c r="L4076" s="7" t="s">
        <v>3092</v>
      </c>
      <c r="M4076" s="7"/>
      <c r="N4076" s="7" t="s">
        <v>1314</v>
      </c>
      <c r="O4076" s="7" t="s">
        <v>1283</v>
      </c>
      <c r="P4076" s="7" t="s">
        <v>1275</v>
      </c>
    </row>
    <row r="4077" customFormat="false" ht="15" hidden="false" customHeight="false" outlineLevel="0" collapsed="false">
      <c r="A4077" s="7" t="s">
        <v>848</v>
      </c>
      <c r="B4077" s="7" t="s">
        <v>849</v>
      </c>
      <c r="C4077" s="7" t="s">
        <v>79</v>
      </c>
      <c r="D4077" s="7" t="s">
        <v>1276</v>
      </c>
      <c r="E4077" s="21" t="n">
        <v>0.348</v>
      </c>
      <c r="F4077" s="7" t="s">
        <v>1269</v>
      </c>
      <c r="G4077" s="7" t="s">
        <v>1259</v>
      </c>
      <c r="H4077" s="7" t="s">
        <v>1260</v>
      </c>
      <c r="I4077" s="7" t="s">
        <v>25</v>
      </c>
      <c r="J4077" s="7"/>
      <c r="K4077" s="22" t="s">
        <v>4751</v>
      </c>
      <c r="L4077" s="7" t="s">
        <v>3093</v>
      </c>
      <c r="M4077" s="7"/>
      <c r="N4077" s="7" t="s">
        <v>1314</v>
      </c>
      <c r="O4077" s="7" t="s">
        <v>1283</v>
      </c>
      <c r="P4077" s="7" t="s">
        <v>1275</v>
      </c>
    </row>
    <row r="4078" customFormat="false" ht="15" hidden="false" customHeight="false" outlineLevel="0" collapsed="false">
      <c r="A4078" s="7" t="s">
        <v>848</v>
      </c>
      <c r="B4078" s="7" t="s">
        <v>849</v>
      </c>
      <c r="C4078" s="7" t="s">
        <v>79</v>
      </c>
      <c r="D4078" s="7" t="s">
        <v>1277</v>
      </c>
      <c r="E4078" s="21" t="n">
        <v>508.2</v>
      </c>
      <c r="F4078" s="7" t="s">
        <v>1258</v>
      </c>
      <c r="G4078" s="7" t="s">
        <v>1259</v>
      </c>
      <c r="H4078" s="7" t="s">
        <v>1260</v>
      </c>
      <c r="I4078" s="7" t="s">
        <v>1261</v>
      </c>
      <c r="J4078" s="7" t="s">
        <v>1278</v>
      </c>
      <c r="K4078" s="22" t="s">
        <v>4749</v>
      </c>
      <c r="L4078" s="7" t="s">
        <v>1264</v>
      </c>
      <c r="M4078" s="7"/>
      <c r="N4078" s="7" t="s">
        <v>1310</v>
      </c>
      <c r="O4078" s="7" t="s">
        <v>1279</v>
      </c>
      <c r="P4078" s="7" t="s">
        <v>1267</v>
      </c>
    </row>
    <row r="4079" customFormat="false" ht="15" hidden="false" customHeight="false" outlineLevel="0" collapsed="false">
      <c r="A4079" s="7" t="s">
        <v>848</v>
      </c>
      <c r="B4079" s="7" t="s">
        <v>849</v>
      </c>
      <c r="C4079" s="7" t="s">
        <v>79</v>
      </c>
      <c r="D4079" s="7" t="s">
        <v>1280</v>
      </c>
      <c r="E4079" s="21" t="n">
        <v>16.0618918231586</v>
      </c>
      <c r="F4079" s="7" t="s">
        <v>1281</v>
      </c>
      <c r="G4079" s="7" t="s">
        <v>1259</v>
      </c>
      <c r="H4079" s="7" t="s">
        <v>1260</v>
      </c>
      <c r="I4079" s="7" t="s">
        <v>25</v>
      </c>
      <c r="J4079" s="7"/>
      <c r="K4079" s="22" t="s">
        <v>4751</v>
      </c>
      <c r="L4079" s="7" t="s">
        <v>4752</v>
      </c>
      <c r="M4079" s="7"/>
      <c r="N4079" s="7" t="s">
        <v>1314</v>
      </c>
      <c r="O4079" s="7" t="s">
        <v>1283</v>
      </c>
      <c r="P4079" s="7" t="s">
        <v>1275</v>
      </c>
    </row>
    <row r="4080" customFormat="false" ht="15" hidden="false" customHeight="false" outlineLevel="0" collapsed="false">
      <c r="A4080" s="7" t="s">
        <v>848</v>
      </c>
      <c r="B4080" s="7" t="s">
        <v>849</v>
      </c>
      <c r="C4080" s="7" t="s">
        <v>79</v>
      </c>
      <c r="D4080" s="7" t="s">
        <v>1284</v>
      </c>
      <c r="E4080" s="21" t="n">
        <v>2647.571</v>
      </c>
      <c r="F4080" s="7" t="s">
        <v>1258</v>
      </c>
      <c r="G4080" s="7" t="s">
        <v>1285</v>
      </c>
      <c r="H4080" s="7" t="s">
        <v>1260</v>
      </c>
      <c r="I4080" s="7" t="s">
        <v>1261</v>
      </c>
      <c r="J4080" s="7" t="s">
        <v>1286</v>
      </c>
      <c r="K4080" s="22" t="s">
        <v>4753</v>
      </c>
      <c r="L4080" s="7" t="s">
        <v>1287</v>
      </c>
      <c r="M4080" s="7"/>
      <c r="N4080" s="7" t="s">
        <v>1318</v>
      </c>
      <c r="O4080" s="7" t="s">
        <v>1289</v>
      </c>
      <c r="P4080" s="7" t="s">
        <v>1290</v>
      </c>
    </row>
    <row r="4081" customFormat="false" ht="15" hidden="false" customHeight="false" outlineLevel="0" collapsed="false">
      <c r="A4081" s="7" t="s">
        <v>848</v>
      </c>
      <c r="B4081" s="7" t="s">
        <v>849</v>
      </c>
      <c r="C4081" s="7" t="s">
        <v>79</v>
      </c>
      <c r="D4081" s="7" t="s">
        <v>1291</v>
      </c>
      <c r="E4081" s="21" t="n">
        <v>0.204</v>
      </c>
      <c r="F4081" s="7" t="s">
        <v>1269</v>
      </c>
      <c r="G4081" s="7" t="s">
        <v>1259</v>
      </c>
      <c r="H4081" s="7" t="s">
        <v>1260</v>
      </c>
      <c r="I4081" s="7" t="s">
        <v>25</v>
      </c>
      <c r="J4081" s="7"/>
      <c r="K4081" s="22" t="s">
        <v>4751</v>
      </c>
      <c r="L4081" s="7" t="s">
        <v>3096</v>
      </c>
      <c r="M4081" s="7"/>
      <c r="N4081" s="7" t="s">
        <v>1314</v>
      </c>
      <c r="O4081" s="7" t="s">
        <v>1283</v>
      </c>
      <c r="P4081" s="7" t="s">
        <v>1275</v>
      </c>
    </row>
    <row r="4082" customFormat="false" ht="15" hidden="false" customHeight="false" outlineLevel="0" collapsed="false">
      <c r="A4082" s="7" t="s">
        <v>848</v>
      </c>
      <c r="B4082" s="7" t="s">
        <v>849</v>
      </c>
      <c r="C4082" s="7" t="s">
        <v>79</v>
      </c>
      <c r="D4082" s="7" t="s">
        <v>1292</v>
      </c>
      <c r="E4082" s="21" t="n">
        <v>875</v>
      </c>
      <c r="F4082" s="7" t="s">
        <v>1293</v>
      </c>
      <c r="G4082" s="7" t="s">
        <v>1259</v>
      </c>
      <c r="H4082" s="7" t="s">
        <v>1260</v>
      </c>
      <c r="I4082" s="7" t="s">
        <v>25</v>
      </c>
      <c r="J4082" s="7" t="s">
        <v>1294</v>
      </c>
      <c r="K4082" s="22" t="s">
        <v>4751</v>
      </c>
      <c r="L4082" s="7" t="s">
        <v>4754</v>
      </c>
      <c r="M4082" s="7"/>
      <c r="N4082" s="7" t="s">
        <v>1314</v>
      </c>
      <c r="O4082" s="7" t="s">
        <v>1283</v>
      </c>
      <c r="P4082" s="7" t="s">
        <v>1275</v>
      </c>
    </row>
    <row r="4083" customFormat="false" ht="15" hidden="false" customHeight="false" outlineLevel="0" collapsed="false">
      <c r="A4083" s="7" t="s">
        <v>848</v>
      </c>
      <c r="B4083" s="7" t="s">
        <v>849</v>
      </c>
      <c r="C4083" s="7" t="s">
        <v>79</v>
      </c>
      <c r="D4083" s="7" t="s">
        <v>1296</v>
      </c>
      <c r="E4083" s="21" t="n">
        <v>12368</v>
      </c>
      <c r="F4083" s="7" t="s">
        <v>1293</v>
      </c>
      <c r="G4083" s="7" t="s">
        <v>1259</v>
      </c>
      <c r="H4083" s="7" t="s">
        <v>1260</v>
      </c>
      <c r="I4083" s="7" t="s">
        <v>25</v>
      </c>
      <c r="J4083" s="7" t="s">
        <v>1294</v>
      </c>
      <c r="K4083" s="22" t="s">
        <v>4751</v>
      </c>
      <c r="L4083" s="7" t="s">
        <v>4755</v>
      </c>
      <c r="M4083" s="7"/>
      <c r="N4083" s="7" t="s">
        <v>1314</v>
      </c>
      <c r="O4083" s="7" t="s">
        <v>1283</v>
      </c>
      <c r="P4083" s="7" t="s">
        <v>1275</v>
      </c>
    </row>
    <row r="4084" customFormat="false" ht="15" hidden="false" customHeight="false" outlineLevel="0" collapsed="false">
      <c r="A4084" s="7" t="s">
        <v>848</v>
      </c>
      <c r="B4084" s="7" t="s">
        <v>849</v>
      </c>
      <c r="C4084" s="7" t="s">
        <v>79</v>
      </c>
      <c r="D4084" s="7" t="s">
        <v>1298</v>
      </c>
      <c r="E4084" s="21" t="n">
        <v>827.84</v>
      </c>
      <c r="F4084" s="7" t="s">
        <v>1269</v>
      </c>
      <c r="G4084" s="7" t="s">
        <v>1259</v>
      </c>
      <c r="H4084" s="7" t="s">
        <v>1260</v>
      </c>
      <c r="I4084" s="7" t="s">
        <v>25</v>
      </c>
      <c r="J4084" s="7"/>
      <c r="K4084" s="22" t="s">
        <v>4751</v>
      </c>
      <c r="L4084" s="7" t="s">
        <v>4756</v>
      </c>
      <c r="M4084" s="7"/>
      <c r="N4084" s="7" t="s">
        <v>1314</v>
      </c>
      <c r="O4084" s="7" t="s">
        <v>1283</v>
      </c>
      <c r="P4084" s="7" t="s">
        <v>1275</v>
      </c>
    </row>
    <row r="4085" customFormat="false" ht="15" hidden="false" customHeight="false" outlineLevel="0" collapsed="false">
      <c r="A4085" s="7" t="s">
        <v>848</v>
      </c>
      <c r="B4085" s="7" t="s">
        <v>849</v>
      </c>
      <c r="C4085" s="7" t="s">
        <v>79</v>
      </c>
      <c r="D4085" s="7" t="s">
        <v>1300</v>
      </c>
      <c r="E4085" s="21" t="n">
        <v>829.45</v>
      </c>
      <c r="F4085" s="7" t="s">
        <v>1269</v>
      </c>
      <c r="G4085" s="7" t="s">
        <v>1259</v>
      </c>
      <c r="H4085" s="7" t="s">
        <v>1260</v>
      </c>
      <c r="I4085" s="7" t="s">
        <v>25</v>
      </c>
      <c r="J4085" s="7" t="s">
        <v>1294</v>
      </c>
      <c r="K4085" s="22" t="s">
        <v>4751</v>
      </c>
      <c r="L4085" s="7" t="s">
        <v>4757</v>
      </c>
      <c r="M4085" s="7"/>
      <c r="N4085" s="7" t="s">
        <v>1314</v>
      </c>
      <c r="O4085" s="7" t="s">
        <v>1283</v>
      </c>
      <c r="P4085" s="7" t="s">
        <v>1275</v>
      </c>
    </row>
    <row r="4086" customFormat="false" ht="15" hidden="false" customHeight="false" outlineLevel="0" collapsed="false">
      <c r="A4086" s="7" t="s">
        <v>848</v>
      </c>
      <c r="B4086" s="7" t="s">
        <v>849</v>
      </c>
      <c r="C4086" s="7" t="s">
        <v>79</v>
      </c>
      <c r="D4086" s="7" t="s">
        <v>1302</v>
      </c>
      <c r="E4086" s="21" t="n">
        <v>1.61</v>
      </c>
      <c r="F4086" s="7" t="s">
        <v>1269</v>
      </c>
      <c r="G4086" s="7" t="s">
        <v>1259</v>
      </c>
      <c r="H4086" s="7" t="s">
        <v>1260</v>
      </c>
      <c r="I4086" s="7" t="s">
        <v>25</v>
      </c>
      <c r="J4086" s="7"/>
      <c r="K4086" s="22" t="s">
        <v>4751</v>
      </c>
      <c r="L4086" s="7" t="s">
        <v>4758</v>
      </c>
      <c r="M4086" s="7"/>
      <c r="N4086" s="7" t="s">
        <v>1314</v>
      </c>
      <c r="O4086" s="7" t="s">
        <v>1283</v>
      </c>
      <c r="P4086" s="7" t="s">
        <v>1275</v>
      </c>
    </row>
    <row r="4087" customFormat="false" ht="15" hidden="false" customHeight="false" outlineLevel="0" collapsed="false">
      <c r="A4087" s="7" t="s">
        <v>848</v>
      </c>
      <c r="B4087" s="7" t="s">
        <v>849</v>
      </c>
      <c r="C4087" s="7" t="s">
        <v>79</v>
      </c>
      <c r="D4087" s="7" t="s">
        <v>1304</v>
      </c>
      <c r="E4087" s="21" t="n">
        <v>136426</v>
      </c>
      <c r="F4087" s="7" t="s">
        <v>1305</v>
      </c>
      <c r="G4087" s="7" t="s">
        <v>1259</v>
      </c>
      <c r="H4087" s="7" t="s">
        <v>1260</v>
      </c>
      <c r="I4087" s="7" t="s">
        <v>25</v>
      </c>
      <c r="J4087" s="7"/>
      <c r="K4087" s="22" t="s">
        <v>4751</v>
      </c>
      <c r="L4087" s="7" t="s">
        <v>4759</v>
      </c>
      <c r="M4087" s="7"/>
      <c r="N4087" s="7" t="s">
        <v>1314</v>
      </c>
      <c r="O4087" s="7" t="s">
        <v>1283</v>
      </c>
      <c r="P4087" s="7" t="s">
        <v>1275</v>
      </c>
    </row>
    <row r="4088" customFormat="false" ht="15" hidden="false" customHeight="false" outlineLevel="0" collapsed="false">
      <c r="A4088" s="7" t="s">
        <v>848</v>
      </c>
      <c r="B4088" s="7" t="s">
        <v>849</v>
      </c>
      <c r="C4088" s="7" t="s">
        <v>79</v>
      </c>
      <c r="D4088" s="7" t="s">
        <v>1307</v>
      </c>
      <c r="E4088" s="21" t="n">
        <v>136426</v>
      </c>
      <c r="F4088" s="7" t="s">
        <v>1305</v>
      </c>
      <c r="G4088" s="7" t="s">
        <v>1259</v>
      </c>
      <c r="H4088" s="7" t="s">
        <v>1260</v>
      </c>
      <c r="I4088" s="7" t="s">
        <v>25</v>
      </c>
      <c r="J4088" s="7" t="s">
        <v>1294</v>
      </c>
      <c r="K4088" s="22" t="s">
        <v>4751</v>
      </c>
      <c r="L4088" s="7" t="s">
        <v>4760</v>
      </c>
      <c r="M4088" s="7"/>
      <c r="N4088" s="7" t="s">
        <v>1314</v>
      </c>
      <c r="O4088" s="7" t="s">
        <v>1283</v>
      </c>
      <c r="P4088" s="7" t="s">
        <v>1275</v>
      </c>
    </row>
    <row r="4089" customFormat="false" ht="15" hidden="false" customHeight="false" outlineLevel="0" collapsed="false">
      <c r="A4089" s="7" t="s">
        <v>934</v>
      </c>
      <c r="B4089" s="7" t="s">
        <v>935</v>
      </c>
      <c r="C4089" s="7" t="s">
        <v>79</v>
      </c>
      <c r="D4089" s="7" t="s">
        <v>1257</v>
      </c>
      <c r="E4089" s="21" t="n">
        <v>1515.69</v>
      </c>
      <c r="F4089" s="7" t="s">
        <v>1258</v>
      </c>
      <c r="G4089" s="7" t="s">
        <v>1259</v>
      </c>
      <c r="H4089" s="7" t="s">
        <v>1260</v>
      </c>
      <c r="I4089" s="7" t="s">
        <v>1261</v>
      </c>
      <c r="J4089" s="7" t="s">
        <v>1262</v>
      </c>
      <c r="K4089" s="22" t="s">
        <v>4761</v>
      </c>
      <c r="L4089" s="7" t="s">
        <v>1264</v>
      </c>
      <c r="M4089" s="7"/>
      <c r="N4089" s="7" t="s">
        <v>1310</v>
      </c>
      <c r="O4089" s="7" t="s">
        <v>4762</v>
      </c>
      <c r="P4089" s="7" t="s">
        <v>1267</v>
      </c>
    </row>
    <row r="4090" customFormat="false" ht="15" hidden="false" customHeight="false" outlineLevel="0" collapsed="false">
      <c r="A4090" s="7" t="s">
        <v>934</v>
      </c>
      <c r="B4090" s="7" t="s">
        <v>935</v>
      </c>
      <c r="C4090" s="7" t="s">
        <v>79</v>
      </c>
      <c r="D4090" s="7" t="s">
        <v>1268</v>
      </c>
      <c r="E4090" s="21" t="n">
        <v>298</v>
      </c>
      <c r="F4090" s="7" t="s">
        <v>1269</v>
      </c>
      <c r="G4090" s="7" t="s">
        <v>1259</v>
      </c>
      <c r="H4090" s="7" t="s">
        <v>1260</v>
      </c>
      <c r="I4090" s="7" t="s">
        <v>25</v>
      </c>
      <c r="J4090" s="7"/>
      <c r="K4090" s="22" t="s">
        <v>4763</v>
      </c>
      <c r="L4090" s="7" t="s">
        <v>4764</v>
      </c>
      <c r="M4090" s="7"/>
      <c r="N4090" s="7" t="s">
        <v>1314</v>
      </c>
      <c r="O4090" s="7" t="s">
        <v>1283</v>
      </c>
      <c r="P4090" s="7" t="s">
        <v>1275</v>
      </c>
    </row>
    <row r="4091" customFormat="false" ht="15" hidden="false" customHeight="false" outlineLevel="0" collapsed="false">
      <c r="A4091" s="7" t="s">
        <v>934</v>
      </c>
      <c r="B4091" s="7" t="s">
        <v>935</v>
      </c>
      <c r="C4091" s="7" t="s">
        <v>79</v>
      </c>
      <c r="D4091" s="7" t="s">
        <v>1276</v>
      </c>
      <c r="E4091" s="21" t="n">
        <v>140</v>
      </c>
      <c r="F4091" s="7" t="s">
        <v>1269</v>
      </c>
      <c r="G4091" s="7" t="s">
        <v>1259</v>
      </c>
      <c r="H4091" s="7" t="s">
        <v>1260</v>
      </c>
      <c r="I4091" s="7" t="s">
        <v>25</v>
      </c>
      <c r="J4091" s="7"/>
      <c r="K4091" s="22" t="s">
        <v>4763</v>
      </c>
      <c r="L4091" s="7" t="s">
        <v>4765</v>
      </c>
      <c r="M4091" s="7"/>
      <c r="N4091" s="7" t="s">
        <v>1314</v>
      </c>
      <c r="O4091" s="7" t="s">
        <v>1283</v>
      </c>
      <c r="P4091" s="7" t="s">
        <v>1275</v>
      </c>
    </row>
    <row r="4092" customFormat="false" ht="15" hidden="false" customHeight="false" outlineLevel="0" collapsed="false">
      <c r="A4092" s="7" t="s">
        <v>934</v>
      </c>
      <c r="B4092" s="7" t="s">
        <v>935</v>
      </c>
      <c r="C4092" s="7" t="s">
        <v>79</v>
      </c>
      <c r="D4092" s="7" t="s">
        <v>1277</v>
      </c>
      <c r="E4092" s="21" t="n">
        <v>740.48</v>
      </c>
      <c r="F4092" s="7" t="s">
        <v>1258</v>
      </c>
      <c r="G4092" s="7" t="s">
        <v>1259</v>
      </c>
      <c r="H4092" s="7" t="s">
        <v>1260</v>
      </c>
      <c r="I4092" s="7" t="s">
        <v>1261</v>
      </c>
      <c r="J4092" s="7" t="s">
        <v>1278</v>
      </c>
      <c r="K4092" s="22" t="s">
        <v>4761</v>
      </c>
      <c r="L4092" s="7" t="s">
        <v>1264</v>
      </c>
      <c r="M4092" s="7"/>
      <c r="N4092" s="7" t="s">
        <v>1310</v>
      </c>
      <c r="O4092" s="7" t="s">
        <v>1279</v>
      </c>
      <c r="P4092" s="7" t="s">
        <v>1267</v>
      </c>
    </row>
    <row r="4093" customFormat="false" ht="15" hidden="false" customHeight="false" outlineLevel="0" collapsed="false">
      <c r="A4093" s="7" t="s">
        <v>934</v>
      </c>
      <c r="B4093" s="7" t="s">
        <v>935</v>
      </c>
      <c r="C4093" s="7" t="s">
        <v>79</v>
      </c>
      <c r="D4093" s="7" t="s">
        <v>1280</v>
      </c>
      <c r="E4093" s="21" t="n">
        <v>10.8690518853117</v>
      </c>
      <c r="F4093" s="7" t="s">
        <v>1281</v>
      </c>
      <c r="G4093" s="7" t="s">
        <v>1259</v>
      </c>
      <c r="H4093" s="7" t="s">
        <v>1260</v>
      </c>
      <c r="I4093" s="7" t="s">
        <v>25</v>
      </c>
      <c r="J4093" s="7"/>
      <c r="K4093" s="22" t="s">
        <v>4763</v>
      </c>
      <c r="L4093" s="7" t="s">
        <v>3540</v>
      </c>
      <c r="M4093" s="7"/>
      <c r="N4093" s="7" t="s">
        <v>1314</v>
      </c>
      <c r="O4093" s="7" t="s">
        <v>1283</v>
      </c>
      <c r="P4093" s="7" t="s">
        <v>1275</v>
      </c>
    </row>
    <row r="4094" customFormat="false" ht="15" hidden="false" customHeight="false" outlineLevel="0" collapsed="false">
      <c r="A4094" s="7" t="s">
        <v>934</v>
      </c>
      <c r="B4094" s="7" t="s">
        <v>935</v>
      </c>
      <c r="C4094" s="7" t="s">
        <v>79</v>
      </c>
      <c r="D4094" s="7" t="s">
        <v>1284</v>
      </c>
      <c r="E4094" s="21" t="n">
        <v>6089.07</v>
      </c>
      <c r="F4094" s="7" t="s">
        <v>1258</v>
      </c>
      <c r="G4094" s="7" t="s">
        <v>1285</v>
      </c>
      <c r="H4094" s="7" t="s">
        <v>1260</v>
      </c>
      <c r="I4094" s="7" t="s">
        <v>1261</v>
      </c>
      <c r="J4094" s="7" t="s">
        <v>1286</v>
      </c>
      <c r="K4094" s="22" t="s">
        <v>4766</v>
      </c>
      <c r="L4094" s="7" t="s">
        <v>1287</v>
      </c>
      <c r="M4094" s="7"/>
      <c r="N4094" s="7" t="s">
        <v>1318</v>
      </c>
      <c r="O4094" s="7" t="s">
        <v>1289</v>
      </c>
      <c r="P4094" s="7" t="s">
        <v>1290</v>
      </c>
    </row>
    <row r="4095" customFormat="false" ht="15" hidden="false" customHeight="false" outlineLevel="0" collapsed="false">
      <c r="A4095" s="7" t="s">
        <v>934</v>
      </c>
      <c r="B4095" s="7" t="s">
        <v>935</v>
      </c>
      <c r="C4095" s="7" t="s">
        <v>79</v>
      </c>
      <c r="D4095" s="7" t="s">
        <v>1291</v>
      </c>
      <c r="E4095" s="21" t="n">
        <v>536</v>
      </c>
      <c r="F4095" s="7" t="s">
        <v>1269</v>
      </c>
      <c r="G4095" s="7" t="s">
        <v>1259</v>
      </c>
      <c r="H4095" s="7" t="s">
        <v>1260</v>
      </c>
      <c r="I4095" s="7" t="s">
        <v>25</v>
      </c>
      <c r="J4095" s="7"/>
      <c r="K4095" s="22" t="s">
        <v>4763</v>
      </c>
      <c r="L4095" s="7" t="s">
        <v>4767</v>
      </c>
      <c r="M4095" s="7"/>
      <c r="N4095" s="7" t="s">
        <v>1314</v>
      </c>
      <c r="O4095" s="7" t="s">
        <v>1283</v>
      </c>
      <c r="P4095" s="7" t="s">
        <v>1275</v>
      </c>
    </row>
    <row r="4096" customFormat="false" ht="15" hidden="false" customHeight="false" outlineLevel="0" collapsed="false">
      <c r="A4096" s="7" t="s">
        <v>934</v>
      </c>
      <c r="B4096" s="7" t="s">
        <v>935</v>
      </c>
      <c r="C4096" s="7" t="s">
        <v>79</v>
      </c>
      <c r="D4096" s="7" t="s">
        <v>1292</v>
      </c>
      <c r="E4096" s="21" t="n">
        <v>377764</v>
      </c>
      <c r="F4096" s="7" t="s">
        <v>1293</v>
      </c>
      <c r="G4096" s="7" t="s">
        <v>1259</v>
      </c>
      <c r="H4096" s="7" t="s">
        <v>1320</v>
      </c>
      <c r="I4096" s="7" t="s">
        <v>27</v>
      </c>
      <c r="J4096" s="7" t="s">
        <v>1294</v>
      </c>
      <c r="K4096" s="22" t="s">
        <v>4768</v>
      </c>
      <c r="L4096" s="7" t="s">
        <v>1541</v>
      </c>
      <c r="M4096" s="7" t="s">
        <v>1323</v>
      </c>
      <c r="N4096" s="7" t="s">
        <v>1314</v>
      </c>
      <c r="O4096" s="7" t="s">
        <v>1324</v>
      </c>
      <c r="P4096" s="7" t="s">
        <v>1275</v>
      </c>
    </row>
    <row r="4097" customFormat="false" ht="15" hidden="false" customHeight="false" outlineLevel="0" collapsed="false">
      <c r="A4097" s="7" t="s">
        <v>934</v>
      </c>
      <c r="B4097" s="7" t="s">
        <v>935</v>
      </c>
      <c r="C4097" s="7" t="s">
        <v>79</v>
      </c>
      <c r="D4097" s="7" t="s">
        <v>1296</v>
      </c>
      <c r="E4097" s="21" t="n">
        <v>189832</v>
      </c>
      <c r="F4097" s="7" t="s">
        <v>1293</v>
      </c>
      <c r="G4097" s="7" t="s">
        <v>1259</v>
      </c>
      <c r="H4097" s="7" t="s">
        <v>1320</v>
      </c>
      <c r="I4097" s="7" t="s">
        <v>27</v>
      </c>
      <c r="J4097" s="7" t="s">
        <v>1294</v>
      </c>
      <c r="K4097" s="22" t="s">
        <v>4768</v>
      </c>
      <c r="L4097" s="7" t="s">
        <v>1541</v>
      </c>
      <c r="M4097" s="7"/>
      <c r="N4097" s="7" t="s">
        <v>1314</v>
      </c>
      <c r="O4097" s="7" t="s">
        <v>1324</v>
      </c>
      <c r="P4097" s="7" t="s">
        <v>1275</v>
      </c>
    </row>
    <row r="4098" customFormat="false" ht="15" hidden="false" customHeight="false" outlineLevel="0" collapsed="false">
      <c r="A4098" s="7" t="s">
        <v>934</v>
      </c>
      <c r="B4098" s="7" t="s">
        <v>935</v>
      </c>
      <c r="C4098" s="7" t="s">
        <v>79</v>
      </c>
      <c r="D4098" s="7" t="s">
        <v>1298</v>
      </c>
      <c r="E4098" s="21" t="n">
        <v>17235</v>
      </c>
      <c r="F4098" s="7" t="s">
        <v>1269</v>
      </c>
      <c r="G4098" s="7" t="s">
        <v>1259</v>
      </c>
      <c r="H4098" s="7" t="s">
        <v>1260</v>
      </c>
      <c r="I4098" s="7" t="s">
        <v>25</v>
      </c>
      <c r="J4098" s="7"/>
      <c r="K4098" s="22" t="s">
        <v>4763</v>
      </c>
      <c r="L4098" s="7" t="s">
        <v>2508</v>
      </c>
      <c r="M4098" s="7"/>
      <c r="N4098" s="7" t="s">
        <v>1314</v>
      </c>
      <c r="O4098" s="7" t="s">
        <v>1283</v>
      </c>
      <c r="P4098" s="7" t="s">
        <v>1275</v>
      </c>
    </row>
    <row r="4099" customFormat="false" ht="15" hidden="false" customHeight="false" outlineLevel="0" collapsed="false">
      <c r="A4099" s="7" t="s">
        <v>934</v>
      </c>
      <c r="B4099" s="7" t="s">
        <v>935</v>
      </c>
      <c r="C4099" s="7" t="s">
        <v>79</v>
      </c>
      <c r="D4099" s="7" t="s">
        <v>1300</v>
      </c>
      <c r="E4099" s="21" t="n">
        <v>60291.5</v>
      </c>
      <c r="F4099" s="7" t="s">
        <v>1269</v>
      </c>
      <c r="G4099" s="7" t="s">
        <v>1259</v>
      </c>
      <c r="H4099" s="7" t="s">
        <v>1260</v>
      </c>
      <c r="I4099" s="7" t="s">
        <v>25</v>
      </c>
      <c r="J4099" s="7" t="s">
        <v>1294</v>
      </c>
      <c r="K4099" s="22" t="s">
        <v>4763</v>
      </c>
      <c r="L4099" s="7" t="s">
        <v>3141</v>
      </c>
      <c r="M4099" s="7"/>
      <c r="N4099" s="7" t="s">
        <v>1314</v>
      </c>
      <c r="O4099" s="7" t="s">
        <v>1283</v>
      </c>
      <c r="P4099" s="7" t="s">
        <v>1275</v>
      </c>
    </row>
    <row r="4100" customFormat="false" ht="15" hidden="false" customHeight="false" outlineLevel="0" collapsed="false">
      <c r="A4100" s="7" t="s">
        <v>934</v>
      </c>
      <c r="B4100" s="7" t="s">
        <v>935</v>
      </c>
      <c r="C4100" s="7" t="s">
        <v>79</v>
      </c>
      <c r="D4100" s="7" t="s">
        <v>1302</v>
      </c>
      <c r="E4100" s="21" t="n">
        <v>43056</v>
      </c>
      <c r="F4100" s="7" t="s">
        <v>1269</v>
      </c>
      <c r="G4100" s="7" t="s">
        <v>1259</v>
      </c>
      <c r="H4100" s="7" t="s">
        <v>1260</v>
      </c>
      <c r="I4100" s="7" t="s">
        <v>25</v>
      </c>
      <c r="J4100" s="7"/>
      <c r="K4100" s="22" t="s">
        <v>4763</v>
      </c>
      <c r="L4100" s="7" t="s">
        <v>2510</v>
      </c>
      <c r="M4100" s="7"/>
      <c r="N4100" s="7" t="s">
        <v>1314</v>
      </c>
      <c r="O4100" s="7" t="s">
        <v>1283</v>
      </c>
      <c r="P4100" s="7" t="s">
        <v>1275</v>
      </c>
    </row>
    <row r="4101" customFormat="false" ht="15" hidden="false" customHeight="false" outlineLevel="0" collapsed="false">
      <c r="A4101" s="7" t="s">
        <v>934</v>
      </c>
      <c r="B4101" s="7" t="s">
        <v>935</v>
      </c>
      <c r="C4101" s="7" t="s">
        <v>79</v>
      </c>
      <c r="D4101" s="7" t="s">
        <v>1304</v>
      </c>
      <c r="E4101" s="21" t="n">
        <v>1046969</v>
      </c>
      <c r="F4101" s="7" t="s">
        <v>1305</v>
      </c>
      <c r="G4101" s="7" t="s">
        <v>1259</v>
      </c>
      <c r="H4101" s="7" t="s">
        <v>1260</v>
      </c>
      <c r="I4101" s="7" t="s">
        <v>25</v>
      </c>
      <c r="J4101" s="7"/>
      <c r="K4101" s="22" t="s">
        <v>4763</v>
      </c>
      <c r="L4101" s="7" t="s">
        <v>3692</v>
      </c>
      <c r="M4101" s="7"/>
      <c r="N4101" s="7" t="s">
        <v>1314</v>
      </c>
      <c r="O4101" s="7" t="s">
        <v>1283</v>
      </c>
      <c r="P4101" s="7" t="s">
        <v>1275</v>
      </c>
    </row>
    <row r="4102" customFormat="false" ht="15" hidden="false" customHeight="false" outlineLevel="0" collapsed="false">
      <c r="A4102" s="7" t="s">
        <v>934</v>
      </c>
      <c r="B4102" s="7" t="s">
        <v>935</v>
      </c>
      <c r="C4102" s="7" t="s">
        <v>79</v>
      </c>
      <c r="D4102" s="7" t="s">
        <v>1307</v>
      </c>
      <c r="E4102" s="21" t="n">
        <v>1663049</v>
      </c>
      <c r="F4102" s="7" t="s">
        <v>1305</v>
      </c>
      <c r="G4102" s="7" t="s">
        <v>1259</v>
      </c>
      <c r="H4102" s="7" t="s">
        <v>1260</v>
      </c>
      <c r="I4102" s="7" t="s">
        <v>25</v>
      </c>
      <c r="J4102" s="7" t="s">
        <v>1294</v>
      </c>
      <c r="K4102" s="22" t="s">
        <v>4763</v>
      </c>
      <c r="L4102" s="7" t="s">
        <v>3693</v>
      </c>
      <c r="M4102" s="7"/>
      <c r="N4102" s="7" t="s">
        <v>1314</v>
      </c>
      <c r="O4102" s="7" t="s">
        <v>1283</v>
      </c>
      <c r="P4102" s="7" t="s">
        <v>1275</v>
      </c>
    </row>
    <row r="4103" customFormat="false" ht="15" hidden="false" customHeight="false" outlineLevel="0" collapsed="false">
      <c r="A4103" s="7" t="s">
        <v>510</v>
      </c>
      <c r="B4103" s="7" t="s">
        <v>511</v>
      </c>
      <c r="C4103" s="7" t="s">
        <v>86</v>
      </c>
      <c r="D4103" s="7" t="s">
        <v>1257</v>
      </c>
      <c r="E4103" s="21" t="n">
        <v>1927.276</v>
      </c>
      <c r="F4103" s="7" t="s">
        <v>1258</v>
      </c>
      <c r="G4103" s="7" t="s">
        <v>1259</v>
      </c>
      <c r="H4103" s="7" t="s">
        <v>1260</v>
      </c>
      <c r="I4103" s="7" t="s">
        <v>1261</v>
      </c>
      <c r="J4103" s="7" t="s">
        <v>1262</v>
      </c>
      <c r="K4103" s="22" t="s">
        <v>4769</v>
      </c>
      <c r="L4103" s="7" t="s">
        <v>1264</v>
      </c>
      <c r="M4103" s="7"/>
      <c r="N4103" s="7" t="s">
        <v>1265</v>
      </c>
      <c r="O4103" s="7" t="s">
        <v>4770</v>
      </c>
      <c r="P4103" s="7" t="s">
        <v>1267</v>
      </c>
    </row>
    <row r="4104" customFormat="false" ht="15" hidden="false" customHeight="false" outlineLevel="0" collapsed="false">
      <c r="A4104" s="7" t="s">
        <v>510</v>
      </c>
      <c r="B4104" s="7" t="s">
        <v>511</v>
      </c>
      <c r="C4104" s="7" t="s">
        <v>86</v>
      </c>
      <c r="D4104" s="7" t="s">
        <v>1268</v>
      </c>
      <c r="E4104" s="21" t="n">
        <v>3.37658</v>
      </c>
      <c r="F4104" s="7" t="s">
        <v>1269</v>
      </c>
      <c r="G4104" s="7" t="s">
        <v>1259</v>
      </c>
      <c r="H4104" s="7" t="s">
        <v>1260</v>
      </c>
      <c r="I4104" s="7" t="s">
        <v>25</v>
      </c>
      <c r="J4104" s="7"/>
      <c r="K4104" s="22" t="s">
        <v>4771</v>
      </c>
      <c r="L4104" s="7" t="s">
        <v>2095</v>
      </c>
      <c r="M4104" s="7"/>
      <c r="N4104" s="7" t="s">
        <v>1274</v>
      </c>
      <c r="O4104" s="7" t="s">
        <v>1283</v>
      </c>
      <c r="P4104" s="7" t="s">
        <v>1275</v>
      </c>
    </row>
    <row r="4105" customFormat="false" ht="15" hidden="false" customHeight="false" outlineLevel="0" collapsed="false">
      <c r="A4105" s="7" t="s">
        <v>510</v>
      </c>
      <c r="B4105" s="7" t="s">
        <v>511</v>
      </c>
      <c r="C4105" s="7" t="s">
        <v>86</v>
      </c>
      <c r="D4105" s="7" t="s">
        <v>1276</v>
      </c>
      <c r="E4105" s="21" t="n">
        <v>0.23736</v>
      </c>
      <c r="F4105" s="7" t="s">
        <v>1269</v>
      </c>
      <c r="G4105" s="7" t="s">
        <v>1259</v>
      </c>
      <c r="H4105" s="7" t="s">
        <v>1260</v>
      </c>
      <c r="I4105" s="7" t="s">
        <v>25</v>
      </c>
      <c r="J4105" s="7"/>
      <c r="K4105" s="22" t="s">
        <v>4771</v>
      </c>
      <c r="L4105" s="7" t="s">
        <v>2096</v>
      </c>
      <c r="M4105" s="7"/>
      <c r="N4105" s="7" t="s">
        <v>1274</v>
      </c>
      <c r="O4105" s="7" t="s">
        <v>1283</v>
      </c>
      <c r="P4105" s="7" t="s">
        <v>1275</v>
      </c>
    </row>
    <row r="4106" customFormat="false" ht="15" hidden="false" customHeight="false" outlineLevel="0" collapsed="false">
      <c r="A4106" s="7" t="s">
        <v>510</v>
      </c>
      <c r="B4106" s="7" t="s">
        <v>511</v>
      </c>
      <c r="C4106" s="7" t="s">
        <v>86</v>
      </c>
      <c r="D4106" s="7" t="s">
        <v>1277</v>
      </c>
      <c r="E4106" s="21" t="n">
        <v>500.95</v>
      </c>
      <c r="F4106" s="7" t="s">
        <v>1258</v>
      </c>
      <c r="G4106" s="7" t="s">
        <v>1259</v>
      </c>
      <c r="H4106" s="7" t="s">
        <v>1260</v>
      </c>
      <c r="I4106" s="7" t="s">
        <v>1261</v>
      </c>
      <c r="J4106" s="7" t="s">
        <v>1278</v>
      </c>
      <c r="K4106" s="22" t="s">
        <v>4769</v>
      </c>
      <c r="L4106" s="7" t="s">
        <v>1264</v>
      </c>
      <c r="M4106" s="7"/>
      <c r="N4106" s="7" t="s">
        <v>1265</v>
      </c>
      <c r="O4106" s="7" t="s">
        <v>1279</v>
      </c>
      <c r="P4106" s="7" t="s">
        <v>1267</v>
      </c>
    </row>
    <row r="4107" customFormat="false" ht="15" hidden="false" customHeight="false" outlineLevel="0" collapsed="false">
      <c r="A4107" s="7" t="s">
        <v>510</v>
      </c>
      <c r="B4107" s="7" t="s">
        <v>511</v>
      </c>
      <c r="C4107" s="7" t="s">
        <v>86</v>
      </c>
      <c r="D4107" s="7" t="s">
        <v>1280</v>
      </c>
      <c r="E4107" s="21" t="n">
        <v>11.9406816801128</v>
      </c>
      <c r="F4107" s="7" t="s">
        <v>1281</v>
      </c>
      <c r="G4107" s="7" t="s">
        <v>1259</v>
      </c>
      <c r="H4107" s="7" t="s">
        <v>1260</v>
      </c>
      <c r="I4107" s="7" t="s">
        <v>25</v>
      </c>
      <c r="J4107" s="7"/>
      <c r="K4107" s="22" t="s">
        <v>4771</v>
      </c>
      <c r="L4107" s="7" t="s">
        <v>4772</v>
      </c>
      <c r="M4107" s="7"/>
      <c r="N4107" s="7" t="s">
        <v>1274</v>
      </c>
      <c r="O4107" s="7" t="s">
        <v>1283</v>
      </c>
      <c r="P4107" s="7" t="s">
        <v>1275</v>
      </c>
    </row>
    <row r="4108" customFormat="false" ht="15" hidden="false" customHeight="false" outlineLevel="0" collapsed="false">
      <c r="A4108" s="7" t="s">
        <v>510</v>
      </c>
      <c r="B4108" s="7" t="s">
        <v>511</v>
      </c>
      <c r="C4108" s="7" t="s">
        <v>86</v>
      </c>
      <c r="D4108" s="7" t="s">
        <v>1284</v>
      </c>
      <c r="E4108" s="21" t="n">
        <v>8814.04</v>
      </c>
      <c r="F4108" s="7" t="s">
        <v>1258</v>
      </c>
      <c r="G4108" s="7" t="s">
        <v>1285</v>
      </c>
      <c r="H4108" s="7" t="s">
        <v>1260</v>
      </c>
      <c r="I4108" s="7" t="s">
        <v>1261</v>
      </c>
      <c r="J4108" s="7" t="s">
        <v>1286</v>
      </c>
      <c r="K4108" s="22" t="s">
        <v>4769</v>
      </c>
      <c r="L4108" s="7" t="s">
        <v>1287</v>
      </c>
      <c r="M4108" s="7"/>
      <c r="N4108" s="7" t="s">
        <v>1288</v>
      </c>
      <c r="O4108" s="7" t="s">
        <v>1289</v>
      </c>
      <c r="P4108" s="7" t="s">
        <v>1290</v>
      </c>
    </row>
    <row r="4109" customFormat="false" ht="15" hidden="false" customHeight="false" outlineLevel="0" collapsed="false">
      <c r="A4109" s="7" t="s">
        <v>510</v>
      </c>
      <c r="B4109" s="7" t="s">
        <v>511</v>
      </c>
      <c r="C4109" s="7" t="s">
        <v>86</v>
      </c>
      <c r="D4109" s="7" t="s">
        <v>1291</v>
      </c>
      <c r="E4109" s="21" t="n">
        <v>0.22204</v>
      </c>
      <c r="F4109" s="7" t="s">
        <v>1269</v>
      </c>
      <c r="G4109" s="7" t="s">
        <v>1259</v>
      </c>
      <c r="H4109" s="7" t="s">
        <v>1260</v>
      </c>
      <c r="I4109" s="7" t="s">
        <v>25</v>
      </c>
      <c r="J4109" s="7"/>
      <c r="K4109" s="22" t="s">
        <v>4771</v>
      </c>
      <c r="L4109" s="7" t="s">
        <v>2098</v>
      </c>
      <c r="M4109" s="7"/>
      <c r="N4109" s="7" t="s">
        <v>1274</v>
      </c>
      <c r="O4109" s="7" t="s">
        <v>1283</v>
      </c>
      <c r="P4109" s="7" t="s">
        <v>1275</v>
      </c>
    </row>
    <row r="4110" customFormat="false" ht="15" hidden="false" customHeight="false" outlineLevel="0" collapsed="false">
      <c r="A4110" s="7" t="s">
        <v>510</v>
      </c>
      <c r="B4110" s="7" t="s">
        <v>511</v>
      </c>
      <c r="C4110" s="7" t="s">
        <v>86</v>
      </c>
      <c r="D4110" s="7" t="s">
        <v>1292</v>
      </c>
      <c r="E4110" s="21" t="n">
        <v>586.88</v>
      </c>
      <c r="F4110" s="7" t="s">
        <v>1293</v>
      </c>
      <c r="G4110" s="7" t="s">
        <v>1259</v>
      </c>
      <c r="H4110" s="7" t="s">
        <v>1260</v>
      </c>
      <c r="I4110" s="7" t="s">
        <v>25</v>
      </c>
      <c r="J4110" s="7" t="s">
        <v>1294</v>
      </c>
      <c r="K4110" s="22" t="s">
        <v>4771</v>
      </c>
      <c r="L4110" s="7" t="s">
        <v>3884</v>
      </c>
      <c r="M4110" s="7"/>
      <c r="N4110" s="7" t="s">
        <v>1274</v>
      </c>
      <c r="O4110" s="7" t="s">
        <v>1283</v>
      </c>
      <c r="P4110" s="7" t="s">
        <v>1275</v>
      </c>
    </row>
    <row r="4111" customFormat="false" ht="15" hidden="false" customHeight="false" outlineLevel="0" collapsed="false">
      <c r="A4111" s="7" t="s">
        <v>510</v>
      </c>
      <c r="B4111" s="7" t="s">
        <v>511</v>
      </c>
      <c r="C4111" s="7" t="s">
        <v>86</v>
      </c>
      <c r="D4111" s="7" t="s">
        <v>1296</v>
      </c>
      <c r="E4111" s="21" t="n">
        <v>10615.21</v>
      </c>
      <c r="F4111" s="7" t="s">
        <v>1293</v>
      </c>
      <c r="G4111" s="7" t="s">
        <v>1259</v>
      </c>
      <c r="H4111" s="7" t="s">
        <v>1260</v>
      </c>
      <c r="I4111" s="7" t="s">
        <v>25</v>
      </c>
      <c r="J4111" s="7" t="s">
        <v>1294</v>
      </c>
      <c r="K4111" s="22" t="s">
        <v>4771</v>
      </c>
      <c r="L4111" s="7" t="s">
        <v>3885</v>
      </c>
      <c r="M4111" s="7"/>
      <c r="N4111" s="7" t="s">
        <v>1274</v>
      </c>
      <c r="O4111" s="7" t="s">
        <v>1283</v>
      </c>
      <c r="P4111" s="7" t="s">
        <v>1275</v>
      </c>
    </row>
    <row r="4112" customFormat="false" ht="15" hidden="false" customHeight="false" outlineLevel="0" collapsed="false">
      <c r="A4112" s="7" t="s">
        <v>510</v>
      </c>
      <c r="B4112" s="7" t="s">
        <v>511</v>
      </c>
      <c r="C4112" s="7" t="s">
        <v>86</v>
      </c>
      <c r="D4112" s="7" t="s">
        <v>1298</v>
      </c>
      <c r="E4112" s="21" t="n">
        <v>715.15</v>
      </c>
      <c r="F4112" s="7" t="s">
        <v>1269</v>
      </c>
      <c r="G4112" s="7" t="s">
        <v>1259</v>
      </c>
      <c r="H4112" s="7" t="s">
        <v>1260</v>
      </c>
      <c r="I4112" s="7" t="s">
        <v>25</v>
      </c>
      <c r="J4112" s="7"/>
      <c r="K4112" s="22" t="s">
        <v>4771</v>
      </c>
      <c r="L4112" s="7" t="s">
        <v>3886</v>
      </c>
      <c r="M4112" s="7"/>
      <c r="N4112" s="7" t="s">
        <v>1274</v>
      </c>
      <c r="O4112" s="7" t="s">
        <v>1283</v>
      </c>
      <c r="P4112" s="7" t="s">
        <v>1275</v>
      </c>
    </row>
    <row r="4113" customFormat="false" ht="15" hidden="false" customHeight="false" outlineLevel="0" collapsed="false">
      <c r="A4113" s="7" t="s">
        <v>510</v>
      </c>
      <c r="B4113" s="7" t="s">
        <v>511</v>
      </c>
      <c r="C4113" s="7" t="s">
        <v>86</v>
      </c>
      <c r="D4113" s="7" t="s">
        <v>1300</v>
      </c>
      <c r="E4113" s="21" t="n">
        <v>2687.87</v>
      </c>
      <c r="F4113" s="7" t="s">
        <v>1269</v>
      </c>
      <c r="G4113" s="7" t="s">
        <v>1259</v>
      </c>
      <c r="H4113" s="7" t="s">
        <v>1260</v>
      </c>
      <c r="I4113" s="7" t="s">
        <v>25</v>
      </c>
      <c r="J4113" s="7" t="s">
        <v>1294</v>
      </c>
      <c r="K4113" s="22" t="s">
        <v>4771</v>
      </c>
      <c r="L4113" s="7" t="s">
        <v>3887</v>
      </c>
      <c r="M4113" s="7"/>
      <c r="N4113" s="7" t="s">
        <v>1274</v>
      </c>
      <c r="O4113" s="7" t="s">
        <v>1283</v>
      </c>
      <c r="P4113" s="7" t="s">
        <v>1275</v>
      </c>
    </row>
    <row r="4114" customFormat="false" ht="15" hidden="false" customHeight="false" outlineLevel="0" collapsed="false">
      <c r="A4114" s="7" t="s">
        <v>510</v>
      </c>
      <c r="B4114" s="7" t="s">
        <v>511</v>
      </c>
      <c r="C4114" s="7" t="s">
        <v>86</v>
      </c>
      <c r="D4114" s="7" t="s">
        <v>1302</v>
      </c>
      <c r="E4114" s="21" t="n">
        <v>1968.06</v>
      </c>
      <c r="F4114" s="7" t="s">
        <v>1269</v>
      </c>
      <c r="G4114" s="7" t="s">
        <v>1259</v>
      </c>
      <c r="H4114" s="7" t="s">
        <v>1260</v>
      </c>
      <c r="I4114" s="7" t="s">
        <v>25</v>
      </c>
      <c r="J4114" s="7"/>
      <c r="K4114" s="22" t="s">
        <v>4771</v>
      </c>
      <c r="L4114" s="7" t="s">
        <v>3888</v>
      </c>
      <c r="M4114" s="7"/>
      <c r="N4114" s="7" t="s">
        <v>1274</v>
      </c>
      <c r="O4114" s="7" t="s">
        <v>1283</v>
      </c>
      <c r="P4114" s="7" t="s">
        <v>1275</v>
      </c>
    </row>
    <row r="4115" customFormat="false" ht="15" hidden="false" customHeight="false" outlineLevel="0" collapsed="false">
      <c r="A4115" s="7" t="s">
        <v>510</v>
      </c>
      <c r="B4115" s="7" t="s">
        <v>511</v>
      </c>
      <c r="C4115" s="7" t="s">
        <v>86</v>
      </c>
      <c r="D4115" s="7" t="s">
        <v>1304</v>
      </c>
      <c r="E4115" s="21" t="n">
        <v>33676.03</v>
      </c>
      <c r="F4115" s="7" t="s">
        <v>1305</v>
      </c>
      <c r="G4115" s="7" t="s">
        <v>1259</v>
      </c>
      <c r="H4115" s="7" t="s">
        <v>1260</v>
      </c>
      <c r="I4115" s="7" t="s">
        <v>25</v>
      </c>
      <c r="J4115" s="7"/>
      <c r="K4115" s="22" t="s">
        <v>4771</v>
      </c>
      <c r="L4115" s="7" t="s">
        <v>2106</v>
      </c>
      <c r="M4115" s="7"/>
      <c r="N4115" s="7" t="s">
        <v>1274</v>
      </c>
      <c r="O4115" s="7" t="s">
        <v>1283</v>
      </c>
      <c r="P4115" s="7" t="s">
        <v>1275</v>
      </c>
    </row>
    <row r="4116" customFormat="false" ht="15" hidden="false" customHeight="false" outlineLevel="0" collapsed="false">
      <c r="A4116" s="7" t="s">
        <v>510</v>
      </c>
      <c r="B4116" s="7" t="s">
        <v>511</v>
      </c>
      <c r="C4116" s="7" t="s">
        <v>86</v>
      </c>
      <c r="D4116" s="7" t="s">
        <v>1307</v>
      </c>
      <c r="E4116" s="21" t="n">
        <v>33676.03</v>
      </c>
      <c r="F4116" s="7" t="s">
        <v>1305</v>
      </c>
      <c r="G4116" s="7" t="s">
        <v>1259</v>
      </c>
      <c r="H4116" s="7" t="s">
        <v>1260</v>
      </c>
      <c r="I4116" s="7" t="s">
        <v>25</v>
      </c>
      <c r="J4116" s="7" t="s">
        <v>1294</v>
      </c>
      <c r="K4116" s="22" t="s">
        <v>4771</v>
      </c>
      <c r="L4116" s="7" t="s">
        <v>2107</v>
      </c>
      <c r="M4116" s="7"/>
      <c r="N4116" s="7" t="s">
        <v>1274</v>
      </c>
      <c r="O4116" s="7" t="s">
        <v>1283</v>
      </c>
      <c r="P4116" s="7" t="s">
        <v>1275</v>
      </c>
    </row>
    <row r="4117" customFormat="false" ht="15" hidden="false" customHeight="false" outlineLevel="0" collapsed="false">
      <c r="A4117" s="7" t="s">
        <v>480</v>
      </c>
      <c r="B4117" s="7" t="s">
        <v>481</v>
      </c>
      <c r="C4117" s="7" t="s">
        <v>88</v>
      </c>
      <c r="D4117" s="7" t="s">
        <v>1257</v>
      </c>
      <c r="E4117" s="21" t="n">
        <v>2736.202</v>
      </c>
      <c r="F4117" s="7" t="s">
        <v>1258</v>
      </c>
      <c r="G4117" s="7" t="s">
        <v>1259</v>
      </c>
      <c r="H4117" s="7" t="s">
        <v>1260</v>
      </c>
      <c r="I4117" s="7" t="s">
        <v>1261</v>
      </c>
      <c r="J4117" s="7" t="s">
        <v>1262</v>
      </c>
      <c r="K4117" s="22" t="s">
        <v>4773</v>
      </c>
      <c r="L4117" s="7" t="s">
        <v>1264</v>
      </c>
      <c r="M4117" s="7"/>
      <c r="N4117" s="7" t="s">
        <v>1310</v>
      </c>
      <c r="O4117" s="7" t="s">
        <v>4774</v>
      </c>
      <c r="P4117" s="7" t="s">
        <v>1267</v>
      </c>
    </row>
    <row r="4118" customFormat="false" ht="15" hidden="false" customHeight="false" outlineLevel="0" collapsed="false">
      <c r="A4118" s="7" t="s">
        <v>480</v>
      </c>
      <c r="B4118" s="7" t="s">
        <v>481</v>
      </c>
      <c r="C4118" s="7" t="s">
        <v>88</v>
      </c>
      <c r="D4118" s="7" t="s">
        <v>1268</v>
      </c>
      <c r="E4118" s="21" t="n">
        <v>5.58</v>
      </c>
      <c r="F4118" s="7" t="s">
        <v>1269</v>
      </c>
      <c r="G4118" s="7" t="s">
        <v>1259</v>
      </c>
      <c r="H4118" s="7" t="s">
        <v>1260</v>
      </c>
      <c r="I4118" s="7" t="s">
        <v>25</v>
      </c>
      <c r="J4118" s="7"/>
      <c r="K4118" s="22" t="s">
        <v>4775</v>
      </c>
      <c r="L4118" s="7" t="s">
        <v>4776</v>
      </c>
      <c r="M4118" s="7"/>
      <c r="N4118" s="7" t="s">
        <v>1314</v>
      </c>
      <c r="O4118" s="7" t="s">
        <v>1283</v>
      </c>
      <c r="P4118" s="7" t="s">
        <v>1275</v>
      </c>
    </row>
    <row r="4119" customFormat="false" ht="15" hidden="false" customHeight="false" outlineLevel="0" collapsed="false">
      <c r="A4119" s="7" t="s">
        <v>480</v>
      </c>
      <c r="B4119" s="7" t="s">
        <v>481</v>
      </c>
      <c r="C4119" s="7" t="s">
        <v>88</v>
      </c>
      <c r="D4119" s="7" t="s">
        <v>1276</v>
      </c>
      <c r="E4119" s="21" t="n">
        <v>4.45</v>
      </c>
      <c r="F4119" s="7" t="s">
        <v>1269</v>
      </c>
      <c r="G4119" s="7" t="s">
        <v>1259</v>
      </c>
      <c r="H4119" s="7" t="s">
        <v>1260</v>
      </c>
      <c r="I4119" s="7" t="s">
        <v>25</v>
      </c>
      <c r="J4119" s="7"/>
      <c r="K4119" s="22" t="s">
        <v>4775</v>
      </c>
      <c r="L4119" s="7" t="s">
        <v>4777</v>
      </c>
      <c r="M4119" s="7"/>
      <c r="N4119" s="7" t="s">
        <v>1314</v>
      </c>
      <c r="O4119" s="7" t="s">
        <v>1283</v>
      </c>
      <c r="P4119" s="7" t="s">
        <v>1275</v>
      </c>
    </row>
    <row r="4120" customFormat="false" ht="15" hidden="false" customHeight="false" outlineLevel="0" collapsed="false">
      <c r="A4120" s="7" t="s">
        <v>480</v>
      </c>
      <c r="B4120" s="7" t="s">
        <v>481</v>
      </c>
      <c r="C4120" s="7" t="s">
        <v>88</v>
      </c>
      <c r="D4120" s="7" t="s">
        <v>1277</v>
      </c>
      <c r="E4120" s="21" t="n">
        <v>1685.093</v>
      </c>
      <c r="F4120" s="7" t="s">
        <v>1258</v>
      </c>
      <c r="G4120" s="7" t="s">
        <v>1259</v>
      </c>
      <c r="H4120" s="7" t="s">
        <v>1260</v>
      </c>
      <c r="I4120" s="7" t="s">
        <v>1261</v>
      </c>
      <c r="J4120" s="7" t="s">
        <v>1278</v>
      </c>
      <c r="K4120" s="22" t="s">
        <v>4773</v>
      </c>
      <c r="L4120" s="7" t="s">
        <v>1264</v>
      </c>
      <c r="M4120" s="7"/>
      <c r="N4120" s="7" t="s">
        <v>1310</v>
      </c>
      <c r="O4120" s="7" t="s">
        <v>1279</v>
      </c>
      <c r="P4120" s="7" t="s">
        <v>1267</v>
      </c>
    </row>
    <row r="4121" customFormat="false" ht="15" hidden="false" customHeight="false" outlineLevel="0" collapsed="false">
      <c r="A4121" s="7" t="s">
        <v>480</v>
      </c>
      <c r="B4121" s="7" t="s">
        <v>481</v>
      </c>
      <c r="C4121" s="7" t="s">
        <v>88</v>
      </c>
      <c r="D4121" s="7" t="s">
        <v>1280</v>
      </c>
      <c r="E4121" s="21" t="n">
        <v>0.398990890419765</v>
      </c>
      <c r="F4121" s="7" t="s">
        <v>1281</v>
      </c>
      <c r="G4121" s="7" t="s">
        <v>1259</v>
      </c>
      <c r="H4121" s="7" t="s">
        <v>1260</v>
      </c>
      <c r="I4121" s="7" t="s">
        <v>25</v>
      </c>
      <c r="J4121" s="7"/>
      <c r="K4121" s="22" t="s">
        <v>4775</v>
      </c>
      <c r="L4121" s="7" t="s">
        <v>4778</v>
      </c>
      <c r="M4121" s="7"/>
      <c r="N4121" s="7" t="s">
        <v>1314</v>
      </c>
      <c r="O4121" s="7" t="s">
        <v>1283</v>
      </c>
      <c r="P4121" s="7" t="s">
        <v>1275</v>
      </c>
    </row>
    <row r="4122" customFormat="false" ht="15" hidden="false" customHeight="false" outlineLevel="0" collapsed="false">
      <c r="A4122" s="7" t="s">
        <v>480</v>
      </c>
      <c r="B4122" s="7" t="s">
        <v>481</v>
      </c>
      <c r="C4122" s="7" t="s">
        <v>88</v>
      </c>
      <c r="D4122" s="7" t="s">
        <v>1284</v>
      </c>
      <c r="E4122" s="21" t="n">
        <v>24604.912</v>
      </c>
      <c r="F4122" s="7" t="s">
        <v>1258</v>
      </c>
      <c r="G4122" s="7" t="s">
        <v>1285</v>
      </c>
      <c r="H4122" s="7" t="s">
        <v>1260</v>
      </c>
      <c r="I4122" s="7" t="s">
        <v>1261</v>
      </c>
      <c r="J4122" s="7" t="s">
        <v>1286</v>
      </c>
      <c r="K4122" s="22" t="s">
        <v>4773</v>
      </c>
      <c r="L4122" s="7" t="s">
        <v>1287</v>
      </c>
      <c r="M4122" s="7"/>
      <c r="N4122" s="7" t="s">
        <v>1318</v>
      </c>
      <c r="O4122" s="7" t="s">
        <v>1289</v>
      </c>
      <c r="P4122" s="7" t="s">
        <v>1290</v>
      </c>
    </row>
    <row r="4123" customFormat="false" ht="15" hidden="false" customHeight="false" outlineLevel="0" collapsed="false">
      <c r="A4123" s="7" t="s">
        <v>480</v>
      </c>
      <c r="B4123" s="7" t="s">
        <v>481</v>
      </c>
      <c r="C4123" s="7" t="s">
        <v>88</v>
      </c>
      <c r="D4123" s="7" t="s">
        <v>1291</v>
      </c>
      <c r="E4123" s="21" t="n">
        <v>0.78</v>
      </c>
      <c r="F4123" s="7" t="s">
        <v>1269</v>
      </c>
      <c r="G4123" s="7" t="s">
        <v>1259</v>
      </c>
      <c r="H4123" s="7" t="s">
        <v>1260</v>
      </c>
      <c r="I4123" s="7" t="s">
        <v>25</v>
      </c>
      <c r="J4123" s="7"/>
      <c r="K4123" s="22" t="s">
        <v>4775</v>
      </c>
      <c r="L4123" s="7" t="s">
        <v>4779</v>
      </c>
      <c r="M4123" s="7"/>
      <c r="N4123" s="7" t="s">
        <v>1314</v>
      </c>
      <c r="O4123" s="7" t="s">
        <v>1283</v>
      </c>
      <c r="P4123" s="7" t="s">
        <v>1275</v>
      </c>
    </row>
    <row r="4124" customFormat="false" ht="15" hidden="false" customHeight="false" outlineLevel="0" collapsed="false">
      <c r="A4124" s="7" t="s">
        <v>480</v>
      </c>
      <c r="B4124" s="7" t="s">
        <v>481</v>
      </c>
      <c r="C4124" s="7" t="s">
        <v>88</v>
      </c>
      <c r="D4124" s="7" t="s">
        <v>1292</v>
      </c>
      <c r="E4124" s="21" t="n">
        <v>4455.82</v>
      </c>
      <c r="F4124" s="7" t="s">
        <v>1293</v>
      </c>
      <c r="G4124" s="7" t="s">
        <v>1259</v>
      </c>
      <c r="H4124" s="7" t="s">
        <v>1320</v>
      </c>
      <c r="I4124" s="7" t="s">
        <v>27</v>
      </c>
      <c r="J4124" s="7" t="s">
        <v>1294</v>
      </c>
      <c r="K4124" s="22" t="s">
        <v>4780</v>
      </c>
      <c r="L4124" s="7" t="s">
        <v>1541</v>
      </c>
      <c r="M4124" s="7" t="s">
        <v>1323</v>
      </c>
      <c r="N4124" s="7" t="s">
        <v>1314</v>
      </c>
      <c r="O4124" s="7" t="s">
        <v>1324</v>
      </c>
      <c r="P4124" s="7" t="s">
        <v>1275</v>
      </c>
    </row>
    <row r="4125" customFormat="false" ht="15" hidden="false" customHeight="false" outlineLevel="0" collapsed="false">
      <c r="A4125" s="7" t="s">
        <v>480</v>
      </c>
      <c r="B4125" s="7" t="s">
        <v>481</v>
      </c>
      <c r="C4125" s="7" t="s">
        <v>88</v>
      </c>
      <c r="D4125" s="7" t="s">
        <v>1296</v>
      </c>
      <c r="E4125" s="21" t="n">
        <v>61407.49</v>
      </c>
      <c r="F4125" s="7" t="s">
        <v>1293</v>
      </c>
      <c r="G4125" s="7" t="s">
        <v>1259</v>
      </c>
      <c r="H4125" s="7" t="s">
        <v>1320</v>
      </c>
      <c r="I4125" s="7" t="s">
        <v>27</v>
      </c>
      <c r="J4125" s="7" t="s">
        <v>1294</v>
      </c>
      <c r="K4125" s="22" t="s">
        <v>4780</v>
      </c>
      <c r="L4125" s="7" t="s">
        <v>1541</v>
      </c>
      <c r="M4125" s="7"/>
      <c r="N4125" s="7" t="s">
        <v>1314</v>
      </c>
      <c r="O4125" s="7" t="s">
        <v>1324</v>
      </c>
      <c r="P4125" s="7" t="s">
        <v>1275</v>
      </c>
    </row>
    <row r="4126" customFormat="false" ht="15" hidden="false" customHeight="false" outlineLevel="0" collapsed="false">
      <c r="A4126" s="7" t="s">
        <v>480</v>
      </c>
      <c r="B4126" s="7" t="s">
        <v>481</v>
      </c>
      <c r="C4126" s="7" t="s">
        <v>88</v>
      </c>
      <c r="D4126" s="7" t="s">
        <v>1298</v>
      </c>
      <c r="E4126" s="21" t="n">
        <v>29.91</v>
      </c>
      <c r="F4126" s="7" t="s">
        <v>1269</v>
      </c>
      <c r="G4126" s="7" t="s">
        <v>1259</v>
      </c>
      <c r="H4126" s="7" t="s">
        <v>1260</v>
      </c>
      <c r="I4126" s="7" t="s">
        <v>25</v>
      </c>
      <c r="J4126" s="7"/>
      <c r="K4126" s="22" t="s">
        <v>4775</v>
      </c>
      <c r="L4126" s="7" t="s">
        <v>4781</v>
      </c>
      <c r="M4126" s="7"/>
      <c r="N4126" s="7" t="s">
        <v>1314</v>
      </c>
      <c r="O4126" s="7" t="s">
        <v>1283</v>
      </c>
      <c r="P4126" s="7" t="s">
        <v>1275</v>
      </c>
    </row>
    <row r="4127" customFormat="false" ht="15" hidden="false" customHeight="false" outlineLevel="0" collapsed="false">
      <c r="A4127" s="7" t="s">
        <v>480</v>
      </c>
      <c r="B4127" s="7" t="s">
        <v>481</v>
      </c>
      <c r="C4127" s="7" t="s">
        <v>88</v>
      </c>
      <c r="D4127" s="7" t="s">
        <v>1300</v>
      </c>
      <c r="E4127" s="21" t="n">
        <v>13937.77</v>
      </c>
      <c r="F4127" s="7" t="s">
        <v>1269</v>
      </c>
      <c r="G4127" s="7" t="s">
        <v>1259</v>
      </c>
      <c r="H4127" s="7" t="s">
        <v>1260</v>
      </c>
      <c r="I4127" s="7" t="s">
        <v>25</v>
      </c>
      <c r="J4127" s="7" t="s">
        <v>1294</v>
      </c>
      <c r="K4127" s="22" t="s">
        <v>4775</v>
      </c>
      <c r="L4127" s="7" t="s">
        <v>4782</v>
      </c>
      <c r="M4127" s="7"/>
      <c r="N4127" s="7" t="s">
        <v>1314</v>
      </c>
      <c r="O4127" s="7" t="s">
        <v>1283</v>
      </c>
      <c r="P4127" s="7" t="s">
        <v>1275</v>
      </c>
    </row>
    <row r="4128" customFormat="false" ht="15" hidden="false" customHeight="false" outlineLevel="0" collapsed="false">
      <c r="A4128" s="7" t="s">
        <v>480</v>
      </c>
      <c r="B4128" s="7" t="s">
        <v>481</v>
      </c>
      <c r="C4128" s="7" t="s">
        <v>88</v>
      </c>
      <c r="D4128" s="7" t="s">
        <v>1302</v>
      </c>
      <c r="E4128" s="21" t="n">
        <v>13907.87</v>
      </c>
      <c r="F4128" s="7" t="s">
        <v>1269</v>
      </c>
      <c r="G4128" s="7" t="s">
        <v>1259</v>
      </c>
      <c r="H4128" s="7" t="s">
        <v>1260</v>
      </c>
      <c r="I4128" s="7" t="s">
        <v>25</v>
      </c>
      <c r="J4128" s="7"/>
      <c r="K4128" s="22" t="s">
        <v>4775</v>
      </c>
      <c r="L4128" s="7" t="s">
        <v>4783</v>
      </c>
      <c r="M4128" s="7"/>
      <c r="N4128" s="7" t="s">
        <v>1314</v>
      </c>
      <c r="O4128" s="7" t="s">
        <v>1283</v>
      </c>
      <c r="P4128" s="7" t="s">
        <v>1275</v>
      </c>
    </row>
    <row r="4129" customFormat="false" ht="15" hidden="false" customHeight="false" outlineLevel="0" collapsed="false">
      <c r="A4129" s="7" t="s">
        <v>480</v>
      </c>
      <c r="B4129" s="7" t="s">
        <v>481</v>
      </c>
      <c r="C4129" s="7" t="s">
        <v>88</v>
      </c>
      <c r="D4129" s="7" t="s">
        <v>1304</v>
      </c>
      <c r="E4129" s="21" t="n">
        <v>454215</v>
      </c>
      <c r="F4129" s="7" t="s">
        <v>1305</v>
      </c>
      <c r="G4129" s="7" t="s">
        <v>1259</v>
      </c>
      <c r="H4129" s="7" t="s">
        <v>1260</v>
      </c>
      <c r="I4129" s="7" t="s">
        <v>25</v>
      </c>
      <c r="J4129" s="7"/>
      <c r="K4129" s="22" t="s">
        <v>4775</v>
      </c>
      <c r="L4129" s="7" t="s">
        <v>4784</v>
      </c>
      <c r="M4129" s="7"/>
      <c r="N4129" s="7" t="s">
        <v>1314</v>
      </c>
      <c r="O4129" s="7" t="s">
        <v>1283</v>
      </c>
      <c r="P4129" s="7" t="s">
        <v>1275</v>
      </c>
    </row>
    <row r="4130" customFormat="false" ht="15" hidden="false" customHeight="false" outlineLevel="0" collapsed="false">
      <c r="A4130" s="7" t="s">
        <v>480</v>
      </c>
      <c r="B4130" s="7" t="s">
        <v>481</v>
      </c>
      <c r="C4130" s="7" t="s">
        <v>88</v>
      </c>
      <c r="D4130" s="7" t="s">
        <v>1307</v>
      </c>
      <c r="E4130" s="21" t="n">
        <v>497919</v>
      </c>
      <c r="F4130" s="7" t="s">
        <v>1305</v>
      </c>
      <c r="G4130" s="7" t="s">
        <v>1259</v>
      </c>
      <c r="H4130" s="7" t="s">
        <v>1260</v>
      </c>
      <c r="I4130" s="7" t="s">
        <v>25</v>
      </c>
      <c r="J4130" s="7" t="s">
        <v>1294</v>
      </c>
      <c r="K4130" s="22" t="s">
        <v>4775</v>
      </c>
      <c r="L4130" s="7" t="s">
        <v>4785</v>
      </c>
      <c r="M4130" s="7"/>
      <c r="N4130" s="7" t="s">
        <v>1314</v>
      </c>
      <c r="O4130" s="7" t="s">
        <v>1283</v>
      </c>
      <c r="P4130" s="7" t="s">
        <v>1275</v>
      </c>
    </row>
    <row r="4131" customFormat="false" ht="15" hidden="false" customHeight="false" outlineLevel="0" collapsed="false">
      <c r="A4131" s="7" t="s">
        <v>769</v>
      </c>
      <c r="B4131" s="7" t="s">
        <v>770</v>
      </c>
      <c r="C4131" s="7" t="s">
        <v>81</v>
      </c>
      <c r="D4131" s="7" t="s">
        <v>1257</v>
      </c>
      <c r="E4131" s="21" t="n">
        <v>26973.39</v>
      </c>
      <c r="F4131" s="7" t="s">
        <v>1258</v>
      </c>
      <c r="G4131" s="7" t="s">
        <v>1259</v>
      </c>
      <c r="H4131" s="7" t="s">
        <v>1260</v>
      </c>
      <c r="I4131" s="7" t="s">
        <v>1261</v>
      </c>
      <c r="J4131" s="7" t="s">
        <v>1262</v>
      </c>
      <c r="K4131" s="22" t="s">
        <v>4786</v>
      </c>
      <c r="L4131" s="7" t="s">
        <v>1264</v>
      </c>
      <c r="M4131" s="7"/>
      <c r="N4131" s="7" t="s">
        <v>1310</v>
      </c>
      <c r="O4131" s="7" t="s">
        <v>4787</v>
      </c>
      <c r="P4131" s="7" t="s">
        <v>1267</v>
      </c>
    </row>
    <row r="4132" customFormat="false" ht="15" hidden="false" customHeight="false" outlineLevel="0" collapsed="false">
      <c r="A4132" s="7" t="s">
        <v>769</v>
      </c>
      <c r="B4132" s="7" t="s">
        <v>770</v>
      </c>
      <c r="C4132" s="7" t="s">
        <v>81</v>
      </c>
      <c r="D4132" s="7" t="s">
        <v>1268</v>
      </c>
      <c r="E4132" s="7"/>
      <c r="F4132" s="7" t="s">
        <v>1269</v>
      </c>
      <c r="G4132" s="7" t="s">
        <v>1270</v>
      </c>
      <c r="H4132" s="7" t="s">
        <v>1271</v>
      </c>
      <c r="I4132" s="7" t="s">
        <v>1272</v>
      </c>
      <c r="J4132" s="7"/>
      <c r="K4132" s="22" t="s">
        <v>4788</v>
      </c>
      <c r="L4132" s="7"/>
      <c r="M4132" s="7"/>
      <c r="N4132" s="7" t="s">
        <v>1314</v>
      </c>
      <c r="O4132" s="7"/>
      <c r="P4132" s="7" t="s">
        <v>1275</v>
      </c>
    </row>
    <row r="4133" customFormat="false" ht="15" hidden="false" customHeight="false" outlineLevel="0" collapsed="false">
      <c r="A4133" s="7" t="s">
        <v>769</v>
      </c>
      <c r="B4133" s="7" t="s">
        <v>770</v>
      </c>
      <c r="C4133" s="7" t="s">
        <v>81</v>
      </c>
      <c r="D4133" s="7" t="s">
        <v>1276</v>
      </c>
      <c r="E4133" s="7"/>
      <c r="F4133" s="7" t="s">
        <v>1269</v>
      </c>
      <c r="G4133" s="7" t="s">
        <v>1270</v>
      </c>
      <c r="H4133" s="7" t="s">
        <v>1271</v>
      </c>
      <c r="I4133" s="7" t="s">
        <v>1272</v>
      </c>
      <c r="J4133" s="7"/>
      <c r="K4133" s="22" t="s">
        <v>4788</v>
      </c>
      <c r="L4133" s="7"/>
      <c r="M4133" s="7"/>
      <c r="N4133" s="7" t="s">
        <v>1314</v>
      </c>
      <c r="O4133" s="7"/>
      <c r="P4133" s="7" t="s">
        <v>1275</v>
      </c>
    </row>
    <row r="4134" customFormat="false" ht="15" hidden="false" customHeight="false" outlineLevel="0" collapsed="false">
      <c r="A4134" s="7" t="s">
        <v>769</v>
      </c>
      <c r="B4134" s="7" t="s">
        <v>770</v>
      </c>
      <c r="C4134" s="7" t="s">
        <v>81</v>
      </c>
      <c r="D4134" s="7" t="s">
        <v>1277</v>
      </c>
      <c r="E4134" s="21" t="n">
        <v>5595.15</v>
      </c>
      <c r="F4134" s="7" t="s">
        <v>1258</v>
      </c>
      <c r="G4134" s="7" t="s">
        <v>1259</v>
      </c>
      <c r="H4134" s="7" t="s">
        <v>1260</v>
      </c>
      <c r="I4134" s="7" t="s">
        <v>1261</v>
      </c>
      <c r="J4134" s="7" t="s">
        <v>1278</v>
      </c>
      <c r="K4134" s="22" t="s">
        <v>4786</v>
      </c>
      <c r="L4134" s="7" t="s">
        <v>1264</v>
      </c>
      <c r="M4134" s="7"/>
      <c r="N4134" s="7" t="s">
        <v>1310</v>
      </c>
      <c r="O4134" s="7" t="s">
        <v>1279</v>
      </c>
      <c r="P4134" s="7" t="s">
        <v>1267</v>
      </c>
    </row>
    <row r="4135" customFormat="false" ht="15" hidden="false" customHeight="false" outlineLevel="0" collapsed="false">
      <c r="A4135" s="7" t="s">
        <v>769</v>
      </c>
      <c r="B4135" s="7" t="s">
        <v>770</v>
      </c>
      <c r="C4135" s="7" t="s">
        <v>81</v>
      </c>
      <c r="D4135" s="7" t="s">
        <v>1280</v>
      </c>
      <c r="E4135" s="21" t="n">
        <v>22.1741812483714</v>
      </c>
      <c r="F4135" s="7" t="s">
        <v>1281</v>
      </c>
      <c r="G4135" s="7" t="s">
        <v>1259</v>
      </c>
      <c r="H4135" s="7" t="s">
        <v>1260</v>
      </c>
      <c r="I4135" s="7" t="s">
        <v>25</v>
      </c>
      <c r="J4135" s="7"/>
      <c r="K4135" s="22" t="s">
        <v>4788</v>
      </c>
      <c r="L4135" s="7" t="s">
        <v>3402</v>
      </c>
      <c r="M4135" s="7"/>
      <c r="N4135" s="7" t="s">
        <v>1314</v>
      </c>
      <c r="O4135" s="7" t="s">
        <v>1283</v>
      </c>
      <c r="P4135" s="7" t="s">
        <v>1275</v>
      </c>
    </row>
    <row r="4136" customFormat="false" ht="15" hidden="false" customHeight="false" outlineLevel="0" collapsed="false">
      <c r="A4136" s="7" t="s">
        <v>769</v>
      </c>
      <c r="B4136" s="7" t="s">
        <v>770</v>
      </c>
      <c r="C4136" s="7" t="s">
        <v>81</v>
      </c>
      <c r="D4136" s="7" t="s">
        <v>1284</v>
      </c>
      <c r="E4136" s="21" t="n">
        <v>28764.63</v>
      </c>
      <c r="F4136" s="7" t="s">
        <v>1258</v>
      </c>
      <c r="G4136" s="7" t="s">
        <v>1285</v>
      </c>
      <c r="H4136" s="7" t="s">
        <v>1260</v>
      </c>
      <c r="I4136" s="7" t="s">
        <v>1261</v>
      </c>
      <c r="J4136" s="7" t="s">
        <v>1286</v>
      </c>
      <c r="K4136" s="22" t="s">
        <v>4786</v>
      </c>
      <c r="L4136" s="7" t="s">
        <v>1287</v>
      </c>
      <c r="M4136" s="7"/>
      <c r="N4136" s="7" t="s">
        <v>1318</v>
      </c>
      <c r="O4136" s="7" t="s">
        <v>1289</v>
      </c>
      <c r="P4136" s="7" t="s">
        <v>1290</v>
      </c>
    </row>
    <row r="4137" customFormat="false" ht="15" hidden="false" customHeight="false" outlineLevel="0" collapsed="false">
      <c r="A4137" s="7" t="s">
        <v>769</v>
      </c>
      <c r="B4137" s="7" t="s">
        <v>770</v>
      </c>
      <c r="C4137" s="7" t="s">
        <v>81</v>
      </c>
      <c r="D4137" s="7" t="s">
        <v>1291</v>
      </c>
      <c r="E4137" s="7"/>
      <c r="F4137" s="7" t="s">
        <v>1269</v>
      </c>
      <c r="G4137" s="7" t="s">
        <v>1270</v>
      </c>
      <c r="H4137" s="7" t="s">
        <v>1271</v>
      </c>
      <c r="I4137" s="7" t="s">
        <v>1272</v>
      </c>
      <c r="J4137" s="7"/>
      <c r="K4137" s="22" t="s">
        <v>4788</v>
      </c>
      <c r="L4137" s="7"/>
      <c r="M4137" s="7"/>
      <c r="N4137" s="7" t="s">
        <v>1314</v>
      </c>
      <c r="O4137" s="7"/>
      <c r="P4137" s="7" t="s">
        <v>1275</v>
      </c>
    </row>
    <row r="4138" customFormat="false" ht="15" hidden="false" customHeight="false" outlineLevel="0" collapsed="false">
      <c r="A4138" s="7" t="s">
        <v>769</v>
      </c>
      <c r="B4138" s="7" t="s">
        <v>770</v>
      </c>
      <c r="C4138" s="7" t="s">
        <v>81</v>
      </c>
      <c r="D4138" s="7" t="s">
        <v>1292</v>
      </c>
      <c r="E4138" s="21" t="n">
        <v>6.46</v>
      </c>
      <c r="F4138" s="7" t="s">
        <v>1293</v>
      </c>
      <c r="G4138" s="7" t="s">
        <v>1259</v>
      </c>
      <c r="H4138" s="7" t="s">
        <v>1260</v>
      </c>
      <c r="I4138" s="7" t="s">
        <v>25</v>
      </c>
      <c r="J4138" s="7" t="s">
        <v>1294</v>
      </c>
      <c r="K4138" s="22" t="s">
        <v>4788</v>
      </c>
      <c r="L4138" s="7" t="s">
        <v>4789</v>
      </c>
      <c r="M4138" s="7"/>
      <c r="N4138" s="7" t="s">
        <v>1314</v>
      </c>
      <c r="O4138" s="7" t="s">
        <v>1283</v>
      </c>
      <c r="P4138" s="7" t="s">
        <v>1275</v>
      </c>
    </row>
    <row r="4139" customFormat="false" ht="15" hidden="false" customHeight="false" outlineLevel="0" collapsed="false">
      <c r="A4139" s="7" t="s">
        <v>769</v>
      </c>
      <c r="B4139" s="7" t="s">
        <v>770</v>
      </c>
      <c r="C4139" s="7" t="s">
        <v>81</v>
      </c>
      <c r="D4139" s="7" t="s">
        <v>1296</v>
      </c>
      <c r="E4139" s="21" t="n">
        <v>2197.08</v>
      </c>
      <c r="F4139" s="7" t="s">
        <v>1293</v>
      </c>
      <c r="G4139" s="7" t="s">
        <v>1259</v>
      </c>
      <c r="H4139" s="7" t="s">
        <v>1260</v>
      </c>
      <c r="I4139" s="7" t="s">
        <v>25</v>
      </c>
      <c r="J4139" s="7" t="s">
        <v>1294</v>
      </c>
      <c r="K4139" s="22" t="s">
        <v>4788</v>
      </c>
      <c r="L4139" s="7" t="s">
        <v>4790</v>
      </c>
      <c r="M4139" s="7"/>
      <c r="N4139" s="7" t="s">
        <v>1314</v>
      </c>
      <c r="O4139" s="7" t="s">
        <v>1283</v>
      </c>
      <c r="P4139" s="7" t="s">
        <v>1275</v>
      </c>
    </row>
    <row r="4140" customFormat="false" ht="15" hidden="false" customHeight="false" outlineLevel="0" collapsed="false">
      <c r="A4140" s="7" t="s">
        <v>769</v>
      </c>
      <c r="B4140" s="7" t="s">
        <v>770</v>
      </c>
      <c r="C4140" s="7" t="s">
        <v>81</v>
      </c>
      <c r="D4140" s="7" t="s">
        <v>1298</v>
      </c>
      <c r="E4140" s="21" t="n">
        <v>0</v>
      </c>
      <c r="F4140" s="7" t="s">
        <v>1269</v>
      </c>
      <c r="G4140" s="7" t="s">
        <v>1333</v>
      </c>
      <c r="H4140" s="7" t="s">
        <v>1260</v>
      </c>
      <c r="I4140" s="7" t="s">
        <v>25</v>
      </c>
      <c r="J4140" s="7"/>
      <c r="K4140" s="22" t="s">
        <v>4788</v>
      </c>
      <c r="L4140" s="7" t="s">
        <v>2318</v>
      </c>
      <c r="M4140" s="7"/>
      <c r="N4140" s="7" t="s">
        <v>1314</v>
      </c>
      <c r="O4140" s="7" t="s">
        <v>1283</v>
      </c>
      <c r="P4140" s="7" t="s">
        <v>1275</v>
      </c>
    </row>
    <row r="4141" customFormat="false" ht="15" hidden="false" customHeight="false" outlineLevel="0" collapsed="false">
      <c r="A4141" s="7" t="s">
        <v>769</v>
      </c>
      <c r="B4141" s="7" t="s">
        <v>770</v>
      </c>
      <c r="C4141" s="7" t="s">
        <v>81</v>
      </c>
      <c r="D4141" s="7" t="s">
        <v>1300</v>
      </c>
      <c r="E4141" s="21" t="n">
        <v>18.19</v>
      </c>
      <c r="F4141" s="7" t="s">
        <v>1269</v>
      </c>
      <c r="G4141" s="7" t="s">
        <v>1259</v>
      </c>
      <c r="H4141" s="7" t="s">
        <v>1260</v>
      </c>
      <c r="I4141" s="7" t="s">
        <v>25</v>
      </c>
      <c r="J4141" s="7" t="s">
        <v>1294</v>
      </c>
      <c r="K4141" s="22" t="s">
        <v>4788</v>
      </c>
      <c r="L4141" s="7" t="s">
        <v>2391</v>
      </c>
      <c r="M4141" s="7"/>
      <c r="N4141" s="7" t="s">
        <v>1314</v>
      </c>
      <c r="O4141" s="7" t="s">
        <v>1283</v>
      </c>
      <c r="P4141" s="7" t="s">
        <v>1275</v>
      </c>
    </row>
    <row r="4142" customFormat="false" ht="15" hidden="false" customHeight="false" outlineLevel="0" collapsed="false">
      <c r="A4142" s="7" t="s">
        <v>769</v>
      </c>
      <c r="B4142" s="7" t="s">
        <v>770</v>
      </c>
      <c r="C4142" s="7" t="s">
        <v>81</v>
      </c>
      <c r="D4142" s="7" t="s">
        <v>1302</v>
      </c>
      <c r="E4142" s="21" t="n">
        <v>18.19</v>
      </c>
      <c r="F4142" s="7" t="s">
        <v>1269</v>
      </c>
      <c r="G4142" s="7" t="s">
        <v>1259</v>
      </c>
      <c r="H4142" s="7" t="s">
        <v>1260</v>
      </c>
      <c r="I4142" s="7" t="s">
        <v>25</v>
      </c>
      <c r="J4142" s="7"/>
      <c r="K4142" s="22" t="s">
        <v>4788</v>
      </c>
      <c r="L4142" s="7" t="s">
        <v>2320</v>
      </c>
      <c r="M4142" s="7"/>
      <c r="N4142" s="7" t="s">
        <v>1314</v>
      </c>
      <c r="O4142" s="7" t="s">
        <v>1283</v>
      </c>
      <c r="P4142" s="7" t="s">
        <v>1275</v>
      </c>
    </row>
    <row r="4143" customFormat="false" ht="15" hidden="false" customHeight="false" outlineLevel="0" collapsed="false">
      <c r="A4143" s="7" t="s">
        <v>769</v>
      </c>
      <c r="B4143" s="7" t="s">
        <v>770</v>
      </c>
      <c r="C4143" s="7" t="s">
        <v>81</v>
      </c>
      <c r="D4143" s="7" t="s">
        <v>1304</v>
      </c>
      <c r="E4143" s="21" t="n">
        <v>28068.3</v>
      </c>
      <c r="F4143" s="7" t="s">
        <v>1305</v>
      </c>
      <c r="G4143" s="7" t="s">
        <v>1259</v>
      </c>
      <c r="H4143" s="7" t="s">
        <v>1260</v>
      </c>
      <c r="I4143" s="7" t="s">
        <v>25</v>
      </c>
      <c r="J4143" s="7"/>
      <c r="K4143" s="22" t="s">
        <v>4788</v>
      </c>
      <c r="L4143" s="7" t="s">
        <v>3115</v>
      </c>
      <c r="M4143" s="7"/>
      <c r="N4143" s="7" t="s">
        <v>1314</v>
      </c>
      <c r="O4143" s="7" t="s">
        <v>1283</v>
      </c>
      <c r="P4143" s="7" t="s">
        <v>1275</v>
      </c>
    </row>
    <row r="4144" customFormat="false" ht="15" hidden="false" customHeight="false" outlineLevel="0" collapsed="false">
      <c r="A4144" s="7" t="s">
        <v>769</v>
      </c>
      <c r="B4144" s="7" t="s">
        <v>770</v>
      </c>
      <c r="C4144" s="7" t="s">
        <v>81</v>
      </c>
      <c r="D4144" s="7" t="s">
        <v>1307</v>
      </c>
      <c r="E4144" s="21" t="n">
        <v>28068.3</v>
      </c>
      <c r="F4144" s="7" t="s">
        <v>1305</v>
      </c>
      <c r="G4144" s="7" t="s">
        <v>1259</v>
      </c>
      <c r="H4144" s="7" t="s">
        <v>1260</v>
      </c>
      <c r="I4144" s="7" t="s">
        <v>25</v>
      </c>
      <c r="J4144" s="7" t="s">
        <v>1294</v>
      </c>
      <c r="K4144" s="22" t="s">
        <v>4788</v>
      </c>
      <c r="L4144" s="7" t="s">
        <v>3116</v>
      </c>
      <c r="M4144" s="7"/>
      <c r="N4144" s="7" t="s">
        <v>1314</v>
      </c>
      <c r="O4144" s="7" t="s">
        <v>1283</v>
      </c>
      <c r="P4144" s="7" t="s">
        <v>1275</v>
      </c>
    </row>
    <row r="4145" customFormat="false" ht="15" hidden="false" customHeight="false" outlineLevel="0" collapsed="false">
      <c r="A4145" s="7" t="s">
        <v>737</v>
      </c>
      <c r="B4145" s="7" t="s">
        <v>738</v>
      </c>
      <c r="C4145" s="7" t="s">
        <v>97</v>
      </c>
      <c r="D4145" s="7" t="s">
        <v>1257</v>
      </c>
      <c r="E4145" s="7"/>
      <c r="F4145" s="7" t="s">
        <v>1258</v>
      </c>
      <c r="G4145" s="7" t="s">
        <v>1360</v>
      </c>
      <c r="H4145" s="7" t="s">
        <v>1271</v>
      </c>
      <c r="I4145" s="7" t="s">
        <v>1261</v>
      </c>
      <c r="J4145" s="7" t="s">
        <v>1262</v>
      </c>
      <c r="K4145" s="22" t="s">
        <v>4791</v>
      </c>
      <c r="L4145" s="7"/>
      <c r="M4145" s="7"/>
      <c r="N4145" s="7" t="s">
        <v>1310</v>
      </c>
      <c r="O4145" s="7" t="s">
        <v>4792</v>
      </c>
      <c r="P4145" s="7" t="s">
        <v>1267</v>
      </c>
    </row>
    <row r="4146" customFormat="false" ht="15" hidden="false" customHeight="false" outlineLevel="0" collapsed="false">
      <c r="A4146" s="7" t="s">
        <v>737</v>
      </c>
      <c r="B4146" s="7" t="s">
        <v>738</v>
      </c>
      <c r="C4146" s="7" t="s">
        <v>97</v>
      </c>
      <c r="D4146" s="7" t="s">
        <v>1268</v>
      </c>
      <c r="E4146" s="7"/>
      <c r="F4146" s="7" t="s">
        <v>1269</v>
      </c>
      <c r="G4146" s="7" t="s">
        <v>1270</v>
      </c>
      <c r="H4146" s="7" t="s">
        <v>1271</v>
      </c>
      <c r="I4146" s="7" t="s">
        <v>1272</v>
      </c>
      <c r="J4146" s="7"/>
      <c r="K4146" s="22" t="s">
        <v>4793</v>
      </c>
      <c r="L4146" s="7"/>
      <c r="M4146" s="7"/>
      <c r="N4146" s="7" t="s">
        <v>1314</v>
      </c>
      <c r="O4146" s="7"/>
      <c r="P4146" s="7" t="s">
        <v>1275</v>
      </c>
    </row>
    <row r="4147" customFormat="false" ht="15" hidden="false" customHeight="false" outlineLevel="0" collapsed="false">
      <c r="A4147" s="7" t="s">
        <v>737</v>
      </c>
      <c r="B4147" s="7" t="s">
        <v>738</v>
      </c>
      <c r="C4147" s="7" t="s">
        <v>97</v>
      </c>
      <c r="D4147" s="7" t="s">
        <v>1276</v>
      </c>
      <c r="E4147" s="7"/>
      <c r="F4147" s="7" t="s">
        <v>1269</v>
      </c>
      <c r="G4147" s="7" t="s">
        <v>1270</v>
      </c>
      <c r="H4147" s="7" t="s">
        <v>1271</v>
      </c>
      <c r="I4147" s="7" t="s">
        <v>1272</v>
      </c>
      <c r="J4147" s="7"/>
      <c r="K4147" s="22" t="s">
        <v>4793</v>
      </c>
      <c r="L4147" s="7"/>
      <c r="M4147" s="7"/>
      <c r="N4147" s="7" t="s">
        <v>1314</v>
      </c>
      <c r="O4147" s="7"/>
      <c r="P4147" s="7" t="s">
        <v>1275</v>
      </c>
    </row>
    <row r="4148" customFormat="false" ht="15" hidden="false" customHeight="false" outlineLevel="0" collapsed="false">
      <c r="A4148" s="7" t="s">
        <v>737</v>
      </c>
      <c r="B4148" s="7" t="s">
        <v>738</v>
      </c>
      <c r="C4148" s="7" t="s">
        <v>97</v>
      </c>
      <c r="D4148" s="7" t="s">
        <v>1277</v>
      </c>
      <c r="E4148" s="7"/>
      <c r="F4148" s="7" t="s">
        <v>1258</v>
      </c>
      <c r="G4148" s="7" t="s">
        <v>1360</v>
      </c>
      <c r="H4148" s="7" t="s">
        <v>1271</v>
      </c>
      <c r="I4148" s="7" t="s">
        <v>1261</v>
      </c>
      <c r="J4148" s="7" t="s">
        <v>1278</v>
      </c>
      <c r="K4148" s="22" t="s">
        <v>4791</v>
      </c>
      <c r="L4148" s="7"/>
      <c r="M4148" s="7"/>
      <c r="N4148" s="7" t="s">
        <v>1310</v>
      </c>
      <c r="O4148" s="7" t="s">
        <v>1279</v>
      </c>
      <c r="P4148" s="7" t="s">
        <v>1267</v>
      </c>
    </row>
    <row r="4149" customFormat="false" ht="15" hidden="false" customHeight="false" outlineLevel="0" collapsed="false">
      <c r="A4149" s="7" t="s">
        <v>737</v>
      </c>
      <c r="B4149" s="7" t="s">
        <v>738</v>
      </c>
      <c r="C4149" s="7" t="s">
        <v>97</v>
      </c>
      <c r="D4149" s="7" t="s">
        <v>1280</v>
      </c>
      <c r="E4149" s="21" t="n">
        <v>8.89965119153338</v>
      </c>
      <c r="F4149" s="7" t="s">
        <v>1281</v>
      </c>
      <c r="G4149" s="7" t="s">
        <v>1259</v>
      </c>
      <c r="H4149" s="7" t="s">
        <v>1260</v>
      </c>
      <c r="I4149" s="7" t="s">
        <v>25</v>
      </c>
      <c r="J4149" s="7"/>
      <c r="K4149" s="22" t="s">
        <v>4793</v>
      </c>
      <c r="L4149" s="7" t="s">
        <v>4794</v>
      </c>
      <c r="M4149" s="7"/>
      <c r="N4149" s="7" t="s">
        <v>1314</v>
      </c>
      <c r="O4149" s="7" t="s">
        <v>1283</v>
      </c>
      <c r="P4149" s="7" t="s">
        <v>1275</v>
      </c>
    </row>
    <row r="4150" customFormat="false" ht="15" hidden="false" customHeight="false" outlineLevel="0" collapsed="false">
      <c r="A4150" s="7" t="s">
        <v>737</v>
      </c>
      <c r="B4150" s="7" t="s">
        <v>738</v>
      </c>
      <c r="C4150" s="7" t="s">
        <v>97</v>
      </c>
      <c r="D4150" s="7" t="s">
        <v>1284</v>
      </c>
      <c r="E4150" s="21" t="n">
        <v>536748.56</v>
      </c>
      <c r="F4150" s="7" t="s">
        <v>1258</v>
      </c>
      <c r="G4150" s="7" t="s">
        <v>1285</v>
      </c>
      <c r="H4150" s="7" t="s">
        <v>1260</v>
      </c>
      <c r="I4150" s="7" t="s">
        <v>1261</v>
      </c>
      <c r="J4150" s="7" t="s">
        <v>1286</v>
      </c>
      <c r="K4150" s="22" t="s">
        <v>4791</v>
      </c>
      <c r="L4150" s="7" t="s">
        <v>2490</v>
      </c>
      <c r="M4150" s="7"/>
      <c r="N4150" s="7" t="s">
        <v>1318</v>
      </c>
      <c r="O4150" s="7" t="s">
        <v>1289</v>
      </c>
      <c r="P4150" s="7" t="s">
        <v>1290</v>
      </c>
    </row>
    <row r="4151" customFormat="false" ht="15" hidden="false" customHeight="false" outlineLevel="0" collapsed="false">
      <c r="A4151" s="7" t="s">
        <v>737</v>
      </c>
      <c r="B4151" s="7" t="s">
        <v>738</v>
      </c>
      <c r="C4151" s="7" t="s">
        <v>97</v>
      </c>
      <c r="D4151" s="7" t="s">
        <v>1291</v>
      </c>
      <c r="E4151" s="7"/>
      <c r="F4151" s="7" t="s">
        <v>1269</v>
      </c>
      <c r="G4151" s="7" t="s">
        <v>1270</v>
      </c>
      <c r="H4151" s="7" t="s">
        <v>1271</v>
      </c>
      <c r="I4151" s="7" t="s">
        <v>1272</v>
      </c>
      <c r="J4151" s="7"/>
      <c r="K4151" s="22" t="s">
        <v>4793</v>
      </c>
      <c r="L4151" s="7"/>
      <c r="M4151" s="7"/>
      <c r="N4151" s="7" t="s">
        <v>1314</v>
      </c>
      <c r="O4151" s="7"/>
      <c r="P4151" s="7" t="s">
        <v>1275</v>
      </c>
    </row>
    <row r="4152" customFormat="false" ht="15" hidden="false" customHeight="false" outlineLevel="0" collapsed="false">
      <c r="A4152" s="7" t="s">
        <v>737</v>
      </c>
      <c r="B4152" s="7" t="s">
        <v>738</v>
      </c>
      <c r="C4152" s="7" t="s">
        <v>97</v>
      </c>
      <c r="D4152" s="7" t="s">
        <v>1292</v>
      </c>
      <c r="E4152" s="21" t="n">
        <v>33065.26</v>
      </c>
      <c r="F4152" s="7" t="s">
        <v>1293</v>
      </c>
      <c r="G4152" s="7" t="s">
        <v>1259</v>
      </c>
      <c r="H4152" s="7" t="s">
        <v>1335</v>
      </c>
      <c r="I4152" s="7" t="s">
        <v>29</v>
      </c>
      <c r="J4152" s="7" t="s">
        <v>1294</v>
      </c>
      <c r="K4152" s="22" t="s">
        <v>4795</v>
      </c>
      <c r="L4152" s="7" t="s">
        <v>4796</v>
      </c>
      <c r="M4152" s="7" t="s">
        <v>4797</v>
      </c>
      <c r="N4152" s="7" t="s">
        <v>1314</v>
      </c>
      <c r="O4152" s="7" t="s">
        <v>1339</v>
      </c>
      <c r="P4152" s="7" t="s">
        <v>1275</v>
      </c>
    </row>
    <row r="4153" customFormat="false" ht="15" hidden="false" customHeight="false" outlineLevel="0" collapsed="false">
      <c r="A4153" s="7" t="s">
        <v>737</v>
      </c>
      <c r="B4153" s="7" t="s">
        <v>738</v>
      </c>
      <c r="C4153" s="7" t="s">
        <v>97</v>
      </c>
      <c r="D4153" s="7" t="s">
        <v>1296</v>
      </c>
      <c r="E4153" s="21" t="n">
        <v>78500.74</v>
      </c>
      <c r="F4153" s="7" t="s">
        <v>1293</v>
      </c>
      <c r="G4153" s="7" t="s">
        <v>1259</v>
      </c>
      <c r="H4153" s="7" t="s">
        <v>1335</v>
      </c>
      <c r="I4153" s="7" t="s">
        <v>29</v>
      </c>
      <c r="J4153" s="7" t="s">
        <v>1294</v>
      </c>
      <c r="K4153" s="22" t="s">
        <v>4795</v>
      </c>
      <c r="L4153" s="7" t="s">
        <v>4796</v>
      </c>
      <c r="M4153" s="7" t="s">
        <v>4798</v>
      </c>
      <c r="N4153" s="7" t="s">
        <v>1314</v>
      </c>
      <c r="O4153" s="7" t="s">
        <v>1339</v>
      </c>
      <c r="P4153" s="7" t="s">
        <v>1275</v>
      </c>
    </row>
    <row r="4154" customFormat="false" ht="15" hidden="false" customHeight="false" outlineLevel="0" collapsed="false">
      <c r="A4154" s="7" t="s">
        <v>737</v>
      </c>
      <c r="B4154" s="7" t="s">
        <v>738</v>
      </c>
      <c r="C4154" s="7" t="s">
        <v>97</v>
      </c>
      <c r="D4154" s="7" t="s">
        <v>1298</v>
      </c>
      <c r="E4154" s="21" t="n">
        <v>0</v>
      </c>
      <c r="F4154" s="7" t="s">
        <v>1269</v>
      </c>
      <c r="G4154" s="7" t="s">
        <v>1333</v>
      </c>
      <c r="H4154" s="7" t="s">
        <v>1260</v>
      </c>
      <c r="I4154" s="7" t="s">
        <v>25</v>
      </c>
      <c r="J4154" s="7"/>
      <c r="K4154" s="22" t="s">
        <v>4793</v>
      </c>
      <c r="L4154" s="7" t="s">
        <v>1698</v>
      </c>
      <c r="M4154" s="7"/>
      <c r="N4154" s="7" t="s">
        <v>1314</v>
      </c>
      <c r="O4154" s="7" t="s">
        <v>1283</v>
      </c>
      <c r="P4154" s="7" t="s">
        <v>1275</v>
      </c>
    </row>
    <row r="4155" customFormat="false" ht="15" hidden="false" customHeight="false" outlineLevel="0" collapsed="false">
      <c r="A4155" s="7" t="s">
        <v>737</v>
      </c>
      <c r="B4155" s="7" t="s">
        <v>738</v>
      </c>
      <c r="C4155" s="7" t="s">
        <v>97</v>
      </c>
      <c r="D4155" s="7" t="s">
        <v>1300</v>
      </c>
      <c r="E4155" s="21" t="n">
        <v>1468.63</v>
      </c>
      <c r="F4155" s="7" t="s">
        <v>1269</v>
      </c>
      <c r="G4155" s="7" t="s">
        <v>1259</v>
      </c>
      <c r="H4155" s="7" t="s">
        <v>1260</v>
      </c>
      <c r="I4155" s="7" t="s">
        <v>25</v>
      </c>
      <c r="J4155" s="7" t="s">
        <v>1294</v>
      </c>
      <c r="K4155" s="22" t="s">
        <v>4793</v>
      </c>
      <c r="L4155" s="7" t="s">
        <v>1699</v>
      </c>
      <c r="M4155" s="7"/>
      <c r="N4155" s="7" t="s">
        <v>1314</v>
      </c>
      <c r="O4155" s="7" t="s">
        <v>1283</v>
      </c>
      <c r="P4155" s="7" t="s">
        <v>1275</v>
      </c>
    </row>
    <row r="4156" customFormat="false" ht="15" hidden="false" customHeight="false" outlineLevel="0" collapsed="false">
      <c r="A4156" s="7" t="s">
        <v>737</v>
      </c>
      <c r="B4156" s="7" t="s">
        <v>738</v>
      </c>
      <c r="C4156" s="7" t="s">
        <v>97</v>
      </c>
      <c r="D4156" s="7" t="s">
        <v>1302</v>
      </c>
      <c r="E4156" s="21" t="n">
        <v>0</v>
      </c>
      <c r="F4156" s="7" t="s">
        <v>1269</v>
      </c>
      <c r="G4156" s="7" t="s">
        <v>1333</v>
      </c>
      <c r="H4156" s="7" t="s">
        <v>1260</v>
      </c>
      <c r="I4156" s="7" t="s">
        <v>25</v>
      </c>
      <c r="J4156" s="7"/>
      <c r="K4156" s="22" t="s">
        <v>4793</v>
      </c>
      <c r="L4156" s="7" t="s">
        <v>1700</v>
      </c>
      <c r="M4156" s="7"/>
      <c r="N4156" s="7" t="s">
        <v>1314</v>
      </c>
      <c r="O4156" s="7" t="s">
        <v>1283</v>
      </c>
      <c r="P4156" s="7" t="s">
        <v>1275</v>
      </c>
    </row>
    <row r="4157" customFormat="false" ht="15" hidden="false" customHeight="false" outlineLevel="0" collapsed="false">
      <c r="A4157" s="7" t="s">
        <v>737</v>
      </c>
      <c r="B4157" s="7" t="s">
        <v>738</v>
      </c>
      <c r="C4157" s="7" t="s">
        <v>97</v>
      </c>
      <c r="D4157" s="7" t="s">
        <v>1304</v>
      </c>
      <c r="E4157" s="21" t="n">
        <v>113254.74</v>
      </c>
      <c r="F4157" s="7" t="s">
        <v>1305</v>
      </c>
      <c r="G4157" s="7" t="s">
        <v>1259</v>
      </c>
      <c r="H4157" s="7" t="s">
        <v>1260</v>
      </c>
      <c r="I4157" s="7" t="s">
        <v>25</v>
      </c>
      <c r="J4157" s="7"/>
      <c r="K4157" s="22" t="s">
        <v>4793</v>
      </c>
      <c r="L4157" s="7" t="s">
        <v>4799</v>
      </c>
      <c r="M4157" s="7"/>
      <c r="N4157" s="7" t="s">
        <v>1314</v>
      </c>
      <c r="O4157" s="7" t="s">
        <v>1283</v>
      </c>
      <c r="P4157" s="7" t="s">
        <v>1275</v>
      </c>
    </row>
    <row r="4158" customFormat="false" ht="15" hidden="false" customHeight="false" outlineLevel="0" collapsed="false">
      <c r="A4158" s="7" t="s">
        <v>737</v>
      </c>
      <c r="B4158" s="7" t="s">
        <v>738</v>
      </c>
      <c r="C4158" s="7" t="s">
        <v>97</v>
      </c>
      <c r="D4158" s="7" t="s">
        <v>1307</v>
      </c>
      <c r="E4158" s="21" t="n">
        <v>113254.74</v>
      </c>
      <c r="F4158" s="7" t="s">
        <v>1305</v>
      </c>
      <c r="G4158" s="7" t="s">
        <v>1259</v>
      </c>
      <c r="H4158" s="7" t="s">
        <v>1260</v>
      </c>
      <c r="I4158" s="7" t="s">
        <v>25</v>
      </c>
      <c r="J4158" s="7" t="s">
        <v>1294</v>
      </c>
      <c r="K4158" s="22" t="s">
        <v>4793</v>
      </c>
      <c r="L4158" s="7" t="s">
        <v>4800</v>
      </c>
      <c r="M4158" s="7"/>
      <c r="N4158" s="7" t="s">
        <v>1314</v>
      </c>
      <c r="O4158" s="7" t="s">
        <v>1283</v>
      </c>
      <c r="P4158" s="7" t="s">
        <v>1275</v>
      </c>
    </row>
    <row r="4159" customFormat="false" ht="15" hidden="false" customHeight="false" outlineLevel="0" collapsed="false">
      <c r="A4159" s="7" t="s">
        <v>405</v>
      </c>
      <c r="B4159" s="7" t="s">
        <v>406</v>
      </c>
      <c r="C4159" s="7" t="s">
        <v>84</v>
      </c>
      <c r="D4159" s="7" t="s">
        <v>1257</v>
      </c>
      <c r="E4159" s="21" t="n">
        <v>976.378</v>
      </c>
      <c r="F4159" s="7" t="s">
        <v>1258</v>
      </c>
      <c r="G4159" s="7" t="s">
        <v>1259</v>
      </c>
      <c r="H4159" s="7" t="s">
        <v>1260</v>
      </c>
      <c r="I4159" s="7" t="s">
        <v>1261</v>
      </c>
      <c r="J4159" s="7" t="s">
        <v>1262</v>
      </c>
      <c r="K4159" s="22" t="s">
        <v>4801</v>
      </c>
      <c r="L4159" s="7" t="s">
        <v>1264</v>
      </c>
      <c r="M4159" s="7"/>
      <c r="N4159" s="7" t="s">
        <v>1310</v>
      </c>
      <c r="O4159" s="7" t="s">
        <v>4802</v>
      </c>
      <c r="P4159" s="7" t="s">
        <v>1267</v>
      </c>
    </row>
    <row r="4160" customFormat="false" ht="15" hidden="false" customHeight="false" outlineLevel="0" collapsed="false">
      <c r="A4160" s="7" t="s">
        <v>405</v>
      </c>
      <c r="B4160" s="7" t="s">
        <v>406</v>
      </c>
      <c r="C4160" s="7" t="s">
        <v>84</v>
      </c>
      <c r="D4160" s="7" t="s">
        <v>1268</v>
      </c>
      <c r="E4160" s="21" t="n">
        <v>0.00064</v>
      </c>
      <c r="F4160" s="7" t="s">
        <v>1269</v>
      </c>
      <c r="G4160" s="7" t="s">
        <v>1259</v>
      </c>
      <c r="H4160" s="7" t="s">
        <v>1320</v>
      </c>
      <c r="I4160" s="7" t="s">
        <v>27</v>
      </c>
      <c r="J4160" s="7"/>
      <c r="K4160" s="22" t="s">
        <v>4803</v>
      </c>
      <c r="L4160" s="7" t="s">
        <v>1421</v>
      </c>
      <c r="M4160" s="7" t="s">
        <v>4804</v>
      </c>
      <c r="N4160" s="7" t="s">
        <v>1314</v>
      </c>
      <c r="O4160" s="7" t="s">
        <v>4446</v>
      </c>
      <c r="P4160" s="7" t="s">
        <v>1275</v>
      </c>
    </row>
    <row r="4161" customFormat="false" ht="15" hidden="false" customHeight="false" outlineLevel="0" collapsed="false">
      <c r="A4161" s="7" t="s">
        <v>405</v>
      </c>
      <c r="B4161" s="7" t="s">
        <v>406</v>
      </c>
      <c r="C4161" s="7" t="s">
        <v>84</v>
      </c>
      <c r="D4161" s="7" t="s">
        <v>1276</v>
      </c>
      <c r="E4161" s="7"/>
      <c r="F4161" s="7" t="s">
        <v>1269</v>
      </c>
      <c r="G4161" s="7" t="s">
        <v>1436</v>
      </c>
      <c r="H4161" s="7" t="s">
        <v>1320</v>
      </c>
      <c r="I4161" s="7" t="s">
        <v>27</v>
      </c>
      <c r="J4161" s="7"/>
      <c r="K4161" s="22" t="s">
        <v>4803</v>
      </c>
      <c r="L4161" s="7" t="s">
        <v>1421</v>
      </c>
      <c r="M4161" s="7"/>
      <c r="N4161" s="7" t="s">
        <v>1314</v>
      </c>
      <c r="O4161" s="7" t="s">
        <v>1438</v>
      </c>
      <c r="P4161" s="7" t="s">
        <v>1275</v>
      </c>
    </row>
    <row r="4162" customFormat="false" ht="15" hidden="false" customHeight="false" outlineLevel="0" collapsed="false">
      <c r="A4162" s="7" t="s">
        <v>405</v>
      </c>
      <c r="B4162" s="7" t="s">
        <v>406</v>
      </c>
      <c r="C4162" s="7" t="s">
        <v>84</v>
      </c>
      <c r="D4162" s="7" t="s">
        <v>1277</v>
      </c>
      <c r="E4162" s="21" t="n">
        <v>550.874</v>
      </c>
      <c r="F4162" s="7" t="s">
        <v>1258</v>
      </c>
      <c r="G4162" s="7" t="s">
        <v>1259</v>
      </c>
      <c r="H4162" s="7" t="s">
        <v>1260</v>
      </c>
      <c r="I4162" s="7" t="s">
        <v>1261</v>
      </c>
      <c r="J4162" s="7" t="s">
        <v>1278</v>
      </c>
      <c r="K4162" s="22" t="s">
        <v>4801</v>
      </c>
      <c r="L4162" s="7" t="s">
        <v>1264</v>
      </c>
      <c r="M4162" s="7"/>
      <c r="N4162" s="7" t="s">
        <v>1310</v>
      </c>
      <c r="O4162" s="7" t="s">
        <v>1279</v>
      </c>
      <c r="P4162" s="7" t="s">
        <v>1267</v>
      </c>
    </row>
    <row r="4163" customFormat="false" ht="15" hidden="false" customHeight="false" outlineLevel="0" collapsed="false">
      <c r="A4163" s="7" t="s">
        <v>405</v>
      </c>
      <c r="B4163" s="7" t="s">
        <v>406</v>
      </c>
      <c r="C4163" s="7" t="s">
        <v>84</v>
      </c>
      <c r="D4163" s="7" t="s">
        <v>1280</v>
      </c>
      <c r="E4163" s="21" t="n">
        <v>13.0745710837528</v>
      </c>
      <c r="F4163" s="7" t="s">
        <v>1281</v>
      </c>
      <c r="G4163" s="7" t="s">
        <v>1259</v>
      </c>
      <c r="H4163" s="7" t="s">
        <v>1260</v>
      </c>
      <c r="I4163" s="7" t="s">
        <v>25</v>
      </c>
      <c r="J4163" s="7"/>
      <c r="K4163" s="22" t="s">
        <v>4805</v>
      </c>
      <c r="L4163" s="7" t="s">
        <v>4806</v>
      </c>
      <c r="M4163" s="7"/>
      <c r="N4163" s="7" t="s">
        <v>1314</v>
      </c>
      <c r="O4163" s="7" t="s">
        <v>1283</v>
      </c>
      <c r="P4163" s="7" t="s">
        <v>1275</v>
      </c>
    </row>
    <row r="4164" customFormat="false" ht="15" hidden="false" customHeight="false" outlineLevel="0" collapsed="false">
      <c r="A4164" s="7" t="s">
        <v>405</v>
      </c>
      <c r="B4164" s="7" t="s">
        <v>406</v>
      </c>
      <c r="C4164" s="7" t="s">
        <v>84</v>
      </c>
      <c r="D4164" s="7" t="s">
        <v>1284</v>
      </c>
      <c r="E4164" s="21" t="n">
        <v>2530.64</v>
      </c>
      <c r="F4164" s="7" t="s">
        <v>1258</v>
      </c>
      <c r="G4164" s="7" t="s">
        <v>1285</v>
      </c>
      <c r="H4164" s="7" t="s">
        <v>1260</v>
      </c>
      <c r="I4164" s="7" t="s">
        <v>1261</v>
      </c>
      <c r="J4164" s="7" t="s">
        <v>1286</v>
      </c>
      <c r="K4164" s="22" t="s">
        <v>4801</v>
      </c>
      <c r="L4164" s="7" t="s">
        <v>1287</v>
      </c>
      <c r="M4164" s="7"/>
      <c r="N4164" s="7" t="s">
        <v>1318</v>
      </c>
      <c r="O4164" s="7" t="s">
        <v>1289</v>
      </c>
      <c r="P4164" s="7" t="s">
        <v>1290</v>
      </c>
    </row>
    <row r="4165" customFormat="false" ht="15" hidden="false" customHeight="false" outlineLevel="0" collapsed="false">
      <c r="A4165" s="7" t="s">
        <v>405</v>
      </c>
      <c r="B4165" s="7" t="s">
        <v>406</v>
      </c>
      <c r="C4165" s="7" t="s">
        <v>84</v>
      </c>
      <c r="D4165" s="7" t="s">
        <v>1291</v>
      </c>
      <c r="E4165" s="21" t="n">
        <v>0.00025</v>
      </c>
      <c r="F4165" s="7" t="s">
        <v>1269</v>
      </c>
      <c r="G4165" s="7" t="s">
        <v>1259</v>
      </c>
      <c r="H4165" s="7" t="s">
        <v>1320</v>
      </c>
      <c r="I4165" s="7" t="s">
        <v>27</v>
      </c>
      <c r="J4165" s="7"/>
      <c r="K4165" s="22" t="s">
        <v>4803</v>
      </c>
      <c r="L4165" s="7" t="s">
        <v>1421</v>
      </c>
      <c r="M4165" s="7" t="s">
        <v>4804</v>
      </c>
      <c r="N4165" s="7" t="s">
        <v>1314</v>
      </c>
      <c r="O4165" s="7" t="s">
        <v>4446</v>
      </c>
      <c r="P4165" s="7" t="s">
        <v>1275</v>
      </c>
    </row>
    <row r="4166" customFormat="false" ht="15" hidden="false" customHeight="false" outlineLevel="0" collapsed="false">
      <c r="A4166" s="7" t="s">
        <v>405</v>
      </c>
      <c r="B4166" s="7" t="s">
        <v>406</v>
      </c>
      <c r="C4166" s="7" t="s">
        <v>84</v>
      </c>
      <c r="D4166" s="7" t="s">
        <v>1292</v>
      </c>
      <c r="E4166" s="21" t="n">
        <v>15597.57</v>
      </c>
      <c r="F4166" s="7" t="s">
        <v>1293</v>
      </c>
      <c r="G4166" s="7" t="s">
        <v>1259</v>
      </c>
      <c r="H4166" s="7" t="s">
        <v>1320</v>
      </c>
      <c r="I4166" s="7" t="s">
        <v>27</v>
      </c>
      <c r="J4166" s="7" t="s">
        <v>1294</v>
      </c>
      <c r="K4166" s="22" t="s">
        <v>4803</v>
      </c>
      <c r="L4166" s="7" t="s">
        <v>1910</v>
      </c>
      <c r="M4166" s="7" t="s">
        <v>1323</v>
      </c>
      <c r="N4166" s="7" t="s">
        <v>1314</v>
      </c>
      <c r="O4166" s="7" t="s">
        <v>1324</v>
      </c>
      <c r="P4166" s="7" t="s">
        <v>1275</v>
      </c>
    </row>
    <row r="4167" customFormat="false" ht="15" hidden="false" customHeight="false" outlineLevel="0" collapsed="false">
      <c r="A4167" s="7" t="s">
        <v>405</v>
      </c>
      <c r="B4167" s="7" t="s">
        <v>406</v>
      </c>
      <c r="C4167" s="7" t="s">
        <v>84</v>
      </c>
      <c r="D4167" s="7" t="s">
        <v>1296</v>
      </c>
      <c r="E4167" s="21" t="n">
        <v>1144957.07</v>
      </c>
      <c r="F4167" s="7" t="s">
        <v>1293</v>
      </c>
      <c r="G4167" s="7" t="s">
        <v>1259</v>
      </c>
      <c r="H4167" s="7" t="s">
        <v>1320</v>
      </c>
      <c r="I4167" s="7" t="s">
        <v>27</v>
      </c>
      <c r="J4167" s="7" t="s">
        <v>1294</v>
      </c>
      <c r="K4167" s="22" t="s">
        <v>4803</v>
      </c>
      <c r="L4167" s="7" t="s">
        <v>1910</v>
      </c>
      <c r="M4167" s="7"/>
      <c r="N4167" s="7" t="s">
        <v>1314</v>
      </c>
      <c r="O4167" s="7" t="s">
        <v>1324</v>
      </c>
      <c r="P4167" s="7" t="s">
        <v>1275</v>
      </c>
    </row>
    <row r="4168" customFormat="false" ht="15" hidden="false" customHeight="false" outlineLevel="0" collapsed="false">
      <c r="A4168" s="7" t="s">
        <v>405</v>
      </c>
      <c r="B4168" s="7" t="s">
        <v>406</v>
      </c>
      <c r="C4168" s="7" t="s">
        <v>84</v>
      </c>
      <c r="D4168" s="7" t="s">
        <v>1298</v>
      </c>
      <c r="E4168" s="21" t="n">
        <v>252.79</v>
      </c>
      <c r="F4168" s="7" t="s">
        <v>1269</v>
      </c>
      <c r="G4168" s="7" t="s">
        <v>1259</v>
      </c>
      <c r="H4168" s="7" t="s">
        <v>1260</v>
      </c>
      <c r="I4168" s="7" t="s">
        <v>25</v>
      </c>
      <c r="J4168" s="7"/>
      <c r="K4168" s="22" t="s">
        <v>4805</v>
      </c>
      <c r="L4168" s="7" t="s">
        <v>4807</v>
      </c>
      <c r="M4168" s="7"/>
      <c r="N4168" s="7" t="s">
        <v>1314</v>
      </c>
      <c r="O4168" s="7" t="s">
        <v>1283</v>
      </c>
      <c r="P4168" s="7" t="s">
        <v>1275</v>
      </c>
    </row>
    <row r="4169" customFormat="false" ht="15" hidden="false" customHeight="false" outlineLevel="0" collapsed="false">
      <c r="A4169" s="7" t="s">
        <v>405</v>
      </c>
      <c r="B4169" s="7" t="s">
        <v>406</v>
      </c>
      <c r="C4169" s="7" t="s">
        <v>84</v>
      </c>
      <c r="D4169" s="7" t="s">
        <v>1300</v>
      </c>
      <c r="E4169" s="21" t="n">
        <v>291.45</v>
      </c>
      <c r="F4169" s="7" t="s">
        <v>1269</v>
      </c>
      <c r="G4169" s="7" t="s">
        <v>1259</v>
      </c>
      <c r="H4169" s="7" t="s">
        <v>1260</v>
      </c>
      <c r="I4169" s="7" t="s">
        <v>25</v>
      </c>
      <c r="J4169" s="7" t="s">
        <v>1294</v>
      </c>
      <c r="K4169" s="22" t="s">
        <v>4805</v>
      </c>
      <c r="L4169" s="7" t="s">
        <v>4808</v>
      </c>
      <c r="M4169" s="7"/>
      <c r="N4169" s="7" t="s">
        <v>1314</v>
      </c>
      <c r="O4169" s="7" t="s">
        <v>1283</v>
      </c>
      <c r="P4169" s="7" t="s">
        <v>1275</v>
      </c>
    </row>
    <row r="4170" customFormat="false" ht="15" hidden="false" customHeight="false" outlineLevel="0" collapsed="false">
      <c r="A4170" s="7" t="s">
        <v>405</v>
      </c>
      <c r="B4170" s="7" t="s">
        <v>406</v>
      </c>
      <c r="C4170" s="7" t="s">
        <v>84</v>
      </c>
      <c r="D4170" s="7" t="s">
        <v>1302</v>
      </c>
      <c r="E4170" s="21" t="n">
        <v>38.66</v>
      </c>
      <c r="F4170" s="7" t="s">
        <v>1269</v>
      </c>
      <c r="G4170" s="7" t="s">
        <v>1259</v>
      </c>
      <c r="H4170" s="7" t="s">
        <v>1260</v>
      </c>
      <c r="I4170" s="7" t="s">
        <v>25</v>
      </c>
      <c r="J4170" s="7"/>
      <c r="K4170" s="22" t="s">
        <v>4805</v>
      </c>
      <c r="L4170" s="7" t="s">
        <v>4050</v>
      </c>
      <c r="M4170" s="7"/>
      <c r="N4170" s="7" t="s">
        <v>1314</v>
      </c>
      <c r="O4170" s="7" t="s">
        <v>1283</v>
      </c>
      <c r="P4170" s="7" t="s">
        <v>1275</v>
      </c>
    </row>
    <row r="4171" customFormat="false" ht="15" hidden="false" customHeight="false" outlineLevel="0" collapsed="false">
      <c r="A4171" s="7" t="s">
        <v>405</v>
      </c>
      <c r="B4171" s="7" t="s">
        <v>406</v>
      </c>
      <c r="C4171" s="7" t="s">
        <v>84</v>
      </c>
      <c r="D4171" s="7" t="s">
        <v>1304</v>
      </c>
      <c r="E4171" s="21" t="n">
        <v>2626196.96</v>
      </c>
      <c r="F4171" s="7" t="s">
        <v>1305</v>
      </c>
      <c r="G4171" s="7" t="s">
        <v>1259</v>
      </c>
      <c r="H4171" s="7" t="s">
        <v>1260</v>
      </c>
      <c r="I4171" s="7" t="s">
        <v>25</v>
      </c>
      <c r="J4171" s="7"/>
      <c r="K4171" s="22" t="s">
        <v>4805</v>
      </c>
      <c r="L4171" s="7" t="s">
        <v>4809</v>
      </c>
      <c r="M4171" s="7"/>
      <c r="N4171" s="7" t="s">
        <v>1314</v>
      </c>
      <c r="O4171" s="7" t="s">
        <v>1283</v>
      </c>
      <c r="P4171" s="7" t="s">
        <v>1275</v>
      </c>
    </row>
    <row r="4172" customFormat="false" ht="15" hidden="false" customHeight="false" outlineLevel="0" collapsed="false">
      <c r="A4172" s="7" t="s">
        <v>405</v>
      </c>
      <c r="B4172" s="7" t="s">
        <v>406</v>
      </c>
      <c r="C4172" s="7" t="s">
        <v>84</v>
      </c>
      <c r="D4172" s="7" t="s">
        <v>1307</v>
      </c>
      <c r="E4172" s="21" t="n">
        <v>3248673.99</v>
      </c>
      <c r="F4172" s="7" t="s">
        <v>1305</v>
      </c>
      <c r="G4172" s="7" t="s">
        <v>1259</v>
      </c>
      <c r="H4172" s="7" t="s">
        <v>1260</v>
      </c>
      <c r="I4172" s="7" t="s">
        <v>25</v>
      </c>
      <c r="J4172" s="7" t="s">
        <v>1294</v>
      </c>
      <c r="K4172" s="22" t="s">
        <v>4805</v>
      </c>
      <c r="L4172" s="7" t="s">
        <v>4810</v>
      </c>
      <c r="M4172" s="7"/>
      <c r="N4172" s="7" t="s">
        <v>1314</v>
      </c>
      <c r="O4172" s="7" t="s">
        <v>1283</v>
      </c>
      <c r="P4172" s="7" t="s">
        <v>1275</v>
      </c>
    </row>
    <row r="4173" customFormat="false" ht="15" hidden="false" customHeight="false" outlineLevel="0" collapsed="false">
      <c r="A4173" s="7" t="s">
        <v>989</v>
      </c>
      <c r="B4173" s="7" t="s">
        <v>990</v>
      </c>
      <c r="C4173" s="7" t="s">
        <v>89</v>
      </c>
      <c r="D4173" s="7" t="s">
        <v>1257</v>
      </c>
      <c r="E4173" s="21" t="n">
        <v>4673.16</v>
      </c>
      <c r="F4173" s="7" t="s">
        <v>1258</v>
      </c>
      <c r="G4173" s="7" t="s">
        <v>1259</v>
      </c>
      <c r="H4173" s="7" t="s">
        <v>1260</v>
      </c>
      <c r="I4173" s="7" t="s">
        <v>1261</v>
      </c>
      <c r="J4173" s="7" t="s">
        <v>1262</v>
      </c>
      <c r="K4173" s="22" t="s">
        <v>4811</v>
      </c>
      <c r="L4173" s="7" t="s">
        <v>1264</v>
      </c>
      <c r="M4173" s="7"/>
      <c r="N4173" s="7" t="s">
        <v>1310</v>
      </c>
      <c r="O4173" s="7" t="s">
        <v>4812</v>
      </c>
      <c r="P4173" s="7" t="s">
        <v>1267</v>
      </c>
    </row>
    <row r="4174" customFormat="false" ht="15" hidden="false" customHeight="false" outlineLevel="0" collapsed="false">
      <c r="A4174" s="7" t="s">
        <v>989</v>
      </c>
      <c r="B4174" s="7" t="s">
        <v>990</v>
      </c>
      <c r="C4174" s="7" t="s">
        <v>89</v>
      </c>
      <c r="D4174" s="7" t="s">
        <v>1268</v>
      </c>
      <c r="E4174" s="21" t="n">
        <v>2016.44</v>
      </c>
      <c r="F4174" s="7" t="s">
        <v>1269</v>
      </c>
      <c r="G4174" s="7" t="s">
        <v>1259</v>
      </c>
      <c r="H4174" s="7" t="s">
        <v>1260</v>
      </c>
      <c r="I4174" s="7" t="s">
        <v>25</v>
      </c>
      <c r="J4174" s="7"/>
      <c r="K4174" s="22" t="s">
        <v>4813</v>
      </c>
      <c r="L4174" s="7" t="s">
        <v>1551</v>
      </c>
      <c r="M4174" s="7"/>
      <c r="N4174" s="7" t="s">
        <v>1314</v>
      </c>
      <c r="O4174" s="7" t="s">
        <v>1283</v>
      </c>
      <c r="P4174" s="7" t="s">
        <v>1275</v>
      </c>
    </row>
    <row r="4175" customFormat="false" ht="15" hidden="false" customHeight="false" outlineLevel="0" collapsed="false">
      <c r="A4175" s="7" t="s">
        <v>989</v>
      </c>
      <c r="B4175" s="7" t="s">
        <v>990</v>
      </c>
      <c r="C4175" s="7" t="s">
        <v>89</v>
      </c>
      <c r="D4175" s="7" t="s">
        <v>1276</v>
      </c>
      <c r="E4175" s="21" t="n">
        <v>293.64</v>
      </c>
      <c r="F4175" s="7" t="s">
        <v>1269</v>
      </c>
      <c r="G4175" s="7" t="s">
        <v>1259</v>
      </c>
      <c r="H4175" s="7" t="s">
        <v>1260</v>
      </c>
      <c r="I4175" s="7" t="s">
        <v>25</v>
      </c>
      <c r="J4175" s="7"/>
      <c r="K4175" s="22" t="s">
        <v>4813</v>
      </c>
      <c r="L4175" s="7" t="s">
        <v>1552</v>
      </c>
      <c r="M4175" s="7"/>
      <c r="N4175" s="7" t="s">
        <v>1314</v>
      </c>
      <c r="O4175" s="7" t="s">
        <v>1283</v>
      </c>
      <c r="P4175" s="7" t="s">
        <v>1275</v>
      </c>
    </row>
    <row r="4176" customFormat="false" ht="15" hidden="false" customHeight="false" outlineLevel="0" collapsed="false">
      <c r="A4176" s="7" t="s">
        <v>989</v>
      </c>
      <c r="B4176" s="7" t="s">
        <v>990</v>
      </c>
      <c r="C4176" s="7" t="s">
        <v>89</v>
      </c>
      <c r="D4176" s="7" t="s">
        <v>1277</v>
      </c>
      <c r="E4176" s="21" t="n">
        <v>3194.3</v>
      </c>
      <c r="F4176" s="7" t="s">
        <v>1258</v>
      </c>
      <c r="G4176" s="7" t="s">
        <v>1259</v>
      </c>
      <c r="H4176" s="7" t="s">
        <v>1260</v>
      </c>
      <c r="I4176" s="7" t="s">
        <v>1261</v>
      </c>
      <c r="J4176" s="7" t="s">
        <v>1278</v>
      </c>
      <c r="K4176" s="22" t="s">
        <v>4811</v>
      </c>
      <c r="L4176" s="7" t="s">
        <v>1264</v>
      </c>
      <c r="M4176" s="7"/>
      <c r="N4176" s="7" t="s">
        <v>1310</v>
      </c>
      <c r="O4176" s="7" t="s">
        <v>1279</v>
      </c>
      <c r="P4176" s="7" t="s">
        <v>1267</v>
      </c>
    </row>
    <row r="4177" customFormat="false" ht="15" hidden="false" customHeight="false" outlineLevel="0" collapsed="false">
      <c r="A4177" s="7" t="s">
        <v>989</v>
      </c>
      <c r="B4177" s="7" t="s">
        <v>990</v>
      </c>
      <c r="C4177" s="7" t="s">
        <v>89</v>
      </c>
      <c r="D4177" s="7" t="s">
        <v>1280</v>
      </c>
      <c r="E4177" s="21" t="n">
        <v>10.3821732517091</v>
      </c>
      <c r="F4177" s="7" t="s">
        <v>1281</v>
      </c>
      <c r="G4177" s="7" t="s">
        <v>1259</v>
      </c>
      <c r="H4177" s="7" t="s">
        <v>1260</v>
      </c>
      <c r="I4177" s="7" t="s">
        <v>25</v>
      </c>
      <c r="J4177" s="7"/>
      <c r="K4177" s="22" t="s">
        <v>4813</v>
      </c>
      <c r="L4177" s="7" t="s">
        <v>4814</v>
      </c>
      <c r="M4177" s="7"/>
      <c r="N4177" s="7" t="s">
        <v>1314</v>
      </c>
      <c r="O4177" s="7" t="s">
        <v>1283</v>
      </c>
      <c r="P4177" s="7" t="s">
        <v>1275</v>
      </c>
    </row>
    <row r="4178" customFormat="false" ht="15" hidden="false" customHeight="false" outlineLevel="0" collapsed="false">
      <c r="A4178" s="7" t="s">
        <v>989</v>
      </c>
      <c r="B4178" s="7" t="s">
        <v>990</v>
      </c>
      <c r="C4178" s="7" t="s">
        <v>89</v>
      </c>
      <c r="D4178" s="7" t="s">
        <v>1284</v>
      </c>
      <c r="E4178" s="21" t="n">
        <v>13680.6</v>
      </c>
      <c r="F4178" s="7" t="s">
        <v>1258</v>
      </c>
      <c r="G4178" s="7" t="s">
        <v>1285</v>
      </c>
      <c r="H4178" s="7" t="s">
        <v>1260</v>
      </c>
      <c r="I4178" s="7" t="s">
        <v>1261</v>
      </c>
      <c r="J4178" s="7" t="s">
        <v>1286</v>
      </c>
      <c r="K4178" s="22" t="s">
        <v>4815</v>
      </c>
      <c r="L4178" s="7" t="s">
        <v>1287</v>
      </c>
      <c r="M4178" s="7"/>
      <c r="N4178" s="7" t="s">
        <v>1318</v>
      </c>
      <c r="O4178" s="7" t="s">
        <v>1289</v>
      </c>
      <c r="P4178" s="7" t="s">
        <v>1290</v>
      </c>
    </row>
    <row r="4179" customFormat="false" ht="15" hidden="false" customHeight="false" outlineLevel="0" collapsed="false">
      <c r="A4179" s="7" t="s">
        <v>989</v>
      </c>
      <c r="B4179" s="7" t="s">
        <v>990</v>
      </c>
      <c r="C4179" s="7" t="s">
        <v>89</v>
      </c>
      <c r="D4179" s="7" t="s">
        <v>1291</v>
      </c>
      <c r="E4179" s="21" t="n">
        <v>3062.01</v>
      </c>
      <c r="F4179" s="7" t="s">
        <v>1269</v>
      </c>
      <c r="G4179" s="7" t="s">
        <v>1259</v>
      </c>
      <c r="H4179" s="7" t="s">
        <v>1260</v>
      </c>
      <c r="I4179" s="7" t="s">
        <v>25</v>
      </c>
      <c r="J4179" s="7"/>
      <c r="K4179" s="22" t="s">
        <v>4813</v>
      </c>
      <c r="L4179" s="7" t="s">
        <v>1555</v>
      </c>
      <c r="M4179" s="7"/>
      <c r="N4179" s="7" t="s">
        <v>1314</v>
      </c>
      <c r="O4179" s="7" t="s">
        <v>1283</v>
      </c>
      <c r="P4179" s="7" t="s">
        <v>1275</v>
      </c>
    </row>
    <row r="4180" customFormat="false" ht="15" hidden="false" customHeight="false" outlineLevel="0" collapsed="false">
      <c r="A4180" s="7" t="s">
        <v>989</v>
      </c>
      <c r="B4180" s="7" t="s">
        <v>990</v>
      </c>
      <c r="C4180" s="7" t="s">
        <v>89</v>
      </c>
      <c r="D4180" s="7" t="s">
        <v>1292</v>
      </c>
      <c r="E4180" s="21" t="n">
        <v>1182145.48</v>
      </c>
      <c r="F4180" s="7" t="s">
        <v>1293</v>
      </c>
      <c r="G4180" s="7" t="s">
        <v>1259</v>
      </c>
      <c r="H4180" s="7" t="s">
        <v>1335</v>
      </c>
      <c r="I4180" s="7" t="s">
        <v>29</v>
      </c>
      <c r="J4180" s="7" t="s">
        <v>1294</v>
      </c>
      <c r="K4180" s="22" t="s">
        <v>4816</v>
      </c>
      <c r="L4180" s="7" t="s">
        <v>4817</v>
      </c>
      <c r="M4180" s="7" t="s">
        <v>4818</v>
      </c>
      <c r="N4180" s="7" t="s">
        <v>1314</v>
      </c>
      <c r="O4180" s="7" t="s">
        <v>1339</v>
      </c>
      <c r="P4180" s="7" t="s">
        <v>1275</v>
      </c>
    </row>
    <row r="4181" customFormat="false" ht="15" hidden="false" customHeight="false" outlineLevel="0" collapsed="false">
      <c r="A4181" s="7" t="s">
        <v>989</v>
      </c>
      <c r="B4181" s="7" t="s">
        <v>990</v>
      </c>
      <c r="C4181" s="7" t="s">
        <v>89</v>
      </c>
      <c r="D4181" s="7" t="s">
        <v>1296</v>
      </c>
      <c r="E4181" s="21" t="n">
        <v>137084.1</v>
      </c>
      <c r="F4181" s="7" t="s">
        <v>1293</v>
      </c>
      <c r="G4181" s="7" t="s">
        <v>1259</v>
      </c>
      <c r="H4181" s="7" t="s">
        <v>1335</v>
      </c>
      <c r="I4181" s="7" t="s">
        <v>29</v>
      </c>
      <c r="J4181" s="7" t="s">
        <v>1294</v>
      </c>
      <c r="K4181" s="22" t="s">
        <v>4816</v>
      </c>
      <c r="L4181" s="7" t="s">
        <v>4819</v>
      </c>
      <c r="M4181" s="7" t="s">
        <v>4820</v>
      </c>
      <c r="N4181" s="7" t="s">
        <v>1314</v>
      </c>
      <c r="O4181" s="7" t="s">
        <v>1339</v>
      </c>
      <c r="P4181" s="7" t="s">
        <v>1275</v>
      </c>
    </row>
    <row r="4182" customFormat="false" ht="15" hidden="false" customHeight="false" outlineLevel="0" collapsed="false">
      <c r="A4182" s="7" t="s">
        <v>989</v>
      </c>
      <c r="B4182" s="7" t="s">
        <v>990</v>
      </c>
      <c r="C4182" s="7" t="s">
        <v>89</v>
      </c>
      <c r="D4182" s="7" t="s">
        <v>1298</v>
      </c>
      <c r="E4182" s="21" t="n">
        <v>11.07</v>
      </c>
      <c r="F4182" s="7" t="s">
        <v>1269</v>
      </c>
      <c r="G4182" s="7" t="s">
        <v>1259</v>
      </c>
      <c r="H4182" s="7" t="s">
        <v>1260</v>
      </c>
      <c r="I4182" s="7" t="s">
        <v>25</v>
      </c>
      <c r="J4182" s="7"/>
      <c r="K4182" s="22" t="s">
        <v>4813</v>
      </c>
      <c r="L4182" s="7" t="s">
        <v>2692</v>
      </c>
      <c r="M4182" s="7"/>
      <c r="N4182" s="7" t="s">
        <v>1314</v>
      </c>
      <c r="O4182" s="7" t="s">
        <v>1283</v>
      </c>
      <c r="P4182" s="7" t="s">
        <v>1275</v>
      </c>
    </row>
    <row r="4183" customFormat="false" ht="15" hidden="false" customHeight="false" outlineLevel="0" collapsed="false">
      <c r="A4183" s="7" t="s">
        <v>989</v>
      </c>
      <c r="B4183" s="7" t="s">
        <v>990</v>
      </c>
      <c r="C4183" s="7" t="s">
        <v>89</v>
      </c>
      <c r="D4183" s="7" t="s">
        <v>1300</v>
      </c>
      <c r="E4183" s="21" t="n">
        <v>252022.7</v>
      </c>
      <c r="F4183" s="7" t="s">
        <v>1269</v>
      </c>
      <c r="G4183" s="7" t="s">
        <v>1259</v>
      </c>
      <c r="H4183" s="7" t="s">
        <v>1260</v>
      </c>
      <c r="I4183" s="7" t="s">
        <v>25</v>
      </c>
      <c r="J4183" s="7" t="s">
        <v>1294</v>
      </c>
      <c r="K4183" s="22" t="s">
        <v>4813</v>
      </c>
      <c r="L4183" s="7" t="s">
        <v>4821</v>
      </c>
      <c r="M4183" s="7"/>
      <c r="N4183" s="7" t="s">
        <v>1314</v>
      </c>
      <c r="O4183" s="7" t="s">
        <v>1283</v>
      </c>
      <c r="P4183" s="7" t="s">
        <v>1275</v>
      </c>
    </row>
    <row r="4184" customFormat="false" ht="15" hidden="false" customHeight="false" outlineLevel="0" collapsed="false">
      <c r="A4184" s="7" t="s">
        <v>989</v>
      </c>
      <c r="B4184" s="7" t="s">
        <v>990</v>
      </c>
      <c r="C4184" s="7" t="s">
        <v>89</v>
      </c>
      <c r="D4184" s="7" t="s">
        <v>1302</v>
      </c>
      <c r="E4184" s="21" t="n">
        <v>251999.49</v>
      </c>
      <c r="F4184" s="7" t="s">
        <v>1269</v>
      </c>
      <c r="G4184" s="7" t="s">
        <v>1259</v>
      </c>
      <c r="H4184" s="7" t="s">
        <v>1260</v>
      </c>
      <c r="I4184" s="7" t="s">
        <v>25</v>
      </c>
      <c r="J4184" s="7"/>
      <c r="K4184" s="22" t="s">
        <v>4813</v>
      </c>
      <c r="L4184" s="7" t="s">
        <v>2694</v>
      </c>
      <c r="M4184" s="7"/>
      <c r="N4184" s="7" t="s">
        <v>1314</v>
      </c>
      <c r="O4184" s="7" t="s">
        <v>1283</v>
      </c>
      <c r="P4184" s="7" t="s">
        <v>1275</v>
      </c>
    </row>
    <row r="4185" customFormat="false" ht="15" hidden="false" customHeight="false" outlineLevel="0" collapsed="false">
      <c r="A4185" s="7" t="s">
        <v>989</v>
      </c>
      <c r="B4185" s="7" t="s">
        <v>990</v>
      </c>
      <c r="C4185" s="7" t="s">
        <v>89</v>
      </c>
      <c r="D4185" s="7" t="s">
        <v>1304</v>
      </c>
      <c r="E4185" s="21" t="n">
        <v>5551105</v>
      </c>
      <c r="F4185" s="7" t="s">
        <v>1305</v>
      </c>
      <c r="G4185" s="7" t="s">
        <v>1259</v>
      </c>
      <c r="H4185" s="7" t="s">
        <v>1260</v>
      </c>
      <c r="I4185" s="7" t="s">
        <v>25</v>
      </c>
      <c r="J4185" s="7"/>
      <c r="K4185" s="22" t="s">
        <v>4813</v>
      </c>
      <c r="L4185" s="7" t="s">
        <v>4822</v>
      </c>
      <c r="M4185" s="7"/>
      <c r="N4185" s="7" t="s">
        <v>1314</v>
      </c>
      <c r="O4185" s="7" t="s">
        <v>1283</v>
      </c>
      <c r="P4185" s="7" t="s">
        <v>1275</v>
      </c>
    </row>
    <row r="4186" customFormat="false" ht="15" hidden="false" customHeight="false" outlineLevel="0" collapsed="false">
      <c r="A4186" s="7" t="s">
        <v>989</v>
      </c>
      <c r="B4186" s="7" t="s">
        <v>990</v>
      </c>
      <c r="C4186" s="7" t="s">
        <v>89</v>
      </c>
      <c r="D4186" s="7" t="s">
        <v>1307</v>
      </c>
      <c r="E4186" s="21" t="n">
        <v>7828045</v>
      </c>
      <c r="F4186" s="7" t="s">
        <v>1305</v>
      </c>
      <c r="G4186" s="7" t="s">
        <v>1259</v>
      </c>
      <c r="H4186" s="7" t="s">
        <v>1260</v>
      </c>
      <c r="I4186" s="7" t="s">
        <v>25</v>
      </c>
      <c r="J4186" s="7" t="s">
        <v>1294</v>
      </c>
      <c r="K4186" s="22" t="s">
        <v>4813</v>
      </c>
      <c r="L4186" s="7" t="s">
        <v>4823</v>
      </c>
      <c r="M4186" s="7"/>
      <c r="N4186" s="7" t="s">
        <v>1314</v>
      </c>
      <c r="O4186" s="7" t="s">
        <v>1283</v>
      </c>
      <c r="P4186" s="7" t="s">
        <v>1275</v>
      </c>
    </row>
    <row r="4187" customFormat="false" ht="15" hidden="false" customHeight="false" outlineLevel="0" collapsed="false">
      <c r="A4187" s="7" t="s">
        <v>278</v>
      </c>
      <c r="B4187" s="7" t="s">
        <v>279</v>
      </c>
      <c r="C4187" s="7" t="s">
        <v>77</v>
      </c>
      <c r="D4187" s="7" t="s">
        <v>1257</v>
      </c>
      <c r="E4187" s="21" t="n">
        <v>335.49</v>
      </c>
      <c r="F4187" s="7" t="s">
        <v>1258</v>
      </c>
      <c r="G4187" s="7" t="s">
        <v>1259</v>
      </c>
      <c r="H4187" s="7" t="s">
        <v>1260</v>
      </c>
      <c r="I4187" s="7" t="s">
        <v>1261</v>
      </c>
      <c r="J4187" s="7" t="s">
        <v>1262</v>
      </c>
      <c r="K4187" s="22" t="s">
        <v>4824</v>
      </c>
      <c r="L4187" s="7" t="s">
        <v>1264</v>
      </c>
      <c r="M4187" s="7"/>
      <c r="N4187" s="7" t="s">
        <v>1310</v>
      </c>
      <c r="O4187" s="7" t="s">
        <v>4825</v>
      </c>
      <c r="P4187" s="7" t="s">
        <v>1267</v>
      </c>
    </row>
    <row r="4188" customFormat="false" ht="15" hidden="false" customHeight="false" outlineLevel="0" collapsed="false">
      <c r="A4188" s="7" t="s">
        <v>278</v>
      </c>
      <c r="B4188" s="7" t="s">
        <v>279</v>
      </c>
      <c r="C4188" s="7" t="s">
        <v>77</v>
      </c>
      <c r="D4188" s="7" t="s">
        <v>1268</v>
      </c>
      <c r="E4188" s="7"/>
      <c r="F4188" s="7" t="s">
        <v>1269</v>
      </c>
      <c r="G4188" s="7" t="s">
        <v>1471</v>
      </c>
      <c r="H4188" s="7" t="s">
        <v>1271</v>
      </c>
      <c r="I4188" s="7" t="s">
        <v>1272</v>
      </c>
      <c r="J4188" s="7"/>
      <c r="K4188" s="22" t="s">
        <v>4826</v>
      </c>
      <c r="L4188" s="7" t="s">
        <v>4827</v>
      </c>
      <c r="M4188" s="7"/>
      <c r="N4188" s="7" t="s">
        <v>1314</v>
      </c>
      <c r="O4188" s="7"/>
      <c r="P4188" s="7" t="s">
        <v>1275</v>
      </c>
    </row>
    <row r="4189" customFormat="false" ht="15" hidden="false" customHeight="false" outlineLevel="0" collapsed="false">
      <c r="A4189" s="7" t="s">
        <v>278</v>
      </c>
      <c r="B4189" s="7" t="s">
        <v>279</v>
      </c>
      <c r="C4189" s="7" t="s">
        <v>77</v>
      </c>
      <c r="D4189" s="7" t="s">
        <v>1276</v>
      </c>
      <c r="E4189" s="7"/>
      <c r="F4189" s="7" t="s">
        <v>1269</v>
      </c>
      <c r="G4189" s="7" t="s">
        <v>1471</v>
      </c>
      <c r="H4189" s="7" t="s">
        <v>1271</v>
      </c>
      <c r="I4189" s="7" t="s">
        <v>1272</v>
      </c>
      <c r="J4189" s="7"/>
      <c r="K4189" s="22" t="s">
        <v>4826</v>
      </c>
      <c r="L4189" s="7" t="s">
        <v>4828</v>
      </c>
      <c r="M4189" s="7"/>
      <c r="N4189" s="7" t="s">
        <v>1314</v>
      </c>
      <c r="O4189" s="7"/>
      <c r="P4189" s="7" t="s">
        <v>1275</v>
      </c>
    </row>
    <row r="4190" customFormat="false" ht="15" hidden="false" customHeight="false" outlineLevel="0" collapsed="false">
      <c r="A4190" s="7" t="s">
        <v>278</v>
      </c>
      <c r="B4190" s="7" t="s">
        <v>279</v>
      </c>
      <c r="C4190" s="7" t="s">
        <v>77</v>
      </c>
      <c r="D4190" s="7" t="s">
        <v>1277</v>
      </c>
      <c r="E4190" s="21" t="n">
        <v>153.92</v>
      </c>
      <c r="F4190" s="7" t="s">
        <v>1258</v>
      </c>
      <c r="G4190" s="7" t="s">
        <v>1259</v>
      </c>
      <c r="H4190" s="7" t="s">
        <v>1260</v>
      </c>
      <c r="I4190" s="7" t="s">
        <v>1261</v>
      </c>
      <c r="J4190" s="7" t="s">
        <v>1278</v>
      </c>
      <c r="K4190" s="22" t="s">
        <v>4824</v>
      </c>
      <c r="L4190" s="7" t="s">
        <v>1264</v>
      </c>
      <c r="M4190" s="7"/>
      <c r="N4190" s="7" t="s">
        <v>1310</v>
      </c>
      <c r="O4190" s="7" t="s">
        <v>1279</v>
      </c>
      <c r="P4190" s="7" t="s">
        <v>1267</v>
      </c>
    </row>
    <row r="4191" customFormat="false" ht="15" hidden="false" customHeight="false" outlineLevel="0" collapsed="false">
      <c r="A4191" s="7" t="s">
        <v>278</v>
      </c>
      <c r="B4191" s="7" t="s">
        <v>279</v>
      </c>
      <c r="C4191" s="7" t="s">
        <v>77</v>
      </c>
      <c r="D4191" s="7" t="s">
        <v>1280</v>
      </c>
      <c r="E4191" s="21" t="n">
        <v>97.5919235226838</v>
      </c>
      <c r="F4191" s="7" t="s">
        <v>1281</v>
      </c>
      <c r="G4191" s="7" t="s">
        <v>1259</v>
      </c>
      <c r="H4191" s="7" t="s">
        <v>1260</v>
      </c>
      <c r="I4191" s="7" t="s">
        <v>25</v>
      </c>
      <c r="J4191" s="7"/>
      <c r="K4191" s="22" t="s">
        <v>4826</v>
      </c>
      <c r="L4191" s="7" t="s">
        <v>4829</v>
      </c>
      <c r="M4191" s="7"/>
      <c r="N4191" s="7" t="s">
        <v>1314</v>
      </c>
      <c r="O4191" s="7" t="s">
        <v>1283</v>
      </c>
      <c r="P4191" s="7" t="s">
        <v>1275</v>
      </c>
    </row>
    <row r="4192" customFormat="false" ht="15" hidden="false" customHeight="false" outlineLevel="0" collapsed="false">
      <c r="A4192" s="7" t="s">
        <v>278</v>
      </c>
      <c r="B4192" s="7" t="s">
        <v>279</v>
      </c>
      <c r="C4192" s="7" t="s">
        <v>77</v>
      </c>
      <c r="D4192" s="7" t="s">
        <v>1284</v>
      </c>
      <c r="E4192" s="21" t="n">
        <v>3081.84</v>
      </c>
      <c r="F4192" s="7" t="s">
        <v>1258</v>
      </c>
      <c r="G4192" s="7" t="s">
        <v>1285</v>
      </c>
      <c r="H4192" s="7" t="s">
        <v>1260</v>
      </c>
      <c r="I4192" s="7" t="s">
        <v>1261</v>
      </c>
      <c r="J4192" s="7" t="s">
        <v>1286</v>
      </c>
      <c r="K4192" s="22" t="s">
        <v>4830</v>
      </c>
      <c r="L4192" s="7" t="s">
        <v>1287</v>
      </c>
      <c r="M4192" s="7"/>
      <c r="N4192" s="7" t="s">
        <v>1318</v>
      </c>
      <c r="O4192" s="7" t="s">
        <v>1289</v>
      </c>
      <c r="P4192" s="7" t="s">
        <v>1290</v>
      </c>
    </row>
    <row r="4193" customFormat="false" ht="15" hidden="false" customHeight="false" outlineLevel="0" collapsed="false">
      <c r="A4193" s="7" t="s">
        <v>278</v>
      </c>
      <c r="B4193" s="7" t="s">
        <v>279</v>
      </c>
      <c r="C4193" s="7" t="s">
        <v>77</v>
      </c>
      <c r="D4193" s="7" t="s">
        <v>1291</v>
      </c>
      <c r="E4193" s="7"/>
      <c r="F4193" s="7" t="s">
        <v>1269</v>
      </c>
      <c r="G4193" s="7" t="s">
        <v>1471</v>
      </c>
      <c r="H4193" s="7" t="s">
        <v>1271</v>
      </c>
      <c r="I4193" s="7" t="s">
        <v>1272</v>
      </c>
      <c r="J4193" s="7"/>
      <c r="K4193" s="22" t="s">
        <v>4826</v>
      </c>
      <c r="L4193" s="7" t="s">
        <v>4831</v>
      </c>
      <c r="M4193" s="7"/>
      <c r="N4193" s="7" t="s">
        <v>1314</v>
      </c>
      <c r="O4193" s="7"/>
      <c r="P4193" s="7" t="s">
        <v>1275</v>
      </c>
    </row>
    <row r="4194" customFormat="false" ht="15" hidden="false" customHeight="false" outlineLevel="0" collapsed="false">
      <c r="A4194" s="7" t="s">
        <v>278</v>
      </c>
      <c r="B4194" s="7" t="s">
        <v>279</v>
      </c>
      <c r="C4194" s="7" t="s">
        <v>77</v>
      </c>
      <c r="D4194" s="7" t="s">
        <v>1292</v>
      </c>
      <c r="E4194" s="21" t="n">
        <v>3966.9</v>
      </c>
      <c r="F4194" s="7" t="s">
        <v>1293</v>
      </c>
      <c r="G4194" s="7" t="s">
        <v>1259</v>
      </c>
      <c r="H4194" s="7" t="s">
        <v>1320</v>
      </c>
      <c r="I4194" s="7" t="s">
        <v>27</v>
      </c>
      <c r="J4194" s="7" t="s">
        <v>1294</v>
      </c>
      <c r="K4194" s="22" t="s">
        <v>4832</v>
      </c>
      <c r="L4194" s="7" t="s">
        <v>1478</v>
      </c>
      <c r="M4194" s="7" t="s">
        <v>1323</v>
      </c>
      <c r="N4194" s="7" t="s">
        <v>1314</v>
      </c>
      <c r="O4194" s="7" t="s">
        <v>1324</v>
      </c>
      <c r="P4194" s="7" t="s">
        <v>1275</v>
      </c>
    </row>
    <row r="4195" customFormat="false" ht="15" hidden="false" customHeight="false" outlineLevel="0" collapsed="false">
      <c r="A4195" s="7" t="s">
        <v>278</v>
      </c>
      <c r="B4195" s="7" t="s">
        <v>279</v>
      </c>
      <c r="C4195" s="7" t="s">
        <v>77</v>
      </c>
      <c r="D4195" s="7" t="s">
        <v>1296</v>
      </c>
      <c r="E4195" s="21" t="n">
        <v>1422.8</v>
      </c>
      <c r="F4195" s="7" t="s">
        <v>1293</v>
      </c>
      <c r="G4195" s="7" t="s">
        <v>1259</v>
      </c>
      <c r="H4195" s="7" t="s">
        <v>1320</v>
      </c>
      <c r="I4195" s="7" t="s">
        <v>27</v>
      </c>
      <c r="J4195" s="7" t="s">
        <v>1294</v>
      </c>
      <c r="K4195" s="22" t="s">
        <v>4832</v>
      </c>
      <c r="L4195" s="7" t="s">
        <v>1478</v>
      </c>
      <c r="M4195" s="7"/>
      <c r="N4195" s="7" t="s">
        <v>1314</v>
      </c>
      <c r="O4195" s="7" t="s">
        <v>1324</v>
      </c>
      <c r="P4195" s="7" t="s">
        <v>1275</v>
      </c>
    </row>
    <row r="4196" customFormat="false" ht="15" hidden="false" customHeight="false" outlineLevel="0" collapsed="false">
      <c r="A4196" s="7" t="s">
        <v>278</v>
      </c>
      <c r="B4196" s="7" t="s">
        <v>279</v>
      </c>
      <c r="C4196" s="7" t="s">
        <v>77</v>
      </c>
      <c r="D4196" s="7" t="s">
        <v>1298</v>
      </c>
      <c r="E4196" s="21" t="n">
        <v>35.8</v>
      </c>
      <c r="F4196" s="7" t="s">
        <v>1269</v>
      </c>
      <c r="G4196" s="7" t="s">
        <v>1259</v>
      </c>
      <c r="H4196" s="7" t="s">
        <v>1260</v>
      </c>
      <c r="I4196" s="7" t="s">
        <v>25</v>
      </c>
      <c r="J4196" s="7"/>
      <c r="K4196" s="22" t="s">
        <v>4826</v>
      </c>
      <c r="L4196" s="7" t="s">
        <v>1341</v>
      </c>
      <c r="M4196" s="7"/>
      <c r="N4196" s="7" t="s">
        <v>1314</v>
      </c>
      <c r="O4196" s="7" t="s">
        <v>1283</v>
      </c>
      <c r="P4196" s="7" t="s">
        <v>1275</v>
      </c>
    </row>
    <row r="4197" customFormat="false" ht="15" hidden="false" customHeight="false" outlineLevel="0" collapsed="false">
      <c r="A4197" s="7" t="s">
        <v>278</v>
      </c>
      <c r="B4197" s="7" t="s">
        <v>279</v>
      </c>
      <c r="C4197" s="7" t="s">
        <v>77</v>
      </c>
      <c r="D4197" s="7" t="s">
        <v>1300</v>
      </c>
      <c r="E4197" s="21" t="n">
        <v>7936.61</v>
      </c>
      <c r="F4197" s="7" t="s">
        <v>1269</v>
      </c>
      <c r="G4197" s="7" t="s">
        <v>1259</v>
      </c>
      <c r="H4197" s="7" t="s">
        <v>1260</v>
      </c>
      <c r="I4197" s="7" t="s">
        <v>25</v>
      </c>
      <c r="J4197" s="7" t="s">
        <v>1294</v>
      </c>
      <c r="K4197" s="22" t="s">
        <v>4826</v>
      </c>
      <c r="L4197" s="7" t="s">
        <v>1342</v>
      </c>
      <c r="M4197" s="7"/>
      <c r="N4197" s="7" t="s">
        <v>1314</v>
      </c>
      <c r="O4197" s="7" t="s">
        <v>1283</v>
      </c>
      <c r="P4197" s="7" t="s">
        <v>1275</v>
      </c>
    </row>
    <row r="4198" customFormat="false" ht="15" hidden="false" customHeight="false" outlineLevel="0" collapsed="false">
      <c r="A4198" s="7" t="s">
        <v>278</v>
      </c>
      <c r="B4198" s="7" t="s">
        <v>279</v>
      </c>
      <c r="C4198" s="7" t="s">
        <v>77</v>
      </c>
      <c r="D4198" s="7" t="s">
        <v>1302</v>
      </c>
      <c r="E4198" s="21" t="n">
        <v>7936.9</v>
      </c>
      <c r="F4198" s="7" t="s">
        <v>1269</v>
      </c>
      <c r="G4198" s="7" t="s">
        <v>1259</v>
      </c>
      <c r="H4198" s="7" t="s">
        <v>1260</v>
      </c>
      <c r="I4198" s="7" t="s">
        <v>25</v>
      </c>
      <c r="J4198" s="7"/>
      <c r="K4198" s="22" t="s">
        <v>4826</v>
      </c>
      <c r="L4198" s="7" t="s">
        <v>1343</v>
      </c>
      <c r="M4198" s="7"/>
      <c r="N4198" s="7" t="s">
        <v>1314</v>
      </c>
      <c r="O4198" s="7" t="s">
        <v>1283</v>
      </c>
      <c r="P4198" s="7" t="s">
        <v>1275</v>
      </c>
    </row>
    <row r="4199" customFormat="false" ht="15" hidden="false" customHeight="false" outlineLevel="0" collapsed="false">
      <c r="A4199" s="7" t="s">
        <v>278</v>
      </c>
      <c r="B4199" s="7" t="s">
        <v>279</v>
      </c>
      <c r="C4199" s="7" t="s">
        <v>77</v>
      </c>
      <c r="D4199" s="7" t="s">
        <v>1304</v>
      </c>
      <c r="E4199" s="21" t="n">
        <v>231725</v>
      </c>
      <c r="F4199" s="7" t="s">
        <v>1305</v>
      </c>
      <c r="G4199" s="7" t="s">
        <v>1259</v>
      </c>
      <c r="H4199" s="7" t="s">
        <v>1260</v>
      </c>
      <c r="I4199" s="7" t="s">
        <v>25</v>
      </c>
      <c r="J4199" s="7"/>
      <c r="K4199" s="22" t="s">
        <v>4826</v>
      </c>
      <c r="L4199" s="7" t="s">
        <v>4833</v>
      </c>
      <c r="M4199" s="7"/>
      <c r="N4199" s="7" t="s">
        <v>1314</v>
      </c>
      <c r="O4199" s="7" t="s">
        <v>1283</v>
      </c>
      <c r="P4199" s="7" t="s">
        <v>1275</v>
      </c>
    </row>
    <row r="4200" customFormat="false" ht="15" hidden="false" customHeight="false" outlineLevel="0" collapsed="false">
      <c r="A4200" s="7" t="s">
        <v>278</v>
      </c>
      <c r="B4200" s="7" t="s">
        <v>279</v>
      </c>
      <c r="C4200" s="7" t="s">
        <v>77</v>
      </c>
      <c r="D4200" s="7" t="s">
        <v>1307</v>
      </c>
      <c r="E4200" s="21" t="n">
        <v>318033</v>
      </c>
      <c r="F4200" s="7" t="s">
        <v>1305</v>
      </c>
      <c r="G4200" s="7" t="s">
        <v>1259</v>
      </c>
      <c r="H4200" s="7" t="s">
        <v>1260</v>
      </c>
      <c r="I4200" s="7" t="s">
        <v>25</v>
      </c>
      <c r="J4200" s="7" t="s">
        <v>1294</v>
      </c>
      <c r="K4200" s="22" t="s">
        <v>4826</v>
      </c>
      <c r="L4200" s="7" t="s">
        <v>4834</v>
      </c>
      <c r="M4200" s="7"/>
      <c r="N4200" s="7" t="s">
        <v>1314</v>
      </c>
      <c r="O4200" s="7" t="s">
        <v>1283</v>
      </c>
      <c r="P4200" s="7" t="s">
        <v>1275</v>
      </c>
    </row>
    <row r="4201" customFormat="false" ht="15" hidden="false" customHeight="false" outlineLevel="0" collapsed="false">
      <c r="A4201" s="7" t="s">
        <v>1121</v>
      </c>
      <c r="B4201" s="7" t="s">
        <v>1122</v>
      </c>
      <c r="C4201" s="7" t="s">
        <v>99</v>
      </c>
      <c r="D4201" s="7" t="s">
        <v>1257</v>
      </c>
      <c r="E4201" s="21" t="n">
        <v>5364.2</v>
      </c>
      <c r="F4201" s="7" t="s">
        <v>1258</v>
      </c>
      <c r="G4201" s="7" t="s">
        <v>1259</v>
      </c>
      <c r="H4201" s="7" t="s">
        <v>1260</v>
      </c>
      <c r="I4201" s="7" t="s">
        <v>1261</v>
      </c>
      <c r="J4201" s="7" t="s">
        <v>1262</v>
      </c>
      <c r="K4201" s="22" t="s">
        <v>4835</v>
      </c>
      <c r="L4201" s="7" t="s">
        <v>1264</v>
      </c>
      <c r="M4201" s="7"/>
      <c r="N4201" s="7" t="s">
        <v>1265</v>
      </c>
      <c r="O4201" s="7" t="s">
        <v>4836</v>
      </c>
      <c r="P4201" s="7" t="s">
        <v>1267</v>
      </c>
    </row>
    <row r="4202" customFormat="false" ht="15" hidden="false" customHeight="false" outlineLevel="0" collapsed="false">
      <c r="A4202" s="7" t="s">
        <v>1121</v>
      </c>
      <c r="B4202" s="7" t="s">
        <v>1122</v>
      </c>
      <c r="C4202" s="7" t="s">
        <v>99</v>
      </c>
      <c r="D4202" s="7" t="s">
        <v>1268</v>
      </c>
      <c r="E4202" s="21" t="n">
        <v>0.0002</v>
      </c>
      <c r="F4202" s="7" t="s">
        <v>1269</v>
      </c>
      <c r="G4202" s="7" t="s">
        <v>1259</v>
      </c>
      <c r="H4202" s="7" t="s">
        <v>1260</v>
      </c>
      <c r="I4202" s="7" t="s">
        <v>25</v>
      </c>
      <c r="J4202" s="7"/>
      <c r="K4202" s="22" t="s">
        <v>4837</v>
      </c>
      <c r="L4202" s="7" t="s">
        <v>4838</v>
      </c>
      <c r="M4202" s="7"/>
      <c r="N4202" s="7" t="s">
        <v>1274</v>
      </c>
      <c r="O4202" s="7" t="s">
        <v>1283</v>
      </c>
      <c r="P4202" s="7" t="s">
        <v>1275</v>
      </c>
    </row>
    <row r="4203" customFormat="false" ht="15" hidden="false" customHeight="false" outlineLevel="0" collapsed="false">
      <c r="A4203" s="7" t="s">
        <v>1121</v>
      </c>
      <c r="B4203" s="7" t="s">
        <v>1122</v>
      </c>
      <c r="C4203" s="7" t="s">
        <v>99</v>
      </c>
      <c r="D4203" s="7" t="s">
        <v>1276</v>
      </c>
      <c r="E4203" s="21" t="n">
        <v>0.00015</v>
      </c>
      <c r="F4203" s="7" t="s">
        <v>1269</v>
      </c>
      <c r="G4203" s="7" t="s">
        <v>1259</v>
      </c>
      <c r="H4203" s="7" t="s">
        <v>1260</v>
      </c>
      <c r="I4203" s="7" t="s">
        <v>25</v>
      </c>
      <c r="J4203" s="7"/>
      <c r="K4203" s="22" t="s">
        <v>4837</v>
      </c>
      <c r="L4203" s="7" t="s">
        <v>4839</v>
      </c>
      <c r="M4203" s="7"/>
      <c r="N4203" s="7" t="s">
        <v>1274</v>
      </c>
      <c r="O4203" s="7" t="s">
        <v>1283</v>
      </c>
      <c r="P4203" s="7" t="s">
        <v>1275</v>
      </c>
    </row>
    <row r="4204" customFormat="false" ht="15" hidden="false" customHeight="false" outlineLevel="0" collapsed="false">
      <c r="A4204" s="7" t="s">
        <v>1121</v>
      </c>
      <c r="B4204" s="7" t="s">
        <v>1122</v>
      </c>
      <c r="C4204" s="7" t="s">
        <v>99</v>
      </c>
      <c r="D4204" s="7" t="s">
        <v>1277</v>
      </c>
      <c r="E4204" s="21" t="n">
        <v>3430.7</v>
      </c>
      <c r="F4204" s="7" t="s">
        <v>1258</v>
      </c>
      <c r="G4204" s="7" t="s">
        <v>1259</v>
      </c>
      <c r="H4204" s="7" t="s">
        <v>1260</v>
      </c>
      <c r="I4204" s="7" t="s">
        <v>1261</v>
      </c>
      <c r="J4204" s="7" t="s">
        <v>1278</v>
      </c>
      <c r="K4204" s="22" t="s">
        <v>4835</v>
      </c>
      <c r="L4204" s="7" t="s">
        <v>1264</v>
      </c>
      <c r="M4204" s="7"/>
      <c r="N4204" s="7" t="s">
        <v>1265</v>
      </c>
      <c r="O4204" s="7" t="s">
        <v>1279</v>
      </c>
      <c r="P4204" s="7" t="s">
        <v>1267</v>
      </c>
    </row>
    <row r="4205" customFormat="false" ht="15" hidden="false" customHeight="false" outlineLevel="0" collapsed="false">
      <c r="A4205" s="7" t="s">
        <v>1121</v>
      </c>
      <c r="B4205" s="7" t="s">
        <v>1122</v>
      </c>
      <c r="C4205" s="7" t="s">
        <v>99</v>
      </c>
      <c r="D4205" s="7" t="s">
        <v>1280</v>
      </c>
      <c r="E4205" s="21" t="n">
        <v>83.8549726406563</v>
      </c>
      <c r="F4205" s="7" t="s">
        <v>1281</v>
      </c>
      <c r="G4205" s="7" t="s">
        <v>1259</v>
      </c>
      <c r="H4205" s="7" t="s">
        <v>1260</v>
      </c>
      <c r="I4205" s="7" t="s">
        <v>25</v>
      </c>
      <c r="J4205" s="7"/>
      <c r="K4205" s="22" t="s">
        <v>4837</v>
      </c>
      <c r="L4205" s="7" t="s">
        <v>4840</v>
      </c>
      <c r="M4205" s="7"/>
      <c r="N4205" s="7" t="s">
        <v>1274</v>
      </c>
      <c r="O4205" s="7" t="s">
        <v>1283</v>
      </c>
      <c r="P4205" s="7" t="s">
        <v>1275</v>
      </c>
    </row>
    <row r="4206" customFormat="false" ht="15" hidden="false" customHeight="false" outlineLevel="0" collapsed="false">
      <c r="A4206" s="7" t="s">
        <v>1121</v>
      </c>
      <c r="B4206" s="7" t="s">
        <v>1122</v>
      </c>
      <c r="C4206" s="7" t="s">
        <v>99</v>
      </c>
      <c r="D4206" s="7" t="s">
        <v>1284</v>
      </c>
      <c r="E4206" s="21" t="n">
        <v>16676.2</v>
      </c>
      <c r="F4206" s="7" t="s">
        <v>1258</v>
      </c>
      <c r="G4206" s="7" t="s">
        <v>1285</v>
      </c>
      <c r="H4206" s="7" t="s">
        <v>1260</v>
      </c>
      <c r="I4206" s="7" t="s">
        <v>1261</v>
      </c>
      <c r="J4206" s="7"/>
      <c r="K4206" s="22" t="s">
        <v>4841</v>
      </c>
      <c r="L4206" s="7" t="s">
        <v>1287</v>
      </c>
      <c r="M4206" s="7"/>
      <c r="N4206" s="7" t="s">
        <v>1288</v>
      </c>
      <c r="O4206" s="7" t="s">
        <v>1289</v>
      </c>
      <c r="P4206" s="7" t="s">
        <v>1290</v>
      </c>
    </row>
    <row r="4207" customFormat="false" ht="15" hidden="false" customHeight="false" outlineLevel="0" collapsed="false">
      <c r="A4207" s="7" t="s">
        <v>1121</v>
      </c>
      <c r="B4207" s="7" t="s">
        <v>1122</v>
      </c>
      <c r="C4207" s="7" t="s">
        <v>99</v>
      </c>
      <c r="D4207" s="7" t="s">
        <v>1291</v>
      </c>
      <c r="E4207" s="21" t="n">
        <v>0.0002</v>
      </c>
      <c r="F4207" s="7" t="s">
        <v>1269</v>
      </c>
      <c r="G4207" s="7" t="s">
        <v>1259</v>
      </c>
      <c r="H4207" s="7" t="s">
        <v>1260</v>
      </c>
      <c r="I4207" s="7" t="s">
        <v>25</v>
      </c>
      <c r="J4207" s="7"/>
      <c r="K4207" s="22" t="s">
        <v>4837</v>
      </c>
      <c r="L4207" s="7" t="s">
        <v>4842</v>
      </c>
      <c r="M4207" s="7"/>
      <c r="N4207" s="7" t="s">
        <v>1274</v>
      </c>
      <c r="O4207" s="7" t="s">
        <v>1283</v>
      </c>
      <c r="P4207" s="7" t="s">
        <v>1275</v>
      </c>
    </row>
    <row r="4208" customFormat="false" ht="15" hidden="false" customHeight="false" outlineLevel="0" collapsed="false">
      <c r="A4208" s="7" t="s">
        <v>1121</v>
      </c>
      <c r="B4208" s="7" t="s">
        <v>1122</v>
      </c>
      <c r="C4208" s="7" t="s">
        <v>99</v>
      </c>
      <c r="D4208" s="7" t="s">
        <v>1292</v>
      </c>
      <c r="E4208" s="21" t="n">
        <v>2071.86</v>
      </c>
      <c r="F4208" s="7" t="s">
        <v>1293</v>
      </c>
      <c r="G4208" s="7" t="s">
        <v>1259</v>
      </c>
      <c r="H4208" s="7" t="s">
        <v>1260</v>
      </c>
      <c r="I4208" s="7" t="s">
        <v>25</v>
      </c>
      <c r="J4208" s="7"/>
      <c r="K4208" s="22" t="s">
        <v>4837</v>
      </c>
      <c r="L4208" s="7" t="s">
        <v>4843</v>
      </c>
      <c r="M4208" s="7"/>
      <c r="N4208" s="7" t="s">
        <v>1274</v>
      </c>
      <c r="O4208" s="7" t="s">
        <v>1283</v>
      </c>
      <c r="P4208" s="7" t="s">
        <v>1275</v>
      </c>
    </row>
    <row r="4209" customFormat="false" ht="15" hidden="false" customHeight="false" outlineLevel="0" collapsed="false">
      <c r="A4209" s="7" t="s">
        <v>1121</v>
      </c>
      <c r="B4209" s="7" t="s">
        <v>1122</v>
      </c>
      <c r="C4209" s="7" t="s">
        <v>99</v>
      </c>
      <c r="D4209" s="7" t="s">
        <v>1296</v>
      </c>
      <c r="E4209" s="21" t="n">
        <v>0</v>
      </c>
      <c r="F4209" s="7" t="s">
        <v>1293</v>
      </c>
      <c r="G4209" s="7" t="s">
        <v>1333</v>
      </c>
      <c r="H4209" s="7" t="s">
        <v>1260</v>
      </c>
      <c r="I4209" s="7" t="s">
        <v>25</v>
      </c>
      <c r="J4209" s="7"/>
      <c r="K4209" s="22" t="s">
        <v>4837</v>
      </c>
      <c r="L4209" s="7" t="s">
        <v>4844</v>
      </c>
      <c r="M4209" s="7"/>
      <c r="N4209" s="7" t="s">
        <v>1274</v>
      </c>
      <c r="O4209" s="7" t="s">
        <v>1283</v>
      </c>
      <c r="P4209" s="7" t="s">
        <v>1275</v>
      </c>
    </row>
    <row r="4210" customFormat="false" ht="15" hidden="false" customHeight="false" outlineLevel="0" collapsed="false">
      <c r="A4210" s="7" t="s">
        <v>1121</v>
      </c>
      <c r="B4210" s="7" t="s">
        <v>1122</v>
      </c>
      <c r="C4210" s="7" t="s">
        <v>99</v>
      </c>
      <c r="D4210" s="7" t="s">
        <v>1298</v>
      </c>
      <c r="E4210" s="21" t="n">
        <v>1259.91</v>
      </c>
      <c r="F4210" s="7" t="s">
        <v>1269</v>
      </c>
      <c r="G4210" s="7" t="s">
        <v>1259</v>
      </c>
      <c r="H4210" s="7" t="s">
        <v>1260</v>
      </c>
      <c r="I4210" s="7" t="s">
        <v>25</v>
      </c>
      <c r="J4210" s="7"/>
      <c r="K4210" s="22" t="s">
        <v>4837</v>
      </c>
      <c r="L4210" s="7" t="s">
        <v>3552</v>
      </c>
      <c r="M4210" s="7"/>
      <c r="N4210" s="7" t="s">
        <v>1274</v>
      </c>
      <c r="O4210" s="7" t="s">
        <v>1283</v>
      </c>
      <c r="P4210" s="7" t="s">
        <v>1275</v>
      </c>
    </row>
    <row r="4211" customFormat="false" ht="15" hidden="false" customHeight="false" outlineLevel="0" collapsed="false">
      <c r="A4211" s="7" t="s">
        <v>1121</v>
      </c>
      <c r="B4211" s="7" t="s">
        <v>1122</v>
      </c>
      <c r="C4211" s="7" t="s">
        <v>99</v>
      </c>
      <c r="D4211" s="7" t="s">
        <v>1300</v>
      </c>
      <c r="E4211" s="21" t="n">
        <v>138449.1794</v>
      </c>
      <c r="F4211" s="7" t="s">
        <v>1269</v>
      </c>
      <c r="G4211" s="7" t="s">
        <v>1259</v>
      </c>
      <c r="H4211" s="7" t="s">
        <v>1260</v>
      </c>
      <c r="I4211" s="7" t="s">
        <v>25</v>
      </c>
      <c r="J4211" s="7"/>
      <c r="K4211" s="22" t="s">
        <v>4837</v>
      </c>
      <c r="L4211" s="7" t="s">
        <v>3553</v>
      </c>
      <c r="M4211" s="7"/>
      <c r="N4211" s="7" t="s">
        <v>1274</v>
      </c>
      <c r="O4211" s="7" t="s">
        <v>1283</v>
      </c>
      <c r="P4211" s="7" t="s">
        <v>1275</v>
      </c>
    </row>
    <row r="4212" customFormat="false" ht="15" hidden="false" customHeight="false" outlineLevel="0" collapsed="false">
      <c r="A4212" s="7" t="s">
        <v>1121</v>
      </c>
      <c r="B4212" s="7" t="s">
        <v>1122</v>
      </c>
      <c r="C4212" s="7" t="s">
        <v>99</v>
      </c>
      <c r="D4212" s="7" t="s">
        <v>1302</v>
      </c>
      <c r="E4212" s="21" t="n">
        <v>137189.26689</v>
      </c>
      <c r="F4212" s="7" t="s">
        <v>1269</v>
      </c>
      <c r="G4212" s="7" t="s">
        <v>1259</v>
      </c>
      <c r="H4212" s="7" t="s">
        <v>1260</v>
      </c>
      <c r="I4212" s="7" t="s">
        <v>25</v>
      </c>
      <c r="J4212" s="7"/>
      <c r="K4212" s="22" t="s">
        <v>4837</v>
      </c>
      <c r="L4212" s="7" t="s">
        <v>3554</v>
      </c>
      <c r="M4212" s="7"/>
      <c r="N4212" s="7" t="s">
        <v>1274</v>
      </c>
      <c r="O4212" s="7" t="s">
        <v>1283</v>
      </c>
      <c r="P4212" s="7" t="s">
        <v>1275</v>
      </c>
    </row>
    <row r="4213" customFormat="false" ht="15" hidden="false" customHeight="false" outlineLevel="0" collapsed="false">
      <c r="A4213" s="7" t="s">
        <v>1121</v>
      </c>
      <c r="B4213" s="7" t="s">
        <v>1122</v>
      </c>
      <c r="C4213" s="7" t="s">
        <v>99</v>
      </c>
      <c r="D4213" s="7" t="s">
        <v>1304</v>
      </c>
      <c r="E4213" s="21" t="n">
        <v>1009539</v>
      </c>
      <c r="F4213" s="7" t="s">
        <v>1305</v>
      </c>
      <c r="G4213" s="7" t="s">
        <v>1259</v>
      </c>
      <c r="H4213" s="7" t="s">
        <v>1260</v>
      </c>
      <c r="I4213" s="7" t="s">
        <v>25</v>
      </c>
      <c r="J4213" s="7"/>
      <c r="K4213" s="22" t="s">
        <v>4837</v>
      </c>
      <c r="L4213" s="7" t="s">
        <v>4845</v>
      </c>
      <c r="M4213" s="7"/>
      <c r="N4213" s="7" t="s">
        <v>1274</v>
      </c>
      <c r="O4213" s="7" t="s">
        <v>1283</v>
      </c>
      <c r="P4213" s="7" t="s">
        <v>1275</v>
      </c>
    </row>
    <row r="4214" customFormat="false" ht="15" hidden="false" customHeight="false" outlineLevel="0" collapsed="false">
      <c r="A4214" s="7" t="s">
        <v>1121</v>
      </c>
      <c r="B4214" s="7" t="s">
        <v>1122</v>
      </c>
      <c r="C4214" s="7" t="s">
        <v>99</v>
      </c>
      <c r="D4214" s="7" t="s">
        <v>1307</v>
      </c>
      <c r="E4214" s="21" t="n">
        <v>1009539</v>
      </c>
      <c r="F4214" s="7" t="s">
        <v>1305</v>
      </c>
      <c r="G4214" s="7" t="s">
        <v>1259</v>
      </c>
      <c r="H4214" s="7" t="s">
        <v>1260</v>
      </c>
      <c r="I4214" s="7" t="s">
        <v>25</v>
      </c>
      <c r="J4214" s="7"/>
      <c r="K4214" s="22" t="s">
        <v>4837</v>
      </c>
      <c r="L4214" s="7" t="s">
        <v>4846</v>
      </c>
      <c r="M4214" s="7"/>
      <c r="N4214" s="7" t="s">
        <v>1274</v>
      </c>
      <c r="O4214" s="7" t="s">
        <v>1283</v>
      </c>
      <c r="P4214" s="7" t="s">
        <v>1275</v>
      </c>
    </row>
    <row r="4215" customFormat="false" ht="15" hidden="false" customHeight="false" outlineLevel="0" collapsed="false">
      <c r="A4215" s="7" t="s">
        <v>438</v>
      </c>
      <c r="B4215" s="7" t="s">
        <v>439</v>
      </c>
      <c r="C4215" s="7" t="s">
        <v>95</v>
      </c>
      <c r="D4215" s="7" t="s">
        <v>1257</v>
      </c>
      <c r="E4215" s="21" t="n">
        <v>19923.77</v>
      </c>
      <c r="F4215" s="7" t="s">
        <v>1258</v>
      </c>
      <c r="G4215" s="7" t="s">
        <v>1259</v>
      </c>
      <c r="H4215" s="7" t="s">
        <v>1260</v>
      </c>
      <c r="I4215" s="7" t="s">
        <v>1261</v>
      </c>
      <c r="J4215" s="7" t="s">
        <v>1262</v>
      </c>
      <c r="K4215" s="22" t="s">
        <v>4847</v>
      </c>
      <c r="L4215" s="7" t="s">
        <v>1264</v>
      </c>
      <c r="M4215" s="7"/>
      <c r="N4215" s="7" t="s">
        <v>1310</v>
      </c>
      <c r="O4215" s="7" t="s">
        <v>4848</v>
      </c>
      <c r="P4215" s="7" t="s">
        <v>1267</v>
      </c>
    </row>
    <row r="4216" customFormat="false" ht="15" hidden="false" customHeight="false" outlineLevel="0" collapsed="false">
      <c r="A4216" s="7" t="s">
        <v>438</v>
      </c>
      <c r="B4216" s="7" t="s">
        <v>439</v>
      </c>
      <c r="C4216" s="7" t="s">
        <v>95</v>
      </c>
      <c r="D4216" s="7" t="s">
        <v>1268</v>
      </c>
      <c r="E4216" s="21" t="n">
        <v>18.08</v>
      </c>
      <c r="F4216" s="7" t="s">
        <v>1269</v>
      </c>
      <c r="G4216" s="7" t="s">
        <v>1259</v>
      </c>
      <c r="H4216" s="7" t="s">
        <v>1260</v>
      </c>
      <c r="I4216" s="7" t="s">
        <v>25</v>
      </c>
      <c r="J4216" s="7"/>
      <c r="K4216" s="22" t="s">
        <v>4849</v>
      </c>
      <c r="L4216" s="7" t="s">
        <v>4850</v>
      </c>
      <c r="M4216" s="7"/>
      <c r="N4216" s="7" t="s">
        <v>1314</v>
      </c>
      <c r="O4216" s="7" t="s">
        <v>1283</v>
      </c>
      <c r="P4216" s="7" t="s">
        <v>1275</v>
      </c>
    </row>
    <row r="4217" customFormat="false" ht="15" hidden="false" customHeight="false" outlineLevel="0" collapsed="false">
      <c r="A4217" s="7" t="s">
        <v>438</v>
      </c>
      <c r="B4217" s="7" t="s">
        <v>439</v>
      </c>
      <c r="C4217" s="7" t="s">
        <v>95</v>
      </c>
      <c r="D4217" s="7" t="s">
        <v>1276</v>
      </c>
      <c r="E4217" s="21" t="n">
        <v>15.63</v>
      </c>
      <c r="F4217" s="7" t="s">
        <v>1269</v>
      </c>
      <c r="G4217" s="7" t="s">
        <v>1259</v>
      </c>
      <c r="H4217" s="7" t="s">
        <v>1260</v>
      </c>
      <c r="I4217" s="7" t="s">
        <v>25</v>
      </c>
      <c r="J4217" s="7"/>
      <c r="K4217" s="22" t="s">
        <v>4849</v>
      </c>
      <c r="L4217" s="7" t="s">
        <v>4851</v>
      </c>
      <c r="M4217" s="7"/>
      <c r="N4217" s="7" t="s">
        <v>1314</v>
      </c>
      <c r="O4217" s="7" t="s">
        <v>1283</v>
      </c>
      <c r="P4217" s="7" t="s">
        <v>1275</v>
      </c>
    </row>
    <row r="4218" customFormat="false" ht="15" hidden="false" customHeight="false" outlineLevel="0" collapsed="false">
      <c r="A4218" s="7" t="s">
        <v>438</v>
      </c>
      <c r="B4218" s="7" t="s">
        <v>439</v>
      </c>
      <c r="C4218" s="7" t="s">
        <v>95</v>
      </c>
      <c r="D4218" s="7" t="s">
        <v>1277</v>
      </c>
      <c r="E4218" s="21" t="n">
        <v>6287.13</v>
      </c>
      <c r="F4218" s="7" t="s">
        <v>1258</v>
      </c>
      <c r="G4218" s="7" t="s">
        <v>1259</v>
      </c>
      <c r="H4218" s="7" t="s">
        <v>1260</v>
      </c>
      <c r="I4218" s="7" t="s">
        <v>1261</v>
      </c>
      <c r="J4218" s="7" t="s">
        <v>1278</v>
      </c>
      <c r="K4218" s="22" t="s">
        <v>4847</v>
      </c>
      <c r="L4218" s="7" t="s">
        <v>1264</v>
      </c>
      <c r="M4218" s="7"/>
      <c r="N4218" s="7" t="s">
        <v>1310</v>
      </c>
      <c r="O4218" s="7" t="s">
        <v>1279</v>
      </c>
      <c r="P4218" s="7" t="s">
        <v>1267</v>
      </c>
    </row>
    <row r="4219" customFormat="false" ht="15" hidden="false" customHeight="false" outlineLevel="0" collapsed="false">
      <c r="A4219" s="7" t="s">
        <v>438</v>
      </c>
      <c r="B4219" s="7" t="s">
        <v>439</v>
      </c>
      <c r="C4219" s="7" t="s">
        <v>95</v>
      </c>
      <c r="D4219" s="7" t="s">
        <v>1280</v>
      </c>
      <c r="E4219" s="21" t="n">
        <v>19.2731049599698</v>
      </c>
      <c r="F4219" s="7" t="s">
        <v>1281</v>
      </c>
      <c r="G4219" s="7" t="s">
        <v>1259</v>
      </c>
      <c r="H4219" s="7" t="s">
        <v>1260</v>
      </c>
      <c r="I4219" s="7" t="s">
        <v>25</v>
      </c>
      <c r="J4219" s="7"/>
      <c r="K4219" s="22" t="s">
        <v>4849</v>
      </c>
      <c r="L4219" s="7" t="s">
        <v>4852</v>
      </c>
      <c r="M4219" s="7"/>
      <c r="N4219" s="7" t="s">
        <v>1314</v>
      </c>
      <c r="O4219" s="7" t="s">
        <v>1283</v>
      </c>
      <c r="P4219" s="7" t="s">
        <v>1275</v>
      </c>
    </row>
    <row r="4220" customFormat="false" ht="15" hidden="false" customHeight="false" outlineLevel="0" collapsed="false">
      <c r="A4220" s="7" t="s">
        <v>438</v>
      </c>
      <c r="B4220" s="7" t="s">
        <v>439</v>
      </c>
      <c r="C4220" s="7" t="s">
        <v>95</v>
      </c>
      <c r="D4220" s="7" t="s">
        <v>1284</v>
      </c>
      <c r="E4220" s="21" t="n">
        <v>153680.17</v>
      </c>
      <c r="F4220" s="7" t="s">
        <v>1258</v>
      </c>
      <c r="G4220" s="7" t="s">
        <v>1285</v>
      </c>
      <c r="H4220" s="7" t="s">
        <v>1260</v>
      </c>
      <c r="I4220" s="7" t="s">
        <v>1261</v>
      </c>
      <c r="J4220" s="7" t="s">
        <v>1286</v>
      </c>
      <c r="K4220" s="22" t="s">
        <v>4853</v>
      </c>
      <c r="L4220" s="7" t="s">
        <v>1287</v>
      </c>
      <c r="M4220" s="7"/>
      <c r="N4220" s="7" t="s">
        <v>1318</v>
      </c>
      <c r="O4220" s="7" t="s">
        <v>1289</v>
      </c>
      <c r="P4220" s="7" t="s">
        <v>1290</v>
      </c>
    </row>
    <row r="4221" customFormat="false" ht="15" hidden="false" customHeight="false" outlineLevel="0" collapsed="false">
      <c r="A4221" s="7" t="s">
        <v>438</v>
      </c>
      <c r="B4221" s="7" t="s">
        <v>439</v>
      </c>
      <c r="C4221" s="7" t="s">
        <v>95</v>
      </c>
      <c r="D4221" s="7" t="s">
        <v>1291</v>
      </c>
      <c r="E4221" s="21" t="n">
        <v>8.57</v>
      </c>
      <c r="F4221" s="7" t="s">
        <v>1269</v>
      </c>
      <c r="G4221" s="7" t="s">
        <v>1259</v>
      </c>
      <c r="H4221" s="7" t="s">
        <v>1260</v>
      </c>
      <c r="I4221" s="7" t="s">
        <v>25</v>
      </c>
      <c r="J4221" s="7"/>
      <c r="K4221" s="22" t="s">
        <v>4849</v>
      </c>
      <c r="L4221" s="7" t="s">
        <v>4854</v>
      </c>
      <c r="M4221" s="7"/>
      <c r="N4221" s="7" t="s">
        <v>1314</v>
      </c>
      <c r="O4221" s="7" t="s">
        <v>1283</v>
      </c>
      <c r="P4221" s="7" t="s">
        <v>1275</v>
      </c>
    </row>
    <row r="4222" customFormat="false" ht="15" hidden="false" customHeight="false" outlineLevel="0" collapsed="false">
      <c r="A4222" s="7" t="s">
        <v>438</v>
      </c>
      <c r="B4222" s="7" t="s">
        <v>439</v>
      </c>
      <c r="C4222" s="7" t="s">
        <v>95</v>
      </c>
      <c r="D4222" s="7" t="s">
        <v>1292</v>
      </c>
      <c r="E4222" s="21" t="n">
        <v>617113</v>
      </c>
      <c r="F4222" s="7" t="s">
        <v>1293</v>
      </c>
      <c r="G4222" s="7" t="s">
        <v>1259</v>
      </c>
      <c r="H4222" s="7" t="s">
        <v>1260</v>
      </c>
      <c r="I4222" s="7" t="s">
        <v>25</v>
      </c>
      <c r="J4222" s="7" t="s">
        <v>1294</v>
      </c>
      <c r="K4222" s="22" t="s">
        <v>4849</v>
      </c>
      <c r="L4222" s="7" t="s">
        <v>4855</v>
      </c>
      <c r="M4222" s="7"/>
      <c r="N4222" s="7" t="s">
        <v>1314</v>
      </c>
      <c r="O4222" s="7" t="s">
        <v>1283</v>
      </c>
      <c r="P4222" s="7" t="s">
        <v>1275</v>
      </c>
    </row>
    <row r="4223" customFormat="false" ht="15" hidden="false" customHeight="false" outlineLevel="0" collapsed="false">
      <c r="A4223" s="7" t="s">
        <v>438</v>
      </c>
      <c r="B4223" s="7" t="s">
        <v>439</v>
      </c>
      <c r="C4223" s="7" t="s">
        <v>95</v>
      </c>
      <c r="D4223" s="7" t="s">
        <v>1296</v>
      </c>
      <c r="E4223" s="21" t="n">
        <v>289920</v>
      </c>
      <c r="F4223" s="7" t="s">
        <v>1293</v>
      </c>
      <c r="G4223" s="7" t="s">
        <v>1259</v>
      </c>
      <c r="H4223" s="7" t="s">
        <v>1260</v>
      </c>
      <c r="I4223" s="7" t="s">
        <v>25</v>
      </c>
      <c r="J4223" s="7" t="s">
        <v>1294</v>
      </c>
      <c r="K4223" s="22" t="s">
        <v>4849</v>
      </c>
      <c r="L4223" s="7" t="s">
        <v>4856</v>
      </c>
      <c r="M4223" s="7"/>
      <c r="N4223" s="7" t="s">
        <v>1314</v>
      </c>
      <c r="O4223" s="7" t="s">
        <v>1283</v>
      </c>
      <c r="P4223" s="7" t="s">
        <v>1275</v>
      </c>
    </row>
    <row r="4224" customFormat="false" ht="15" hidden="false" customHeight="false" outlineLevel="0" collapsed="false">
      <c r="A4224" s="7" t="s">
        <v>438</v>
      </c>
      <c r="B4224" s="7" t="s">
        <v>439</v>
      </c>
      <c r="C4224" s="7" t="s">
        <v>95</v>
      </c>
      <c r="D4224" s="7" t="s">
        <v>1298</v>
      </c>
      <c r="E4224" s="21" t="n">
        <v>271079</v>
      </c>
      <c r="F4224" s="7" t="s">
        <v>1269</v>
      </c>
      <c r="G4224" s="7" t="s">
        <v>1259</v>
      </c>
      <c r="H4224" s="7" t="s">
        <v>1260</v>
      </c>
      <c r="I4224" s="7" t="s">
        <v>25</v>
      </c>
      <c r="J4224" s="7"/>
      <c r="K4224" s="22" t="s">
        <v>4849</v>
      </c>
      <c r="L4224" s="7" t="s">
        <v>4857</v>
      </c>
      <c r="M4224" s="7"/>
      <c r="N4224" s="7" t="s">
        <v>1314</v>
      </c>
      <c r="O4224" s="7" t="s">
        <v>1283</v>
      </c>
      <c r="P4224" s="7" t="s">
        <v>1275</v>
      </c>
    </row>
    <row r="4225" customFormat="false" ht="15" hidden="false" customHeight="false" outlineLevel="0" collapsed="false">
      <c r="A4225" s="7" t="s">
        <v>438</v>
      </c>
      <c r="B4225" s="7" t="s">
        <v>439</v>
      </c>
      <c r="C4225" s="7" t="s">
        <v>95</v>
      </c>
      <c r="D4225" s="7" t="s">
        <v>1300</v>
      </c>
      <c r="E4225" s="21" t="n">
        <v>596194</v>
      </c>
      <c r="F4225" s="7" t="s">
        <v>1269</v>
      </c>
      <c r="G4225" s="7" t="s">
        <v>1259</v>
      </c>
      <c r="H4225" s="7" t="s">
        <v>1260</v>
      </c>
      <c r="I4225" s="7" t="s">
        <v>25</v>
      </c>
      <c r="J4225" s="7" t="s">
        <v>1294</v>
      </c>
      <c r="K4225" s="22" t="s">
        <v>4849</v>
      </c>
      <c r="L4225" s="7" t="s">
        <v>4858</v>
      </c>
      <c r="M4225" s="7"/>
      <c r="N4225" s="7" t="s">
        <v>1314</v>
      </c>
      <c r="O4225" s="7" t="s">
        <v>1283</v>
      </c>
      <c r="P4225" s="7" t="s">
        <v>1275</v>
      </c>
    </row>
    <row r="4226" customFormat="false" ht="15" hidden="false" customHeight="false" outlineLevel="0" collapsed="false">
      <c r="A4226" s="7" t="s">
        <v>438</v>
      </c>
      <c r="B4226" s="7" t="s">
        <v>439</v>
      </c>
      <c r="C4226" s="7" t="s">
        <v>95</v>
      </c>
      <c r="D4226" s="7" t="s">
        <v>1302</v>
      </c>
      <c r="E4226" s="21" t="n">
        <v>310253</v>
      </c>
      <c r="F4226" s="7" t="s">
        <v>1269</v>
      </c>
      <c r="G4226" s="7" t="s">
        <v>1259</v>
      </c>
      <c r="H4226" s="7" t="s">
        <v>1260</v>
      </c>
      <c r="I4226" s="7" t="s">
        <v>25</v>
      </c>
      <c r="J4226" s="7"/>
      <c r="K4226" s="22" t="s">
        <v>4849</v>
      </c>
      <c r="L4226" s="7" t="s">
        <v>4859</v>
      </c>
      <c r="M4226" s="7"/>
      <c r="N4226" s="7" t="s">
        <v>1314</v>
      </c>
      <c r="O4226" s="7" t="s">
        <v>1283</v>
      </c>
      <c r="P4226" s="7" t="s">
        <v>1275</v>
      </c>
    </row>
    <row r="4227" customFormat="false" ht="15" hidden="false" customHeight="false" outlineLevel="0" collapsed="false">
      <c r="A4227" s="7" t="s">
        <v>438</v>
      </c>
      <c r="B4227" s="7" t="s">
        <v>439</v>
      </c>
      <c r="C4227" s="7" t="s">
        <v>95</v>
      </c>
      <c r="D4227" s="7" t="s">
        <v>1304</v>
      </c>
      <c r="E4227" s="21" t="n">
        <v>12730509</v>
      </c>
      <c r="F4227" s="7" t="s">
        <v>1305</v>
      </c>
      <c r="G4227" s="7" t="s">
        <v>1259</v>
      </c>
      <c r="H4227" s="7" t="s">
        <v>1260</v>
      </c>
      <c r="I4227" s="7" t="s">
        <v>25</v>
      </c>
      <c r="J4227" s="7"/>
      <c r="K4227" s="22" t="s">
        <v>4849</v>
      </c>
      <c r="L4227" s="7" t="s">
        <v>4860</v>
      </c>
      <c r="M4227" s="7"/>
      <c r="N4227" s="7" t="s">
        <v>1314</v>
      </c>
      <c r="O4227" s="7" t="s">
        <v>1283</v>
      </c>
      <c r="P4227" s="7" t="s">
        <v>1275</v>
      </c>
    </row>
    <row r="4228" customFormat="false" ht="15" hidden="false" customHeight="false" outlineLevel="0" collapsed="false">
      <c r="A4228" s="7" t="s">
        <v>438</v>
      </c>
      <c r="B4228" s="7" t="s">
        <v>439</v>
      </c>
      <c r="C4228" s="7" t="s">
        <v>95</v>
      </c>
      <c r="D4228" s="7" t="s">
        <v>1307</v>
      </c>
      <c r="E4228" s="21" t="n">
        <v>17461322</v>
      </c>
      <c r="F4228" s="7" t="s">
        <v>1305</v>
      </c>
      <c r="G4228" s="7" t="s">
        <v>1259</v>
      </c>
      <c r="H4228" s="7" t="s">
        <v>1260</v>
      </c>
      <c r="I4228" s="7" t="s">
        <v>25</v>
      </c>
      <c r="J4228" s="7" t="s">
        <v>1294</v>
      </c>
      <c r="K4228" s="22" t="s">
        <v>4849</v>
      </c>
      <c r="L4228" s="7" t="s">
        <v>4861</v>
      </c>
      <c r="M4228" s="7"/>
      <c r="N4228" s="7" t="s">
        <v>1314</v>
      </c>
      <c r="O4228" s="7" t="s">
        <v>1283</v>
      </c>
      <c r="P4228" s="7" t="s">
        <v>1275</v>
      </c>
    </row>
    <row r="4229" customFormat="false" ht="15" hidden="false" customHeight="false" outlineLevel="0" collapsed="false">
      <c r="A4229" s="7" t="s">
        <v>797</v>
      </c>
      <c r="B4229" s="7" t="s">
        <v>798</v>
      </c>
      <c r="C4229" s="7" t="s">
        <v>81</v>
      </c>
      <c r="D4229" s="7" t="s">
        <v>1257</v>
      </c>
      <c r="E4229" s="21" t="n">
        <v>10956.45</v>
      </c>
      <c r="F4229" s="7" t="s">
        <v>1258</v>
      </c>
      <c r="G4229" s="7" t="s">
        <v>1259</v>
      </c>
      <c r="H4229" s="7" t="s">
        <v>1260</v>
      </c>
      <c r="I4229" s="7" t="s">
        <v>1261</v>
      </c>
      <c r="J4229" s="7" t="s">
        <v>1262</v>
      </c>
      <c r="K4229" s="22" t="s">
        <v>4862</v>
      </c>
      <c r="L4229" s="7" t="s">
        <v>1264</v>
      </c>
      <c r="M4229" s="7"/>
      <c r="N4229" s="7" t="s">
        <v>1265</v>
      </c>
      <c r="O4229" s="7" t="s">
        <v>4863</v>
      </c>
      <c r="P4229" s="7" t="s">
        <v>1267</v>
      </c>
    </row>
    <row r="4230" customFormat="false" ht="15" hidden="false" customHeight="false" outlineLevel="0" collapsed="false">
      <c r="A4230" s="7" t="s">
        <v>797</v>
      </c>
      <c r="B4230" s="7" t="s">
        <v>798</v>
      </c>
      <c r="C4230" s="7" t="s">
        <v>81</v>
      </c>
      <c r="D4230" s="7" t="s">
        <v>1268</v>
      </c>
      <c r="E4230" s="7"/>
      <c r="F4230" s="7" t="s">
        <v>1269</v>
      </c>
      <c r="G4230" s="7" t="s">
        <v>1471</v>
      </c>
      <c r="H4230" s="7" t="s">
        <v>1271</v>
      </c>
      <c r="I4230" s="7" t="s">
        <v>1272</v>
      </c>
      <c r="J4230" s="7"/>
      <c r="K4230" s="22" t="s">
        <v>4864</v>
      </c>
      <c r="L4230" s="7" t="s">
        <v>4865</v>
      </c>
      <c r="M4230" s="7"/>
      <c r="N4230" s="7" t="s">
        <v>1274</v>
      </c>
      <c r="O4230" s="7"/>
      <c r="P4230" s="7" t="s">
        <v>1275</v>
      </c>
    </row>
    <row r="4231" customFormat="false" ht="15" hidden="false" customHeight="false" outlineLevel="0" collapsed="false">
      <c r="A4231" s="7" t="s">
        <v>797</v>
      </c>
      <c r="B4231" s="7" t="s">
        <v>798</v>
      </c>
      <c r="C4231" s="7" t="s">
        <v>81</v>
      </c>
      <c r="D4231" s="7" t="s">
        <v>1276</v>
      </c>
      <c r="E4231" s="7"/>
      <c r="F4231" s="7" t="s">
        <v>1269</v>
      </c>
      <c r="G4231" s="7" t="s">
        <v>1471</v>
      </c>
      <c r="H4231" s="7" t="s">
        <v>1271</v>
      </c>
      <c r="I4231" s="7" t="s">
        <v>1272</v>
      </c>
      <c r="J4231" s="7"/>
      <c r="K4231" s="22" t="s">
        <v>4864</v>
      </c>
      <c r="L4231" s="7" t="s">
        <v>4866</v>
      </c>
      <c r="M4231" s="7"/>
      <c r="N4231" s="7" t="s">
        <v>1274</v>
      </c>
      <c r="O4231" s="7"/>
      <c r="P4231" s="7" t="s">
        <v>1275</v>
      </c>
    </row>
    <row r="4232" customFormat="false" ht="15" hidden="false" customHeight="false" outlineLevel="0" collapsed="false">
      <c r="A4232" s="7" t="s">
        <v>797</v>
      </c>
      <c r="B4232" s="7" t="s">
        <v>798</v>
      </c>
      <c r="C4232" s="7" t="s">
        <v>81</v>
      </c>
      <c r="D4232" s="7" t="s">
        <v>1277</v>
      </c>
      <c r="E4232" s="21" t="n">
        <v>2982.87</v>
      </c>
      <c r="F4232" s="7" t="s">
        <v>1258</v>
      </c>
      <c r="G4232" s="7" t="s">
        <v>1259</v>
      </c>
      <c r="H4232" s="7" t="s">
        <v>1260</v>
      </c>
      <c r="I4232" s="7" t="s">
        <v>1261</v>
      </c>
      <c r="J4232" s="7" t="s">
        <v>1278</v>
      </c>
      <c r="K4232" s="22" t="s">
        <v>4862</v>
      </c>
      <c r="L4232" s="7" t="s">
        <v>1264</v>
      </c>
      <c r="M4232" s="7"/>
      <c r="N4232" s="7" t="s">
        <v>1265</v>
      </c>
      <c r="O4232" s="7" t="s">
        <v>1279</v>
      </c>
      <c r="P4232" s="7" t="s">
        <v>1267</v>
      </c>
    </row>
    <row r="4233" customFormat="false" ht="15" hidden="false" customHeight="false" outlineLevel="0" collapsed="false">
      <c r="A4233" s="7" t="s">
        <v>797</v>
      </c>
      <c r="B4233" s="7" t="s">
        <v>798</v>
      </c>
      <c r="C4233" s="7" t="s">
        <v>81</v>
      </c>
      <c r="D4233" s="7" t="s">
        <v>1280</v>
      </c>
      <c r="E4233" s="21" t="n">
        <v>76.094001803508</v>
      </c>
      <c r="F4233" s="7" t="s">
        <v>1281</v>
      </c>
      <c r="G4233" s="7" t="s">
        <v>1259</v>
      </c>
      <c r="H4233" s="7" t="s">
        <v>1260</v>
      </c>
      <c r="I4233" s="7" t="s">
        <v>25</v>
      </c>
      <c r="J4233" s="7"/>
      <c r="K4233" s="22" t="s">
        <v>4864</v>
      </c>
      <c r="L4233" s="7" t="s">
        <v>3289</v>
      </c>
      <c r="M4233" s="7"/>
      <c r="N4233" s="7" t="s">
        <v>1274</v>
      </c>
      <c r="O4233" s="7" t="s">
        <v>1283</v>
      </c>
      <c r="P4233" s="7" t="s">
        <v>1275</v>
      </c>
    </row>
    <row r="4234" customFormat="false" ht="15" hidden="false" customHeight="false" outlineLevel="0" collapsed="false">
      <c r="A4234" s="7" t="s">
        <v>797</v>
      </c>
      <c r="B4234" s="7" t="s">
        <v>798</v>
      </c>
      <c r="C4234" s="7" t="s">
        <v>81</v>
      </c>
      <c r="D4234" s="7" t="s">
        <v>1284</v>
      </c>
      <c r="E4234" s="21" t="n">
        <v>17913.67</v>
      </c>
      <c r="F4234" s="7" t="s">
        <v>1258</v>
      </c>
      <c r="G4234" s="7" t="s">
        <v>1285</v>
      </c>
      <c r="H4234" s="7" t="s">
        <v>1260</v>
      </c>
      <c r="I4234" s="7" t="s">
        <v>1261</v>
      </c>
      <c r="J4234" s="7" t="s">
        <v>1286</v>
      </c>
      <c r="K4234" s="22" t="s">
        <v>4862</v>
      </c>
      <c r="L4234" s="7" t="s">
        <v>1287</v>
      </c>
      <c r="M4234" s="7"/>
      <c r="N4234" s="7" t="s">
        <v>1288</v>
      </c>
      <c r="O4234" s="7" t="s">
        <v>1289</v>
      </c>
      <c r="P4234" s="7" t="s">
        <v>1290</v>
      </c>
    </row>
    <row r="4235" customFormat="false" ht="15" hidden="false" customHeight="false" outlineLevel="0" collapsed="false">
      <c r="A4235" s="7" t="s">
        <v>797</v>
      </c>
      <c r="B4235" s="7" t="s">
        <v>798</v>
      </c>
      <c r="C4235" s="7" t="s">
        <v>81</v>
      </c>
      <c r="D4235" s="7" t="s">
        <v>1291</v>
      </c>
      <c r="E4235" s="7"/>
      <c r="F4235" s="7" t="s">
        <v>1269</v>
      </c>
      <c r="G4235" s="7" t="s">
        <v>1471</v>
      </c>
      <c r="H4235" s="7" t="s">
        <v>1271</v>
      </c>
      <c r="I4235" s="7" t="s">
        <v>1272</v>
      </c>
      <c r="J4235" s="7"/>
      <c r="K4235" s="22" t="s">
        <v>4864</v>
      </c>
      <c r="L4235" s="7" t="s">
        <v>4867</v>
      </c>
      <c r="M4235" s="7"/>
      <c r="N4235" s="7" t="s">
        <v>1274</v>
      </c>
      <c r="O4235" s="7"/>
      <c r="P4235" s="7" t="s">
        <v>1275</v>
      </c>
    </row>
    <row r="4236" customFormat="false" ht="15" hidden="false" customHeight="false" outlineLevel="0" collapsed="false">
      <c r="A4236" s="7" t="s">
        <v>797</v>
      </c>
      <c r="B4236" s="7" t="s">
        <v>798</v>
      </c>
      <c r="C4236" s="7" t="s">
        <v>81</v>
      </c>
      <c r="D4236" s="7" t="s">
        <v>1292</v>
      </c>
      <c r="E4236" s="21" t="n">
        <v>63.78</v>
      </c>
      <c r="F4236" s="7" t="s">
        <v>1293</v>
      </c>
      <c r="G4236" s="7" t="s">
        <v>1259</v>
      </c>
      <c r="H4236" s="7" t="s">
        <v>1320</v>
      </c>
      <c r="I4236" s="7" t="s">
        <v>27</v>
      </c>
      <c r="J4236" s="7" t="s">
        <v>1294</v>
      </c>
      <c r="K4236" s="22" t="s">
        <v>4868</v>
      </c>
      <c r="L4236" s="7" t="s">
        <v>4869</v>
      </c>
      <c r="M4236" s="7" t="s">
        <v>1323</v>
      </c>
      <c r="N4236" s="7" t="s">
        <v>1274</v>
      </c>
      <c r="O4236" s="7" t="s">
        <v>1324</v>
      </c>
      <c r="P4236" s="7" t="s">
        <v>1275</v>
      </c>
    </row>
    <row r="4237" customFormat="false" ht="15" hidden="false" customHeight="false" outlineLevel="0" collapsed="false">
      <c r="A4237" s="7" t="s">
        <v>797</v>
      </c>
      <c r="B4237" s="7" t="s">
        <v>798</v>
      </c>
      <c r="C4237" s="7" t="s">
        <v>81</v>
      </c>
      <c r="D4237" s="7" t="s">
        <v>1296</v>
      </c>
      <c r="E4237" s="21" t="n">
        <v>1763.07</v>
      </c>
      <c r="F4237" s="7" t="s">
        <v>1293</v>
      </c>
      <c r="G4237" s="7" t="s">
        <v>1259</v>
      </c>
      <c r="H4237" s="7" t="s">
        <v>1320</v>
      </c>
      <c r="I4237" s="7" t="s">
        <v>27</v>
      </c>
      <c r="J4237" s="7" t="s">
        <v>1294</v>
      </c>
      <c r="K4237" s="22" t="s">
        <v>4868</v>
      </c>
      <c r="L4237" s="7" t="s">
        <v>4869</v>
      </c>
      <c r="M4237" s="7"/>
      <c r="N4237" s="7" t="s">
        <v>1274</v>
      </c>
      <c r="O4237" s="7" t="s">
        <v>1324</v>
      </c>
      <c r="P4237" s="7" t="s">
        <v>1275</v>
      </c>
    </row>
    <row r="4238" customFormat="false" ht="15" hidden="false" customHeight="false" outlineLevel="0" collapsed="false">
      <c r="A4238" s="7" t="s">
        <v>797</v>
      </c>
      <c r="B4238" s="7" t="s">
        <v>798</v>
      </c>
      <c r="C4238" s="7" t="s">
        <v>81</v>
      </c>
      <c r="D4238" s="7" t="s">
        <v>1298</v>
      </c>
      <c r="E4238" s="21" t="n">
        <v>715.62</v>
      </c>
      <c r="F4238" s="7" t="s">
        <v>1269</v>
      </c>
      <c r="G4238" s="7" t="s">
        <v>1259</v>
      </c>
      <c r="H4238" s="7" t="s">
        <v>1260</v>
      </c>
      <c r="I4238" s="7" t="s">
        <v>25</v>
      </c>
      <c r="J4238" s="7"/>
      <c r="K4238" s="22" t="s">
        <v>4864</v>
      </c>
      <c r="L4238" s="7" t="s">
        <v>3112</v>
      </c>
      <c r="M4238" s="7"/>
      <c r="N4238" s="7" t="s">
        <v>1274</v>
      </c>
      <c r="O4238" s="7" t="s">
        <v>1283</v>
      </c>
      <c r="P4238" s="7" t="s">
        <v>1275</v>
      </c>
    </row>
    <row r="4239" customFormat="false" ht="15" hidden="false" customHeight="false" outlineLevel="0" collapsed="false">
      <c r="A4239" s="7" t="s">
        <v>797</v>
      </c>
      <c r="B4239" s="7" t="s">
        <v>798</v>
      </c>
      <c r="C4239" s="7" t="s">
        <v>81</v>
      </c>
      <c r="D4239" s="7" t="s">
        <v>1300</v>
      </c>
      <c r="E4239" s="21" t="n">
        <v>766.4</v>
      </c>
      <c r="F4239" s="7" t="s">
        <v>1269</v>
      </c>
      <c r="G4239" s="7" t="s">
        <v>1259</v>
      </c>
      <c r="H4239" s="7" t="s">
        <v>1260</v>
      </c>
      <c r="I4239" s="7" t="s">
        <v>25</v>
      </c>
      <c r="J4239" s="7" t="s">
        <v>1294</v>
      </c>
      <c r="K4239" s="22" t="s">
        <v>4864</v>
      </c>
      <c r="L4239" s="7" t="s">
        <v>4058</v>
      </c>
      <c r="M4239" s="7"/>
      <c r="N4239" s="7" t="s">
        <v>1274</v>
      </c>
      <c r="O4239" s="7" t="s">
        <v>1283</v>
      </c>
      <c r="P4239" s="7" t="s">
        <v>1275</v>
      </c>
    </row>
    <row r="4240" customFormat="false" ht="15" hidden="false" customHeight="false" outlineLevel="0" collapsed="false">
      <c r="A4240" s="7" t="s">
        <v>797</v>
      </c>
      <c r="B4240" s="7" t="s">
        <v>798</v>
      </c>
      <c r="C4240" s="7" t="s">
        <v>81</v>
      </c>
      <c r="D4240" s="7" t="s">
        <v>1302</v>
      </c>
      <c r="E4240" s="21" t="n">
        <v>50.79</v>
      </c>
      <c r="F4240" s="7" t="s">
        <v>1269</v>
      </c>
      <c r="G4240" s="7" t="s">
        <v>1259</v>
      </c>
      <c r="H4240" s="7" t="s">
        <v>1260</v>
      </c>
      <c r="I4240" s="7" t="s">
        <v>25</v>
      </c>
      <c r="J4240" s="7"/>
      <c r="K4240" s="22" t="s">
        <v>4864</v>
      </c>
      <c r="L4240" s="7" t="s">
        <v>3114</v>
      </c>
      <c r="M4240" s="7"/>
      <c r="N4240" s="7" t="s">
        <v>1274</v>
      </c>
      <c r="O4240" s="7" t="s">
        <v>1283</v>
      </c>
      <c r="P4240" s="7" t="s">
        <v>1275</v>
      </c>
    </row>
    <row r="4241" customFormat="false" ht="15" hidden="false" customHeight="false" outlineLevel="0" collapsed="false">
      <c r="A4241" s="7" t="s">
        <v>797</v>
      </c>
      <c r="B4241" s="7" t="s">
        <v>798</v>
      </c>
      <c r="C4241" s="7" t="s">
        <v>81</v>
      </c>
      <c r="D4241" s="7" t="s">
        <v>1304</v>
      </c>
      <c r="E4241" s="21" t="n">
        <v>513644.55</v>
      </c>
      <c r="F4241" s="7" t="s">
        <v>1305</v>
      </c>
      <c r="G4241" s="7" t="s">
        <v>1259</v>
      </c>
      <c r="H4241" s="7" t="s">
        <v>1260</v>
      </c>
      <c r="I4241" s="7" t="s">
        <v>25</v>
      </c>
      <c r="J4241" s="7"/>
      <c r="K4241" s="22" t="s">
        <v>4864</v>
      </c>
      <c r="L4241" s="7" t="s">
        <v>4870</v>
      </c>
      <c r="M4241" s="7"/>
      <c r="N4241" s="7" t="s">
        <v>1274</v>
      </c>
      <c r="O4241" s="7" t="s">
        <v>1283</v>
      </c>
      <c r="P4241" s="7" t="s">
        <v>1275</v>
      </c>
    </row>
    <row r="4242" customFormat="false" ht="15" hidden="false" customHeight="false" outlineLevel="0" collapsed="false">
      <c r="A4242" s="7" t="s">
        <v>797</v>
      </c>
      <c r="B4242" s="7" t="s">
        <v>798</v>
      </c>
      <c r="C4242" s="7" t="s">
        <v>81</v>
      </c>
      <c r="D4242" s="7" t="s">
        <v>1307</v>
      </c>
      <c r="E4242" s="21" t="n">
        <v>513644.55</v>
      </c>
      <c r="F4242" s="7" t="s">
        <v>1305</v>
      </c>
      <c r="G4242" s="7" t="s">
        <v>1259</v>
      </c>
      <c r="H4242" s="7" t="s">
        <v>1260</v>
      </c>
      <c r="I4242" s="7" t="s">
        <v>25</v>
      </c>
      <c r="J4242" s="7" t="s">
        <v>1294</v>
      </c>
      <c r="K4242" s="22" t="s">
        <v>4864</v>
      </c>
      <c r="L4242" s="7" t="s">
        <v>4871</v>
      </c>
      <c r="M4242" s="7"/>
      <c r="N4242" s="7" t="s">
        <v>1274</v>
      </c>
      <c r="O4242" s="7" t="s">
        <v>1283</v>
      </c>
      <c r="P4242" s="7" t="s">
        <v>1275</v>
      </c>
    </row>
    <row r="4243" customFormat="false" ht="15" hidden="false" customHeight="false" outlineLevel="0" collapsed="false">
      <c r="A4243" s="7" t="s">
        <v>588</v>
      </c>
      <c r="B4243" s="7" t="s">
        <v>589</v>
      </c>
      <c r="C4243" s="7" t="s">
        <v>83</v>
      </c>
      <c r="D4243" s="7" t="s">
        <v>1257</v>
      </c>
      <c r="E4243" s="21" t="n">
        <v>379.1644</v>
      </c>
      <c r="F4243" s="7" t="s">
        <v>1258</v>
      </c>
      <c r="G4243" s="7" t="s">
        <v>1259</v>
      </c>
      <c r="H4243" s="7" t="s">
        <v>1260</v>
      </c>
      <c r="I4243" s="7" t="s">
        <v>1261</v>
      </c>
      <c r="J4243" s="7" t="s">
        <v>1262</v>
      </c>
      <c r="K4243" s="22" t="s">
        <v>4872</v>
      </c>
      <c r="L4243" s="7" t="s">
        <v>1264</v>
      </c>
      <c r="M4243" s="7"/>
      <c r="N4243" s="7" t="s">
        <v>1310</v>
      </c>
      <c r="O4243" s="7" t="s">
        <v>4873</v>
      </c>
      <c r="P4243" s="7" t="s">
        <v>1267</v>
      </c>
    </row>
    <row r="4244" customFormat="false" ht="15" hidden="false" customHeight="false" outlineLevel="0" collapsed="false">
      <c r="A4244" s="7" t="s">
        <v>588</v>
      </c>
      <c r="B4244" s="7" t="s">
        <v>589</v>
      </c>
      <c r="C4244" s="7" t="s">
        <v>83</v>
      </c>
      <c r="D4244" s="7" t="s">
        <v>1268</v>
      </c>
      <c r="E4244" s="21" t="n">
        <v>6.1</v>
      </c>
      <c r="F4244" s="7" t="s">
        <v>1269</v>
      </c>
      <c r="G4244" s="7" t="s">
        <v>1259</v>
      </c>
      <c r="H4244" s="7" t="s">
        <v>1260</v>
      </c>
      <c r="I4244" s="7" t="s">
        <v>25</v>
      </c>
      <c r="J4244" s="7"/>
      <c r="K4244" s="22" t="s">
        <v>4874</v>
      </c>
      <c r="L4244" s="7" t="s">
        <v>4875</v>
      </c>
      <c r="M4244" s="7"/>
      <c r="N4244" s="7" t="s">
        <v>1314</v>
      </c>
      <c r="O4244" s="7" t="s">
        <v>1283</v>
      </c>
      <c r="P4244" s="7" t="s">
        <v>1275</v>
      </c>
    </row>
    <row r="4245" customFormat="false" ht="15" hidden="false" customHeight="false" outlineLevel="0" collapsed="false">
      <c r="A4245" s="7" t="s">
        <v>588</v>
      </c>
      <c r="B4245" s="7" t="s">
        <v>589</v>
      </c>
      <c r="C4245" s="7" t="s">
        <v>83</v>
      </c>
      <c r="D4245" s="7" t="s">
        <v>1276</v>
      </c>
      <c r="E4245" s="21" t="n">
        <v>24.4</v>
      </c>
      <c r="F4245" s="7" t="s">
        <v>1269</v>
      </c>
      <c r="G4245" s="7" t="s">
        <v>1259</v>
      </c>
      <c r="H4245" s="7" t="s">
        <v>1260</v>
      </c>
      <c r="I4245" s="7" t="s">
        <v>25</v>
      </c>
      <c r="J4245" s="7"/>
      <c r="K4245" s="22" t="s">
        <v>4874</v>
      </c>
      <c r="L4245" s="7" t="s">
        <v>4876</v>
      </c>
      <c r="M4245" s="7"/>
      <c r="N4245" s="7" t="s">
        <v>1314</v>
      </c>
      <c r="O4245" s="7" t="s">
        <v>1283</v>
      </c>
      <c r="P4245" s="7" t="s">
        <v>1275</v>
      </c>
    </row>
    <row r="4246" customFormat="false" ht="15" hidden="false" customHeight="false" outlineLevel="0" collapsed="false">
      <c r="A4246" s="7" t="s">
        <v>588</v>
      </c>
      <c r="B4246" s="7" t="s">
        <v>589</v>
      </c>
      <c r="C4246" s="7" t="s">
        <v>83</v>
      </c>
      <c r="D4246" s="7" t="s">
        <v>1277</v>
      </c>
      <c r="E4246" s="21" t="n">
        <v>243.4915</v>
      </c>
      <c r="F4246" s="7" t="s">
        <v>1258</v>
      </c>
      <c r="G4246" s="7" t="s">
        <v>1259</v>
      </c>
      <c r="H4246" s="7" t="s">
        <v>1260</v>
      </c>
      <c r="I4246" s="7" t="s">
        <v>1261</v>
      </c>
      <c r="J4246" s="7" t="s">
        <v>1278</v>
      </c>
      <c r="K4246" s="22" t="s">
        <v>4872</v>
      </c>
      <c r="L4246" s="7" t="s">
        <v>1264</v>
      </c>
      <c r="M4246" s="7"/>
      <c r="N4246" s="7" t="s">
        <v>1310</v>
      </c>
      <c r="O4246" s="7" t="s">
        <v>1279</v>
      </c>
      <c r="P4246" s="7" t="s">
        <v>1267</v>
      </c>
    </row>
    <row r="4247" customFormat="false" ht="15" hidden="false" customHeight="false" outlineLevel="0" collapsed="false">
      <c r="A4247" s="7" t="s">
        <v>588</v>
      </c>
      <c r="B4247" s="7" t="s">
        <v>589</v>
      </c>
      <c r="C4247" s="7" t="s">
        <v>83</v>
      </c>
      <c r="D4247" s="7" t="s">
        <v>1280</v>
      </c>
      <c r="E4247" s="21" t="n">
        <v>12.681807754072</v>
      </c>
      <c r="F4247" s="7" t="s">
        <v>1281</v>
      </c>
      <c r="G4247" s="7" t="s">
        <v>1259</v>
      </c>
      <c r="H4247" s="7" t="s">
        <v>1260</v>
      </c>
      <c r="I4247" s="7" t="s">
        <v>25</v>
      </c>
      <c r="J4247" s="7"/>
      <c r="K4247" s="22" t="s">
        <v>4874</v>
      </c>
      <c r="L4247" s="7" t="s">
        <v>4877</v>
      </c>
      <c r="M4247" s="7"/>
      <c r="N4247" s="7" t="s">
        <v>1314</v>
      </c>
      <c r="O4247" s="7" t="s">
        <v>1283</v>
      </c>
      <c r="P4247" s="7" t="s">
        <v>1275</v>
      </c>
    </row>
    <row r="4248" customFormat="false" ht="15" hidden="false" customHeight="false" outlineLevel="0" collapsed="false">
      <c r="A4248" s="7" t="s">
        <v>588</v>
      </c>
      <c r="B4248" s="7" t="s">
        <v>589</v>
      </c>
      <c r="C4248" s="7" t="s">
        <v>83</v>
      </c>
      <c r="D4248" s="7" t="s">
        <v>1284</v>
      </c>
      <c r="E4248" s="21" t="n">
        <v>4040.4498</v>
      </c>
      <c r="F4248" s="7" t="s">
        <v>1258</v>
      </c>
      <c r="G4248" s="7" t="s">
        <v>1285</v>
      </c>
      <c r="H4248" s="7" t="s">
        <v>1260</v>
      </c>
      <c r="I4248" s="7" t="s">
        <v>1261</v>
      </c>
      <c r="J4248" s="7" t="s">
        <v>1286</v>
      </c>
      <c r="K4248" s="22" t="s">
        <v>4872</v>
      </c>
      <c r="L4248" s="7" t="s">
        <v>1287</v>
      </c>
      <c r="M4248" s="7"/>
      <c r="N4248" s="7" t="s">
        <v>1318</v>
      </c>
      <c r="O4248" s="7" t="s">
        <v>1289</v>
      </c>
      <c r="P4248" s="7" t="s">
        <v>1290</v>
      </c>
    </row>
    <row r="4249" customFormat="false" ht="15" hidden="false" customHeight="false" outlineLevel="0" collapsed="false">
      <c r="A4249" s="7" t="s">
        <v>588</v>
      </c>
      <c r="B4249" s="7" t="s">
        <v>589</v>
      </c>
      <c r="C4249" s="7" t="s">
        <v>83</v>
      </c>
      <c r="D4249" s="7" t="s">
        <v>1291</v>
      </c>
      <c r="E4249" s="21" t="n">
        <v>3</v>
      </c>
      <c r="F4249" s="7" t="s">
        <v>1269</v>
      </c>
      <c r="G4249" s="7" t="s">
        <v>1259</v>
      </c>
      <c r="H4249" s="7" t="s">
        <v>1260</v>
      </c>
      <c r="I4249" s="7" t="s">
        <v>25</v>
      </c>
      <c r="J4249" s="7"/>
      <c r="K4249" s="22" t="s">
        <v>4874</v>
      </c>
      <c r="L4249" s="7" t="s">
        <v>4878</v>
      </c>
      <c r="M4249" s="7"/>
      <c r="N4249" s="7" t="s">
        <v>1314</v>
      </c>
      <c r="O4249" s="7" t="s">
        <v>1283</v>
      </c>
      <c r="P4249" s="7" t="s">
        <v>1275</v>
      </c>
    </row>
    <row r="4250" customFormat="false" ht="15" hidden="false" customHeight="false" outlineLevel="0" collapsed="false">
      <c r="A4250" s="7" t="s">
        <v>588</v>
      </c>
      <c r="B4250" s="7" t="s">
        <v>589</v>
      </c>
      <c r="C4250" s="7" t="s">
        <v>83</v>
      </c>
      <c r="D4250" s="7" t="s">
        <v>1292</v>
      </c>
      <c r="E4250" s="21" t="n">
        <v>3287</v>
      </c>
      <c r="F4250" s="7" t="s">
        <v>1293</v>
      </c>
      <c r="G4250" s="7" t="s">
        <v>1259</v>
      </c>
      <c r="H4250" s="7" t="s">
        <v>1260</v>
      </c>
      <c r="I4250" s="7" t="s">
        <v>25</v>
      </c>
      <c r="J4250" s="7" t="s">
        <v>1294</v>
      </c>
      <c r="K4250" s="22" t="s">
        <v>4874</v>
      </c>
      <c r="L4250" s="7" t="s">
        <v>4879</v>
      </c>
      <c r="M4250" s="7"/>
      <c r="N4250" s="7" t="s">
        <v>1314</v>
      </c>
      <c r="O4250" s="7" t="s">
        <v>1283</v>
      </c>
      <c r="P4250" s="7" t="s">
        <v>1275</v>
      </c>
    </row>
    <row r="4251" customFormat="false" ht="15" hidden="false" customHeight="false" outlineLevel="0" collapsed="false">
      <c r="A4251" s="7" t="s">
        <v>588</v>
      </c>
      <c r="B4251" s="7" t="s">
        <v>589</v>
      </c>
      <c r="C4251" s="7" t="s">
        <v>83</v>
      </c>
      <c r="D4251" s="7" t="s">
        <v>1296</v>
      </c>
      <c r="E4251" s="21" t="n">
        <v>11255</v>
      </c>
      <c r="F4251" s="7" t="s">
        <v>1293</v>
      </c>
      <c r="G4251" s="7" t="s">
        <v>1259</v>
      </c>
      <c r="H4251" s="7" t="s">
        <v>1260</v>
      </c>
      <c r="I4251" s="7" t="s">
        <v>25</v>
      </c>
      <c r="J4251" s="7" t="s">
        <v>1294</v>
      </c>
      <c r="K4251" s="22" t="s">
        <v>4874</v>
      </c>
      <c r="L4251" s="7" t="s">
        <v>4880</v>
      </c>
      <c r="M4251" s="7"/>
      <c r="N4251" s="7" t="s">
        <v>1314</v>
      </c>
      <c r="O4251" s="7" t="s">
        <v>1283</v>
      </c>
      <c r="P4251" s="7" t="s">
        <v>1275</v>
      </c>
    </row>
    <row r="4252" customFormat="false" ht="15" hidden="false" customHeight="false" outlineLevel="0" collapsed="false">
      <c r="A4252" s="7" t="s">
        <v>588</v>
      </c>
      <c r="B4252" s="7" t="s">
        <v>589</v>
      </c>
      <c r="C4252" s="7" t="s">
        <v>83</v>
      </c>
      <c r="D4252" s="7" t="s">
        <v>1298</v>
      </c>
      <c r="E4252" s="21" t="n">
        <v>6.92</v>
      </c>
      <c r="F4252" s="7" t="s">
        <v>1269</v>
      </c>
      <c r="G4252" s="7" t="s">
        <v>1259</v>
      </c>
      <c r="H4252" s="7" t="s">
        <v>1260</v>
      </c>
      <c r="I4252" s="7" t="s">
        <v>25</v>
      </c>
      <c r="J4252" s="7"/>
      <c r="K4252" s="22" t="s">
        <v>4874</v>
      </c>
      <c r="L4252" s="7" t="s">
        <v>4881</v>
      </c>
      <c r="M4252" s="7"/>
      <c r="N4252" s="7" t="s">
        <v>1314</v>
      </c>
      <c r="O4252" s="7" t="s">
        <v>1283</v>
      </c>
      <c r="P4252" s="7" t="s">
        <v>1275</v>
      </c>
    </row>
    <row r="4253" customFormat="false" ht="15" hidden="false" customHeight="false" outlineLevel="0" collapsed="false">
      <c r="A4253" s="7" t="s">
        <v>588</v>
      </c>
      <c r="B4253" s="7" t="s">
        <v>589</v>
      </c>
      <c r="C4253" s="7" t="s">
        <v>83</v>
      </c>
      <c r="D4253" s="7" t="s">
        <v>1300</v>
      </c>
      <c r="E4253" s="21" t="n">
        <v>9110.92</v>
      </c>
      <c r="F4253" s="7" t="s">
        <v>1269</v>
      </c>
      <c r="G4253" s="7" t="s">
        <v>1259</v>
      </c>
      <c r="H4253" s="7" t="s">
        <v>1260</v>
      </c>
      <c r="I4253" s="7" t="s">
        <v>25</v>
      </c>
      <c r="J4253" s="7" t="s">
        <v>1294</v>
      </c>
      <c r="K4253" s="22" t="s">
        <v>4874</v>
      </c>
      <c r="L4253" s="7" t="s">
        <v>1559</v>
      </c>
      <c r="M4253" s="7"/>
      <c r="N4253" s="7" t="s">
        <v>1314</v>
      </c>
      <c r="O4253" s="7" t="s">
        <v>1283</v>
      </c>
      <c r="P4253" s="7" t="s">
        <v>1275</v>
      </c>
    </row>
    <row r="4254" customFormat="false" ht="15" hidden="false" customHeight="false" outlineLevel="0" collapsed="false">
      <c r="A4254" s="7" t="s">
        <v>588</v>
      </c>
      <c r="B4254" s="7" t="s">
        <v>589</v>
      </c>
      <c r="C4254" s="7" t="s">
        <v>83</v>
      </c>
      <c r="D4254" s="7" t="s">
        <v>1302</v>
      </c>
      <c r="E4254" s="21" t="n">
        <v>9105.17</v>
      </c>
      <c r="F4254" s="7" t="s">
        <v>1269</v>
      </c>
      <c r="G4254" s="7" t="s">
        <v>1259</v>
      </c>
      <c r="H4254" s="7" t="s">
        <v>1260</v>
      </c>
      <c r="I4254" s="7" t="s">
        <v>25</v>
      </c>
      <c r="J4254" s="7"/>
      <c r="K4254" s="22" t="s">
        <v>4874</v>
      </c>
      <c r="L4254" s="7" t="s">
        <v>4882</v>
      </c>
      <c r="M4254" s="7"/>
      <c r="N4254" s="7" t="s">
        <v>1314</v>
      </c>
      <c r="O4254" s="7" t="s">
        <v>1283</v>
      </c>
      <c r="P4254" s="7" t="s">
        <v>1275</v>
      </c>
    </row>
    <row r="4255" customFormat="false" ht="15" hidden="false" customHeight="false" outlineLevel="0" collapsed="false">
      <c r="A4255" s="7" t="s">
        <v>588</v>
      </c>
      <c r="B4255" s="7" t="s">
        <v>589</v>
      </c>
      <c r="C4255" s="7" t="s">
        <v>83</v>
      </c>
      <c r="D4255" s="7" t="s">
        <v>1304</v>
      </c>
      <c r="E4255" s="21" t="n">
        <v>207521</v>
      </c>
      <c r="F4255" s="7" t="s">
        <v>1305</v>
      </c>
      <c r="G4255" s="7" t="s">
        <v>1259</v>
      </c>
      <c r="H4255" s="7" t="s">
        <v>1260</v>
      </c>
      <c r="I4255" s="7" t="s">
        <v>25</v>
      </c>
      <c r="J4255" s="7"/>
      <c r="K4255" s="22" t="s">
        <v>4874</v>
      </c>
      <c r="L4255" s="7" t="s">
        <v>4883</v>
      </c>
      <c r="M4255" s="7"/>
      <c r="N4255" s="7" t="s">
        <v>1314</v>
      </c>
      <c r="O4255" s="7" t="s">
        <v>1283</v>
      </c>
      <c r="P4255" s="7" t="s">
        <v>1275</v>
      </c>
    </row>
    <row r="4256" customFormat="false" ht="15" hidden="false" customHeight="false" outlineLevel="0" collapsed="false">
      <c r="A4256" s="7" t="s">
        <v>588</v>
      </c>
      <c r="B4256" s="7" t="s">
        <v>589</v>
      </c>
      <c r="C4256" s="7" t="s">
        <v>83</v>
      </c>
      <c r="D4256" s="7" t="s">
        <v>1307</v>
      </c>
      <c r="E4256" s="21" t="n">
        <v>207521</v>
      </c>
      <c r="F4256" s="7" t="s">
        <v>1305</v>
      </c>
      <c r="G4256" s="7" t="s">
        <v>1259</v>
      </c>
      <c r="H4256" s="7" t="s">
        <v>1260</v>
      </c>
      <c r="I4256" s="7" t="s">
        <v>25</v>
      </c>
      <c r="J4256" s="7" t="s">
        <v>1294</v>
      </c>
      <c r="K4256" s="22" t="s">
        <v>4874</v>
      </c>
      <c r="L4256" s="7" t="s">
        <v>4884</v>
      </c>
      <c r="M4256" s="7"/>
      <c r="N4256" s="7" t="s">
        <v>1314</v>
      </c>
      <c r="O4256" s="7" t="s">
        <v>1283</v>
      </c>
      <c r="P4256" s="7" t="s">
        <v>1275</v>
      </c>
    </row>
    <row r="4257" customFormat="false" ht="15" hidden="false" customHeight="false" outlineLevel="0" collapsed="false">
      <c r="A4257" s="7" t="s">
        <v>948</v>
      </c>
      <c r="B4257" s="7" t="s">
        <v>949</v>
      </c>
      <c r="C4257" s="7" t="s">
        <v>87</v>
      </c>
      <c r="D4257" s="7" t="s">
        <v>1257</v>
      </c>
      <c r="E4257" s="21" t="n">
        <v>8649.6</v>
      </c>
      <c r="F4257" s="7" t="s">
        <v>1258</v>
      </c>
      <c r="G4257" s="7" t="s">
        <v>1259</v>
      </c>
      <c r="H4257" s="7" t="s">
        <v>1260</v>
      </c>
      <c r="I4257" s="7" t="s">
        <v>1261</v>
      </c>
      <c r="J4257" s="7" t="s">
        <v>1262</v>
      </c>
      <c r="K4257" s="22" t="s">
        <v>4885</v>
      </c>
      <c r="L4257" s="7" t="s">
        <v>1264</v>
      </c>
      <c r="M4257" s="7"/>
      <c r="N4257" s="7" t="s">
        <v>1265</v>
      </c>
      <c r="O4257" s="7" t="s">
        <v>4886</v>
      </c>
      <c r="P4257" s="7" t="s">
        <v>1267</v>
      </c>
    </row>
    <row r="4258" customFormat="false" ht="15" hidden="false" customHeight="false" outlineLevel="0" collapsed="false">
      <c r="A4258" s="7" t="s">
        <v>948</v>
      </c>
      <c r="B4258" s="7" t="s">
        <v>949</v>
      </c>
      <c r="C4258" s="7" t="s">
        <v>87</v>
      </c>
      <c r="D4258" s="7" t="s">
        <v>1268</v>
      </c>
      <c r="E4258" s="21" t="n">
        <v>0.048</v>
      </c>
      <c r="F4258" s="7" t="s">
        <v>1269</v>
      </c>
      <c r="G4258" s="7" t="s">
        <v>1259</v>
      </c>
      <c r="H4258" s="7" t="s">
        <v>1260</v>
      </c>
      <c r="I4258" s="7" t="s">
        <v>25</v>
      </c>
      <c r="J4258" s="7"/>
      <c r="K4258" s="22" t="s">
        <v>4887</v>
      </c>
      <c r="L4258" s="7" t="s">
        <v>1413</v>
      </c>
      <c r="M4258" s="7"/>
      <c r="N4258" s="7" t="s">
        <v>1274</v>
      </c>
      <c r="O4258" s="7" t="s">
        <v>1283</v>
      </c>
      <c r="P4258" s="7" t="s">
        <v>1275</v>
      </c>
    </row>
    <row r="4259" customFormat="false" ht="15" hidden="false" customHeight="false" outlineLevel="0" collapsed="false">
      <c r="A4259" s="7" t="s">
        <v>948</v>
      </c>
      <c r="B4259" s="7" t="s">
        <v>949</v>
      </c>
      <c r="C4259" s="7" t="s">
        <v>87</v>
      </c>
      <c r="D4259" s="7" t="s">
        <v>1276</v>
      </c>
      <c r="E4259" s="21" t="n">
        <v>0.065</v>
      </c>
      <c r="F4259" s="7" t="s">
        <v>1269</v>
      </c>
      <c r="G4259" s="7" t="s">
        <v>1259</v>
      </c>
      <c r="H4259" s="7" t="s">
        <v>1260</v>
      </c>
      <c r="I4259" s="7" t="s">
        <v>25</v>
      </c>
      <c r="J4259" s="7"/>
      <c r="K4259" s="22" t="s">
        <v>4887</v>
      </c>
      <c r="L4259" s="7" t="s">
        <v>1414</v>
      </c>
      <c r="M4259" s="7"/>
      <c r="N4259" s="7" t="s">
        <v>1274</v>
      </c>
      <c r="O4259" s="7" t="s">
        <v>1283</v>
      </c>
      <c r="P4259" s="7" t="s">
        <v>1275</v>
      </c>
    </row>
    <row r="4260" customFormat="false" ht="15" hidden="false" customHeight="false" outlineLevel="0" collapsed="false">
      <c r="A4260" s="7" t="s">
        <v>948</v>
      </c>
      <c r="B4260" s="7" t="s">
        <v>949</v>
      </c>
      <c r="C4260" s="7" t="s">
        <v>87</v>
      </c>
      <c r="D4260" s="7" t="s">
        <v>1277</v>
      </c>
      <c r="E4260" s="21" t="n">
        <v>4982.7</v>
      </c>
      <c r="F4260" s="7" t="s">
        <v>1258</v>
      </c>
      <c r="G4260" s="7" t="s">
        <v>1259</v>
      </c>
      <c r="H4260" s="7" t="s">
        <v>1260</v>
      </c>
      <c r="I4260" s="7" t="s">
        <v>1261</v>
      </c>
      <c r="J4260" s="7" t="s">
        <v>1278</v>
      </c>
      <c r="K4260" s="22" t="s">
        <v>4885</v>
      </c>
      <c r="L4260" s="7" t="s">
        <v>1264</v>
      </c>
      <c r="M4260" s="7"/>
      <c r="N4260" s="7" t="s">
        <v>1265</v>
      </c>
      <c r="O4260" s="7" t="s">
        <v>1279</v>
      </c>
      <c r="P4260" s="7" t="s">
        <v>1267</v>
      </c>
    </row>
    <row r="4261" customFormat="false" ht="15" hidden="false" customHeight="false" outlineLevel="0" collapsed="false">
      <c r="A4261" s="7" t="s">
        <v>948</v>
      </c>
      <c r="B4261" s="7" t="s">
        <v>949</v>
      </c>
      <c r="C4261" s="7" t="s">
        <v>87</v>
      </c>
      <c r="D4261" s="7" t="s">
        <v>1280</v>
      </c>
      <c r="E4261" s="21" t="n">
        <v>77.4208686526794</v>
      </c>
      <c r="F4261" s="7" t="s">
        <v>1281</v>
      </c>
      <c r="G4261" s="7" t="s">
        <v>1259</v>
      </c>
      <c r="H4261" s="7" t="s">
        <v>1260</v>
      </c>
      <c r="I4261" s="7" t="s">
        <v>25</v>
      </c>
      <c r="J4261" s="7"/>
      <c r="K4261" s="22" t="s">
        <v>4887</v>
      </c>
      <c r="L4261" s="7" t="s">
        <v>3265</v>
      </c>
      <c r="M4261" s="7"/>
      <c r="N4261" s="7" t="s">
        <v>1274</v>
      </c>
      <c r="O4261" s="7" t="s">
        <v>1283</v>
      </c>
      <c r="P4261" s="7" t="s">
        <v>1275</v>
      </c>
    </row>
    <row r="4262" customFormat="false" ht="15" hidden="false" customHeight="false" outlineLevel="0" collapsed="false">
      <c r="A4262" s="7" t="s">
        <v>948</v>
      </c>
      <c r="B4262" s="7" t="s">
        <v>949</v>
      </c>
      <c r="C4262" s="7" t="s">
        <v>87</v>
      </c>
      <c r="D4262" s="7" t="s">
        <v>1284</v>
      </c>
      <c r="E4262" s="21" t="n">
        <v>42307.6</v>
      </c>
      <c r="F4262" s="7" t="s">
        <v>1258</v>
      </c>
      <c r="G4262" s="7" t="s">
        <v>1285</v>
      </c>
      <c r="H4262" s="7" t="s">
        <v>1260</v>
      </c>
      <c r="I4262" s="7" t="s">
        <v>1261</v>
      </c>
      <c r="J4262" s="7" t="s">
        <v>1286</v>
      </c>
      <c r="K4262" s="22" t="s">
        <v>4888</v>
      </c>
      <c r="L4262" s="7" t="s">
        <v>1287</v>
      </c>
      <c r="M4262" s="7"/>
      <c r="N4262" s="7" t="s">
        <v>1288</v>
      </c>
      <c r="O4262" s="7" t="s">
        <v>1289</v>
      </c>
      <c r="P4262" s="7" t="s">
        <v>1290</v>
      </c>
    </row>
    <row r="4263" customFormat="false" ht="15" hidden="false" customHeight="false" outlineLevel="0" collapsed="false">
      <c r="A4263" s="7" t="s">
        <v>948</v>
      </c>
      <c r="B4263" s="7" t="s">
        <v>949</v>
      </c>
      <c r="C4263" s="7" t="s">
        <v>87</v>
      </c>
      <c r="D4263" s="7" t="s">
        <v>1291</v>
      </c>
      <c r="E4263" s="21" t="n">
        <v>0.016</v>
      </c>
      <c r="F4263" s="7" t="s">
        <v>1269</v>
      </c>
      <c r="G4263" s="7" t="s">
        <v>1259</v>
      </c>
      <c r="H4263" s="7" t="s">
        <v>1260</v>
      </c>
      <c r="I4263" s="7" t="s">
        <v>25</v>
      </c>
      <c r="J4263" s="7"/>
      <c r="K4263" s="22" t="s">
        <v>4887</v>
      </c>
      <c r="L4263" s="7" t="s">
        <v>1417</v>
      </c>
      <c r="M4263" s="7"/>
      <c r="N4263" s="7" t="s">
        <v>1274</v>
      </c>
      <c r="O4263" s="7" t="s">
        <v>1283</v>
      </c>
      <c r="P4263" s="7" t="s">
        <v>1275</v>
      </c>
    </row>
    <row r="4264" customFormat="false" ht="15" hidden="false" customHeight="false" outlineLevel="0" collapsed="false">
      <c r="A4264" s="7" t="s">
        <v>948</v>
      </c>
      <c r="B4264" s="7" t="s">
        <v>949</v>
      </c>
      <c r="C4264" s="7" t="s">
        <v>87</v>
      </c>
      <c r="D4264" s="7" t="s">
        <v>1292</v>
      </c>
      <c r="E4264" s="21" t="n">
        <v>1764</v>
      </c>
      <c r="F4264" s="7" t="s">
        <v>1293</v>
      </c>
      <c r="G4264" s="7" t="s">
        <v>1259</v>
      </c>
      <c r="H4264" s="7" t="s">
        <v>1335</v>
      </c>
      <c r="I4264" s="7" t="s">
        <v>29</v>
      </c>
      <c r="J4264" s="7" t="s">
        <v>1294</v>
      </c>
      <c r="K4264" s="22" t="s">
        <v>4889</v>
      </c>
      <c r="L4264" s="7" t="s">
        <v>4890</v>
      </c>
      <c r="M4264" s="7" t="s">
        <v>4891</v>
      </c>
      <c r="N4264" s="7" t="s">
        <v>1274</v>
      </c>
      <c r="O4264" s="7" t="s">
        <v>1339</v>
      </c>
      <c r="P4264" s="7" t="s">
        <v>1275</v>
      </c>
    </row>
    <row r="4265" customFormat="false" ht="15" hidden="false" customHeight="false" outlineLevel="0" collapsed="false">
      <c r="A4265" s="7" t="s">
        <v>948</v>
      </c>
      <c r="B4265" s="7" t="s">
        <v>949</v>
      </c>
      <c r="C4265" s="7" t="s">
        <v>87</v>
      </c>
      <c r="D4265" s="7" t="s">
        <v>1296</v>
      </c>
      <c r="E4265" s="21" t="n">
        <v>33195</v>
      </c>
      <c r="F4265" s="7" t="s">
        <v>1293</v>
      </c>
      <c r="G4265" s="7" t="s">
        <v>1259</v>
      </c>
      <c r="H4265" s="7" t="s">
        <v>1335</v>
      </c>
      <c r="I4265" s="7" t="s">
        <v>29</v>
      </c>
      <c r="J4265" s="7" t="s">
        <v>1294</v>
      </c>
      <c r="K4265" s="22" t="s">
        <v>4889</v>
      </c>
      <c r="L4265" s="7" t="s">
        <v>4890</v>
      </c>
      <c r="M4265" s="7" t="s">
        <v>4892</v>
      </c>
      <c r="N4265" s="7" t="s">
        <v>1274</v>
      </c>
      <c r="O4265" s="7" t="s">
        <v>1339</v>
      </c>
      <c r="P4265" s="7" t="s">
        <v>1275</v>
      </c>
    </row>
    <row r="4266" customFormat="false" ht="15" hidden="false" customHeight="false" outlineLevel="0" collapsed="false">
      <c r="A4266" s="7" t="s">
        <v>948</v>
      </c>
      <c r="B4266" s="7" t="s">
        <v>949</v>
      </c>
      <c r="C4266" s="7" t="s">
        <v>87</v>
      </c>
      <c r="D4266" s="7" t="s">
        <v>1298</v>
      </c>
      <c r="E4266" s="21" t="n">
        <v>54.22</v>
      </c>
      <c r="F4266" s="7" t="s">
        <v>1269</v>
      </c>
      <c r="G4266" s="7" t="s">
        <v>1259</v>
      </c>
      <c r="H4266" s="7" t="s">
        <v>1260</v>
      </c>
      <c r="I4266" s="7" t="s">
        <v>25</v>
      </c>
      <c r="J4266" s="7"/>
      <c r="K4266" s="22" t="s">
        <v>4887</v>
      </c>
      <c r="L4266" s="7" t="s">
        <v>1423</v>
      </c>
      <c r="M4266" s="7"/>
      <c r="N4266" s="7" t="s">
        <v>1274</v>
      </c>
      <c r="O4266" s="7" t="s">
        <v>1283</v>
      </c>
      <c r="P4266" s="7" t="s">
        <v>1275</v>
      </c>
    </row>
    <row r="4267" customFormat="false" ht="15" hidden="false" customHeight="false" outlineLevel="0" collapsed="false">
      <c r="A4267" s="7" t="s">
        <v>948</v>
      </c>
      <c r="B4267" s="7" t="s">
        <v>949</v>
      </c>
      <c r="C4267" s="7" t="s">
        <v>87</v>
      </c>
      <c r="D4267" s="7" t="s">
        <v>1300</v>
      </c>
      <c r="E4267" s="21" t="n">
        <v>969.59078</v>
      </c>
      <c r="F4267" s="7" t="s">
        <v>1269</v>
      </c>
      <c r="G4267" s="7" t="s">
        <v>1259</v>
      </c>
      <c r="H4267" s="7" t="s">
        <v>1260</v>
      </c>
      <c r="I4267" s="7" t="s">
        <v>25</v>
      </c>
      <c r="J4267" s="7" t="s">
        <v>1294</v>
      </c>
      <c r="K4267" s="22" t="s">
        <v>4887</v>
      </c>
      <c r="L4267" s="7" t="s">
        <v>4893</v>
      </c>
      <c r="M4267" s="7"/>
      <c r="N4267" s="7" t="s">
        <v>1274</v>
      </c>
      <c r="O4267" s="7" t="s">
        <v>1283</v>
      </c>
      <c r="P4267" s="7" t="s">
        <v>1275</v>
      </c>
    </row>
    <row r="4268" customFormat="false" ht="15" hidden="false" customHeight="false" outlineLevel="0" collapsed="false">
      <c r="A4268" s="7" t="s">
        <v>948</v>
      </c>
      <c r="B4268" s="7" t="s">
        <v>949</v>
      </c>
      <c r="C4268" s="7" t="s">
        <v>87</v>
      </c>
      <c r="D4268" s="7" t="s">
        <v>1302</v>
      </c>
      <c r="E4268" s="21" t="n">
        <v>915</v>
      </c>
      <c r="F4268" s="7" t="s">
        <v>1269</v>
      </c>
      <c r="G4268" s="7" t="s">
        <v>1259</v>
      </c>
      <c r="H4268" s="7" t="s">
        <v>1260</v>
      </c>
      <c r="I4268" s="7" t="s">
        <v>25</v>
      </c>
      <c r="J4268" s="7"/>
      <c r="K4268" s="22" t="s">
        <v>4887</v>
      </c>
      <c r="L4268" s="7" t="s">
        <v>1425</v>
      </c>
      <c r="M4268" s="7"/>
      <c r="N4268" s="7" t="s">
        <v>1274</v>
      </c>
      <c r="O4268" s="7" t="s">
        <v>1283</v>
      </c>
      <c r="P4268" s="7" t="s">
        <v>1275</v>
      </c>
    </row>
    <row r="4269" customFormat="false" ht="15" hidden="false" customHeight="false" outlineLevel="0" collapsed="false">
      <c r="A4269" s="7" t="s">
        <v>948</v>
      </c>
      <c r="B4269" s="7" t="s">
        <v>949</v>
      </c>
      <c r="C4269" s="7" t="s">
        <v>87</v>
      </c>
      <c r="D4269" s="7" t="s">
        <v>1304</v>
      </c>
      <c r="E4269" s="21" t="n">
        <v>377395</v>
      </c>
      <c r="F4269" s="7" t="s">
        <v>1305</v>
      </c>
      <c r="G4269" s="7" t="s">
        <v>1259</v>
      </c>
      <c r="H4269" s="7" t="s">
        <v>1260</v>
      </c>
      <c r="I4269" s="7" t="s">
        <v>25</v>
      </c>
      <c r="J4269" s="7"/>
      <c r="K4269" s="22" t="s">
        <v>4887</v>
      </c>
      <c r="L4269" s="7" t="s">
        <v>3271</v>
      </c>
      <c r="M4269" s="7"/>
      <c r="N4269" s="7" t="s">
        <v>1274</v>
      </c>
      <c r="O4269" s="7" t="s">
        <v>1283</v>
      </c>
      <c r="P4269" s="7" t="s">
        <v>1275</v>
      </c>
    </row>
    <row r="4270" customFormat="false" ht="15" hidden="false" customHeight="false" outlineLevel="0" collapsed="false">
      <c r="A4270" s="7" t="s">
        <v>948</v>
      </c>
      <c r="B4270" s="7" t="s">
        <v>949</v>
      </c>
      <c r="C4270" s="7" t="s">
        <v>87</v>
      </c>
      <c r="D4270" s="7" t="s">
        <v>1307</v>
      </c>
      <c r="E4270" s="21" t="n">
        <v>387790.03</v>
      </c>
      <c r="F4270" s="7" t="s">
        <v>1305</v>
      </c>
      <c r="G4270" s="7" t="s">
        <v>1259</v>
      </c>
      <c r="H4270" s="7" t="s">
        <v>1260</v>
      </c>
      <c r="I4270" s="7" t="s">
        <v>25</v>
      </c>
      <c r="J4270" s="7" t="s">
        <v>1294</v>
      </c>
      <c r="K4270" s="22" t="s">
        <v>4887</v>
      </c>
      <c r="L4270" s="7" t="s">
        <v>3272</v>
      </c>
      <c r="M4270" s="7"/>
      <c r="N4270" s="7" t="s">
        <v>1274</v>
      </c>
      <c r="O4270" s="7" t="s">
        <v>1283</v>
      </c>
      <c r="P4270" s="7" t="s">
        <v>1275</v>
      </c>
    </row>
    <row r="4271" customFormat="false" ht="15" hidden="false" customHeight="false" outlineLevel="0" collapsed="false">
      <c r="A4271" s="7" t="s">
        <v>970</v>
      </c>
      <c r="B4271" s="7" t="s">
        <v>971</v>
      </c>
      <c r="C4271" s="7" t="s">
        <v>87</v>
      </c>
      <c r="D4271" s="7" t="s">
        <v>1257</v>
      </c>
      <c r="E4271" s="21" t="n">
        <v>1972</v>
      </c>
      <c r="F4271" s="7" t="s">
        <v>1258</v>
      </c>
      <c r="G4271" s="7" t="s">
        <v>1259</v>
      </c>
      <c r="H4271" s="7" t="s">
        <v>1260</v>
      </c>
      <c r="I4271" s="7" t="s">
        <v>1261</v>
      </c>
      <c r="J4271" s="7" t="s">
        <v>1262</v>
      </c>
      <c r="K4271" s="22" t="s">
        <v>4894</v>
      </c>
      <c r="L4271" s="7" t="s">
        <v>1264</v>
      </c>
      <c r="M4271" s="7"/>
      <c r="N4271" s="7" t="s">
        <v>1310</v>
      </c>
      <c r="O4271" s="7" t="s">
        <v>4895</v>
      </c>
      <c r="P4271" s="7" t="s">
        <v>1267</v>
      </c>
    </row>
    <row r="4272" customFormat="false" ht="15" hidden="false" customHeight="false" outlineLevel="0" collapsed="false">
      <c r="A4272" s="7" t="s">
        <v>970</v>
      </c>
      <c r="B4272" s="7" t="s">
        <v>971</v>
      </c>
      <c r="C4272" s="7" t="s">
        <v>87</v>
      </c>
      <c r="D4272" s="7" t="s">
        <v>1268</v>
      </c>
      <c r="E4272" s="21" t="n">
        <v>0.07346</v>
      </c>
      <c r="F4272" s="7" t="s">
        <v>1269</v>
      </c>
      <c r="G4272" s="7" t="s">
        <v>1259</v>
      </c>
      <c r="H4272" s="7" t="s">
        <v>1335</v>
      </c>
      <c r="I4272" s="7" t="s">
        <v>29</v>
      </c>
      <c r="J4272" s="7"/>
      <c r="K4272" s="22" t="s">
        <v>4896</v>
      </c>
      <c r="L4272" s="7" t="s">
        <v>4897</v>
      </c>
      <c r="M4272" s="7" t="s">
        <v>4898</v>
      </c>
      <c r="N4272" s="7" t="s">
        <v>1314</v>
      </c>
      <c r="O4272" s="7" t="s">
        <v>1339</v>
      </c>
      <c r="P4272" s="7" t="s">
        <v>1275</v>
      </c>
    </row>
    <row r="4273" customFormat="false" ht="15" hidden="false" customHeight="false" outlineLevel="0" collapsed="false">
      <c r="A4273" s="7" t="s">
        <v>970</v>
      </c>
      <c r="B4273" s="7" t="s">
        <v>971</v>
      </c>
      <c r="C4273" s="7" t="s">
        <v>87</v>
      </c>
      <c r="D4273" s="7" t="s">
        <v>1276</v>
      </c>
      <c r="E4273" s="21" t="n">
        <v>0.01799</v>
      </c>
      <c r="F4273" s="7" t="s">
        <v>1269</v>
      </c>
      <c r="G4273" s="7" t="s">
        <v>1259</v>
      </c>
      <c r="H4273" s="7" t="s">
        <v>1335</v>
      </c>
      <c r="I4273" s="7" t="s">
        <v>29</v>
      </c>
      <c r="J4273" s="7"/>
      <c r="K4273" s="22" t="s">
        <v>4896</v>
      </c>
      <c r="L4273" s="7" t="s">
        <v>4897</v>
      </c>
      <c r="M4273" s="7" t="s">
        <v>4899</v>
      </c>
      <c r="N4273" s="7" t="s">
        <v>1314</v>
      </c>
      <c r="O4273" s="7" t="s">
        <v>1339</v>
      </c>
      <c r="P4273" s="7" t="s">
        <v>1275</v>
      </c>
    </row>
    <row r="4274" customFormat="false" ht="15" hidden="false" customHeight="false" outlineLevel="0" collapsed="false">
      <c r="A4274" s="7" t="s">
        <v>970</v>
      </c>
      <c r="B4274" s="7" t="s">
        <v>971</v>
      </c>
      <c r="C4274" s="7" t="s">
        <v>87</v>
      </c>
      <c r="D4274" s="7" t="s">
        <v>1277</v>
      </c>
      <c r="E4274" s="21" t="n">
        <v>1206.2</v>
      </c>
      <c r="F4274" s="7" t="s">
        <v>1258</v>
      </c>
      <c r="G4274" s="7" t="s">
        <v>1259</v>
      </c>
      <c r="H4274" s="7" t="s">
        <v>1260</v>
      </c>
      <c r="I4274" s="7" t="s">
        <v>1261</v>
      </c>
      <c r="J4274" s="7" t="s">
        <v>1278</v>
      </c>
      <c r="K4274" s="22" t="s">
        <v>4894</v>
      </c>
      <c r="L4274" s="7" t="s">
        <v>1264</v>
      </c>
      <c r="M4274" s="7"/>
      <c r="N4274" s="7" t="s">
        <v>1310</v>
      </c>
      <c r="O4274" s="7" t="s">
        <v>1279</v>
      </c>
      <c r="P4274" s="7" t="s">
        <v>1267</v>
      </c>
    </row>
    <row r="4275" customFormat="false" ht="15" hidden="false" customHeight="false" outlineLevel="0" collapsed="false">
      <c r="A4275" s="7" t="s">
        <v>970</v>
      </c>
      <c r="B4275" s="7" t="s">
        <v>971</v>
      </c>
      <c r="C4275" s="7" t="s">
        <v>87</v>
      </c>
      <c r="D4275" s="7" t="s">
        <v>1280</v>
      </c>
      <c r="E4275" s="21" t="n">
        <v>37.4432827663676</v>
      </c>
      <c r="F4275" s="7" t="s">
        <v>1281</v>
      </c>
      <c r="G4275" s="7" t="s">
        <v>1259</v>
      </c>
      <c r="H4275" s="7" t="s">
        <v>1260</v>
      </c>
      <c r="I4275" s="7" t="s">
        <v>25</v>
      </c>
      <c r="J4275" s="7"/>
      <c r="K4275" s="22" t="s">
        <v>4900</v>
      </c>
      <c r="L4275" s="7" t="s">
        <v>1793</v>
      </c>
      <c r="M4275" s="7"/>
      <c r="N4275" s="7" t="s">
        <v>1314</v>
      </c>
      <c r="O4275" s="7" t="s">
        <v>1283</v>
      </c>
      <c r="P4275" s="7" t="s">
        <v>1275</v>
      </c>
    </row>
    <row r="4276" customFormat="false" ht="15" hidden="false" customHeight="false" outlineLevel="0" collapsed="false">
      <c r="A4276" s="7" t="s">
        <v>970</v>
      </c>
      <c r="B4276" s="7" t="s">
        <v>971</v>
      </c>
      <c r="C4276" s="7" t="s">
        <v>87</v>
      </c>
      <c r="D4276" s="7" t="s">
        <v>1284</v>
      </c>
      <c r="E4276" s="21" t="n">
        <v>9207.1</v>
      </c>
      <c r="F4276" s="7" t="s">
        <v>1258</v>
      </c>
      <c r="G4276" s="7" t="s">
        <v>1285</v>
      </c>
      <c r="H4276" s="7" t="s">
        <v>1260</v>
      </c>
      <c r="I4276" s="7" t="s">
        <v>1261</v>
      </c>
      <c r="J4276" s="7" t="s">
        <v>1286</v>
      </c>
      <c r="K4276" s="22" t="s">
        <v>4894</v>
      </c>
      <c r="L4276" s="7" t="s">
        <v>1287</v>
      </c>
      <c r="M4276" s="7"/>
      <c r="N4276" s="7" t="s">
        <v>1318</v>
      </c>
      <c r="O4276" s="7" t="s">
        <v>1289</v>
      </c>
      <c r="P4276" s="7" t="s">
        <v>1290</v>
      </c>
    </row>
    <row r="4277" customFormat="false" ht="15" hidden="false" customHeight="false" outlineLevel="0" collapsed="false">
      <c r="A4277" s="7" t="s">
        <v>970</v>
      </c>
      <c r="B4277" s="7" t="s">
        <v>971</v>
      </c>
      <c r="C4277" s="7" t="s">
        <v>87</v>
      </c>
      <c r="D4277" s="7" t="s">
        <v>1291</v>
      </c>
      <c r="E4277" s="21" t="n">
        <v>0.02282</v>
      </c>
      <c r="F4277" s="7" t="s">
        <v>1269</v>
      </c>
      <c r="G4277" s="7" t="s">
        <v>1259</v>
      </c>
      <c r="H4277" s="7" t="s">
        <v>1335</v>
      </c>
      <c r="I4277" s="7" t="s">
        <v>29</v>
      </c>
      <c r="J4277" s="7"/>
      <c r="K4277" s="22" t="s">
        <v>4896</v>
      </c>
      <c r="L4277" s="7" t="s">
        <v>4897</v>
      </c>
      <c r="M4277" s="7" t="s">
        <v>4901</v>
      </c>
      <c r="N4277" s="7" t="s">
        <v>1314</v>
      </c>
      <c r="O4277" s="7" t="s">
        <v>1339</v>
      </c>
      <c r="P4277" s="7" t="s">
        <v>1275</v>
      </c>
    </row>
    <row r="4278" customFormat="false" ht="15" hidden="false" customHeight="false" outlineLevel="0" collapsed="false">
      <c r="A4278" s="7" t="s">
        <v>970</v>
      </c>
      <c r="B4278" s="7" t="s">
        <v>971</v>
      </c>
      <c r="C4278" s="7" t="s">
        <v>87</v>
      </c>
      <c r="D4278" s="7" t="s">
        <v>1292</v>
      </c>
      <c r="E4278" s="21" t="n">
        <v>182.91</v>
      </c>
      <c r="F4278" s="7" t="s">
        <v>1293</v>
      </c>
      <c r="G4278" s="7" t="s">
        <v>1259</v>
      </c>
      <c r="H4278" s="7" t="s">
        <v>1335</v>
      </c>
      <c r="I4278" s="7" t="s">
        <v>29</v>
      </c>
      <c r="J4278" s="7" t="s">
        <v>1294</v>
      </c>
      <c r="K4278" s="22" t="s">
        <v>4896</v>
      </c>
      <c r="L4278" s="7" t="s">
        <v>4902</v>
      </c>
      <c r="M4278" s="7" t="s">
        <v>4903</v>
      </c>
      <c r="N4278" s="7" t="s">
        <v>1314</v>
      </c>
      <c r="O4278" s="7" t="s">
        <v>1339</v>
      </c>
      <c r="P4278" s="7" t="s">
        <v>1275</v>
      </c>
    </row>
    <row r="4279" customFormat="false" ht="15" hidden="false" customHeight="false" outlineLevel="0" collapsed="false">
      <c r="A4279" s="7" t="s">
        <v>970</v>
      </c>
      <c r="B4279" s="7" t="s">
        <v>971</v>
      </c>
      <c r="C4279" s="7" t="s">
        <v>87</v>
      </c>
      <c r="D4279" s="7" t="s">
        <v>1296</v>
      </c>
      <c r="E4279" s="21" t="n">
        <v>19400.06</v>
      </c>
      <c r="F4279" s="7" t="s">
        <v>1293</v>
      </c>
      <c r="G4279" s="7" t="s">
        <v>1259</v>
      </c>
      <c r="H4279" s="7" t="s">
        <v>1335</v>
      </c>
      <c r="I4279" s="7" t="s">
        <v>29</v>
      </c>
      <c r="J4279" s="7" t="s">
        <v>1294</v>
      </c>
      <c r="K4279" s="22" t="s">
        <v>4896</v>
      </c>
      <c r="L4279" s="7" t="s">
        <v>4902</v>
      </c>
      <c r="M4279" s="7" t="s">
        <v>4904</v>
      </c>
      <c r="N4279" s="7" t="s">
        <v>1314</v>
      </c>
      <c r="O4279" s="7" t="s">
        <v>1339</v>
      </c>
      <c r="P4279" s="7" t="s">
        <v>1275</v>
      </c>
    </row>
    <row r="4280" customFormat="false" ht="15" hidden="false" customHeight="false" outlineLevel="0" collapsed="false">
      <c r="A4280" s="7" t="s">
        <v>970</v>
      </c>
      <c r="B4280" s="7" t="s">
        <v>971</v>
      </c>
      <c r="C4280" s="7" t="s">
        <v>87</v>
      </c>
      <c r="D4280" s="7" t="s">
        <v>1298</v>
      </c>
      <c r="E4280" s="21" t="n">
        <v>1.04</v>
      </c>
      <c r="F4280" s="7" t="s">
        <v>1269</v>
      </c>
      <c r="G4280" s="7" t="s">
        <v>1259</v>
      </c>
      <c r="H4280" s="7" t="s">
        <v>1260</v>
      </c>
      <c r="I4280" s="7" t="s">
        <v>25</v>
      </c>
      <c r="J4280" s="7"/>
      <c r="K4280" s="22" t="s">
        <v>4900</v>
      </c>
      <c r="L4280" s="7" t="s">
        <v>4905</v>
      </c>
      <c r="M4280" s="7"/>
      <c r="N4280" s="7" t="s">
        <v>1314</v>
      </c>
      <c r="O4280" s="7" t="s">
        <v>1283</v>
      </c>
      <c r="P4280" s="7" t="s">
        <v>1275</v>
      </c>
    </row>
    <row r="4281" customFormat="false" ht="15" hidden="false" customHeight="false" outlineLevel="0" collapsed="false">
      <c r="A4281" s="7" t="s">
        <v>970</v>
      </c>
      <c r="B4281" s="7" t="s">
        <v>971</v>
      </c>
      <c r="C4281" s="7" t="s">
        <v>87</v>
      </c>
      <c r="D4281" s="7" t="s">
        <v>1300</v>
      </c>
      <c r="E4281" s="21" t="n">
        <v>236.89</v>
      </c>
      <c r="F4281" s="7" t="s">
        <v>1269</v>
      </c>
      <c r="G4281" s="7" t="s">
        <v>1259</v>
      </c>
      <c r="H4281" s="7" t="s">
        <v>1260</v>
      </c>
      <c r="I4281" s="7" t="s">
        <v>25</v>
      </c>
      <c r="J4281" s="7" t="s">
        <v>1294</v>
      </c>
      <c r="K4281" s="22" t="s">
        <v>4900</v>
      </c>
      <c r="L4281" s="7" t="s">
        <v>4906</v>
      </c>
      <c r="M4281" s="7"/>
      <c r="N4281" s="7" t="s">
        <v>1314</v>
      </c>
      <c r="O4281" s="7" t="s">
        <v>1283</v>
      </c>
      <c r="P4281" s="7" t="s">
        <v>1275</v>
      </c>
    </row>
    <row r="4282" customFormat="false" ht="15" hidden="false" customHeight="false" outlineLevel="0" collapsed="false">
      <c r="A4282" s="7" t="s">
        <v>970</v>
      </c>
      <c r="B4282" s="7" t="s">
        <v>971</v>
      </c>
      <c r="C4282" s="7" t="s">
        <v>87</v>
      </c>
      <c r="D4282" s="7" t="s">
        <v>1302</v>
      </c>
      <c r="E4282" s="21" t="n">
        <v>230.35</v>
      </c>
      <c r="F4282" s="7" t="s">
        <v>1269</v>
      </c>
      <c r="G4282" s="7" t="s">
        <v>1259</v>
      </c>
      <c r="H4282" s="7" t="s">
        <v>1260</v>
      </c>
      <c r="I4282" s="7" t="s">
        <v>25</v>
      </c>
      <c r="J4282" s="7"/>
      <c r="K4282" s="22" t="s">
        <v>4900</v>
      </c>
      <c r="L4282" s="7" t="s">
        <v>4907</v>
      </c>
      <c r="M4282" s="7"/>
      <c r="N4282" s="7" t="s">
        <v>1314</v>
      </c>
      <c r="O4282" s="7" t="s">
        <v>1283</v>
      </c>
      <c r="P4282" s="7" t="s">
        <v>1275</v>
      </c>
    </row>
    <row r="4283" customFormat="false" ht="15" hidden="false" customHeight="false" outlineLevel="0" collapsed="false">
      <c r="A4283" s="7" t="s">
        <v>970</v>
      </c>
      <c r="B4283" s="7" t="s">
        <v>971</v>
      </c>
      <c r="C4283" s="7" t="s">
        <v>87</v>
      </c>
      <c r="D4283" s="7" t="s">
        <v>1304</v>
      </c>
      <c r="E4283" s="21" t="n">
        <v>218515</v>
      </c>
      <c r="F4283" s="7" t="s">
        <v>1305</v>
      </c>
      <c r="G4283" s="7" t="s">
        <v>1259</v>
      </c>
      <c r="H4283" s="7" t="s">
        <v>1260</v>
      </c>
      <c r="I4283" s="7" t="s">
        <v>25</v>
      </c>
      <c r="J4283" s="7"/>
      <c r="K4283" s="22" t="s">
        <v>4900</v>
      </c>
      <c r="L4283" s="7" t="s">
        <v>4908</v>
      </c>
      <c r="M4283" s="7"/>
      <c r="N4283" s="7" t="s">
        <v>1314</v>
      </c>
      <c r="O4283" s="7" t="s">
        <v>1283</v>
      </c>
      <c r="P4283" s="7" t="s">
        <v>1275</v>
      </c>
    </row>
    <row r="4284" customFormat="false" ht="15" hidden="false" customHeight="false" outlineLevel="0" collapsed="false">
      <c r="A4284" s="7" t="s">
        <v>970</v>
      </c>
      <c r="B4284" s="7" t="s">
        <v>971</v>
      </c>
      <c r="C4284" s="7" t="s">
        <v>87</v>
      </c>
      <c r="D4284" s="7" t="s">
        <v>1307</v>
      </c>
      <c r="E4284" s="21" t="n">
        <v>220749</v>
      </c>
      <c r="F4284" s="7" t="s">
        <v>1305</v>
      </c>
      <c r="G4284" s="7" t="s">
        <v>1259</v>
      </c>
      <c r="H4284" s="7" t="s">
        <v>1260</v>
      </c>
      <c r="I4284" s="7" t="s">
        <v>25</v>
      </c>
      <c r="J4284" s="7" t="s">
        <v>1294</v>
      </c>
      <c r="K4284" s="22" t="s">
        <v>4900</v>
      </c>
      <c r="L4284" s="7" t="s">
        <v>4909</v>
      </c>
      <c r="M4284" s="7"/>
      <c r="N4284" s="7" t="s">
        <v>1314</v>
      </c>
      <c r="O4284" s="7" t="s">
        <v>1283</v>
      </c>
      <c r="P4284" s="7" t="s">
        <v>1275</v>
      </c>
    </row>
    <row r="4285" customFormat="false" ht="15" hidden="false" customHeight="false" outlineLevel="0" collapsed="false">
      <c r="A4285" s="7" t="s">
        <v>900</v>
      </c>
      <c r="B4285" s="7" t="s">
        <v>901</v>
      </c>
      <c r="C4285" s="7" t="s">
        <v>79</v>
      </c>
      <c r="D4285" s="7" t="s">
        <v>1257</v>
      </c>
      <c r="E4285" s="21" t="n">
        <v>8116.33</v>
      </c>
      <c r="F4285" s="7" t="s">
        <v>1258</v>
      </c>
      <c r="G4285" s="7" t="s">
        <v>1259</v>
      </c>
      <c r="H4285" s="7" t="s">
        <v>1260</v>
      </c>
      <c r="I4285" s="7" t="s">
        <v>1261</v>
      </c>
      <c r="J4285" s="7" t="s">
        <v>1262</v>
      </c>
      <c r="K4285" s="22" t="s">
        <v>4910</v>
      </c>
      <c r="L4285" s="7" t="s">
        <v>1264</v>
      </c>
      <c r="M4285" s="7"/>
      <c r="N4285" s="7" t="s">
        <v>1310</v>
      </c>
      <c r="O4285" s="7" t="s">
        <v>4911</v>
      </c>
      <c r="P4285" s="7" t="s">
        <v>1267</v>
      </c>
    </row>
    <row r="4286" customFormat="false" ht="15" hidden="false" customHeight="false" outlineLevel="0" collapsed="false">
      <c r="A4286" s="7" t="s">
        <v>900</v>
      </c>
      <c r="B4286" s="7" t="s">
        <v>901</v>
      </c>
      <c r="C4286" s="7" t="s">
        <v>79</v>
      </c>
      <c r="D4286" s="7" t="s">
        <v>1268</v>
      </c>
      <c r="E4286" s="21" t="n">
        <v>191.4</v>
      </c>
      <c r="F4286" s="7" t="s">
        <v>1269</v>
      </c>
      <c r="G4286" s="7" t="s">
        <v>1259</v>
      </c>
      <c r="H4286" s="7" t="s">
        <v>1335</v>
      </c>
      <c r="I4286" s="7" t="s">
        <v>29</v>
      </c>
      <c r="J4286" s="7"/>
      <c r="K4286" s="22" t="s">
        <v>4912</v>
      </c>
      <c r="L4286" s="7" t="s">
        <v>4913</v>
      </c>
      <c r="M4286" s="7" t="s">
        <v>4914</v>
      </c>
      <c r="N4286" s="7" t="s">
        <v>1314</v>
      </c>
      <c r="O4286" s="7" t="s">
        <v>1339</v>
      </c>
      <c r="P4286" s="7" t="s">
        <v>1275</v>
      </c>
    </row>
    <row r="4287" customFormat="false" ht="15" hidden="false" customHeight="false" outlineLevel="0" collapsed="false">
      <c r="A4287" s="7" t="s">
        <v>900</v>
      </c>
      <c r="B4287" s="7" t="s">
        <v>901</v>
      </c>
      <c r="C4287" s="7" t="s">
        <v>79</v>
      </c>
      <c r="D4287" s="7" t="s">
        <v>1276</v>
      </c>
      <c r="E4287" s="21" t="n">
        <v>0</v>
      </c>
      <c r="F4287" s="7" t="s">
        <v>1269</v>
      </c>
      <c r="G4287" s="7" t="s">
        <v>1333</v>
      </c>
      <c r="H4287" s="7" t="s">
        <v>1432</v>
      </c>
      <c r="I4287" s="7" t="s">
        <v>31</v>
      </c>
      <c r="J4287" s="7"/>
      <c r="K4287" s="22" t="s">
        <v>4915</v>
      </c>
      <c r="L4287" s="7" t="s">
        <v>4916</v>
      </c>
      <c r="M4287" s="7"/>
      <c r="N4287" s="7" t="s">
        <v>1314</v>
      </c>
      <c r="O4287" s="7" t="s">
        <v>4594</v>
      </c>
      <c r="P4287" s="7" t="s">
        <v>1275</v>
      </c>
    </row>
    <row r="4288" customFormat="false" ht="15" hidden="false" customHeight="false" outlineLevel="0" collapsed="false">
      <c r="A4288" s="7" t="s">
        <v>900</v>
      </c>
      <c r="B4288" s="7" t="s">
        <v>901</v>
      </c>
      <c r="C4288" s="7" t="s">
        <v>79</v>
      </c>
      <c r="D4288" s="7" t="s">
        <v>1277</v>
      </c>
      <c r="E4288" s="21" t="n">
        <v>6366.56</v>
      </c>
      <c r="F4288" s="7" t="s">
        <v>1258</v>
      </c>
      <c r="G4288" s="7" t="s">
        <v>1259</v>
      </c>
      <c r="H4288" s="7" t="s">
        <v>1260</v>
      </c>
      <c r="I4288" s="7" t="s">
        <v>1261</v>
      </c>
      <c r="J4288" s="7" t="s">
        <v>1278</v>
      </c>
      <c r="K4288" s="22" t="s">
        <v>4910</v>
      </c>
      <c r="L4288" s="7" t="s">
        <v>1264</v>
      </c>
      <c r="M4288" s="7"/>
      <c r="N4288" s="7" t="s">
        <v>1310</v>
      </c>
      <c r="O4288" s="7" t="s">
        <v>1279</v>
      </c>
      <c r="P4288" s="7" t="s">
        <v>1267</v>
      </c>
    </row>
    <row r="4289" customFormat="false" ht="15" hidden="false" customHeight="false" outlineLevel="0" collapsed="false">
      <c r="A4289" s="7" t="s">
        <v>900</v>
      </c>
      <c r="B4289" s="7" t="s">
        <v>901</v>
      </c>
      <c r="C4289" s="7" t="s">
        <v>79</v>
      </c>
      <c r="D4289" s="7" t="s">
        <v>1280</v>
      </c>
      <c r="E4289" s="21" t="n">
        <v>32.9673799016547</v>
      </c>
      <c r="F4289" s="7" t="s">
        <v>1281</v>
      </c>
      <c r="G4289" s="7" t="s">
        <v>1259</v>
      </c>
      <c r="H4289" s="7" t="s">
        <v>1260</v>
      </c>
      <c r="I4289" s="7" t="s">
        <v>25</v>
      </c>
      <c r="J4289" s="7"/>
      <c r="K4289" s="22" t="s">
        <v>4915</v>
      </c>
      <c r="L4289" s="7" t="s">
        <v>4917</v>
      </c>
      <c r="M4289" s="7"/>
      <c r="N4289" s="7" t="s">
        <v>1314</v>
      </c>
      <c r="O4289" s="7" t="s">
        <v>1283</v>
      </c>
      <c r="P4289" s="7" t="s">
        <v>1275</v>
      </c>
    </row>
    <row r="4290" customFormat="false" ht="15" hidden="false" customHeight="false" outlineLevel="0" collapsed="false">
      <c r="A4290" s="7" t="s">
        <v>900</v>
      </c>
      <c r="B4290" s="7" t="s">
        <v>901</v>
      </c>
      <c r="C4290" s="7" t="s">
        <v>79</v>
      </c>
      <c r="D4290" s="7" t="s">
        <v>1284</v>
      </c>
      <c r="E4290" s="21" t="n">
        <v>19512.66</v>
      </c>
      <c r="F4290" s="7" t="s">
        <v>1258</v>
      </c>
      <c r="G4290" s="7" t="s">
        <v>1285</v>
      </c>
      <c r="H4290" s="7" t="s">
        <v>1260</v>
      </c>
      <c r="I4290" s="7" t="s">
        <v>1261</v>
      </c>
      <c r="J4290" s="7" t="s">
        <v>1286</v>
      </c>
      <c r="K4290" s="22" t="s">
        <v>4918</v>
      </c>
      <c r="L4290" s="7" t="s">
        <v>1287</v>
      </c>
      <c r="M4290" s="7"/>
      <c r="N4290" s="7" t="s">
        <v>1318</v>
      </c>
      <c r="O4290" s="7" t="s">
        <v>1289</v>
      </c>
      <c r="P4290" s="7" t="s">
        <v>1290</v>
      </c>
    </row>
    <row r="4291" customFormat="false" ht="15" hidden="false" customHeight="false" outlineLevel="0" collapsed="false">
      <c r="A4291" s="7" t="s">
        <v>900</v>
      </c>
      <c r="B4291" s="7" t="s">
        <v>901</v>
      </c>
      <c r="C4291" s="7" t="s">
        <v>79</v>
      </c>
      <c r="D4291" s="7" t="s">
        <v>1291</v>
      </c>
      <c r="E4291" s="21" t="n">
        <v>52.61</v>
      </c>
      <c r="F4291" s="7" t="s">
        <v>1269</v>
      </c>
      <c r="G4291" s="7" t="s">
        <v>1259</v>
      </c>
      <c r="H4291" s="7" t="s">
        <v>1335</v>
      </c>
      <c r="I4291" s="7" t="s">
        <v>29</v>
      </c>
      <c r="J4291" s="7"/>
      <c r="K4291" s="22" t="s">
        <v>4912</v>
      </c>
      <c r="L4291" s="7" t="s">
        <v>4919</v>
      </c>
      <c r="M4291" s="7" t="s">
        <v>4920</v>
      </c>
      <c r="N4291" s="7" t="s">
        <v>1314</v>
      </c>
      <c r="O4291" s="7" t="s">
        <v>1339</v>
      </c>
      <c r="P4291" s="7" t="s">
        <v>1275</v>
      </c>
    </row>
    <row r="4292" customFormat="false" ht="15" hidden="false" customHeight="false" outlineLevel="0" collapsed="false">
      <c r="A4292" s="7" t="s">
        <v>900</v>
      </c>
      <c r="B4292" s="7" t="s">
        <v>901</v>
      </c>
      <c r="C4292" s="7" t="s">
        <v>79</v>
      </c>
      <c r="D4292" s="7" t="s">
        <v>1292</v>
      </c>
      <c r="E4292" s="21" t="n">
        <v>61951</v>
      </c>
      <c r="F4292" s="7" t="s">
        <v>1293</v>
      </c>
      <c r="G4292" s="7" t="s">
        <v>1259</v>
      </c>
      <c r="H4292" s="7" t="s">
        <v>1260</v>
      </c>
      <c r="I4292" s="7" t="s">
        <v>25</v>
      </c>
      <c r="J4292" s="7" t="s">
        <v>1294</v>
      </c>
      <c r="K4292" s="22" t="s">
        <v>4915</v>
      </c>
      <c r="L4292" s="7" t="s">
        <v>4921</v>
      </c>
      <c r="M4292" s="7"/>
      <c r="N4292" s="7" t="s">
        <v>1314</v>
      </c>
      <c r="O4292" s="7" t="s">
        <v>1283</v>
      </c>
      <c r="P4292" s="7" t="s">
        <v>1275</v>
      </c>
    </row>
    <row r="4293" customFormat="false" ht="15" hidden="false" customHeight="false" outlineLevel="0" collapsed="false">
      <c r="A4293" s="7" t="s">
        <v>900</v>
      </c>
      <c r="B4293" s="7" t="s">
        <v>901</v>
      </c>
      <c r="C4293" s="7" t="s">
        <v>79</v>
      </c>
      <c r="D4293" s="7" t="s">
        <v>1296</v>
      </c>
      <c r="E4293" s="21" t="n">
        <v>187863</v>
      </c>
      <c r="F4293" s="7" t="s">
        <v>1293</v>
      </c>
      <c r="G4293" s="7" t="s">
        <v>1259</v>
      </c>
      <c r="H4293" s="7" t="s">
        <v>1260</v>
      </c>
      <c r="I4293" s="7" t="s">
        <v>25</v>
      </c>
      <c r="J4293" s="7" t="s">
        <v>1294</v>
      </c>
      <c r="K4293" s="22" t="s">
        <v>4915</v>
      </c>
      <c r="L4293" s="7" t="s">
        <v>4922</v>
      </c>
      <c r="M4293" s="7"/>
      <c r="N4293" s="7" t="s">
        <v>1314</v>
      </c>
      <c r="O4293" s="7" t="s">
        <v>1283</v>
      </c>
      <c r="P4293" s="7" t="s">
        <v>1275</v>
      </c>
    </row>
    <row r="4294" customFormat="false" ht="15" hidden="false" customHeight="false" outlineLevel="0" collapsed="false">
      <c r="A4294" s="7" t="s">
        <v>900</v>
      </c>
      <c r="B4294" s="7" t="s">
        <v>901</v>
      </c>
      <c r="C4294" s="7" t="s">
        <v>79</v>
      </c>
      <c r="D4294" s="7" t="s">
        <v>1298</v>
      </c>
      <c r="E4294" s="21" t="n">
        <v>38704</v>
      </c>
      <c r="F4294" s="7" t="s">
        <v>1269</v>
      </c>
      <c r="G4294" s="7" t="s">
        <v>1259</v>
      </c>
      <c r="H4294" s="7" t="s">
        <v>1260</v>
      </c>
      <c r="I4294" s="7" t="s">
        <v>25</v>
      </c>
      <c r="J4294" s="7"/>
      <c r="K4294" s="22" t="s">
        <v>4915</v>
      </c>
      <c r="L4294" s="7" t="s">
        <v>4923</v>
      </c>
      <c r="M4294" s="7"/>
      <c r="N4294" s="7" t="s">
        <v>1314</v>
      </c>
      <c r="O4294" s="7" t="s">
        <v>1283</v>
      </c>
      <c r="P4294" s="7" t="s">
        <v>1275</v>
      </c>
    </row>
    <row r="4295" customFormat="false" ht="15" hidden="false" customHeight="false" outlineLevel="0" collapsed="false">
      <c r="A4295" s="7" t="s">
        <v>900</v>
      </c>
      <c r="B4295" s="7" t="s">
        <v>901</v>
      </c>
      <c r="C4295" s="7" t="s">
        <v>79</v>
      </c>
      <c r="D4295" s="7" t="s">
        <v>1300</v>
      </c>
      <c r="E4295" s="21" t="n">
        <v>67923</v>
      </c>
      <c r="F4295" s="7" t="s">
        <v>1269</v>
      </c>
      <c r="G4295" s="7" t="s">
        <v>1259</v>
      </c>
      <c r="H4295" s="7" t="s">
        <v>1260</v>
      </c>
      <c r="I4295" s="7" t="s">
        <v>25</v>
      </c>
      <c r="J4295" s="7" t="s">
        <v>1294</v>
      </c>
      <c r="K4295" s="22" t="s">
        <v>4915</v>
      </c>
      <c r="L4295" s="7" t="s">
        <v>4924</v>
      </c>
      <c r="M4295" s="7"/>
      <c r="N4295" s="7" t="s">
        <v>1314</v>
      </c>
      <c r="O4295" s="7" t="s">
        <v>1283</v>
      </c>
      <c r="P4295" s="7" t="s">
        <v>1275</v>
      </c>
    </row>
    <row r="4296" customFormat="false" ht="15" hidden="false" customHeight="false" outlineLevel="0" collapsed="false">
      <c r="A4296" s="7" t="s">
        <v>900</v>
      </c>
      <c r="B4296" s="7" t="s">
        <v>901</v>
      </c>
      <c r="C4296" s="7" t="s">
        <v>79</v>
      </c>
      <c r="D4296" s="7" t="s">
        <v>1302</v>
      </c>
      <c r="E4296" s="21" t="n">
        <v>29219</v>
      </c>
      <c r="F4296" s="7" t="s">
        <v>1269</v>
      </c>
      <c r="G4296" s="7" t="s">
        <v>1259</v>
      </c>
      <c r="H4296" s="7" t="s">
        <v>1260</v>
      </c>
      <c r="I4296" s="7" t="s">
        <v>25</v>
      </c>
      <c r="J4296" s="7"/>
      <c r="K4296" s="22" t="s">
        <v>4915</v>
      </c>
      <c r="L4296" s="7" t="s">
        <v>4925</v>
      </c>
      <c r="M4296" s="7"/>
      <c r="N4296" s="7" t="s">
        <v>1314</v>
      </c>
      <c r="O4296" s="7" t="s">
        <v>1283</v>
      </c>
      <c r="P4296" s="7" t="s">
        <v>1275</v>
      </c>
    </row>
    <row r="4297" customFormat="false" ht="15" hidden="false" customHeight="false" outlineLevel="0" collapsed="false">
      <c r="A4297" s="7" t="s">
        <v>900</v>
      </c>
      <c r="B4297" s="7" t="s">
        <v>901</v>
      </c>
      <c r="C4297" s="7" t="s">
        <v>79</v>
      </c>
      <c r="D4297" s="7" t="s">
        <v>1304</v>
      </c>
      <c r="E4297" s="21" t="n">
        <v>1625377</v>
      </c>
      <c r="F4297" s="7" t="s">
        <v>1305</v>
      </c>
      <c r="G4297" s="7" t="s">
        <v>1259</v>
      </c>
      <c r="H4297" s="7" t="s">
        <v>1260</v>
      </c>
      <c r="I4297" s="7" t="s">
        <v>25</v>
      </c>
      <c r="J4297" s="7"/>
      <c r="K4297" s="22" t="s">
        <v>4915</v>
      </c>
      <c r="L4297" s="7" t="s">
        <v>4926</v>
      </c>
      <c r="M4297" s="7"/>
      <c r="N4297" s="7" t="s">
        <v>1314</v>
      </c>
      <c r="O4297" s="7" t="s">
        <v>1283</v>
      </c>
      <c r="P4297" s="7" t="s">
        <v>1275</v>
      </c>
    </row>
    <row r="4298" customFormat="false" ht="15" hidden="false" customHeight="false" outlineLevel="0" collapsed="false">
      <c r="A4298" s="7" t="s">
        <v>900</v>
      </c>
      <c r="B4298" s="7" t="s">
        <v>901</v>
      </c>
      <c r="C4298" s="7" t="s">
        <v>79</v>
      </c>
      <c r="D4298" s="7" t="s">
        <v>1307</v>
      </c>
      <c r="E4298" s="21" t="n">
        <v>1652189</v>
      </c>
      <c r="F4298" s="7" t="s">
        <v>1305</v>
      </c>
      <c r="G4298" s="7" t="s">
        <v>1259</v>
      </c>
      <c r="H4298" s="7" t="s">
        <v>1260</v>
      </c>
      <c r="I4298" s="7" t="s">
        <v>25</v>
      </c>
      <c r="J4298" s="7" t="s">
        <v>1294</v>
      </c>
      <c r="K4298" s="22" t="s">
        <v>4915</v>
      </c>
      <c r="L4298" s="7" t="s">
        <v>4927</v>
      </c>
      <c r="M4298" s="7"/>
      <c r="N4298" s="7" t="s">
        <v>1314</v>
      </c>
      <c r="O4298" s="7" t="s">
        <v>1283</v>
      </c>
      <c r="P4298" s="7" t="s">
        <v>1275</v>
      </c>
    </row>
    <row r="4299" customFormat="false" ht="15" hidden="false" customHeight="false" outlineLevel="0" collapsed="false">
      <c r="A4299" s="7" t="s">
        <v>154</v>
      </c>
      <c r="B4299" s="7" t="s">
        <v>155</v>
      </c>
      <c r="C4299" s="7" t="s">
        <v>80</v>
      </c>
      <c r="D4299" s="7" t="s">
        <v>1257</v>
      </c>
      <c r="E4299" s="21" t="n">
        <v>25264.66</v>
      </c>
      <c r="F4299" s="7" t="s">
        <v>1258</v>
      </c>
      <c r="G4299" s="7" t="s">
        <v>1259</v>
      </c>
      <c r="H4299" s="7" t="s">
        <v>1260</v>
      </c>
      <c r="I4299" s="7" t="s">
        <v>1261</v>
      </c>
      <c r="J4299" s="7" t="s">
        <v>1262</v>
      </c>
      <c r="K4299" s="22" t="s">
        <v>4928</v>
      </c>
      <c r="L4299" s="7" t="s">
        <v>1264</v>
      </c>
      <c r="M4299" s="7"/>
      <c r="N4299" s="7" t="s">
        <v>1310</v>
      </c>
      <c r="O4299" s="7" t="s">
        <v>4929</v>
      </c>
      <c r="P4299" s="7" t="s">
        <v>1267</v>
      </c>
    </row>
    <row r="4300" customFormat="false" ht="15" hidden="false" customHeight="false" outlineLevel="0" collapsed="false">
      <c r="A4300" s="7" t="s">
        <v>154</v>
      </c>
      <c r="B4300" s="7" t="s">
        <v>155</v>
      </c>
      <c r="C4300" s="7" t="s">
        <v>80</v>
      </c>
      <c r="D4300" s="7" t="s">
        <v>1268</v>
      </c>
      <c r="E4300" s="21" t="n">
        <v>156.9</v>
      </c>
      <c r="F4300" s="7" t="s">
        <v>1269</v>
      </c>
      <c r="G4300" s="7" t="s">
        <v>1259</v>
      </c>
      <c r="H4300" s="7" t="s">
        <v>1335</v>
      </c>
      <c r="I4300" s="7" t="s">
        <v>29</v>
      </c>
      <c r="J4300" s="7"/>
      <c r="K4300" s="22" t="s">
        <v>4930</v>
      </c>
      <c r="L4300" s="7" t="s">
        <v>4931</v>
      </c>
      <c r="M4300" s="7" t="s">
        <v>4932</v>
      </c>
      <c r="N4300" s="7" t="s">
        <v>1314</v>
      </c>
      <c r="O4300" s="7" t="s">
        <v>1339</v>
      </c>
      <c r="P4300" s="7" t="s">
        <v>1275</v>
      </c>
    </row>
    <row r="4301" customFormat="false" ht="15" hidden="false" customHeight="false" outlineLevel="0" collapsed="false">
      <c r="A4301" s="7" t="s">
        <v>154</v>
      </c>
      <c r="B4301" s="7" t="s">
        <v>155</v>
      </c>
      <c r="C4301" s="7" t="s">
        <v>80</v>
      </c>
      <c r="D4301" s="7" t="s">
        <v>1276</v>
      </c>
      <c r="E4301" s="21" t="n">
        <v>125.52</v>
      </c>
      <c r="F4301" s="7" t="s">
        <v>1269</v>
      </c>
      <c r="G4301" s="7" t="s">
        <v>1259</v>
      </c>
      <c r="H4301" s="7" t="s">
        <v>1335</v>
      </c>
      <c r="I4301" s="7" t="s">
        <v>29</v>
      </c>
      <c r="J4301" s="7"/>
      <c r="K4301" s="22" t="s">
        <v>4930</v>
      </c>
      <c r="L4301" s="7" t="s">
        <v>4933</v>
      </c>
      <c r="M4301" s="7" t="s">
        <v>4934</v>
      </c>
      <c r="N4301" s="7" t="s">
        <v>1314</v>
      </c>
      <c r="O4301" s="7" t="s">
        <v>1339</v>
      </c>
      <c r="P4301" s="7" t="s">
        <v>1275</v>
      </c>
    </row>
    <row r="4302" customFormat="false" ht="15" hidden="false" customHeight="false" outlineLevel="0" collapsed="false">
      <c r="A4302" s="7" t="s">
        <v>154</v>
      </c>
      <c r="B4302" s="7" t="s">
        <v>155</v>
      </c>
      <c r="C4302" s="7" t="s">
        <v>80</v>
      </c>
      <c r="D4302" s="7" t="s">
        <v>1277</v>
      </c>
      <c r="E4302" s="21" t="n">
        <v>15638.93</v>
      </c>
      <c r="F4302" s="7" t="s">
        <v>1258</v>
      </c>
      <c r="G4302" s="7" t="s">
        <v>1259</v>
      </c>
      <c r="H4302" s="7" t="s">
        <v>1260</v>
      </c>
      <c r="I4302" s="7" t="s">
        <v>1261</v>
      </c>
      <c r="J4302" s="7" t="s">
        <v>1278</v>
      </c>
      <c r="K4302" s="22" t="s">
        <v>4928</v>
      </c>
      <c r="L4302" s="7" t="s">
        <v>1264</v>
      </c>
      <c r="M4302" s="7"/>
      <c r="N4302" s="7" t="s">
        <v>1310</v>
      </c>
      <c r="O4302" s="7" t="s">
        <v>1279</v>
      </c>
      <c r="P4302" s="7" t="s">
        <v>1267</v>
      </c>
    </row>
    <row r="4303" customFormat="false" ht="15" hidden="false" customHeight="false" outlineLevel="0" collapsed="false">
      <c r="A4303" s="7" t="s">
        <v>154</v>
      </c>
      <c r="B4303" s="7" t="s">
        <v>155</v>
      </c>
      <c r="C4303" s="7" t="s">
        <v>80</v>
      </c>
      <c r="D4303" s="7" t="s">
        <v>1280</v>
      </c>
      <c r="E4303" s="21" t="n">
        <v>32.590182642688</v>
      </c>
      <c r="F4303" s="7" t="s">
        <v>1281</v>
      </c>
      <c r="G4303" s="7" t="s">
        <v>1259</v>
      </c>
      <c r="H4303" s="7" t="s">
        <v>1260</v>
      </c>
      <c r="I4303" s="7" t="s">
        <v>25</v>
      </c>
      <c r="J4303" s="7"/>
      <c r="K4303" s="22" t="s">
        <v>4935</v>
      </c>
      <c r="L4303" s="7" t="s">
        <v>4393</v>
      </c>
      <c r="M4303" s="7"/>
      <c r="N4303" s="7" t="s">
        <v>1314</v>
      </c>
      <c r="O4303" s="7" t="s">
        <v>1283</v>
      </c>
      <c r="P4303" s="7" t="s">
        <v>1275</v>
      </c>
    </row>
    <row r="4304" customFormat="false" ht="15" hidden="false" customHeight="false" outlineLevel="0" collapsed="false">
      <c r="A4304" s="7" t="s">
        <v>154</v>
      </c>
      <c r="B4304" s="7" t="s">
        <v>155</v>
      </c>
      <c r="C4304" s="7" t="s">
        <v>80</v>
      </c>
      <c r="D4304" s="7" t="s">
        <v>1284</v>
      </c>
      <c r="E4304" s="21" t="n">
        <v>147765.35</v>
      </c>
      <c r="F4304" s="7" t="s">
        <v>1258</v>
      </c>
      <c r="G4304" s="7" t="s">
        <v>1285</v>
      </c>
      <c r="H4304" s="7" t="s">
        <v>1260</v>
      </c>
      <c r="I4304" s="7" t="s">
        <v>1261</v>
      </c>
      <c r="J4304" s="7" t="s">
        <v>1286</v>
      </c>
      <c r="K4304" s="22" t="s">
        <v>4936</v>
      </c>
      <c r="L4304" s="7" t="s">
        <v>1287</v>
      </c>
      <c r="M4304" s="7"/>
      <c r="N4304" s="7" t="s">
        <v>1318</v>
      </c>
      <c r="O4304" s="7" t="s">
        <v>1289</v>
      </c>
      <c r="P4304" s="7" t="s">
        <v>1290</v>
      </c>
    </row>
    <row r="4305" customFormat="false" ht="15" hidden="false" customHeight="false" outlineLevel="0" collapsed="false">
      <c r="A4305" s="7" t="s">
        <v>154</v>
      </c>
      <c r="B4305" s="7" t="s">
        <v>155</v>
      </c>
      <c r="C4305" s="7" t="s">
        <v>80</v>
      </c>
      <c r="D4305" s="7" t="s">
        <v>1291</v>
      </c>
      <c r="E4305" s="21" t="n">
        <v>37.1</v>
      </c>
      <c r="F4305" s="7" t="s">
        <v>1269</v>
      </c>
      <c r="G4305" s="7" t="s">
        <v>1259</v>
      </c>
      <c r="H4305" s="7" t="s">
        <v>1335</v>
      </c>
      <c r="I4305" s="7" t="s">
        <v>29</v>
      </c>
      <c r="J4305" s="7"/>
      <c r="K4305" s="22" t="s">
        <v>4930</v>
      </c>
      <c r="L4305" s="7" t="s">
        <v>4933</v>
      </c>
      <c r="M4305" s="7" t="s">
        <v>4937</v>
      </c>
      <c r="N4305" s="7" t="s">
        <v>1314</v>
      </c>
      <c r="O4305" s="7" t="s">
        <v>1339</v>
      </c>
      <c r="P4305" s="7" t="s">
        <v>1275</v>
      </c>
    </row>
    <row r="4306" customFormat="false" ht="15" hidden="false" customHeight="false" outlineLevel="0" collapsed="false">
      <c r="A4306" s="7" t="s">
        <v>154</v>
      </c>
      <c r="B4306" s="7" t="s">
        <v>155</v>
      </c>
      <c r="C4306" s="7" t="s">
        <v>80</v>
      </c>
      <c r="D4306" s="7" t="s">
        <v>1292</v>
      </c>
      <c r="E4306" s="21" t="n">
        <v>80319</v>
      </c>
      <c r="F4306" s="7" t="s">
        <v>1293</v>
      </c>
      <c r="G4306" s="7" t="s">
        <v>1259</v>
      </c>
      <c r="H4306" s="7" t="s">
        <v>1260</v>
      </c>
      <c r="I4306" s="7" t="s">
        <v>25</v>
      </c>
      <c r="J4306" s="7" t="s">
        <v>1294</v>
      </c>
      <c r="K4306" s="22" t="s">
        <v>4935</v>
      </c>
      <c r="L4306" s="7" t="s">
        <v>4938</v>
      </c>
      <c r="M4306" s="7"/>
      <c r="N4306" s="7" t="s">
        <v>1314</v>
      </c>
      <c r="O4306" s="7" t="s">
        <v>1283</v>
      </c>
      <c r="P4306" s="7" t="s">
        <v>1275</v>
      </c>
    </row>
    <row r="4307" customFormat="false" ht="15" hidden="false" customHeight="false" outlineLevel="0" collapsed="false">
      <c r="A4307" s="7" t="s">
        <v>154</v>
      </c>
      <c r="B4307" s="7" t="s">
        <v>155</v>
      </c>
      <c r="C4307" s="7" t="s">
        <v>80</v>
      </c>
      <c r="D4307" s="7" t="s">
        <v>1296</v>
      </c>
      <c r="E4307" s="21" t="n">
        <v>241210</v>
      </c>
      <c r="F4307" s="7" t="s">
        <v>1293</v>
      </c>
      <c r="G4307" s="7" t="s">
        <v>1259</v>
      </c>
      <c r="H4307" s="7" t="s">
        <v>1260</v>
      </c>
      <c r="I4307" s="7" t="s">
        <v>25</v>
      </c>
      <c r="J4307" s="7" t="s">
        <v>1294</v>
      </c>
      <c r="K4307" s="22" t="s">
        <v>4935</v>
      </c>
      <c r="L4307" s="7" t="s">
        <v>4939</v>
      </c>
      <c r="M4307" s="7"/>
      <c r="N4307" s="7" t="s">
        <v>1314</v>
      </c>
      <c r="O4307" s="7" t="s">
        <v>1283</v>
      </c>
      <c r="P4307" s="7" t="s">
        <v>1275</v>
      </c>
    </row>
    <row r="4308" customFormat="false" ht="15" hidden="false" customHeight="false" outlineLevel="0" collapsed="false">
      <c r="A4308" s="7" t="s">
        <v>154</v>
      </c>
      <c r="B4308" s="7" t="s">
        <v>155</v>
      </c>
      <c r="C4308" s="7" t="s">
        <v>80</v>
      </c>
      <c r="D4308" s="7" t="s">
        <v>1298</v>
      </c>
      <c r="E4308" s="21" t="n">
        <v>21008.11</v>
      </c>
      <c r="F4308" s="7" t="s">
        <v>1269</v>
      </c>
      <c r="G4308" s="7" t="s">
        <v>1259</v>
      </c>
      <c r="H4308" s="7" t="s">
        <v>1260</v>
      </c>
      <c r="I4308" s="7" t="s">
        <v>25</v>
      </c>
      <c r="J4308" s="7"/>
      <c r="K4308" s="22" t="s">
        <v>4935</v>
      </c>
      <c r="L4308" s="7" t="s">
        <v>4940</v>
      </c>
      <c r="M4308" s="7"/>
      <c r="N4308" s="7" t="s">
        <v>1314</v>
      </c>
      <c r="O4308" s="7" t="s">
        <v>1283</v>
      </c>
      <c r="P4308" s="7" t="s">
        <v>1275</v>
      </c>
    </row>
    <row r="4309" customFormat="false" ht="15" hidden="false" customHeight="false" outlineLevel="0" collapsed="false">
      <c r="A4309" s="7" t="s">
        <v>154</v>
      </c>
      <c r="B4309" s="7" t="s">
        <v>155</v>
      </c>
      <c r="C4309" s="7" t="s">
        <v>80</v>
      </c>
      <c r="D4309" s="7" t="s">
        <v>1300</v>
      </c>
      <c r="E4309" s="21" t="n">
        <v>212113.24152</v>
      </c>
      <c r="F4309" s="7" t="s">
        <v>1269</v>
      </c>
      <c r="G4309" s="7" t="s">
        <v>1259</v>
      </c>
      <c r="H4309" s="7" t="s">
        <v>1260</v>
      </c>
      <c r="I4309" s="7" t="s">
        <v>25</v>
      </c>
      <c r="J4309" s="7" t="s">
        <v>1294</v>
      </c>
      <c r="K4309" s="22" t="s">
        <v>4935</v>
      </c>
      <c r="L4309" s="7" t="s">
        <v>4941</v>
      </c>
      <c r="M4309" s="7"/>
      <c r="N4309" s="7" t="s">
        <v>1314</v>
      </c>
      <c r="O4309" s="7" t="s">
        <v>1283</v>
      </c>
      <c r="P4309" s="7" t="s">
        <v>1275</v>
      </c>
    </row>
    <row r="4310" customFormat="false" ht="15" hidden="false" customHeight="false" outlineLevel="0" collapsed="false">
      <c r="A4310" s="7" t="s">
        <v>154</v>
      </c>
      <c r="B4310" s="7" t="s">
        <v>155</v>
      </c>
      <c r="C4310" s="7" t="s">
        <v>80</v>
      </c>
      <c r="D4310" s="7" t="s">
        <v>1302</v>
      </c>
      <c r="E4310" s="21" t="n">
        <v>191105.14</v>
      </c>
      <c r="F4310" s="7" t="s">
        <v>1269</v>
      </c>
      <c r="G4310" s="7" t="s">
        <v>1259</v>
      </c>
      <c r="H4310" s="7" t="s">
        <v>1260</v>
      </c>
      <c r="I4310" s="7" t="s">
        <v>25</v>
      </c>
      <c r="J4310" s="7"/>
      <c r="K4310" s="22" t="s">
        <v>4935</v>
      </c>
      <c r="L4310" s="7" t="s">
        <v>4942</v>
      </c>
      <c r="M4310" s="7"/>
      <c r="N4310" s="7" t="s">
        <v>1314</v>
      </c>
      <c r="O4310" s="7" t="s">
        <v>1283</v>
      </c>
      <c r="P4310" s="7" t="s">
        <v>1275</v>
      </c>
    </row>
    <row r="4311" customFormat="false" ht="15" hidden="false" customHeight="false" outlineLevel="0" collapsed="false">
      <c r="A4311" s="7" t="s">
        <v>154</v>
      </c>
      <c r="B4311" s="7" t="s">
        <v>155</v>
      </c>
      <c r="C4311" s="7" t="s">
        <v>80</v>
      </c>
      <c r="D4311" s="7" t="s">
        <v>1304</v>
      </c>
      <c r="E4311" s="21" t="n">
        <v>3050611</v>
      </c>
      <c r="F4311" s="7" t="s">
        <v>1305</v>
      </c>
      <c r="G4311" s="7" t="s">
        <v>1259</v>
      </c>
      <c r="H4311" s="7" t="s">
        <v>1260</v>
      </c>
      <c r="I4311" s="7" t="s">
        <v>25</v>
      </c>
      <c r="J4311" s="7"/>
      <c r="K4311" s="22" t="s">
        <v>4935</v>
      </c>
      <c r="L4311" s="7" t="s">
        <v>4943</v>
      </c>
      <c r="M4311" s="7"/>
      <c r="N4311" s="7" t="s">
        <v>1314</v>
      </c>
      <c r="O4311" s="7" t="s">
        <v>1283</v>
      </c>
      <c r="P4311" s="7" t="s">
        <v>1275</v>
      </c>
    </row>
    <row r="4312" customFormat="false" ht="15" hidden="false" customHeight="false" outlineLevel="0" collapsed="false">
      <c r="A4312" s="7" t="s">
        <v>154</v>
      </c>
      <c r="B4312" s="7" t="s">
        <v>155</v>
      </c>
      <c r="C4312" s="7" t="s">
        <v>80</v>
      </c>
      <c r="D4312" s="7" t="s">
        <v>1307</v>
      </c>
      <c r="E4312" s="21" t="n">
        <v>3050611</v>
      </c>
      <c r="F4312" s="7" t="s">
        <v>1305</v>
      </c>
      <c r="G4312" s="7" t="s">
        <v>1259</v>
      </c>
      <c r="H4312" s="7" t="s">
        <v>1260</v>
      </c>
      <c r="I4312" s="7" t="s">
        <v>25</v>
      </c>
      <c r="J4312" s="7" t="s">
        <v>1294</v>
      </c>
      <c r="K4312" s="22" t="s">
        <v>4935</v>
      </c>
      <c r="L4312" s="7" t="s">
        <v>4944</v>
      </c>
      <c r="M4312" s="7"/>
      <c r="N4312" s="7" t="s">
        <v>1314</v>
      </c>
      <c r="O4312" s="7" t="s">
        <v>1283</v>
      </c>
      <c r="P4312" s="7" t="s">
        <v>1275</v>
      </c>
    </row>
    <row r="4313" customFormat="false" ht="15" hidden="false" customHeight="false" outlineLevel="0" collapsed="false">
      <c r="A4313" s="7" t="s">
        <v>777</v>
      </c>
      <c r="B4313" s="7" t="s">
        <v>778</v>
      </c>
      <c r="C4313" s="7" t="s">
        <v>81</v>
      </c>
      <c r="D4313" s="7" t="s">
        <v>1257</v>
      </c>
      <c r="E4313" s="21" t="n">
        <v>12524.69</v>
      </c>
      <c r="F4313" s="7" t="s">
        <v>1258</v>
      </c>
      <c r="G4313" s="7" t="s">
        <v>1259</v>
      </c>
      <c r="H4313" s="7" t="s">
        <v>1260</v>
      </c>
      <c r="I4313" s="7" t="s">
        <v>1261</v>
      </c>
      <c r="J4313" s="7" t="s">
        <v>1262</v>
      </c>
      <c r="K4313" s="22" t="s">
        <v>4945</v>
      </c>
      <c r="L4313" s="7" t="s">
        <v>1264</v>
      </c>
      <c r="M4313" s="7"/>
      <c r="N4313" s="7" t="s">
        <v>1310</v>
      </c>
      <c r="O4313" s="7" t="s">
        <v>4946</v>
      </c>
      <c r="P4313" s="7" t="s">
        <v>1267</v>
      </c>
    </row>
    <row r="4314" customFormat="false" ht="15" hidden="false" customHeight="false" outlineLevel="0" collapsed="false">
      <c r="A4314" s="7" t="s">
        <v>777</v>
      </c>
      <c r="B4314" s="7" t="s">
        <v>778</v>
      </c>
      <c r="C4314" s="7" t="s">
        <v>81</v>
      </c>
      <c r="D4314" s="7" t="s">
        <v>1268</v>
      </c>
      <c r="E4314" s="7"/>
      <c r="F4314" s="7" t="s">
        <v>1269</v>
      </c>
      <c r="G4314" s="7" t="s">
        <v>1471</v>
      </c>
      <c r="H4314" s="7" t="s">
        <v>1271</v>
      </c>
      <c r="I4314" s="7" t="s">
        <v>1272</v>
      </c>
      <c r="J4314" s="7"/>
      <c r="K4314" s="22" t="s">
        <v>4947</v>
      </c>
      <c r="L4314" s="7" t="s">
        <v>4948</v>
      </c>
      <c r="M4314" s="7"/>
      <c r="N4314" s="7" t="s">
        <v>1314</v>
      </c>
      <c r="O4314" s="7"/>
      <c r="P4314" s="7" t="s">
        <v>1275</v>
      </c>
    </row>
    <row r="4315" customFormat="false" ht="15" hidden="false" customHeight="false" outlineLevel="0" collapsed="false">
      <c r="A4315" s="7" t="s">
        <v>777</v>
      </c>
      <c r="B4315" s="7" t="s">
        <v>778</v>
      </c>
      <c r="C4315" s="7" t="s">
        <v>81</v>
      </c>
      <c r="D4315" s="7" t="s">
        <v>1276</v>
      </c>
      <c r="E4315" s="7"/>
      <c r="F4315" s="7" t="s">
        <v>1269</v>
      </c>
      <c r="G4315" s="7" t="s">
        <v>1471</v>
      </c>
      <c r="H4315" s="7" t="s">
        <v>1271</v>
      </c>
      <c r="I4315" s="7" t="s">
        <v>1272</v>
      </c>
      <c r="J4315" s="7"/>
      <c r="K4315" s="22" t="s">
        <v>4947</v>
      </c>
      <c r="L4315" s="7" t="s">
        <v>4949</v>
      </c>
      <c r="M4315" s="7"/>
      <c r="N4315" s="7" t="s">
        <v>1314</v>
      </c>
      <c r="O4315" s="7"/>
      <c r="P4315" s="7" t="s">
        <v>1275</v>
      </c>
    </row>
    <row r="4316" customFormat="false" ht="15" hidden="false" customHeight="false" outlineLevel="0" collapsed="false">
      <c r="A4316" s="7" t="s">
        <v>777</v>
      </c>
      <c r="B4316" s="7" t="s">
        <v>778</v>
      </c>
      <c r="C4316" s="7" t="s">
        <v>81</v>
      </c>
      <c r="D4316" s="7" t="s">
        <v>1277</v>
      </c>
      <c r="E4316" s="21" t="n">
        <v>2782.23</v>
      </c>
      <c r="F4316" s="7" t="s">
        <v>1258</v>
      </c>
      <c r="G4316" s="7" t="s">
        <v>1259</v>
      </c>
      <c r="H4316" s="7" t="s">
        <v>1260</v>
      </c>
      <c r="I4316" s="7" t="s">
        <v>1261</v>
      </c>
      <c r="J4316" s="7" t="s">
        <v>1278</v>
      </c>
      <c r="K4316" s="22" t="s">
        <v>4945</v>
      </c>
      <c r="L4316" s="7" t="s">
        <v>1264</v>
      </c>
      <c r="M4316" s="7"/>
      <c r="N4316" s="7" t="s">
        <v>1310</v>
      </c>
      <c r="O4316" s="7" t="s">
        <v>1279</v>
      </c>
      <c r="P4316" s="7" t="s">
        <v>1267</v>
      </c>
    </row>
    <row r="4317" customFormat="false" ht="15" hidden="false" customHeight="false" outlineLevel="0" collapsed="false">
      <c r="A4317" s="7" t="s">
        <v>777</v>
      </c>
      <c r="B4317" s="7" t="s">
        <v>778</v>
      </c>
      <c r="C4317" s="7" t="s">
        <v>81</v>
      </c>
      <c r="D4317" s="7" t="s">
        <v>1280</v>
      </c>
      <c r="E4317" s="21" t="n">
        <v>6.91362834419542</v>
      </c>
      <c r="F4317" s="7" t="s">
        <v>1281</v>
      </c>
      <c r="G4317" s="7" t="s">
        <v>1259</v>
      </c>
      <c r="H4317" s="7" t="s">
        <v>1260</v>
      </c>
      <c r="I4317" s="7" t="s">
        <v>25</v>
      </c>
      <c r="J4317" s="7"/>
      <c r="K4317" s="22" t="s">
        <v>4947</v>
      </c>
      <c r="L4317" s="7" t="s">
        <v>4950</v>
      </c>
      <c r="M4317" s="7"/>
      <c r="N4317" s="7" t="s">
        <v>1314</v>
      </c>
      <c r="O4317" s="7" t="s">
        <v>1283</v>
      </c>
      <c r="P4317" s="7" t="s">
        <v>1275</v>
      </c>
    </row>
    <row r="4318" customFormat="false" ht="15" hidden="false" customHeight="false" outlineLevel="0" collapsed="false">
      <c r="A4318" s="7" t="s">
        <v>777</v>
      </c>
      <c r="B4318" s="7" t="s">
        <v>778</v>
      </c>
      <c r="C4318" s="7" t="s">
        <v>81</v>
      </c>
      <c r="D4318" s="7" t="s">
        <v>1284</v>
      </c>
      <c r="E4318" s="21" t="n">
        <v>18445.59</v>
      </c>
      <c r="F4318" s="7" t="s">
        <v>1258</v>
      </c>
      <c r="G4318" s="7" t="s">
        <v>1285</v>
      </c>
      <c r="H4318" s="7" t="s">
        <v>1260</v>
      </c>
      <c r="I4318" s="7" t="s">
        <v>1261</v>
      </c>
      <c r="J4318" s="7" t="s">
        <v>1286</v>
      </c>
      <c r="K4318" s="22" t="s">
        <v>4945</v>
      </c>
      <c r="L4318" s="7" t="s">
        <v>1287</v>
      </c>
      <c r="M4318" s="7"/>
      <c r="N4318" s="7" t="s">
        <v>1318</v>
      </c>
      <c r="O4318" s="7" t="s">
        <v>1289</v>
      </c>
      <c r="P4318" s="7" t="s">
        <v>1290</v>
      </c>
    </row>
    <row r="4319" customFormat="false" ht="15" hidden="false" customHeight="false" outlineLevel="0" collapsed="false">
      <c r="A4319" s="7" t="s">
        <v>777</v>
      </c>
      <c r="B4319" s="7" t="s">
        <v>778</v>
      </c>
      <c r="C4319" s="7" t="s">
        <v>81</v>
      </c>
      <c r="D4319" s="7" t="s">
        <v>1291</v>
      </c>
      <c r="E4319" s="7"/>
      <c r="F4319" s="7" t="s">
        <v>1269</v>
      </c>
      <c r="G4319" s="7" t="s">
        <v>1471</v>
      </c>
      <c r="H4319" s="7" t="s">
        <v>1271</v>
      </c>
      <c r="I4319" s="7" t="s">
        <v>1272</v>
      </c>
      <c r="J4319" s="7"/>
      <c r="K4319" s="22" t="s">
        <v>4947</v>
      </c>
      <c r="L4319" s="7" t="s">
        <v>4951</v>
      </c>
      <c r="M4319" s="7"/>
      <c r="N4319" s="7" t="s">
        <v>1314</v>
      </c>
      <c r="O4319" s="7"/>
      <c r="P4319" s="7" t="s">
        <v>1275</v>
      </c>
    </row>
    <row r="4320" customFormat="false" ht="15" hidden="false" customHeight="false" outlineLevel="0" collapsed="false">
      <c r="A4320" s="7" t="s">
        <v>777</v>
      </c>
      <c r="B4320" s="7" t="s">
        <v>778</v>
      </c>
      <c r="C4320" s="7" t="s">
        <v>81</v>
      </c>
      <c r="D4320" s="7" t="s">
        <v>1292</v>
      </c>
      <c r="E4320" s="21" t="n">
        <v>4578.75</v>
      </c>
      <c r="F4320" s="7" t="s">
        <v>1293</v>
      </c>
      <c r="G4320" s="7" t="s">
        <v>1259</v>
      </c>
      <c r="H4320" s="7" t="s">
        <v>1320</v>
      </c>
      <c r="I4320" s="7" t="s">
        <v>27</v>
      </c>
      <c r="J4320" s="7" t="s">
        <v>1294</v>
      </c>
      <c r="K4320" s="22" t="s">
        <v>4952</v>
      </c>
      <c r="L4320" s="7" t="s">
        <v>3946</v>
      </c>
      <c r="M4320" s="7" t="s">
        <v>1323</v>
      </c>
      <c r="N4320" s="7" t="s">
        <v>1314</v>
      </c>
      <c r="O4320" s="7" t="s">
        <v>1324</v>
      </c>
      <c r="P4320" s="7" t="s">
        <v>1275</v>
      </c>
    </row>
    <row r="4321" customFormat="false" ht="15" hidden="false" customHeight="false" outlineLevel="0" collapsed="false">
      <c r="A4321" s="7" t="s">
        <v>777</v>
      </c>
      <c r="B4321" s="7" t="s">
        <v>778</v>
      </c>
      <c r="C4321" s="7" t="s">
        <v>81</v>
      </c>
      <c r="D4321" s="7" t="s">
        <v>1296</v>
      </c>
      <c r="E4321" s="21" t="n">
        <v>11545.23</v>
      </c>
      <c r="F4321" s="7" t="s">
        <v>1293</v>
      </c>
      <c r="G4321" s="7" t="s">
        <v>1259</v>
      </c>
      <c r="H4321" s="7" t="s">
        <v>1320</v>
      </c>
      <c r="I4321" s="7" t="s">
        <v>27</v>
      </c>
      <c r="J4321" s="7" t="s">
        <v>1294</v>
      </c>
      <c r="K4321" s="22" t="s">
        <v>4952</v>
      </c>
      <c r="L4321" s="7" t="s">
        <v>4953</v>
      </c>
      <c r="M4321" s="7"/>
      <c r="N4321" s="7" t="s">
        <v>1314</v>
      </c>
      <c r="O4321" s="7" t="s">
        <v>2807</v>
      </c>
      <c r="P4321" s="7" t="s">
        <v>1275</v>
      </c>
    </row>
    <row r="4322" customFormat="false" ht="15" hidden="false" customHeight="false" outlineLevel="0" collapsed="false">
      <c r="A4322" s="7" t="s">
        <v>777</v>
      </c>
      <c r="B4322" s="7" t="s">
        <v>778</v>
      </c>
      <c r="C4322" s="7" t="s">
        <v>81</v>
      </c>
      <c r="D4322" s="7" t="s">
        <v>1298</v>
      </c>
      <c r="E4322" s="21" t="n">
        <v>0</v>
      </c>
      <c r="F4322" s="7" t="s">
        <v>1269</v>
      </c>
      <c r="G4322" s="7" t="s">
        <v>1333</v>
      </c>
      <c r="H4322" s="7" t="s">
        <v>1260</v>
      </c>
      <c r="I4322" s="7" t="s">
        <v>25</v>
      </c>
      <c r="J4322" s="7"/>
      <c r="K4322" s="22" t="s">
        <v>4947</v>
      </c>
      <c r="L4322" s="7" t="s">
        <v>4954</v>
      </c>
      <c r="M4322" s="7"/>
      <c r="N4322" s="7" t="s">
        <v>1314</v>
      </c>
      <c r="O4322" s="7" t="s">
        <v>1283</v>
      </c>
      <c r="P4322" s="7" t="s">
        <v>1275</v>
      </c>
    </row>
    <row r="4323" customFormat="false" ht="15" hidden="false" customHeight="false" outlineLevel="0" collapsed="false">
      <c r="A4323" s="7" t="s">
        <v>777</v>
      </c>
      <c r="B4323" s="7" t="s">
        <v>778</v>
      </c>
      <c r="C4323" s="7" t="s">
        <v>81</v>
      </c>
      <c r="D4323" s="7" t="s">
        <v>1300</v>
      </c>
      <c r="E4323" s="21" t="n">
        <v>13.51</v>
      </c>
      <c r="F4323" s="7" t="s">
        <v>1269</v>
      </c>
      <c r="G4323" s="7" t="s">
        <v>1259</v>
      </c>
      <c r="H4323" s="7" t="s">
        <v>1260</v>
      </c>
      <c r="I4323" s="7" t="s">
        <v>25</v>
      </c>
      <c r="J4323" s="7" t="s">
        <v>1294</v>
      </c>
      <c r="K4323" s="22" t="s">
        <v>4947</v>
      </c>
      <c r="L4323" s="7" t="s">
        <v>4955</v>
      </c>
      <c r="M4323" s="7"/>
      <c r="N4323" s="7" t="s">
        <v>1314</v>
      </c>
      <c r="O4323" s="7" t="s">
        <v>1283</v>
      </c>
      <c r="P4323" s="7" t="s">
        <v>1275</v>
      </c>
    </row>
    <row r="4324" customFormat="false" ht="15" hidden="false" customHeight="false" outlineLevel="0" collapsed="false">
      <c r="A4324" s="7" t="s">
        <v>777</v>
      </c>
      <c r="B4324" s="7" t="s">
        <v>778</v>
      </c>
      <c r="C4324" s="7" t="s">
        <v>81</v>
      </c>
      <c r="D4324" s="7" t="s">
        <v>1302</v>
      </c>
      <c r="E4324" s="21" t="n">
        <v>13.51</v>
      </c>
      <c r="F4324" s="7" t="s">
        <v>1269</v>
      </c>
      <c r="G4324" s="7" t="s">
        <v>1259</v>
      </c>
      <c r="H4324" s="7" t="s">
        <v>1260</v>
      </c>
      <c r="I4324" s="7" t="s">
        <v>25</v>
      </c>
      <c r="J4324" s="7"/>
      <c r="K4324" s="22" t="s">
        <v>4947</v>
      </c>
      <c r="L4324" s="7" t="s">
        <v>4956</v>
      </c>
      <c r="M4324" s="7"/>
      <c r="N4324" s="7" t="s">
        <v>1314</v>
      </c>
      <c r="O4324" s="7" t="s">
        <v>1283</v>
      </c>
      <c r="P4324" s="7" t="s">
        <v>1275</v>
      </c>
    </row>
    <row r="4325" customFormat="false" ht="15" hidden="false" customHeight="false" outlineLevel="0" collapsed="false">
      <c r="A4325" s="7" t="s">
        <v>777</v>
      </c>
      <c r="B4325" s="7" t="s">
        <v>778</v>
      </c>
      <c r="C4325" s="7" t="s">
        <v>81</v>
      </c>
      <c r="D4325" s="7" t="s">
        <v>1304</v>
      </c>
      <c r="E4325" s="21" t="n">
        <v>8339.87</v>
      </c>
      <c r="F4325" s="7" t="s">
        <v>1305</v>
      </c>
      <c r="G4325" s="7" t="s">
        <v>1259</v>
      </c>
      <c r="H4325" s="7" t="s">
        <v>1260</v>
      </c>
      <c r="I4325" s="7" t="s">
        <v>25</v>
      </c>
      <c r="J4325" s="7"/>
      <c r="K4325" s="22" t="s">
        <v>4947</v>
      </c>
      <c r="L4325" s="7" t="s">
        <v>4957</v>
      </c>
      <c r="M4325" s="7"/>
      <c r="N4325" s="7" t="s">
        <v>1314</v>
      </c>
      <c r="O4325" s="7" t="s">
        <v>1283</v>
      </c>
      <c r="P4325" s="7" t="s">
        <v>1275</v>
      </c>
    </row>
    <row r="4326" customFormat="false" ht="15" hidden="false" customHeight="false" outlineLevel="0" collapsed="false">
      <c r="A4326" s="7" t="s">
        <v>777</v>
      </c>
      <c r="B4326" s="7" t="s">
        <v>778</v>
      </c>
      <c r="C4326" s="7" t="s">
        <v>81</v>
      </c>
      <c r="D4326" s="7" t="s">
        <v>1307</v>
      </c>
      <c r="E4326" s="21" t="n">
        <v>8339.87</v>
      </c>
      <c r="F4326" s="7" t="s">
        <v>1305</v>
      </c>
      <c r="G4326" s="7" t="s">
        <v>1259</v>
      </c>
      <c r="H4326" s="7" t="s">
        <v>1260</v>
      </c>
      <c r="I4326" s="7" t="s">
        <v>25</v>
      </c>
      <c r="J4326" s="7" t="s">
        <v>1294</v>
      </c>
      <c r="K4326" s="22" t="s">
        <v>4947</v>
      </c>
      <c r="L4326" s="7" t="s">
        <v>4958</v>
      </c>
      <c r="M4326" s="7"/>
      <c r="N4326" s="7" t="s">
        <v>1314</v>
      </c>
      <c r="O4326" s="7" t="s">
        <v>1283</v>
      </c>
      <c r="P4326" s="7" t="s">
        <v>1275</v>
      </c>
    </row>
    <row r="4327" customFormat="false" ht="15" hidden="false" customHeight="false" outlineLevel="0" collapsed="false">
      <c r="A4327" s="7" t="s">
        <v>638</v>
      </c>
      <c r="B4327" s="7" t="s">
        <v>639</v>
      </c>
      <c r="C4327" s="7" t="s">
        <v>85</v>
      </c>
      <c r="D4327" s="7" t="s">
        <v>1257</v>
      </c>
      <c r="E4327" s="7"/>
      <c r="F4327" s="7" t="s">
        <v>1258</v>
      </c>
      <c r="G4327" s="7" t="s">
        <v>1360</v>
      </c>
      <c r="H4327" s="7" t="s">
        <v>1271</v>
      </c>
      <c r="I4327" s="7" t="s">
        <v>1261</v>
      </c>
      <c r="J4327" s="7" t="s">
        <v>1262</v>
      </c>
      <c r="K4327" s="22" t="s">
        <v>4959</v>
      </c>
      <c r="L4327" s="7" t="s">
        <v>1964</v>
      </c>
      <c r="M4327" s="7"/>
      <c r="N4327" s="7" t="s">
        <v>1310</v>
      </c>
      <c r="O4327" s="7" t="s">
        <v>1362</v>
      </c>
      <c r="P4327" s="7" t="s">
        <v>1267</v>
      </c>
    </row>
    <row r="4328" customFormat="false" ht="15" hidden="false" customHeight="false" outlineLevel="0" collapsed="false">
      <c r="A4328" s="7" t="s">
        <v>638</v>
      </c>
      <c r="B4328" s="7" t="s">
        <v>639</v>
      </c>
      <c r="C4328" s="7" t="s">
        <v>85</v>
      </c>
      <c r="D4328" s="7" t="s">
        <v>1268</v>
      </c>
      <c r="E4328" s="7"/>
      <c r="F4328" s="7" t="s">
        <v>1269</v>
      </c>
      <c r="G4328" s="7" t="s">
        <v>1270</v>
      </c>
      <c r="H4328" s="7" t="s">
        <v>1271</v>
      </c>
      <c r="I4328" s="7" t="s">
        <v>1272</v>
      </c>
      <c r="J4328" s="7"/>
      <c r="K4328" s="22" t="s">
        <v>4960</v>
      </c>
      <c r="L4328" s="7"/>
      <c r="M4328" s="7"/>
      <c r="N4328" s="7" t="s">
        <v>1314</v>
      </c>
      <c r="O4328" s="7"/>
      <c r="P4328" s="7" t="s">
        <v>1275</v>
      </c>
    </row>
    <row r="4329" customFormat="false" ht="15" hidden="false" customHeight="false" outlineLevel="0" collapsed="false">
      <c r="A4329" s="7" t="s">
        <v>638</v>
      </c>
      <c r="B4329" s="7" t="s">
        <v>639</v>
      </c>
      <c r="C4329" s="7" t="s">
        <v>85</v>
      </c>
      <c r="D4329" s="7" t="s">
        <v>1276</v>
      </c>
      <c r="E4329" s="7"/>
      <c r="F4329" s="7" t="s">
        <v>1269</v>
      </c>
      <c r="G4329" s="7" t="s">
        <v>1270</v>
      </c>
      <c r="H4329" s="7" t="s">
        <v>1271</v>
      </c>
      <c r="I4329" s="7" t="s">
        <v>1272</v>
      </c>
      <c r="J4329" s="7"/>
      <c r="K4329" s="22" t="s">
        <v>4960</v>
      </c>
      <c r="L4329" s="7"/>
      <c r="M4329" s="7"/>
      <c r="N4329" s="7" t="s">
        <v>1314</v>
      </c>
      <c r="O4329" s="7"/>
      <c r="P4329" s="7" t="s">
        <v>1275</v>
      </c>
    </row>
    <row r="4330" customFormat="false" ht="15" hidden="false" customHeight="false" outlineLevel="0" collapsed="false">
      <c r="A4330" s="7" t="s">
        <v>638</v>
      </c>
      <c r="B4330" s="7" t="s">
        <v>639</v>
      </c>
      <c r="C4330" s="7" t="s">
        <v>85</v>
      </c>
      <c r="D4330" s="7" t="s">
        <v>1277</v>
      </c>
      <c r="E4330" s="21" t="n">
        <v>7019.32</v>
      </c>
      <c r="F4330" s="7" t="s">
        <v>1258</v>
      </c>
      <c r="G4330" s="7" t="s">
        <v>1259</v>
      </c>
      <c r="H4330" s="7" t="s">
        <v>1260</v>
      </c>
      <c r="I4330" s="7" t="s">
        <v>1261</v>
      </c>
      <c r="J4330" s="7" t="s">
        <v>1278</v>
      </c>
      <c r="K4330" s="22" t="s">
        <v>4959</v>
      </c>
      <c r="L4330" s="7" t="s">
        <v>1964</v>
      </c>
      <c r="M4330" s="7"/>
      <c r="N4330" s="7" t="s">
        <v>1310</v>
      </c>
      <c r="O4330" s="7" t="s">
        <v>1279</v>
      </c>
      <c r="P4330" s="7" t="s">
        <v>1267</v>
      </c>
    </row>
    <row r="4331" customFormat="false" ht="15" hidden="false" customHeight="false" outlineLevel="0" collapsed="false">
      <c r="A4331" s="7" t="s">
        <v>638</v>
      </c>
      <c r="B4331" s="7" t="s">
        <v>639</v>
      </c>
      <c r="C4331" s="7" t="s">
        <v>85</v>
      </c>
      <c r="D4331" s="7" t="s">
        <v>1280</v>
      </c>
      <c r="E4331" s="21" t="n">
        <v>1.2249105977322</v>
      </c>
      <c r="F4331" s="7" t="s">
        <v>1281</v>
      </c>
      <c r="G4331" s="7" t="s">
        <v>1259</v>
      </c>
      <c r="H4331" s="7" t="s">
        <v>1260</v>
      </c>
      <c r="I4331" s="7" t="s">
        <v>25</v>
      </c>
      <c r="J4331" s="7"/>
      <c r="K4331" s="22" t="s">
        <v>4960</v>
      </c>
      <c r="L4331" s="7" t="s">
        <v>4961</v>
      </c>
      <c r="M4331" s="7"/>
      <c r="N4331" s="7" t="s">
        <v>1314</v>
      </c>
      <c r="O4331" s="7" t="s">
        <v>1283</v>
      </c>
      <c r="P4331" s="7" t="s">
        <v>1275</v>
      </c>
    </row>
    <row r="4332" customFormat="false" ht="15" hidden="false" customHeight="false" outlineLevel="0" collapsed="false">
      <c r="A4332" s="7" t="s">
        <v>638</v>
      </c>
      <c r="B4332" s="7" t="s">
        <v>639</v>
      </c>
      <c r="C4332" s="7" t="s">
        <v>85</v>
      </c>
      <c r="D4332" s="7" t="s">
        <v>1284</v>
      </c>
      <c r="E4332" s="21" t="n">
        <v>32822.53</v>
      </c>
      <c r="F4332" s="7" t="s">
        <v>1258</v>
      </c>
      <c r="G4332" s="7" t="s">
        <v>1285</v>
      </c>
      <c r="H4332" s="7" t="s">
        <v>1260</v>
      </c>
      <c r="I4332" s="7" t="s">
        <v>1261</v>
      </c>
      <c r="J4332" s="7" t="s">
        <v>1286</v>
      </c>
      <c r="K4332" s="22" t="s">
        <v>4959</v>
      </c>
      <c r="L4332" s="7" t="s">
        <v>1966</v>
      </c>
      <c r="M4332" s="7"/>
      <c r="N4332" s="7" t="s">
        <v>1318</v>
      </c>
      <c r="O4332" s="7" t="s">
        <v>1289</v>
      </c>
      <c r="P4332" s="7" t="s">
        <v>1290</v>
      </c>
    </row>
    <row r="4333" customFormat="false" ht="15" hidden="false" customHeight="false" outlineLevel="0" collapsed="false">
      <c r="A4333" s="7" t="s">
        <v>638</v>
      </c>
      <c r="B4333" s="7" t="s">
        <v>639</v>
      </c>
      <c r="C4333" s="7" t="s">
        <v>85</v>
      </c>
      <c r="D4333" s="7" t="s">
        <v>1291</v>
      </c>
      <c r="E4333" s="7"/>
      <c r="F4333" s="7" t="s">
        <v>1269</v>
      </c>
      <c r="G4333" s="7" t="s">
        <v>1270</v>
      </c>
      <c r="H4333" s="7" t="s">
        <v>1271</v>
      </c>
      <c r="I4333" s="7" t="s">
        <v>1272</v>
      </c>
      <c r="J4333" s="7"/>
      <c r="K4333" s="22" t="s">
        <v>4960</v>
      </c>
      <c r="L4333" s="7"/>
      <c r="M4333" s="7"/>
      <c r="N4333" s="7" t="s">
        <v>1314</v>
      </c>
      <c r="O4333" s="7"/>
      <c r="P4333" s="7" t="s">
        <v>1275</v>
      </c>
    </row>
    <row r="4334" customFormat="false" ht="15" hidden="false" customHeight="false" outlineLevel="0" collapsed="false">
      <c r="A4334" s="7" t="s">
        <v>638</v>
      </c>
      <c r="B4334" s="7" t="s">
        <v>639</v>
      </c>
      <c r="C4334" s="7" t="s">
        <v>85</v>
      </c>
      <c r="D4334" s="7" t="s">
        <v>1292</v>
      </c>
      <c r="E4334" s="21" t="n">
        <v>399</v>
      </c>
      <c r="F4334" s="7" t="s">
        <v>1293</v>
      </c>
      <c r="G4334" s="7" t="s">
        <v>1259</v>
      </c>
      <c r="H4334" s="7" t="s">
        <v>1260</v>
      </c>
      <c r="I4334" s="7" t="s">
        <v>25</v>
      </c>
      <c r="J4334" s="7" t="s">
        <v>1294</v>
      </c>
      <c r="K4334" s="22" t="s">
        <v>4960</v>
      </c>
      <c r="L4334" s="7" t="s">
        <v>4962</v>
      </c>
      <c r="M4334" s="7"/>
      <c r="N4334" s="7" t="s">
        <v>1314</v>
      </c>
      <c r="O4334" s="7" t="s">
        <v>1283</v>
      </c>
      <c r="P4334" s="7" t="s">
        <v>1275</v>
      </c>
    </row>
    <row r="4335" customFormat="false" ht="15" hidden="false" customHeight="false" outlineLevel="0" collapsed="false">
      <c r="A4335" s="7" t="s">
        <v>638</v>
      </c>
      <c r="B4335" s="7" t="s">
        <v>639</v>
      </c>
      <c r="C4335" s="7" t="s">
        <v>85</v>
      </c>
      <c r="D4335" s="7" t="s">
        <v>1296</v>
      </c>
      <c r="E4335" s="21" t="n">
        <v>36174</v>
      </c>
      <c r="F4335" s="7" t="s">
        <v>1293</v>
      </c>
      <c r="G4335" s="7" t="s">
        <v>1259</v>
      </c>
      <c r="H4335" s="7" t="s">
        <v>1260</v>
      </c>
      <c r="I4335" s="7" t="s">
        <v>25</v>
      </c>
      <c r="J4335" s="7" t="s">
        <v>1294</v>
      </c>
      <c r="K4335" s="22" t="s">
        <v>4960</v>
      </c>
      <c r="L4335" s="7" t="s">
        <v>4963</v>
      </c>
      <c r="M4335" s="7"/>
      <c r="N4335" s="7" t="s">
        <v>1314</v>
      </c>
      <c r="O4335" s="7" t="s">
        <v>1283</v>
      </c>
      <c r="P4335" s="7" t="s">
        <v>1275</v>
      </c>
    </row>
    <row r="4336" customFormat="false" ht="15" hidden="false" customHeight="false" outlineLevel="0" collapsed="false">
      <c r="A4336" s="7" t="s">
        <v>638</v>
      </c>
      <c r="B4336" s="7" t="s">
        <v>639</v>
      </c>
      <c r="C4336" s="7" t="s">
        <v>85</v>
      </c>
      <c r="D4336" s="7" t="s">
        <v>1298</v>
      </c>
      <c r="E4336" s="21" t="n">
        <v>0</v>
      </c>
      <c r="F4336" s="7" t="s">
        <v>1269</v>
      </c>
      <c r="G4336" s="7" t="s">
        <v>1333</v>
      </c>
      <c r="H4336" s="7" t="s">
        <v>1260</v>
      </c>
      <c r="I4336" s="7" t="s">
        <v>25</v>
      </c>
      <c r="J4336" s="7"/>
      <c r="K4336" s="22" t="s">
        <v>4960</v>
      </c>
      <c r="L4336" s="7" t="s">
        <v>4964</v>
      </c>
      <c r="M4336" s="7"/>
      <c r="N4336" s="7" t="s">
        <v>1314</v>
      </c>
      <c r="O4336" s="7" t="s">
        <v>1283</v>
      </c>
      <c r="P4336" s="7" t="s">
        <v>1275</v>
      </c>
    </row>
    <row r="4337" customFormat="false" ht="15" hidden="false" customHeight="false" outlineLevel="0" collapsed="false">
      <c r="A4337" s="7" t="s">
        <v>638</v>
      </c>
      <c r="B4337" s="7" t="s">
        <v>639</v>
      </c>
      <c r="C4337" s="7" t="s">
        <v>85</v>
      </c>
      <c r="D4337" s="7" t="s">
        <v>1300</v>
      </c>
      <c r="E4337" s="21" t="n">
        <v>79.6</v>
      </c>
      <c r="F4337" s="7" t="s">
        <v>1269</v>
      </c>
      <c r="G4337" s="7" t="s">
        <v>1259</v>
      </c>
      <c r="H4337" s="7" t="s">
        <v>1260</v>
      </c>
      <c r="I4337" s="7" t="s">
        <v>25</v>
      </c>
      <c r="J4337" s="7" t="s">
        <v>1294</v>
      </c>
      <c r="K4337" s="22" t="s">
        <v>4960</v>
      </c>
      <c r="L4337" s="7" t="s">
        <v>4965</v>
      </c>
      <c r="M4337" s="7"/>
      <c r="N4337" s="7" t="s">
        <v>1314</v>
      </c>
      <c r="O4337" s="7" t="s">
        <v>1283</v>
      </c>
      <c r="P4337" s="7" t="s">
        <v>1275</v>
      </c>
    </row>
    <row r="4338" customFormat="false" ht="15" hidden="false" customHeight="false" outlineLevel="0" collapsed="false">
      <c r="A4338" s="7" t="s">
        <v>638</v>
      </c>
      <c r="B4338" s="7" t="s">
        <v>639</v>
      </c>
      <c r="C4338" s="7" t="s">
        <v>85</v>
      </c>
      <c r="D4338" s="7" t="s">
        <v>1302</v>
      </c>
      <c r="E4338" s="21" t="n">
        <v>79.6</v>
      </c>
      <c r="F4338" s="7" t="s">
        <v>1269</v>
      </c>
      <c r="G4338" s="7" t="s">
        <v>1259</v>
      </c>
      <c r="H4338" s="7" t="s">
        <v>1260</v>
      </c>
      <c r="I4338" s="7" t="s">
        <v>25</v>
      </c>
      <c r="J4338" s="7"/>
      <c r="K4338" s="22" t="s">
        <v>4960</v>
      </c>
      <c r="L4338" s="7" t="s">
        <v>4966</v>
      </c>
      <c r="M4338" s="7"/>
      <c r="N4338" s="7" t="s">
        <v>1314</v>
      </c>
      <c r="O4338" s="7" t="s">
        <v>1283</v>
      </c>
      <c r="P4338" s="7" t="s">
        <v>1275</v>
      </c>
    </row>
    <row r="4339" customFormat="false" ht="15" hidden="false" customHeight="false" outlineLevel="0" collapsed="false">
      <c r="A4339" s="7" t="s">
        <v>638</v>
      </c>
      <c r="B4339" s="7" t="s">
        <v>639</v>
      </c>
      <c r="C4339" s="7" t="s">
        <v>85</v>
      </c>
      <c r="D4339" s="7" t="s">
        <v>1304</v>
      </c>
      <c r="E4339" s="21" t="n">
        <v>188148.06</v>
      </c>
      <c r="F4339" s="7" t="s">
        <v>1305</v>
      </c>
      <c r="G4339" s="7" t="s">
        <v>1259</v>
      </c>
      <c r="H4339" s="7" t="s">
        <v>1260</v>
      </c>
      <c r="I4339" s="7" t="s">
        <v>25</v>
      </c>
      <c r="J4339" s="7"/>
      <c r="K4339" s="22" t="s">
        <v>4960</v>
      </c>
      <c r="L4339" s="7" t="s">
        <v>4967</v>
      </c>
      <c r="M4339" s="7"/>
      <c r="N4339" s="7" t="s">
        <v>1314</v>
      </c>
      <c r="O4339" s="7" t="s">
        <v>1283</v>
      </c>
      <c r="P4339" s="7" t="s">
        <v>1275</v>
      </c>
    </row>
    <row r="4340" customFormat="false" ht="15" hidden="false" customHeight="false" outlineLevel="0" collapsed="false">
      <c r="A4340" s="7" t="s">
        <v>638</v>
      </c>
      <c r="B4340" s="7" t="s">
        <v>639</v>
      </c>
      <c r="C4340" s="7" t="s">
        <v>85</v>
      </c>
      <c r="D4340" s="7" t="s">
        <v>1307</v>
      </c>
      <c r="E4340" s="21" t="n">
        <v>188148.06</v>
      </c>
      <c r="F4340" s="7" t="s">
        <v>1305</v>
      </c>
      <c r="G4340" s="7" t="s">
        <v>1259</v>
      </c>
      <c r="H4340" s="7" t="s">
        <v>1260</v>
      </c>
      <c r="I4340" s="7" t="s">
        <v>25</v>
      </c>
      <c r="J4340" s="7" t="s">
        <v>1294</v>
      </c>
      <c r="K4340" s="22" t="s">
        <v>4960</v>
      </c>
      <c r="L4340" s="7" t="s">
        <v>4968</v>
      </c>
      <c r="M4340" s="7"/>
      <c r="N4340" s="7" t="s">
        <v>1314</v>
      </c>
      <c r="O4340" s="7" t="s">
        <v>1283</v>
      </c>
      <c r="P4340" s="7" t="s">
        <v>1275</v>
      </c>
    </row>
    <row r="4341" customFormat="false" ht="15" hidden="false" customHeight="false" outlineLevel="0" collapsed="false">
      <c r="A4341" s="7" t="s">
        <v>755</v>
      </c>
      <c r="B4341" s="7" t="s">
        <v>756</v>
      </c>
      <c r="C4341" s="7" t="s">
        <v>100</v>
      </c>
      <c r="D4341" s="7" t="s">
        <v>1257</v>
      </c>
      <c r="E4341" s="21" t="n">
        <v>309.01</v>
      </c>
      <c r="F4341" s="7" t="s">
        <v>1258</v>
      </c>
      <c r="G4341" s="7" t="s">
        <v>1259</v>
      </c>
      <c r="H4341" s="7" t="s">
        <v>1260</v>
      </c>
      <c r="I4341" s="7" t="s">
        <v>1261</v>
      </c>
      <c r="J4341" s="7" t="s">
        <v>1262</v>
      </c>
      <c r="K4341" s="22" t="s">
        <v>4969</v>
      </c>
      <c r="L4341" s="7" t="s">
        <v>1264</v>
      </c>
      <c r="M4341" s="7"/>
      <c r="N4341" s="7" t="s">
        <v>1310</v>
      </c>
      <c r="O4341" s="7" t="s">
        <v>4970</v>
      </c>
      <c r="P4341" s="7" t="s">
        <v>1267</v>
      </c>
    </row>
    <row r="4342" customFormat="false" ht="15" hidden="false" customHeight="false" outlineLevel="0" collapsed="false">
      <c r="A4342" s="7" t="s">
        <v>755</v>
      </c>
      <c r="B4342" s="7" t="s">
        <v>756</v>
      </c>
      <c r="C4342" s="7" t="s">
        <v>100</v>
      </c>
      <c r="D4342" s="7" t="s">
        <v>1268</v>
      </c>
      <c r="E4342" s="7"/>
      <c r="F4342" s="7" t="s">
        <v>1269</v>
      </c>
      <c r="G4342" s="7" t="s">
        <v>1270</v>
      </c>
      <c r="H4342" s="7" t="s">
        <v>1271</v>
      </c>
      <c r="I4342" s="7" t="s">
        <v>1272</v>
      </c>
      <c r="J4342" s="7"/>
      <c r="K4342" s="22" t="s">
        <v>4971</v>
      </c>
      <c r="L4342" s="7"/>
      <c r="M4342" s="7"/>
      <c r="N4342" s="7" t="s">
        <v>1314</v>
      </c>
      <c r="O4342" s="7"/>
      <c r="P4342" s="7" t="s">
        <v>1275</v>
      </c>
    </row>
    <row r="4343" customFormat="false" ht="15" hidden="false" customHeight="false" outlineLevel="0" collapsed="false">
      <c r="A4343" s="7" t="s">
        <v>755</v>
      </c>
      <c r="B4343" s="7" t="s">
        <v>756</v>
      </c>
      <c r="C4343" s="7" t="s">
        <v>100</v>
      </c>
      <c r="D4343" s="7" t="s">
        <v>1276</v>
      </c>
      <c r="E4343" s="7"/>
      <c r="F4343" s="7" t="s">
        <v>1269</v>
      </c>
      <c r="G4343" s="7" t="s">
        <v>1270</v>
      </c>
      <c r="H4343" s="7" t="s">
        <v>1271</v>
      </c>
      <c r="I4343" s="7" t="s">
        <v>1272</v>
      </c>
      <c r="J4343" s="7"/>
      <c r="K4343" s="22" t="s">
        <v>4971</v>
      </c>
      <c r="L4343" s="7"/>
      <c r="M4343" s="7"/>
      <c r="N4343" s="7" t="s">
        <v>1314</v>
      </c>
      <c r="O4343" s="7"/>
      <c r="P4343" s="7" t="s">
        <v>1275</v>
      </c>
    </row>
    <row r="4344" customFormat="false" ht="15" hidden="false" customHeight="false" outlineLevel="0" collapsed="false">
      <c r="A4344" s="7" t="s">
        <v>755</v>
      </c>
      <c r="B4344" s="7" t="s">
        <v>756</v>
      </c>
      <c r="C4344" s="7" t="s">
        <v>100</v>
      </c>
      <c r="D4344" s="7" t="s">
        <v>1277</v>
      </c>
      <c r="E4344" s="21" t="n">
        <v>310.56</v>
      </c>
      <c r="F4344" s="7" t="s">
        <v>1258</v>
      </c>
      <c r="G4344" s="7" t="s">
        <v>1259</v>
      </c>
      <c r="H4344" s="7" t="s">
        <v>1260</v>
      </c>
      <c r="I4344" s="7" t="s">
        <v>1261</v>
      </c>
      <c r="J4344" s="7" t="s">
        <v>1278</v>
      </c>
      <c r="K4344" s="22" t="s">
        <v>4969</v>
      </c>
      <c r="L4344" s="7" t="s">
        <v>1264</v>
      </c>
      <c r="M4344" s="7"/>
      <c r="N4344" s="7" t="s">
        <v>1310</v>
      </c>
      <c r="O4344" s="7" t="s">
        <v>1279</v>
      </c>
      <c r="P4344" s="7" t="s">
        <v>1267</v>
      </c>
    </row>
    <row r="4345" customFormat="false" ht="15" hidden="false" customHeight="false" outlineLevel="0" collapsed="false">
      <c r="A4345" s="7" t="s">
        <v>755</v>
      </c>
      <c r="B4345" s="7" t="s">
        <v>756</v>
      </c>
      <c r="C4345" s="7" t="s">
        <v>100</v>
      </c>
      <c r="D4345" s="7" t="s">
        <v>1280</v>
      </c>
      <c r="E4345" s="7"/>
      <c r="F4345" s="7" t="s">
        <v>1281</v>
      </c>
      <c r="G4345" s="7" t="s">
        <v>1270</v>
      </c>
      <c r="H4345" s="7" t="s">
        <v>1271</v>
      </c>
      <c r="I4345" s="7" t="s">
        <v>1272</v>
      </c>
      <c r="J4345" s="7"/>
      <c r="K4345" s="22" t="s">
        <v>4971</v>
      </c>
      <c r="L4345" s="7" t="s">
        <v>2627</v>
      </c>
      <c r="M4345" s="7"/>
      <c r="N4345" s="7" t="s">
        <v>1314</v>
      </c>
      <c r="O4345" s="7"/>
      <c r="P4345" s="7" t="s">
        <v>1275</v>
      </c>
    </row>
    <row r="4346" customFormat="false" ht="15" hidden="false" customHeight="false" outlineLevel="0" collapsed="false">
      <c r="A4346" s="7" t="s">
        <v>755</v>
      </c>
      <c r="B4346" s="7" t="s">
        <v>756</v>
      </c>
      <c r="C4346" s="7" t="s">
        <v>100</v>
      </c>
      <c r="D4346" s="7" t="s">
        <v>1284</v>
      </c>
      <c r="E4346" s="21" t="n">
        <v>312.76</v>
      </c>
      <c r="F4346" s="7" t="s">
        <v>1258</v>
      </c>
      <c r="G4346" s="7" t="s">
        <v>1285</v>
      </c>
      <c r="H4346" s="7" t="s">
        <v>1260</v>
      </c>
      <c r="I4346" s="7" t="s">
        <v>1261</v>
      </c>
      <c r="J4346" s="7"/>
      <c r="K4346" s="22" t="s">
        <v>4969</v>
      </c>
      <c r="L4346" s="7" t="s">
        <v>1287</v>
      </c>
      <c r="M4346" s="7"/>
      <c r="N4346" s="7" t="s">
        <v>1318</v>
      </c>
      <c r="O4346" s="7" t="s">
        <v>1289</v>
      </c>
      <c r="P4346" s="7" t="s">
        <v>1290</v>
      </c>
    </row>
    <row r="4347" customFormat="false" ht="15" hidden="false" customHeight="false" outlineLevel="0" collapsed="false">
      <c r="A4347" s="7" t="s">
        <v>755</v>
      </c>
      <c r="B4347" s="7" t="s">
        <v>756</v>
      </c>
      <c r="C4347" s="7" t="s">
        <v>100</v>
      </c>
      <c r="D4347" s="7" t="s">
        <v>1291</v>
      </c>
      <c r="E4347" s="7"/>
      <c r="F4347" s="7" t="s">
        <v>1269</v>
      </c>
      <c r="G4347" s="7" t="s">
        <v>1270</v>
      </c>
      <c r="H4347" s="7" t="s">
        <v>1271</v>
      </c>
      <c r="I4347" s="7" t="s">
        <v>1272</v>
      </c>
      <c r="J4347" s="7"/>
      <c r="K4347" s="22" t="s">
        <v>4971</v>
      </c>
      <c r="L4347" s="7"/>
      <c r="M4347" s="7"/>
      <c r="N4347" s="7" t="s">
        <v>1314</v>
      </c>
      <c r="O4347" s="7"/>
      <c r="P4347" s="7" t="s">
        <v>1275</v>
      </c>
    </row>
    <row r="4348" customFormat="false" ht="15" hidden="false" customHeight="false" outlineLevel="0" collapsed="false">
      <c r="A4348" s="7" t="s">
        <v>755</v>
      </c>
      <c r="B4348" s="7" t="s">
        <v>756</v>
      </c>
      <c r="C4348" s="7" t="s">
        <v>100</v>
      </c>
      <c r="D4348" s="7" t="s">
        <v>1292</v>
      </c>
      <c r="E4348" s="7"/>
      <c r="F4348" s="7" t="s">
        <v>1293</v>
      </c>
      <c r="G4348" s="7" t="s">
        <v>1270</v>
      </c>
      <c r="H4348" s="7" t="s">
        <v>1271</v>
      </c>
      <c r="I4348" s="7" t="s">
        <v>1272</v>
      </c>
      <c r="J4348" s="7"/>
      <c r="K4348" s="22" t="s">
        <v>4971</v>
      </c>
      <c r="L4348" s="7"/>
      <c r="M4348" s="7"/>
      <c r="N4348" s="7" t="s">
        <v>1314</v>
      </c>
      <c r="O4348" s="7"/>
      <c r="P4348" s="7" t="s">
        <v>1275</v>
      </c>
    </row>
    <row r="4349" customFormat="false" ht="15" hidden="false" customHeight="false" outlineLevel="0" collapsed="false">
      <c r="A4349" s="7" t="s">
        <v>755</v>
      </c>
      <c r="B4349" s="7" t="s">
        <v>756</v>
      </c>
      <c r="C4349" s="7" t="s">
        <v>100</v>
      </c>
      <c r="D4349" s="7" t="s">
        <v>1296</v>
      </c>
      <c r="E4349" s="7"/>
      <c r="F4349" s="7" t="s">
        <v>1293</v>
      </c>
      <c r="G4349" s="7" t="s">
        <v>1270</v>
      </c>
      <c r="H4349" s="7" t="s">
        <v>1271</v>
      </c>
      <c r="I4349" s="7" t="s">
        <v>1272</v>
      </c>
      <c r="J4349" s="7"/>
      <c r="K4349" s="22" t="s">
        <v>4971</v>
      </c>
      <c r="L4349" s="7"/>
      <c r="M4349" s="7"/>
      <c r="N4349" s="7" t="s">
        <v>1314</v>
      </c>
      <c r="O4349" s="7"/>
      <c r="P4349" s="7" t="s">
        <v>1275</v>
      </c>
    </row>
    <row r="4350" customFormat="false" ht="15" hidden="false" customHeight="false" outlineLevel="0" collapsed="false">
      <c r="A4350" s="7" t="s">
        <v>755</v>
      </c>
      <c r="B4350" s="7" t="s">
        <v>756</v>
      </c>
      <c r="C4350" s="7" t="s">
        <v>100</v>
      </c>
      <c r="D4350" s="7" t="s">
        <v>1298</v>
      </c>
      <c r="E4350" s="21" t="n">
        <v>0</v>
      </c>
      <c r="F4350" s="7" t="s">
        <v>1269</v>
      </c>
      <c r="G4350" s="7" t="s">
        <v>1333</v>
      </c>
      <c r="H4350" s="7" t="s">
        <v>1260</v>
      </c>
      <c r="I4350" s="7" t="s">
        <v>25</v>
      </c>
      <c r="J4350" s="7"/>
      <c r="K4350" s="22" t="s">
        <v>4971</v>
      </c>
      <c r="L4350" s="7" t="s">
        <v>2767</v>
      </c>
      <c r="M4350" s="7"/>
      <c r="N4350" s="7" t="s">
        <v>1314</v>
      </c>
      <c r="O4350" s="7" t="s">
        <v>1283</v>
      </c>
      <c r="P4350" s="7" t="s">
        <v>1275</v>
      </c>
    </row>
    <row r="4351" customFormat="false" ht="15" hidden="false" customHeight="false" outlineLevel="0" collapsed="false">
      <c r="A4351" s="7" t="s">
        <v>755</v>
      </c>
      <c r="B4351" s="7" t="s">
        <v>756</v>
      </c>
      <c r="C4351" s="7" t="s">
        <v>100</v>
      </c>
      <c r="D4351" s="7" t="s">
        <v>1300</v>
      </c>
      <c r="E4351" s="21" t="n">
        <v>0</v>
      </c>
      <c r="F4351" s="7" t="s">
        <v>1269</v>
      </c>
      <c r="G4351" s="7" t="s">
        <v>1333</v>
      </c>
      <c r="H4351" s="7" t="s">
        <v>1260</v>
      </c>
      <c r="I4351" s="7" t="s">
        <v>25</v>
      </c>
      <c r="J4351" s="7"/>
      <c r="K4351" s="22" t="s">
        <v>4971</v>
      </c>
      <c r="L4351" s="7" t="s">
        <v>2768</v>
      </c>
      <c r="M4351" s="7"/>
      <c r="N4351" s="7" t="s">
        <v>1314</v>
      </c>
      <c r="O4351" s="7" t="s">
        <v>1283</v>
      </c>
      <c r="P4351" s="7" t="s">
        <v>1275</v>
      </c>
    </row>
    <row r="4352" customFormat="false" ht="15" hidden="false" customHeight="false" outlineLevel="0" collapsed="false">
      <c r="A4352" s="7" t="s">
        <v>755</v>
      </c>
      <c r="B4352" s="7" t="s">
        <v>756</v>
      </c>
      <c r="C4352" s="7" t="s">
        <v>100</v>
      </c>
      <c r="D4352" s="7" t="s">
        <v>1302</v>
      </c>
      <c r="E4352" s="21" t="n">
        <v>0</v>
      </c>
      <c r="F4352" s="7" t="s">
        <v>1269</v>
      </c>
      <c r="G4352" s="7" t="s">
        <v>1333</v>
      </c>
      <c r="H4352" s="7" t="s">
        <v>1260</v>
      </c>
      <c r="I4352" s="7" t="s">
        <v>25</v>
      </c>
      <c r="J4352" s="7"/>
      <c r="K4352" s="22" t="s">
        <v>4971</v>
      </c>
      <c r="L4352" s="7" t="s">
        <v>2769</v>
      </c>
      <c r="M4352" s="7"/>
      <c r="N4352" s="7" t="s">
        <v>1314</v>
      </c>
      <c r="O4352" s="7" t="s">
        <v>1283</v>
      </c>
      <c r="P4352" s="7" t="s">
        <v>1275</v>
      </c>
    </row>
    <row r="4353" customFormat="false" ht="15" hidden="false" customHeight="false" outlineLevel="0" collapsed="false">
      <c r="A4353" s="7" t="s">
        <v>755</v>
      </c>
      <c r="B4353" s="7" t="s">
        <v>756</v>
      </c>
      <c r="C4353" s="7" t="s">
        <v>100</v>
      </c>
      <c r="D4353" s="7" t="s">
        <v>1304</v>
      </c>
      <c r="E4353" s="21" t="n">
        <v>0</v>
      </c>
      <c r="F4353" s="7" t="s">
        <v>1305</v>
      </c>
      <c r="G4353" s="7" t="s">
        <v>1333</v>
      </c>
      <c r="H4353" s="7" t="s">
        <v>1260</v>
      </c>
      <c r="I4353" s="7" t="s">
        <v>25</v>
      </c>
      <c r="J4353" s="7"/>
      <c r="K4353" s="22" t="s">
        <v>4971</v>
      </c>
      <c r="L4353" s="7" t="s">
        <v>4972</v>
      </c>
      <c r="M4353" s="7"/>
      <c r="N4353" s="7" t="s">
        <v>1314</v>
      </c>
      <c r="O4353" s="7" t="s">
        <v>1283</v>
      </c>
      <c r="P4353" s="7" t="s">
        <v>1275</v>
      </c>
    </row>
    <row r="4354" customFormat="false" ht="15" hidden="false" customHeight="false" outlineLevel="0" collapsed="false">
      <c r="A4354" s="7" t="s">
        <v>755</v>
      </c>
      <c r="B4354" s="7" t="s">
        <v>756</v>
      </c>
      <c r="C4354" s="7" t="s">
        <v>100</v>
      </c>
      <c r="D4354" s="7" t="s">
        <v>1307</v>
      </c>
      <c r="E4354" s="21" t="n">
        <v>0</v>
      </c>
      <c r="F4354" s="7" t="s">
        <v>1305</v>
      </c>
      <c r="G4354" s="7" t="s">
        <v>1333</v>
      </c>
      <c r="H4354" s="7" t="s">
        <v>1260</v>
      </c>
      <c r="I4354" s="7" t="s">
        <v>25</v>
      </c>
      <c r="J4354" s="7"/>
      <c r="K4354" s="22" t="s">
        <v>4971</v>
      </c>
      <c r="L4354" s="7" t="s">
        <v>4973</v>
      </c>
      <c r="M4354" s="7"/>
      <c r="N4354" s="7" t="s">
        <v>1314</v>
      </c>
      <c r="O4354" s="7" t="s">
        <v>1283</v>
      </c>
      <c r="P4354" s="7" t="s">
        <v>1275</v>
      </c>
    </row>
    <row r="4355" customFormat="false" ht="15" hidden="false" customHeight="false" outlineLevel="0" collapsed="false">
      <c r="A4355" s="7" t="s">
        <v>813</v>
      </c>
      <c r="B4355" s="7" t="s">
        <v>814</v>
      </c>
      <c r="C4355" s="7" t="s">
        <v>81</v>
      </c>
      <c r="D4355" s="7" t="s">
        <v>1257</v>
      </c>
      <c r="E4355" s="21" t="n">
        <v>5297.38</v>
      </c>
      <c r="F4355" s="7" t="s">
        <v>1258</v>
      </c>
      <c r="G4355" s="7" t="s">
        <v>1259</v>
      </c>
      <c r="H4355" s="7" t="s">
        <v>1260</v>
      </c>
      <c r="I4355" s="7" t="s">
        <v>1261</v>
      </c>
      <c r="J4355" s="7" t="s">
        <v>1262</v>
      </c>
      <c r="K4355" s="22" t="s">
        <v>4974</v>
      </c>
      <c r="L4355" s="7" t="s">
        <v>1264</v>
      </c>
      <c r="M4355" s="7"/>
      <c r="N4355" s="7" t="s">
        <v>1310</v>
      </c>
      <c r="O4355" s="7" t="s">
        <v>4975</v>
      </c>
      <c r="P4355" s="7" t="s">
        <v>1267</v>
      </c>
    </row>
    <row r="4356" customFormat="false" ht="15" hidden="false" customHeight="false" outlineLevel="0" collapsed="false">
      <c r="A4356" s="7" t="s">
        <v>813</v>
      </c>
      <c r="B4356" s="7" t="s">
        <v>814</v>
      </c>
      <c r="C4356" s="7" t="s">
        <v>81</v>
      </c>
      <c r="D4356" s="7" t="s">
        <v>1268</v>
      </c>
      <c r="E4356" s="7"/>
      <c r="F4356" s="7" t="s">
        <v>1269</v>
      </c>
      <c r="G4356" s="7" t="s">
        <v>1270</v>
      </c>
      <c r="H4356" s="7" t="s">
        <v>1271</v>
      </c>
      <c r="I4356" s="7" t="s">
        <v>1272</v>
      </c>
      <c r="J4356" s="7"/>
      <c r="K4356" s="22" t="s">
        <v>4976</v>
      </c>
      <c r="L4356" s="7"/>
      <c r="M4356" s="7"/>
      <c r="N4356" s="7" t="s">
        <v>1314</v>
      </c>
      <c r="O4356" s="7"/>
      <c r="P4356" s="7" t="s">
        <v>1275</v>
      </c>
    </row>
    <row r="4357" customFormat="false" ht="15" hidden="false" customHeight="false" outlineLevel="0" collapsed="false">
      <c r="A4357" s="7" t="s">
        <v>813</v>
      </c>
      <c r="B4357" s="7" t="s">
        <v>814</v>
      </c>
      <c r="C4357" s="7" t="s">
        <v>81</v>
      </c>
      <c r="D4357" s="7" t="s">
        <v>1276</v>
      </c>
      <c r="E4357" s="7"/>
      <c r="F4357" s="7" t="s">
        <v>1269</v>
      </c>
      <c r="G4357" s="7" t="s">
        <v>1270</v>
      </c>
      <c r="H4357" s="7" t="s">
        <v>1271</v>
      </c>
      <c r="I4357" s="7" t="s">
        <v>1272</v>
      </c>
      <c r="J4357" s="7"/>
      <c r="K4357" s="22" t="s">
        <v>4976</v>
      </c>
      <c r="L4357" s="7"/>
      <c r="M4357" s="7"/>
      <c r="N4357" s="7" t="s">
        <v>1314</v>
      </c>
      <c r="O4357" s="7"/>
      <c r="P4357" s="7" t="s">
        <v>1275</v>
      </c>
    </row>
    <row r="4358" customFormat="false" ht="15" hidden="false" customHeight="false" outlineLevel="0" collapsed="false">
      <c r="A4358" s="7" t="s">
        <v>813</v>
      </c>
      <c r="B4358" s="7" t="s">
        <v>814</v>
      </c>
      <c r="C4358" s="7" t="s">
        <v>81</v>
      </c>
      <c r="D4358" s="7" t="s">
        <v>1277</v>
      </c>
      <c r="E4358" s="21" t="n">
        <v>1524.65</v>
      </c>
      <c r="F4358" s="7" t="s">
        <v>1258</v>
      </c>
      <c r="G4358" s="7" t="s">
        <v>1259</v>
      </c>
      <c r="H4358" s="7" t="s">
        <v>1260</v>
      </c>
      <c r="I4358" s="7" t="s">
        <v>1261</v>
      </c>
      <c r="J4358" s="7" t="s">
        <v>1278</v>
      </c>
      <c r="K4358" s="22" t="s">
        <v>4974</v>
      </c>
      <c r="L4358" s="7" t="s">
        <v>1264</v>
      </c>
      <c r="M4358" s="7"/>
      <c r="N4358" s="7" t="s">
        <v>1310</v>
      </c>
      <c r="O4358" s="7" t="s">
        <v>1279</v>
      </c>
      <c r="P4358" s="7" t="s">
        <v>1267</v>
      </c>
    </row>
    <row r="4359" customFormat="false" ht="15" hidden="false" customHeight="false" outlineLevel="0" collapsed="false">
      <c r="A4359" s="7" t="s">
        <v>813</v>
      </c>
      <c r="B4359" s="7" t="s">
        <v>814</v>
      </c>
      <c r="C4359" s="7" t="s">
        <v>81</v>
      </c>
      <c r="D4359" s="7" t="s">
        <v>1280</v>
      </c>
      <c r="E4359" s="21" t="n">
        <v>0.611995177116198</v>
      </c>
      <c r="F4359" s="7" t="s">
        <v>1281</v>
      </c>
      <c r="G4359" s="7" t="s">
        <v>1259</v>
      </c>
      <c r="H4359" s="7" t="s">
        <v>1260</v>
      </c>
      <c r="I4359" s="7" t="s">
        <v>25</v>
      </c>
      <c r="J4359" s="7"/>
      <c r="K4359" s="22" t="s">
        <v>4976</v>
      </c>
      <c r="L4359" s="7" t="s">
        <v>3574</v>
      </c>
      <c r="M4359" s="7"/>
      <c r="N4359" s="7" t="s">
        <v>1314</v>
      </c>
      <c r="O4359" s="7" t="s">
        <v>1283</v>
      </c>
      <c r="P4359" s="7" t="s">
        <v>1275</v>
      </c>
    </row>
    <row r="4360" customFormat="false" ht="15" hidden="false" customHeight="false" outlineLevel="0" collapsed="false">
      <c r="A4360" s="7" t="s">
        <v>813</v>
      </c>
      <c r="B4360" s="7" t="s">
        <v>814</v>
      </c>
      <c r="C4360" s="7" t="s">
        <v>81</v>
      </c>
      <c r="D4360" s="7" t="s">
        <v>1284</v>
      </c>
      <c r="E4360" s="21" t="n">
        <v>7642.72</v>
      </c>
      <c r="F4360" s="7" t="s">
        <v>1258</v>
      </c>
      <c r="G4360" s="7" t="s">
        <v>1285</v>
      </c>
      <c r="H4360" s="7" t="s">
        <v>1260</v>
      </c>
      <c r="I4360" s="7" t="s">
        <v>1261</v>
      </c>
      <c r="J4360" s="7" t="s">
        <v>1286</v>
      </c>
      <c r="K4360" s="22" t="s">
        <v>4974</v>
      </c>
      <c r="L4360" s="7" t="s">
        <v>1287</v>
      </c>
      <c r="M4360" s="7"/>
      <c r="N4360" s="7" t="s">
        <v>1318</v>
      </c>
      <c r="O4360" s="7" t="s">
        <v>1289</v>
      </c>
      <c r="P4360" s="7" t="s">
        <v>1290</v>
      </c>
    </row>
    <row r="4361" customFormat="false" ht="15" hidden="false" customHeight="false" outlineLevel="0" collapsed="false">
      <c r="A4361" s="7" t="s">
        <v>813</v>
      </c>
      <c r="B4361" s="7" t="s">
        <v>814</v>
      </c>
      <c r="C4361" s="7" t="s">
        <v>81</v>
      </c>
      <c r="D4361" s="7" t="s">
        <v>1291</v>
      </c>
      <c r="E4361" s="7"/>
      <c r="F4361" s="7" t="s">
        <v>1269</v>
      </c>
      <c r="G4361" s="7" t="s">
        <v>1270</v>
      </c>
      <c r="H4361" s="7" t="s">
        <v>1271</v>
      </c>
      <c r="I4361" s="7" t="s">
        <v>1272</v>
      </c>
      <c r="J4361" s="7"/>
      <c r="K4361" s="22" t="s">
        <v>4976</v>
      </c>
      <c r="L4361" s="7"/>
      <c r="M4361" s="7"/>
      <c r="N4361" s="7" t="s">
        <v>1314</v>
      </c>
      <c r="O4361" s="7"/>
      <c r="P4361" s="7" t="s">
        <v>1275</v>
      </c>
    </row>
    <row r="4362" customFormat="false" ht="15" hidden="false" customHeight="false" outlineLevel="0" collapsed="false">
      <c r="A4362" s="7" t="s">
        <v>813</v>
      </c>
      <c r="B4362" s="7" t="s">
        <v>814</v>
      </c>
      <c r="C4362" s="7" t="s">
        <v>81</v>
      </c>
      <c r="D4362" s="7" t="s">
        <v>1292</v>
      </c>
      <c r="E4362" s="21" t="n">
        <v>209.27</v>
      </c>
      <c r="F4362" s="7" t="s">
        <v>1293</v>
      </c>
      <c r="G4362" s="7" t="s">
        <v>1259</v>
      </c>
      <c r="H4362" s="7" t="s">
        <v>1260</v>
      </c>
      <c r="I4362" s="7" t="s">
        <v>25</v>
      </c>
      <c r="J4362" s="7" t="s">
        <v>1294</v>
      </c>
      <c r="K4362" s="22" t="s">
        <v>4976</v>
      </c>
      <c r="L4362" s="7" t="s">
        <v>4977</v>
      </c>
      <c r="M4362" s="7"/>
      <c r="N4362" s="7" t="s">
        <v>1314</v>
      </c>
      <c r="O4362" s="7" t="s">
        <v>1283</v>
      </c>
      <c r="P4362" s="7" t="s">
        <v>1275</v>
      </c>
    </row>
    <row r="4363" customFormat="false" ht="15" hidden="false" customHeight="false" outlineLevel="0" collapsed="false">
      <c r="A4363" s="7" t="s">
        <v>813</v>
      </c>
      <c r="B4363" s="7" t="s">
        <v>814</v>
      </c>
      <c r="C4363" s="7" t="s">
        <v>81</v>
      </c>
      <c r="D4363" s="7" t="s">
        <v>1296</v>
      </c>
      <c r="E4363" s="21" t="n">
        <v>13132.48</v>
      </c>
      <c r="F4363" s="7" t="s">
        <v>1293</v>
      </c>
      <c r="G4363" s="7" t="s">
        <v>1259</v>
      </c>
      <c r="H4363" s="7" t="s">
        <v>1260</v>
      </c>
      <c r="I4363" s="7" t="s">
        <v>25</v>
      </c>
      <c r="J4363" s="7" t="s">
        <v>1294</v>
      </c>
      <c r="K4363" s="22" t="s">
        <v>4976</v>
      </c>
      <c r="L4363" s="7" t="s">
        <v>4978</v>
      </c>
      <c r="M4363" s="7"/>
      <c r="N4363" s="7" t="s">
        <v>1314</v>
      </c>
      <c r="O4363" s="7" t="s">
        <v>1283</v>
      </c>
      <c r="P4363" s="7" t="s">
        <v>1275</v>
      </c>
    </row>
    <row r="4364" customFormat="false" ht="15" hidden="false" customHeight="false" outlineLevel="0" collapsed="false">
      <c r="A4364" s="7" t="s">
        <v>813</v>
      </c>
      <c r="B4364" s="7" t="s">
        <v>814</v>
      </c>
      <c r="C4364" s="7" t="s">
        <v>81</v>
      </c>
      <c r="D4364" s="7" t="s">
        <v>1298</v>
      </c>
      <c r="E4364" s="21" t="n">
        <v>86.73</v>
      </c>
      <c r="F4364" s="7" t="s">
        <v>1269</v>
      </c>
      <c r="G4364" s="7" t="s">
        <v>1259</v>
      </c>
      <c r="H4364" s="7" t="s">
        <v>1260</v>
      </c>
      <c r="I4364" s="7" t="s">
        <v>25</v>
      </c>
      <c r="J4364" s="7"/>
      <c r="K4364" s="22" t="s">
        <v>4976</v>
      </c>
      <c r="L4364" s="7" t="s">
        <v>4979</v>
      </c>
      <c r="M4364" s="7"/>
      <c r="N4364" s="7" t="s">
        <v>1314</v>
      </c>
      <c r="O4364" s="7" t="s">
        <v>1283</v>
      </c>
      <c r="P4364" s="7" t="s">
        <v>1275</v>
      </c>
    </row>
    <row r="4365" customFormat="false" ht="15" hidden="false" customHeight="false" outlineLevel="0" collapsed="false">
      <c r="A4365" s="7" t="s">
        <v>813</v>
      </c>
      <c r="B4365" s="7" t="s">
        <v>814</v>
      </c>
      <c r="C4365" s="7" t="s">
        <v>81</v>
      </c>
      <c r="D4365" s="7" t="s">
        <v>1300</v>
      </c>
      <c r="E4365" s="21" t="n">
        <v>86.72</v>
      </c>
      <c r="F4365" s="7" t="s">
        <v>1269</v>
      </c>
      <c r="G4365" s="7" t="s">
        <v>1259</v>
      </c>
      <c r="H4365" s="7" t="s">
        <v>1260</v>
      </c>
      <c r="I4365" s="7" t="s">
        <v>25</v>
      </c>
      <c r="J4365" s="7" t="s">
        <v>1294</v>
      </c>
      <c r="K4365" s="22" t="s">
        <v>4976</v>
      </c>
      <c r="L4365" s="7" t="s">
        <v>4980</v>
      </c>
      <c r="M4365" s="7"/>
      <c r="N4365" s="7" t="s">
        <v>1314</v>
      </c>
      <c r="O4365" s="7" t="s">
        <v>1283</v>
      </c>
      <c r="P4365" s="7" t="s">
        <v>1275</v>
      </c>
    </row>
    <row r="4366" customFormat="false" ht="15" hidden="false" customHeight="false" outlineLevel="0" collapsed="false">
      <c r="A4366" s="7" t="s">
        <v>813</v>
      </c>
      <c r="B4366" s="7" t="s">
        <v>814</v>
      </c>
      <c r="C4366" s="7" t="s">
        <v>81</v>
      </c>
      <c r="D4366" s="7" t="s">
        <v>1302</v>
      </c>
      <c r="E4366" s="21" t="n">
        <v>0</v>
      </c>
      <c r="F4366" s="7" t="s">
        <v>1269</v>
      </c>
      <c r="G4366" s="7" t="s">
        <v>1333</v>
      </c>
      <c r="H4366" s="7" t="s">
        <v>1260</v>
      </c>
      <c r="I4366" s="7" t="s">
        <v>25</v>
      </c>
      <c r="J4366" s="7"/>
      <c r="K4366" s="22" t="s">
        <v>4976</v>
      </c>
      <c r="L4366" s="7" t="s">
        <v>4981</v>
      </c>
      <c r="M4366" s="7"/>
      <c r="N4366" s="7" t="s">
        <v>1314</v>
      </c>
      <c r="O4366" s="7" t="s">
        <v>1283</v>
      </c>
      <c r="P4366" s="7" t="s">
        <v>1275</v>
      </c>
    </row>
    <row r="4367" customFormat="false" ht="15" hidden="false" customHeight="false" outlineLevel="0" collapsed="false">
      <c r="A4367" s="7" t="s">
        <v>813</v>
      </c>
      <c r="B4367" s="7" t="s">
        <v>814</v>
      </c>
      <c r="C4367" s="7" t="s">
        <v>81</v>
      </c>
      <c r="D4367" s="7" t="s">
        <v>1304</v>
      </c>
      <c r="E4367" s="21" t="n">
        <v>65519.32</v>
      </c>
      <c r="F4367" s="7" t="s">
        <v>1305</v>
      </c>
      <c r="G4367" s="7" t="s">
        <v>1259</v>
      </c>
      <c r="H4367" s="7" t="s">
        <v>1260</v>
      </c>
      <c r="I4367" s="7" t="s">
        <v>25</v>
      </c>
      <c r="J4367" s="7"/>
      <c r="K4367" s="22" t="s">
        <v>4976</v>
      </c>
      <c r="L4367" s="7" t="s">
        <v>4982</v>
      </c>
      <c r="M4367" s="7"/>
      <c r="N4367" s="7" t="s">
        <v>1314</v>
      </c>
      <c r="O4367" s="7" t="s">
        <v>1283</v>
      </c>
      <c r="P4367" s="7" t="s">
        <v>1275</v>
      </c>
    </row>
    <row r="4368" customFormat="false" ht="15" hidden="false" customHeight="false" outlineLevel="0" collapsed="false">
      <c r="A4368" s="7" t="s">
        <v>813</v>
      </c>
      <c r="B4368" s="7" t="s">
        <v>814</v>
      </c>
      <c r="C4368" s="7" t="s">
        <v>81</v>
      </c>
      <c r="D4368" s="7" t="s">
        <v>1307</v>
      </c>
      <c r="E4368" s="21" t="n">
        <v>327596.58</v>
      </c>
      <c r="F4368" s="7" t="s">
        <v>1305</v>
      </c>
      <c r="G4368" s="7" t="s">
        <v>1259</v>
      </c>
      <c r="H4368" s="7" t="s">
        <v>1260</v>
      </c>
      <c r="I4368" s="7" t="s">
        <v>25</v>
      </c>
      <c r="J4368" s="7" t="s">
        <v>1294</v>
      </c>
      <c r="K4368" s="22" t="s">
        <v>4976</v>
      </c>
      <c r="L4368" s="7" t="s">
        <v>4983</v>
      </c>
      <c r="M4368" s="7"/>
      <c r="N4368" s="7" t="s">
        <v>1314</v>
      </c>
      <c r="O4368" s="7" t="s">
        <v>1283</v>
      </c>
      <c r="P4368" s="7" t="s">
        <v>1275</v>
      </c>
    </row>
    <row r="4369" customFormat="false" ht="15" hidden="false" customHeight="false" outlineLevel="0" collapsed="false">
      <c r="A4369" s="7" t="s">
        <v>854</v>
      </c>
      <c r="B4369" s="7" t="s">
        <v>855</v>
      </c>
      <c r="C4369" s="7" t="s">
        <v>79</v>
      </c>
      <c r="D4369" s="7" t="s">
        <v>1257</v>
      </c>
      <c r="E4369" s="21" t="n">
        <v>3412.02</v>
      </c>
      <c r="F4369" s="7" t="s">
        <v>1258</v>
      </c>
      <c r="G4369" s="7" t="s">
        <v>1259</v>
      </c>
      <c r="H4369" s="7" t="s">
        <v>1260</v>
      </c>
      <c r="I4369" s="7" t="s">
        <v>1261</v>
      </c>
      <c r="J4369" s="7" t="s">
        <v>1262</v>
      </c>
      <c r="K4369" s="22" t="s">
        <v>4984</v>
      </c>
      <c r="L4369" s="7" t="s">
        <v>1264</v>
      </c>
      <c r="M4369" s="7"/>
      <c r="N4369" s="7" t="s">
        <v>1310</v>
      </c>
      <c r="O4369" s="7" t="s">
        <v>4985</v>
      </c>
      <c r="P4369" s="7" t="s">
        <v>1267</v>
      </c>
    </row>
    <row r="4370" customFormat="false" ht="15" hidden="false" customHeight="false" outlineLevel="0" collapsed="false">
      <c r="A4370" s="7" t="s">
        <v>854</v>
      </c>
      <c r="B4370" s="7" t="s">
        <v>855</v>
      </c>
      <c r="C4370" s="7" t="s">
        <v>79</v>
      </c>
      <c r="D4370" s="7" t="s">
        <v>1268</v>
      </c>
      <c r="E4370" s="21" t="n">
        <v>63.1</v>
      </c>
      <c r="F4370" s="7" t="s">
        <v>1269</v>
      </c>
      <c r="G4370" s="7" t="s">
        <v>1259</v>
      </c>
      <c r="H4370" s="7" t="s">
        <v>1260</v>
      </c>
      <c r="I4370" s="7" t="s">
        <v>25</v>
      </c>
      <c r="J4370" s="7"/>
      <c r="K4370" s="22" t="s">
        <v>4986</v>
      </c>
      <c r="L4370" s="7" t="s">
        <v>2415</v>
      </c>
      <c r="M4370" s="7"/>
      <c r="N4370" s="7" t="s">
        <v>1314</v>
      </c>
      <c r="O4370" s="7" t="s">
        <v>1283</v>
      </c>
      <c r="P4370" s="7" t="s">
        <v>1275</v>
      </c>
    </row>
    <row r="4371" customFormat="false" ht="15" hidden="false" customHeight="false" outlineLevel="0" collapsed="false">
      <c r="A4371" s="7" t="s">
        <v>854</v>
      </c>
      <c r="B4371" s="7" t="s">
        <v>855</v>
      </c>
      <c r="C4371" s="7" t="s">
        <v>79</v>
      </c>
      <c r="D4371" s="7" t="s">
        <v>1276</v>
      </c>
      <c r="E4371" s="21" t="n">
        <v>72.41</v>
      </c>
      <c r="F4371" s="7" t="s">
        <v>1269</v>
      </c>
      <c r="G4371" s="7" t="s">
        <v>1259</v>
      </c>
      <c r="H4371" s="7" t="s">
        <v>1260</v>
      </c>
      <c r="I4371" s="7" t="s">
        <v>25</v>
      </c>
      <c r="J4371" s="7"/>
      <c r="K4371" s="22" t="s">
        <v>4986</v>
      </c>
      <c r="L4371" s="7" t="s">
        <v>2416</v>
      </c>
      <c r="M4371" s="7"/>
      <c r="N4371" s="7" t="s">
        <v>1314</v>
      </c>
      <c r="O4371" s="7" t="s">
        <v>1283</v>
      </c>
      <c r="P4371" s="7" t="s">
        <v>1275</v>
      </c>
    </row>
    <row r="4372" customFormat="false" ht="15" hidden="false" customHeight="false" outlineLevel="0" collapsed="false">
      <c r="A4372" s="7" t="s">
        <v>854</v>
      </c>
      <c r="B4372" s="7" t="s">
        <v>855</v>
      </c>
      <c r="C4372" s="7" t="s">
        <v>79</v>
      </c>
      <c r="D4372" s="7" t="s">
        <v>1277</v>
      </c>
      <c r="E4372" s="21" t="n">
        <v>2037.56</v>
      </c>
      <c r="F4372" s="7" t="s">
        <v>1258</v>
      </c>
      <c r="G4372" s="7" t="s">
        <v>1259</v>
      </c>
      <c r="H4372" s="7" t="s">
        <v>1260</v>
      </c>
      <c r="I4372" s="7" t="s">
        <v>1261</v>
      </c>
      <c r="J4372" s="7" t="s">
        <v>1278</v>
      </c>
      <c r="K4372" s="22" t="s">
        <v>4984</v>
      </c>
      <c r="L4372" s="7" t="s">
        <v>1264</v>
      </c>
      <c r="M4372" s="7"/>
      <c r="N4372" s="7" t="s">
        <v>1310</v>
      </c>
      <c r="O4372" s="7" t="s">
        <v>1279</v>
      </c>
      <c r="P4372" s="7" t="s">
        <v>1267</v>
      </c>
    </row>
    <row r="4373" customFormat="false" ht="15" hidden="false" customHeight="false" outlineLevel="0" collapsed="false">
      <c r="A4373" s="7" t="s">
        <v>854</v>
      </c>
      <c r="B4373" s="7" t="s">
        <v>855</v>
      </c>
      <c r="C4373" s="7" t="s">
        <v>79</v>
      </c>
      <c r="D4373" s="7" t="s">
        <v>1280</v>
      </c>
      <c r="E4373" s="21" t="n">
        <v>54.1452810820603</v>
      </c>
      <c r="F4373" s="7" t="s">
        <v>1281</v>
      </c>
      <c r="G4373" s="7" t="s">
        <v>1259</v>
      </c>
      <c r="H4373" s="7" t="s">
        <v>1260</v>
      </c>
      <c r="I4373" s="7" t="s">
        <v>25</v>
      </c>
      <c r="J4373" s="7"/>
      <c r="K4373" s="22" t="s">
        <v>4986</v>
      </c>
      <c r="L4373" s="7" t="s">
        <v>2417</v>
      </c>
      <c r="M4373" s="7"/>
      <c r="N4373" s="7" t="s">
        <v>1314</v>
      </c>
      <c r="O4373" s="7" t="s">
        <v>1283</v>
      </c>
      <c r="P4373" s="7" t="s">
        <v>1275</v>
      </c>
    </row>
    <row r="4374" customFormat="false" ht="15" hidden="false" customHeight="false" outlineLevel="0" collapsed="false">
      <c r="A4374" s="7" t="s">
        <v>854</v>
      </c>
      <c r="B4374" s="7" t="s">
        <v>855</v>
      </c>
      <c r="C4374" s="7" t="s">
        <v>79</v>
      </c>
      <c r="D4374" s="7" t="s">
        <v>1284</v>
      </c>
      <c r="E4374" s="21" t="n">
        <v>10421.18</v>
      </c>
      <c r="F4374" s="7" t="s">
        <v>1258</v>
      </c>
      <c r="G4374" s="7" t="s">
        <v>1285</v>
      </c>
      <c r="H4374" s="7" t="s">
        <v>1260</v>
      </c>
      <c r="I4374" s="7" t="s">
        <v>1261</v>
      </c>
      <c r="J4374" s="7" t="s">
        <v>1286</v>
      </c>
      <c r="K4374" s="22" t="s">
        <v>4987</v>
      </c>
      <c r="L4374" s="7" t="s">
        <v>1287</v>
      </c>
      <c r="M4374" s="7"/>
      <c r="N4374" s="7" t="s">
        <v>1318</v>
      </c>
      <c r="O4374" s="7" t="s">
        <v>1289</v>
      </c>
      <c r="P4374" s="7" t="s">
        <v>1290</v>
      </c>
    </row>
    <row r="4375" customFormat="false" ht="15" hidden="false" customHeight="false" outlineLevel="0" collapsed="false">
      <c r="A4375" s="7" t="s">
        <v>854</v>
      </c>
      <c r="B4375" s="7" t="s">
        <v>855</v>
      </c>
      <c r="C4375" s="7" t="s">
        <v>79</v>
      </c>
      <c r="D4375" s="7" t="s">
        <v>1291</v>
      </c>
      <c r="E4375" s="21" t="n">
        <v>41.1</v>
      </c>
      <c r="F4375" s="7" t="s">
        <v>1269</v>
      </c>
      <c r="G4375" s="7" t="s">
        <v>1259</v>
      </c>
      <c r="H4375" s="7" t="s">
        <v>1260</v>
      </c>
      <c r="I4375" s="7" t="s">
        <v>25</v>
      </c>
      <c r="J4375" s="7"/>
      <c r="K4375" s="22" t="s">
        <v>4986</v>
      </c>
      <c r="L4375" s="7" t="s">
        <v>2419</v>
      </c>
      <c r="M4375" s="7"/>
      <c r="N4375" s="7" t="s">
        <v>1314</v>
      </c>
      <c r="O4375" s="7" t="s">
        <v>1283</v>
      </c>
      <c r="P4375" s="7" t="s">
        <v>1275</v>
      </c>
    </row>
    <row r="4376" customFormat="false" ht="15" hidden="false" customHeight="false" outlineLevel="0" collapsed="false">
      <c r="A4376" s="7" t="s">
        <v>854</v>
      </c>
      <c r="B4376" s="7" t="s">
        <v>855</v>
      </c>
      <c r="C4376" s="7" t="s">
        <v>79</v>
      </c>
      <c r="D4376" s="7" t="s">
        <v>1292</v>
      </c>
      <c r="E4376" s="21" t="n">
        <v>10108</v>
      </c>
      <c r="F4376" s="7" t="s">
        <v>1293</v>
      </c>
      <c r="G4376" s="7" t="s">
        <v>1259</v>
      </c>
      <c r="H4376" s="7" t="s">
        <v>1335</v>
      </c>
      <c r="I4376" s="7" t="s">
        <v>29</v>
      </c>
      <c r="J4376" s="7" t="s">
        <v>1294</v>
      </c>
      <c r="K4376" s="22" t="s">
        <v>4988</v>
      </c>
      <c r="L4376" s="7" t="s">
        <v>4989</v>
      </c>
      <c r="M4376" s="7" t="s">
        <v>4990</v>
      </c>
      <c r="N4376" s="7" t="s">
        <v>1314</v>
      </c>
      <c r="O4376" s="7" t="s">
        <v>1339</v>
      </c>
      <c r="P4376" s="7" t="s">
        <v>1275</v>
      </c>
    </row>
    <row r="4377" customFormat="false" ht="15" hidden="false" customHeight="false" outlineLevel="0" collapsed="false">
      <c r="A4377" s="7" t="s">
        <v>854</v>
      </c>
      <c r="B4377" s="7" t="s">
        <v>855</v>
      </c>
      <c r="C4377" s="7" t="s">
        <v>79</v>
      </c>
      <c r="D4377" s="7" t="s">
        <v>1296</v>
      </c>
      <c r="E4377" s="21" t="n">
        <v>29954</v>
      </c>
      <c r="F4377" s="7" t="s">
        <v>1293</v>
      </c>
      <c r="G4377" s="7" t="s">
        <v>1259</v>
      </c>
      <c r="H4377" s="7" t="s">
        <v>1335</v>
      </c>
      <c r="I4377" s="7" t="s">
        <v>29</v>
      </c>
      <c r="J4377" s="7" t="s">
        <v>1294</v>
      </c>
      <c r="K4377" s="22" t="s">
        <v>4988</v>
      </c>
      <c r="L4377" s="7" t="s">
        <v>4989</v>
      </c>
      <c r="M4377" s="7" t="s">
        <v>4991</v>
      </c>
      <c r="N4377" s="7" t="s">
        <v>1314</v>
      </c>
      <c r="O4377" s="7" t="s">
        <v>1339</v>
      </c>
      <c r="P4377" s="7" t="s">
        <v>1275</v>
      </c>
    </row>
    <row r="4378" customFormat="false" ht="15" hidden="false" customHeight="false" outlineLevel="0" collapsed="false">
      <c r="A4378" s="7" t="s">
        <v>854</v>
      </c>
      <c r="B4378" s="7" t="s">
        <v>855</v>
      </c>
      <c r="C4378" s="7" t="s">
        <v>79</v>
      </c>
      <c r="D4378" s="7" t="s">
        <v>1298</v>
      </c>
      <c r="E4378" s="21" t="n">
        <v>5849.06372</v>
      </c>
      <c r="F4378" s="7" t="s">
        <v>1269</v>
      </c>
      <c r="G4378" s="7" t="s">
        <v>1259</v>
      </c>
      <c r="H4378" s="7" t="s">
        <v>1260</v>
      </c>
      <c r="I4378" s="7" t="s">
        <v>25</v>
      </c>
      <c r="J4378" s="7"/>
      <c r="K4378" s="22" t="s">
        <v>4986</v>
      </c>
      <c r="L4378" s="7" t="s">
        <v>4992</v>
      </c>
      <c r="M4378" s="7"/>
      <c r="N4378" s="7" t="s">
        <v>1314</v>
      </c>
      <c r="O4378" s="7" t="s">
        <v>1283</v>
      </c>
      <c r="P4378" s="7" t="s">
        <v>1275</v>
      </c>
    </row>
    <row r="4379" customFormat="false" ht="15" hidden="false" customHeight="false" outlineLevel="0" collapsed="false">
      <c r="A4379" s="7" t="s">
        <v>854</v>
      </c>
      <c r="B4379" s="7" t="s">
        <v>855</v>
      </c>
      <c r="C4379" s="7" t="s">
        <v>79</v>
      </c>
      <c r="D4379" s="7" t="s">
        <v>1300</v>
      </c>
      <c r="E4379" s="21" t="n">
        <v>15265.81715</v>
      </c>
      <c r="F4379" s="7" t="s">
        <v>1269</v>
      </c>
      <c r="G4379" s="7" t="s">
        <v>1259</v>
      </c>
      <c r="H4379" s="7" t="s">
        <v>1260</v>
      </c>
      <c r="I4379" s="7" t="s">
        <v>25</v>
      </c>
      <c r="J4379" s="7" t="s">
        <v>1294</v>
      </c>
      <c r="K4379" s="22" t="s">
        <v>4986</v>
      </c>
      <c r="L4379" s="7" t="s">
        <v>4993</v>
      </c>
      <c r="M4379" s="7"/>
      <c r="N4379" s="7" t="s">
        <v>1314</v>
      </c>
      <c r="O4379" s="7" t="s">
        <v>1283</v>
      </c>
      <c r="P4379" s="7" t="s">
        <v>1275</v>
      </c>
    </row>
    <row r="4380" customFormat="false" ht="15" hidden="false" customHeight="false" outlineLevel="0" collapsed="false">
      <c r="A4380" s="7" t="s">
        <v>854</v>
      </c>
      <c r="B4380" s="7" t="s">
        <v>855</v>
      </c>
      <c r="C4380" s="7" t="s">
        <v>79</v>
      </c>
      <c r="D4380" s="7" t="s">
        <v>1302</v>
      </c>
      <c r="E4380" s="21" t="n">
        <v>9458.086</v>
      </c>
      <c r="F4380" s="7" t="s">
        <v>1269</v>
      </c>
      <c r="G4380" s="7" t="s">
        <v>1259</v>
      </c>
      <c r="H4380" s="7" t="s">
        <v>1260</v>
      </c>
      <c r="I4380" s="7" t="s">
        <v>25</v>
      </c>
      <c r="J4380" s="7"/>
      <c r="K4380" s="22" t="s">
        <v>4986</v>
      </c>
      <c r="L4380" s="7" t="s">
        <v>4994</v>
      </c>
      <c r="M4380" s="7"/>
      <c r="N4380" s="7" t="s">
        <v>1314</v>
      </c>
      <c r="O4380" s="7" t="s">
        <v>1283</v>
      </c>
      <c r="P4380" s="7" t="s">
        <v>1275</v>
      </c>
    </row>
    <row r="4381" customFormat="false" ht="15" hidden="false" customHeight="false" outlineLevel="0" collapsed="false">
      <c r="A4381" s="7" t="s">
        <v>854</v>
      </c>
      <c r="B4381" s="7" t="s">
        <v>855</v>
      </c>
      <c r="C4381" s="7" t="s">
        <v>79</v>
      </c>
      <c r="D4381" s="7" t="s">
        <v>1304</v>
      </c>
      <c r="E4381" s="21" t="n">
        <v>419711</v>
      </c>
      <c r="F4381" s="7" t="s">
        <v>1305</v>
      </c>
      <c r="G4381" s="7" t="s">
        <v>1259</v>
      </c>
      <c r="H4381" s="7" t="s">
        <v>1260</v>
      </c>
      <c r="I4381" s="7" t="s">
        <v>25</v>
      </c>
      <c r="J4381" s="7"/>
      <c r="K4381" s="22" t="s">
        <v>4986</v>
      </c>
      <c r="L4381" s="7" t="s">
        <v>2425</v>
      </c>
      <c r="M4381" s="7"/>
      <c r="N4381" s="7" t="s">
        <v>1314</v>
      </c>
      <c r="O4381" s="7" t="s">
        <v>1283</v>
      </c>
      <c r="P4381" s="7" t="s">
        <v>1275</v>
      </c>
    </row>
    <row r="4382" customFormat="false" ht="15" hidden="false" customHeight="false" outlineLevel="0" collapsed="false">
      <c r="A4382" s="7" t="s">
        <v>854</v>
      </c>
      <c r="B4382" s="7" t="s">
        <v>855</v>
      </c>
      <c r="C4382" s="7" t="s">
        <v>79</v>
      </c>
      <c r="D4382" s="7" t="s">
        <v>1307</v>
      </c>
      <c r="E4382" s="21" t="n">
        <v>419711</v>
      </c>
      <c r="F4382" s="7" t="s">
        <v>1305</v>
      </c>
      <c r="G4382" s="7" t="s">
        <v>1259</v>
      </c>
      <c r="H4382" s="7" t="s">
        <v>1260</v>
      </c>
      <c r="I4382" s="7" t="s">
        <v>25</v>
      </c>
      <c r="J4382" s="7" t="s">
        <v>1294</v>
      </c>
      <c r="K4382" s="22" t="s">
        <v>4986</v>
      </c>
      <c r="L4382" s="7" t="s">
        <v>2426</v>
      </c>
      <c r="M4382" s="7"/>
      <c r="N4382" s="7" t="s">
        <v>1314</v>
      </c>
      <c r="O4382" s="7" t="s">
        <v>1283</v>
      </c>
      <c r="P4382" s="7" t="s">
        <v>1275</v>
      </c>
    </row>
    <row r="4383" customFormat="false" ht="15" hidden="false" customHeight="false" outlineLevel="0" collapsed="false">
      <c r="A4383" s="7" t="s">
        <v>572</v>
      </c>
      <c r="B4383" s="7" t="s">
        <v>573</v>
      </c>
      <c r="C4383" s="7" t="s">
        <v>83</v>
      </c>
      <c r="D4383" s="7" t="s">
        <v>1257</v>
      </c>
      <c r="E4383" s="21" t="n">
        <v>2428</v>
      </c>
      <c r="F4383" s="7" t="s">
        <v>1258</v>
      </c>
      <c r="G4383" s="7" t="s">
        <v>1259</v>
      </c>
      <c r="H4383" s="7" t="s">
        <v>1260</v>
      </c>
      <c r="I4383" s="7" t="s">
        <v>1261</v>
      </c>
      <c r="J4383" s="7" t="s">
        <v>1262</v>
      </c>
      <c r="K4383" s="22" t="s">
        <v>4995</v>
      </c>
      <c r="L4383" s="7" t="s">
        <v>1264</v>
      </c>
      <c r="M4383" s="7"/>
      <c r="N4383" s="7" t="s">
        <v>1310</v>
      </c>
      <c r="O4383" s="7" t="s">
        <v>4996</v>
      </c>
      <c r="P4383" s="7" t="s">
        <v>1267</v>
      </c>
    </row>
    <row r="4384" customFormat="false" ht="15" hidden="false" customHeight="false" outlineLevel="0" collapsed="false">
      <c r="A4384" s="7" t="s">
        <v>572</v>
      </c>
      <c r="B4384" s="7" t="s">
        <v>573</v>
      </c>
      <c r="C4384" s="7" t="s">
        <v>83</v>
      </c>
      <c r="D4384" s="7" t="s">
        <v>1268</v>
      </c>
      <c r="E4384" s="21" t="n">
        <v>2.17895</v>
      </c>
      <c r="F4384" s="7" t="s">
        <v>1269</v>
      </c>
      <c r="G4384" s="7" t="s">
        <v>1259</v>
      </c>
      <c r="H4384" s="7" t="s">
        <v>1335</v>
      </c>
      <c r="I4384" s="7" t="s">
        <v>29</v>
      </c>
      <c r="J4384" s="7"/>
      <c r="K4384" s="22" t="s">
        <v>4997</v>
      </c>
      <c r="L4384" s="7" t="s">
        <v>4998</v>
      </c>
      <c r="M4384" s="7" t="s">
        <v>4999</v>
      </c>
      <c r="N4384" s="7" t="s">
        <v>1314</v>
      </c>
      <c r="O4384" s="7" t="s">
        <v>1339</v>
      </c>
      <c r="P4384" s="7" t="s">
        <v>1275</v>
      </c>
    </row>
    <row r="4385" customFormat="false" ht="15" hidden="false" customHeight="false" outlineLevel="0" collapsed="false">
      <c r="A4385" s="7" t="s">
        <v>572</v>
      </c>
      <c r="B4385" s="7" t="s">
        <v>573</v>
      </c>
      <c r="C4385" s="7" t="s">
        <v>83</v>
      </c>
      <c r="D4385" s="7" t="s">
        <v>1276</v>
      </c>
      <c r="E4385" s="21" t="n">
        <v>1.62545</v>
      </c>
      <c r="F4385" s="7" t="s">
        <v>1269</v>
      </c>
      <c r="G4385" s="7" t="s">
        <v>1259</v>
      </c>
      <c r="H4385" s="7" t="s">
        <v>1335</v>
      </c>
      <c r="I4385" s="7" t="s">
        <v>29</v>
      </c>
      <c r="J4385" s="7"/>
      <c r="K4385" s="22" t="s">
        <v>4997</v>
      </c>
      <c r="L4385" s="7" t="s">
        <v>4998</v>
      </c>
      <c r="M4385" s="7" t="s">
        <v>5000</v>
      </c>
      <c r="N4385" s="7" t="s">
        <v>1314</v>
      </c>
      <c r="O4385" s="7" t="s">
        <v>1339</v>
      </c>
      <c r="P4385" s="7" t="s">
        <v>1275</v>
      </c>
    </row>
    <row r="4386" customFormat="false" ht="15" hidden="false" customHeight="false" outlineLevel="0" collapsed="false">
      <c r="A4386" s="7" t="s">
        <v>572</v>
      </c>
      <c r="B4386" s="7" t="s">
        <v>573</v>
      </c>
      <c r="C4386" s="7" t="s">
        <v>83</v>
      </c>
      <c r="D4386" s="7" t="s">
        <v>1277</v>
      </c>
      <c r="E4386" s="21" t="n">
        <v>1941</v>
      </c>
      <c r="F4386" s="7" t="s">
        <v>1258</v>
      </c>
      <c r="G4386" s="7" t="s">
        <v>1259</v>
      </c>
      <c r="H4386" s="7" t="s">
        <v>1260</v>
      </c>
      <c r="I4386" s="7" t="s">
        <v>1261</v>
      </c>
      <c r="J4386" s="7" t="s">
        <v>1278</v>
      </c>
      <c r="K4386" s="22" t="s">
        <v>4995</v>
      </c>
      <c r="L4386" s="7" t="s">
        <v>1264</v>
      </c>
      <c r="M4386" s="7"/>
      <c r="N4386" s="7" t="s">
        <v>1310</v>
      </c>
      <c r="O4386" s="7" t="s">
        <v>1279</v>
      </c>
      <c r="P4386" s="7" t="s">
        <v>1267</v>
      </c>
    </row>
    <row r="4387" customFormat="false" ht="15" hidden="false" customHeight="false" outlineLevel="0" collapsed="false">
      <c r="A4387" s="7" t="s">
        <v>572</v>
      </c>
      <c r="B4387" s="7" t="s">
        <v>573</v>
      </c>
      <c r="C4387" s="7" t="s">
        <v>83</v>
      </c>
      <c r="D4387" s="7" t="s">
        <v>1280</v>
      </c>
      <c r="E4387" s="21" t="n">
        <v>59.4587678481714</v>
      </c>
      <c r="F4387" s="7" t="s">
        <v>1281</v>
      </c>
      <c r="G4387" s="7" t="s">
        <v>1259</v>
      </c>
      <c r="H4387" s="7" t="s">
        <v>1260</v>
      </c>
      <c r="I4387" s="7" t="s">
        <v>25</v>
      </c>
      <c r="J4387" s="7"/>
      <c r="K4387" s="22" t="s">
        <v>5001</v>
      </c>
      <c r="L4387" s="7" t="s">
        <v>5002</v>
      </c>
      <c r="M4387" s="7"/>
      <c r="N4387" s="7" t="s">
        <v>1314</v>
      </c>
      <c r="O4387" s="7" t="s">
        <v>1283</v>
      </c>
      <c r="P4387" s="7" t="s">
        <v>1275</v>
      </c>
    </row>
    <row r="4388" customFormat="false" ht="15" hidden="false" customHeight="false" outlineLevel="0" collapsed="false">
      <c r="A4388" s="7" t="s">
        <v>572</v>
      </c>
      <c r="B4388" s="7" t="s">
        <v>573</v>
      </c>
      <c r="C4388" s="7" t="s">
        <v>83</v>
      </c>
      <c r="D4388" s="7" t="s">
        <v>1284</v>
      </c>
      <c r="E4388" s="21" t="n">
        <v>9402</v>
      </c>
      <c r="F4388" s="7" t="s">
        <v>1258</v>
      </c>
      <c r="G4388" s="7" t="s">
        <v>1285</v>
      </c>
      <c r="H4388" s="7" t="s">
        <v>1260</v>
      </c>
      <c r="I4388" s="7" t="s">
        <v>1261</v>
      </c>
      <c r="J4388" s="7" t="s">
        <v>1286</v>
      </c>
      <c r="K4388" s="22" t="s">
        <v>5003</v>
      </c>
      <c r="L4388" s="7" t="s">
        <v>1287</v>
      </c>
      <c r="M4388" s="7"/>
      <c r="N4388" s="7" t="s">
        <v>1318</v>
      </c>
      <c r="O4388" s="7" t="s">
        <v>1289</v>
      </c>
      <c r="P4388" s="7" t="s">
        <v>1290</v>
      </c>
    </row>
    <row r="4389" customFormat="false" ht="15" hidden="false" customHeight="false" outlineLevel="0" collapsed="false">
      <c r="A4389" s="7" t="s">
        <v>572</v>
      </c>
      <c r="B4389" s="7" t="s">
        <v>573</v>
      </c>
      <c r="C4389" s="7" t="s">
        <v>83</v>
      </c>
      <c r="D4389" s="7" t="s">
        <v>1291</v>
      </c>
      <c r="E4389" s="21" t="n">
        <v>0.14136</v>
      </c>
      <c r="F4389" s="7" t="s">
        <v>1269</v>
      </c>
      <c r="G4389" s="7" t="s">
        <v>1259</v>
      </c>
      <c r="H4389" s="7" t="s">
        <v>1335</v>
      </c>
      <c r="I4389" s="7" t="s">
        <v>29</v>
      </c>
      <c r="J4389" s="7"/>
      <c r="K4389" s="22" t="s">
        <v>4997</v>
      </c>
      <c r="L4389" s="7" t="s">
        <v>4998</v>
      </c>
      <c r="M4389" s="7" t="s">
        <v>5004</v>
      </c>
      <c r="N4389" s="7" t="s">
        <v>1314</v>
      </c>
      <c r="O4389" s="7" t="s">
        <v>1339</v>
      </c>
      <c r="P4389" s="7" t="s">
        <v>1275</v>
      </c>
    </row>
    <row r="4390" customFormat="false" ht="15" hidden="false" customHeight="false" outlineLevel="0" collapsed="false">
      <c r="A4390" s="7" t="s">
        <v>572</v>
      </c>
      <c r="B4390" s="7" t="s">
        <v>573</v>
      </c>
      <c r="C4390" s="7" t="s">
        <v>83</v>
      </c>
      <c r="D4390" s="7" t="s">
        <v>1292</v>
      </c>
      <c r="E4390" s="21" t="n">
        <v>1653.3</v>
      </c>
      <c r="F4390" s="7" t="s">
        <v>1293</v>
      </c>
      <c r="G4390" s="7" t="s">
        <v>1259</v>
      </c>
      <c r="H4390" s="7" t="s">
        <v>1335</v>
      </c>
      <c r="I4390" s="7" t="s">
        <v>29</v>
      </c>
      <c r="J4390" s="7" t="s">
        <v>1294</v>
      </c>
      <c r="K4390" s="22" t="s">
        <v>4997</v>
      </c>
      <c r="L4390" s="7" t="s">
        <v>5005</v>
      </c>
      <c r="M4390" s="7" t="s">
        <v>5006</v>
      </c>
      <c r="N4390" s="7" t="s">
        <v>1314</v>
      </c>
      <c r="O4390" s="7" t="s">
        <v>1339</v>
      </c>
      <c r="P4390" s="7" t="s">
        <v>1275</v>
      </c>
    </row>
    <row r="4391" customFormat="false" ht="15" hidden="false" customHeight="false" outlineLevel="0" collapsed="false">
      <c r="A4391" s="7" t="s">
        <v>572</v>
      </c>
      <c r="B4391" s="7" t="s">
        <v>573</v>
      </c>
      <c r="C4391" s="7" t="s">
        <v>83</v>
      </c>
      <c r="D4391" s="7" t="s">
        <v>1296</v>
      </c>
      <c r="E4391" s="21" t="n">
        <v>6229.5</v>
      </c>
      <c r="F4391" s="7" t="s">
        <v>1293</v>
      </c>
      <c r="G4391" s="7" t="s">
        <v>1259</v>
      </c>
      <c r="H4391" s="7" t="s">
        <v>1335</v>
      </c>
      <c r="I4391" s="7" t="s">
        <v>29</v>
      </c>
      <c r="J4391" s="7" t="s">
        <v>1294</v>
      </c>
      <c r="K4391" s="22" t="s">
        <v>4997</v>
      </c>
      <c r="L4391" s="7" t="s">
        <v>5005</v>
      </c>
      <c r="M4391" s="7" t="s">
        <v>5007</v>
      </c>
      <c r="N4391" s="7" t="s">
        <v>1314</v>
      </c>
      <c r="O4391" s="7" t="s">
        <v>1339</v>
      </c>
      <c r="P4391" s="7" t="s">
        <v>1275</v>
      </c>
    </row>
    <row r="4392" customFormat="false" ht="15" hidden="false" customHeight="false" outlineLevel="0" collapsed="false">
      <c r="A4392" s="7" t="s">
        <v>572</v>
      </c>
      <c r="B4392" s="7" t="s">
        <v>573</v>
      </c>
      <c r="C4392" s="7" t="s">
        <v>83</v>
      </c>
      <c r="D4392" s="7" t="s">
        <v>1298</v>
      </c>
      <c r="E4392" s="21" t="n">
        <v>1236.049</v>
      </c>
      <c r="F4392" s="7" t="s">
        <v>1269</v>
      </c>
      <c r="G4392" s="7" t="s">
        <v>1259</v>
      </c>
      <c r="H4392" s="7" t="s">
        <v>1260</v>
      </c>
      <c r="I4392" s="7" t="s">
        <v>25</v>
      </c>
      <c r="J4392" s="7"/>
      <c r="K4392" s="22" t="s">
        <v>5001</v>
      </c>
      <c r="L4392" s="7" t="s">
        <v>5008</v>
      </c>
      <c r="M4392" s="7"/>
      <c r="N4392" s="7" t="s">
        <v>1314</v>
      </c>
      <c r="O4392" s="7" t="s">
        <v>1283</v>
      </c>
      <c r="P4392" s="7" t="s">
        <v>1275</v>
      </c>
    </row>
    <row r="4393" customFormat="false" ht="15" hidden="false" customHeight="false" outlineLevel="0" collapsed="false">
      <c r="A4393" s="7" t="s">
        <v>572</v>
      </c>
      <c r="B4393" s="7" t="s">
        <v>573</v>
      </c>
      <c r="C4393" s="7" t="s">
        <v>83</v>
      </c>
      <c r="D4393" s="7" t="s">
        <v>1300</v>
      </c>
      <c r="E4393" s="21" t="n">
        <v>3716.704</v>
      </c>
      <c r="F4393" s="7" t="s">
        <v>1269</v>
      </c>
      <c r="G4393" s="7" t="s">
        <v>1259</v>
      </c>
      <c r="H4393" s="7" t="s">
        <v>1260</v>
      </c>
      <c r="I4393" s="7" t="s">
        <v>25</v>
      </c>
      <c r="J4393" s="7" t="s">
        <v>1294</v>
      </c>
      <c r="K4393" s="22" t="s">
        <v>5001</v>
      </c>
      <c r="L4393" s="7" t="s">
        <v>5009</v>
      </c>
      <c r="M4393" s="7"/>
      <c r="N4393" s="7" t="s">
        <v>1314</v>
      </c>
      <c r="O4393" s="7" t="s">
        <v>1283</v>
      </c>
      <c r="P4393" s="7" t="s">
        <v>1275</v>
      </c>
    </row>
    <row r="4394" customFormat="false" ht="15" hidden="false" customHeight="false" outlineLevel="0" collapsed="false">
      <c r="A4394" s="7" t="s">
        <v>572</v>
      </c>
      <c r="B4394" s="7" t="s">
        <v>573</v>
      </c>
      <c r="C4394" s="7" t="s">
        <v>83</v>
      </c>
      <c r="D4394" s="7" t="s">
        <v>1302</v>
      </c>
      <c r="E4394" s="21" t="n">
        <v>2480.655</v>
      </c>
      <c r="F4394" s="7" t="s">
        <v>1269</v>
      </c>
      <c r="G4394" s="7" t="s">
        <v>1259</v>
      </c>
      <c r="H4394" s="7" t="s">
        <v>1260</v>
      </c>
      <c r="I4394" s="7" t="s">
        <v>25</v>
      </c>
      <c r="J4394" s="7"/>
      <c r="K4394" s="22" t="s">
        <v>5001</v>
      </c>
      <c r="L4394" s="7" t="s">
        <v>1685</v>
      </c>
      <c r="M4394" s="7"/>
      <c r="N4394" s="7" t="s">
        <v>1314</v>
      </c>
      <c r="O4394" s="7" t="s">
        <v>1283</v>
      </c>
      <c r="P4394" s="7" t="s">
        <v>1275</v>
      </c>
    </row>
    <row r="4395" customFormat="false" ht="15" hidden="false" customHeight="false" outlineLevel="0" collapsed="false">
      <c r="A4395" s="7" t="s">
        <v>572</v>
      </c>
      <c r="B4395" s="7" t="s">
        <v>573</v>
      </c>
      <c r="C4395" s="7" t="s">
        <v>83</v>
      </c>
      <c r="D4395" s="7" t="s">
        <v>1304</v>
      </c>
      <c r="E4395" s="21" t="n">
        <v>124872.5</v>
      </c>
      <c r="F4395" s="7" t="s">
        <v>1305</v>
      </c>
      <c r="G4395" s="7" t="s">
        <v>1259</v>
      </c>
      <c r="H4395" s="7" t="s">
        <v>1260</v>
      </c>
      <c r="I4395" s="7" t="s">
        <v>25</v>
      </c>
      <c r="J4395" s="7"/>
      <c r="K4395" s="22" t="s">
        <v>5001</v>
      </c>
      <c r="L4395" s="7" t="s">
        <v>4160</v>
      </c>
      <c r="M4395" s="7"/>
      <c r="N4395" s="7" t="s">
        <v>1314</v>
      </c>
      <c r="O4395" s="7" t="s">
        <v>1283</v>
      </c>
      <c r="P4395" s="7" t="s">
        <v>1275</v>
      </c>
    </row>
    <row r="4396" customFormat="false" ht="15" hidden="false" customHeight="false" outlineLevel="0" collapsed="false">
      <c r="A4396" s="7" t="s">
        <v>572</v>
      </c>
      <c r="B4396" s="7" t="s">
        <v>573</v>
      </c>
      <c r="C4396" s="7" t="s">
        <v>83</v>
      </c>
      <c r="D4396" s="7" t="s">
        <v>1307</v>
      </c>
      <c r="E4396" s="21" t="n">
        <v>124872.5</v>
      </c>
      <c r="F4396" s="7" t="s">
        <v>1305</v>
      </c>
      <c r="G4396" s="7" t="s">
        <v>1259</v>
      </c>
      <c r="H4396" s="7" t="s">
        <v>1260</v>
      </c>
      <c r="I4396" s="7" t="s">
        <v>25</v>
      </c>
      <c r="J4396" s="7" t="s">
        <v>1294</v>
      </c>
      <c r="K4396" s="22" t="s">
        <v>5001</v>
      </c>
      <c r="L4396" s="7" t="s">
        <v>4161</v>
      </c>
      <c r="M4396" s="7"/>
      <c r="N4396" s="7" t="s">
        <v>1314</v>
      </c>
      <c r="O4396" s="7" t="s">
        <v>1283</v>
      </c>
      <c r="P4396" s="7" t="s">
        <v>1275</v>
      </c>
    </row>
    <row r="4397" customFormat="false" ht="15" hidden="false" customHeight="false" outlineLevel="0" collapsed="false">
      <c r="A4397" s="7" t="s">
        <v>159</v>
      </c>
      <c r="B4397" s="7" t="s">
        <v>160</v>
      </c>
      <c r="C4397" s="7" t="s">
        <v>80</v>
      </c>
      <c r="D4397" s="7" t="s">
        <v>1257</v>
      </c>
      <c r="E4397" s="21" t="n">
        <v>25842.1</v>
      </c>
      <c r="F4397" s="7" t="s">
        <v>1258</v>
      </c>
      <c r="G4397" s="7" t="s">
        <v>1259</v>
      </c>
      <c r="H4397" s="7" t="s">
        <v>1260</v>
      </c>
      <c r="I4397" s="7" t="s">
        <v>1261</v>
      </c>
      <c r="J4397" s="7" t="s">
        <v>1262</v>
      </c>
      <c r="K4397" s="22" t="s">
        <v>5010</v>
      </c>
      <c r="L4397" s="7" t="s">
        <v>1264</v>
      </c>
      <c r="M4397" s="7"/>
      <c r="N4397" s="7" t="s">
        <v>1310</v>
      </c>
      <c r="O4397" s="7" t="s">
        <v>5011</v>
      </c>
      <c r="P4397" s="7" t="s">
        <v>1267</v>
      </c>
    </row>
    <row r="4398" customFormat="false" ht="15" hidden="false" customHeight="false" outlineLevel="0" collapsed="false">
      <c r="A4398" s="7" t="s">
        <v>159</v>
      </c>
      <c r="B4398" s="7" t="s">
        <v>160</v>
      </c>
      <c r="C4398" s="7" t="s">
        <v>80</v>
      </c>
      <c r="D4398" s="7" t="s">
        <v>1268</v>
      </c>
      <c r="E4398" s="21" t="n">
        <v>482</v>
      </c>
      <c r="F4398" s="7" t="s">
        <v>1269</v>
      </c>
      <c r="G4398" s="7" t="s">
        <v>1259</v>
      </c>
      <c r="H4398" s="7" t="s">
        <v>1260</v>
      </c>
      <c r="I4398" s="7" t="s">
        <v>25</v>
      </c>
      <c r="J4398" s="7"/>
      <c r="K4398" s="22" t="s">
        <v>5012</v>
      </c>
      <c r="L4398" s="7" t="s">
        <v>5013</v>
      </c>
      <c r="M4398" s="7"/>
      <c r="N4398" s="7" t="s">
        <v>1314</v>
      </c>
      <c r="O4398" s="7" t="s">
        <v>1283</v>
      </c>
      <c r="P4398" s="7" t="s">
        <v>1275</v>
      </c>
    </row>
    <row r="4399" customFormat="false" ht="15" hidden="false" customHeight="false" outlineLevel="0" collapsed="false">
      <c r="A4399" s="7" t="s">
        <v>159</v>
      </c>
      <c r="B4399" s="7" t="s">
        <v>160</v>
      </c>
      <c r="C4399" s="7" t="s">
        <v>80</v>
      </c>
      <c r="D4399" s="7" t="s">
        <v>1276</v>
      </c>
      <c r="E4399" s="21" t="n">
        <v>331</v>
      </c>
      <c r="F4399" s="7" t="s">
        <v>1269</v>
      </c>
      <c r="G4399" s="7" t="s">
        <v>1259</v>
      </c>
      <c r="H4399" s="7" t="s">
        <v>1260</v>
      </c>
      <c r="I4399" s="7" t="s">
        <v>25</v>
      </c>
      <c r="J4399" s="7"/>
      <c r="K4399" s="22" t="s">
        <v>5012</v>
      </c>
      <c r="L4399" s="7" t="s">
        <v>5014</v>
      </c>
      <c r="M4399" s="7"/>
      <c r="N4399" s="7" t="s">
        <v>1314</v>
      </c>
      <c r="O4399" s="7" t="s">
        <v>1283</v>
      </c>
      <c r="P4399" s="7" t="s">
        <v>1275</v>
      </c>
    </row>
    <row r="4400" customFormat="false" ht="15" hidden="false" customHeight="false" outlineLevel="0" collapsed="false">
      <c r="A4400" s="7" t="s">
        <v>159</v>
      </c>
      <c r="B4400" s="7" t="s">
        <v>160</v>
      </c>
      <c r="C4400" s="7" t="s">
        <v>80</v>
      </c>
      <c r="D4400" s="7" t="s">
        <v>1277</v>
      </c>
      <c r="E4400" s="21" t="n">
        <v>14445.4</v>
      </c>
      <c r="F4400" s="7" t="s">
        <v>1258</v>
      </c>
      <c r="G4400" s="7" t="s">
        <v>1259</v>
      </c>
      <c r="H4400" s="7" t="s">
        <v>1260</v>
      </c>
      <c r="I4400" s="7" t="s">
        <v>1261</v>
      </c>
      <c r="J4400" s="7" t="s">
        <v>1278</v>
      </c>
      <c r="K4400" s="22" t="s">
        <v>5010</v>
      </c>
      <c r="L4400" s="7" t="s">
        <v>1264</v>
      </c>
      <c r="M4400" s="7"/>
      <c r="N4400" s="7" t="s">
        <v>1310</v>
      </c>
      <c r="O4400" s="7" t="s">
        <v>1279</v>
      </c>
      <c r="P4400" s="7" t="s">
        <v>1267</v>
      </c>
    </row>
    <row r="4401" customFormat="false" ht="15" hidden="false" customHeight="false" outlineLevel="0" collapsed="false">
      <c r="A4401" s="7" t="s">
        <v>159</v>
      </c>
      <c r="B4401" s="7" t="s">
        <v>160</v>
      </c>
      <c r="C4401" s="7" t="s">
        <v>80</v>
      </c>
      <c r="D4401" s="7" t="s">
        <v>1280</v>
      </c>
      <c r="E4401" s="21" t="n">
        <v>31.2759226659099</v>
      </c>
      <c r="F4401" s="7" t="s">
        <v>1281</v>
      </c>
      <c r="G4401" s="7" t="s">
        <v>1259</v>
      </c>
      <c r="H4401" s="7" t="s">
        <v>1260</v>
      </c>
      <c r="I4401" s="7" t="s">
        <v>25</v>
      </c>
      <c r="J4401" s="7"/>
      <c r="K4401" s="22" t="s">
        <v>5012</v>
      </c>
      <c r="L4401" s="7" t="s">
        <v>2550</v>
      </c>
      <c r="M4401" s="7"/>
      <c r="N4401" s="7" t="s">
        <v>1314</v>
      </c>
      <c r="O4401" s="7" t="s">
        <v>1283</v>
      </c>
      <c r="P4401" s="7" t="s">
        <v>1275</v>
      </c>
    </row>
    <row r="4402" customFormat="false" ht="15" hidden="false" customHeight="false" outlineLevel="0" collapsed="false">
      <c r="A4402" s="7" t="s">
        <v>159</v>
      </c>
      <c r="B4402" s="7" t="s">
        <v>160</v>
      </c>
      <c r="C4402" s="7" t="s">
        <v>80</v>
      </c>
      <c r="D4402" s="7" t="s">
        <v>1284</v>
      </c>
      <c r="E4402" s="21" t="n">
        <v>183266.1</v>
      </c>
      <c r="F4402" s="7" t="s">
        <v>1258</v>
      </c>
      <c r="G4402" s="7" t="s">
        <v>1285</v>
      </c>
      <c r="H4402" s="7" t="s">
        <v>1260</v>
      </c>
      <c r="I4402" s="7" t="s">
        <v>1261</v>
      </c>
      <c r="J4402" s="7" t="s">
        <v>1286</v>
      </c>
      <c r="K4402" s="22" t="s">
        <v>5015</v>
      </c>
      <c r="L4402" s="7" t="s">
        <v>1287</v>
      </c>
      <c r="M4402" s="7"/>
      <c r="N4402" s="7" t="s">
        <v>1318</v>
      </c>
      <c r="O4402" s="7" t="s">
        <v>1289</v>
      </c>
      <c r="P4402" s="7" t="s">
        <v>1290</v>
      </c>
    </row>
    <row r="4403" customFormat="false" ht="15" hidden="false" customHeight="false" outlineLevel="0" collapsed="false">
      <c r="A4403" s="7" t="s">
        <v>159</v>
      </c>
      <c r="B4403" s="7" t="s">
        <v>160</v>
      </c>
      <c r="C4403" s="7" t="s">
        <v>80</v>
      </c>
      <c r="D4403" s="7" t="s">
        <v>1291</v>
      </c>
      <c r="E4403" s="21" t="n">
        <v>3</v>
      </c>
      <c r="F4403" s="7" t="s">
        <v>1269</v>
      </c>
      <c r="G4403" s="7" t="s">
        <v>1259</v>
      </c>
      <c r="H4403" s="7" t="s">
        <v>1260</v>
      </c>
      <c r="I4403" s="7" t="s">
        <v>25</v>
      </c>
      <c r="J4403" s="7"/>
      <c r="K4403" s="22" t="s">
        <v>5012</v>
      </c>
      <c r="L4403" s="7" t="s">
        <v>5016</v>
      </c>
      <c r="M4403" s="7"/>
      <c r="N4403" s="7" t="s">
        <v>1314</v>
      </c>
      <c r="O4403" s="7" t="s">
        <v>1283</v>
      </c>
      <c r="P4403" s="7" t="s">
        <v>1275</v>
      </c>
    </row>
    <row r="4404" customFormat="false" ht="15" hidden="false" customHeight="false" outlineLevel="0" collapsed="false">
      <c r="A4404" s="7" t="s">
        <v>159</v>
      </c>
      <c r="B4404" s="7" t="s">
        <v>160</v>
      </c>
      <c r="C4404" s="7" t="s">
        <v>80</v>
      </c>
      <c r="D4404" s="7" t="s">
        <v>1292</v>
      </c>
      <c r="E4404" s="21" t="n">
        <v>297556</v>
      </c>
      <c r="F4404" s="7" t="s">
        <v>1293</v>
      </c>
      <c r="G4404" s="7" t="s">
        <v>1259</v>
      </c>
      <c r="H4404" s="7" t="s">
        <v>1260</v>
      </c>
      <c r="I4404" s="7" t="s">
        <v>25</v>
      </c>
      <c r="J4404" s="7" t="s">
        <v>1294</v>
      </c>
      <c r="K4404" s="22" t="s">
        <v>5012</v>
      </c>
      <c r="L4404" s="7" t="s">
        <v>5017</v>
      </c>
      <c r="M4404" s="7"/>
      <c r="N4404" s="7" t="s">
        <v>1314</v>
      </c>
      <c r="O4404" s="7" t="s">
        <v>1283</v>
      </c>
      <c r="P4404" s="7" t="s">
        <v>1275</v>
      </c>
    </row>
    <row r="4405" customFormat="false" ht="15" hidden="false" customHeight="false" outlineLevel="0" collapsed="false">
      <c r="A4405" s="7" t="s">
        <v>159</v>
      </c>
      <c r="B4405" s="7" t="s">
        <v>160</v>
      </c>
      <c r="C4405" s="7" t="s">
        <v>80</v>
      </c>
      <c r="D4405" s="7" t="s">
        <v>1296</v>
      </c>
      <c r="E4405" s="21" t="n">
        <v>350024</v>
      </c>
      <c r="F4405" s="7" t="s">
        <v>1293</v>
      </c>
      <c r="G4405" s="7" t="s">
        <v>1259</v>
      </c>
      <c r="H4405" s="7" t="s">
        <v>1260</v>
      </c>
      <c r="I4405" s="7" t="s">
        <v>25</v>
      </c>
      <c r="J4405" s="7" t="s">
        <v>1294</v>
      </c>
      <c r="K4405" s="22" t="s">
        <v>5012</v>
      </c>
      <c r="L4405" s="7" t="s">
        <v>5018</v>
      </c>
      <c r="M4405" s="7"/>
      <c r="N4405" s="7" t="s">
        <v>1314</v>
      </c>
      <c r="O4405" s="7" t="s">
        <v>1283</v>
      </c>
      <c r="P4405" s="7" t="s">
        <v>1275</v>
      </c>
    </row>
    <row r="4406" customFormat="false" ht="15" hidden="false" customHeight="false" outlineLevel="0" collapsed="false">
      <c r="A4406" s="7" t="s">
        <v>159</v>
      </c>
      <c r="B4406" s="7" t="s">
        <v>160</v>
      </c>
      <c r="C4406" s="7" t="s">
        <v>80</v>
      </c>
      <c r="D4406" s="7" t="s">
        <v>1298</v>
      </c>
      <c r="E4406" s="21" t="n">
        <v>15036.32</v>
      </c>
      <c r="F4406" s="7" t="s">
        <v>1269</v>
      </c>
      <c r="G4406" s="7" t="s">
        <v>1259</v>
      </c>
      <c r="H4406" s="7" t="s">
        <v>1260</v>
      </c>
      <c r="I4406" s="7" t="s">
        <v>25</v>
      </c>
      <c r="J4406" s="7"/>
      <c r="K4406" s="22" t="s">
        <v>5012</v>
      </c>
      <c r="L4406" s="7" t="s">
        <v>3341</v>
      </c>
      <c r="M4406" s="7"/>
      <c r="N4406" s="7" t="s">
        <v>1314</v>
      </c>
      <c r="O4406" s="7" t="s">
        <v>1283</v>
      </c>
      <c r="P4406" s="7" t="s">
        <v>1275</v>
      </c>
    </row>
    <row r="4407" customFormat="false" ht="15" hidden="false" customHeight="false" outlineLevel="0" collapsed="false">
      <c r="A4407" s="7" t="s">
        <v>159</v>
      </c>
      <c r="B4407" s="7" t="s">
        <v>160</v>
      </c>
      <c r="C4407" s="7" t="s">
        <v>80</v>
      </c>
      <c r="D4407" s="7" t="s">
        <v>1300</v>
      </c>
      <c r="E4407" s="21" t="n">
        <v>347854.32</v>
      </c>
      <c r="F4407" s="7" t="s">
        <v>1269</v>
      </c>
      <c r="G4407" s="7" t="s">
        <v>1259</v>
      </c>
      <c r="H4407" s="7" t="s">
        <v>1260</v>
      </c>
      <c r="I4407" s="7" t="s">
        <v>25</v>
      </c>
      <c r="J4407" s="7" t="s">
        <v>1294</v>
      </c>
      <c r="K4407" s="22" t="s">
        <v>5012</v>
      </c>
      <c r="L4407" s="7" t="s">
        <v>5019</v>
      </c>
      <c r="M4407" s="7"/>
      <c r="N4407" s="7" t="s">
        <v>1314</v>
      </c>
      <c r="O4407" s="7" t="s">
        <v>1283</v>
      </c>
      <c r="P4407" s="7" t="s">
        <v>1275</v>
      </c>
    </row>
    <row r="4408" customFormat="false" ht="15" hidden="false" customHeight="false" outlineLevel="0" collapsed="false">
      <c r="A4408" s="7" t="s">
        <v>159</v>
      </c>
      <c r="B4408" s="7" t="s">
        <v>160</v>
      </c>
      <c r="C4408" s="7" t="s">
        <v>80</v>
      </c>
      <c r="D4408" s="7" t="s">
        <v>1302</v>
      </c>
      <c r="E4408" s="21" t="n">
        <v>332818</v>
      </c>
      <c r="F4408" s="7" t="s">
        <v>1269</v>
      </c>
      <c r="G4408" s="7" t="s">
        <v>1259</v>
      </c>
      <c r="H4408" s="7" t="s">
        <v>1260</v>
      </c>
      <c r="I4408" s="7" t="s">
        <v>25</v>
      </c>
      <c r="J4408" s="7"/>
      <c r="K4408" s="22" t="s">
        <v>5012</v>
      </c>
      <c r="L4408" s="7" t="s">
        <v>3343</v>
      </c>
      <c r="M4408" s="7"/>
      <c r="N4408" s="7" t="s">
        <v>1314</v>
      </c>
      <c r="O4408" s="7" t="s">
        <v>1283</v>
      </c>
      <c r="P4408" s="7" t="s">
        <v>1275</v>
      </c>
    </row>
    <row r="4409" customFormat="false" ht="15" hidden="false" customHeight="false" outlineLevel="0" collapsed="false">
      <c r="A4409" s="7" t="s">
        <v>159</v>
      </c>
      <c r="B4409" s="7" t="s">
        <v>160</v>
      </c>
      <c r="C4409" s="7" t="s">
        <v>80</v>
      </c>
      <c r="D4409" s="7" t="s">
        <v>1304</v>
      </c>
      <c r="E4409" s="21" t="n">
        <v>3519504</v>
      </c>
      <c r="F4409" s="7" t="s">
        <v>1305</v>
      </c>
      <c r="G4409" s="7" t="s">
        <v>1259</v>
      </c>
      <c r="H4409" s="7" t="s">
        <v>1260</v>
      </c>
      <c r="I4409" s="7" t="s">
        <v>25</v>
      </c>
      <c r="J4409" s="7"/>
      <c r="K4409" s="22" t="s">
        <v>5012</v>
      </c>
      <c r="L4409" s="7" t="s">
        <v>3949</v>
      </c>
      <c r="M4409" s="7"/>
      <c r="N4409" s="7" t="s">
        <v>1314</v>
      </c>
      <c r="O4409" s="7" t="s">
        <v>1283</v>
      </c>
      <c r="P4409" s="7" t="s">
        <v>1275</v>
      </c>
    </row>
    <row r="4410" customFormat="false" ht="15" hidden="false" customHeight="false" outlineLevel="0" collapsed="false">
      <c r="A4410" s="7" t="s">
        <v>159</v>
      </c>
      <c r="B4410" s="7" t="s">
        <v>160</v>
      </c>
      <c r="C4410" s="7" t="s">
        <v>80</v>
      </c>
      <c r="D4410" s="7" t="s">
        <v>1307</v>
      </c>
      <c r="E4410" s="21" t="n">
        <v>3519504</v>
      </c>
      <c r="F4410" s="7" t="s">
        <v>1305</v>
      </c>
      <c r="G4410" s="7" t="s">
        <v>1259</v>
      </c>
      <c r="H4410" s="7" t="s">
        <v>1260</v>
      </c>
      <c r="I4410" s="7" t="s">
        <v>25</v>
      </c>
      <c r="J4410" s="7" t="s">
        <v>1294</v>
      </c>
      <c r="K4410" s="22" t="s">
        <v>5012</v>
      </c>
      <c r="L4410" s="7" t="s">
        <v>3950</v>
      </c>
      <c r="M4410" s="7"/>
      <c r="N4410" s="7" t="s">
        <v>1314</v>
      </c>
      <c r="O4410" s="7" t="s">
        <v>1283</v>
      </c>
      <c r="P4410" s="7" t="s">
        <v>1275</v>
      </c>
    </row>
    <row r="4411" customFormat="false" ht="15" hidden="false" customHeight="false" outlineLevel="0" collapsed="false">
      <c r="A4411" s="7" t="s">
        <v>874</v>
      </c>
      <c r="B4411" s="7" t="s">
        <v>875</v>
      </c>
      <c r="C4411" s="7" t="s">
        <v>79</v>
      </c>
      <c r="D4411" s="7" t="s">
        <v>1257</v>
      </c>
      <c r="E4411" s="21" t="n">
        <v>2405.45</v>
      </c>
      <c r="F4411" s="7" t="s">
        <v>1258</v>
      </c>
      <c r="G4411" s="7" t="s">
        <v>1259</v>
      </c>
      <c r="H4411" s="7" t="s">
        <v>1260</v>
      </c>
      <c r="I4411" s="7" t="s">
        <v>1261</v>
      </c>
      <c r="J4411" s="7" t="s">
        <v>1262</v>
      </c>
      <c r="K4411" s="22" t="s">
        <v>5020</v>
      </c>
      <c r="L4411" s="7" t="s">
        <v>1264</v>
      </c>
      <c r="M4411" s="7"/>
      <c r="N4411" s="7" t="s">
        <v>1265</v>
      </c>
      <c r="O4411" s="7" t="s">
        <v>5021</v>
      </c>
      <c r="P4411" s="7" t="s">
        <v>1267</v>
      </c>
    </row>
    <row r="4412" customFormat="false" ht="15" hidden="false" customHeight="false" outlineLevel="0" collapsed="false">
      <c r="A4412" s="7" t="s">
        <v>874</v>
      </c>
      <c r="B4412" s="7" t="s">
        <v>875</v>
      </c>
      <c r="C4412" s="7" t="s">
        <v>79</v>
      </c>
      <c r="D4412" s="7" t="s">
        <v>1268</v>
      </c>
      <c r="E4412" s="21" t="n">
        <v>2.59</v>
      </c>
      <c r="F4412" s="7" t="s">
        <v>1269</v>
      </c>
      <c r="G4412" s="7" t="s">
        <v>1259</v>
      </c>
      <c r="H4412" s="7" t="s">
        <v>1335</v>
      </c>
      <c r="I4412" s="7" t="s">
        <v>29</v>
      </c>
      <c r="J4412" s="7"/>
      <c r="K4412" s="22" t="s">
        <v>5022</v>
      </c>
      <c r="L4412" s="7" t="s">
        <v>5023</v>
      </c>
      <c r="M4412" s="7" t="s">
        <v>5024</v>
      </c>
      <c r="N4412" s="7" t="s">
        <v>1274</v>
      </c>
      <c r="O4412" s="7" t="s">
        <v>1339</v>
      </c>
      <c r="P4412" s="7" t="s">
        <v>1275</v>
      </c>
    </row>
    <row r="4413" customFormat="false" ht="15" hidden="false" customHeight="false" outlineLevel="0" collapsed="false">
      <c r="A4413" s="7" t="s">
        <v>874</v>
      </c>
      <c r="B4413" s="7" t="s">
        <v>875</v>
      </c>
      <c r="C4413" s="7" t="s">
        <v>79</v>
      </c>
      <c r="D4413" s="7" t="s">
        <v>1276</v>
      </c>
      <c r="E4413" s="21" t="n">
        <v>0.3</v>
      </c>
      <c r="F4413" s="7" t="s">
        <v>1269</v>
      </c>
      <c r="G4413" s="7" t="s">
        <v>1259</v>
      </c>
      <c r="H4413" s="7" t="s">
        <v>1335</v>
      </c>
      <c r="I4413" s="7" t="s">
        <v>29</v>
      </c>
      <c r="J4413" s="7"/>
      <c r="K4413" s="22" t="s">
        <v>5022</v>
      </c>
      <c r="L4413" s="7" t="s">
        <v>5023</v>
      </c>
      <c r="M4413" s="7" t="s">
        <v>5024</v>
      </c>
      <c r="N4413" s="7" t="s">
        <v>1274</v>
      </c>
      <c r="O4413" s="7" t="s">
        <v>1339</v>
      </c>
      <c r="P4413" s="7" t="s">
        <v>1275</v>
      </c>
    </row>
    <row r="4414" customFormat="false" ht="15" hidden="false" customHeight="false" outlineLevel="0" collapsed="false">
      <c r="A4414" s="7" t="s">
        <v>874</v>
      </c>
      <c r="B4414" s="7" t="s">
        <v>875</v>
      </c>
      <c r="C4414" s="7" t="s">
        <v>79</v>
      </c>
      <c r="D4414" s="7" t="s">
        <v>1277</v>
      </c>
      <c r="E4414" s="21" t="n">
        <v>1442.41</v>
      </c>
      <c r="F4414" s="7" t="s">
        <v>1258</v>
      </c>
      <c r="G4414" s="7" t="s">
        <v>1259</v>
      </c>
      <c r="H4414" s="7" t="s">
        <v>1260</v>
      </c>
      <c r="I4414" s="7" t="s">
        <v>1261</v>
      </c>
      <c r="J4414" s="7" t="s">
        <v>1278</v>
      </c>
      <c r="K4414" s="22" t="s">
        <v>5020</v>
      </c>
      <c r="L4414" s="7" t="s">
        <v>1264</v>
      </c>
      <c r="M4414" s="7"/>
      <c r="N4414" s="7" t="s">
        <v>1265</v>
      </c>
      <c r="O4414" s="7" t="s">
        <v>1279</v>
      </c>
      <c r="P4414" s="7" t="s">
        <v>1267</v>
      </c>
    </row>
    <row r="4415" customFormat="false" ht="15" hidden="false" customHeight="false" outlineLevel="0" collapsed="false">
      <c r="A4415" s="7" t="s">
        <v>874</v>
      </c>
      <c r="B4415" s="7" t="s">
        <v>875</v>
      </c>
      <c r="C4415" s="7" t="s">
        <v>79</v>
      </c>
      <c r="D4415" s="7" t="s">
        <v>1280</v>
      </c>
      <c r="E4415" s="21" t="n">
        <v>23.1227015929956</v>
      </c>
      <c r="F4415" s="7" t="s">
        <v>1281</v>
      </c>
      <c r="G4415" s="7" t="s">
        <v>1259</v>
      </c>
      <c r="H4415" s="7" t="s">
        <v>1260</v>
      </c>
      <c r="I4415" s="7" t="s">
        <v>25</v>
      </c>
      <c r="J4415" s="7"/>
      <c r="K4415" s="22" t="s">
        <v>5025</v>
      </c>
      <c r="L4415" s="7" t="s">
        <v>5026</v>
      </c>
      <c r="M4415" s="7"/>
      <c r="N4415" s="7" t="s">
        <v>1274</v>
      </c>
      <c r="O4415" s="7" t="s">
        <v>1283</v>
      </c>
      <c r="P4415" s="7" t="s">
        <v>1275</v>
      </c>
    </row>
    <row r="4416" customFormat="false" ht="15" hidden="false" customHeight="false" outlineLevel="0" collapsed="false">
      <c r="A4416" s="7" t="s">
        <v>874</v>
      </c>
      <c r="B4416" s="7" t="s">
        <v>875</v>
      </c>
      <c r="C4416" s="7" t="s">
        <v>79</v>
      </c>
      <c r="D4416" s="7" t="s">
        <v>1284</v>
      </c>
      <c r="E4416" s="21" t="n">
        <v>8373.45</v>
      </c>
      <c r="F4416" s="7" t="s">
        <v>1258</v>
      </c>
      <c r="G4416" s="7" t="s">
        <v>1285</v>
      </c>
      <c r="H4416" s="7" t="s">
        <v>1260</v>
      </c>
      <c r="I4416" s="7" t="s">
        <v>1261</v>
      </c>
      <c r="J4416" s="7" t="s">
        <v>1286</v>
      </c>
      <c r="K4416" s="22" t="s">
        <v>5027</v>
      </c>
      <c r="L4416" s="7" t="s">
        <v>1287</v>
      </c>
      <c r="M4416" s="7"/>
      <c r="N4416" s="7" t="s">
        <v>1288</v>
      </c>
      <c r="O4416" s="7" t="s">
        <v>1289</v>
      </c>
      <c r="P4416" s="7" t="s">
        <v>1290</v>
      </c>
    </row>
    <row r="4417" customFormat="false" ht="15" hidden="false" customHeight="false" outlineLevel="0" collapsed="false">
      <c r="A4417" s="7" t="s">
        <v>874</v>
      </c>
      <c r="B4417" s="7" t="s">
        <v>875</v>
      </c>
      <c r="C4417" s="7" t="s">
        <v>79</v>
      </c>
      <c r="D4417" s="7" t="s">
        <v>1291</v>
      </c>
      <c r="E4417" s="21" t="n">
        <v>0.17</v>
      </c>
      <c r="F4417" s="7" t="s">
        <v>1269</v>
      </c>
      <c r="G4417" s="7" t="s">
        <v>1259</v>
      </c>
      <c r="H4417" s="7" t="s">
        <v>1335</v>
      </c>
      <c r="I4417" s="7" t="s">
        <v>29</v>
      </c>
      <c r="J4417" s="7"/>
      <c r="K4417" s="22" t="s">
        <v>5022</v>
      </c>
      <c r="L4417" s="7" t="s">
        <v>5023</v>
      </c>
      <c r="M4417" s="7" t="s">
        <v>5024</v>
      </c>
      <c r="N4417" s="7" t="s">
        <v>1274</v>
      </c>
      <c r="O4417" s="7" t="s">
        <v>1339</v>
      </c>
      <c r="P4417" s="7" t="s">
        <v>1275</v>
      </c>
    </row>
    <row r="4418" customFormat="false" ht="15" hidden="false" customHeight="false" outlineLevel="0" collapsed="false">
      <c r="A4418" s="7" t="s">
        <v>874</v>
      </c>
      <c r="B4418" s="7" t="s">
        <v>875</v>
      </c>
      <c r="C4418" s="7" t="s">
        <v>79</v>
      </c>
      <c r="D4418" s="7" t="s">
        <v>1292</v>
      </c>
      <c r="E4418" s="21" t="n">
        <v>15192.03</v>
      </c>
      <c r="F4418" s="7" t="s">
        <v>1293</v>
      </c>
      <c r="G4418" s="7" t="s">
        <v>1259</v>
      </c>
      <c r="H4418" s="7" t="s">
        <v>1260</v>
      </c>
      <c r="I4418" s="7" t="s">
        <v>25</v>
      </c>
      <c r="J4418" s="7" t="s">
        <v>1294</v>
      </c>
      <c r="K4418" s="22" t="s">
        <v>5025</v>
      </c>
      <c r="L4418" s="7" t="s">
        <v>5028</v>
      </c>
      <c r="M4418" s="7"/>
      <c r="N4418" s="7" t="s">
        <v>1274</v>
      </c>
      <c r="O4418" s="7" t="s">
        <v>1283</v>
      </c>
      <c r="P4418" s="7" t="s">
        <v>1275</v>
      </c>
    </row>
    <row r="4419" customFormat="false" ht="15" hidden="false" customHeight="false" outlineLevel="0" collapsed="false">
      <c r="A4419" s="7" t="s">
        <v>874</v>
      </c>
      <c r="B4419" s="7" t="s">
        <v>875</v>
      </c>
      <c r="C4419" s="7" t="s">
        <v>79</v>
      </c>
      <c r="D4419" s="7" t="s">
        <v>1296</v>
      </c>
      <c r="E4419" s="21" t="n">
        <v>59583.91</v>
      </c>
      <c r="F4419" s="7" t="s">
        <v>1293</v>
      </c>
      <c r="G4419" s="7" t="s">
        <v>1259</v>
      </c>
      <c r="H4419" s="7" t="s">
        <v>1260</v>
      </c>
      <c r="I4419" s="7" t="s">
        <v>25</v>
      </c>
      <c r="J4419" s="7" t="s">
        <v>1294</v>
      </c>
      <c r="K4419" s="22" t="s">
        <v>5025</v>
      </c>
      <c r="L4419" s="7" t="s">
        <v>5029</v>
      </c>
      <c r="M4419" s="7"/>
      <c r="N4419" s="7" t="s">
        <v>1274</v>
      </c>
      <c r="O4419" s="7" t="s">
        <v>1283</v>
      </c>
      <c r="P4419" s="7" t="s">
        <v>1275</v>
      </c>
    </row>
    <row r="4420" customFormat="false" ht="15" hidden="false" customHeight="false" outlineLevel="0" collapsed="false">
      <c r="A4420" s="7" t="s">
        <v>874</v>
      </c>
      <c r="B4420" s="7" t="s">
        <v>875</v>
      </c>
      <c r="C4420" s="7" t="s">
        <v>79</v>
      </c>
      <c r="D4420" s="7" t="s">
        <v>1298</v>
      </c>
      <c r="E4420" s="21" t="n">
        <v>1037.69</v>
      </c>
      <c r="F4420" s="7" t="s">
        <v>1269</v>
      </c>
      <c r="G4420" s="7" t="s">
        <v>1259</v>
      </c>
      <c r="H4420" s="7" t="s">
        <v>1260</v>
      </c>
      <c r="I4420" s="7" t="s">
        <v>25</v>
      </c>
      <c r="J4420" s="7"/>
      <c r="K4420" s="22" t="s">
        <v>5025</v>
      </c>
      <c r="L4420" s="7" t="s">
        <v>5030</v>
      </c>
      <c r="M4420" s="7"/>
      <c r="N4420" s="7" t="s">
        <v>1274</v>
      </c>
      <c r="O4420" s="7" t="s">
        <v>1283</v>
      </c>
      <c r="P4420" s="7" t="s">
        <v>1275</v>
      </c>
    </row>
    <row r="4421" customFormat="false" ht="15" hidden="false" customHeight="false" outlineLevel="0" collapsed="false">
      <c r="A4421" s="7" t="s">
        <v>874</v>
      </c>
      <c r="B4421" s="7" t="s">
        <v>875</v>
      </c>
      <c r="C4421" s="7" t="s">
        <v>79</v>
      </c>
      <c r="D4421" s="7" t="s">
        <v>1300</v>
      </c>
      <c r="E4421" s="21" t="n">
        <v>3764.85</v>
      </c>
      <c r="F4421" s="7" t="s">
        <v>1269</v>
      </c>
      <c r="G4421" s="7" t="s">
        <v>1259</v>
      </c>
      <c r="H4421" s="7" t="s">
        <v>1260</v>
      </c>
      <c r="I4421" s="7" t="s">
        <v>25</v>
      </c>
      <c r="J4421" s="7" t="s">
        <v>1294</v>
      </c>
      <c r="K4421" s="22" t="s">
        <v>5025</v>
      </c>
      <c r="L4421" s="7" t="s">
        <v>5031</v>
      </c>
      <c r="M4421" s="7"/>
      <c r="N4421" s="7" t="s">
        <v>1274</v>
      </c>
      <c r="O4421" s="7" t="s">
        <v>1283</v>
      </c>
      <c r="P4421" s="7" t="s">
        <v>1275</v>
      </c>
    </row>
    <row r="4422" customFormat="false" ht="15" hidden="false" customHeight="false" outlineLevel="0" collapsed="false">
      <c r="A4422" s="7" t="s">
        <v>874</v>
      </c>
      <c r="B4422" s="7" t="s">
        <v>875</v>
      </c>
      <c r="C4422" s="7" t="s">
        <v>79</v>
      </c>
      <c r="D4422" s="7" t="s">
        <v>1302</v>
      </c>
      <c r="E4422" s="21" t="n">
        <v>2727.08</v>
      </c>
      <c r="F4422" s="7" t="s">
        <v>1269</v>
      </c>
      <c r="G4422" s="7" t="s">
        <v>1259</v>
      </c>
      <c r="H4422" s="7" t="s">
        <v>1260</v>
      </c>
      <c r="I4422" s="7" t="s">
        <v>25</v>
      </c>
      <c r="J4422" s="7"/>
      <c r="K4422" s="22" t="s">
        <v>5025</v>
      </c>
      <c r="L4422" s="7" t="s">
        <v>5032</v>
      </c>
      <c r="M4422" s="7"/>
      <c r="N4422" s="7" t="s">
        <v>1274</v>
      </c>
      <c r="O4422" s="7" t="s">
        <v>1283</v>
      </c>
      <c r="P4422" s="7" t="s">
        <v>1275</v>
      </c>
    </row>
    <row r="4423" customFormat="false" ht="15" hidden="false" customHeight="false" outlineLevel="0" collapsed="false">
      <c r="A4423" s="7" t="s">
        <v>874</v>
      </c>
      <c r="B4423" s="7" t="s">
        <v>875</v>
      </c>
      <c r="C4423" s="7" t="s">
        <v>79</v>
      </c>
      <c r="D4423" s="7" t="s">
        <v>1304</v>
      </c>
      <c r="E4423" s="21" t="n">
        <v>1223147.74</v>
      </c>
      <c r="F4423" s="7" t="s">
        <v>1305</v>
      </c>
      <c r="G4423" s="7" t="s">
        <v>1259</v>
      </c>
      <c r="H4423" s="7" t="s">
        <v>1260</v>
      </c>
      <c r="I4423" s="7" t="s">
        <v>25</v>
      </c>
      <c r="J4423" s="7"/>
      <c r="K4423" s="22" t="s">
        <v>5025</v>
      </c>
      <c r="L4423" s="7" t="s">
        <v>5033</v>
      </c>
      <c r="M4423" s="7"/>
      <c r="N4423" s="7" t="s">
        <v>1274</v>
      </c>
      <c r="O4423" s="7" t="s">
        <v>1283</v>
      </c>
      <c r="P4423" s="7" t="s">
        <v>1275</v>
      </c>
    </row>
    <row r="4424" customFormat="false" ht="15" hidden="false" customHeight="false" outlineLevel="0" collapsed="false">
      <c r="A4424" s="7" t="s">
        <v>874</v>
      </c>
      <c r="B4424" s="7" t="s">
        <v>875</v>
      </c>
      <c r="C4424" s="7" t="s">
        <v>79</v>
      </c>
      <c r="D4424" s="7" t="s">
        <v>1307</v>
      </c>
      <c r="E4424" s="21" t="n">
        <v>1223147.74</v>
      </c>
      <c r="F4424" s="7" t="s">
        <v>1305</v>
      </c>
      <c r="G4424" s="7" t="s">
        <v>1259</v>
      </c>
      <c r="H4424" s="7" t="s">
        <v>1260</v>
      </c>
      <c r="I4424" s="7" t="s">
        <v>25</v>
      </c>
      <c r="J4424" s="7" t="s">
        <v>1294</v>
      </c>
      <c r="K4424" s="22" t="s">
        <v>5025</v>
      </c>
      <c r="L4424" s="7" t="s">
        <v>5034</v>
      </c>
      <c r="M4424" s="7"/>
      <c r="N4424" s="7" t="s">
        <v>1274</v>
      </c>
      <c r="O4424" s="7" t="s">
        <v>1283</v>
      </c>
      <c r="P4424" s="7" t="s">
        <v>1275</v>
      </c>
    </row>
    <row r="4425" customFormat="false" ht="15" hidden="false" customHeight="false" outlineLevel="0" collapsed="false">
      <c r="A4425" s="7" t="s">
        <v>242</v>
      </c>
      <c r="B4425" s="7" t="s">
        <v>243</v>
      </c>
      <c r="C4425" s="7" t="s">
        <v>77</v>
      </c>
      <c r="D4425" s="7" t="s">
        <v>1257</v>
      </c>
      <c r="E4425" s="21" t="n">
        <v>3402.3</v>
      </c>
      <c r="F4425" s="7" t="s">
        <v>1258</v>
      </c>
      <c r="G4425" s="7" t="s">
        <v>1259</v>
      </c>
      <c r="H4425" s="7" t="s">
        <v>1260</v>
      </c>
      <c r="I4425" s="7" t="s">
        <v>1261</v>
      </c>
      <c r="J4425" s="7" t="s">
        <v>1262</v>
      </c>
      <c r="K4425" s="22" t="s">
        <v>5035</v>
      </c>
      <c r="L4425" s="7" t="s">
        <v>1264</v>
      </c>
      <c r="M4425" s="7"/>
      <c r="N4425" s="7" t="s">
        <v>1310</v>
      </c>
      <c r="O4425" s="7" t="s">
        <v>5036</v>
      </c>
      <c r="P4425" s="7" t="s">
        <v>1267</v>
      </c>
    </row>
    <row r="4426" customFormat="false" ht="15" hidden="false" customHeight="false" outlineLevel="0" collapsed="false">
      <c r="A4426" s="7" t="s">
        <v>242</v>
      </c>
      <c r="B4426" s="7" t="s">
        <v>243</v>
      </c>
      <c r="C4426" s="7" t="s">
        <v>77</v>
      </c>
      <c r="D4426" s="7" t="s">
        <v>1268</v>
      </c>
      <c r="E4426" s="7"/>
      <c r="F4426" s="7" t="s">
        <v>1269</v>
      </c>
      <c r="G4426" s="7" t="s">
        <v>1270</v>
      </c>
      <c r="H4426" s="7" t="s">
        <v>1271</v>
      </c>
      <c r="I4426" s="7" t="s">
        <v>1272</v>
      </c>
      <c r="J4426" s="7"/>
      <c r="K4426" s="22" t="s">
        <v>5037</v>
      </c>
      <c r="L4426" s="7"/>
      <c r="M4426" s="7"/>
      <c r="N4426" s="7" t="s">
        <v>1314</v>
      </c>
      <c r="O4426" s="7"/>
      <c r="P4426" s="7" t="s">
        <v>1275</v>
      </c>
    </row>
    <row r="4427" customFormat="false" ht="15" hidden="false" customHeight="false" outlineLevel="0" collapsed="false">
      <c r="A4427" s="7" t="s">
        <v>242</v>
      </c>
      <c r="B4427" s="7" t="s">
        <v>243</v>
      </c>
      <c r="C4427" s="7" t="s">
        <v>77</v>
      </c>
      <c r="D4427" s="7" t="s">
        <v>1276</v>
      </c>
      <c r="E4427" s="7"/>
      <c r="F4427" s="7" t="s">
        <v>1269</v>
      </c>
      <c r="G4427" s="7" t="s">
        <v>1270</v>
      </c>
      <c r="H4427" s="7" t="s">
        <v>1271</v>
      </c>
      <c r="I4427" s="7" t="s">
        <v>1272</v>
      </c>
      <c r="J4427" s="7"/>
      <c r="K4427" s="22" t="s">
        <v>5037</v>
      </c>
      <c r="L4427" s="7"/>
      <c r="M4427" s="7"/>
      <c r="N4427" s="7" t="s">
        <v>1314</v>
      </c>
      <c r="O4427" s="7"/>
      <c r="P4427" s="7" t="s">
        <v>1275</v>
      </c>
    </row>
    <row r="4428" customFormat="false" ht="15" hidden="false" customHeight="false" outlineLevel="0" collapsed="false">
      <c r="A4428" s="7" t="s">
        <v>242</v>
      </c>
      <c r="B4428" s="7" t="s">
        <v>243</v>
      </c>
      <c r="C4428" s="7" t="s">
        <v>77</v>
      </c>
      <c r="D4428" s="7" t="s">
        <v>1277</v>
      </c>
      <c r="E4428" s="21" t="n">
        <v>2435.77</v>
      </c>
      <c r="F4428" s="7" t="s">
        <v>1258</v>
      </c>
      <c r="G4428" s="7" t="s">
        <v>1259</v>
      </c>
      <c r="H4428" s="7" t="s">
        <v>1260</v>
      </c>
      <c r="I4428" s="7" t="s">
        <v>1261</v>
      </c>
      <c r="J4428" s="7" t="s">
        <v>1278</v>
      </c>
      <c r="K4428" s="22" t="s">
        <v>5035</v>
      </c>
      <c r="L4428" s="7" t="s">
        <v>1264</v>
      </c>
      <c r="M4428" s="7"/>
      <c r="N4428" s="7" t="s">
        <v>1310</v>
      </c>
      <c r="O4428" s="7" t="s">
        <v>1279</v>
      </c>
      <c r="P4428" s="7" t="s">
        <v>1267</v>
      </c>
    </row>
    <row r="4429" customFormat="false" ht="15" hidden="false" customHeight="false" outlineLevel="0" collapsed="false">
      <c r="A4429" s="7" t="s">
        <v>242</v>
      </c>
      <c r="B4429" s="7" t="s">
        <v>243</v>
      </c>
      <c r="C4429" s="7" t="s">
        <v>77</v>
      </c>
      <c r="D4429" s="7" t="s">
        <v>1280</v>
      </c>
      <c r="E4429" s="21" t="n">
        <v>45.9719296012539</v>
      </c>
      <c r="F4429" s="7" t="s">
        <v>1281</v>
      </c>
      <c r="G4429" s="7" t="s">
        <v>1259</v>
      </c>
      <c r="H4429" s="7" t="s">
        <v>1260</v>
      </c>
      <c r="I4429" s="7" t="s">
        <v>25</v>
      </c>
      <c r="J4429" s="7"/>
      <c r="K4429" s="22" t="s">
        <v>5037</v>
      </c>
      <c r="L4429" s="7" t="s">
        <v>2018</v>
      </c>
      <c r="M4429" s="7"/>
      <c r="N4429" s="7" t="s">
        <v>1314</v>
      </c>
      <c r="O4429" s="7" t="s">
        <v>1283</v>
      </c>
      <c r="P4429" s="7" t="s">
        <v>1275</v>
      </c>
    </row>
    <row r="4430" customFormat="false" ht="15" hidden="false" customHeight="false" outlineLevel="0" collapsed="false">
      <c r="A4430" s="7" t="s">
        <v>242</v>
      </c>
      <c r="B4430" s="7" t="s">
        <v>243</v>
      </c>
      <c r="C4430" s="7" t="s">
        <v>77</v>
      </c>
      <c r="D4430" s="7" t="s">
        <v>1284</v>
      </c>
      <c r="E4430" s="21" t="n">
        <v>12839.64</v>
      </c>
      <c r="F4430" s="7" t="s">
        <v>1258</v>
      </c>
      <c r="G4430" s="7" t="s">
        <v>1285</v>
      </c>
      <c r="H4430" s="7" t="s">
        <v>1260</v>
      </c>
      <c r="I4430" s="7" t="s">
        <v>1261</v>
      </c>
      <c r="J4430" s="7" t="s">
        <v>1286</v>
      </c>
      <c r="K4430" s="22" t="s">
        <v>5038</v>
      </c>
      <c r="L4430" s="7" t="s">
        <v>1287</v>
      </c>
      <c r="M4430" s="7"/>
      <c r="N4430" s="7" t="s">
        <v>1318</v>
      </c>
      <c r="O4430" s="7" t="s">
        <v>1289</v>
      </c>
      <c r="P4430" s="7" t="s">
        <v>1290</v>
      </c>
    </row>
    <row r="4431" customFormat="false" ht="15" hidden="false" customHeight="false" outlineLevel="0" collapsed="false">
      <c r="A4431" s="7" t="s">
        <v>242</v>
      </c>
      <c r="B4431" s="7" t="s">
        <v>243</v>
      </c>
      <c r="C4431" s="7" t="s">
        <v>77</v>
      </c>
      <c r="D4431" s="7" t="s">
        <v>1291</v>
      </c>
      <c r="E4431" s="7"/>
      <c r="F4431" s="7" t="s">
        <v>1269</v>
      </c>
      <c r="G4431" s="7" t="s">
        <v>1270</v>
      </c>
      <c r="H4431" s="7" t="s">
        <v>1271</v>
      </c>
      <c r="I4431" s="7" t="s">
        <v>1272</v>
      </c>
      <c r="J4431" s="7"/>
      <c r="K4431" s="22" t="s">
        <v>5037</v>
      </c>
      <c r="L4431" s="7"/>
      <c r="M4431" s="7"/>
      <c r="N4431" s="7" t="s">
        <v>1314</v>
      </c>
      <c r="O4431" s="7"/>
      <c r="P4431" s="7" t="s">
        <v>1275</v>
      </c>
    </row>
    <row r="4432" customFormat="false" ht="15" hidden="false" customHeight="false" outlineLevel="0" collapsed="false">
      <c r="A4432" s="7" t="s">
        <v>242</v>
      </c>
      <c r="B4432" s="7" t="s">
        <v>243</v>
      </c>
      <c r="C4432" s="7" t="s">
        <v>77</v>
      </c>
      <c r="D4432" s="7" t="s">
        <v>1292</v>
      </c>
      <c r="E4432" s="21" t="n">
        <v>270.56</v>
      </c>
      <c r="F4432" s="7" t="s">
        <v>1293</v>
      </c>
      <c r="G4432" s="7" t="s">
        <v>1259</v>
      </c>
      <c r="H4432" s="7" t="s">
        <v>1432</v>
      </c>
      <c r="I4432" s="7" t="s">
        <v>31</v>
      </c>
      <c r="J4432" s="7" t="s">
        <v>1294</v>
      </c>
      <c r="K4432" s="22" t="s">
        <v>5037</v>
      </c>
      <c r="L4432" s="7" t="s">
        <v>5039</v>
      </c>
      <c r="M4432" s="7"/>
      <c r="N4432" s="7" t="s">
        <v>1314</v>
      </c>
      <c r="O4432" s="7" t="s">
        <v>1434</v>
      </c>
      <c r="P4432" s="7" t="s">
        <v>1275</v>
      </c>
    </row>
    <row r="4433" customFormat="false" ht="15" hidden="false" customHeight="false" outlineLevel="0" collapsed="false">
      <c r="A4433" s="7" t="s">
        <v>242</v>
      </c>
      <c r="B4433" s="7" t="s">
        <v>243</v>
      </c>
      <c r="C4433" s="7" t="s">
        <v>77</v>
      </c>
      <c r="D4433" s="7" t="s">
        <v>1296</v>
      </c>
      <c r="E4433" s="21" t="n">
        <v>6367.01</v>
      </c>
      <c r="F4433" s="7" t="s">
        <v>1293</v>
      </c>
      <c r="G4433" s="7" t="s">
        <v>1259</v>
      </c>
      <c r="H4433" s="7" t="s">
        <v>1432</v>
      </c>
      <c r="I4433" s="7" t="s">
        <v>31</v>
      </c>
      <c r="J4433" s="7" t="s">
        <v>1294</v>
      </c>
      <c r="K4433" s="22" t="s">
        <v>5037</v>
      </c>
      <c r="L4433" s="7" t="s">
        <v>5040</v>
      </c>
      <c r="M4433" s="7"/>
      <c r="N4433" s="7" t="s">
        <v>1314</v>
      </c>
      <c r="O4433" s="7" t="s">
        <v>1434</v>
      </c>
      <c r="P4433" s="7" t="s">
        <v>1275</v>
      </c>
    </row>
    <row r="4434" customFormat="false" ht="15" hidden="false" customHeight="false" outlineLevel="0" collapsed="false">
      <c r="A4434" s="7" t="s">
        <v>242</v>
      </c>
      <c r="B4434" s="7" t="s">
        <v>243</v>
      </c>
      <c r="C4434" s="7" t="s">
        <v>77</v>
      </c>
      <c r="D4434" s="7" t="s">
        <v>1298</v>
      </c>
      <c r="E4434" s="21" t="n">
        <v>11024.5</v>
      </c>
      <c r="F4434" s="7" t="s">
        <v>1269</v>
      </c>
      <c r="G4434" s="7" t="s">
        <v>1259</v>
      </c>
      <c r="H4434" s="7" t="s">
        <v>1260</v>
      </c>
      <c r="I4434" s="7" t="s">
        <v>25</v>
      </c>
      <c r="J4434" s="7"/>
      <c r="K4434" s="22" t="s">
        <v>5037</v>
      </c>
      <c r="L4434" s="7" t="s">
        <v>5041</v>
      </c>
      <c r="M4434" s="7"/>
      <c r="N4434" s="7" t="s">
        <v>1314</v>
      </c>
      <c r="O4434" s="7" t="s">
        <v>1283</v>
      </c>
      <c r="P4434" s="7" t="s">
        <v>1275</v>
      </c>
    </row>
    <row r="4435" customFormat="false" ht="15" hidden="false" customHeight="false" outlineLevel="0" collapsed="false">
      <c r="A4435" s="7" t="s">
        <v>242</v>
      </c>
      <c r="B4435" s="7" t="s">
        <v>243</v>
      </c>
      <c r="C4435" s="7" t="s">
        <v>77</v>
      </c>
      <c r="D4435" s="7" t="s">
        <v>1300</v>
      </c>
      <c r="E4435" s="21" t="n">
        <v>11474.481</v>
      </c>
      <c r="F4435" s="7" t="s">
        <v>1269</v>
      </c>
      <c r="G4435" s="7" t="s">
        <v>1259</v>
      </c>
      <c r="H4435" s="7" t="s">
        <v>1260</v>
      </c>
      <c r="I4435" s="7" t="s">
        <v>25</v>
      </c>
      <c r="J4435" s="7" t="s">
        <v>1294</v>
      </c>
      <c r="K4435" s="22" t="s">
        <v>5037</v>
      </c>
      <c r="L4435" s="7" t="s">
        <v>5042</v>
      </c>
      <c r="M4435" s="7"/>
      <c r="N4435" s="7" t="s">
        <v>1314</v>
      </c>
      <c r="O4435" s="7" t="s">
        <v>1283</v>
      </c>
      <c r="P4435" s="7" t="s">
        <v>1275</v>
      </c>
    </row>
    <row r="4436" customFormat="false" ht="15" hidden="false" customHeight="false" outlineLevel="0" collapsed="false">
      <c r="A4436" s="7" t="s">
        <v>242</v>
      </c>
      <c r="B4436" s="7" t="s">
        <v>243</v>
      </c>
      <c r="C4436" s="7" t="s">
        <v>77</v>
      </c>
      <c r="D4436" s="7" t="s">
        <v>1302</v>
      </c>
      <c r="E4436" s="21" t="n">
        <v>449.989</v>
      </c>
      <c r="F4436" s="7" t="s">
        <v>1269</v>
      </c>
      <c r="G4436" s="7" t="s">
        <v>1259</v>
      </c>
      <c r="H4436" s="7" t="s">
        <v>1260</v>
      </c>
      <c r="I4436" s="7" t="s">
        <v>25</v>
      </c>
      <c r="J4436" s="7"/>
      <c r="K4436" s="22" t="s">
        <v>5037</v>
      </c>
      <c r="L4436" s="7" t="s">
        <v>5043</v>
      </c>
      <c r="M4436" s="7"/>
      <c r="N4436" s="7" t="s">
        <v>1314</v>
      </c>
      <c r="O4436" s="7" t="s">
        <v>1283</v>
      </c>
      <c r="P4436" s="7" t="s">
        <v>1275</v>
      </c>
    </row>
    <row r="4437" customFormat="false" ht="15" hidden="false" customHeight="false" outlineLevel="0" collapsed="false">
      <c r="A4437" s="7" t="s">
        <v>242</v>
      </c>
      <c r="B4437" s="7" t="s">
        <v>243</v>
      </c>
      <c r="C4437" s="7" t="s">
        <v>77</v>
      </c>
      <c r="D4437" s="7" t="s">
        <v>1304</v>
      </c>
      <c r="E4437" s="21" t="n">
        <v>66497.8</v>
      </c>
      <c r="F4437" s="7" t="s">
        <v>1305</v>
      </c>
      <c r="G4437" s="7" t="s">
        <v>1259</v>
      </c>
      <c r="H4437" s="7" t="s">
        <v>1260</v>
      </c>
      <c r="I4437" s="7" t="s">
        <v>25</v>
      </c>
      <c r="J4437" s="7"/>
      <c r="K4437" s="22" t="s">
        <v>5037</v>
      </c>
      <c r="L4437" s="7" t="s">
        <v>2024</v>
      </c>
      <c r="M4437" s="7"/>
      <c r="N4437" s="7" t="s">
        <v>1314</v>
      </c>
      <c r="O4437" s="7" t="s">
        <v>1283</v>
      </c>
      <c r="P4437" s="7" t="s">
        <v>1275</v>
      </c>
    </row>
    <row r="4438" customFormat="false" ht="15" hidden="false" customHeight="false" outlineLevel="0" collapsed="false">
      <c r="A4438" s="7" t="s">
        <v>242</v>
      </c>
      <c r="B4438" s="7" t="s">
        <v>243</v>
      </c>
      <c r="C4438" s="7" t="s">
        <v>77</v>
      </c>
      <c r="D4438" s="7" t="s">
        <v>1307</v>
      </c>
      <c r="E4438" s="21" t="n">
        <v>332489</v>
      </c>
      <c r="F4438" s="7" t="s">
        <v>1305</v>
      </c>
      <c r="G4438" s="7" t="s">
        <v>1259</v>
      </c>
      <c r="H4438" s="7" t="s">
        <v>1260</v>
      </c>
      <c r="I4438" s="7" t="s">
        <v>25</v>
      </c>
      <c r="J4438" s="7" t="s">
        <v>1294</v>
      </c>
      <c r="K4438" s="22" t="s">
        <v>5037</v>
      </c>
      <c r="L4438" s="7" t="s">
        <v>2025</v>
      </c>
      <c r="M4438" s="7"/>
      <c r="N4438" s="7" t="s">
        <v>1314</v>
      </c>
      <c r="O4438" s="7" t="s">
        <v>1283</v>
      </c>
      <c r="P4438" s="7" t="s">
        <v>1275</v>
      </c>
    </row>
    <row r="4439" customFormat="false" ht="15" hidden="false" customHeight="false" outlineLevel="0" collapsed="false">
      <c r="A4439" s="7" t="s">
        <v>888</v>
      </c>
      <c r="B4439" s="7" t="s">
        <v>889</v>
      </c>
      <c r="C4439" s="7" t="s">
        <v>79</v>
      </c>
      <c r="D4439" s="7" t="s">
        <v>1257</v>
      </c>
      <c r="E4439" s="21" t="n">
        <v>1017.692</v>
      </c>
      <c r="F4439" s="7" t="s">
        <v>1258</v>
      </c>
      <c r="G4439" s="7" t="s">
        <v>1259</v>
      </c>
      <c r="H4439" s="7" t="s">
        <v>1260</v>
      </c>
      <c r="I4439" s="7" t="s">
        <v>1261</v>
      </c>
      <c r="J4439" s="7" t="s">
        <v>1262</v>
      </c>
      <c r="K4439" s="22" t="s">
        <v>5044</v>
      </c>
      <c r="L4439" s="7" t="s">
        <v>1264</v>
      </c>
      <c r="M4439" s="7"/>
      <c r="N4439" s="7" t="s">
        <v>1265</v>
      </c>
      <c r="O4439" s="7" t="s">
        <v>5045</v>
      </c>
      <c r="P4439" s="7" t="s">
        <v>1267</v>
      </c>
    </row>
    <row r="4440" customFormat="false" ht="15" hidden="false" customHeight="false" outlineLevel="0" collapsed="false">
      <c r="A4440" s="7" t="s">
        <v>888</v>
      </c>
      <c r="B4440" s="7" t="s">
        <v>889</v>
      </c>
      <c r="C4440" s="7" t="s">
        <v>79</v>
      </c>
      <c r="D4440" s="7" t="s">
        <v>1268</v>
      </c>
      <c r="E4440" s="7"/>
      <c r="F4440" s="7" t="s">
        <v>1269</v>
      </c>
      <c r="G4440" s="7" t="s">
        <v>1471</v>
      </c>
      <c r="H4440" s="7" t="s">
        <v>1271</v>
      </c>
      <c r="I4440" s="7" t="s">
        <v>1272</v>
      </c>
      <c r="J4440" s="7"/>
      <c r="K4440" s="22" t="s">
        <v>5046</v>
      </c>
      <c r="L4440" s="7" t="s">
        <v>5047</v>
      </c>
      <c r="M4440" s="7"/>
      <c r="N4440" s="7" t="s">
        <v>1274</v>
      </c>
      <c r="O4440" s="7"/>
      <c r="P4440" s="7" t="s">
        <v>1275</v>
      </c>
    </row>
    <row r="4441" customFormat="false" ht="15" hidden="false" customHeight="false" outlineLevel="0" collapsed="false">
      <c r="A4441" s="7" t="s">
        <v>888</v>
      </c>
      <c r="B4441" s="7" t="s">
        <v>889</v>
      </c>
      <c r="C4441" s="7" t="s">
        <v>79</v>
      </c>
      <c r="D4441" s="7" t="s">
        <v>1276</v>
      </c>
      <c r="E4441" s="7"/>
      <c r="F4441" s="7" t="s">
        <v>1269</v>
      </c>
      <c r="G4441" s="7" t="s">
        <v>1471</v>
      </c>
      <c r="H4441" s="7" t="s">
        <v>1271</v>
      </c>
      <c r="I4441" s="7" t="s">
        <v>1272</v>
      </c>
      <c r="J4441" s="7"/>
      <c r="K4441" s="22" t="s">
        <v>5046</v>
      </c>
      <c r="L4441" s="7" t="s">
        <v>5048</v>
      </c>
      <c r="M4441" s="7"/>
      <c r="N4441" s="7" t="s">
        <v>1274</v>
      </c>
      <c r="O4441" s="7"/>
      <c r="P4441" s="7" t="s">
        <v>1275</v>
      </c>
    </row>
    <row r="4442" customFormat="false" ht="15" hidden="false" customHeight="false" outlineLevel="0" collapsed="false">
      <c r="A4442" s="7" t="s">
        <v>888</v>
      </c>
      <c r="B4442" s="7" t="s">
        <v>889</v>
      </c>
      <c r="C4442" s="7" t="s">
        <v>79</v>
      </c>
      <c r="D4442" s="7" t="s">
        <v>1277</v>
      </c>
      <c r="E4442" s="21" t="n">
        <v>554.068</v>
      </c>
      <c r="F4442" s="7" t="s">
        <v>1258</v>
      </c>
      <c r="G4442" s="7" t="s">
        <v>1259</v>
      </c>
      <c r="H4442" s="7" t="s">
        <v>1260</v>
      </c>
      <c r="I4442" s="7" t="s">
        <v>1261</v>
      </c>
      <c r="J4442" s="7" t="s">
        <v>1278</v>
      </c>
      <c r="K4442" s="22" t="s">
        <v>5044</v>
      </c>
      <c r="L4442" s="7" t="s">
        <v>1264</v>
      </c>
      <c r="M4442" s="7"/>
      <c r="N4442" s="7" t="s">
        <v>1265</v>
      </c>
      <c r="O4442" s="7" t="s">
        <v>1279</v>
      </c>
      <c r="P4442" s="7" t="s">
        <v>1267</v>
      </c>
    </row>
    <row r="4443" customFormat="false" ht="15" hidden="false" customHeight="false" outlineLevel="0" collapsed="false">
      <c r="A4443" s="7" t="s">
        <v>888</v>
      </c>
      <c r="B4443" s="7" t="s">
        <v>889</v>
      </c>
      <c r="C4443" s="7" t="s">
        <v>79</v>
      </c>
      <c r="D4443" s="7" t="s">
        <v>1280</v>
      </c>
      <c r="E4443" s="21" t="n">
        <v>14.9096616122772</v>
      </c>
      <c r="F4443" s="7" t="s">
        <v>1281</v>
      </c>
      <c r="G4443" s="7" t="s">
        <v>1259</v>
      </c>
      <c r="H4443" s="7" t="s">
        <v>1260</v>
      </c>
      <c r="I4443" s="7" t="s">
        <v>25</v>
      </c>
      <c r="J4443" s="7"/>
      <c r="K4443" s="22" t="s">
        <v>5046</v>
      </c>
      <c r="L4443" s="7" t="s">
        <v>5049</v>
      </c>
      <c r="M4443" s="7"/>
      <c r="N4443" s="7" t="s">
        <v>1274</v>
      </c>
      <c r="O4443" s="7" t="s">
        <v>1283</v>
      </c>
      <c r="P4443" s="7" t="s">
        <v>1275</v>
      </c>
    </row>
    <row r="4444" customFormat="false" ht="15" hidden="false" customHeight="false" outlineLevel="0" collapsed="false">
      <c r="A4444" s="7" t="s">
        <v>888</v>
      </c>
      <c r="B4444" s="7" t="s">
        <v>889</v>
      </c>
      <c r="C4444" s="7" t="s">
        <v>79</v>
      </c>
      <c r="D4444" s="7" t="s">
        <v>1284</v>
      </c>
      <c r="E4444" s="21" t="n">
        <v>4410.266</v>
      </c>
      <c r="F4444" s="7" t="s">
        <v>1258</v>
      </c>
      <c r="G4444" s="7" t="s">
        <v>1285</v>
      </c>
      <c r="H4444" s="7" t="s">
        <v>1260</v>
      </c>
      <c r="I4444" s="7" t="s">
        <v>1261</v>
      </c>
      <c r="J4444" s="7" t="s">
        <v>1286</v>
      </c>
      <c r="K4444" s="22" t="s">
        <v>5050</v>
      </c>
      <c r="L4444" s="7" t="s">
        <v>1287</v>
      </c>
      <c r="M4444" s="7"/>
      <c r="N4444" s="7" t="s">
        <v>1288</v>
      </c>
      <c r="O4444" s="7" t="s">
        <v>1289</v>
      </c>
      <c r="P4444" s="7" t="s">
        <v>1290</v>
      </c>
    </row>
    <row r="4445" customFormat="false" ht="15" hidden="false" customHeight="false" outlineLevel="0" collapsed="false">
      <c r="A4445" s="7" t="s">
        <v>888</v>
      </c>
      <c r="B4445" s="7" t="s">
        <v>889</v>
      </c>
      <c r="C4445" s="7" t="s">
        <v>79</v>
      </c>
      <c r="D4445" s="7" t="s">
        <v>1291</v>
      </c>
      <c r="E4445" s="7"/>
      <c r="F4445" s="7" t="s">
        <v>1269</v>
      </c>
      <c r="G4445" s="7" t="s">
        <v>1471</v>
      </c>
      <c r="H4445" s="7" t="s">
        <v>1271</v>
      </c>
      <c r="I4445" s="7" t="s">
        <v>1272</v>
      </c>
      <c r="J4445" s="7"/>
      <c r="K4445" s="22" t="s">
        <v>5046</v>
      </c>
      <c r="L4445" s="7" t="s">
        <v>5051</v>
      </c>
      <c r="M4445" s="7"/>
      <c r="N4445" s="7" t="s">
        <v>1274</v>
      </c>
      <c r="O4445" s="7"/>
      <c r="P4445" s="7" t="s">
        <v>1275</v>
      </c>
    </row>
    <row r="4446" customFormat="false" ht="15" hidden="false" customHeight="false" outlineLevel="0" collapsed="false">
      <c r="A4446" s="7" t="s">
        <v>888</v>
      </c>
      <c r="B4446" s="7" t="s">
        <v>889</v>
      </c>
      <c r="C4446" s="7" t="s">
        <v>79</v>
      </c>
      <c r="D4446" s="7" t="s">
        <v>1292</v>
      </c>
      <c r="E4446" s="21" t="n">
        <v>5006.55</v>
      </c>
      <c r="F4446" s="7" t="s">
        <v>1293</v>
      </c>
      <c r="G4446" s="7" t="s">
        <v>1259</v>
      </c>
      <c r="H4446" s="7" t="s">
        <v>1335</v>
      </c>
      <c r="I4446" s="7" t="s">
        <v>29</v>
      </c>
      <c r="J4446" s="7" t="s">
        <v>1294</v>
      </c>
      <c r="K4446" s="22" t="s">
        <v>5052</v>
      </c>
      <c r="L4446" s="7" t="s">
        <v>5053</v>
      </c>
      <c r="M4446" s="7" t="s">
        <v>5054</v>
      </c>
      <c r="N4446" s="7" t="s">
        <v>1274</v>
      </c>
      <c r="O4446" s="7" t="s">
        <v>1339</v>
      </c>
      <c r="P4446" s="7" t="s">
        <v>1275</v>
      </c>
    </row>
    <row r="4447" customFormat="false" ht="15" hidden="false" customHeight="false" outlineLevel="0" collapsed="false">
      <c r="A4447" s="7" t="s">
        <v>888</v>
      </c>
      <c r="B4447" s="7" t="s">
        <v>889</v>
      </c>
      <c r="C4447" s="7" t="s">
        <v>79</v>
      </c>
      <c r="D4447" s="7" t="s">
        <v>1296</v>
      </c>
      <c r="E4447" s="21" t="n">
        <v>41059.44</v>
      </c>
      <c r="F4447" s="7" t="s">
        <v>1293</v>
      </c>
      <c r="G4447" s="7" t="s">
        <v>1259</v>
      </c>
      <c r="H4447" s="7" t="s">
        <v>1335</v>
      </c>
      <c r="I4447" s="7" t="s">
        <v>29</v>
      </c>
      <c r="J4447" s="7" t="s">
        <v>1294</v>
      </c>
      <c r="K4447" s="22" t="s">
        <v>5052</v>
      </c>
      <c r="L4447" s="7" t="s">
        <v>5053</v>
      </c>
      <c r="M4447" s="7" t="s">
        <v>5055</v>
      </c>
      <c r="N4447" s="7" t="s">
        <v>1274</v>
      </c>
      <c r="O4447" s="7" t="s">
        <v>1339</v>
      </c>
      <c r="P4447" s="7" t="s">
        <v>1275</v>
      </c>
    </row>
    <row r="4448" customFormat="false" ht="15" hidden="false" customHeight="false" outlineLevel="0" collapsed="false">
      <c r="A4448" s="7" t="s">
        <v>888</v>
      </c>
      <c r="B4448" s="7" t="s">
        <v>889</v>
      </c>
      <c r="C4448" s="7" t="s">
        <v>79</v>
      </c>
      <c r="D4448" s="7" t="s">
        <v>1298</v>
      </c>
      <c r="E4448" s="21" t="n">
        <v>3033.59</v>
      </c>
      <c r="F4448" s="7" t="s">
        <v>1269</v>
      </c>
      <c r="G4448" s="7" t="s">
        <v>1259</v>
      </c>
      <c r="H4448" s="7" t="s">
        <v>1260</v>
      </c>
      <c r="I4448" s="7" t="s">
        <v>25</v>
      </c>
      <c r="J4448" s="7"/>
      <c r="K4448" s="22" t="s">
        <v>5046</v>
      </c>
      <c r="L4448" s="7" t="s">
        <v>5041</v>
      </c>
      <c r="M4448" s="7"/>
      <c r="N4448" s="7" t="s">
        <v>1274</v>
      </c>
      <c r="O4448" s="7" t="s">
        <v>1283</v>
      </c>
      <c r="P4448" s="7" t="s">
        <v>1275</v>
      </c>
    </row>
    <row r="4449" customFormat="false" ht="15" hidden="false" customHeight="false" outlineLevel="0" collapsed="false">
      <c r="A4449" s="7" t="s">
        <v>888</v>
      </c>
      <c r="B4449" s="7" t="s">
        <v>889</v>
      </c>
      <c r="C4449" s="7" t="s">
        <v>79</v>
      </c>
      <c r="D4449" s="7" t="s">
        <v>1300</v>
      </c>
      <c r="E4449" s="21" t="n">
        <v>3033.594</v>
      </c>
      <c r="F4449" s="7" t="s">
        <v>1269</v>
      </c>
      <c r="G4449" s="7" t="s">
        <v>1259</v>
      </c>
      <c r="H4449" s="7" t="s">
        <v>1260</v>
      </c>
      <c r="I4449" s="7" t="s">
        <v>25</v>
      </c>
      <c r="J4449" s="7" t="s">
        <v>1294</v>
      </c>
      <c r="K4449" s="22" t="s">
        <v>5046</v>
      </c>
      <c r="L4449" s="7" t="s">
        <v>5042</v>
      </c>
      <c r="M4449" s="7"/>
      <c r="N4449" s="7" t="s">
        <v>1274</v>
      </c>
      <c r="O4449" s="7" t="s">
        <v>1283</v>
      </c>
      <c r="P4449" s="7" t="s">
        <v>1275</v>
      </c>
    </row>
    <row r="4450" customFormat="false" ht="15" hidden="false" customHeight="false" outlineLevel="0" collapsed="false">
      <c r="A4450" s="7" t="s">
        <v>888</v>
      </c>
      <c r="B4450" s="7" t="s">
        <v>889</v>
      </c>
      <c r="C4450" s="7" t="s">
        <v>79</v>
      </c>
      <c r="D4450" s="7" t="s">
        <v>1302</v>
      </c>
      <c r="E4450" s="21" t="n">
        <v>0</v>
      </c>
      <c r="F4450" s="7" t="s">
        <v>1269</v>
      </c>
      <c r="G4450" s="7" t="s">
        <v>1333</v>
      </c>
      <c r="H4450" s="7" t="s">
        <v>1260</v>
      </c>
      <c r="I4450" s="7" t="s">
        <v>25</v>
      </c>
      <c r="J4450" s="7"/>
      <c r="K4450" s="22" t="s">
        <v>5046</v>
      </c>
      <c r="L4450" s="7" t="s">
        <v>5043</v>
      </c>
      <c r="M4450" s="7"/>
      <c r="N4450" s="7" t="s">
        <v>1274</v>
      </c>
      <c r="O4450" s="7" t="s">
        <v>1283</v>
      </c>
      <c r="P4450" s="7" t="s">
        <v>1275</v>
      </c>
    </row>
    <row r="4451" customFormat="false" ht="15" hidden="false" customHeight="false" outlineLevel="0" collapsed="false">
      <c r="A4451" s="7" t="s">
        <v>888</v>
      </c>
      <c r="B4451" s="7" t="s">
        <v>889</v>
      </c>
      <c r="C4451" s="7" t="s">
        <v>79</v>
      </c>
      <c r="D4451" s="7" t="s">
        <v>1304</v>
      </c>
      <c r="E4451" s="21" t="n">
        <v>598777.55</v>
      </c>
      <c r="F4451" s="7" t="s">
        <v>1305</v>
      </c>
      <c r="G4451" s="7" t="s">
        <v>1259</v>
      </c>
      <c r="H4451" s="7" t="s">
        <v>1260</v>
      </c>
      <c r="I4451" s="7" t="s">
        <v>25</v>
      </c>
      <c r="J4451" s="7"/>
      <c r="K4451" s="22" t="s">
        <v>5046</v>
      </c>
      <c r="L4451" s="7" t="s">
        <v>5056</v>
      </c>
      <c r="M4451" s="7"/>
      <c r="N4451" s="7" t="s">
        <v>1274</v>
      </c>
      <c r="O4451" s="7" t="s">
        <v>1283</v>
      </c>
      <c r="P4451" s="7" t="s">
        <v>1275</v>
      </c>
    </row>
    <row r="4452" customFormat="false" ht="15" hidden="false" customHeight="false" outlineLevel="0" collapsed="false">
      <c r="A4452" s="7" t="s">
        <v>888</v>
      </c>
      <c r="B4452" s="7" t="s">
        <v>889</v>
      </c>
      <c r="C4452" s="7" t="s">
        <v>79</v>
      </c>
      <c r="D4452" s="7" t="s">
        <v>1307</v>
      </c>
      <c r="E4452" s="21" t="n">
        <v>619791.96</v>
      </c>
      <c r="F4452" s="7" t="s">
        <v>1305</v>
      </c>
      <c r="G4452" s="7" t="s">
        <v>1259</v>
      </c>
      <c r="H4452" s="7" t="s">
        <v>1260</v>
      </c>
      <c r="I4452" s="7" t="s">
        <v>25</v>
      </c>
      <c r="J4452" s="7" t="s">
        <v>1294</v>
      </c>
      <c r="K4452" s="22" t="s">
        <v>5046</v>
      </c>
      <c r="L4452" s="7" t="s">
        <v>5057</v>
      </c>
      <c r="M4452" s="7"/>
      <c r="N4452" s="7" t="s">
        <v>1274</v>
      </c>
      <c r="O4452" s="7" t="s">
        <v>1283</v>
      </c>
      <c r="P4452" s="7" t="s">
        <v>1275</v>
      </c>
    </row>
    <row r="4453" customFormat="false" ht="15" hidden="false" customHeight="false" outlineLevel="0" collapsed="false">
      <c r="A4453" s="7" t="s">
        <v>557</v>
      </c>
      <c r="B4453" s="7" t="s">
        <v>558</v>
      </c>
      <c r="C4453" s="7" t="s">
        <v>86</v>
      </c>
      <c r="D4453" s="7" t="s">
        <v>1257</v>
      </c>
      <c r="E4453" s="21" t="n">
        <v>1156.215</v>
      </c>
      <c r="F4453" s="7" t="s">
        <v>1258</v>
      </c>
      <c r="G4453" s="7" t="s">
        <v>1259</v>
      </c>
      <c r="H4453" s="7" t="s">
        <v>1260</v>
      </c>
      <c r="I4453" s="7" t="s">
        <v>1261</v>
      </c>
      <c r="J4453" s="7" t="s">
        <v>1262</v>
      </c>
      <c r="K4453" s="22" t="s">
        <v>5058</v>
      </c>
      <c r="L4453" s="7" t="s">
        <v>1264</v>
      </c>
      <c r="M4453" s="7"/>
      <c r="N4453" s="7" t="s">
        <v>1310</v>
      </c>
      <c r="O4453" s="7" t="s">
        <v>5059</v>
      </c>
      <c r="P4453" s="7" t="s">
        <v>1267</v>
      </c>
    </row>
    <row r="4454" customFormat="false" ht="15" hidden="false" customHeight="false" outlineLevel="0" collapsed="false">
      <c r="A4454" s="7" t="s">
        <v>557</v>
      </c>
      <c r="B4454" s="7" t="s">
        <v>558</v>
      </c>
      <c r="C4454" s="7" t="s">
        <v>86</v>
      </c>
      <c r="D4454" s="7" t="s">
        <v>1268</v>
      </c>
      <c r="E4454" s="7"/>
      <c r="F4454" s="7" t="s">
        <v>1269</v>
      </c>
      <c r="G4454" s="7" t="s">
        <v>1270</v>
      </c>
      <c r="H4454" s="7" t="s">
        <v>1271</v>
      </c>
      <c r="I4454" s="7" t="s">
        <v>1272</v>
      </c>
      <c r="J4454" s="7"/>
      <c r="K4454" s="22" t="s">
        <v>5060</v>
      </c>
      <c r="L4454" s="7"/>
      <c r="M4454" s="7"/>
      <c r="N4454" s="7" t="s">
        <v>1314</v>
      </c>
      <c r="O4454" s="7"/>
      <c r="P4454" s="7" t="s">
        <v>1275</v>
      </c>
    </row>
    <row r="4455" customFormat="false" ht="15" hidden="false" customHeight="false" outlineLevel="0" collapsed="false">
      <c r="A4455" s="7" t="s">
        <v>557</v>
      </c>
      <c r="B4455" s="7" t="s">
        <v>558</v>
      </c>
      <c r="C4455" s="7" t="s">
        <v>86</v>
      </c>
      <c r="D4455" s="7" t="s">
        <v>1276</v>
      </c>
      <c r="E4455" s="7"/>
      <c r="F4455" s="7" t="s">
        <v>1269</v>
      </c>
      <c r="G4455" s="7" t="s">
        <v>1270</v>
      </c>
      <c r="H4455" s="7" t="s">
        <v>1271</v>
      </c>
      <c r="I4455" s="7" t="s">
        <v>1272</v>
      </c>
      <c r="J4455" s="7"/>
      <c r="K4455" s="22" t="s">
        <v>5060</v>
      </c>
      <c r="L4455" s="7"/>
      <c r="M4455" s="7"/>
      <c r="N4455" s="7" t="s">
        <v>1314</v>
      </c>
      <c r="O4455" s="7"/>
      <c r="P4455" s="7" t="s">
        <v>1275</v>
      </c>
    </row>
    <row r="4456" customFormat="false" ht="15" hidden="false" customHeight="false" outlineLevel="0" collapsed="false">
      <c r="A4456" s="7" t="s">
        <v>557</v>
      </c>
      <c r="B4456" s="7" t="s">
        <v>558</v>
      </c>
      <c r="C4456" s="7" t="s">
        <v>86</v>
      </c>
      <c r="D4456" s="7" t="s">
        <v>1277</v>
      </c>
      <c r="E4456" s="21" t="n">
        <v>27331.118</v>
      </c>
      <c r="F4456" s="7" t="s">
        <v>1258</v>
      </c>
      <c r="G4456" s="7" t="s">
        <v>1259</v>
      </c>
      <c r="H4456" s="7" t="s">
        <v>1260</v>
      </c>
      <c r="I4456" s="7" t="s">
        <v>1261</v>
      </c>
      <c r="J4456" s="7" t="s">
        <v>1278</v>
      </c>
      <c r="K4456" s="22" t="s">
        <v>5058</v>
      </c>
      <c r="L4456" s="7" t="s">
        <v>1264</v>
      </c>
      <c r="M4456" s="7"/>
      <c r="N4456" s="7" t="s">
        <v>1310</v>
      </c>
      <c r="O4456" s="7" t="s">
        <v>1279</v>
      </c>
      <c r="P4456" s="7" t="s">
        <v>1267</v>
      </c>
    </row>
    <row r="4457" customFormat="false" ht="15" hidden="false" customHeight="false" outlineLevel="0" collapsed="false">
      <c r="A4457" s="7" t="s">
        <v>557</v>
      </c>
      <c r="B4457" s="7" t="s">
        <v>558</v>
      </c>
      <c r="C4457" s="7" t="s">
        <v>86</v>
      </c>
      <c r="D4457" s="7" t="s">
        <v>1280</v>
      </c>
      <c r="E4457" s="21" t="n">
        <v>0</v>
      </c>
      <c r="F4457" s="7" t="s">
        <v>1281</v>
      </c>
      <c r="G4457" s="7" t="s">
        <v>1333</v>
      </c>
      <c r="H4457" s="7" t="s">
        <v>1260</v>
      </c>
      <c r="I4457" s="7" t="s">
        <v>25</v>
      </c>
      <c r="J4457" s="7"/>
      <c r="K4457" s="22" t="s">
        <v>5060</v>
      </c>
      <c r="L4457" s="7" t="s">
        <v>5061</v>
      </c>
      <c r="M4457" s="7"/>
      <c r="N4457" s="7" t="s">
        <v>1314</v>
      </c>
      <c r="O4457" s="7" t="s">
        <v>1283</v>
      </c>
      <c r="P4457" s="7" t="s">
        <v>1275</v>
      </c>
    </row>
    <row r="4458" customFormat="false" ht="15" hidden="false" customHeight="false" outlineLevel="0" collapsed="false">
      <c r="A4458" s="7" t="s">
        <v>557</v>
      </c>
      <c r="B4458" s="7" t="s">
        <v>558</v>
      </c>
      <c r="C4458" s="7" t="s">
        <v>86</v>
      </c>
      <c r="D4458" s="7" t="s">
        <v>1284</v>
      </c>
      <c r="E4458" s="21" t="n">
        <v>6380.923</v>
      </c>
      <c r="F4458" s="7" t="s">
        <v>1258</v>
      </c>
      <c r="G4458" s="7" t="s">
        <v>1285</v>
      </c>
      <c r="H4458" s="7" t="s">
        <v>1260</v>
      </c>
      <c r="I4458" s="7" t="s">
        <v>1261</v>
      </c>
      <c r="J4458" s="7"/>
      <c r="K4458" s="22" t="s">
        <v>5062</v>
      </c>
      <c r="L4458" s="7" t="s">
        <v>1287</v>
      </c>
      <c r="M4458" s="7"/>
      <c r="N4458" s="7" t="s">
        <v>1318</v>
      </c>
      <c r="O4458" s="7" t="s">
        <v>1289</v>
      </c>
      <c r="P4458" s="7" t="s">
        <v>1290</v>
      </c>
    </row>
    <row r="4459" customFormat="false" ht="15" hidden="false" customHeight="false" outlineLevel="0" collapsed="false">
      <c r="A4459" s="7" t="s">
        <v>557</v>
      </c>
      <c r="B4459" s="7" t="s">
        <v>558</v>
      </c>
      <c r="C4459" s="7" t="s">
        <v>86</v>
      </c>
      <c r="D4459" s="7" t="s">
        <v>1291</v>
      </c>
      <c r="E4459" s="7"/>
      <c r="F4459" s="7" t="s">
        <v>1269</v>
      </c>
      <c r="G4459" s="7" t="s">
        <v>1270</v>
      </c>
      <c r="H4459" s="7" t="s">
        <v>1271</v>
      </c>
      <c r="I4459" s="7" t="s">
        <v>1272</v>
      </c>
      <c r="J4459" s="7"/>
      <c r="K4459" s="22" t="s">
        <v>5060</v>
      </c>
      <c r="L4459" s="7"/>
      <c r="M4459" s="7"/>
      <c r="N4459" s="7" t="s">
        <v>1314</v>
      </c>
      <c r="O4459" s="7"/>
      <c r="P4459" s="7" t="s">
        <v>1275</v>
      </c>
    </row>
    <row r="4460" customFormat="false" ht="15" hidden="false" customHeight="false" outlineLevel="0" collapsed="false">
      <c r="A4460" s="7" t="s">
        <v>557</v>
      </c>
      <c r="B4460" s="7" t="s">
        <v>558</v>
      </c>
      <c r="C4460" s="7" t="s">
        <v>86</v>
      </c>
      <c r="D4460" s="7" t="s">
        <v>1292</v>
      </c>
      <c r="E4460" s="21" t="n">
        <v>0</v>
      </c>
      <c r="F4460" s="7" t="s">
        <v>1293</v>
      </c>
      <c r="G4460" s="7" t="s">
        <v>1333</v>
      </c>
      <c r="H4460" s="7" t="s">
        <v>1335</v>
      </c>
      <c r="I4460" s="7" t="s">
        <v>29</v>
      </c>
      <c r="J4460" s="7"/>
      <c r="K4460" s="22" t="s">
        <v>5063</v>
      </c>
      <c r="L4460" s="7" t="s">
        <v>3566</v>
      </c>
      <c r="M4460" s="7" t="s">
        <v>5064</v>
      </c>
      <c r="N4460" s="7" t="s">
        <v>1314</v>
      </c>
      <c r="O4460" s="7" t="s">
        <v>1339</v>
      </c>
      <c r="P4460" s="7" t="s">
        <v>1275</v>
      </c>
    </row>
    <row r="4461" customFormat="false" ht="15" hidden="false" customHeight="false" outlineLevel="0" collapsed="false">
      <c r="A4461" s="7" t="s">
        <v>557</v>
      </c>
      <c r="B4461" s="7" t="s">
        <v>558</v>
      </c>
      <c r="C4461" s="7" t="s">
        <v>86</v>
      </c>
      <c r="D4461" s="7" t="s">
        <v>1296</v>
      </c>
      <c r="E4461" s="21" t="n">
        <v>1330.72</v>
      </c>
      <c r="F4461" s="7" t="s">
        <v>1293</v>
      </c>
      <c r="G4461" s="7" t="s">
        <v>1259</v>
      </c>
      <c r="H4461" s="7" t="s">
        <v>1335</v>
      </c>
      <c r="I4461" s="7" t="s">
        <v>29</v>
      </c>
      <c r="J4461" s="7"/>
      <c r="K4461" s="22" t="s">
        <v>5063</v>
      </c>
      <c r="L4461" s="7" t="s">
        <v>3566</v>
      </c>
      <c r="M4461" s="7" t="s">
        <v>5065</v>
      </c>
      <c r="N4461" s="7" t="s">
        <v>1314</v>
      </c>
      <c r="O4461" s="7" t="s">
        <v>1339</v>
      </c>
      <c r="P4461" s="7" t="s">
        <v>1275</v>
      </c>
    </row>
    <row r="4462" customFormat="false" ht="15" hidden="false" customHeight="false" outlineLevel="0" collapsed="false">
      <c r="A4462" s="7" t="s">
        <v>557</v>
      </c>
      <c r="B4462" s="7" t="s">
        <v>558</v>
      </c>
      <c r="C4462" s="7" t="s">
        <v>86</v>
      </c>
      <c r="D4462" s="7" t="s">
        <v>1298</v>
      </c>
      <c r="E4462" s="21" t="n">
        <v>133.28</v>
      </c>
      <c r="F4462" s="7" t="s">
        <v>1269</v>
      </c>
      <c r="G4462" s="7" t="s">
        <v>1259</v>
      </c>
      <c r="H4462" s="7" t="s">
        <v>1260</v>
      </c>
      <c r="I4462" s="7" t="s">
        <v>25</v>
      </c>
      <c r="J4462" s="7"/>
      <c r="K4462" s="22" t="s">
        <v>5060</v>
      </c>
      <c r="L4462" s="7" t="s">
        <v>5066</v>
      </c>
      <c r="M4462" s="7"/>
      <c r="N4462" s="7" t="s">
        <v>1314</v>
      </c>
      <c r="O4462" s="7" t="s">
        <v>1283</v>
      </c>
      <c r="P4462" s="7" t="s">
        <v>1275</v>
      </c>
    </row>
    <row r="4463" customFormat="false" ht="15" hidden="false" customHeight="false" outlineLevel="0" collapsed="false">
      <c r="A4463" s="7" t="s">
        <v>557</v>
      </c>
      <c r="B4463" s="7" t="s">
        <v>558</v>
      </c>
      <c r="C4463" s="7" t="s">
        <v>86</v>
      </c>
      <c r="D4463" s="7" t="s">
        <v>1300</v>
      </c>
      <c r="E4463" s="21" t="n">
        <v>136.64</v>
      </c>
      <c r="F4463" s="7" t="s">
        <v>1269</v>
      </c>
      <c r="G4463" s="7" t="s">
        <v>1259</v>
      </c>
      <c r="H4463" s="7" t="s">
        <v>1260</v>
      </c>
      <c r="I4463" s="7" t="s">
        <v>25</v>
      </c>
      <c r="J4463" s="7"/>
      <c r="K4463" s="22" t="s">
        <v>5060</v>
      </c>
      <c r="L4463" s="7" t="s">
        <v>5067</v>
      </c>
      <c r="M4463" s="7"/>
      <c r="N4463" s="7" t="s">
        <v>1314</v>
      </c>
      <c r="O4463" s="7" t="s">
        <v>1283</v>
      </c>
      <c r="P4463" s="7" t="s">
        <v>1275</v>
      </c>
    </row>
    <row r="4464" customFormat="false" ht="15" hidden="false" customHeight="false" outlineLevel="0" collapsed="false">
      <c r="A4464" s="7" t="s">
        <v>557</v>
      </c>
      <c r="B4464" s="7" t="s">
        <v>558</v>
      </c>
      <c r="C4464" s="7" t="s">
        <v>86</v>
      </c>
      <c r="D4464" s="7" t="s">
        <v>1302</v>
      </c>
      <c r="E4464" s="21" t="n">
        <v>3.36</v>
      </c>
      <c r="F4464" s="7" t="s">
        <v>1269</v>
      </c>
      <c r="G4464" s="7" t="s">
        <v>1259</v>
      </c>
      <c r="H4464" s="7" t="s">
        <v>1260</v>
      </c>
      <c r="I4464" s="7" t="s">
        <v>25</v>
      </c>
      <c r="J4464" s="7"/>
      <c r="K4464" s="22" t="s">
        <v>5060</v>
      </c>
      <c r="L4464" s="7" t="s">
        <v>5068</v>
      </c>
      <c r="M4464" s="7"/>
      <c r="N4464" s="7" t="s">
        <v>1314</v>
      </c>
      <c r="O4464" s="7" t="s">
        <v>1283</v>
      </c>
      <c r="P4464" s="7" t="s">
        <v>1275</v>
      </c>
    </row>
    <row r="4465" customFormat="false" ht="15" hidden="false" customHeight="false" outlineLevel="0" collapsed="false">
      <c r="A4465" s="7" t="s">
        <v>557</v>
      </c>
      <c r="B4465" s="7" t="s">
        <v>558</v>
      </c>
      <c r="C4465" s="7" t="s">
        <v>86</v>
      </c>
      <c r="D4465" s="7" t="s">
        <v>1304</v>
      </c>
      <c r="E4465" s="21" t="n">
        <v>10731.26</v>
      </c>
      <c r="F4465" s="7" t="s">
        <v>1305</v>
      </c>
      <c r="G4465" s="7" t="s">
        <v>1259</v>
      </c>
      <c r="H4465" s="7" t="s">
        <v>1260</v>
      </c>
      <c r="I4465" s="7" t="s">
        <v>25</v>
      </c>
      <c r="J4465" s="7"/>
      <c r="K4465" s="22" t="s">
        <v>5060</v>
      </c>
      <c r="L4465" s="7" t="s">
        <v>4040</v>
      </c>
      <c r="M4465" s="7"/>
      <c r="N4465" s="7" t="s">
        <v>1314</v>
      </c>
      <c r="O4465" s="7" t="s">
        <v>1283</v>
      </c>
      <c r="P4465" s="7" t="s">
        <v>1275</v>
      </c>
    </row>
    <row r="4466" customFormat="false" ht="15" hidden="false" customHeight="false" outlineLevel="0" collapsed="false">
      <c r="A4466" s="7" t="s">
        <v>557</v>
      </c>
      <c r="B4466" s="7" t="s">
        <v>558</v>
      </c>
      <c r="C4466" s="7" t="s">
        <v>86</v>
      </c>
      <c r="D4466" s="7" t="s">
        <v>1307</v>
      </c>
      <c r="E4466" s="21" t="n">
        <v>10731.26</v>
      </c>
      <c r="F4466" s="7" t="s">
        <v>1305</v>
      </c>
      <c r="G4466" s="7" t="s">
        <v>1259</v>
      </c>
      <c r="H4466" s="7" t="s">
        <v>1260</v>
      </c>
      <c r="I4466" s="7" t="s">
        <v>25</v>
      </c>
      <c r="J4466" s="7"/>
      <c r="K4466" s="22" t="s">
        <v>5060</v>
      </c>
      <c r="L4466" s="7" t="s">
        <v>4041</v>
      </c>
      <c r="M4466" s="7"/>
      <c r="N4466" s="7" t="s">
        <v>1314</v>
      </c>
      <c r="O4466" s="7" t="s">
        <v>1283</v>
      </c>
      <c r="P4466" s="7" t="s">
        <v>1275</v>
      </c>
    </row>
    <row r="4467" customFormat="false" ht="15" hidden="false" customHeight="false" outlineLevel="0" collapsed="false">
      <c r="A4467" s="7" t="s">
        <v>486</v>
      </c>
      <c r="B4467" s="7" t="s">
        <v>487</v>
      </c>
      <c r="C4467" s="7" t="s">
        <v>88</v>
      </c>
      <c r="D4467" s="7" t="s">
        <v>1257</v>
      </c>
      <c r="E4467" s="21" t="n">
        <v>954.3</v>
      </c>
      <c r="F4467" s="7" t="s">
        <v>1258</v>
      </c>
      <c r="G4467" s="7" t="s">
        <v>1259</v>
      </c>
      <c r="H4467" s="7" t="s">
        <v>1260</v>
      </c>
      <c r="I4467" s="7" t="s">
        <v>1261</v>
      </c>
      <c r="J4467" s="7" t="s">
        <v>1262</v>
      </c>
      <c r="K4467" s="22" t="s">
        <v>5069</v>
      </c>
      <c r="L4467" s="7" t="s">
        <v>1264</v>
      </c>
      <c r="M4467" s="7"/>
      <c r="N4467" s="7" t="s">
        <v>1310</v>
      </c>
      <c r="O4467" s="7" t="s">
        <v>5070</v>
      </c>
      <c r="P4467" s="7" t="s">
        <v>1267</v>
      </c>
    </row>
    <row r="4468" customFormat="false" ht="15" hidden="false" customHeight="false" outlineLevel="0" collapsed="false">
      <c r="A4468" s="7" t="s">
        <v>486</v>
      </c>
      <c r="B4468" s="7" t="s">
        <v>487</v>
      </c>
      <c r="C4468" s="7" t="s">
        <v>88</v>
      </c>
      <c r="D4468" s="7" t="s">
        <v>1268</v>
      </c>
      <c r="E4468" s="7"/>
      <c r="F4468" s="7" t="s">
        <v>1269</v>
      </c>
      <c r="G4468" s="7" t="s">
        <v>1270</v>
      </c>
      <c r="H4468" s="7" t="s">
        <v>1271</v>
      </c>
      <c r="I4468" s="7" t="s">
        <v>1272</v>
      </c>
      <c r="J4468" s="7"/>
      <c r="K4468" s="22" t="s">
        <v>5071</v>
      </c>
      <c r="L4468" s="7"/>
      <c r="M4468" s="7"/>
      <c r="N4468" s="7" t="s">
        <v>1314</v>
      </c>
      <c r="O4468" s="7"/>
      <c r="P4468" s="7" t="s">
        <v>1275</v>
      </c>
    </row>
    <row r="4469" customFormat="false" ht="15" hidden="false" customHeight="false" outlineLevel="0" collapsed="false">
      <c r="A4469" s="7" t="s">
        <v>486</v>
      </c>
      <c r="B4469" s="7" t="s">
        <v>487</v>
      </c>
      <c r="C4469" s="7" t="s">
        <v>88</v>
      </c>
      <c r="D4469" s="7" t="s">
        <v>1276</v>
      </c>
      <c r="E4469" s="7"/>
      <c r="F4469" s="7" t="s">
        <v>1269</v>
      </c>
      <c r="G4469" s="7" t="s">
        <v>1270</v>
      </c>
      <c r="H4469" s="7" t="s">
        <v>1271</v>
      </c>
      <c r="I4469" s="7" t="s">
        <v>1272</v>
      </c>
      <c r="J4469" s="7"/>
      <c r="K4469" s="22" t="s">
        <v>5071</v>
      </c>
      <c r="L4469" s="7"/>
      <c r="M4469" s="7"/>
      <c r="N4469" s="7" t="s">
        <v>1314</v>
      </c>
      <c r="O4469" s="7"/>
      <c r="P4469" s="7" t="s">
        <v>1275</v>
      </c>
    </row>
    <row r="4470" customFormat="false" ht="15" hidden="false" customHeight="false" outlineLevel="0" collapsed="false">
      <c r="A4470" s="7" t="s">
        <v>486</v>
      </c>
      <c r="B4470" s="7" t="s">
        <v>487</v>
      </c>
      <c r="C4470" s="7" t="s">
        <v>88</v>
      </c>
      <c r="D4470" s="7" t="s">
        <v>1277</v>
      </c>
      <c r="E4470" s="21" t="n">
        <v>400.49</v>
      </c>
      <c r="F4470" s="7" t="s">
        <v>1258</v>
      </c>
      <c r="G4470" s="7" t="s">
        <v>1259</v>
      </c>
      <c r="H4470" s="7" t="s">
        <v>1260</v>
      </c>
      <c r="I4470" s="7" t="s">
        <v>1261</v>
      </c>
      <c r="J4470" s="7" t="s">
        <v>1278</v>
      </c>
      <c r="K4470" s="22" t="s">
        <v>5069</v>
      </c>
      <c r="L4470" s="7" t="s">
        <v>1264</v>
      </c>
      <c r="M4470" s="7"/>
      <c r="N4470" s="7" t="s">
        <v>1310</v>
      </c>
      <c r="O4470" s="7" t="s">
        <v>1279</v>
      </c>
      <c r="P4470" s="7" t="s">
        <v>1267</v>
      </c>
    </row>
    <row r="4471" customFormat="false" ht="15" hidden="false" customHeight="false" outlineLevel="0" collapsed="false">
      <c r="A4471" s="7" t="s">
        <v>486</v>
      </c>
      <c r="B4471" s="7" t="s">
        <v>487</v>
      </c>
      <c r="C4471" s="7" t="s">
        <v>88</v>
      </c>
      <c r="D4471" s="7" t="s">
        <v>1280</v>
      </c>
      <c r="E4471" s="21" t="n">
        <v>0.483846940719705</v>
      </c>
      <c r="F4471" s="7" t="s">
        <v>1281</v>
      </c>
      <c r="G4471" s="7" t="s">
        <v>1259</v>
      </c>
      <c r="H4471" s="7" t="s">
        <v>1260</v>
      </c>
      <c r="I4471" s="7" t="s">
        <v>25</v>
      </c>
      <c r="J4471" s="7"/>
      <c r="K4471" s="22" t="s">
        <v>5071</v>
      </c>
      <c r="L4471" s="7" t="s">
        <v>5072</v>
      </c>
      <c r="M4471" s="7"/>
      <c r="N4471" s="7" t="s">
        <v>1314</v>
      </c>
      <c r="O4471" s="7" t="s">
        <v>1283</v>
      </c>
      <c r="P4471" s="7" t="s">
        <v>1275</v>
      </c>
    </row>
    <row r="4472" customFormat="false" ht="15" hidden="false" customHeight="false" outlineLevel="0" collapsed="false">
      <c r="A4472" s="7" t="s">
        <v>486</v>
      </c>
      <c r="B4472" s="7" t="s">
        <v>487</v>
      </c>
      <c r="C4472" s="7" t="s">
        <v>88</v>
      </c>
      <c r="D4472" s="7" t="s">
        <v>1284</v>
      </c>
      <c r="E4472" s="21" t="n">
        <v>2797.16</v>
      </c>
      <c r="F4472" s="7" t="s">
        <v>1258</v>
      </c>
      <c r="G4472" s="7" t="s">
        <v>1285</v>
      </c>
      <c r="H4472" s="7" t="s">
        <v>1260</v>
      </c>
      <c r="I4472" s="7" t="s">
        <v>1261</v>
      </c>
      <c r="J4472" s="7" t="s">
        <v>1286</v>
      </c>
      <c r="K4472" s="22" t="s">
        <v>5069</v>
      </c>
      <c r="L4472" s="7" t="s">
        <v>1287</v>
      </c>
      <c r="M4472" s="7"/>
      <c r="N4472" s="7" t="s">
        <v>1318</v>
      </c>
      <c r="O4472" s="7" t="s">
        <v>1289</v>
      </c>
      <c r="P4472" s="7" t="s">
        <v>1290</v>
      </c>
    </row>
    <row r="4473" customFormat="false" ht="15" hidden="false" customHeight="false" outlineLevel="0" collapsed="false">
      <c r="A4473" s="7" t="s">
        <v>486</v>
      </c>
      <c r="B4473" s="7" t="s">
        <v>487</v>
      </c>
      <c r="C4473" s="7" t="s">
        <v>88</v>
      </c>
      <c r="D4473" s="7" t="s">
        <v>1291</v>
      </c>
      <c r="E4473" s="7"/>
      <c r="F4473" s="7" t="s">
        <v>1269</v>
      </c>
      <c r="G4473" s="7" t="s">
        <v>1270</v>
      </c>
      <c r="H4473" s="7" t="s">
        <v>1271</v>
      </c>
      <c r="I4473" s="7" t="s">
        <v>1272</v>
      </c>
      <c r="J4473" s="7"/>
      <c r="K4473" s="22" t="s">
        <v>5071</v>
      </c>
      <c r="L4473" s="7"/>
      <c r="M4473" s="7"/>
      <c r="N4473" s="7" t="s">
        <v>1314</v>
      </c>
      <c r="O4473" s="7"/>
      <c r="P4473" s="7" t="s">
        <v>1275</v>
      </c>
    </row>
    <row r="4474" customFormat="false" ht="15" hidden="false" customHeight="false" outlineLevel="0" collapsed="false">
      <c r="A4474" s="7" t="s">
        <v>486</v>
      </c>
      <c r="B4474" s="7" t="s">
        <v>487</v>
      </c>
      <c r="C4474" s="7" t="s">
        <v>88</v>
      </c>
      <c r="D4474" s="7" t="s">
        <v>1292</v>
      </c>
      <c r="E4474" s="21" t="n">
        <v>372.01</v>
      </c>
      <c r="F4474" s="7" t="s">
        <v>1293</v>
      </c>
      <c r="G4474" s="7" t="s">
        <v>1259</v>
      </c>
      <c r="H4474" s="7" t="s">
        <v>1260</v>
      </c>
      <c r="I4474" s="7" t="s">
        <v>25</v>
      </c>
      <c r="J4474" s="7" t="s">
        <v>1294</v>
      </c>
      <c r="K4474" s="22" t="s">
        <v>5071</v>
      </c>
      <c r="L4474" s="7" t="s">
        <v>1924</v>
      </c>
      <c r="M4474" s="7"/>
      <c r="N4474" s="7" t="s">
        <v>1314</v>
      </c>
      <c r="O4474" s="7" t="s">
        <v>1283</v>
      </c>
      <c r="P4474" s="7" t="s">
        <v>1275</v>
      </c>
    </row>
    <row r="4475" customFormat="false" ht="15" hidden="false" customHeight="false" outlineLevel="0" collapsed="false">
      <c r="A4475" s="7" t="s">
        <v>486</v>
      </c>
      <c r="B4475" s="7" t="s">
        <v>487</v>
      </c>
      <c r="C4475" s="7" t="s">
        <v>88</v>
      </c>
      <c r="D4475" s="7" t="s">
        <v>1296</v>
      </c>
      <c r="E4475" s="21" t="n">
        <v>20777.32</v>
      </c>
      <c r="F4475" s="7" t="s">
        <v>1293</v>
      </c>
      <c r="G4475" s="7" t="s">
        <v>1259</v>
      </c>
      <c r="H4475" s="7" t="s">
        <v>1260</v>
      </c>
      <c r="I4475" s="7" t="s">
        <v>25</v>
      </c>
      <c r="J4475" s="7" t="s">
        <v>1294</v>
      </c>
      <c r="K4475" s="22" t="s">
        <v>5071</v>
      </c>
      <c r="L4475" s="7" t="s">
        <v>1925</v>
      </c>
      <c r="M4475" s="7"/>
      <c r="N4475" s="7" t="s">
        <v>1314</v>
      </c>
      <c r="O4475" s="7" t="s">
        <v>1283</v>
      </c>
      <c r="P4475" s="7" t="s">
        <v>1275</v>
      </c>
    </row>
    <row r="4476" customFormat="false" ht="15" hidden="false" customHeight="false" outlineLevel="0" collapsed="false">
      <c r="A4476" s="7" t="s">
        <v>486</v>
      </c>
      <c r="B4476" s="7" t="s">
        <v>487</v>
      </c>
      <c r="C4476" s="7" t="s">
        <v>88</v>
      </c>
      <c r="D4476" s="7" t="s">
        <v>1298</v>
      </c>
      <c r="E4476" s="21" t="n">
        <v>4816</v>
      </c>
      <c r="F4476" s="7" t="s">
        <v>1269</v>
      </c>
      <c r="G4476" s="7" t="s">
        <v>1259</v>
      </c>
      <c r="H4476" s="7" t="s">
        <v>1260</v>
      </c>
      <c r="I4476" s="7" t="s">
        <v>25</v>
      </c>
      <c r="J4476" s="7"/>
      <c r="K4476" s="22" t="s">
        <v>5071</v>
      </c>
      <c r="L4476" s="7" t="s">
        <v>5073</v>
      </c>
      <c r="M4476" s="7"/>
      <c r="N4476" s="7" t="s">
        <v>1314</v>
      </c>
      <c r="O4476" s="7" t="s">
        <v>1283</v>
      </c>
      <c r="P4476" s="7" t="s">
        <v>1275</v>
      </c>
    </row>
    <row r="4477" customFormat="false" ht="15" hidden="false" customHeight="false" outlineLevel="0" collapsed="false">
      <c r="A4477" s="7" t="s">
        <v>486</v>
      </c>
      <c r="B4477" s="7" t="s">
        <v>487</v>
      </c>
      <c r="C4477" s="7" t="s">
        <v>88</v>
      </c>
      <c r="D4477" s="7" t="s">
        <v>1300</v>
      </c>
      <c r="E4477" s="21" t="n">
        <v>58.22</v>
      </c>
      <c r="F4477" s="7" t="s">
        <v>1269</v>
      </c>
      <c r="G4477" s="7" t="s">
        <v>1259</v>
      </c>
      <c r="H4477" s="7" t="s">
        <v>1260</v>
      </c>
      <c r="I4477" s="7" t="s">
        <v>25</v>
      </c>
      <c r="J4477" s="7" t="s">
        <v>1294</v>
      </c>
      <c r="K4477" s="22" t="s">
        <v>5071</v>
      </c>
      <c r="L4477" s="7" t="s">
        <v>4254</v>
      </c>
      <c r="M4477" s="7"/>
      <c r="N4477" s="7" t="s">
        <v>1314</v>
      </c>
      <c r="O4477" s="7" t="s">
        <v>1283</v>
      </c>
      <c r="P4477" s="7" t="s">
        <v>1275</v>
      </c>
    </row>
    <row r="4478" customFormat="false" ht="15" hidden="false" customHeight="false" outlineLevel="0" collapsed="false">
      <c r="A4478" s="7" t="s">
        <v>486</v>
      </c>
      <c r="B4478" s="7" t="s">
        <v>487</v>
      </c>
      <c r="C4478" s="7" t="s">
        <v>88</v>
      </c>
      <c r="D4478" s="7" t="s">
        <v>1302</v>
      </c>
      <c r="E4478" s="21" t="n">
        <v>133</v>
      </c>
      <c r="F4478" s="7" t="s">
        <v>1269</v>
      </c>
      <c r="G4478" s="7" t="s">
        <v>1259</v>
      </c>
      <c r="H4478" s="7" t="s">
        <v>1260</v>
      </c>
      <c r="I4478" s="7" t="s">
        <v>25</v>
      </c>
      <c r="J4478" s="7"/>
      <c r="K4478" s="22" t="s">
        <v>5071</v>
      </c>
      <c r="L4478" s="7" t="s">
        <v>5074</v>
      </c>
      <c r="M4478" s="7"/>
      <c r="N4478" s="7" t="s">
        <v>1314</v>
      </c>
      <c r="O4478" s="7" t="s">
        <v>1283</v>
      </c>
      <c r="P4478" s="7" t="s">
        <v>1275</v>
      </c>
    </row>
    <row r="4479" customFormat="false" ht="15" hidden="false" customHeight="false" outlineLevel="0" collapsed="false">
      <c r="A4479" s="7" t="s">
        <v>486</v>
      </c>
      <c r="B4479" s="7" t="s">
        <v>487</v>
      </c>
      <c r="C4479" s="7" t="s">
        <v>88</v>
      </c>
      <c r="D4479" s="7" t="s">
        <v>1304</v>
      </c>
      <c r="E4479" s="21" t="n">
        <v>22876.54</v>
      </c>
      <c r="F4479" s="7" t="s">
        <v>1305</v>
      </c>
      <c r="G4479" s="7" t="s">
        <v>1259</v>
      </c>
      <c r="H4479" s="7" t="s">
        <v>1260</v>
      </c>
      <c r="I4479" s="7" t="s">
        <v>25</v>
      </c>
      <c r="J4479" s="7"/>
      <c r="K4479" s="22" t="s">
        <v>5071</v>
      </c>
      <c r="L4479" s="7" t="s">
        <v>2874</v>
      </c>
      <c r="M4479" s="7"/>
      <c r="N4479" s="7" t="s">
        <v>1314</v>
      </c>
      <c r="O4479" s="7" t="s">
        <v>1283</v>
      </c>
      <c r="P4479" s="7" t="s">
        <v>1275</v>
      </c>
    </row>
    <row r="4480" customFormat="false" ht="15" hidden="false" customHeight="false" outlineLevel="0" collapsed="false">
      <c r="A4480" s="7" t="s">
        <v>486</v>
      </c>
      <c r="B4480" s="7" t="s">
        <v>487</v>
      </c>
      <c r="C4480" s="7" t="s">
        <v>88</v>
      </c>
      <c r="D4480" s="7" t="s">
        <v>1307</v>
      </c>
      <c r="E4480" s="21" t="n">
        <v>114382.7</v>
      </c>
      <c r="F4480" s="7" t="s">
        <v>1305</v>
      </c>
      <c r="G4480" s="7" t="s">
        <v>1259</v>
      </c>
      <c r="H4480" s="7" t="s">
        <v>1260</v>
      </c>
      <c r="I4480" s="7" t="s">
        <v>25</v>
      </c>
      <c r="J4480" s="7" t="s">
        <v>1294</v>
      </c>
      <c r="K4480" s="22" t="s">
        <v>5071</v>
      </c>
      <c r="L4480" s="7" t="s">
        <v>2875</v>
      </c>
      <c r="M4480" s="7"/>
      <c r="N4480" s="7" t="s">
        <v>1314</v>
      </c>
      <c r="O4480" s="7" t="s">
        <v>1283</v>
      </c>
      <c r="P4480" s="7" t="s">
        <v>1275</v>
      </c>
    </row>
    <row r="4481" customFormat="false" ht="15" hidden="false" customHeight="false" outlineLevel="0" collapsed="false">
      <c r="A4481" s="7" t="s">
        <v>757</v>
      </c>
      <c r="B4481" s="7" t="s">
        <v>758</v>
      </c>
      <c r="C4481" s="7" t="s">
        <v>100</v>
      </c>
      <c r="D4481" s="7" t="s">
        <v>1257</v>
      </c>
      <c r="E4481" s="21" t="n">
        <v>233.94</v>
      </c>
      <c r="F4481" s="7" t="s">
        <v>1258</v>
      </c>
      <c r="G4481" s="7" t="s">
        <v>1259</v>
      </c>
      <c r="H4481" s="7" t="s">
        <v>1260</v>
      </c>
      <c r="I4481" s="7" t="s">
        <v>1261</v>
      </c>
      <c r="J4481" s="7" t="s">
        <v>1262</v>
      </c>
      <c r="K4481" s="22" t="s">
        <v>5075</v>
      </c>
      <c r="L4481" s="7" t="s">
        <v>1264</v>
      </c>
      <c r="M4481" s="7"/>
      <c r="N4481" s="7" t="s">
        <v>1265</v>
      </c>
      <c r="O4481" s="7" t="s">
        <v>5076</v>
      </c>
      <c r="P4481" s="7" t="s">
        <v>1267</v>
      </c>
    </row>
    <row r="4482" customFormat="false" ht="15" hidden="false" customHeight="false" outlineLevel="0" collapsed="false">
      <c r="A4482" s="7" t="s">
        <v>757</v>
      </c>
      <c r="B4482" s="7" t="s">
        <v>758</v>
      </c>
      <c r="C4482" s="7" t="s">
        <v>100</v>
      </c>
      <c r="D4482" s="7" t="s">
        <v>1268</v>
      </c>
      <c r="E4482" s="7"/>
      <c r="F4482" s="7" t="s">
        <v>1269</v>
      </c>
      <c r="G4482" s="7" t="s">
        <v>1270</v>
      </c>
      <c r="H4482" s="7" t="s">
        <v>1271</v>
      </c>
      <c r="I4482" s="7" t="s">
        <v>1272</v>
      </c>
      <c r="J4482" s="7"/>
      <c r="K4482" s="22" t="s">
        <v>5077</v>
      </c>
      <c r="L4482" s="7"/>
      <c r="M4482" s="7"/>
      <c r="N4482" s="7" t="s">
        <v>1274</v>
      </c>
      <c r="O4482" s="7"/>
      <c r="P4482" s="7" t="s">
        <v>1275</v>
      </c>
    </row>
    <row r="4483" customFormat="false" ht="15" hidden="false" customHeight="false" outlineLevel="0" collapsed="false">
      <c r="A4483" s="7" t="s">
        <v>757</v>
      </c>
      <c r="B4483" s="7" t="s">
        <v>758</v>
      </c>
      <c r="C4483" s="7" t="s">
        <v>100</v>
      </c>
      <c r="D4483" s="7" t="s">
        <v>1276</v>
      </c>
      <c r="E4483" s="7"/>
      <c r="F4483" s="7" t="s">
        <v>1269</v>
      </c>
      <c r="G4483" s="7" t="s">
        <v>1270</v>
      </c>
      <c r="H4483" s="7" t="s">
        <v>1271</v>
      </c>
      <c r="I4483" s="7" t="s">
        <v>1272</v>
      </c>
      <c r="J4483" s="7"/>
      <c r="K4483" s="22" t="s">
        <v>5077</v>
      </c>
      <c r="L4483" s="7"/>
      <c r="M4483" s="7"/>
      <c r="N4483" s="7" t="s">
        <v>1274</v>
      </c>
      <c r="O4483" s="7"/>
      <c r="P4483" s="7" t="s">
        <v>1275</v>
      </c>
    </row>
    <row r="4484" customFormat="false" ht="15" hidden="false" customHeight="false" outlineLevel="0" collapsed="false">
      <c r="A4484" s="7" t="s">
        <v>757</v>
      </c>
      <c r="B4484" s="7" t="s">
        <v>758</v>
      </c>
      <c r="C4484" s="7" t="s">
        <v>100</v>
      </c>
      <c r="D4484" s="7" t="s">
        <v>1277</v>
      </c>
      <c r="E4484" s="21" t="n">
        <v>105.56</v>
      </c>
      <c r="F4484" s="7" t="s">
        <v>1258</v>
      </c>
      <c r="G4484" s="7" t="s">
        <v>1259</v>
      </c>
      <c r="H4484" s="7" t="s">
        <v>1260</v>
      </c>
      <c r="I4484" s="7" t="s">
        <v>1261</v>
      </c>
      <c r="J4484" s="7" t="s">
        <v>1278</v>
      </c>
      <c r="K4484" s="22" t="s">
        <v>5075</v>
      </c>
      <c r="L4484" s="7" t="s">
        <v>1264</v>
      </c>
      <c r="M4484" s="7"/>
      <c r="N4484" s="7" t="s">
        <v>1265</v>
      </c>
      <c r="O4484" s="7" t="s">
        <v>1279</v>
      </c>
      <c r="P4484" s="7" t="s">
        <v>1267</v>
      </c>
    </row>
    <row r="4485" customFormat="false" ht="15" hidden="false" customHeight="false" outlineLevel="0" collapsed="false">
      <c r="A4485" s="7" t="s">
        <v>757</v>
      </c>
      <c r="B4485" s="7" t="s">
        <v>758</v>
      </c>
      <c r="C4485" s="7" t="s">
        <v>100</v>
      </c>
      <c r="D4485" s="7" t="s">
        <v>1280</v>
      </c>
      <c r="E4485" s="21" t="n">
        <v>13.0064295334238</v>
      </c>
      <c r="F4485" s="7" t="s">
        <v>1281</v>
      </c>
      <c r="G4485" s="7" t="s">
        <v>1259</v>
      </c>
      <c r="H4485" s="7" t="s">
        <v>1260</v>
      </c>
      <c r="I4485" s="7" t="s">
        <v>25</v>
      </c>
      <c r="J4485" s="7"/>
      <c r="K4485" s="22" t="s">
        <v>5077</v>
      </c>
      <c r="L4485" s="7" t="s">
        <v>2996</v>
      </c>
      <c r="M4485" s="7"/>
      <c r="N4485" s="7" t="s">
        <v>1274</v>
      </c>
      <c r="O4485" s="7" t="s">
        <v>1283</v>
      </c>
      <c r="P4485" s="7" t="s">
        <v>1275</v>
      </c>
    </row>
    <row r="4486" customFormat="false" ht="15" hidden="false" customHeight="false" outlineLevel="0" collapsed="false">
      <c r="A4486" s="7" t="s">
        <v>757</v>
      </c>
      <c r="B4486" s="7" t="s">
        <v>758</v>
      </c>
      <c r="C4486" s="7" t="s">
        <v>100</v>
      </c>
      <c r="D4486" s="7" t="s">
        <v>1284</v>
      </c>
      <c r="E4486" s="21" t="n">
        <v>47674.1148</v>
      </c>
      <c r="F4486" s="7" t="s">
        <v>1258</v>
      </c>
      <c r="G4486" s="7" t="s">
        <v>1285</v>
      </c>
      <c r="H4486" s="7" t="s">
        <v>1260</v>
      </c>
      <c r="I4486" s="7" t="s">
        <v>1261</v>
      </c>
      <c r="J4486" s="7"/>
      <c r="K4486" s="22" t="s">
        <v>5078</v>
      </c>
      <c r="L4486" s="7" t="s">
        <v>1287</v>
      </c>
      <c r="M4486" s="7"/>
      <c r="N4486" s="7" t="s">
        <v>1288</v>
      </c>
      <c r="O4486" s="7" t="s">
        <v>1289</v>
      </c>
      <c r="P4486" s="7" t="s">
        <v>1290</v>
      </c>
    </row>
    <row r="4487" customFormat="false" ht="15" hidden="false" customHeight="false" outlineLevel="0" collapsed="false">
      <c r="A4487" s="7" t="s">
        <v>757</v>
      </c>
      <c r="B4487" s="7" t="s">
        <v>758</v>
      </c>
      <c r="C4487" s="7" t="s">
        <v>100</v>
      </c>
      <c r="D4487" s="7" t="s">
        <v>1291</v>
      </c>
      <c r="E4487" s="7"/>
      <c r="F4487" s="7" t="s">
        <v>1269</v>
      </c>
      <c r="G4487" s="7" t="s">
        <v>1270</v>
      </c>
      <c r="H4487" s="7" t="s">
        <v>1271</v>
      </c>
      <c r="I4487" s="7" t="s">
        <v>1272</v>
      </c>
      <c r="J4487" s="7"/>
      <c r="K4487" s="22" t="s">
        <v>5077</v>
      </c>
      <c r="L4487" s="7"/>
      <c r="M4487" s="7"/>
      <c r="N4487" s="7" t="s">
        <v>1274</v>
      </c>
      <c r="O4487" s="7"/>
      <c r="P4487" s="7" t="s">
        <v>1275</v>
      </c>
    </row>
    <row r="4488" customFormat="false" ht="15" hidden="false" customHeight="false" outlineLevel="0" collapsed="false">
      <c r="A4488" s="7" t="s">
        <v>757</v>
      </c>
      <c r="B4488" s="7" t="s">
        <v>758</v>
      </c>
      <c r="C4488" s="7" t="s">
        <v>100</v>
      </c>
      <c r="D4488" s="7" t="s">
        <v>1292</v>
      </c>
      <c r="E4488" s="21" t="n">
        <v>361.82</v>
      </c>
      <c r="F4488" s="7" t="s">
        <v>1293</v>
      </c>
      <c r="G4488" s="7" t="s">
        <v>1259</v>
      </c>
      <c r="H4488" s="7" t="s">
        <v>1260</v>
      </c>
      <c r="I4488" s="7" t="s">
        <v>25</v>
      </c>
      <c r="J4488" s="7"/>
      <c r="K4488" s="22" t="s">
        <v>5077</v>
      </c>
      <c r="L4488" s="7" t="s">
        <v>5079</v>
      </c>
      <c r="M4488" s="7"/>
      <c r="N4488" s="7" t="s">
        <v>1274</v>
      </c>
      <c r="O4488" s="7" t="s">
        <v>1283</v>
      </c>
      <c r="P4488" s="7" t="s">
        <v>1275</v>
      </c>
    </row>
    <row r="4489" customFormat="false" ht="15" hidden="false" customHeight="false" outlineLevel="0" collapsed="false">
      <c r="A4489" s="7" t="s">
        <v>757</v>
      </c>
      <c r="B4489" s="7" t="s">
        <v>758</v>
      </c>
      <c r="C4489" s="7" t="s">
        <v>100</v>
      </c>
      <c r="D4489" s="7" t="s">
        <v>1296</v>
      </c>
      <c r="E4489" s="21" t="n">
        <v>7116.19</v>
      </c>
      <c r="F4489" s="7" t="s">
        <v>1293</v>
      </c>
      <c r="G4489" s="7" t="s">
        <v>1259</v>
      </c>
      <c r="H4489" s="7" t="s">
        <v>1260</v>
      </c>
      <c r="I4489" s="7" t="s">
        <v>25</v>
      </c>
      <c r="J4489" s="7"/>
      <c r="K4489" s="22" t="s">
        <v>5077</v>
      </c>
      <c r="L4489" s="7" t="s">
        <v>5080</v>
      </c>
      <c r="M4489" s="7"/>
      <c r="N4489" s="7" t="s">
        <v>1274</v>
      </c>
      <c r="O4489" s="7" t="s">
        <v>1283</v>
      </c>
      <c r="P4489" s="7" t="s">
        <v>1275</v>
      </c>
    </row>
    <row r="4490" customFormat="false" ht="15" hidden="false" customHeight="false" outlineLevel="0" collapsed="false">
      <c r="A4490" s="7" t="s">
        <v>757</v>
      </c>
      <c r="B4490" s="7" t="s">
        <v>758</v>
      </c>
      <c r="C4490" s="7" t="s">
        <v>100</v>
      </c>
      <c r="D4490" s="7" t="s">
        <v>1298</v>
      </c>
      <c r="E4490" s="21" t="n">
        <v>0</v>
      </c>
      <c r="F4490" s="7" t="s">
        <v>1269</v>
      </c>
      <c r="G4490" s="7" t="s">
        <v>1333</v>
      </c>
      <c r="H4490" s="7" t="s">
        <v>1260</v>
      </c>
      <c r="I4490" s="7" t="s">
        <v>25</v>
      </c>
      <c r="J4490" s="7"/>
      <c r="K4490" s="22" t="s">
        <v>5077</v>
      </c>
      <c r="L4490" s="7" t="s">
        <v>5008</v>
      </c>
      <c r="M4490" s="7"/>
      <c r="N4490" s="7" t="s">
        <v>1274</v>
      </c>
      <c r="O4490" s="7" t="s">
        <v>1283</v>
      </c>
      <c r="P4490" s="7" t="s">
        <v>1275</v>
      </c>
    </row>
    <row r="4491" customFormat="false" ht="15" hidden="false" customHeight="false" outlineLevel="0" collapsed="false">
      <c r="A4491" s="7" t="s">
        <v>757</v>
      </c>
      <c r="B4491" s="7" t="s">
        <v>758</v>
      </c>
      <c r="C4491" s="7" t="s">
        <v>100</v>
      </c>
      <c r="D4491" s="7" t="s">
        <v>1300</v>
      </c>
      <c r="E4491" s="21" t="n">
        <v>39.34509</v>
      </c>
      <c r="F4491" s="7" t="s">
        <v>1269</v>
      </c>
      <c r="G4491" s="7" t="s">
        <v>1259</v>
      </c>
      <c r="H4491" s="7" t="s">
        <v>1260</v>
      </c>
      <c r="I4491" s="7" t="s">
        <v>25</v>
      </c>
      <c r="J4491" s="7"/>
      <c r="K4491" s="22" t="s">
        <v>5077</v>
      </c>
      <c r="L4491" s="7" t="s">
        <v>5081</v>
      </c>
      <c r="M4491" s="7"/>
      <c r="N4491" s="7" t="s">
        <v>1274</v>
      </c>
      <c r="O4491" s="7" t="s">
        <v>1283</v>
      </c>
      <c r="P4491" s="7" t="s">
        <v>1275</v>
      </c>
    </row>
    <row r="4492" customFormat="false" ht="15" hidden="false" customHeight="false" outlineLevel="0" collapsed="false">
      <c r="A4492" s="7" t="s">
        <v>757</v>
      </c>
      <c r="B4492" s="7" t="s">
        <v>758</v>
      </c>
      <c r="C4492" s="7" t="s">
        <v>100</v>
      </c>
      <c r="D4492" s="7" t="s">
        <v>1302</v>
      </c>
      <c r="E4492" s="21" t="n">
        <v>6.58009</v>
      </c>
      <c r="F4492" s="7" t="s">
        <v>1269</v>
      </c>
      <c r="G4492" s="7" t="s">
        <v>1259</v>
      </c>
      <c r="H4492" s="7" t="s">
        <v>1260</v>
      </c>
      <c r="I4492" s="7" t="s">
        <v>25</v>
      </c>
      <c r="J4492" s="7"/>
      <c r="K4492" s="22" t="s">
        <v>5077</v>
      </c>
      <c r="L4492" s="7" t="s">
        <v>1685</v>
      </c>
      <c r="M4492" s="7"/>
      <c r="N4492" s="7" t="s">
        <v>1274</v>
      </c>
      <c r="O4492" s="7" t="s">
        <v>1283</v>
      </c>
      <c r="P4492" s="7" t="s">
        <v>1275</v>
      </c>
    </row>
    <row r="4493" customFormat="false" ht="15" hidden="false" customHeight="false" outlineLevel="0" collapsed="false">
      <c r="A4493" s="7" t="s">
        <v>757</v>
      </c>
      <c r="B4493" s="7" t="s">
        <v>758</v>
      </c>
      <c r="C4493" s="7" t="s">
        <v>100</v>
      </c>
      <c r="D4493" s="7" t="s">
        <v>1304</v>
      </c>
      <c r="E4493" s="21" t="n">
        <v>206516.9</v>
      </c>
      <c r="F4493" s="7" t="s">
        <v>1305</v>
      </c>
      <c r="G4493" s="7" t="s">
        <v>1259</v>
      </c>
      <c r="H4493" s="7" t="s">
        <v>1260</v>
      </c>
      <c r="I4493" s="7" t="s">
        <v>25</v>
      </c>
      <c r="J4493" s="7"/>
      <c r="K4493" s="22" t="s">
        <v>5077</v>
      </c>
      <c r="L4493" s="7" t="s">
        <v>1686</v>
      </c>
      <c r="M4493" s="7"/>
      <c r="N4493" s="7" t="s">
        <v>1274</v>
      </c>
      <c r="O4493" s="7" t="s">
        <v>1283</v>
      </c>
      <c r="P4493" s="7" t="s">
        <v>1275</v>
      </c>
    </row>
    <row r="4494" customFormat="false" ht="15" hidden="false" customHeight="false" outlineLevel="0" collapsed="false">
      <c r="A4494" s="7" t="s">
        <v>757</v>
      </c>
      <c r="B4494" s="7" t="s">
        <v>758</v>
      </c>
      <c r="C4494" s="7" t="s">
        <v>100</v>
      </c>
      <c r="D4494" s="7" t="s">
        <v>1307</v>
      </c>
      <c r="E4494" s="21" t="n">
        <v>347090.42</v>
      </c>
      <c r="F4494" s="7" t="s">
        <v>1305</v>
      </c>
      <c r="G4494" s="7" t="s">
        <v>1259</v>
      </c>
      <c r="H4494" s="7" t="s">
        <v>1260</v>
      </c>
      <c r="I4494" s="7" t="s">
        <v>25</v>
      </c>
      <c r="J4494" s="7"/>
      <c r="K4494" s="22" t="s">
        <v>5077</v>
      </c>
      <c r="L4494" s="7" t="s">
        <v>1687</v>
      </c>
      <c r="M4494" s="7"/>
      <c r="N4494" s="7" t="s">
        <v>1274</v>
      </c>
      <c r="O4494" s="7" t="s">
        <v>1283</v>
      </c>
      <c r="P4494" s="7" t="s">
        <v>1275</v>
      </c>
    </row>
    <row r="4495" customFormat="false" ht="15" hidden="false" customHeight="false" outlineLevel="0" collapsed="false">
      <c r="A4495" s="7" t="s">
        <v>176</v>
      </c>
      <c r="B4495" s="7" t="s">
        <v>177</v>
      </c>
      <c r="C4495" s="7" t="s">
        <v>80</v>
      </c>
      <c r="D4495" s="7" t="s">
        <v>1257</v>
      </c>
      <c r="E4495" s="21" t="n">
        <v>628.54</v>
      </c>
      <c r="F4495" s="7" t="s">
        <v>1258</v>
      </c>
      <c r="G4495" s="7" t="s">
        <v>1259</v>
      </c>
      <c r="H4495" s="7" t="s">
        <v>1260</v>
      </c>
      <c r="I4495" s="7" t="s">
        <v>1261</v>
      </c>
      <c r="J4495" s="7" t="s">
        <v>1262</v>
      </c>
      <c r="K4495" s="22" t="s">
        <v>5082</v>
      </c>
      <c r="L4495" s="7" t="s">
        <v>1264</v>
      </c>
      <c r="M4495" s="7"/>
      <c r="N4495" s="7" t="s">
        <v>1310</v>
      </c>
      <c r="O4495" s="7" t="s">
        <v>5083</v>
      </c>
      <c r="P4495" s="7" t="s">
        <v>1267</v>
      </c>
    </row>
    <row r="4496" customFormat="false" ht="15" hidden="false" customHeight="false" outlineLevel="0" collapsed="false">
      <c r="A4496" s="7" t="s">
        <v>176</v>
      </c>
      <c r="B4496" s="7" t="s">
        <v>177</v>
      </c>
      <c r="C4496" s="7" t="s">
        <v>80</v>
      </c>
      <c r="D4496" s="7" t="s">
        <v>1268</v>
      </c>
      <c r="E4496" s="21" t="n">
        <v>0.06</v>
      </c>
      <c r="F4496" s="7" t="s">
        <v>1269</v>
      </c>
      <c r="G4496" s="7" t="s">
        <v>1259</v>
      </c>
      <c r="H4496" s="7" t="s">
        <v>1260</v>
      </c>
      <c r="I4496" s="7" t="s">
        <v>25</v>
      </c>
      <c r="J4496" s="7"/>
      <c r="K4496" s="22" t="s">
        <v>5084</v>
      </c>
      <c r="L4496" s="7" t="s">
        <v>2678</v>
      </c>
      <c r="M4496" s="7"/>
      <c r="N4496" s="7" t="s">
        <v>1314</v>
      </c>
      <c r="O4496" s="7" t="s">
        <v>1283</v>
      </c>
      <c r="P4496" s="7" t="s">
        <v>1275</v>
      </c>
    </row>
    <row r="4497" customFormat="false" ht="15" hidden="false" customHeight="false" outlineLevel="0" collapsed="false">
      <c r="A4497" s="7" t="s">
        <v>176</v>
      </c>
      <c r="B4497" s="7" t="s">
        <v>177</v>
      </c>
      <c r="C4497" s="7" t="s">
        <v>80</v>
      </c>
      <c r="D4497" s="7" t="s">
        <v>1276</v>
      </c>
      <c r="E4497" s="21" t="n">
        <v>0.09</v>
      </c>
      <c r="F4497" s="7" t="s">
        <v>1269</v>
      </c>
      <c r="G4497" s="7" t="s">
        <v>1259</v>
      </c>
      <c r="H4497" s="7" t="s">
        <v>1260</v>
      </c>
      <c r="I4497" s="7" t="s">
        <v>25</v>
      </c>
      <c r="J4497" s="7"/>
      <c r="K4497" s="22" t="s">
        <v>5084</v>
      </c>
      <c r="L4497" s="7" t="s">
        <v>2679</v>
      </c>
      <c r="M4497" s="7"/>
      <c r="N4497" s="7" t="s">
        <v>1314</v>
      </c>
      <c r="O4497" s="7" t="s">
        <v>1283</v>
      </c>
      <c r="P4497" s="7" t="s">
        <v>1275</v>
      </c>
    </row>
    <row r="4498" customFormat="false" ht="15" hidden="false" customHeight="false" outlineLevel="0" collapsed="false">
      <c r="A4498" s="7" t="s">
        <v>176</v>
      </c>
      <c r="B4498" s="7" t="s">
        <v>177</v>
      </c>
      <c r="C4498" s="7" t="s">
        <v>80</v>
      </c>
      <c r="D4498" s="7" t="s">
        <v>1277</v>
      </c>
      <c r="E4498" s="21" t="n">
        <v>241.56</v>
      </c>
      <c r="F4498" s="7" t="s">
        <v>1258</v>
      </c>
      <c r="G4498" s="7" t="s">
        <v>1259</v>
      </c>
      <c r="H4498" s="7" t="s">
        <v>1260</v>
      </c>
      <c r="I4498" s="7" t="s">
        <v>1261</v>
      </c>
      <c r="J4498" s="7" t="s">
        <v>1278</v>
      </c>
      <c r="K4498" s="22" t="s">
        <v>5082</v>
      </c>
      <c r="L4498" s="7" t="s">
        <v>1264</v>
      </c>
      <c r="M4498" s="7"/>
      <c r="N4498" s="7" t="s">
        <v>1310</v>
      </c>
      <c r="O4498" s="7" t="s">
        <v>1279</v>
      </c>
      <c r="P4498" s="7" t="s">
        <v>1267</v>
      </c>
    </row>
    <row r="4499" customFormat="false" ht="15" hidden="false" customHeight="false" outlineLevel="0" collapsed="false">
      <c r="A4499" s="7" t="s">
        <v>176</v>
      </c>
      <c r="B4499" s="7" t="s">
        <v>177</v>
      </c>
      <c r="C4499" s="7" t="s">
        <v>80</v>
      </c>
      <c r="D4499" s="7" t="s">
        <v>1280</v>
      </c>
      <c r="E4499" s="21" t="n">
        <v>32.3843257866017</v>
      </c>
      <c r="F4499" s="7" t="s">
        <v>1281</v>
      </c>
      <c r="G4499" s="7" t="s">
        <v>1259</v>
      </c>
      <c r="H4499" s="7" t="s">
        <v>1260</v>
      </c>
      <c r="I4499" s="7" t="s">
        <v>25</v>
      </c>
      <c r="J4499" s="7"/>
      <c r="K4499" s="22" t="s">
        <v>5084</v>
      </c>
      <c r="L4499" s="7" t="s">
        <v>1415</v>
      </c>
      <c r="M4499" s="7"/>
      <c r="N4499" s="7" t="s">
        <v>1314</v>
      </c>
      <c r="O4499" s="7" t="s">
        <v>1283</v>
      </c>
      <c r="P4499" s="7" t="s">
        <v>1275</v>
      </c>
    </row>
    <row r="4500" customFormat="false" ht="15" hidden="false" customHeight="false" outlineLevel="0" collapsed="false">
      <c r="A4500" s="7" t="s">
        <v>176</v>
      </c>
      <c r="B4500" s="7" t="s">
        <v>177</v>
      </c>
      <c r="C4500" s="7" t="s">
        <v>80</v>
      </c>
      <c r="D4500" s="7" t="s">
        <v>1284</v>
      </c>
      <c r="E4500" s="21" t="n">
        <v>5017</v>
      </c>
      <c r="F4500" s="7" t="s">
        <v>1258</v>
      </c>
      <c r="G4500" s="7" t="s">
        <v>1285</v>
      </c>
      <c r="H4500" s="7" t="s">
        <v>1260</v>
      </c>
      <c r="I4500" s="7" t="s">
        <v>1261</v>
      </c>
      <c r="J4500" s="7" t="s">
        <v>1286</v>
      </c>
      <c r="K4500" s="22" t="s">
        <v>5085</v>
      </c>
      <c r="L4500" s="7" t="s">
        <v>1287</v>
      </c>
      <c r="M4500" s="7"/>
      <c r="N4500" s="7" t="s">
        <v>1318</v>
      </c>
      <c r="O4500" s="7" t="s">
        <v>1289</v>
      </c>
      <c r="P4500" s="7" t="s">
        <v>1290</v>
      </c>
    </row>
    <row r="4501" customFormat="false" ht="15" hidden="false" customHeight="false" outlineLevel="0" collapsed="false">
      <c r="A4501" s="7" t="s">
        <v>176</v>
      </c>
      <c r="B4501" s="7" t="s">
        <v>177</v>
      </c>
      <c r="C4501" s="7" t="s">
        <v>80</v>
      </c>
      <c r="D4501" s="7" t="s">
        <v>1291</v>
      </c>
      <c r="E4501" s="21" t="n">
        <v>0.07</v>
      </c>
      <c r="F4501" s="7" t="s">
        <v>1269</v>
      </c>
      <c r="G4501" s="7" t="s">
        <v>1259</v>
      </c>
      <c r="H4501" s="7" t="s">
        <v>1260</v>
      </c>
      <c r="I4501" s="7" t="s">
        <v>25</v>
      </c>
      <c r="J4501" s="7"/>
      <c r="K4501" s="22" t="s">
        <v>5084</v>
      </c>
      <c r="L4501" s="7" t="s">
        <v>2681</v>
      </c>
      <c r="M4501" s="7"/>
      <c r="N4501" s="7" t="s">
        <v>1314</v>
      </c>
      <c r="O4501" s="7" t="s">
        <v>1283</v>
      </c>
      <c r="P4501" s="7" t="s">
        <v>1275</v>
      </c>
    </row>
    <row r="4502" customFormat="false" ht="15" hidden="false" customHeight="false" outlineLevel="0" collapsed="false">
      <c r="A4502" s="7" t="s">
        <v>176</v>
      </c>
      <c r="B4502" s="7" t="s">
        <v>177</v>
      </c>
      <c r="C4502" s="7" t="s">
        <v>80</v>
      </c>
      <c r="D4502" s="7" t="s">
        <v>1292</v>
      </c>
      <c r="E4502" s="21" t="n">
        <v>9878.52</v>
      </c>
      <c r="F4502" s="7" t="s">
        <v>1293</v>
      </c>
      <c r="G4502" s="7" t="s">
        <v>1259</v>
      </c>
      <c r="H4502" s="7" t="s">
        <v>1260</v>
      </c>
      <c r="I4502" s="7" t="s">
        <v>25</v>
      </c>
      <c r="J4502" s="7" t="s">
        <v>1294</v>
      </c>
      <c r="K4502" s="22" t="s">
        <v>5084</v>
      </c>
      <c r="L4502" s="7" t="s">
        <v>5086</v>
      </c>
      <c r="M4502" s="7"/>
      <c r="N4502" s="7" t="s">
        <v>1314</v>
      </c>
      <c r="O4502" s="7" t="s">
        <v>1283</v>
      </c>
      <c r="P4502" s="7" t="s">
        <v>1275</v>
      </c>
    </row>
    <row r="4503" customFormat="false" ht="15" hidden="false" customHeight="false" outlineLevel="0" collapsed="false">
      <c r="A4503" s="7" t="s">
        <v>176</v>
      </c>
      <c r="B4503" s="7" t="s">
        <v>177</v>
      </c>
      <c r="C4503" s="7" t="s">
        <v>80</v>
      </c>
      <c r="D4503" s="7" t="s">
        <v>1296</v>
      </c>
      <c r="E4503" s="21" t="n">
        <v>40898.53</v>
      </c>
      <c r="F4503" s="7" t="s">
        <v>1293</v>
      </c>
      <c r="G4503" s="7" t="s">
        <v>1259</v>
      </c>
      <c r="H4503" s="7" t="s">
        <v>1260</v>
      </c>
      <c r="I4503" s="7" t="s">
        <v>25</v>
      </c>
      <c r="J4503" s="7" t="s">
        <v>1294</v>
      </c>
      <c r="K4503" s="22" t="s">
        <v>5084</v>
      </c>
      <c r="L4503" s="7" t="s">
        <v>5087</v>
      </c>
      <c r="M4503" s="7"/>
      <c r="N4503" s="7" t="s">
        <v>1314</v>
      </c>
      <c r="O4503" s="7" t="s">
        <v>1283</v>
      </c>
      <c r="P4503" s="7" t="s">
        <v>1275</v>
      </c>
    </row>
    <row r="4504" customFormat="false" ht="15" hidden="false" customHeight="false" outlineLevel="0" collapsed="false">
      <c r="A4504" s="7" t="s">
        <v>176</v>
      </c>
      <c r="B4504" s="7" t="s">
        <v>177</v>
      </c>
      <c r="C4504" s="7" t="s">
        <v>80</v>
      </c>
      <c r="D4504" s="7" t="s">
        <v>1298</v>
      </c>
      <c r="E4504" s="21" t="n">
        <v>83.32</v>
      </c>
      <c r="F4504" s="7" t="s">
        <v>1269</v>
      </c>
      <c r="G4504" s="7" t="s">
        <v>1259</v>
      </c>
      <c r="H4504" s="7" t="s">
        <v>1260</v>
      </c>
      <c r="I4504" s="7" t="s">
        <v>25</v>
      </c>
      <c r="J4504" s="7"/>
      <c r="K4504" s="22" t="s">
        <v>5084</v>
      </c>
      <c r="L4504" s="7" t="s">
        <v>5088</v>
      </c>
      <c r="M4504" s="7"/>
      <c r="N4504" s="7" t="s">
        <v>1314</v>
      </c>
      <c r="O4504" s="7" t="s">
        <v>1283</v>
      </c>
      <c r="P4504" s="7" t="s">
        <v>1275</v>
      </c>
    </row>
    <row r="4505" customFormat="false" ht="15" hidden="false" customHeight="false" outlineLevel="0" collapsed="false">
      <c r="A4505" s="7" t="s">
        <v>176</v>
      </c>
      <c r="B4505" s="7" t="s">
        <v>177</v>
      </c>
      <c r="C4505" s="7" t="s">
        <v>80</v>
      </c>
      <c r="D4505" s="7" t="s">
        <v>1300</v>
      </c>
      <c r="E4505" s="21" t="n">
        <v>10921.48</v>
      </c>
      <c r="F4505" s="7" t="s">
        <v>1269</v>
      </c>
      <c r="G4505" s="7" t="s">
        <v>1259</v>
      </c>
      <c r="H4505" s="7" t="s">
        <v>1260</v>
      </c>
      <c r="I4505" s="7" t="s">
        <v>25</v>
      </c>
      <c r="J4505" s="7" t="s">
        <v>1294</v>
      </c>
      <c r="K4505" s="22" t="s">
        <v>5084</v>
      </c>
      <c r="L4505" s="7" t="s">
        <v>3222</v>
      </c>
      <c r="M4505" s="7"/>
      <c r="N4505" s="7" t="s">
        <v>1314</v>
      </c>
      <c r="O4505" s="7" t="s">
        <v>1283</v>
      </c>
      <c r="P4505" s="7" t="s">
        <v>1275</v>
      </c>
    </row>
    <row r="4506" customFormat="false" ht="15" hidden="false" customHeight="false" outlineLevel="0" collapsed="false">
      <c r="A4506" s="7" t="s">
        <v>176</v>
      </c>
      <c r="B4506" s="7" t="s">
        <v>177</v>
      </c>
      <c r="C4506" s="7" t="s">
        <v>80</v>
      </c>
      <c r="D4506" s="7" t="s">
        <v>1302</v>
      </c>
      <c r="E4506" s="21" t="n">
        <v>10838.15</v>
      </c>
      <c r="F4506" s="7" t="s">
        <v>1269</v>
      </c>
      <c r="G4506" s="7" t="s">
        <v>1259</v>
      </c>
      <c r="H4506" s="7" t="s">
        <v>1260</v>
      </c>
      <c r="I4506" s="7" t="s">
        <v>25</v>
      </c>
      <c r="J4506" s="7"/>
      <c r="K4506" s="22" t="s">
        <v>5084</v>
      </c>
      <c r="L4506" s="7" t="s">
        <v>5089</v>
      </c>
      <c r="M4506" s="7"/>
      <c r="N4506" s="7" t="s">
        <v>1314</v>
      </c>
      <c r="O4506" s="7" t="s">
        <v>1283</v>
      </c>
      <c r="P4506" s="7" t="s">
        <v>1275</v>
      </c>
    </row>
    <row r="4507" customFormat="false" ht="15" hidden="false" customHeight="false" outlineLevel="0" collapsed="false">
      <c r="A4507" s="7" t="s">
        <v>176</v>
      </c>
      <c r="B4507" s="7" t="s">
        <v>177</v>
      </c>
      <c r="C4507" s="7" t="s">
        <v>80</v>
      </c>
      <c r="D4507" s="7" t="s">
        <v>1304</v>
      </c>
      <c r="E4507" s="21" t="n">
        <v>396765.68</v>
      </c>
      <c r="F4507" s="7" t="s">
        <v>1305</v>
      </c>
      <c r="G4507" s="7" t="s">
        <v>1259</v>
      </c>
      <c r="H4507" s="7" t="s">
        <v>1260</v>
      </c>
      <c r="I4507" s="7" t="s">
        <v>25</v>
      </c>
      <c r="J4507" s="7"/>
      <c r="K4507" s="22" t="s">
        <v>5084</v>
      </c>
      <c r="L4507" s="7" t="s">
        <v>2686</v>
      </c>
      <c r="M4507" s="7"/>
      <c r="N4507" s="7" t="s">
        <v>1314</v>
      </c>
      <c r="O4507" s="7" t="s">
        <v>1283</v>
      </c>
      <c r="P4507" s="7" t="s">
        <v>1275</v>
      </c>
    </row>
    <row r="4508" customFormat="false" ht="15" hidden="false" customHeight="false" outlineLevel="0" collapsed="false">
      <c r="A4508" s="7" t="s">
        <v>176</v>
      </c>
      <c r="B4508" s="7" t="s">
        <v>177</v>
      </c>
      <c r="C4508" s="7" t="s">
        <v>80</v>
      </c>
      <c r="D4508" s="7" t="s">
        <v>1307</v>
      </c>
      <c r="E4508" s="21" t="n">
        <v>405298.18</v>
      </c>
      <c r="F4508" s="7" t="s">
        <v>1305</v>
      </c>
      <c r="G4508" s="7" t="s">
        <v>1259</v>
      </c>
      <c r="H4508" s="7" t="s">
        <v>1260</v>
      </c>
      <c r="I4508" s="7" t="s">
        <v>25</v>
      </c>
      <c r="J4508" s="7" t="s">
        <v>1294</v>
      </c>
      <c r="K4508" s="22" t="s">
        <v>5084</v>
      </c>
      <c r="L4508" s="7" t="s">
        <v>2687</v>
      </c>
      <c r="M4508" s="7"/>
      <c r="N4508" s="7" t="s">
        <v>1314</v>
      </c>
      <c r="O4508" s="7" t="s">
        <v>1283</v>
      </c>
      <c r="P4508" s="7" t="s">
        <v>1275</v>
      </c>
    </row>
    <row r="4509" customFormat="false" ht="15" hidden="false" customHeight="false" outlineLevel="0" collapsed="false">
      <c r="A4509" s="7" t="s">
        <v>163</v>
      </c>
      <c r="B4509" s="7" t="s">
        <v>164</v>
      </c>
      <c r="C4509" s="7" t="s">
        <v>80</v>
      </c>
      <c r="D4509" s="7" t="s">
        <v>1257</v>
      </c>
      <c r="E4509" s="21" t="n">
        <v>2725.49</v>
      </c>
      <c r="F4509" s="7" t="s">
        <v>1258</v>
      </c>
      <c r="G4509" s="7" t="s">
        <v>1259</v>
      </c>
      <c r="H4509" s="7" t="s">
        <v>1260</v>
      </c>
      <c r="I4509" s="7" t="s">
        <v>1261</v>
      </c>
      <c r="J4509" s="7" t="s">
        <v>1262</v>
      </c>
      <c r="K4509" s="22" t="s">
        <v>5090</v>
      </c>
      <c r="L4509" s="7" t="s">
        <v>1264</v>
      </c>
      <c r="M4509" s="7"/>
      <c r="N4509" s="7" t="s">
        <v>1310</v>
      </c>
      <c r="O4509" s="7" t="s">
        <v>5091</v>
      </c>
      <c r="P4509" s="7" t="s">
        <v>1267</v>
      </c>
    </row>
    <row r="4510" customFormat="false" ht="15" hidden="false" customHeight="false" outlineLevel="0" collapsed="false">
      <c r="A4510" s="7" t="s">
        <v>163</v>
      </c>
      <c r="B4510" s="7" t="s">
        <v>164</v>
      </c>
      <c r="C4510" s="7" t="s">
        <v>80</v>
      </c>
      <c r="D4510" s="7" t="s">
        <v>1268</v>
      </c>
      <c r="E4510" s="21" t="n">
        <v>0.022</v>
      </c>
      <c r="F4510" s="7" t="s">
        <v>1269</v>
      </c>
      <c r="G4510" s="7" t="s">
        <v>1259</v>
      </c>
      <c r="H4510" s="7" t="s">
        <v>1260</v>
      </c>
      <c r="I4510" s="7" t="s">
        <v>25</v>
      </c>
      <c r="J4510" s="7"/>
      <c r="K4510" s="22" t="s">
        <v>5092</v>
      </c>
      <c r="L4510" s="7" t="s">
        <v>5093</v>
      </c>
      <c r="M4510" s="7"/>
      <c r="N4510" s="7" t="s">
        <v>1314</v>
      </c>
      <c r="O4510" s="7" t="s">
        <v>1283</v>
      </c>
      <c r="P4510" s="7" t="s">
        <v>1275</v>
      </c>
    </row>
    <row r="4511" customFormat="false" ht="15" hidden="false" customHeight="false" outlineLevel="0" collapsed="false">
      <c r="A4511" s="7" t="s">
        <v>163</v>
      </c>
      <c r="B4511" s="7" t="s">
        <v>164</v>
      </c>
      <c r="C4511" s="7" t="s">
        <v>80</v>
      </c>
      <c r="D4511" s="7" t="s">
        <v>1276</v>
      </c>
      <c r="E4511" s="7"/>
      <c r="F4511" s="7" t="s">
        <v>1269</v>
      </c>
      <c r="G4511" s="7" t="s">
        <v>1436</v>
      </c>
      <c r="H4511" s="7" t="s">
        <v>1320</v>
      </c>
      <c r="I4511" s="7" t="s">
        <v>27</v>
      </c>
      <c r="J4511" s="7"/>
      <c r="K4511" s="22" t="s">
        <v>5094</v>
      </c>
      <c r="L4511" s="7" t="s">
        <v>1421</v>
      </c>
      <c r="M4511" s="7"/>
      <c r="N4511" s="7" t="s">
        <v>1314</v>
      </c>
      <c r="O4511" s="7" t="s">
        <v>1438</v>
      </c>
      <c r="P4511" s="7" t="s">
        <v>1275</v>
      </c>
    </row>
    <row r="4512" customFormat="false" ht="15" hidden="false" customHeight="false" outlineLevel="0" collapsed="false">
      <c r="A4512" s="7" t="s">
        <v>163</v>
      </c>
      <c r="B4512" s="7" t="s">
        <v>164</v>
      </c>
      <c r="C4512" s="7" t="s">
        <v>80</v>
      </c>
      <c r="D4512" s="7" t="s">
        <v>1277</v>
      </c>
      <c r="E4512" s="21" t="n">
        <v>1796.17</v>
      </c>
      <c r="F4512" s="7" t="s">
        <v>1258</v>
      </c>
      <c r="G4512" s="7" t="s">
        <v>1259</v>
      </c>
      <c r="H4512" s="7" t="s">
        <v>1260</v>
      </c>
      <c r="I4512" s="7" t="s">
        <v>1261</v>
      </c>
      <c r="J4512" s="7" t="s">
        <v>1278</v>
      </c>
      <c r="K4512" s="22" t="s">
        <v>5090</v>
      </c>
      <c r="L4512" s="7" t="s">
        <v>1264</v>
      </c>
      <c r="M4512" s="7"/>
      <c r="N4512" s="7" t="s">
        <v>1310</v>
      </c>
      <c r="O4512" s="7" t="s">
        <v>1279</v>
      </c>
      <c r="P4512" s="7" t="s">
        <v>1267</v>
      </c>
    </row>
    <row r="4513" customFormat="false" ht="15" hidden="false" customHeight="false" outlineLevel="0" collapsed="false">
      <c r="A4513" s="7" t="s">
        <v>163</v>
      </c>
      <c r="B4513" s="7" t="s">
        <v>164</v>
      </c>
      <c r="C4513" s="7" t="s">
        <v>80</v>
      </c>
      <c r="D4513" s="7" t="s">
        <v>1280</v>
      </c>
      <c r="E4513" s="21" t="n">
        <v>46.0785887843465</v>
      </c>
      <c r="F4513" s="7" t="s">
        <v>1281</v>
      </c>
      <c r="G4513" s="7" t="s">
        <v>1259</v>
      </c>
      <c r="H4513" s="7" t="s">
        <v>1260</v>
      </c>
      <c r="I4513" s="7" t="s">
        <v>25</v>
      </c>
      <c r="J4513" s="7"/>
      <c r="K4513" s="22" t="s">
        <v>5092</v>
      </c>
      <c r="L4513" s="7" t="s">
        <v>5095</v>
      </c>
      <c r="M4513" s="7"/>
      <c r="N4513" s="7" t="s">
        <v>1314</v>
      </c>
      <c r="O4513" s="7" t="s">
        <v>1283</v>
      </c>
      <c r="P4513" s="7" t="s">
        <v>1275</v>
      </c>
    </row>
    <row r="4514" customFormat="false" ht="15" hidden="false" customHeight="false" outlineLevel="0" collapsed="false">
      <c r="A4514" s="7" t="s">
        <v>163</v>
      </c>
      <c r="B4514" s="7" t="s">
        <v>164</v>
      </c>
      <c r="C4514" s="7" t="s">
        <v>80</v>
      </c>
      <c r="D4514" s="7" t="s">
        <v>1284</v>
      </c>
      <c r="E4514" s="21" t="n">
        <v>12374.07</v>
      </c>
      <c r="F4514" s="7" t="s">
        <v>1258</v>
      </c>
      <c r="G4514" s="7" t="s">
        <v>1285</v>
      </c>
      <c r="H4514" s="7" t="s">
        <v>1260</v>
      </c>
      <c r="I4514" s="7" t="s">
        <v>1261</v>
      </c>
      <c r="J4514" s="7" t="s">
        <v>1286</v>
      </c>
      <c r="K4514" s="22" t="s">
        <v>5090</v>
      </c>
      <c r="L4514" s="7" t="s">
        <v>1287</v>
      </c>
      <c r="M4514" s="7"/>
      <c r="N4514" s="7" t="s">
        <v>1318</v>
      </c>
      <c r="O4514" s="7" t="s">
        <v>1289</v>
      </c>
      <c r="P4514" s="7" t="s">
        <v>1290</v>
      </c>
    </row>
    <row r="4515" customFormat="false" ht="15" hidden="false" customHeight="false" outlineLevel="0" collapsed="false">
      <c r="A4515" s="7" t="s">
        <v>163</v>
      </c>
      <c r="B4515" s="7" t="s">
        <v>164</v>
      </c>
      <c r="C4515" s="7" t="s">
        <v>80</v>
      </c>
      <c r="D4515" s="7" t="s">
        <v>1291</v>
      </c>
      <c r="E4515" s="7"/>
      <c r="F4515" s="7" t="s">
        <v>1269</v>
      </c>
      <c r="G4515" s="7" t="s">
        <v>1436</v>
      </c>
      <c r="H4515" s="7" t="s">
        <v>1320</v>
      </c>
      <c r="I4515" s="7" t="s">
        <v>27</v>
      </c>
      <c r="J4515" s="7"/>
      <c r="K4515" s="22" t="s">
        <v>5094</v>
      </c>
      <c r="L4515" s="7" t="s">
        <v>1421</v>
      </c>
      <c r="M4515" s="7"/>
      <c r="N4515" s="7" t="s">
        <v>1314</v>
      </c>
      <c r="O4515" s="7" t="s">
        <v>1438</v>
      </c>
      <c r="P4515" s="7" t="s">
        <v>1275</v>
      </c>
    </row>
    <row r="4516" customFormat="false" ht="15" hidden="false" customHeight="false" outlineLevel="0" collapsed="false">
      <c r="A4516" s="7" t="s">
        <v>163</v>
      </c>
      <c r="B4516" s="7" t="s">
        <v>164</v>
      </c>
      <c r="C4516" s="7" t="s">
        <v>80</v>
      </c>
      <c r="D4516" s="7" t="s">
        <v>1292</v>
      </c>
      <c r="E4516" s="21" t="n">
        <v>8833</v>
      </c>
      <c r="F4516" s="7" t="s">
        <v>1293</v>
      </c>
      <c r="G4516" s="7" t="s">
        <v>1259</v>
      </c>
      <c r="H4516" s="7" t="s">
        <v>1320</v>
      </c>
      <c r="I4516" s="7" t="s">
        <v>27</v>
      </c>
      <c r="J4516" s="7" t="s">
        <v>1294</v>
      </c>
      <c r="K4516" s="22" t="s">
        <v>5094</v>
      </c>
      <c r="L4516" s="7" t="s">
        <v>1796</v>
      </c>
      <c r="M4516" s="7" t="s">
        <v>1323</v>
      </c>
      <c r="N4516" s="7" t="s">
        <v>1314</v>
      </c>
      <c r="O4516" s="7" t="s">
        <v>1324</v>
      </c>
      <c r="P4516" s="7" t="s">
        <v>1275</v>
      </c>
    </row>
    <row r="4517" customFormat="false" ht="15" hidden="false" customHeight="false" outlineLevel="0" collapsed="false">
      <c r="A4517" s="7" t="s">
        <v>163</v>
      </c>
      <c r="B4517" s="7" t="s">
        <v>164</v>
      </c>
      <c r="C4517" s="7" t="s">
        <v>80</v>
      </c>
      <c r="D4517" s="7" t="s">
        <v>1296</v>
      </c>
      <c r="E4517" s="21" t="n">
        <v>99351</v>
      </c>
      <c r="F4517" s="7" t="s">
        <v>1293</v>
      </c>
      <c r="G4517" s="7" t="s">
        <v>1259</v>
      </c>
      <c r="H4517" s="7" t="s">
        <v>1320</v>
      </c>
      <c r="I4517" s="7" t="s">
        <v>27</v>
      </c>
      <c r="J4517" s="7" t="s">
        <v>1294</v>
      </c>
      <c r="K4517" s="22" t="s">
        <v>5094</v>
      </c>
      <c r="L4517" s="7" t="s">
        <v>1796</v>
      </c>
      <c r="M4517" s="7"/>
      <c r="N4517" s="7" t="s">
        <v>1314</v>
      </c>
      <c r="O4517" s="7" t="s">
        <v>1324</v>
      </c>
      <c r="P4517" s="7" t="s">
        <v>1275</v>
      </c>
    </row>
    <row r="4518" customFormat="false" ht="15" hidden="false" customHeight="false" outlineLevel="0" collapsed="false">
      <c r="A4518" s="7" t="s">
        <v>163</v>
      </c>
      <c r="B4518" s="7" t="s">
        <v>164</v>
      </c>
      <c r="C4518" s="7" t="s">
        <v>80</v>
      </c>
      <c r="D4518" s="7" t="s">
        <v>1298</v>
      </c>
      <c r="E4518" s="21" t="n">
        <v>830</v>
      </c>
      <c r="F4518" s="7" t="s">
        <v>1269</v>
      </c>
      <c r="G4518" s="7" t="s">
        <v>1259</v>
      </c>
      <c r="H4518" s="7" t="s">
        <v>1260</v>
      </c>
      <c r="I4518" s="7" t="s">
        <v>25</v>
      </c>
      <c r="J4518" s="7"/>
      <c r="K4518" s="22" t="s">
        <v>5092</v>
      </c>
      <c r="L4518" s="7" t="s">
        <v>5096</v>
      </c>
      <c r="M4518" s="7"/>
      <c r="N4518" s="7" t="s">
        <v>1314</v>
      </c>
      <c r="O4518" s="7" t="s">
        <v>1283</v>
      </c>
      <c r="P4518" s="7" t="s">
        <v>1275</v>
      </c>
    </row>
    <row r="4519" customFormat="false" ht="15" hidden="false" customHeight="false" outlineLevel="0" collapsed="false">
      <c r="A4519" s="7" t="s">
        <v>163</v>
      </c>
      <c r="B4519" s="7" t="s">
        <v>164</v>
      </c>
      <c r="C4519" s="7" t="s">
        <v>80</v>
      </c>
      <c r="D4519" s="7" t="s">
        <v>1300</v>
      </c>
      <c r="E4519" s="21" t="n">
        <v>24314</v>
      </c>
      <c r="F4519" s="7" t="s">
        <v>1269</v>
      </c>
      <c r="G4519" s="7" t="s">
        <v>1259</v>
      </c>
      <c r="H4519" s="7" t="s">
        <v>1260</v>
      </c>
      <c r="I4519" s="7" t="s">
        <v>25</v>
      </c>
      <c r="J4519" s="7" t="s">
        <v>1294</v>
      </c>
      <c r="K4519" s="22" t="s">
        <v>5092</v>
      </c>
      <c r="L4519" s="7" t="s">
        <v>5097</v>
      </c>
      <c r="M4519" s="7"/>
      <c r="N4519" s="7" t="s">
        <v>1314</v>
      </c>
      <c r="O4519" s="7" t="s">
        <v>1283</v>
      </c>
      <c r="P4519" s="7" t="s">
        <v>1275</v>
      </c>
    </row>
    <row r="4520" customFormat="false" ht="15" hidden="false" customHeight="false" outlineLevel="0" collapsed="false">
      <c r="A4520" s="7" t="s">
        <v>163</v>
      </c>
      <c r="B4520" s="7" t="s">
        <v>164</v>
      </c>
      <c r="C4520" s="7" t="s">
        <v>80</v>
      </c>
      <c r="D4520" s="7" t="s">
        <v>1302</v>
      </c>
      <c r="E4520" s="21" t="n">
        <v>23427</v>
      </c>
      <c r="F4520" s="7" t="s">
        <v>1269</v>
      </c>
      <c r="G4520" s="7" t="s">
        <v>1259</v>
      </c>
      <c r="H4520" s="7" t="s">
        <v>1260</v>
      </c>
      <c r="I4520" s="7" t="s">
        <v>25</v>
      </c>
      <c r="J4520" s="7"/>
      <c r="K4520" s="22" t="s">
        <v>5092</v>
      </c>
      <c r="L4520" s="7" t="s">
        <v>5098</v>
      </c>
      <c r="M4520" s="7"/>
      <c r="N4520" s="7" t="s">
        <v>1314</v>
      </c>
      <c r="O4520" s="7" t="s">
        <v>1283</v>
      </c>
      <c r="P4520" s="7" t="s">
        <v>1275</v>
      </c>
    </row>
    <row r="4521" customFormat="false" ht="15" hidden="false" customHeight="false" outlineLevel="0" collapsed="false">
      <c r="A4521" s="7" t="s">
        <v>163</v>
      </c>
      <c r="B4521" s="7" t="s">
        <v>164</v>
      </c>
      <c r="C4521" s="7" t="s">
        <v>80</v>
      </c>
      <c r="D4521" s="7" t="s">
        <v>1304</v>
      </c>
      <c r="E4521" s="21" t="n">
        <v>568106</v>
      </c>
      <c r="F4521" s="7" t="s">
        <v>1305</v>
      </c>
      <c r="G4521" s="7" t="s">
        <v>1259</v>
      </c>
      <c r="H4521" s="7" t="s">
        <v>1260</v>
      </c>
      <c r="I4521" s="7" t="s">
        <v>25</v>
      </c>
      <c r="J4521" s="7"/>
      <c r="K4521" s="22" t="s">
        <v>5092</v>
      </c>
      <c r="L4521" s="7" t="s">
        <v>5099</v>
      </c>
      <c r="M4521" s="7"/>
      <c r="N4521" s="7" t="s">
        <v>1314</v>
      </c>
      <c r="O4521" s="7" t="s">
        <v>1283</v>
      </c>
      <c r="P4521" s="7" t="s">
        <v>1275</v>
      </c>
    </row>
    <row r="4522" customFormat="false" ht="15" hidden="false" customHeight="false" outlineLevel="0" collapsed="false">
      <c r="A4522" s="7" t="s">
        <v>163</v>
      </c>
      <c r="B4522" s="7" t="s">
        <v>164</v>
      </c>
      <c r="C4522" s="7" t="s">
        <v>80</v>
      </c>
      <c r="D4522" s="7" t="s">
        <v>1307</v>
      </c>
      <c r="E4522" s="21" t="n">
        <v>582498</v>
      </c>
      <c r="F4522" s="7" t="s">
        <v>1305</v>
      </c>
      <c r="G4522" s="7" t="s">
        <v>1259</v>
      </c>
      <c r="H4522" s="7" t="s">
        <v>1260</v>
      </c>
      <c r="I4522" s="7" t="s">
        <v>25</v>
      </c>
      <c r="J4522" s="7" t="s">
        <v>1294</v>
      </c>
      <c r="K4522" s="22" t="s">
        <v>5092</v>
      </c>
      <c r="L4522" s="7" t="s">
        <v>5100</v>
      </c>
      <c r="M4522" s="7"/>
      <c r="N4522" s="7" t="s">
        <v>1314</v>
      </c>
      <c r="O4522" s="7" t="s">
        <v>1283</v>
      </c>
      <c r="P4522" s="7" t="s">
        <v>1275</v>
      </c>
    </row>
    <row r="4523" customFormat="false" ht="15" hidden="false" customHeight="false" outlineLevel="0" collapsed="false">
      <c r="A4523" s="7" t="s">
        <v>697</v>
      </c>
      <c r="B4523" s="7" t="s">
        <v>698</v>
      </c>
      <c r="C4523" s="7" t="s">
        <v>92</v>
      </c>
      <c r="D4523" s="7" t="s">
        <v>1257</v>
      </c>
      <c r="E4523" s="21" t="n">
        <v>3912.1278</v>
      </c>
      <c r="F4523" s="7" t="s">
        <v>1258</v>
      </c>
      <c r="G4523" s="7" t="s">
        <v>1259</v>
      </c>
      <c r="H4523" s="7" t="s">
        <v>1260</v>
      </c>
      <c r="I4523" s="7" t="s">
        <v>1261</v>
      </c>
      <c r="J4523" s="7" t="s">
        <v>1262</v>
      </c>
      <c r="K4523" s="22" t="s">
        <v>5101</v>
      </c>
      <c r="L4523" s="7" t="s">
        <v>1264</v>
      </c>
      <c r="M4523" s="7"/>
      <c r="N4523" s="7" t="s">
        <v>1265</v>
      </c>
      <c r="O4523" s="7" t="s">
        <v>5102</v>
      </c>
      <c r="P4523" s="7" t="s">
        <v>1267</v>
      </c>
    </row>
    <row r="4524" customFormat="false" ht="15" hidden="false" customHeight="false" outlineLevel="0" collapsed="false">
      <c r="A4524" s="7" t="s">
        <v>697</v>
      </c>
      <c r="B4524" s="7" t="s">
        <v>698</v>
      </c>
      <c r="C4524" s="7" t="s">
        <v>92</v>
      </c>
      <c r="D4524" s="7" t="s">
        <v>1268</v>
      </c>
      <c r="E4524" s="21" t="n">
        <v>0.02</v>
      </c>
      <c r="F4524" s="7" t="s">
        <v>1269</v>
      </c>
      <c r="G4524" s="7" t="s">
        <v>1259</v>
      </c>
      <c r="H4524" s="7" t="s">
        <v>1260</v>
      </c>
      <c r="I4524" s="7" t="s">
        <v>25</v>
      </c>
      <c r="J4524" s="7"/>
      <c r="K4524" s="22" t="s">
        <v>5103</v>
      </c>
      <c r="L4524" s="7" t="s">
        <v>1551</v>
      </c>
      <c r="M4524" s="7"/>
      <c r="N4524" s="7" t="s">
        <v>1274</v>
      </c>
      <c r="O4524" s="7" t="s">
        <v>1283</v>
      </c>
      <c r="P4524" s="7" t="s">
        <v>1275</v>
      </c>
    </row>
    <row r="4525" customFormat="false" ht="15" hidden="false" customHeight="false" outlineLevel="0" collapsed="false">
      <c r="A4525" s="7" t="s">
        <v>697</v>
      </c>
      <c r="B4525" s="7" t="s">
        <v>698</v>
      </c>
      <c r="C4525" s="7" t="s">
        <v>92</v>
      </c>
      <c r="D4525" s="7" t="s">
        <v>1276</v>
      </c>
      <c r="E4525" s="21" t="n">
        <v>0</v>
      </c>
      <c r="F4525" s="7" t="s">
        <v>1269</v>
      </c>
      <c r="G4525" s="7" t="s">
        <v>1333</v>
      </c>
      <c r="H4525" s="7" t="s">
        <v>1260</v>
      </c>
      <c r="I4525" s="7" t="s">
        <v>25</v>
      </c>
      <c r="J4525" s="7"/>
      <c r="K4525" s="22" t="s">
        <v>5103</v>
      </c>
      <c r="L4525" s="7" t="s">
        <v>1552</v>
      </c>
      <c r="M4525" s="7"/>
      <c r="N4525" s="7" t="s">
        <v>1274</v>
      </c>
      <c r="O4525" s="7" t="s">
        <v>1283</v>
      </c>
      <c r="P4525" s="7" t="s">
        <v>1275</v>
      </c>
    </row>
    <row r="4526" customFormat="false" ht="15" hidden="false" customHeight="false" outlineLevel="0" collapsed="false">
      <c r="A4526" s="7" t="s">
        <v>697</v>
      </c>
      <c r="B4526" s="7" t="s">
        <v>698</v>
      </c>
      <c r="C4526" s="7" t="s">
        <v>92</v>
      </c>
      <c r="D4526" s="7" t="s">
        <v>1277</v>
      </c>
      <c r="E4526" s="21" t="n">
        <v>1872.4632</v>
      </c>
      <c r="F4526" s="7" t="s">
        <v>1258</v>
      </c>
      <c r="G4526" s="7" t="s">
        <v>1259</v>
      </c>
      <c r="H4526" s="7" t="s">
        <v>1260</v>
      </c>
      <c r="I4526" s="7" t="s">
        <v>1261</v>
      </c>
      <c r="J4526" s="7" t="s">
        <v>1278</v>
      </c>
      <c r="K4526" s="22" t="s">
        <v>5101</v>
      </c>
      <c r="L4526" s="7" t="s">
        <v>1264</v>
      </c>
      <c r="M4526" s="7"/>
      <c r="N4526" s="7" t="s">
        <v>1265</v>
      </c>
      <c r="O4526" s="7" t="s">
        <v>1279</v>
      </c>
      <c r="P4526" s="7" t="s">
        <v>1267</v>
      </c>
    </row>
    <row r="4527" customFormat="false" ht="15" hidden="false" customHeight="false" outlineLevel="0" collapsed="false">
      <c r="A4527" s="7" t="s">
        <v>697</v>
      </c>
      <c r="B4527" s="7" t="s">
        <v>698</v>
      </c>
      <c r="C4527" s="7" t="s">
        <v>92</v>
      </c>
      <c r="D4527" s="7" t="s">
        <v>1280</v>
      </c>
      <c r="E4527" s="21" t="n">
        <v>0.32491932116465</v>
      </c>
      <c r="F4527" s="7" t="s">
        <v>1281</v>
      </c>
      <c r="G4527" s="7" t="s">
        <v>1259</v>
      </c>
      <c r="H4527" s="7" t="s">
        <v>1260</v>
      </c>
      <c r="I4527" s="7" t="s">
        <v>25</v>
      </c>
      <c r="J4527" s="7"/>
      <c r="K4527" s="22" t="s">
        <v>5103</v>
      </c>
      <c r="L4527" s="7" t="s">
        <v>5104</v>
      </c>
      <c r="M4527" s="7"/>
      <c r="N4527" s="7" t="s">
        <v>1274</v>
      </c>
      <c r="O4527" s="7" t="s">
        <v>1283</v>
      </c>
      <c r="P4527" s="7" t="s">
        <v>1275</v>
      </c>
    </row>
    <row r="4528" customFormat="false" ht="15" hidden="false" customHeight="false" outlineLevel="0" collapsed="false">
      <c r="A4528" s="7" t="s">
        <v>697</v>
      </c>
      <c r="B4528" s="7" t="s">
        <v>698</v>
      </c>
      <c r="C4528" s="7" t="s">
        <v>92</v>
      </c>
      <c r="D4528" s="7" t="s">
        <v>1284</v>
      </c>
      <c r="E4528" s="21" t="n">
        <v>9373.97</v>
      </c>
      <c r="F4528" s="7" t="s">
        <v>1258</v>
      </c>
      <c r="G4528" s="7" t="s">
        <v>1285</v>
      </c>
      <c r="H4528" s="7" t="s">
        <v>1260</v>
      </c>
      <c r="I4528" s="7" t="s">
        <v>1261</v>
      </c>
      <c r="J4528" s="7" t="s">
        <v>1286</v>
      </c>
      <c r="K4528" s="22" t="s">
        <v>5105</v>
      </c>
      <c r="L4528" s="7" t="s">
        <v>1287</v>
      </c>
      <c r="M4528" s="7"/>
      <c r="N4528" s="7" t="s">
        <v>1288</v>
      </c>
      <c r="O4528" s="7" t="s">
        <v>1289</v>
      </c>
      <c r="P4528" s="7" t="s">
        <v>1290</v>
      </c>
    </row>
    <row r="4529" customFormat="false" ht="15" hidden="false" customHeight="false" outlineLevel="0" collapsed="false">
      <c r="A4529" s="7" t="s">
        <v>697</v>
      </c>
      <c r="B4529" s="7" t="s">
        <v>698</v>
      </c>
      <c r="C4529" s="7" t="s">
        <v>92</v>
      </c>
      <c r="D4529" s="7" t="s">
        <v>1291</v>
      </c>
      <c r="E4529" s="21" t="n">
        <v>0.01</v>
      </c>
      <c r="F4529" s="7" t="s">
        <v>1269</v>
      </c>
      <c r="G4529" s="7" t="s">
        <v>1259</v>
      </c>
      <c r="H4529" s="7" t="s">
        <v>1260</v>
      </c>
      <c r="I4529" s="7" t="s">
        <v>25</v>
      </c>
      <c r="J4529" s="7"/>
      <c r="K4529" s="22" t="s">
        <v>5103</v>
      </c>
      <c r="L4529" s="7" t="s">
        <v>1555</v>
      </c>
      <c r="M4529" s="7"/>
      <c r="N4529" s="7" t="s">
        <v>1274</v>
      </c>
      <c r="O4529" s="7" t="s">
        <v>1283</v>
      </c>
      <c r="P4529" s="7" t="s">
        <v>1275</v>
      </c>
    </row>
    <row r="4530" customFormat="false" ht="15" hidden="false" customHeight="false" outlineLevel="0" collapsed="false">
      <c r="A4530" s="7" t="s">
        <v>697</v>
      </c>
      <c r="B4530" s="7" t="s">
        <v>698</v>
      </c>
      <c r="C4530" s="7" t="s">
        <v>92</v>
      </c>
      <c r="D4530" s="7" t="s">
        <v>1292</v>
      </c>
      <c r="E4530" s="21" t="n">
        <v>203.46</v>
      </c>
      <c r="F4530" s="7" t="s">
        <v>1293</v>
      </c>
      <c r="G4530" s="7" t="s">
        <v>1259</v>
      </c>
      <c r="H4530" s="7" t="s">
        <v>1335</v>
      </c>
      <c r="I4530" s="7" t="s">
        <v>29</v>
      </c>
      <c r="J4530" s="7" t="s">
        <v>1294</v>
      </c>
      <c r="K4530" s="22" t="s">
        <v>5106</v>
      </c>
      <c r="L4530" s="7" t="s">
        <v>5107</v>
      </c>
      <c r="M4530" s="7" t="s">
        <v>5108</v>
      </c>
      <c r="N4530" s="7" t="s">
        <v>1274</v>
      </c>
      <c r="O4530" s="7" t="s">
        <v>1339</v>
      </c>
      <c r="P4530" s="7" t="s">
        <v>1275</v>
      </c>
    </row>
    <row r="4531" customFormat="false" ht="15" hidden="false" customHeight="false" outlineLevel="0" collapsed="false">
      <c r="A4531" s="7" t="s">
        <v>697</v>
      </c>
      <c r="B4531" s="7" t="s">
        <v>698</v>
      </c>
      <c r="C4531" s="7" t="s">
        <v>92</v>
      </c>
      <c r="D4531" s="7" t="s">
        <v>1296</v>
      </c>
      <c r="E4531" s="21" t="n">
        <v>8205.83</v>
      </c>
      <c r="F4531" s="7" t="s">
        <v>1293</v>
      </c>
      <c r="G4531" s="7" t="s">
        <v>1259</v>
      </c>
      <c r="H4531" s="7" t="s">
        <v>1335</v>
      </c>
      <c r="I4531" s="7" t="s">
        <v>29</v>
      </c>
      <c r="J4531" s="7" t="s">
        <v>1294</v>
      </c>
      <c r="K4531" s="22" t="s">
        <v>5106</v>
      </c>
      <c r="L4531" s="7" t="s">
        <v>5107</v>
      </c>
      <c r="M4531" s="7" t="s">
        <v>5109</v>
      </c>
      <c r="N4531" s="7" t="s">
        <v>1274</v>
      </c>
      <c r="O4531" s="7" t="s">
        <v>1339</v>
      </c>
      <c r="P4531" s="7" t="s">
        <v>1275</v>
      </c>
    </row>
    <row r="4532" customFormat="false" ht="15" hidden="false" customHeight="false" outlineLevel="0" collapsed="false">
      <c r="A4532" s="7" t="s">
        <v>697</v>
      </c>
      <c r="B4532" s="7" t="s">
        <v>698</v>
      </c>
      <c r="C4532" s="7" t="s">
        <v>92</v>
      </c>
      <c r="D4532" s="7" t="s">
        <v>1298</v>
      </c>
      <c r="E4532" s="21" t="n">
        <v>8.44</v>
      </c>
      <c r="F4532" s="7" t="s">
        <v>1269</v>
      </c>
      <c r="G4532" s="7" t="s">
        <v>1259</v>
      </c>
      <c r="H4532" s="7" t="s">
        <v>1260</v>
      </c>
      <c r="I4532" s="7" t="s">
        <v>25</v>
      </c>
      <c r="J4532" s="7"/>
      <c r="K4532" s="22" t="s">
        <v>5103</v>
      </c>
      <c r="L4532" s="7" t="s">
        <v>4881</v>
      </c>
      <c r="M4532" s="7"/>
      <c r="N4532" s="7" t="s">
        <v>1274</v>
      </c>
      <c r="O4532" s="7" t="s">
        <v>1283</v>
      </c>
      <c r="P4532" s="7" t="s">
        <v>1275</v>
      </c>
    </row>
    <row r="4533" customFormat="false" ht="15" hidden="false" customHeight="false" outlineLevel="0" collapsed="false">
      <c r="A4533" s="7" t="s">
        <v>697</v>
      </c>
      <c r="B4533" s="7" t="s">
        <v>698</v>
      </c>
      <c r="C4533" s="7" t="s">
        <v>92</v>
      </c>
      <c r="D4533" s="7" t="s">
        <v>1300</v>
      </c>
      <c r="E4533" s="21" t="n">
        <v>32.28</v>
      </c>
      <c r="F4533" s="7" t="s">
        <v>1269</v>
      </c>
      <c r="G4533" s="7" t="s">
        <v>1259</v>
      </c>
      <c r="H4533" s="7" t="s">
        <v>1260</v>
      </c>
      <c r="I4533" s="7" t="s">
        <v>25</v>
      </c>
      <c r="J4533" s="7" t="s">
        <v>1294</v>
      </c>
      <c r="K4533" s="22" t="s">
        <v>5103</v>
      </c>
      <c r="L4533" s="7" t="s">
        <v>1559</v>
      </c>
      <c r="M4533" s="7"/>
      <c r="N4533" s="7" t="s">
        <v>1274</v>
      </c>
      <c r="O4533" s="7" t="s">
        <v>1283</v>
      </c>
      <c r="P4533" s="7" t="s">
        <v>1275</v>
      </c>
    </row>
    <row r="4534" customFormat="false" ht="15" hidden="false" customHeight="false" outlineLevel="0" collapsed="false">
      <c r="A4534" s="7" t="s">
        <v>697</v>
      </c>
      <c r="B4534" s="7" t="s">
        <v>698</v>
      </c>
      <c r="C4534" s="7" t="s">
        <v>92</v>
      </c>
      <c r="D4534" s="7" t="s">
        <v>1302</v>
      </c>
      <c r="E4534" s="21" t="n">
        <v>23.85</v>
      </c>
      <c r="F4534" s="7" t="s">
        <v>1269</v>
      </c>
      <c r="G4534" s="7" t="s">
        <v>1259</v>
      </c>
      <c r="H4534" s="7" t="s">
        <v>1260</v>
      </c>
      <c r="I4534" s="7" t="s">
        <v>25</v>
      </c>
      <c r="J4534" s="7"/>
      <c r="K4534" s="22" t="s">
        <v>5103</v>
      </c>
      <c r="L4534" s="7" t="s">
        <v>4882</v>
      </c>
      <c r="M4534" s="7"/>
      <c r="N4534" s="7" t="s">
        <v>1274</v>
      </c>
      <c r="O4534" s="7" t="s">
        <v>1283</v>
      </c>
      <c r="P4534" s="7" t="s">
        <v>1275</v>
      </c>
    </row>
    <row r="4535" customFormat="false" ht="15" hidden="false" customHeight="false" outlineLevel="0" collapsed="false">
      <c r="A4535" s="7" t="s">
        <v>697</v>
      </c>
      <c r="B4535" s="7" t="s">
        <v>698</v>
      </c>
      <c r="C4535" s="7" t="s">
        <v>92</v>
      </c>
      <c r="D4535" s="7" t="s">
        <v>1304</v>
      </c>
      <c r="E4535" s="21" t="n">
        <v>99418.03</v>
      </c>
      <c r="F4535" s="7" t="s">
        <v>1305</v>
      </c>
      <c r="G4535" s="7" t="s">
        <v>1259</v>
      </c>
      <c r="H4535" s="7" t="s">
        <v>1260</v>
      </c>
      <c r="I4535" s="7" t="s">
        <v>25</v>
      </c>
      <c r="J4535" s="7"/>
      <c r="K4535" s="22" t="s">
        <v>5103</v>
      </c>
      <c r="L4535" s="7" t="s">
        <v>1561</v>
      </c>
      <c r="M4535" s="7"/>
      <c r="N4535" s="7" t="s">
        <v>1274</v>
      </c>
      <c r="O4535" s="7" t="s">
        <v>1283</v>
      </c>
      <c r="P4535" s="7" t="s">
        <v>1275</v>
      </c>
    </row>
    <row r="4536" customFormat="false" ht="15" hidden="false" customHeight="false" outlineLevel="0" collapsed="false">
      <c r="A4536" s="7" t="s">
        <v>697</v>
      </c>
      <c r="B4536" s="7" t="s">
        <v>698</v>
      </c>
      <c r="C4536" s="7" t="s">
        <v>92</v>
      </c>
      <c r="D4536" s="7" t="s">
        <v>1307</v>
      </c>
      <c r="E4536" s="21" t="n">
        <v>99418.03</v>
      </c>
      <c r="F4536" s="7" t="s">
        <v>1305</v>
      </c>
      <c r="G4536" s="7" t="s">
        <v>1259</v>
      </c>
      <c r="H4536" s="7" t="s">
        <v>1260</v>
      </c>
      <c r="I4536" s="7" t="s">
        <v>25</v>
      </c>
      <c r="J4536" s="7" t="s">
        <v>1294</v>
      </c>
      <c r="K4536" s="22" t="s">
        <v>5103</v>
      </c>
      <c r="L4536" s="7" t="s">
        <v>1562</v>
      </c>
      <c r="M4536" s="7"/>
      <c r="N4536" s="7" t="s">
        <v>1274</v>
      </c>
      <c r="O4536" s="7" t="s">
        <v>1283</v>
      </c>
      <c r="P4536" s="7" t="s">
        <v>1275</v>
      </c>
    </row>
    <row r="4537" customFormat="false" ht="15" hidden="false" customHeight="false" outlineLevel="0" collapsed="false">
      <c r="A4537" s="7" t="s">
        <v>962</v>
      </c>
      <c r="B4537" s="7" t="s">
        <v>963</v>
      </c>
      <c r="C4537" s="7" t="s">
        <v>87</v>
      </c>
      <c r="D4537" s="7" t="s">
        <v>1257</v>
      </c>
      <c r="E4537" s="21" t="n">
        <v>2152.441</v>
      </c>
      <c r="F4537" s="7" t="s">
        <v>1258</v>
      </c>
      <c r="G4537" s="7" t="s">
        <v>1259</v>
      </c>
      <c r="H4537" s="7" t="s">
        <v>1260</v>
      </c>
      <c r="I4537" s="7" t="s">
        <v>1261</v>
      </c>
      <c r="J4537" s="7" t="s">
        <v>1262</v>
      </c>
      <c r="K4537" s="22" t="s">
        <v>5110</v>
      </c>
      <c r="L4537" s="7" t="s">
        <v>1264</v>
      </c>
      <c r="M4537" s="7"/>
      <c r="N4537" s="7" t="s">
        <v>1310</v>
      </c>
      <c r="O4537" s="7" t="s">
        <v>5111</v>
      </c>
      <c r="P4537" s="7" t="s">
        <v>1267</v>
      </c>
    </row>
    <row r="4538" customFormat="false" ht="15" hidden="false" customHeight="false" outlineLevel="0" collapsed="false">
      <c r="A4538" s="7" t="s">
        <v>962</v>
      </c>
      <c r="B4538" s="7" t="s">
        <v>963</v>
      </c>
      <c r="C4538" s="7" t="s">
        <v>87</v>
      </c>
      <c r="D4538" s="7" t="s">
        <v>1268</v>
      </c>
      <c r="E4538" s="7"/>
      <c r="F4538" s="7" t="s">
        <v>1269</v>
      </c>
      <c r="G4538" s="7" t="s">
        <v>1270</v>
      </c>
      <c r="H4538" s="7" t="s">
        <v>1271</v>
      </c>
      <c r="I4538" s="7" t="s">
        <v>1272</v>
      </c>
      <c r="J4538" s="7"/>
      <c r="K4538" s="22" t="s">
        <v>5112</v>
      </c>
      <c r="L4538" s="7"/>
      <c r="M4538" s="7"/>
      <c r="N4538" s="7" t="s">
        <v>1314</v>
      </c>
      <c r="O4538" s="7"/>
      <c r="P4538" s="7" t="s">
        <v>1275</v>
      </c>
    </row>
    <row r="4539" customFormat="false" ht="15" hidden="false" customHeight="false" outlineLevel="0" collapsed="false">
      <c r="A4539" s="7" t="s">
        <v>962</v>
      </c>
      <c r="B4539" s="7" t="s">
        <v>963</v>
      </c>
      <c r="C4539" s="7" t="s">
        <v>87</v>
      </c>
      <c r="D4539" s="7" t="s">
        <v>1276</v>
      </c>
      <c r="E4539" s="7"/>
      <c r="F4539" s="7" t="s">
        <v>1269</v>
      </c>
      <c r="G4539" s="7" t="s">
        <v>1270</v>
      </c>
      <c r="H4539" s="7" t="s">
        <v>1271</v>
      </c>
      <c r="I4539" s="7" t="s">
        <v>1272</v>
      </c>
      <c r="J4539" s="7"/>
      <c r="K4539" s="22" t="s">
        <v>5112</v>
      </c>
      <c r="L4539" s="7"/>
      <c r="M4539" s="7"/>
      <c r="N4539" s="7" t="s">
        <v>1314</v>
      </c>
      <c r="O4539" s="7"/>
      <c r="P4539" s="7" t="s">
        <v>1275</v>
      </c>
    </row>
    <row r="4540" customFormat="false" ht="15" hidden="false" customHeight="false" outlineLevel="0" collapsed="false">
      <c r="A4540" s="7" t="s">
        <v>962</v>
      </c>
      <c r="B4540" s="7" t="s">
        <v>963</v>
      </c>
      <c r="C4540" s="7" t="s">
        <v>87</v>
      </c>
      <c r="D4540" s="7" t="s">
        <v>1277</v>
      </c>
      <c r="E4540" s="21" t="n">
        <v>1402.372</v>
      </c>
      <c r="F4540" s="7" t="s">
        <v>1258</v>
      </c>
      <c r="G4540" s="7" t="s">
        <v>1259</v>
      </c>
      <c r="H4540" s="7" t="s">
        <v>1260</v>
      </c>
      <c r="I4540" s="7" t="s">
        <v>1261</v>
      </c>
      <c r="J4540" s="7" t="s">
        <v>1278</v>
      </c>
      <c r="K4540" s="22" t="s">
        <v>5110</v>
      </c>
      <c r="L4540" s="7" t="s">
        <v>1264</v>
      </c>
      <c r="M4540" s="7"/>
      <c r="N4540" s="7" t="s">
        <v>1310</v>
      </c>
      <c r="O4540" s="7" t="s">
        <v>1279</v>
      </c>
      <c r="P4540" s="7" t="s">
        <v>1267</v>
      </c>
    </row>
    <row r="4541" customFormat="false" ht="15" hidden="false" customHeight="false" outlineLevel="0" collapsed="false">
      <c r="A4541" s="7" t="s">
        <v>962</v>
      </c>
      <c r="B4541" s="7" t="s">
        <v>963</v>
      </c>
      <c r="C4541" s="7" t="s">
        <v>87</v>
      </c>
      <c r="D4541" s="7" t="s">
        <v>1280</v>
      </c>
      <c r="E4541" s="21" t="n">
        <v>58.5816043259055</v>
      </c>
      <c r="F4541" s="7" t="s">
        <v>1281</v>
      </c>
      <c r="G4541" s="7" t="s">
        <v>1259</v>
      </c>
      <c r="H4541" s="7" t="s">
        <v>1260</v>
      </c>
      <c r="I4541" s="7" t="s">
        <v>25</v>
      </c>
      <c r="J4541" s="7"/>
      <c r="K4541" s="22" t="s">
        <v>5112</v>
      </c>
      <c r="L4541" s="7" t="s">
        <v>5113</v>
      </c>
      <c r="M4541" s="7"/>
      <c r="N4541" s="7" t="s">
        <v>1314</v>
      </c>
      <c r="O4541" s="7" t="s">
        <v>1283</v>
      </c>
      <c r="P4541" s="7" t="s">
        <v>1275</v>
      </c>
    </row>
    <row r="4542" customFormat="false" ht="15" hidden="false" customHeight="false" outlineLevel="0" collapsed="false">
      <c r="A4542" s="7" t="s">
        <v>962</v>
      </c>
      <c r="B4542" s="7" t="s">
        <v>963</v>
      </c>
      <c r="C4542" s="7" t="s">
        <v>87</v>
      </c>
      <c r="D4542" s="7" t="s">
        <v>1284</v>
      </c>
      <c r="E4542" s="21" t="n">
        <v>9467.123</v>
      </c>
      <c r="F4542" s="7" t="s">
        <v>1258</v>
      </c>
      <c r="G4542" s="7" t="s">
        <v>1285</v>
      </c>
      <c r="H4542" s="7" t="s">
        <v>1260</v>
      </c>
      <c r="I4542" s="7" t="s">
        <v>1261</v>
      </c>
      <c r="J4542" s="7" t="s">
        <v>1286</v>
      </c>
      <c r="K4542" s="22" t="s">
        <v>5114</v>
      </c>
      <c r="L4542" s="7" t="s">
        <v>1287</v>
      </c>
      <c r="M4542" s="7"/>
      <c r="N4542" s="7" t="s">
        <v>1318</v>
      </c>
      <c r="O4542" s="7" t="s">
        <v>1289</v>
      </c>
      <c r="P4542" s="7" t="s">
        <v>1290</v>
      </c>
    </row>
    <row r="4543" customFormat="false" ht="15" hidden="false" customHeight="false" outlineLevel="0" collapsed="false">
      <c r="A4543" s="7" t="s">
        <v>962</v>
      </c>
      <c r="B4543" s="7" t="s">
        <v>963</v>
      </c>
      <c r="C4543" s="7" t="s">
        <v>87</v>
      </c>
      <c r="D4543" s="7" t="s">
        <v>1291</v>
      </c>
      <c r="E4543" s="7"/>
      <c r="F4543" s="7" t="s">
        <v>1269</v>
      </c>
      <c r="G4543" s="7" t="s">
        <v>1270</v>
      </c>
      <c r="H4543" s="7" t="s">
        <v>1271</v>
      </c>
      <c r="I4543" s="7" t="s">
        <v>1272</v>
      </c>
      <c r="J4543" s="7"/>
      <c r="K4543" s="22" t="s">
        <v>5112</v>
      </c>
      <c r="L4543" s="7"/>
      <c r="M4543" s="7"/>
      <c r="N4543" s="7" t="s">
        <v>1314</v>
      </c>
      <c r="O4543" s="7"/>
      <c r="P4543" s="7" t="s">
        <v>1275</v>
      </c>
    </row>
    <row r="4544" customFormat="false" ht="15" hidden="false" customHeight="false" outlineLevel="0" collapsed="false">
      <c r="A4544" s="7" t="s">
        <v>962</v>
      </c>
      <c r="B4544" s="7" t="s">
        <v>963</v>
      </c>
      <c r="C4544" s="7" t="s">
        <v>87</v>
      </c>
      <c r="D4544" s="7" t="s">
        <v>1292</v>
      </c>
      <c r="E4544" s="21" t="n">
        <v>96.98</v>
      </c>
      <c r="F4544" s="7" t="s">
        <v>1293</v>
      </c>
      <c r="G4544" s="7" t="s">
        <v>1259</v>
      </c>
      <c r="H4544" s="7" t="s">
        <v>1260</v>
      </c>
      <c r="I4544" s="7" t="s">
        <v>25</v>
      </c>
      <c r="J4544" s="7" t="s">
        <v>1294</v>
      </c>
      <c r="K4544" s="22" t="s">
        <v>5112</v>
      </c>
      <c r="L4544" s="7" t="s">
        <v>5115</v>
      </c>
      <c r="M4544" s="7"/>
      <c r="N4544" s="7" t="s">
        <v>1314</v>
      </c>
      <c r="O4544" s="7" t="s">
        <v>1283</v>
      </c>
      <c r="P4544" s="7" t="s">
        <v>1275</v>
      </c>
    </row>
    <row r="4545" customFormat="false" ht="15" hidden="false" customHeight="false" outlineLevel="0" collapsed="false">
      <c r="A4545" s="7" t="s">
        <v>962</v>
      </c>
      <c r="B4545" s="7" t="s">
        <v>963</v>
      </c>
      <c r="C4545" s="7" t="s">
        <v>87</v>
      </c>
      <c r="D4545" s="7" t="s">
        <v>1296</v>
      </c>
      <c r="E4545" s="21" t="n">
        <v>17537.39</v>
      </c>
      <c r="F4545" s="7" t="s">
        <v>1293</v>
      </c>
      <c r="G4545" s="7" t="s">
        <v>1259</v>
      </c>
      <c r="H4545" s="7" t="s">
        <v>1260</v>
      </c>
      <c r="I4545" s="7" t="s">
        <v>25</v>
      </c>
      <c r="J4545" s="7" t="s">
        <v>1294</v>
      </c>
      <c r="K4545" s="22" t="s">
        <v>5112</v>
      </c>
      <c r="L4545" s="7" t="s">
        <v>5116</v>
      </c>
      <c r="M4545" s="7"/>
      <c r="N4545" s="7" t="s">
        <v>1314</v>
      </c>
      <c r="O4545" s="7" t="s">
        <v>1283</v>
      </c>
      <c r="P4545" s="7" t="s">
        <v>1275</v>
      </c>
    </row>
    <row r="4546" customFormat="false" ht="15" hidden="false" customHeight="false" outlineLevel="0" collapsed="false">
      <c r="A4546" s="7" t="s">
        <v>962</v>
      </c>
      <c r="B4546" s="7" t="s">
        <v>963</v>
      </c>
      <c r="C4546" s="7" t="s">
        <v>87</v>
      </c>
      <c r="D4546" s="7" t="s">
        <v>1298</v>
      </c>
      <c r="E4546" s="21" t="n">
        <v>58.98</v>
      </c>
      <c r="F4546" s="7" t="s">
        <v>1269</v>
      </c>
      <c r="G4546" s="7" t="s">
        <v>1259</v>
      </c>
      <c r="H4546" s="7" t="s">
        <v>1260</v>
      </c>
      <c r="I4546" s="7" t="s">
        <v>25</v>
      </c>
      <c r="J4546" s="7"/>
      <c r="K4546" s="22" t="s">
        <v>5112</v>
      </c>
      <c r="L4546" s="7" t="s">
        <v>2780</v>
      </c>
      <c r="M4546" s="7"/>
      <c r="N4546" s="7" t="s">
        <v>1314</v>
      </c>
      <c r="O4546" s="7" t="s">
        <v>1283</v>
      </c>
      <c r="P4546" s="7" t="s">
        <v>1275</v>
      </c>
    </row>
    <row r="4547" customFormat="false" ht="15" hidden="false" customHeight="false" outlineLevel="0" collapsed="false">
      <c r="A4547" s="7" t="s">
        <v>962</v>
      </c>
      <c r="B4547" s="7" t="s">
        <v>963</v>
      </c>
      <c r="C4547" s="7" t="s">
        <v>87</v>
      </c>
      <c r="D4547" s="7" t="s">
        <v>1300</v>
      </c>
      <c r="E4547" s="21" t="n">
        <v>199.48</v>
      </c>
      <c r="F4547" s="7" t="s">
        <v>1269</v>
      </c>
      <c r="G4547" s="7" t="s">
        <v>1259</v>
      </c>
      <c r="H4547" s="7" t="s">
        <v>1260</v>
      </c>
      <c r="I4547" s="7" t="s">
        <v>25</v>
      </c>
      <c r="J4547" s="7" t="s">
        <v>1294</v>
      </c>
      <c r="K4547" s="22" t="s">
        <v>5112</v>
      </c>
      <c r="L4547" s="7" t="s">
        <v>5117</v>
      </c>
      <c r="M4547" s="7"/>
      <c r="N4547" s="7" t="s">
        <v>1314</v>
      </c>
      <c r="O4547" s="7" t="s">
        <v>1283</v>
      </c>
      <c r="P4547" s="7" t="s">
        <v>1275</v>
      </c>
    </row>
    <row r="4548" customFormat="false" ht="15" hidden="false" customHeight="false" outlineLevel="0" collapsed="false">
      <c r="A4548" s="7" t="s">
        <v>962</v>
      </c>
      <c r="B4548" s="7" t="s">
        <v>963</v>
      </c>
      <c r="C4548" s="7" t="s">
        <v>87</v>
      </c>
      <c r="D4548" s="7" t="s">
        <v>1302</v>
      </c>
      <c r="E4548" s="21" t="n">
        <v>133.15</v>
      </c>
      <c r="F4548" s="7" t="s">
        <v>1269</v>
      </c>
      <c r="G4548" s="7" t="s">
        <v>1259</v>
      </c>
      <c r="H4548" s="7" t="s">
        <v>1260</v>
      </c>
      <c r="I4548" s="7" t="s">
        <v>25</v>
      </c>
      <c r="J4548" s="7"/>
      <c r="K4548" s="22" t="s">
        <v>5112</v>
      </c>
      <c r="L4548" s="7" t="s">
        <v>2782</v>
      </c>
      <c r="M4548" s="7"/>
      <c r="N4548" s="7" t="s">
        <v>1314</v>
      </c>
      <c r="O4548" s="7" t="s">
        <v>1283</v>
      </c>
      <c r="P4548" s="7" t="s">
        <v>1275</v>
      </c>
    </row>
    <row r="4549" customFormat="false" ht="15" hidden="false" customHeight="false" outlineLevel="0" collapsed="false">
      <c r="A4549" s="7" t="s">
        <v>962</v>
      </c>
      <c r="B4549" s="7" t="s">
        <v>963</v>
      </c>
      <c r="C4549" s="7" t="s">
        <v>87</v>
      </c>
      <c r="D4549" s="7" t="s">
        <v>1304</v>
      </c>
      <c r="E4549" s="21" t="n">
        <v>99873</v>
      </c>
      <c r="F4549" s="7" t="s">
        <v>1305</v>
      </c>
      <c r="G4549" s="7" t="s">
        <v>1259</v>
      </c>
      <c r="H4549" s="7" t="s">
        <v>1260</v>
      </c>
      <c r="I4549" s="7" t="s">
        <v>25</v>
      </c>
      <c r="J4549" s="7"/>
      <c r="K4549" s="22" t="s">
        <v>5112</v>
      </c>
      <c r="L4549" s="7" t="s">
        <v>4476</v>
      </c>
      <c r="M4549" s="7"/>
      <c r="N4549" s="7" t="s">
        <v>1314</v>
      </c>
      <c r="O4549" s="7" t="s">
        <v>1283</v>
      </c>
      <c r="P4549" s="7" t="s">
        <v>1275</v>
      </c>
    </row>
    <row r="4550" customFormat="false" ht="15" hidden="false" customHeight="false" outlineLevel="0" collapsed="false">
      <c r="A4550" s="7" t="s">
        <v>962</v>
      </c>
      <c r="B4550" s="7" t="s">
        <v>963</v>
      </c>
      <c r="C4550" s="7" t="s">
        <v>87</v>
      </c>
      <c r="D4550" s="7" t="s">
        <v>1307</v>
      </c>
      <c r="E4550" s="21" t="n">
        <v>99873</v>
      </c>
      <c r="F4550" s="7" t="s">
        <v>1305</v>
      </c>
      <c r="G4550" s="7" t="s">
        <v>1259</v>
      </c>
      <c r="H4550" s="7" t="s">
        <v>1260</v>
      </c>
      <c r="I4550" s="7" t="s">
        <v>25</v>
      </c>
      <c r="J4550" s="7" t="s">
        <v>1294</v>
      </c>
      <c r="K4550" s="22" t="s">
        <v>5112</v>
      </c>
      <c r="L4550" s="7" t="s">
        <v>4477</v>
      </c>
      <c r="M4550" s="7"/>
      <c r="N4550" s="7" t="s">
        <v>1314</v>
      </c>
      <c r="O4550" s="7" t="s">
        <v>1283</v>
      </c>
      <c r="P4550" s="7" t="s">
        <v>1275</v>
      </c>
    </row>
    <row r="4551" customFormat="false" ht="15" hidden="false" customHeight="false" outlineLevel="0" collapsed="false">
      <c r="A4551" s="7" t="s">
        <v>199</v>
      </c>
      <c r="B4551" s="7" t="s">
        <v>200</v>
      </c>
      <c r="C4551" s="7" t="s">
        <v>80</v>
      </c>
      <c r="D4551" s="7" t="s">
        <v>1257</v>
      </c>
      <c r="E4551" s="21" t="n">
        <v>5239.85</v>
      </c>
      <c r="F4551" s="7" t="s">
        <v>1258</v>
      </c>
      <c r="G4551" s="7" t="s">
        <v>1259</v>
      </c>
      <c r="H4551" s="7" t="s">
        <v>1260</v>
      </c>
      <c r="I4551" s="7" t="s">
        <v>1261</v>
      </c>
      <c r="J4551" s="7" t="s">
        <v>1262</v>
      </c>
      <c r="K4551" s="22" t="s">
        <v>5118</v>
      </c>
      <c r="L4551" s="7" t="s">
        <v>1264</v>
      </c>
      <c r="M4551" s="7"/>
      <c r="N4551" s="7" t="s">
        <v>1310</v>
      </c>
      <c r="O4551" s="7" t="s">
        <v>5119</v>
      </c>
      <c r="P4551" s="7" t="s">
        <v>1267</v>
      </c>
    </row>
    <row r="4552" customFormat="false" ht="15" hidden="false" customHeight="false" outlineLevel="0" collapsed="false">
      <c r="A4552" s="7" t="s">
        <v>199</v>
      </c>
      <c r="B4552" s="7" t="s">
        <v>200</v>
      </c>
      <c r="C4552" s="7" t="s">
        <v>80</v>
      </c>
      <c r="D4552" s="7" t="s">
        <v>1268</v>
      </c>
      <c r="E4552" s="21" t="n">
        <v>197.97</v>
      </c>
      <c r="F4552" s="7" t="s">
        <v>1269</v>
      </c>
      <c r="G4552" s="7" t="s">
        <v>1259</v>
      </c>
      <c r="H4552" s="7" t="s">
        <v>1260</v>
      </c>
      <c r="I4552" s="7" t="s">
        <v>25</v>
      </c>
      <c r="J4552" s="7"/>
      <c r="K4552" s="22" t="s">
        <v>5120</v>
      </c>
      <c r="L4552" s="7" t="s">
        <v>5121</v>
      </c>
      <c r="M4552" s="7"/>
      <c r="N4552" s="7" t="s">
        <v>1314</v>
      </c>
      <c r="O4552" s="7" t="s">
        <v>1283</v>
      </c>
      <c r="P4552" s="7" t="s">
        <v>1275</v>
      </c>
    </row>
    <row r="4553" customFormat="false" ht="15" hidden="false" customHeight="false" outlineLevel="0" collapsed="false">
      <c r="A4553" s="7" t="s">
        <v>199</v>
      </c>
      <c r="B4553" s="7" t="s">
        <v>200</v>
      </c>
      <c r="C4553" s="7" t="s">
        <v>80</v>
      </c>
      <c r="D4553" s="7" t="s">
        <v>1276</v>
      </c>
      <c r="E4553" s="21" t="n">
        <v>357.87</v>
      </c>
      <c r="F4553" s="7" t="s">
        <v>1269</v>
      </c>
      <c r="G4553" s="7" t="s">
        <v>1259</v>
      </c>
      <c r="H4553" s="7" t="s">
        <v>1260</v>
      </c>
      <c r="I4553" s="7" t="s">
        <v>25</v>
      </c>
      <c r="J4553" s="7"/>
      <c r="K4553" s="22" t="s">
        <v>5120</v>
      </c>
      <c r="L4553" s="7" t="s">
        <v>5122</v>
      </c>
      <c r="M4553" s="7"/>
      <c r="N4553" s="7" t="s">
        <v>1314</v>
      </c>
      <c r="O4553" s="7" t="s">
        <v>1283</v>
      </c>
      <c r="P4553" s="7" t="s">
        <v>1275</v>
      </c>
    </row>
    <row r="4554" customFormat="false" ht="15" hidden="false" customHeight="false" outlineLevel="0" collapsed="false">
      <c r="A4554" s="7" t="s">
        <v>199</v>
      </c>
      <c r="B4554" s="7" t="s">
        <v>200</v>
      </c>
      <c r="C4554" s="7" t="s">
        <v>80</v>
      </c>
      <c r="D4554" s="7" t="s">
        <v>1277</v>
      </c>
      <c r="E4554" s="21" t="n">
        <v>2355.4</v>
      </c>
      <c r="F4554" s="7" t="s">
        <v>1258</v>
      </c>
      <c r="G4554" s="7" t="s">
        <v>1259</v>
      </c>
      <c r="H4554" s="7" t="s">
        <v>1260</v>
      </c>
      <c r="I4554" s="7" t="s">
        <v>1261</v>
      </c>
      <c r="J4554" s="7" t="s">
        <v>1278</v>
      </c>
      <c r="K4554" s="22" t="s">
        <v>5118</v>
      </c>
      <c r="L4554" s="7" t="s">
        <v>1264</v>
      </c>
      <c r="M4554" s="7"/>
      <c r="N4554" s="7" t="s">
        <v>1310</v>
      </c>
      <c r="O4554" s="7" t="s">
        <v>1279</v>
      </c>
      <c r="P4554" s="7" t="s">
        <v>1267</v>
      </c>
    </row>
    <row r="4555" customFormat="false" ht="15" hidden="false" customHeight="false" outlineLevel="0" collapsed="false">
      <c r="A4555" s="7" t="s">
        <v>199</v>
      </c>
      <c r="B4555" s="7" t="s">
        <v>200</v>
      </c>
      <c r="C4555" s="7" t="s">
        <v>80</v>
      </c>
      <c r="D4555" s="7" t="s">
        <v>1280</v>
      </c>
      <c r="E4555" s="21" t="n">
        <v>29.6491855056962</v>
      </c>
      <c r="F4555" s="7" t="s">
        <v>1281</v>
      </c>
      <c r="G4555" s="7" t="s">
        <v>1259</v>
      </c>
      <c r="H4555" s="7" t="s">
        <v>1260</v>
      </c>
      <c r="I4555" s="7" t="s">
        <v>25</v>
      </c>
      <c r="J4555" s="7"/>
      <c r="K4555" s="22" t="s">
        <v>5120</v>
      </c>
      <c r="L4555" s="7" t="s">
        <v>5123</v>
      </c>
      <c r="M4555" s="7"/>
      <c r="N4555" s="7" t="s">
        <v>1314</v>
      </c>
      <c r="O4555" s="7" t="s">
        <v>1283</v>
      </c>
      <c r="P4555" s="7" t="s">
        <v>1275</v>
      </c>
    </row>
    <row r="4556" customFormat="false" ht="15" hidden="false" customHeight="false" outlineLevel="0" collapsed="false">
      <c r="A4556" s="7" t="s">
        <v>199</v>
      </c>
      <c r="B4556" s="7" t="s">
        <v>200</v>
      </c>
      <c r="C4556" s="7" t="s">
        <v>80</v>
      </c>
      <c r="D4556" s="7" t="s">
        <v>1284</v>
      </c>
      <c r="E4556" s="21" t="n">
        <v>30652.08</v>
      </c>
      <c r="F4556" s="7" t="s">
        <v>1258</v>
      </c>
      <c r="G4556" s="7" t="s">
        <v>1285</v>
      </c>
      <c r="H4556" s="7" t="s">
        <v>1260</v>
      </c>
      <c r="I4556" s="7" t="s">
        <v>1261</v>
      </c>
      <c r="J4556" s="7" t="s">
        <v>1286</v>
      </c>
      <c r="K4556" s="22" t="s">
        <v>5124</v>
      </c>
      <c r="L4556" s="7" t="s">
        <v>1287</v>
      </c>
      <c r="M4556" s="7"/>
      <c r="N4556" s="7" t="s">
        <v>1318</v>
      </c>
      <c r="O4556" s="7" t="s">
        <v>1289</v>
      </c>
      <c r="P4556" s="7" t="s">
        <v>1290</v>
      </c>
    </row>
    <row r="4557" customFormat="false" ht="15" hidden="false" customHeight="false" outlineLevel="0" collapsed="false">
      <c r="A4557" s="7" t="s">
        <v>199</v>
      </c>
      <c r="B4557" s="7" t="s">
        <v>200</v>
      </c>
      <c r="C4557" s="7" t="s">
        <v>80</v>
      </c>
      <c r="D4557" s="7" t="s">
        <v>1291</v>
      </c>
      <c r="E4557" s="21" t="n">
        <v>642.04</v>
      </c>
      <c r="F4557" s="7" t="s">
        <v>1269</v>
      </c>
      <c r="G4557" s="7" t="s">
        <v>1259</v>
      </c>
      <c r="H4557" s="7" t="s">
        <v>1260</v>
      </c>
      <c r="I4557" s="7" t="s">
        <v>25</v>
      </c>
      <c r="J4557" s="7"/>
      <c r="K4557" s="22" t="s">
        <v>5120</v>
      </c>
      <c r="L4557" s="7" t="s">
        <v>5125</v>
      </c>
      <c r="M4557" s="7"/>
      <c r="N4557" s="7" t="s">
        <v>1314</v>
      </c>
      <c r="O4557" s="7" t="s">
        <v>1283</v>
      </c>
      <c r="P4557" s="7" t="s">
        <v>1275</v>
      </c>
    </row>
    <row r="4558" customFormat="false" ht="15" hidden="false" customHeight="false" outlineLevel="0" collapsed="false">
      <c r="A4558" s="7" t="s">
        <v>199</v>
      </c>
      <c r="B4558" s="7" t="s">
        <v>200</v>
      </c>
      <c r="C4558" s="7" t="s">
        <v>80</v>
      </c>
      <c r="D4558" s="7" t="s">
        <v>1292</v>
      </c>
      <c r="E4558" s="21" t="n">
        <v>579562</v>
      </c>
      <c r="F4558" s="7" t="s">
        <v>1293</v>
      </c>
      <c r="G4558" s="7" t="s">
        <v>1259</v>
      </c>
      <c r="H4558" s="7" t="s">
        <v>1320</v>
      </c>
      <c r="I4558" s="7" t="s">
        <v>27</v>
      </c>
      <c r="J4558" s="7" t="s">
        <v>1294</v>
      </c>
      <c r="K4558" s="22" t="s">
        <v>5126</v>
      </c>
      <c r="L4558" s="7" t="s">
        <v>1557</v>
      </c>
      <c r="M4558" s="7" t="s">
        <v>1323</v>
      </c>
      <c r="N4558" s="7" t="s">
        <v>1314</v>
      </c>
      <c r="O4558" s="7" t="s">
        <v>1324</v>
      </c>
      <c r="P4558" s="7" t="s">
        <v>1275</v>
      </c>
    </row>
    <row r="4559" customFormat="false" ht="15" hidden="false" customHeight="false" outlineLevel="0" collapsed="false">
      <c r="A4559" s="7" t="s">
        <v>199</v>
      </c>
      <c r="B4559" s="7" t="s">
        <v>200</v>
      </c>
      <c r="C4559" s="7" t="s">
        <v>80</v>
      </c>
      <c r="D4559" s="7" t="s">
        <v>1296</v>
      </c>
      <c r="E4559" s="21" t="n">
        <v>574030</v>
      </c>
      <c r="F4559" s="7" t="s">
        <v>1293</v>
      </c>
      <c r="G4559" s="7" t="s">
        <v>1259</v>
      </c>
      <c r="H4559" s="7" t="s">
        <v>1320</v>
      </c>
      <c r="I4559" s="7" t="s">
        <v>27</v>
      </c>
      <c r="J4559" s="7" t="s">
        <v>1294</v>
      </c>
      <c r="K4559" s="22" t="s">
        <v>5126</v>
      </c>
      <c r="L4559" s="7" t="s">
        <v>1557</v>
      </c>
      <c r="M4559" s="7"/>
      <c r="N4559" s="7" t="s">
        <v>1314</v>
      </c>
      <c r="O4559" s="7" t="s">
        <v>1324</v>
      </c>
      <c r="P4559" s="7" t="s">
        <v>1275</v>
      </c>
    </row>
    <row r="4560" customFormat="false" ht="15" hidden="false" customHeight="false" outlineLevel="0" collapsed="false">
      <c r="A4560" s="7" t="s">
        <v>199</v>
      </c>
      <c r="B4560" s="7" t="s">
        <v>200</v>
      </c>
      <c r="C4560" s="7" t="s">
        <v>80</v>
      </c>
      <c r="D4560" s="7" t="s">
        <v>1298</v>
      </c>
      <c r="E4560" s="21" t="n">
        <v>5470</v>
      </c>
      <c r="F4560" s="7" t="s">
        <v>1269</v>
      </c>
      <c r="G4560" s="7" t="s">
        <v>1259</v>
      </c>
      <c r="H4560" s="7" t="s">
        <v>1260</v>
      </c>
      <c r="I4560" s="7" t="s">
        <v>25</v>
      </c>
      <c r="J4560" s="7"/>
      <c r="K4560" s="22" t="s">
        <v>5120</v>
      </c>
      <c r="L4560" s="7" t="s">
        <v>5127</v>
      </c>
      <c r="M4560" s="7"/>
      <c r="N4560" s="7" t="s">
        <v>1314</v>
      </c>
      <c r="O4560" s="7" t="s">
        <v>1283</v>
      </c>
      <c r="P4560" s="7" t="s">
        <v>1275</v>
      </c>
    </row>
    <row r="4561" customFormat="false" ht="15" hidden="false" customHeight="false" outlineLevel="0" collapsed="false">
      <c r="A4561" s="7" t="s">
        <v>199</v>
      </c>
      <c r="B4561" s="7" t="s">
        <v>200</v>
      </c>
      <c r="C4561" s="7" t="s">
        <v>80</v>
      </c>
      <c r="D4561" s="7" t="s">
        <v>1300</v>
      </c>
      <c r="E4561" s="21" t="n">
        <v>79332.19</v>
      </c>
      <c r="F4561" s="7" t="s">
        <v>1269</v>
      </c>
      <c r="G4561" s="7" t="s">
        <v>1259</v>
      </c>
      <c r="H4561" s="7" t="s">
        <v>1260</v>
      </c>
      <c r="I4561" s="7" t="s">
        <v>25</v>
      </c>
      <c r="J4561" s="7" t="s">
        <v>1294</v>
      </c>
      <c r="K4561" s="22" t="s">
        <v>5120</v>
      </c>
      <c r="L4561" s="7" t="s">
        <v>5128</v>
      </c>
      <c r="M4561" s="7"/>
      <c r="N4561" s="7" t="s">
        <v>1314</v>
      </c>
      <c r="O4561" s="7" t="s">
        <v>1283</v>
      </c>
      <c r="P4561" s="7" t="s">
        <v>1275</v>
      </c>
    </row>
    <row r="4562" customFormat="false" ht="15" hidden="false" customHeight="false" outlineLevel="0" collapsed="false">
      <c r="A4562" s="7" t="s">
        <v>199</v>
      </c>
      <c r="B4562" s="7" t="s">
        <v>200</v>
      </c>
      <c r="C4562" s="7" t="s">
        <v>80</v>
      </c>
      <c r="D4562" s="7" t="s">
        <v>1302</v>
      </c>
      <c r="E4562" s="21" t="n">
        <v>73861</v>
      </c>
      <c r="F4562" s="7" t="s">
        <v>1269</v>
      </c>
      <c r="G4562" s="7" t="s">
        <v>1259</v>
      </c>
      <c r="H4562" s="7" t="s">
        <v>1260</v>
      </c>
      <c r="I4562" s="7" t="s">
        <v>25</v>
      </c>
      <c r="J4562" s="7"/>
      <c r="K4562" s="22" t="s">
        <v>5120</v>
      </c>
      <c r="L4562" s="7" t="s">
        <v>5129</v>
      </c>
      <c r="M4562" s="7"/>
      <c r="N4562" s="7" t="s">
        <v>1314</v>
      </c>
      <c r="O4562" s="7" t="s">
        <v>1283</v>
      </c>
      <c r="P4562" s="7" t="s">
        <v>1275</v>
      </c>
    </row>
    <row r="4563" customFormat="false" ht="15" hidden="false" customHeight="false" outlineLevel="0" collapsed="false">
      <c r="A4563" s="7" t="s">
        <v>199</v>
      </c>
      <c r="B4563" s="7" t="s">
        <v>200</v>
      </c>
      <c r="C4563" s="7" t="s">
        <v>80</v>
      </c>
      <c r="D4563" s="7" t="s">
        <v>1304</v>
      </c>
      <c r="E4563" s="21" t="n">
        <v>3096914</v>
      </c>
      <c r="F4563" s="7" t="s">
        <v>1305</v>
      </c>
      <c r="G4563" s="7" t="s">
        <v>1259</v>
      </c>
      <c r="H4563" s="7" t="s">
        <v>1260</v>
      </c>
      <c r="I4563" s="7" t="s">
        <v>25</v>
      </c>
      <c r="J4563" s="7"/>
      <c r="K4563" s="22" t="s">
        <v>5120</v>
      </c>
      <c r="L4563" s="7" t="s">
        <v>2770</v>
      </c>
      <c r="M4563" s="7"/>
      <c r="N4563" s="7" t="s">
        <v>1314</v>
      </c>
      <c r="O4563" s="7" t="s">
        <v>1283</v>
      </c>
      <c r="P4563" s="7" t="s">
        <v>1275</v>
      </c>
    </row>
    <row r="4564" customFormat="false" ht="15" hidden="false" customHeight="false" outlineLevel="0" collapsed="false">
      <c r="A4564" s="7" t="s">
        <v>199</v>
      </c>
      <c r="B4564" s="7" t="s">
        <v>200</v>
      </c>
      <c r="C4564" s="7" t="s">
        <v>80</v>
      </c>
      <c r="D4564" s="7" t="s">
        <v>1307</v>
      </c>
      <c r="E4564" s="21" t="n">
        <v>3096914</v>
      </c>
      <c r="F4564" s="7" t="s">
        <v>1305</v>
      </c>
      <c r="G4564" s="7" t="s">
        <v>1259</v>
      </c>
      <c r="H4564" s="7" t="s">
        <v>1260</v>
      </c>
      <c r="I4564" s="7" t="s">
        <v>25</v>
      </c>
      <c r="J4564" s="7" t="s">
        <v>1294</v>
      </c>
      <c r="K4564" s="22" t="s">
        <v>5120</v>
      </c>
      <c r="L4564" s="7" t="s">
        <v>2771</v>
      </c>
      <c r="M4564" s="7"/>
      <c r="N4564" s="7" t="s">
        <v>1314</v>
      </c>
      <c r="O4564" s="7" t="s">
        <v>1283</v>
      </c>
      <c r="P4564" s="7" t="s">
        <v>1275</v>
      </c>
    </row>
    <row r="4565" customFormat="false" ht="15" hidden="false" customHeight="false" outlineLevel="0" collapsed="false">
      <c r="A4565" s="7" t="s">
        <v>1050</v>
      </c>
      <c r="B4565" s="7" t="s">
        <v>1051</v>
      </c>
      <c r="C4565" s="7" t="s">
        <v>90</v>
      </c>
      <c r="D4565" s="7" t="s">
        <v>1257</v>
      </c>
      <c r="E4565" s="21" t="n">
        <v>6448.64</v>
      </c>
      <c r="F4565" s="7" t="s">
        <v>1258</v>
      </c>
      <c r="G4565" s="7" t="s">
        <v>1259</v>
      </c>
      <c r="H4565" s="7" t="s">
        <v>1260</v>
      </c>
      <c r="I4565" s="7" t="s">
        <v>1261</v>
      </c>
      <c r="J4565" s="7" t="s">
        <v>1262</v>
      </c>
      <c r="K4565" s="22" t="s">
        <v>5130</v>
      </c>
      <c r="L4565" s="7" t="s">
        <v>1264</v>
      </c>
      <c r="M4565" s="7"/>
      <c r="N4565" s="7" t="s">
        <v>1310</v>
      </c>
      <c r="O4565" s="7" t="s">
        <v>5131</v>
      </c>
      <c r="P4565" s="7" t="s">
        <v>1267</v>
      </c>
    </row>
    <row r="4566" customFormat="false" ht="15" hidden="false" customHeight="false" outlineLevel="0" collapsed="false">
      <c r="A4566" s="7" t="s">
        <v>1050</v>
      </c>
      <c r="B4566" s="7" t="s">
        <v>1051</v>
      </c>
      <c r="C4566" s="7" t="s">
        <v>90</v>
      </c>
      <c r="D4566" s="7" t="s">
        <v>1268</v>
      </c>
      <c r="E4566" s="21" t="n">
        <v>2544</v>
      </c>
      <c r="F4566" s="7" t="s">
        <v>1269</v>
      </c>
      <c r="G4566" s="7" t="s">
        <v>1259</v>
      </c>
      <c r="H4566" s="7" t="s">
        <v>1335</v>
      </c>
      <c r="I4566" s="7" t="s">
        <v>29</v>
      </c>
      <c r="J4566" s="7"/>
      <c r="K4566" s="22" t="s">
        <v>5132</v>
      </c>
      <c r="L4566" s="7" t="s">
        <v>5133</v>
      </c>
      <c r="M4566" s="7" t="s">
        <v>5134</v>
      </c>
      <c r="N4566" s="7" t="s">
        <v>1314</v>
      </c>
      <c r="O4566" s="7" t="s">
        <v>1339</v>
      </c>
      <c r="P4566" s="7" t="s">
        <v>1275</v>
      </c>
    </row>
    <row r="4567" customFormat="false" ht="15" hidden="false" customHeight="false" outlineLevel="0" collapsed="false">
      <c r="A4567" s="7" t="s">
        <v>1050</v>
      </c>
      <c r="B4567" s="7" t="s">
        <v>1051</v>
      </c>
      <c r="C4567" s="7" t="s">
        <v>90</v>
      </c>
      <c r="D4567" s="7" t="s">
        <v>1276</v>
      </c>
      <c r="E4567" s="21" t="n">
        <v>163.3</v>
      </c>
      <c r="F4567" s="7" t="s">
        <v>1269</v>
      </c>
      <c r="G4567" s="7" t="s">
        <v>1259</v>
      </c>
      <c r="H4567" s="7" t="s">
        <v>1335</v>
      </c>
      <c r="I4567" s="7" t="s">
        <v>29</v>
      </c>
      <c r="J4567" s="7"/>
      <c r="K4567" s="22" t="s">
        <v>5132</v>
      </c>
      <c r="L4567" s="7" t="s">
        <v>5135</v>
      </c>
      <c r="M4567" s="7" t="s">
        <v>5136</v>
      </c>
      <c r="N4567" s="7" t="s">
        <v>1314</v>
      </c>
      <c r="O4567" s="7" t="s">
        <v>1339</v>
      </c>
      <c r="P4567" s="7" t="s">
        <v>1275</v>
      </c>
    </row>
    <row r="4568" customFormat="false" ht="15" hidden="false" customHeight="false" outlineLevel="0" collapsed="false">
      <c r="A4568" s="7" t="s">
        <v>1050</v>
      </c>
      <c r="B4568" s="7" t="s">
        <v>1051</v>
      </c>
      <c r="C4568" s="7" t="s">
        <v>90</v>
      </c>
      <c r="D4568" s="7" t="s">
        <v>1277</v>
      </c>
      <c r="E4568" s="21" t="n">
        <v>1931.22</v>
      </c>
      <c r="F4568" s="7" t="s">
        <v>1258</v>
      </c>
      <c r="G4568" s="7" t="s">
        <v>1259</v>
      </c>
      <c r="H4568" s="7" t="s">
        <v>1260</v>
      </c>
      <c r="I4568" s="7" t="s">
        <v>1261</v>
      </c>
      <c r="J4568" s="7" t="s">
        <v>1278</v>
      </c>
      <c r="K4568" s="22" t="s">
        <v>5130</v>
      </c>
      <c r="L4568" s="7" t="s">
        <v>1264</v>
      </c>
      <c r="M4568" s="7"/>
      <c r="N4568" s="7" t="s">
        <v>1310</v>
      </c>
      <c r="O4568" s="7" t="s">
        <v>1279</v>
      </c>
      <c r="P4568" s="7" t="s">
        <v>1267</v>
      </c>
    </row>
    <row r="4569" customFormat="false" ht="15" hidden="false" customHeight="false" outlineLevel="0" collapsed="false">
      <c r="A4569" s="7" t="s">
        <v>1050</v>
      </c>
      <c r="B4569" s="7" t="s">
        <v>1051</v>
      </c>
      <c r="C4569" s="7" t="s">
        <v>90</v>
      </c>
      <c r="D4569" s="7" t="s">
        <v>1280</v>
      </c>
      <c r="E4569" s="21" t="n">
        <v>90.5716598879962</v>
      </c>
      <c r="F4569" s="7" t="s">
        <v>1281</v>
      </c>
      <c r="G4569" s="7" t="s">
        <v>1259</v>
      </c>
      <c r="H4569" s="7" t="s">
        <v>1260</v>
      </c>
      <c r="I4569" s="7" t="s">
        <v>25</v>
      </c>
      <c r="J4569" s="7"/>
      <c r="K4569" s="22" t="s">
        <v>5137</v>
      </c>
      <c r="L4569" s="7" t="s">
        <v>5138</v>
      </c>
      <c r="M4569" s="7"/>
      <c r="N4569" s="7" t="s">
        <v>1314</v>
      </c>
      <c r="O4569" s="7" t="s">
        <v>1283</v>
      </c>
      <c r="P4569" s="7" t="s">
        <v>1275</v>
      </c>
    </row>
    <row r="4570" customFormat="false" ht="15" hidden="false" customHeight="false" outlineLevel="0" collapsed="false">
      <c r="A4570" s="7" t="s">
        <v>1050</v>
      </c>
      <c r="B4570" s="7" t="s">
        <v>1051</v>
      </c>
      <c r="C4570" s="7" t="s">
        <v>90</v>
      </c>
      <c r="D4570" s="7" t="s">
        <v>1284</v>
      </c>
      <c r="E4570" s="21" t="n">
        <v>105155.487</v>
      </c>
      <c r="F4570" s="7" t="s">
        <v>1258</v>
      </c>
      <c r="G4570" s="7" t="s">
        <v>1285</v>
      </c>
      <c r="H4570" s="7" t="s">
        <v>1260</v>
      </c>
      <c r="I4570" s="7" t="s">
        <v>1261</v>
      </c>
      <c r="J4570" s="7" t="s">
        <v>1286</v>
      </c>
      <c r="K4570" s="22" t="s">
        <v>5139</v>
      </c>
      <c r="L4570" s="7" t="s">
        <v>1287</v>
      </c>
      <c r="M4570" s="7"/>
      <c r="N4570" s="7" t="s">
        <v>1318</v>
      </c>
      <c r="O4570" s="7" t="s">
        <v>1289</v>
      </c>
      <c r="P4570" s="7" t="s">
        <v>1290</v>
      </c>
    </row>
    <row r="4571" customFormat="false" ht="15" hidden="false" customHeight="false" outlineLevel="0" collapsed="false">
      <c r="A4571" s="7" t="s">
        <v>1050</v>
      </c>
      <c r="B4571" s="7" t="s">
        <v>1051</v>
      </c>
      <c r="C4571" s="7" t="s">
        <v>90</v>
      </c>
      <c r="D4571" s="7" t="s">
        <v>1291</v>
      </c>
      <c r="E4571" s="21" t="n">
        <v>14628</v>
      </c>
      <c r="F4571" s="7" t="s">
        <v>1269</v>
      </c>
      <c r="G4571" s="7" t="s">
        <v>1259</v>
      </c>
      <c r="H4571" s="7" t="s">
        <v>1335</v>
      </c>
      <c r="I4571" s="7" t="s">
        <v>29</v>
      </c>
      <c r="J4571" s="7"/>
      <c r="K4571" s="22" t="s">
        <v>5132</v>
      </c>
      <c r="L4571" s="7" t="s">
        <v>5140</v>
      </c>
      <c r="M4571" s="7" t="s">
        <v>5141</v>
      </c>
      <c r="N4571" s="7" t="s">
        <v>1314</v>
      </c>
      <c r="O4571" s="7" t="s">
        <v>1339</v>
      </c>
      <c r="P4571" s="7" t="s">
        <v>1275</v>
      </c>
    </row>
    <row r="4572" customFormat="false" ht="15" hidden="false" customHeight="false" outlineLevel="0" collapsed="false">
      <c r="A4572" s="7" t="s">
        <v>1050</v>
      </c>
      <c r="B4572" s="7" t="s">
        <v>1051</v>
      </c>
      <c r="C4572" s="7" t="s">
        <v>90</v>
      </c>
      <c r="D4572" s="7" t="s">
        <v>1292</v>
      </c>
      <c r="E4572" s="21" t="n">
        <v>5262173</v>
      </c>
      <c r="F4572" s="7" t="s">
        <v>1293</v>
      </c>
      <c r="G4572" s="7" t="s">
        <v>1259</v>
      </c>
      <c r="H4572" s="7" t="s">
        <v>1260</v>
      </c>
      <c r="I4572" s="7" t="s">
        <v>25</v>
      </c>
      <c r="J4572" s="7" t="s">
        <v>1294</v>
      </c>
      <c r="K4572" s="22" t="s">
        <v>5137</v>
      </c>
      <c r="L4572" s="7" t="s">
        <v>5028</v>
      </c>
      <c r="M4572" s="7"/>
      <c r="N4572" s="7" t="s">
        <v>1314</v>
      </c>
      <c r="O4572" s="7" t="s">
        <v>1283</v>
      </c>
      <c r="P4572" s="7" t="s">
        <v>1275</v>
      </c>
    </row>
    <row r="4573" customFormat="false" ht="15" hidden="false" customHeight="false" outlineLevel="0" collapsed="false">
      <c r="A4573" s="7" t="s">
        <v>1050</v>
      </c>
      <c r="B4573" s="7" t="s">
        <v>1051</v>
      </c>
      <c r="C4573" s="7" t="s">
        <v>90</v>
      </c>
      <c r="D4573" s="7" t="s">
        <v>1296</v>
      </c>
      <c r="E4573" s="21" t="n">
        <v>29986</v>
      </c>
      <c r="F4573" s="7" t="s">
        <v>1293</v>
      </c>
      <c r="G4573" s="7" t="s">
        <v>1259</v>
      </c>
      <c r="H4573" s="7" t="s">
        <v>1260</v>
      </c>
      <c r="I4573" s="7" t="s">
        <v>25</v>
      </c>
      <c r="J4573" s="7" t="s">
        <v>1294</v>
      </c>
      <c r="K4573" s="22" t="s">
        <v>5137</v>
      </c>
      <c r="L4573" s="7" t="s">
        <v>5029</v>
      </c>
      <c r="M4573" s="7"/>
      <c r="N4573" s="7" t="s">
        <v>1314</v>
      </c>
      <c r="O4573" s="7" t="s">
        <v>1283</v>
      </c>
      <c r="P4573" s="7" t="s">
        <v>1275</v>
      </c>
    </row>
    <row r="4574" customFormat="false" ht="15" hidden="false" customHeight="false" outlineLevel="0" collapsed="false">
      <c r="A4574" s="7" t="s">
        <v>1050</v>
      </c>
      <c r="B4574" s="7" t="s">
        <v>1051</v>
      </c>
      <c r="C4574" s="7" t="s">
        <v>90</v>
      </c>
      <c r="D4574" s="7" t="s">
        <v>1298</v>
      </c>
      <c r="E4574" s="21" t="n">
        <v>5239</v>
      </c>
      <c r="F4574" s="7" t="s">
        <v>1269</v>
      </c>
      <c r="G4574" s="7" t="s">
        <v>1259</v>
      </c>
      <c r="H4574" s="7" t="s">
        <v>1260</v>
      </c>
      <c r="I4574" s="7" t="s">
        <v>25</v>
      </c>
      <c r="J4574" s="7"/>
      <c r="K4574" s="22" t="s">
        <v>5137</v>
      </c>
      <c r="L4574" s="7" t="s">
        <v>2050</v>
      </c>
      <c r="M4574" s="7"/>
      <c r="N4574" s="7" t="s">
        <v>1314</v>
      </c>
      <c r="O4574" s="7" t="s">
        <v>1283</v>
      </c>
      <c r="P4574" s="7" t="s">
        <v>1275</v>
      </c>
    </row>
    <row r="4575" customFormat="false" ht="15" hidden="false" customHeight="false" outlineLevel="0" collapsed="false">
      <c r="A4575" s="7" t="s">
        <v>1050</v>
      </c>
      <c r="B4575" s="7" t="s">
        <v>1051</v>
      </c>
      <c r="C4575" s="7" t="s">
        <v>90</v>
      </c>
      <c r="D4575" s="7" t="s">
        <v>1300</v>
      </c>
      <c r="E4575" s="21" t="n">
        <v>16888.81</v>
      </c>
      <c r="F4575" s="7" t="s">
        <v>1269</v>
      </c>
      <c r="G4575" s="7" t="s">
        <v>1259</v>
      </c>
      <c r="H4575" s="7" t="s">
        <v>1260</v>
      </c>
      <c r="I4575" s="7" t="s">
        <v>25</v>
      </c>
      <c r="J4575" s="7" t="s">
        <v>1294</v>
      </c>
      <c r="K4575" s="22" t="s">
        <v>5137</v>
      </c>
      <c r="L4575" s="7" t="s">
        <v>2239</v>
      </c>
      <c r="M4575" s="7"/>
      <c r="N4575" s="7" t="s">
        <v>1314</v>
      </c>
      <c r="O4575" s="7" t="s">
        <v>1283</v>
      </c>
      <c r="P4575" s="7" t="s">
        <v>1275</v>
      </c>
    </row>
    <row r="4576" customFormat="false" ht="15" hidden="false" customHeight="false" outlineLevel="0" collapsed="false">
      <c r="A4576" s="7" t="s">
        <v>1050</v>
      </c>
      <c r="B4576" s="7" t="s">
        <v>1051</v>
      </c>
      <c r="C4576" s="7" t="s">
        <v>90</v>
      </c>
      <c r="D4576" s="7" t="s">
        <v>1302</v>
      </c>
      <c r="E4576" s="21" t="n">
        <v>8664</v>
      </c>
      <c r="F4576" s="7" t="s">
        <v>1269</v>
      </c>
      <c r="G4576" s="7" t="s">
        <v>1259</v>
      </c>
      <c r="H4576" s="7" t="s">
        <v>1260</v>
      </c>
      <c r="I4576" s="7" t="s">
        <v>25</v>
      </c>
      <c r="J4576" s="7"/>
      <c r="K4576" s="22" t="s">
        <v>5137</v>
      </c>
      <c r="L4576" s="7" t="s">
        <v>2052</v>
      </c>
      <c r="M4576" s="7"/>
      <c r="N4576" s="7" t="s">
        <v>1314</v>
      </c>
      <c r="O4576" s="7" t="s">
        <v>1283</v>
      </c>
      <c r="P4576" s="7" t="s">
        <v>1275</v>
      </c>
    </row>
    <row r="4577" customFormat="false" ht="15" hidden="false" customHeight="false" outlineLevel="0" collapsed="false">
      <c r="A4577" s="7" t="s">
        <v>1050</v>
      </c>
      <c r="B4577" s="7" t="s">
        <v>1051</v>
      </c>
      <c r="C4577" s="7" t="s">
        <v>90</v>
      </c>
      <c r="D4577" s="7" t="s">
        <v>1304</v>
      </c>
      <c r="E4577" s="21" t="n">
        <v>21802513</v>
      </c>
      <c r="F4577" s="7" t="s">
        <v>1305</v>
      </c>
      <c r="G4577" s="7" t="s">
        <v>1259</v>
      </c>
      <c r="H4577" s="7" t="s">
        <v>1260</v>
      </c>
      <c r="I4577" s="7" t="s">
        <v>25</v>
      </c>
      <c r="J4577" s="7"/>
      <c r="K4577" s="22" t="s">
        <v>5137</v>
      </c>
      <c r="L4577" s="7" t="s">
        <v>5142</v>
      </c>
      <c r="M4577" s="7"/>
      <c r="N4577" s="7" t="s">
        <v>1314</v>
      </c>
      <c r="O4577" s="7" t="s">
        <v>1283</v>
      </c>
      <c r="P4577" s="7" t="s">
        <v>1275</v>
      </c>
    </row>
    <row r="4578" customFormat="false" ht="15" hidden="false" customHeight="false" outlineLevel="0" collapsed="false">
      <c r="A4578" s="7" t="s">
        <v>1050</v>
      </c>
      <c r="B4578" s="7" t="s">
        <v>1051</v>
      </c>
      <c r="C4578" s="7" t="s">
        <v>90</v>
      </c>
      <c r="D4578" s="7" t="s">
        <v>1307</v>
      </c>
      <c r="E4578" s="21" t="n">
        <v>23170931</v>
      </c>
      <c r="F4578" s="7" t="s">
        <v>1305</v>
      </c>
      <c r="G4578" s="7" t="s">
        <v>1259</v>
      </c>
      <c r="H4578" s="7" t="s">
        <v>1260</v>
      </c>
      <c r="I4578" s="7" t="s">
        <v>25</v>
      </c>
      <c r="J4578" s="7" t="s">
        <v>1294</v>
      </c>
      <c r="K4578" s="22" t="s">
        <v>5137</v>
      </c>
      <c r="L4578" s="7" t="s">
        <v>5143</v>
      </c>
      <c r="M4578" s="7"/>
      <c r="N4578" s="7" t="s">
        <v>1314</v>
      </c>
      <c r="O4578" s="7" t="s">
        <v>1283</v>
      </c>
      <c r="P4578" s="7" t="s">
        <v>1275</v>
      </c>
    </row>
    <row r="4579" customFormat="false" ht="15" hidden="false" customHeight="false" outlineLevel="0" collapsed="false">
      <c r="A4579" s="7" t="s">
        <v>157</v>
      </c>
      <c r="B4579" s="7" t="s">
        <v>158</v>
      </c>
      <c r="C4579" s="7" t="s">
        <v>80</v>
      </c>
      <c r="D4579" s="7" t="s">
        <v>1257</v>
      </c>
      <c r="E4579" s="21" t="n">
        <v>1064.25</v>
      </c>
      <c r="F4579" s="7" t="s">
        <v>1258</v>
      </c>
      <c r="G4579" s="7" t="s">
        <v>1259</v>
      </c>
      <c r="H4579" s="7" t="s">
        <v>1260</v>
      </c>
      <c r="I4579" s="7" t="s">
        <v>1261</v>
      </c>
      <c r="J4579" s="7" t="s">
        <v>1262</v>
      </c>
      <c r="K4579" s="22" t="s">
        <v>5144</v>
      </c>
      <c r="L4579" s="7" t="s">
        <v>1264</v>
      </c>
      <c r="M4579" s="7"/>
      <c r="N4579" s="7" t="s">
        <v>1310</v>
      </c>
      <c r="O4579" s="7" t="s">
        <v>5145</v>
      </c>
      <c r="P4579" s="7" t="s">
        <v>1267</v>
      </c>
    </row>
    <row r="4580" customFormat="false" ht="15" hidden="false" customHeight="false" outlineLevel="0" collapsed="false">
      <c r="A4580" s="7" t="s">
        <v>157</v>
      </c>
      <c r="B4580" s="7" t="s">
        <v>158</v>
      </c>
      <c r="C4580" s="7" t="s">
        <v>80</v>
      </c>
      <c r="D4580" s="7" t="s">
        <v>1268</v>
      </c>
      <c r="E4580" s="21" t="n">
        <v>0.004</v>
      </c>
      <c r="F4580" s="7" t="s">
        <v>1269</v>
      </c>
      <c r="G4580" s="7" t="s">
        <v>1259</v>
      </c>
      <c r="H4580" s="7" t="s">
        <v>1260</v>
      </c>
      <c r="I4580" s="7" t="s">
        <v>25</v>
      </c>
      <c r="J4580" s="7"/>
      <c r="K4580" s="22" t="s">
        <v>5146</v>
      </c>
      <c r="L4580" s="7" t="s">
        <v>5147</v>
      </c>
      <c r="M4580" s="7"/>
      <c r="N4580" s="7" t="s">
        <v>1314</v>
      </c>
      <c r="O4580" s="7" t="s">
        <v>1283</v>
      </c>
      <c r="P4580" s="7" t="s">
        <v>1275</v>
      </c>
    </row>
    <row r="4581" customFormat="false" ht="15" hidden="false" customHeight="false" outlineLevel="0" collapsed="false">
      <c r="A4581" s="7" t="s">
        <v>157</v>
      </c>
      <c r="B4581" s="7" t="s">
        <v>158</v>
      </c>
      <c r="C4581" s="7" t="s">
        <v>80</v>
      </c>
      <c r="D4581" s="7" t="s">
        <v>1276</v>
      </c>
      <c r="E4581" s="21" t="n">
        <v>0.00193</v>
      </c>
      <c r="F4581" s="7" t="s">
        <v>1269</v>
      </c>
      <c r="G4581" s="7" t="s">
        <v>1259</v>
      </c>
      <c r="H4581" s="7" t="s">
        <v>1260</v>
      </c>
      <c r="I4581" s="7" t="s">
        <v>25</v>
      </c>
      <c r="J4581" s="7"/>
      <c r="K4581" s="22" t="s">
        <v>5146</v>
      </c>
      <c r="L4581" s="7" t="s">
        <v>5148</v>
      </c>
      <c r="M4581" s="7"/>
      <c r="N4581" s="7" t="s">
        <v>1314</v>
      </c>
      <c r="O4581" s="7" t="s">
        <v>1283</v>
      </c>
      <c r="P4581" s="7" t="s">
        <v>1275</v>
      </c>
    </row>
    <row r="4582" customFormat="false" ht="15" hidden="false" customHeight="false" outlineLevel="0" collapsed="false">
      <c r="A4582" s="7" t="s">
        <v>157</v>
      </c>
      <c r="B4582" s="7" t="s">
        <v>158</v>
      </c>
      <c r="C4582" s="7" t="s">
        <v>80</v>
      </c>
      <c r="D4582" s="7" t="s">
        <v>1277</v>
      </c>
      <c r="E4582" s="21" t="n">
        <v>625.18</v>
      </c>
      <c r="F4582" s="7" t="s">
        <v>1258</v>
      </c>
      <c r="G4582" s="7" t="s">
        <v>1259</v>
      </c>
      <c r="H4582" s="7" t="s">
        <v>1260</v>
      </c>
      <c r="I4582" s="7" t="s">
        <v>1261</v>
      </c>
      <c r="J4582" s="7" t="s">
        <v>1278</v>
      </c>
      <c r="K4582" s="22" t="s">
        <v>5144</v>
      </c>
      <c r="L4582" s="7" t="s">
        <v>1264</v>
      </c>
      <c r="M4582" s="7"/>
      <c r="N4582" s="7" t="s">
        <v>1310</v>
      </c>
      <c r="O4582" s="7" t="s">
        <v>1279</v>
      </c>
      <c r="P4582" s="7" t="s">
        <v>1267</v>
      </c>
    </row>
    <row r="4583" customFormat="false" ht="15" hidden="false" customHeight="false" outlineLevel="0" collapsed="false">
      <c r="A4583" s="7" t="s">
        <v>157</v>
      </c>
      <c r="B4583" s="7" t="s">
        <v>158</v>
      </c>
      <c r="C4583" s="7" t="s">
        <v>80</v>
      </c>
      <c r="D4583" s="7" t="s">
        <v>1280</v>
      </c>
      <c r="E4583" s="21" t="n">
        <v>9.19175801783506</v>
      </c>
      <c r="F4583" s="7" t="s">
        <v>1281</v>
      </c>
      <c r="G4583" s="7" t="s">
        <v>1259</v>
      </c>
      <c r="H4583" s="7" t="s">
        <v>1260</v>
      </c>
      <c r="I4583" s="7" t="s">
        <v>25</v>
      </c>
      <c r="J4583" s="7"/>
      <c r="K4583" s="22" t="s">
        <v>5146</v>
      </c>
      <c r="L4583" s="7" t="s">
        <v>5149</v>
      </c>
      <c r="M4583" s="7"/>
      <c r="N4583" s="7" t="s">
        <v>1314</v>
      </c>
      <c r="O4583" s="7" t="s">
        <v>1283</v>
      </c>
      <c r="P4583" s="7" t="s">
        <v>1275</v>
      </c>
    </row>
    <row r="4584" customFormat="false" ht="15" hidden="false" customHeight="false" outlineLevel="0" collapsed="false">
      <c r="A4584" s="7" t="s">
        <v>157</v>
      </c>
      <c r="B4584" s="7" t="s">
        <v>158</v>
      </c>
      <c r="C4584" s="7" t="s">
        <v>80</v>
      </c>
      <c r="D4584" s="7" t="s">
        <v>1284</v>
      </c>
      <c r="E4584" s="21" t="n">
        <v>11477.6</v>
      </c>
      <c r="F4584" s="7" t="s">
        <v>1258</v>
      </c>
      <c r="G4584" s="7" t="s">
        <v>1285</v>
      </c>
      <c r="H4584" s="7" t="s">
        <v>1260</v>
      </c>
      <c r="I4584" s="7" t="s">
        <v>1261</v>
      </c>
      <c r="J4584" s="7" t="s">
        <v>1286</v>
      </c>
      <c r="K4584" s="22" t="s">
        <v>5150</v>
      </c>
      <c r="L4584" s="7" t="s">
        <v>1287</v>
      </c>
      <c r="M4584" s="7"/>
      <c r="N4584" s="7" t="s">
        <v>1318</v>
      </c>
      <c r="O4584" s="7" t="s">
        <v>1289</v>
      </c>
      <c r="P4584" s="7" t="s">
        <v>1290</v>
      </c>
    </row>
    <row r="4585" customFormat="false" ht="15" hidden="false" customHeight="false" outlineLevel="0" collapsed="false">
      <c r="A4585" s="7" t="s">
        <v>157</v>
      </c>
      <c r="B4585" s="7" t="s">
        <v>158</v>
      </c>
      <c r="C4585" s="7" t="s">
        <v>80</v>
      </c>
      <c r="D4585" s="7" t="s">
        <v>1291</v>
      </c>
      <c r="E4585" s="21" t="n">
        <v>0.00231</v>
      </c>
      <c r="F4585" s="7" t="s">
        <v>1269</v>
      </c>
      <c r="G4585" s="7" t="s">
        <v>1259</v>
      </c>
      <c r="H4585" s="7" t="s">
        <v>1260</v>
      </c>
      <c r="I4585" s="7" t="s">
        <v>25</v>
      </c>
      <c r="J4585" s="7"/>
      <c r="K4585" s="22" t="s">
        <v>5146</v>
      </c>
      <c r="L4585" s="7" t="s">
        <v>5151</v>
      </c>
      <c r="M4585" s="7"/>
      <c r="N4585" s="7" t="s">
        <v>1314</v>
      </c>
      <c r="O4585" s="7" t="s">
        <v>1283</v>
      </c>
      <c r="P4585" s="7" t="s">
        <v>1275</v>
      </c>
    </row>
    <row r="4586" customFormat="false" ht="15" hidden="false" customHeight="false" outlineLevel="0" collapsed="false">
      <c r="A4586" s="7" t="s">
        <v>157</v>
      </c>
      <c r="B4586" s="7" t="s">
        <v>158</v>
      </c>
      <c r="C4586" s="7" t="s">
        <v>80</v>
      </c>
      <c r="D4586" s="7" t="s">
        <v>1292</v>
      </c>
      <c r="E4586" s="21" t="n">
        <v>1548</v>
      </c>
      <c r="F4586" s="7" t="s">
        <v>1293</v>
      </c>
      <c r="G4586" s="7" t="s">
        <v>1259</v>
      </c>
      <c r="H4586" s="7" t="s">
        <v>1260</v>
      </c>
      <c r="I4586" s="7" t="s">
        <v>25</v>
      </c>
      <c r="J4586" s="7" t="s">
        <v>1294</v>
      </c>
      <c r="K4586" s="22" t="s">
        <v>5146</v>
      </c>
      <c r="L4586" s="7" t="s">
        <v>5152</v>
      </c>
      <c r="M4586" s="7"/>
      <c r="N4586" s="7" t="s">
        <v>1314</v>
      </c>
      <c r="O4586" s="7" t="s">
        <v>1283</v>
      </c>
      <c r="P4586" s="7" t="s">
        <v>1275</v>
      </c>
    </row>
    <row r="4587" customFormat="false" ht="15" hidden="false" customHeight="false" outlineLevel="0" collapsed="false">
      <c r="A4587" s="7" t="s">
        <v>157</v>
      </c>
      <c r="B4587" s="7" t="s">
        <v>158</v>
      </c>
      <c r="C4587" s="7" t="s">
        <v>80</v>
      </c>
      <c r="D4587" s="7" t="s">
        <v>1296</v>
      </c>
      <c r="E4587" s="21" t="n">
        <v>26517</v>
      </c>
      <c r="F4587" s="7" t="s">
        <v>1293</v>
      </c>
      <c r="G4587" s="7" t="s">
        <v>1259</v>
      </c>
      <c r="H4587" s="7" t="s">
        <v>1260</v>
      </c>
      <c r="I4587" s="7" t="s">
        <v>25</v>
      </c>
      <c r="J4587" s="7" t="s">
        <v>1294</v>
      </c>
      <c r="K4587" s="22" t="s">
        <v>5146</v>
      </c>
      <c r="L4587" s="7" t="s">
        <v>5153</v>
      </c>
      <c r="M4587" s="7"/>
      <c r="N4587" s="7" t="s">
        <v>1314</v>
      </c>
      <c r="O4587" s="7" t="s">
        <v>1283</v>
      </c>
      <c r="P4587" s="7" t="s">
        <v>1275</v>
      </c>
    </row>
    <row r="4588" customFormat="false" ht="15" hidden="false" customHeight="false" outlineLevel="0" collapsed="false">
      <c r="A4588" s="7" t="s">
        <v>157</v>
      </c>
      <c r="B4588" s="7" t="s">
        <v>158</v>
      </c>
      <c r="C4588" s="7" t="s">
        <v>80</v>
      </c>
      <c r="D4588" s="7" t="s">
        <v>1298</v>
      </c>
      <c r="E4588" s="21" t="n">
        <v>0</v>
      </c>
      <c r="F4588" s="7" t="s">
        <v>1269</v>
      </c>
      <c r="G4588" s="7" t="s">
        <v>1333</v>
      </c>
      <c r="H4588" s="7" t="s">
        <v>1260</v>
      </c>
      <c r="I4588" s="7" t="s">
        <v>25</v>
      </c>
      <c r="J4588" s="7"/>
      <c r="K4588" s="22" t="s">
        <v>5146</v>
      </c>
      <c r="L4588" s="7" t="s">
        <v>5154</v>
      </c>
      <c r="M4588" s="7"/>
      <c r="N4588" s="7" t="s">
        <v>1314</v>
      </c>
      <c r="O4588" s="7" t="s">
        <v>1283</v>
      </c>
      <c r="P4588" s="7" t="s">
        <v>1275</v>
      </c>
    </row>
    <row r="4589" customFormat="false" ht="15" hidden="false" customHeight="false" outlineLevel="0" collapsed="false">
      <c r="A4589" s="7" t="s">
        <v>157</v>
      </c>
      <c r="B4589" s="7" t="s">
        <v>158</v>
      </c>
      <c r="C4589" s="7" t="s">
        <v>80</v>
      </c>
      <c r="D4589" s="7" t="s">
        <v>1300</v>
      </c>
      <c r="E4589" s="21" t="n">
        <v>8234.9</v>
      </c>
      <c r="F4589" s="7" t="s">
        <v>1269</v>
      </c>
      <c r="G4589" s="7" t="s">
        <v>1259</v>
      </c>
      <c r="H4589" s="7" t="s">
        <v>1260</v>
      </c>
      <c r="I4589" s="7" t="s">
        <v>25</v>
      </c>
      <c r="J4589" s="7" t="s">
        <v>1294</v>
      </c>
      <c r="K4589" s="22" t="s">
        <v>5146</v>
      </c>
      <c r="L4589" s="7" t="s">
        <v>5155</v>
      </c>
      <c r="M4589" s="7"/>
      <c r="N4589" s="7" t="s">
        <v>1314</v>
      </c>
      <c r="O4589" s="7" t="s">
        <v>1283</v>
      </c>
      <c r="P4589" s="7" t="s">
        <v>1275</v>
      </c>
    </row>
    <row r="4590" customFormat="false" ht="15" hidden="false" customHeight="false" outlineLevel="0" collapsed="false">
      <c r="A4590" s="7" t="s">
        <v>157</v>
      </c>
      <c r="B4590" s="7" t="s">
        <v>158</v>
      </c>
      <c r="C4590" s="7" t="s">
        <v>80</v>
      </c>
      <c r="D4590" s="7" t="s">
        <v>1302</v>
      </c>
      <c r="E4590" s="21" t="n">
        <v>8234.8</v>
      </c>
      <c r="F4590" s="7" t="s">
        <v>1269</v>
      </c>
      <c r="G4590" s="7" t="s">
        <v>1259</v>
      </c>
      <c r="H4590" s="7" t="s">
        <v>1260</v>
      </c>
      <c r="I4590" s="7" t="s">
        <v>25</v>
      </c>
      <c r="J4590" s="7"/>
      <c r="K4590" s="22" t="s">
        <v>5146</v>
      </c>
      <c r="L4590" s="7" t="s">
        <v>5156</v>
      </c>
      <c r="M4590" s="7"/>
      <c r="N4590" s="7" t="s">
        <v>1314</v>
      </c>
      <c r="O4590" s="7" t="s">
        <v>1283</v>
      </c>
      <c r="P4590" s="7" t="s">
        <v>1275</v>
      </c>
    </row>
    <row r="4591" customFormat="false" ht="15" hidden="false" customHeight="false" outlineLevel="0" collapsed="false">
      <c r="A4591" s="7" t="s">
        <v>157</v>
      </c>
      <c r="B4591" s="7" t="s">
        <v>158</v>
      </c>
      <c r="C4591" s="7" t="s">
        <v>80</v>
      </c>
      <c r="D4591" s="7" t="s">
        <v>1304</v>
      </c>
      <c r="E4591" s="21" t="n">
        <v>661519</v>
      </c>
      <c r="F4591" s="7" t="s">
        <v>1305</v>
      </c>
      <c r="G4591" s="7" t="s">
        <v>1259</v>
      </c>
      <c r="H4591" s="7" t="s">
        <v>1260</v>
      </c>
      <c r="I4591" s="7" t="s">
        <v>25</v>
      </c>
      <c r="J4591" s="7"/>
      <c r="K4591" s="22" t="s">
        <v>5146</v>
      </c>
      <c r="L4591" s="7" t="s">
        <v>5157</v>
      </c>
      <c r="M4591" s="7"/>
      <c r="N4591" s="7" t="s">
        <v>1314</v>
      </c>
      <c r="O4591" s="7" t="s">
        <v>1283</v>
      </c>
      <c r="P4591" s="7" t="s">
        <v>1275</v>
      </c>
    </row>
    <row r="4592" customFormat="false" ht="15" hidden="false" customHeight="false" outlineLevel="0" collapsed="false">
      <c r="A4592" s="7" t="s">
        <v>157</v>
      </c>
      <c r="B4592" s="7" t="s">
        <v>158</v>
      </c>
      <c r="C4592" s="7" t="s">
        <v>80</v>
      </c>
      <c r="D4592" s="7" t="s">
        <v>1307</v>
      </c>
      <c r="E4592" s="21" t="n">
        <v>661519</v>
      </c>
      <c r="F4592" s="7" t="s">
        <v>1305</v>
      </c>
      <c r="G4592" s="7" t="s">
        <v>1259</v>
      </c>
      <c r="H4592" s="7" t="s">
        <v>1260</v>
      </c>
      <c r="I4592" s="7" t="s">
        <v>25</v>
      </c>
      <c r="J4592" s="7" t="s">
        <v>1294</v>
      </c>
      <c r="K4592" s="22" t="s">
        <v>5146</v>
      </c>
      <c r="L4592" s="7" t="s">
        <v>5158</v>
      </c>
      <c r="M4592" s="7"/>
      <c r="N4592" s="7" t="s">
        <v>1314</v>
      </c>
      <c r="O4592" s="7" t="s">
        <v>1283</v>
      </c>
      <c r="P4592" s="7" t="s">
        <v>1275</v>
      </c>
    </row>
    <row r="4593" customFormat="false" ht="15" hidden="false" customHeight="false" outlineLevel="0" collapsed="false">
      <c r="A4593" s="7" t="s">
        <v>288</v>
      </c>
      <c r="B4593" s="7" t="s">
        <v>289</v>
      </c>
      <c r="C4593" s="7" t="s">
        <v>77</v>
      </c>
      <c r="D4593" s="7" t="s">
        <v>1257</v>
      </c>
      <c r="E4593" s="21" t="n">
        <v>194.743</v>
      </c>
      <c r="F4593" s="7" t="s">
        <v>1258</v>
      </c>
      <c r="G4593" s="7" t="s">
        <v>1259</v>
      </c>
      <c r="H4593" s="7" t="s">
        <v>1260</v>
      </c>
      <c r="I4593" s="7" t="s">
        <v>1261</v>
      </c>
      <c r="J4593" s="7" t="s">
        <v>1262</v>
      </c>
      <c r="K4593" s="22" t="s">
        <v>5159</v>
      </c>
      <c r="L4593" s="7" t="s">
        <v>1264</v>
      </c>
      <c r="M4593" s="7"/>
      <c r="N4593" s="7" t="s">
        <v>1310</v>
      </c>
      <c r="O4593" s="7" t="s">
        <v>5160</v>
      </c>
      <c r="P4593" s="7" t="s">
        <v>1267</v>
      </c>
    </row>
    <row r="4594" customFormat="false" ht="15" hidden="false" customHeight="false" outlineLevel="0" collapsed="false">
      <c r="A4594" s="7" t="s">
        <v>288</v>
      </c>
      <c r="B4594" s="7" t="s">
        <v>289</v>
      </c>
      <c r="C4594" s="7" t="s">
        <v>77</v>
      </c>
      <c r="D4594" s="7" t="s">
        <v>1268</v>
      </c>
      <c r="E4594" s="7"/>
      <c r="F4594" s="7" t="s">
        <v>1269</v>
      </c>
      <c r="G4594" s="7" t="s">
        <v>1471</v>
      </c>
      <c r="H4594" s="7" t="s">
        <v>1271</v>
      </c>
      <c r="I4594" s="7" t="s">
        <v>1272</v>
      </c>
      <c r="J4594" s="7"/>
      <c r="K4594" s="22" t="s">
        <v>5161</v>
      </c>
      <c r="L4594" s="7" t="s">
        <v>4233</v>
      </c>
      <c r="M4594" s="7"/>
      <c r="N4594" s="7" t="s">
        <v>1314</v>
      </c>
      <c r="O4594" s="7"/>
      <c r="P4594" s="7" t="s">
        <v>1275</v>
      </c>
    </row>
    <row r="4595" customFormat="false" ht="15" hidden="false" customHeight="false" outlineLevel="0" collapsed="false">
      <c r="A4595" s="7" t="s">
        <v>288</v>
      </c>
      <c r="B4595" s="7" t="s">
        <v>289</v>
      </c>
      <c r="C4595" s="7" t="s">
        <v>77</v>
      </c>
      <c r="D4595" s="7" t="s">
        <v>1276</v>
      </c>
      <c r="E4595" s="7"/>
      <c r="F4595" s="7" t="s">
        <v>1269</v>
      </c>
      <c r="G4595" s="7" t="s">
        <v>1471</v>
      </c>
      <c r="H4595" s="7" t="s">
        <v>1271</v>
      </c>
      <c r="I4595" s="7" t="s">
        <v>1272</v>
      </c>
      <c r="J4595" s="7"/>
      <c r="K4595" s="22" t="s">
        <v>5161</v>
      </c>
      <c r="L4595" s="7" t="s">
        <v>4234</v>
      </c>
      <c r="M4595" s="7"/>
      <c r="N4595" s="7" t="s">
        <v>1314</v>
      </c>
      <c r="O4595" s="7"/>
      <c r="P4595" s="7" t="s">
        <v>1275</v>
      </c>
    </row>
    <row r="4596" customFormat="false" ht="15" hidden="false" customHeight="false" outlineLevel="0" collapsed="false">
      <c r="A4596" s="7" t="s">
        <v>288</v>
      </c>
      <c r="B4596" s="7" t="s">
        <v>289</v>
      </c>
      <c r="C4596" s="7" t="s">
        <v>77</v>
      </c>
      <c r="D4596" s="7" t="s">
        <v>1277</v>
      </c>
      <c r="E4596" s="21" t="n">
        <v>95.324</v>
      </c>
      <c r="F4596" s="7" t="s">
        <v>1258</v>
      </c>
      <c r="G4596" s="7" t="s">
        <v>1259</v>
      </c>
      <c r="H4596" s="7" t="s">
        <v>1260</v>
      </c>
      <c r="I4596" s="7" t="s">
        <v>1261</v>
      </c>
      <c r="J4596" s="7" t="s">
        <v>1278</v>
      </c>
      <c r="K4596" s="22" t="s">
        <v>5159</v>
      </c>
      <c r="L4596" s="7" t="s">
        <v>1264</v>
      </c>
      <c r="M4596" s="7"/>
      <c r="N4596" s="7" t="s">
        <v>1310</v>
      </c>
      <c r="O4596" s="7" t="s">
        <v>1279</v>
      </c>
      <c r="P4596" s="7" t="s">
        <v>1267</v>
      </c>
    </row>
    <row r="4597" customFormat="false" ht="15" hidden="false" customHeight="false" outlineLevel="0" collapsed="false">
      <c r="A4597" s="7" t="s">
        <v>288</v>
      </c>
      <c r="B4597" s="7" t="s">
        <v>289</v>
      </c>
      <c r="C4597" s="7" t="s">
        <v>77</v>
      </c>
      <c r="D4597" s="7" t="s">
        <v>1280</v>
      </c>
      <c r="E4597" s="21" t="n">
        <v>5.98765129994716</v>
      </c>
      <c r="F4597" s="7" t="s">
        <v>1281</v>
      </c>
      <c r="G4597" s="7" t="s">
        <v>1259</v>
      </c>
      <c r="H4597" s="7" t="s">
        <v>1260</v>
      </c>
      <c r="I4597" s="7" t="s">
        <v>25</v>
      </c>
      <c r="J4597" s="7"/>
      <c r="K4597" s="22" t="s">
        <v>5161</v>
      </c>
      <c r="L4597" s="7" t="s">
        <v>5162</v>
      </c>
      <c r="M4597" s="7"/>
      <c r="N4597" s="7" t="s">
        <v>1314</v>
      </c>
      <c r="O4597" s="7" t="s">
        <v>1283</v>
      </c>
      <c r="P4597" s="7" t="s">
        <v>1275</v>
      </c>
    </row>
    <row r="4598" customFormat="false" ht="15" hidden="false" customHeight="false" outlineLevel="0" collapsed="false">
      <c r="A4598" s="7" t="s">
        <v>288</v>
      </c>
      <c r="B4598" s="7" t="s">
        <v>289</v>
      </c>
      <c r="C4598" s="7" t="s">
        <v>77</v>
      </c>
      <c r="D4598" s="7" t="s">
        <v>1284</v>
      </c>
      <c r="E4598" s="21" t="n">
        <v>876.108</v>
      </c>
      <c r="F4598" s="7" t="s">
        <v>1258</v>
      </c>
      <c r="G4598" s="7" t="s">
        <v>1285</v>
      </c>
      <c r="H4598" s="7" t="s">
        <v>1260</v>
      </c>
      <c r="I4598" s="7" t="s">
        <v>1261</v>
      </c>
      <c r="J4598" s="7" t="s">
        <v>1286</v>
      </c>
      <c r="K4598" s="22" t="s">
        <v>5159</v>
      </c>
      <c r="L4598" s="7" t="s">
        <v>1287</v>
      </c>
      <c r="M4598" s="7"/>
      <c r="N4598" s="7" t="s">
        <v>1318</v>
      </c>
      <c r="O4598" s="7" t="s">
        <v>1289</v>
      </c>
      <c r="P4598" s="7" t="s">
        <v>1290</v>
      </c>
    </row>
    <row r="4599" customFormat="false" ht="15" hidden="false" customHeight="false" outlineLevel="0" collapsed="false">
      <c r="A4599" s="7" t="s">
        <v>288</v>
      </c>
      <c r="B4599" s="7" t="s">
        <v>289</v>
      </c>
      <c r="C4599" s="7" t="s">
        <v>77</v>
      </c>
      <c r="D4599" s="7" t="s">
        <v>1291</v>
      </c>
      <c r="E4599" s="7"/>
      <c r="F4599" s="7" t="s">
        <v>1269</v>
      </c>
      <c r="G4599" s="7" t="s">
        <v>1471</v>
      </c>
      <c r="H4599" s="7" t="s">
        <v>1271</v>
      </c>
      <c r="I4599" s="7" t="s">
        <v>1272</v>
      </c>
      <c r="J4599" s="7"/>
      <c r="K4599" s="22" t="s">
        <v>5161</v>
      </c>
      <c r="L4599" s="7" t="s">
        <v>4237</v>
      </c>
      <c r="M4599" s="7"/>
      <c r="N4599" s="7" t="s">
        <v>1314</v>
      </c>
      <c r="O4599" s="7"/>
      <c r="P4599" s="7" t="s">
        <v>1275</v>
      </c>
    </row>
    <row r="4600" customFormat="false" ht="15" hidden="false" customHeight="false" outlineLevel="0" collapsed="false">
      <c r="A4600" s="7" t="s">
        <v>288</v>
      </c>
      <c r="B4600" s="7" t="s">
        <v>289</v>
      </c>
      <c r="C4600" s="7" t="s">
        <v>77</v>
      </c>
      <c r="D4600" s="7" t="s">
        <v>1292</v>
      </c>
      <c r="E4600" s="21" t="n">
        <v>322.06</v>
      </c>
      <c r="F4600" s="7" t="s">
        <v>1293</v>
      </c>
      <c r="G4600" s="7" t="s">
        <v>1259</v>
      </c>
      <c r="H4600" s="7" t="s">
        <v>1260</v>
      </c>
      <c r="I4600" s="7" t="s">
        <v>25</v>
      </c>
      <c r="J4600" s="7" t="s">
        <v>1294</v>
      </c>
      <c r="K4600" s="22" t="s">
        <v>5161</v>
      </c>
      <c r="L4600" s="7" t="s">
        <v>5163</v>
      </c>
      <c r="M4600" s="7"/>
      <c r="N4600" s="7" t="s">
        <v>1314</v>
      </c>
      <c r="O4600" s="7" t="s">
        <v>1283</v>
      </c>
      <c r="P4600" s="7" t="s">
        <v>1275</v>
      </c>
    </row>
    <row r="4601" customFormat="false" ht="15" hidden="false" customHeight="false" outlineLevel="0" collapsed="false">
      <c r="A4601" s="7" t="s">
        <v>288</v>
      </c>
      <c r="B4601" s="7" t="s">
        <v>289</v>
      </c>
      <c r="C4601" s="7" t="s">
        <v>77</v>
      </c>
      <c r="D4601" s="7" t="s">
        <v>1296</v>
      </c>
      <c r="E4601" s="21" t="n">
        <v>15095.37</v>
      </c>
      <c r="F4601" s="7" t="s">
        <v>1293</v>
      </c>
      <c r="G4601" s="7" t="s">
        <v>1259</v>
      </c>
      <c r="H4601" s="7" t="s">
        <v>1260</v>
      </c>
      <c r="I4601" s="7" t="s">
        <v>25</v>
      </c>
      <c r="J4601" s="7" t="s">
        <v>1294</v>
      </c>
      <c r="K4601" s="22" t="s">
        <v>5161</v>
      </c>
      <c r="L4601" s="7" t="s">
        <v>5164</v>
      </c>
      <c r="M4601" s="7"/>
      <c r="N4601" s="7" t="s">
        <v>1314</v>
      </c>
      <c r="O4601" s="7" t="s">
        <v>1283</v>
      </c>
      <c r="P4601" s="7" t="s">
        <v>1275</v>
      </c>
    </row>
    <row r="4602" customFormat="false" ht="15" hidden="false" customHeight="false" outlineLevel="0" collapsed="false">
      <c r="A4602" s="7" t="s">
        <v>288</v>
      </c>
      <c r="B4602" s="7" t="s">
        <v>289</v>
      </c>
      <c r="C4602" s="7" t="s">
        <v>77</v>
      </c>
      <c r="D4602" s="7" t="s">
        <v>1298</v>
      </c>
      <c r="E4602" s="21" t="n">
        <v>0</v>
      </c>
      <c r="F4602" s="7" t="s">
        <v>1269</v>
      </c>
      <c r="G4602" s="7" t="s">
        <v>1333</v>
      </c>
      <c r="H4602" s="7" t="s">
        <v>1260</v>
      </c>
      <c r="I4602" s="7" t="s">
        <v>25</v>
      </c>
      <c r="J4602" s="7"/>
      <c r="K4602" s="22" t="s">
        <v>5161</v>
      </c>
      <c r="L4602" s="7" t="s">
        <v>5165</v>
      </c>
      <c r="M4602" s="7"/>
      <c r="N4602" s="7" t="s">
        <v>1314</v>
      </c>
      <c r="O4602" s="7" t="s">
        <v>1283</v>
      </c>
      <c r="P4602" s="7" t="s">
        <v>1275</v>
      </c>
    </row>
    <row r="4603" customFormat="false" ht="15" hidden="false" customHeight="false" outlineLevel="0" collapsed="false">
      <c r="A4603" s="7" t="s">
        <v>288</v>
      </c>
      <c r="B4603" s="7" t="s">
        <v>289</v>
      </c>
      <c r="C4603" s="7" t="s">
        <v>77</v>
      </c>
      <c r="D4603" s="7" t="s">
        <v>1300</v>
      </c>
      <c r="E4603" s="21" t="n">
        <v>2083.511</v>
      </c>
      <c r="F4603" s="7" t="s">
        <v>1269</v>
      </c>
      <c r="G4603" s="7" t="s">
        <v>1259</v>
      </c>
      <c r="H4603" s="7" t="s">
        <v>1260</v>
      </c>
      <c r="I4603" s="7" t="s">
        <v>25</v>
      </c>
      <c r="J4603" s="7" t="s">
        <v>1294</v>
      </c>
      <c r="K4603" s="22" t="s">
        <v>5161</v>
      </c>
      <c r="L4603" s="7" t="s">
        <v>5166</v>
      </c>
      <c r="M4603" s="7"/>
      <c r="N4603" s="7" t="s">
        <v>1314</v>
      </c>
      <c r="O4603" s="7" t="s">
        <v>1283</v>
      </c>
      <c r="P4603" s="7" t="s">
        <v>1275</v>
      </c>
    </row>
    <row r="4604" customFormat="false" ht="15" hidden="false" customHeight="false" outlineLevel="0" collapsed="false">
      <c r="A4604" s="7" t="s">
        <v>288</v>
      </c>
      <c r="B4604" s="7" t="s">
        <v>289</v>
      </c>
      <c r="C4604" s="7" t="s">
        <v>77</v>
      </c>
      <c r="D4604" s="7" t="s">
        <v>1302</v>
      </c>
      <c r="E4604" s="21" t="n">
        <v>363.7</v>
      </c>
      <c r="F4604" s="7" t="s">
        <v>1269</v>
      </c>
      <c r="G4604" s="7" t="s">
        <v>1259</v>
      </c>
      <c r="H4604" s="7" t="s">
        <v>1260</v>
      </c>
      <c r="I4604" s="7" t="s">
        <v>25</v>
      </c>
      <c r="J4604" s="7"/>
      <c r="K4604" s="22" t="s">
        <v>5161</v>
      </c>
      <c r="L4604" s="7" t="s">
        <v>5167</v>
      </c>
      <c r="M4604" s="7"/>
      <c r="N4604" s="7" t="s">
        <v>1314</v>
      </c>
      <c r="O4604" s="7" t="s">
        <v>1283</v>
      </c>
      <c r="P4604" s="7" t="s">
        <v>1275</v>
      </c>
    </row>
    <row r="4605" customFormat="false" ht="15" hidden="false" customHeight="false" outlineLevel="0" collapsed="false">
      <c r="A4605" s="7" t="s">
        <v>288</v>
      </c>
      <c r="B4605" s="7" t="s">
        <v>289</v>
      </c>
      <c r="C4605" s="7" t="s">
        <v>77</v>
      </c>
      <c r="D4605" s="7" t="s">
        <v>1304</v>
      </c>
      <c r="E4605" s="21" t="n">
        <v>15800</v>
      </c>
      <c r="F4605" s="7" t="s">
        <v>1305</v>
      </c>
      <c r="G4605" s="7" t="s">
        <v>1259</v>
      </c>
      <c r="H4605" s="7" t="s">
        <v>1260</v>
      </c>
      <c r="I4605" s="7" t="s">
        <v>25</v>
      </c>
      <c r="J4605" s="7"/>
      <c r="K4605" s="22" t="s">
        <v>5161</v>
      </c>
      <c r="L4605" s="7" t="s">
        <v>5168</v>
      </c>
      <c r="M4605" s="7"/>
      <c r="N4605" s="7" t="s">
        <v>1314</v>
      </c>
      <c r="O4605" s="7" t="s">
        <v>1283</v>
      </c>
      <c r="P4605" s="7" t="s">
        <v>1275</v>
      </c>
    </row>
    <row r="4606" customFormat="false" ht="15" hidden="false" customHeight="false" outlineLevel="0" collapsed="false">
      <c r="A4606" s="7" t="s">
        <v>288</v>
      </c>
      <c r="B4606" s="7" t="s">
        <v>289</v>
      </c>
      <c r="C4606" s="7" t="s">
        <v>77</v>
      </c>
      <c r="D4606" s="7" t="s">
        <v>1307</v>
      </c>
      <c r="E4606" s="21" t="n">
        <v>15800</v>
      </c>
      <c r="F4606" s="7" t="s">
        <v>1305</v>
      </c>
      <c r="G4606" s="7" t="s">
        <v>1259</v>
      </c>
      <c r="H4606" s="7" t="s">
        <v>1260</v>
      </c>
      <c r="I4606" s="7" t="s">
        <v>25</v>
      </c>
      <c r="J4606" s="7" t="s">
        <v>1294</v>
      </c>
      <c r="K4606" s="22" t="s">
        <v>5161</v>
      </c>
      <c r="L4606" s="7" t="s">
        <v>5169</v>
      </c>
      <c r="M4606" s="7"/>
      <c r="N4606" s="7" t="s">
        <v>1314</v>
      </c>
      <c r="O4606" s="7" t="s">
        <v>1283</v>
      </c>
      <c r="P4606" s="7" t="s">
        <v>1275</v>
      </c>
    </row>
    <row r="4607" customFormat="false" ht="15" hidden="false" customHeight="false" outlineLevel="0" collapsed="false">
      <c r="A4607" s="7" t="s">
        <v>805</v>
      </c>
      <c r="B4607" s="7" t="s">
        <v>806</v>
      </c>
      <c r="C4607" s="7" t="s">
        <v>81</v>
      </c>
      <c r="D4607" s="7" t="s">
        <v>1257</v>
      </c>
      <c r="E4607" s="21" t="n">
        <v>23673.724</v>
      </c>
      <c r="F4607" s="7" t="s">
        <v>1258</v>
      </c>
      <c r="G4607" s="7" t="s">
        <v>1259</v>
      </c>
      <c r="H4607" s="7" t="s">
        <v>1260</v>
      </c>
      <c r="I4607" s="7" t="s">
        <v>1261</v>
      </c>
      <c r="J4607" s="7" t="s">
        <v>1262</v>
      </c>
      <c r="K4607" s="22" t="s">
        <v>5170</v>
      </c>
      <c r="L4607" s="7" t="s">
        <v>1264</v>
      </c>
      <c r="M4607" s="7"/>
      <c r="N4607" s="7" t="s">
        <v>1310</v>
      </c>
      <c r="O4607" s="7" t="s">
        <v>5171</v>
      </c>
      <c r="P4607" s="7" t="s">
        <v>1267</v>
      </c>
    </row>
    <row r="4608" customFormat="false" ht="15" hidden="false" customHeight="false" outlineLevel="0" collapsed="false">
      <c r="A4608" s="7" t="s">
        <v>805</v>
      </c>
      <c r="B4608" s="7" t="s">
        <v>806</v>
      </c>
      <c r="C4608" s="7" t="s">
        <v>81</v>
      </c>
      <c r="D4608" s="7" t="s">
        <v>1268</v>
      </c>
      <c r="E4608" s="7"/>
      <c r="F4608" s="7" t="s">
        <v>1269</v>
      </c>
      <c r="G4608" s="7" t="s">
        <v>1270</v>
      </c>
      <c r="H4608" s="7" t="s">
        <v>1271</v>
      </c>
      <c r="I4608" s="7" t="s">
        <v>1272</v>
      </c>
      <c r="J4608" s="7"/>
      <c r="K4608" s="22" t="s">
        <v>5172</v>
      </c>
      <c r="L4608" s="7"/>
      <c r="M4608" s="7"/>
      <c r="N4608" s="7" t="s">
        <v>1314</v>
      </c>
      <c r="O4608" s="7"/>
      <c r="P4608" s="7" t="s">
        <v>1275</v>
      </c>
    </row>
    <row r="4609" customFormat="false" ht="15" hidden="false" customHeight="false" outlineLevel="0" collapsed="false">
      <c r="A4609" s="7" t="s">
        <v>805</v>
      </c>
      <c r="B4609" s="7" t="s">
        <v>806</v>
      </c>
      <c r="C4609" s="7" t="s">
        <v>81</v>
      </c>
      <c r="D4609" s="7" t="s">
        <v>1276</v>
      </c>
      <c r="E4609" s="7"/>
      <c r="F4609" s="7" t="s">
        <v>1269</v>
      </c>
      <c r="G4609" s="7" t="s">
        <v>1270</v>
      </c>
      <c r="H4609" s="7" t="s">
        <v>1271</v>
      </c>
      <c r="I4609" s="7" t="s">
        <v>1272</v>
      </c>
      <c r="J4609" s="7"/>
      <c r="K4609" s="22" t="s">
        <v>5172</v>
      </c>
      <c r="L4609" s="7"/>
      <c r="M4609" s="7"/>
      <c r="N4609" s="7" t="s">
        <v>1314</v>
      </c>
      <c r="O4609" s="7"/>
      <c r="P4609" s="7" t="s">
        <v>1275</v>
      </c>
    </row>
    <row r="4610" customFormat="false" ht="15" hidden="false" customHeight="false" outlineLevel="0" collapsed="false">
      <c r="A4610" s="7" t="s">
        <v>805</v>
      </c>
      <c r="B4610" s="7" t="s">
        <v>806</v>
      </c>
      <c r="C4610" s="7" t="s">
        <v>81</v>
      </c>
      <c r="D4610" s="7" t="s">
        <v>1277</v>
      </c>
      <c r="E4610" s="21" t="n">
        <v>10134.079</v>
      </c>
      <c r="F4610" s="7" t="s">
        <v>1258</v>
      </c>
      <c r="G4610" s="7" t="s">
        <v>1259</v>
      </c>
      <c r="H4610" s="7" t="s">
        <v>1260</v>
      </c>
      <c r="I4610" s="7" t="s">
        <v>1261</v>
      </c>
      <c r="J4610" s="7" t="s">
        <v>1278</v>
      </c>
      <c r="K4610" s="22" t="s">
        <v>5170</v>
      </c>
      <c r="L4610" s="7" t="s">
        <v>1264</v>
      </c>
      <c r="M4610" s="7"/>
      <c r="N4610" s="7" t="s">
        <v>1310</v>
      </c>
      <c r="O4610" s="7" t="s">
        <v>1279</v>
      </c>
      <c r="P4610" s="7" t="s">
        <v>1267</v>
      </c>
    </row>
    <row r="4611" customFormat="false" ht="15" hidden="false" customHeight="false" outlineLevel="0" collapsed="false">
      <c r="A4611" s="7" t="s">
        <v>805</v>
      </c>
      <c r="B4611" s="7" t="s">
        <v>806</v>
      </c>
      <c r="C4611" s="7" t="s">
        <v>81</v>
      </c>
      <c r="D4611" s="7" t="s">
        <v>1280</v>
      </c>
      <c r="E4611" s="21" t="n">
        <v>0.46206528966308</v>
      </c>
      <c r="F4611" s="7" t="s">
        <v>1281</v>
      </c>
      <c r="G4611" s="7" t="s">
        <v>1259</v>
      </c>
      <c r="H4611" s="7" t="s">
        <v>1260</v>
      </c>
      <c r="I4611" s="7" t="s">
        <v>25</v>
      </c>
      <c r="J4611" s="7"/>
      <c r="K4611" s="22" t="s">
        <v>5172</v>
      </c>
      <c r="L4611" s="7" t="s">
        <v>1553</v>
      </c>
      <c r="M4611" s="7"/>
      <c r="N4611" s="7" t="s">
        <v>1314</v>
      </c>
      <c r="O4611" s="7" t="s">
        <v>1283</v>
      </c>
      <c r="P4611" s="7" t="s">
        <v>1275</v>
      </c>
    </row>
    <row r="4612" customFormat="false" ht="15" hidden="false" customHeight="false" outlineLevel="0" collapsed="false">
      <c r="A4612" s="7" t="s">
        <v>805</v>
      </c>
      <c r="B4612" s="7" t="s">
        <v>806</v>
      </c>
      <c r="C4612" s="7" t="s">
        <v>81</v>
      </c>
      <c r="D4612" s="7" t="s">
        <v>1284</v>
      </c>
      <c r="E4612" s="21" t="n">
        <v>27558.249</v>
      </c>
      <c r="F4612" s="7" t="s">
        <v>1258</v>
      </c>
      <c r="G4612" s="7" t="s">
        <v>1285</v>
      </c>
      <c r="H4612" s="7" t="s">
        <v>1260</v>
      </c>
      <c r="I4612" s="7" t="s">
        <v>1261</v>
      </c>
      <c r="J4612" s="7" t="s">
        <v>1286</v>
      </c>
      <c r="K4612" s="22" t="s">
        <v>5170</v>
      </c>
      <c r="L4612" s="7" t="s">
        <v>1287</v>
      </c>
      <c r="M4612" s="7"/>
      <c r="N4612" s="7" t="s">
        <v>1318</v>
      </c>
      <c r="O4612" s="7" t="s">
        <v>1289</v>
      </c>
      <c r="P4612" s="7" t="s">
        <v>1290</v>
      </c>
    </row>
    <row r="4613" customFormat="false" ht="15" hidden="false" customHeight="false" outlineLevel="0" collapsed="false">
      <c r="A4613" s="7" t="s">
        <v>805</v>
      </c>
      <c r="B4613" s="7" t="s">
        <v>806</v>
      </c>
      <c r="C4613" s="7" t="s">
        <v>81</v>
      </c>
      <c r="D4613" s="7" t="s">
        <v>1291</v>
      </c>
      <c r="E4613" s="7"/>
      <c r="F4613" s="7" t="s">
        <v>1269</v>
      </c>
      <c r="G4613" s="7" t="s">
        <v>1270</v>
      </c>
      <c r="H4613" s="7" t="s">
        <v>1271</v>
      </c>
      <c r="I4613" s="7" t="s">
        <v>1272</v>
      </c>
      <c r="J4613" s="7"/>
      <c r="K4613" s="22" t="s">
        <v>5172</v>
      </c>
      <c r="L4613" s="7"/>
      <c r="M4613" s="7"/>
      <c r="N4613" s="7" t="s">
        <v>1314</v>
      </c>
      <c r="O4613" s="7"/>
      <c r="P4613" s="7" t="s">
        <v>1275</v>
      </c>
    </row>
    <row r="4614" customFormat="false" ht="15" hidden="false" customHeight="false" outlineLevel="0" collapsed="false">
      <c r="A4614" s="7" t="s">
        <v>805</v>
      </c>
      <c r="B4614" s="7" t="s">
        <v>806</v>
      </c>
      <c r="C4614" s="7" t="s">
        <v>81</v>
      </c>
      <c r="D4614" s="7" t="s">
        <v>1292</v>
      </c>
      <c r="E4614" s="21" t="n">
        <v>347.93</v>
      </c>
      <c r="F4614" s="7" t="s">
        <v>1293</v>
      </c>
      <c r="G4614" s="7" t="s">
        <v>1259</v>
      </c>
      <c r="H4614" s="7" t="s">
        <v>1260</v>
      </c>
      <c r="I4614" s="7" t="s">
        <v>25</v>
      </c>
      <c r="J4614" s="7" t="s">
        <v>1294</v>
      </c>
      <c r="K4614" s="22" t="s">
        <v>5172</v>
      </c>
      <c r="L4614" s="7" t="s">
        <v>5173</v>
      </c>
      <c r="M4614" s="7"/>
      <c r="N4614" s="7" t="s">
        <v>1314</v>
      </c>
      <c r="O4614" s="7" t="s">
        <v>1283</v>
      </c>
      <c r="P4614" s="7" t="s">
        <v>1275</v>
      </c>
    </row>
    <row r="4615" customFormat="false" ht="15" hidden="false" customHeight="false" outlineLevel="0" collapsed="false">
      <c r="A4615" s="7" t="s">
        <v>805</v>
      </c>
      <c r="B4615" s="7" t="s">
        <v>806</v>
      </c>
      <c r="C4615" s="7" t="s">
        <v>81</v>
      </c>
      <c r="D4615" s="7" t="s">
        <v>1296</v>
      </c>
      <c r="E4615" s="21" t="n">
        <v>34945.63</v>
      </c>
      <c r="F4615" s="7" t="s">
        <v>1293</v>
      </c>
      <c r="G4615" s="7" t="s">
        <v>1259</v>
      </c>
      <c r="H4615" s="7" t="s">
        <v>1260</v>
      </c>
      <c r="I4615" s="7" t="s">
        <v>25</v>
      </c>
      <c r="J4615" s="7" t="s">
        <v>1294</v>
      </c>
      <c r="K4615" s="22" t="s">
        <v>5172</v>
      </c>
      <c r="L4615" s="7" t="s">
        <v>5174</v>
      </c>
      <c r="M4615" s="7"/>
      <c r="N4615" s="7" t="s">
        <v>1314</v>
      </c>
      <c r="O4615" s="7" t="s">
        <v>1283</v>
      </c>
      <c r="P4615" s="7" t="s">
        <v>1275</v>
      </c>
    </row>
    <row r="4616" customFormat="false" ht="15" hidden="false" customHeight="false" outlineLevel="0" collapsed="false">
      <c r="A4616" s="7" t="s">
        <v>805</v>
      </c>
      <c r="B4616" s="7" t="s">
        <v>806</v>
      </c>
      <c r="C4616" s="7" t="s">
        <v>81</v>
      </c>
      <c r="D4616" s="7" t="s">
        <v>1298</v>
      </c>
      <c r="E4616" s="21" t="n">
        <v>54.01</v>
      </c>
      <c r="F4616" s="7" t="s">
        <v>1269</v>
      </c>
      <c r="G4616" s="7" t="s">
        <v>1259</v>
      </c>
      <c r="H4616" s="7" t="s">
        <v>1260</v>
      </c>
      <c r="I4616" s="7" t="s">
        <v>25</v>
      </c>
      <c r="J4616" s="7"/>
      <c r="K4616" s="22" t="s">
        <v>5172</v>
      </c>
      <c r="L4616" s="7" t="s">
        <v>4623</v>
      </c>
      <c r="M4616" s="7"/>
      <c r="N4616" s="7" t="s">
        <v>1314</v>
      </c>
      <c r="O4616" s="7" t="s">
        <v>1283</v>
      </c>
      <c r="P4616" s="7" t="s">
        <v>1275</v>
      </c>
    </row>
    <row r="4617" customFormat="false" ht="15" hidden="false" customHeight="false" outlineLevel="0" collapsed="false">
      <c r="A4617" s="7" t="s">
        <v>805</v>
      </c>
      <c r="B4617" s="7" t="s">
        <v>806</v>
      </c>
      <c r="C4617" s="7" t="s">
        <v>81</v>
      </c>
      <c r="D4617" s="7" t="s">
        <v>1300</v>
      </c>
      <c r="E4617" s="21" t="n">
        <v>54.01</v>
      </c>
      <c r="F4617" s="7" t="s">
        <v>1269</v>
      </c>
      <c r="G4617" s="7" t="s">
        <v>1259</v>
      </c>
      <c r="H4617" s="7" t="s">
        <v>1260</v>
      </c>
      <c r="I4617" s="7" t="s">
        <v>25</v>
      </c>
      <c r="J4617" s="7" t="s">
        <v>1294</v>
      </c>
      <c r="K4617" s="22" t="s">
        <v>5172</v>
      </c>
      <c r="L4617" s="7" t="s">
        <v>1326</v>
      </c>
      <c r="M4617" s="7"/>
      <c r="N4617" s="7" t="s">
        <v>1314</v>
      </c>
      <c r="O4617" s="7" t="s">
        <v>1283</v>
      </c>
      <c r="P4617" s="7" t="s">
        <v>1275</v>
      </c>
    </row>
    <row r="4618" customFormat="false" ht="15" hidden="false" customHeight="false" outlineLevel="0" collapsed="false">
      <c r="A4618" s="7" t="s">
        <v>805</v>
      </c>
      <c r="B4618" s="7" t="s">
        <v>806</v>
      </c>
      <c r="C4618" s="7" t="s">
        <v>81</v>
      </c>
      <c r="D4618" s="7" t="s">
        <v>1302</v>
      </c>
      <c r="E4618" s="21" t="n">
        <v>0</v>
      </c>
      <c r="F4618" s="7" t="s">
        <v>1269</v>
      </c>
      <c r="G4618" s="7" t="s">
        <v>1333</v>
      </c>
      <c r="H4618" s="7" t="s">
        <v>1260</v>
      </c>
      <c r="I4618" s="7" t="s">
        <v>25</v>
      </c>
      <c r="J4618" s="7"/>
      <c r="K4618" s="22" t="s">
        <v>5172</v>
      </c>
      <c r="L4618" s="7" t="s">
        <v>4625</v>
      </c>
      <c r="M4618" s="7"/>
      <c r="N4618" s="7" t="s">
        <v>1314</v>
      </c>
      <c r="O4618" s="7" t="s">
        <v>1283</v>
      </c>
      <c r="P4618" s="7" t="s">
        <v>1275</v>
      </c>
    </row>
    <row r="4619" customFormat="false" ht="15" hidden="false" customHeight="false" outlineLevel="0" collapsed="false">
      <c r="A4619" s="7" t="s">
        <v>805</v>
      </c>
      <c r="B4619" s="7" t="s">
        <v>806</v>
      </c>
      <c r="C4619" s="7" t="s">
        <v>81</v>
      </c>
      <c r="D4619" s="7" t="s">
        <v>1304</v>
      </c>
      <c r="E4619" s="21" t="n">
        <v>426775.5</v>
      </c>
      <c r="F4619" s="7" t="s">
        <v>1305</v>
      </c>
      <c r="G4619" s="7" t="s">
        <v>1259</v>
      </c>
      <c r="H4619" s="7" t="s">
        <v>1260</v>
      </c>
      <c r="I4619" s="7" t="s">
        <v>25</v>
      </c>
      <c r="J4619" s="7"/>
      <c r="K4619" s="22" t="s">
        <v>5172</v>
      </c>
      <c r="L4619" s="7" t="s">
        <v>5175</v>
      </c>
      <c r="M4619" s="7"/>
      <c r="N4619" s="7" t="s">
        <v>1314</v>
      </c>
      <c r="O4619" s="7" t="s">
        <v>1283</v>
      </c>
      <c r="P4619" s="7" t="s">
        <v>1275</v>
      </c>
    </row>
    <row r="4620" customFormat="false" ht="15" hidden="false" customHeight="false" outlineLevel="0" collapsed="false">
      <c r="A4620" s="7" t="s">
        <v>805</v>
      </c>
      <c r="B4620" s="7" t="s">
        <v>806</v>
      </c>
      <c r="C4620" s="7" t="s">
        <v>81</v>
      </c>
      <c r="D4620" s="7" t="s">
        <v>1307</v>
      </c>
      <c r="E4620" s="21" t="n">
        <v>426775.5</v>
      </c>
      <c r="F4620" s="7" t="s">
        <v>1305</v>
      </c>
      <c r="G4620" s="7" t="s">
        <v>1259</v>
      </c>
      <c r="H4620" s="7" t="s">
        <v>1260</v>
      </c>
      <c r="I4620" s="7" t="s">
        <v>25</v>
      </c>
      <c r="J4620" s="7" t="s">
        <v>1294</v>
      </c>
      <c r="K4620" s="22" t="s">
        <v>5172</v>
      </c>
      <c r="L4620" s="7" t="s">
        <v>5176</v>
      </c>
      <c r="M4620" s="7"/>
      <c r="N4620" s="7" t="s">
        <v>1314</v>
      </c>
      <c r="O4620" s="7" t="s">
        <v>1283</v>
      </c>
      <c r="P4620" s="7" t="s">
        <v>1275</v>
      </c>
    </row>
    <row r="4621" customFormat="false" ht="15" hidden="false" customHeight="false" outlineLevel="0" collapsed="false">
      <c r="A4621" s="7" t="s">
        <v>902</v>
      </c>
      <c r="B4621" s="7" t="s">
        <v>903</v>
      </c>
      <c r="C4621" s="7" t="s">
        <v>79</v>
      </c>
      <c r="D4621" s="7" t="s">
        <v>1257</v>
      </c>
      <c r="E4621" s="21" t="n">
        <v>1586</v>
      </c>
      <c r="F4621" s="7" t="s">
        <v>1258</v>
      </c>
      <c r="G4621" s="7" t="s">
        <v>1259</v>
      </c>
      <c r="H4621" s="7" t="s">
        <v>1260</v>
      </c>
      <c r="I4621" s="7" t="s">
        <v>1261</v>
      </c>
      <c r="J4621" s="7" t="s">
        <v>1262</v>
      </c>
      <c r="K4621" s="22" t="s">
        <v>5177</v>
      </c>
      <c r="L4621" s="7" t="s">
        <v>1264</v>
      </c>
      <c r="M4621" s="7"/>
      <c r="N4621" s="7" t="s">
        <v>1310</v>
      </c>
      <c r="O4621" s="7" t="s">
        <v>5178</v>
      </c>
      <c r="P4621" s="7" t="s">
        <v>1267</v>
      </c>
    </row>
    <row r="4622" customFormat="false" ht="15" hidden="false" customHeight="false" outlineLevel="0" collapsed="false">
      <c r="A4622" s="7" t="s">
        <v>902</v>
      </c>
      <c r="B4622" s="7" t="s">
        <v>903</v>
      </c>
      <c r="C4622" s="7" t="s">
        <v>79</v>
      </c>
      <c r="D4622" s="7" t="s">
        <v>1268</v>
      </c>
      <c r="E4622" s="21" t="n">
        <v>38.28</v>
      </c>
      <c r="F4622" s="7" t="s">
        <v>1269</v>
      </c>
      <c r="G4622" s="7" t="s">
        <v>1259</v>
      </c>
      <c r="H4622" s="7" t="s">
        <v>1335</v>
      </c>
      <c r="I4622" s="7" t="s">
        <v>29</v>
      </c>
      <c r="J4622" s="7"/>
      <c r="K4622" s="22" t="s">
        <v>5179</v>
      </c>
      <c r="L4622" s="7" t="s">
        <v>5180</v>
      </c>
      <c r="M4622" s="7" t="s">
        <v>5181</v>
      </c>
      <c r="N4622" s="7" t="s">
        <v>1314</v>
      </c>
      <c r="O4622" s="7" t="s">
        <v>1339</v>
      </c>
      <c r="P4622" s="7" t="s">
        <v>1275</v>
      </c>
    </row>
    <row r="4623" customFormat="false" ht="15" hidden="false" customHeight="false" outlineLevel="0" collapsed="false">
      <c r="A4623" s="7" t="s">
        <v>902</v>
      </c>
      <c r="B4623" s="7" t="s">
        <v>903</v>
      </c>
      <c r="C4623" s="7" t="s">
        <v>79</v>
      </c>
      <c r="D4623" s="7" t="s">
        <v>1276</v>
      </c>
      <c r="E4623" s="21" t="n">
        <v>30.52</v>
      </c>
      <c r="F4623" s="7" t="s">
        <v>1269</v>
      </c>
      <c r="G4623" s="7" t="s">
        <v>1259</v>
      </c>
      <c r="H4623" s="7" t="s">
        <v>1335</v>
      </c>
      <c r="I4623" s="7" t="s">
        <v>29</v>
      </c>
      <c r="J4623" s="7"/>
      <c r="K4623" s="22" t="s">
        <v>5179</v>
      </c>
      <c r="L4623" s="7" t="s">
        <v>5180</v>
      </c>
      <c r="M4623" s="7" t="s">
        <v>5182</v>
      </c>
      <c r="N4623" s="7" t="s">
        <v>1314</v>
      </c>
      <c r="O4623" s="7" t="s">
        <v>1339</v>
      </c>
      <c r="P4623" s="7" t="s">
        <v>1275</v>
      </c>
    </row>
    <row r="4624" customFormat="false" ht="15" hidden="false" customHeight="false" outlineLevel="0" collapsed="false">
      <c r="A4624" s="7" t="s">
        <v>902</v>
      </c>
      <c r="B4624" s="7" t="s">
        <v>903</v>
      </c>
      <c r="C4624" s="7" t="s">
        <v>79</v>
      </c>
      <c r="D4624" s="7" t="s">
        <v>1277</v>
      </c>
      <c r="E4624" s="21" t="n">
        <v>1281.5</v>
      </c>
      <c r="F4624" s="7" t="s">
        <v>1258</v>
      </c>
      <c r="G4624" s="7" t="s">
        <v>1259</v>
      </c>
      <c r="H4624" s="7" t="s">
        <v>1260</v>
      </c>
      <c r="I4624" s="7" t="s">
        <v>1261</v>
      </c>
      <c r="J4624" s="7" t="s">
        <v>1278</v>
      </c>
      <c r="K4624" s="22" t="s">
        <v>5177</v>
      </c>
      <c r="L4624" s="7" t="s">
        <v>1264</v>
      </c>
      <c r="M4624" s="7"/>
      <c r="N4624" s="7" t="s">
        <v>1310</v>
      </c>
      <c r="O4624" s="7" t="s">
        <v>1279</v>
      </c>
      <c r="P4624" s="7" t="s">
        <v>1267</v>
      </c>
    </row>
    <row r="4625" customFormat="false" ht="15" hidden="false" customHeight="false" outlineLevel="0" collapsed="false">
      <c r="A4625" s="7" t="s">
        <v>902</v>
      </c>
      <c r="B4625" s="7" t="s">
        <v>903</v>
      </c>
      <c r="C4625" s="7" t="s">
        <v>79</v>
      </c>
      <c r="D4625" s="7" t="s">
        <v>1280</v>
      </c>
      <c r="E4625" s="21" t="n">
        <v>26.3121874764396</v>
      </c>
      <c r="F4625" s="7" t="s">
        <v>1281</v>
      </c>
      <c r="G4625" s="7" t="s">
        <v>1259</v>
      </c>
      <c r="H4625" s="7" t="s">
        <v>1260</v>
      </c>
      <c r="I4625" s="7" t="s">
        <v>25</v>
      </c>
      <c r="J4625" s="7"/>
      <c r="K4625" s="22" t="s">
        <v>5183</v>
      </c>
      <c r="L4625" s="7" t="s">
        <v>4404</v>
      </c>
      <c r="M4625" s="7"/>
      <c r="N4625" s="7" t="s">
        <v>1314</v>
      </c>
      <c r="O4625" s="7" t="s">
        <v>1283</v>
      </c>
      <c r="P4625" s="7" t="s">
        <v>1275</v>
      </c>
    </row>
    <row r="4626" customFormat="false" ht="15" hidden="false" customHeight="false" outlineLevel="0" collapsed="false">
      <c r="A4626" s="7" t="s">
        <v>902</v>
      </c>
      <c r="B4626" s="7" t="s">
        <v>903</v>
      </c>
      <c r="C4626" s="7" t="s">
        <v>79</v>
      </c>
      <c r="D4626" s="7" t="s">
        <v>1284</v>
      </c>
      <c r="E4626" s="21" t="n">
        <v>3594.6</v>
      </c>
      <c r="F4626" s="7" t="s">
        <v>1258</v>
      </c>
      <c r="G4626" s="7" t="s">
        <v>1285</v>
      </c>
      <c r="H4626" s="7" t="s">
        <v>1260</v>
      </c>
      <c r="I4626" s="7" t="s">
        <v>1261</v>
      </c>
      <c r="J4626" s="7" t="s">
        <v>1286</v>
      </c>
      <c r="K4626" s="22" t="s">
        <v>5177</v>
      </c>
      <c r="L4626" s="7" t="s">
        <v>1287</v>
      </c>
      <c r="M4626" s="7"/>
      <c r="N4626" s="7" t="s">
        <v>1318</v>
      </c>
      <c r="O4626" s="7" t="s">
        <v>1289</v>
      </c>
      <c r="P4626" s="7" t="s">
        <v>1290</v>
      </c>
    </row>
    <row r="4627" customFormat="false" ht="15" hidden="false" customHeight="false" outlineLevel="0" collapsed="false">
      <c r="A4627" s="7" t="s">
        <v>902</v>
      </c>
      <c r="B4627" s="7" t="s">
        <v>903</v>
      </c>
      <c r="C4627" s="7" t="s">
        <v>79</v>
      </c>
      <c r="D4627" s="7" t="s">
        <v>1291</v>
      </c>
      <c r="E4627" s="21" t="n">
        <v>38.5</v>
      </c>
      <c r="F4627" s="7" t="s">
        <v>1269</v>
      </c>
      <c r="G4627" s="7" t="s">
        <v>1259</v>
      </c>
      <c r="H4627" s="7" t="s">
        <v>1335</v>
      </c>
      <c r="I4627" s="7" t="s">
        <v>29</v>
      </c>
      <c r="J4627" s="7"/>
      <c r="K4627" s="22" t="s">
        <v>5179</v>
      </c>
      <c r="L4627" s="7" t="s">
        <v>5180</v>
      </c>
      <c r="M4627" s="7" t="s">
        <v>5184</v>
      </c>
      <c r="N4627" s="7" t="s">
        <v>1314</v>
      </c>
      <c r="O4627" s="7" t="s">
        <v>1339</v>
      </c>
      <c r="P4627" s="7" t="s">
        <v>1275</v>
      </c>
    </row>
    <row r="4628" customFormat="false" ht="15" hidden="false" customHeight="false" outlineLevel="0" collapsed="false">
      <c r="A4628" s="7" t="s">
        <v>902</v>
      </c>
      <c r="B4628" s="7" t="s">
        <v>903</v>
      </c>
      <c r="C4628" s="7" t="s">
        <v>79</v>
      </c>
      <c r="D4628" s="7" t="s">
        <v>1292</v>
      </c>
      <c r="E4628" s="21" t="n">
        <v>24593.76</v>
      </c>
      <c r="F4628" s="7" t="s">
        <v>1293</v>
      </c>
      <c r="G4628" s="7" t="s">
        <v>1259</v>
      </c>
      <c r="H4628" s="7" t="s">
        <v>1260</v>
      </c>
      <c r="I4628" s="7" t="s">
        <v>25</v>
      </c>
      <c r="J4628" s="7" t="s">
        <v>1294</v>
      </c>
      <c r="K4628" s="22" t="s">
        <v>5183</v>
      </c>
      <c r="L4628" s="7" t="s">
        <v>5185</v>
      </c>
      <c r="M4628" s="7"/>
      <c r="N4628" s="7" t="s">
        <v>1314</v>
      </c>
      <c r="O4628" s="7" t="s">
        <v>1283</v>
      </c>
      <c r="P4628" s="7" t="s">
        <v>1275</v>
      </c>
    </row>
    <row r="4629" customFormat="false" ht="15" hidden="false" customHeight="false" outlineLevel="0" collapsed="false">
      <c r="A4629" s="7" t="s">
        <v>902</v>
      </c>
      <c r="B4629" s="7" t="s">
        <v>903</v>
      </c>
      <c r="C4629" s="7" t="s">
        <v>79</v>
      </c>
      <c r="D4629" s="7" t="s">
        <v>1296</v>
      </c>
      <c r="E4629" s="21" t="n">
        <v>43795.29</v>
      </c>
      <c r="F4629" s="7" t="s">
        <v>1293</v>
      </c>
      <c r="G4629" s="7" t="s">
        <v>1259</v>
      </c>
      <c r="H4629" s="7" t="s">
        <v>1260</v>
      </c>
      <c r="I4629" s="7" t="s">
        <v>25</v>
      </c>
      <c r="J4629" s="7" t="s">
        <v>1294</v>
      </c>
      <c r="K4629" s="22" t="s">
        <v>5183</v>
      </c>
      <c r="L4629" s="7" t="s">
        <v>5186</v>
      </c>
      <c r="M4629" s="7"/>
      <c r="N4629" s="7" t="s">
        <v>1314</v>
      </c>
      <c r="O4629" s="7" t="s">
        <v>1283</v>
      </c>
      <c r="P4629" s="7" t="s">
        <v>1275</v>
      </c>
    </row>
    <row r="4630" customFormat="false" ht="15" hidden="false" customHeight="false" outlineLevel="0" collapsed="false">
      <c r="A4630" s="7" t="s">
        <v>902</v>
      </c>
      <c r="B4630" s="7" t="s">
        <v>903</v>
      </c>
      <c r="C4630" s="7" t="s">
        <v>79</v>
      </c>
      <c r="D4630" s="7" t="s">
        <v>1298</v>
      </c>
      <c r="E4630" s="21" t="n">
        <v>425.958</v>
      </c>
      <c r="F4630" s="7" t="s">
        <v>1269</v>
      </c>
      <c r="G4630" s="7" t="s">
        <v>1259</v>
      </c>
      <c r="H4630" s="7" t="s">
        <v>1260</v>
      </c>
      <c r="I4630" s="7" t="s">
        <v>25</v>
      </c>
      <c r="J4630" s="7"/>
      <c r="K4630" s="22" t="s">
        <v>5183</v>
      </c>
      <c r="L4630" s="7" t="s">
        <v>4651</v>
      </c>
      <c r="M4630" s="7"/>
      <c r="N4630" s="7" t="s">
        <v>1314</v>
      </c>
      <c r="O4630" s="7" t="s">
        <v>1283</v>
      </c>
      <c r="P4630" s="7" t="s">
        <v>1275</v>
      </c>
    </row>
    <row r="4631" customFormat="false" ht="15" hidden="false" customHeight="false" outlineLevel="0" collapsed="false">
      <c r="A4631" s="7" t="s">
        <v>902</v>
      </c>
      <c r="B4631" s="7" t="s">
        <v>903</v>
      </c>
      <c r="C4631" s="7" t="s">
        <v>79</v>
      </c>
      <c r="D4631" s="7" t="s">
        <v>1300</v>
      </c>
      <c r="E4631" s="21" t="n">
        <v>7980.124</v>
      </c>
      <c r="F4631" s="7" t="s">
        <v>1269</v>
      </c>
      <c r="G4631" s="7" t="s">
        <v>1259</v>
      </c>
      <c r="H4631" s="7" t="s">
        <v>1260</v>
      </c>
      <c r="I4631" s="7" t="s">
        <v>25</v>
      </c>
      <c r="J4631" s="7" t="s">
        <v>1294</v>
      </c>
      <c r="K4631" s="22" t="s">
        <v>5183</v>
      </c>
      <c r="L4631" s="7" t="s">
        <v>5187</v>
      </c>
      <c r="M4631" s="7"/>
      <c r="N4631" s="7" t="s">
        <v>1314</v>
      </c>
      <c r="O4631" s="7" t="s">
        <v>1283</v>
      </c>
      <c r="P4631" s="7" t="s">
        <v>1275</v>
      </c>
    </row>
    <row r="4632" customFormat="false" ht="15" hidden="false" customHeight="false" outlineLevel="0" collapsed="false">
      <c r="A4632" s="7" t="s">
        <v>902</v>
      </c>
      <c r="B4632" s="7" t="s">
        <v>903</v>
      </c>
      <c r="C4632" s="7" t="s">
        <v>79</v>
      </c>
      <c r="D4632" s="7" t="s">
        <v>1302</v>
      </c>
      <c r="E4632" s="21" t="n">
        <v>7475.112</v>
      </c>
      <c r="F4632" s="7" t="s">
        <v>1269</v>
      </c>
      <c r="G4632" s="7" t="s">
        <v>1259</v>
      </c>
      <c r="H4632" s="7" t="s">
        <v>1260</v>
      </c>
      <c r="I4632" s="7" t="s">
        <v>25</v>
      </c>
      <c r="J4632" s="7"/>
      <c r="K4632" s="22" t="s">
        <v>5183</v>
      </c>
      <c r="L4632" s="7" t="s">
        <v>4653</v>
      </c>
      <c r="M4632" s="7"/>
      <c r="N4632" s="7" t="s">
        <v>1314</v>
      </c>
      <c r="O4632" s="7" t="s">
        <v>1283</v>
      </c>
      <c r="P4632" s="7" t="s">
        <v>1275</v>
      </c>
    </row>
    <row r="4633" customFormat="false" ht="15" hidden="false" customHeight="false" outlineLevel="0" collapsed="false">
      <c r="A4633" s="7" t="s">
        <v>902</v>
      </c>
      <c r="B4633" s="7" t="s">
        <v>903</v>
      </c>
      <c r="C4633" s="7" t="s">
        <v>79</v>
      </c>
      <c r="D4633" s="7" t="s">
        <v>1304</v>
      </c>
      <c r="E4633" s="21" t="n">
        <v>314944.86</v>
      </c>
      <c r="F4633" s="7" t="s">
        <v>1305</v>
      </c>
      <c r="G4633" s="7" t="s">
        <v>1259</v>
      </c>
      <c r="H4633" s="7" t="s">
        <v>1260</v>
      </c>
      <c r="I4633" s="7" t="s">
        <v>25</v>
      </c>
      <c r="J4633" s="7"/>
      <c r="K4633" s="22" t="s">
        <v>5183</v>
      </c>
      <c r="L4633" s="7" t="s">
        <v>4373</v>
      </c>
      <c r="M4633" s="7"/>
      <c r="N4633" s="7" t="s">
        <v>1314</v>
      </c>
      <c r="O4633" s="7" t="s">
        <v>1283</v>
      </c>
      <c r="P4633" s="7" t="s">
        <v>1275</v>
      </c>
    </row>
    <row r="4634" customFormat="false" ht="15" hidden="false" customHeight="false" outlineLevel="0" collapsed="false">
      <c r="A4634" s="7" t="s">
        <v>902</v>
      </c>
      <c r="B4634" s="7" t="s">
        <v>903</v>
      </c>
      <c r="C4634" s="7" t="s">
        <v>79</v>
      </c>
      <c r="D4634" s="7" t="s">
        <v>1307</v>
      </c>
      <c r="E4634" s="21" t="n">
        <v>338748.79</v>
      </c>
      <c r="F4634" s="7" t="s">
        <v>1305</v>
      </c>
      <c r="G4634" s="7" t="s">
        <v>1259</v>
      </c>
      <c r="H4634" s="7" t="s">
        <v>1260</v>
      </c>
      <c r="I4634" s="7" t="s">
        <v>25</v>
      </c>
      <c r="J4634" s="7" t="s">
        <v>1294</v>
      </c>
      <c r="K4634" s="22" t="s">
        <v>5183</v>
      </c>
      <c r="L4634" s="7" t="s">
        <v>4374</v>
      </c>
      <c r="M4634" s="7"/>
      <c r="N4634" s="7" t="s">
        <v>1314</v>
      </c>
      <c r="O4634" s="7" t="s">
        <v>1283</v>
      </c>
      <c r="P4634" s="7" t="s">
        <v>1275</v>
      </c>
    </row>
    <row r="4635" customFormat="false" ht="15" hidden="false" customHeight="false" outlineLevel="0" collapsed="false">
      <c r="A4635" s="7" t="s">
        <v>1013</v>
      </c>
      <c r="B4635" s="7" t="s">
        <v>1014</v>
      </c>
      <c r="C4635" s="7" t="s">
        <v>89</v>
      </c>
      <c r="D4635" s="7" t="s">
        <v>1257</v>
      </c>
      <c r="E4635" s="21" t="n">
        <v>8612.61</v>
      </c>
      <c r="F4635" s="7" t="s">
        <v>1258</v>
      </c>
      <c r="G4635" s="7" t="s">
        <v>1259</v>
      </c>
      <c r="H4635" s="7" t="s">
        <v>1260</v>
      </c>
      <c r="I4635" s="7" t="s">
        <v>1261</v>
      </c>
      <c r="J4635" s="7" t="s">
        <v>1262</v>
      </c>
      <c r="K4635" s="22" t="s">
        <v>5188</v>
      </c>
      <c r="L4635" s="7" t="s">
        <v>1264</v>
      </c>
      <c r="M4635" s="7"/>
      <c r="N4635" s="7" t="s">
        <v>1310</v>
      </c>
      <c r="O4635" s="7" t="s">
        <v>5189</v>
      </c>
      <c r="P4635" s="7" t="s">
        <v>1267</v>
      </c>
    </row>
    <row r="4636" customFormat="false" ht="15" hidden="false" customHeight="false" outlineLevel="0" collapsed="false">
      <c r="A4636" s="7" t="s">
        <v>1013</v>
      </c>
      <c r="B4636" s="7" t="s">
        <v>1014</v>
      </c>
      <c r="C4636" s="7" t="s">
        <v>89</v>
      </c>
      <c r="D4636" s="7" t="s">
        <v>1268</v>
      </c>
      <c r="E4636" s="7"/>
      <c r="F4636" s="7" t="s">
        <v>1269</v>
      </c>
      <c r="G4636" s="7" t="s">
        <v>1471</v>
      </c>
      <c r="H4636" s="7" t="s">
        <v>1271</v>
      </c>
      <c r="I4636" s="7" t="s">
        <v>1272</v>
      </c>
      <c r="J4636" s="7"/>
      <c r="K4636" s="22" t="s">
        <v>5190</v>
      </c>
      <c r="L4636" s="7" t="s">
        <v>5191</v>
      </c>
      <c r="M4636" s="7"/>
      <c r="N4636" s="7" t="s">
        <v>1314</v>
      </c>
      <c r="O4636" s="7"/>
      <c r="P4636" s="7" t="s">
        <v>1275</v>
      </c>
    </row>
    <row r="4637" customFormat="false" ht="15" hidden="false" customHeight="false" outlineLevel="0" collapsed="false">
      <c r="A4637" s="7" t="s">
        <v>1013</v>
      </c>
      <c r="B4637" s="7" t="s">
        <v>1014</v>
      </c>
      <c r="C4637" s="7" t="s">
        <v>89</v>
      </c>
      <c r="D4637" s="7" t="s">
        <v>1276</v>
      </c>
      <c r="E4637" s="7"/>
      <c r="F4637" s="7" t="s">
        <v>1269</v>
      </c>
      <c r="G4637" s="7" t="s">
        <v>1471</v>
      </c>
      <c r="H4637" s="7" t="s">
        <v>1271</v>
      </c>
      <c r="I4637" s="7" t="s">
        <v>1272</v>
      </c>
      <c r="J4637" s="7"/>
      <c r="K4637" s="22" t="s">
        <v>5190</v>
      </c>
      <c r="L4637" s="7" t="s">
        <v>5192</v>
      </c>
      <c r="M4637" s="7"/>
      <c r="N4637" s="7" t="s">
        <v>1314</v>
      </c>
      <c r="O4637" s="7"/>
      <c r="P4637" s="7" t="s">
        <v>1275</v>
      </c>
    </row>
    <row r="4638" customFormat="false" ht="15" hidden="false" customHeight="false" outlineLevel="0" collapsed="false">
      <c r="A4638" s="7" t="s">
        <v>1013</v>
      </c>
      <c r="B4638" s="7" t="s">
        <v>1014</v>
      </c>
      <c r="C4638" s="7" t="s">
        <v>89</v>
      </c>
      <c r="D4638" s="7" t="s">
        <v>1277</v>
      </c>
      <c r="E4638" s="21" t="n">
        <v>5815.76</v>
      </c>
      <c r="F4638" s="7" t="s">
        <v>1258</v>
      </c>
      <c r="G4638" s="7" t="s">
        <v>1259</v>
      </c>
      <c r="H4638" s="7" t="s">
        <v>1260</v>
      </c>
      <c r="I4638" s="7" t="s">
        <v>1261</v>
      </c>
      <c r="J4638" s="7" t="s">
        <v>1278</v>
      </c>
      <c r="K4638" s="22" t="s">
        <v>5188</v>
      </c>
      <c r="L4638" s="7" t="s">
        <v>1264</v>
      </c>
      <c r="M4638" s="7"/>
      <c r="N4638" s="7" t="s">
        <v>1310</v>
      </c>
      <c r="O4638" s="7" t="s">
        <v>1279</v>
      </c>
      <c r="P4638" s="7" t="s">
        <v>1267</v>
      </c>
    </row>
    <row r="4639" customFormat="false" ht="15" hidden="false" customHeight="false" outlineLevel="0" collapsed="false">
      <c r="A4639" s="7" t="s">
        <v>1013</v>
      </c>
      <c r="B4639" s="7" t="s">
        <v>1014</v>
      </c>
      <c r="C4639" s="7" t="s">
        <v>89</v>
      </c>
      <c r="D4639" s="7" t="s">
        <v>1280</v>
      </c>
      <c r="E4639" s="21" t="n">
        <v>41.1061515564725</v>
      </c>
      <c r="F4639" s="7" t="s">
        <v>1281</v>
      </c>
      <c r="G4639" s="7" t="s">
        <v>1259</v>
      </c>
      <c r="H4639" s="7" t="s">
        <v>1260</v>
      </c>
      <c r="I4639" s="7" t="s">
        <v>25</v>
      </c>
      <c r="J4639" s="7"/>
      <c r="K4639" s="22" t="s">
        <v>5190</v>
      </c>
      <c r="L4639" s="7" t="s">
        <v>5193</v>
      </c>
      <c r="M4639" s="7"/>
      <c r="N4639" s="7" t="s">
        <v>1314</v>
      </c>
      <c r="O4639" s="7" t="s">
        <v>1283</v>
      </c>
      <c r="P4639" s="7" t="s">
        <v>1275</v>
      </c>
    </row>
    <row r="4640" customFormat="false" ht="15" hidden="false" customHeight="false" outlineLevel="0" collapsed="false">
      <c r="A4640" s="7" t="s">
        <v>1013</v>
      </c>
      <c r="B4640" s="7" t="s">
        <v>1014</v>
      </c>
      <c r="C4640" s="7" t="s">
        <v>89</v>
      </c>
      <c r="D4640" s="7" t="s">
        <v>1284</v>
      </c>
      <c r="E4640" s="21" t="n">
        <v>17843.05</v>
      </c>
      <c r="F4640" s="7" t="s">
        <v>1258</v>
      </c>
      <c r="G4640" s="7" t="s">
        <v>1285</v>
      </c>
      <c r="H4640" s="7" t="s">
        <v>1260</v>
      </c>
      <c r="I4640" s="7" t="s">
        <v>1261</v>
      </c>
      <c r="J4640" s="7" t="s">
        <v>1286</v>
      </c>
      <c r="K4640" s="22" t="s">
        <v>5194</v>
      </c>
      <c r="L4640" s="7" t="s">
        <v>1287</v>
      </c>
      <c r="M4640" s="7"/>
      <c r="N4640" s="7" t="s">
        <v>1318</v>
      </c>
      <c r="O4640" s="7" t="s">
        <v>1289</v>
      </c>
      <c r="P4640" s="7" t="s">
        <v>1290</v>
      </c>
    </row>
    <row r="4641" customFormat="false" ht="15" hidden="false" customHeight="false" outlineLevel="0" collapsed="false">
      <c r="A4641" s="7" t="s">
        <v>1013</v>
      </c>
      <c r="B4641" s="7" t="s">
        <v>1014</v>
      </c>
      <c r="C4641" s="7" t="s">
        <v>89</v>
      </c>
      <c r="D4641" s="7" t="s">
        <v>1291</v>
      </c>
      <c r="E4641" s="7"/>
      <c r="F4641" s="7" t="s">
        <v>1269</v>
      </c>
      <c r="G4641" s="7" t="s">
        <v>1471</v>
      </c>
      <c r="H4641" s="7" t="s">
        <v>1271</v>
      </c>
      <c r="I4641" s="7" t="s">
        <v>1272</v>
      </c>
      <c r="J4641" s="7"/>
      <c r="K4641" s="22" t="s">
        <v>5190</v>
      </c>
      <c r="L4641" s="7" t="s">
        <v>5195</v>
      </c>
      <c r="M4641" s="7"/>
      <c r="N4641" s="7" t="s">
        <v>1314</v>
      </c>
      <c r="O4641" s="7"/>
      <c r="P4641" s="7" t="s">
        <v>1275</v>
      </c>
    </row>
    <row r="4642" customFormat="false" ht="15" hidden="false" customHeight="false" outlineLevel="0" collapsed="false">
      <c r="A4642" s="7" t="s">
        <v>1013</v>
      </c>
      <c r="B4642" s="7" t="s">
        <v>1014</v>
      </c>
      <c r="C4642" s="7" t="s">
        <v>89</v>
      </c>
      <c r="D4642" s="7" t="s">
        <v>1292</v>
      </c>
      <c r="E4642" s="21" t="n">
        <v>11490239.05</v>
      </c>
      <c r="F4642" s="7" t="s">
        <v>1293</v>
      </c>
      <c r="G4642" s="7" t="s">
        <v>1259</v>
      </c>
      <c r="H4642" s="7" t="s">
        <v>1432</v>
      </c>
      <c r="I4642" s="7" t="s">
        <v>31</v>
      </c>
      <c r="J4642" s="7" t="s">
        <v>1294</v>
      </c>
      <c r="K4642" s="22" t="s">
        <v>5190</v>
      </c>
      <c r="L4642" s="7" t="s">
        <v>3832</v>
      </c>
      <c r="M4642" s="7"/>
      <c r="N4642" s="7" t="s">
        <v>1314</v>
      </c>
      <c r="O4642" s="7" t="s">
        <v>1434</v>
      </c>
      <c r="P4642" s="7" t="s">
        <v>1275</v>
      </c>
    </row>
    <row r="4643" customFormat="false" ht="15" hidden="false" customHeight="false" outlineLevel="0" collapsed="false">
      <c r="A4643" s="7" t="s">
        <v>1013</v>
      </c>
      <c r="B4643" s="7" t="s">
        <v>1014</v>
      </c>
      <c r="C4643" s="7" t="s">
        <v>89</v>
      </c>
      <c r="D4643" s="7" t="s">
        <v>1296</v>
      </c>
      <c r="E4643" s="21" t="n">
        <v>90777.99</v>
      </c>
      <c r="F4643" s="7" t="s">
        <v>1293</v>
      </c>
      <c r="G4643" s="7" t="s">
        <v>1259</v>
      </c>
      <c r="H4643" s="7" t="s">
        <v>1432</v>
      </c>
      <c r="I4643" s="7" t="s">
        <v>31</v>
      </c>
      <c r="J4643" s="7" t="s">
        <v>1294</v>
      </c>
      <c r="K4643" s="22" t="s">
        <v>5190</v>
      </c>
      <c r="L4643" s="7" t="s">
        <v>3833</v>
      </c>
      <c r="M4643" s="7"/>
      <c r="N4643" s="7" t="s">
        <v>1314</v>
      </c>
      <c r="O4643" s="7" t="s">
        <v>1434</v>
      </c>
      <c r="P4643" s="7" t="s">
        <v>1275</v>
      </c>
    </row>
    <row r="4644" customFormat="false" ht="15" hidden="false" customHeight="false" outlineLevel="0" collapsed="false">
      <c r="A4644" s="7" t="s">
        <v>1013</v>
      </c>
      <c r="B4644" s="7" t="s">
        <v>1014</v>
      </c>
      <c r="C4644" s="7" t="s">
        <v>89</v>
      </c>
      <c r="D4644" s="7" t="s">
        <v>1298</v>
      </c>
      <c r="E4644" s="21" t="n">
        <v>32034717.88</v>
      </c>
      <c r="F4644" s="7" t="s">
        <v>1269</v>
      </c>
      <c r="G4644" s="7" t="s">
        <v>1259</v>
      </c>
      <c r="H4644" s="7" t="s">
        <v>1260</v>
      </c>
      <c r="I4644" s="7" t="s">
        <v>25</v>
      </c>
      <c r="J4644" s="7"/>
      <c r="K4644" s="22" t="s">
        <v>5190</v>
      </c>
      <c r="L4644" s="7" t="s">
        <v>3579</v>
      </c>
      <c r="M4644" s="7"/>
      <c r="N4644" s="7" t="s">
        <v>1314</v>
      </c>
      <c r="O4644" s="7" t="s">
        <v>1283</v>
      </c>
      <c r="P4644" s="7" t="s">
        <v>1275</v>
      </c>
    </row>
    <row r="4645" customFormat="false" ht="15" hidden="false" customHeight="false" outlineLevel="0" collapsed="false">
      <c r="A4645" s="7" t="s">
        <v>1013</v>
      </c>
      <c r="B4645" s="7" t="s">
        <v>1014</v>
      </c>
      <c r="C4645" s="7" t="s">
        <v>89</v>
      </c>
      <c r="D4645" s="7" t="s">
        <v>1300</v>
      </c>
      <c r="E4645" s="21" t="n">
        <v>32672330.91</v>
      </c>
      <c r="F4645" s="7" t="s">
        <v>1269</v>
      </c>
      <c r="G4645" s="7" t="s">
        <v>1259</v>
      </c>
      <c r="H4645" s="7" t="s">
        <v>1260</v>
      </c>
      <c r="I4645" s="7" t="s">
        <v>25</v>
      </c>
      <c r="J4645" s="7" t="s">
        <v>1294</v>
      </c>
      <c r="K4645" s="22" t="s">
        <v>5190</v>
      </c>
      <c r="L4645" s="7" t="s">
        <v>5196</v>
      </c>
      <c r="M4645" s="7"/>
      <c r="N4645" s="7" t="s">
        <v>1314</v>
      </c>
      <c r="O4645" s="7" t="s">
        <v>1283</v>
      </c>
      <c r="P4645" s="7" t="s">
        <v>1275</v>
      </c>
    </row>
    <row r="4646" customFormat="false" ht="15" hidden="false" customHeight="false" outlineLevel="0" collapsed="false">
      <c r="A4646" s="7" t="s">
        <v>1013</v>
      </c>
      <c r="B4646" s="7" t="s">
        <v>1014</v>
      </c>
      <c r="C4646" s="7" t="s">
        <v>89</v>
      </c>
      <c r="D4646" s="7" t="s">
        <v>1302</v>
      </c>
      <c r="E4646" s="21" t="n">
        <v>1049211.18</v>
      </c>
      <c r="F4646" s="7" t="s">
        <v>1269</v>
      </c>
      <c r="G4646" s="7" t="s">
        <v>1259</v>
      </c>
      <c r="H4646" s="7" t="s">
        <v>1260</v>
      </c>
      <c r="I4646" s="7" t="s">
        <v>25</v>
      </c>
      <c r="J4646" s="7"/>
      <c r="K4646" s="22" t="s">
        <v>5190</v>
      </c>
      <c r="L4646" s="7" t="s">
        <v>3581</v>
      </c>
      <c r="M4646" s="7"/>
      <c r="N4646" s="7" t="s">
        <v>1314</v>
      </c>
      <c r="O4646" s="7" t="s">
        <v>1283</v>
      </c>
      <c r="P4646" s="7" t="s">
        <v>1275</v>
      </c>
    </row>
    <row r="4647" customFormat="false" ht="15" hidden="false" customHeight="false" outlineLevel="0" collapsed="false">
      <c r="A4647" s="7" t="s">
        <v>1013</v>
      </c>
      <c r="B4647" s="7" t="s">
        <v>1014</v>
      </c>
      <c r="C4647" s="7" t="s">
        <v>89</v>
      </c>
      <c r="D4647" s="7" t="s">
        <v>1304</v>
      </c>
      <c r="E4647" s="21" t="n">
        <v>48492680</v>
      </c>
      <c r="F4647" s="7" t="s">
        <v>1305</v>
      </c>
      <c r="G4647" s="7" t="s">
        <v>1259</v>
      </c>
      <c r="H4647" s="7" t="s">
        <v>1260</v>
      </c>
      <c r="I4647" s="7" t="s">
        <v>25</v>
      </c>
      <c r="J4647" s="7"/>
      <c r="K4647" s="22" t="s">
        <v>5190</v>
      </c>
      <c r="L4647" s="7" t="s">
        <v>5197</v>
      </c>
      <c r="M4647" s="7"/>
      <c r="N4647" s="7" t="s">
        <v>1314</v>
      </c>
      <c r="O4647" s="7" t="s">
        <v>1283</v>
      </c>
      <c r="P4647" s="7" t="s">
        <v>1275</v>
      </c>
    </row>
    <row r="4648" customFormat="false" ht="15" hidden="false" customHeight="false" outlineLevel="0" collapsed="false">
      <c r="A4648" s="7" t="s">
        <v>1013</v>
      </c>
      <c r="B4648" s="7" t="s">
        <v>1014</v>
      </c>
      <c r="C4648" s="7" t="s">
        <v>89</v>
      </c>
      <c r="D4648" s="7" t="s">
        <v>1307</v>
      </c>
      <c r="E4648" s="21" t="n">
        <v>48783928.6</v>
      </c>
      <c r="F4648" s="7" t="s">
        <v>1305</v>
      </c>
      <c r="G4648" s="7" t="s">
        <v>1259</v>
      </c>
      <c r="H4648" s="7" t="s">
        <v>1260</v>
      </c>
      <c r="I4648" s="7" t="s">
        <v>25</v>
      </c>
      <c r="J4648" s="7" t="s">
        <v>1294</v>
      </c>
      <c r="K4648" s="22" t="s">
        <v>5190</v>
      </c>
      <c r="L4648" s="7" t="s">
        <v>5198</v>
      </c>
      <c r="M4648" s="7"/>
      <c r="N4648" s="7" t="s">
        <v>1314</v>
      </c>
      <c r="O4648" s="7" t="s">
        <v>1283</v>
      </c>
      <c r="P4648" s="7" t="s">
        <v>1275</v>
      </c>
    </row>
    <row r="4649" customFormat="false" ht="15" hidden="false" customHeight="false" outlineLevel="0" collapsed="false">
      <c r="A4649" s="7" t="s">
        <v>555</v>
      </c>
      <c r="B4649" s="7" t="s">
        <v>556</v>
      </c>
      <c r="C4649" s="7" t="s">
        <v>86</v>
      </c>
      <c r="D4649" s="7" t="s">
        <v>1257</v>
      </c>
      <c r="E4649" s="21" t="n">
        <v>1582.967</v>
      </c>
      <c r="F4649" s="7" t="s">
        <v>1258</v>
      </c>
      <c r="G4649" s="7" t="s">
        <v>1259</v>
      </c>
      <c r="H4649" s="7" t="s">
        <v>1260</v>
      </c>
      <c r="I4649" s="7" t="s">
        <v>1261</v>
      </c>
      <c r="J4649" s="7" t="s">
        <v>1262</v>
      </c>
      <c r="K4649" s="22" t="s">
        <v>5199</v>
      </c>
      <c r="L4649" s="7" t="s">
        <v>1264</v>
      </c>
      <c r="M4649" s="7"/>
      <c r="N4649" s="7" t="s">
        <v>1310</v>
      </c>
      <c r="O4649" s="7" t="s">
        <v>5200</v>
      </c>
      <c r="P4649" s="7" t="s">
        <v>1267</v>
      </c>
    </row>
    <row r="4650" customFormat="false" ht="15" hidden="false" customHeight="false" outlineLevel="0" collapsed="false">
      <c r="A4650" s="7" t="s">
        <v>555</v>
      </c>
      <c r="B4650" s="7" t="s">
        <v>556</v>
      </c>
      <c r="C4650" s="7" t="s">
        <v>86</v>
      </c>
      <c r="D4650" s="7" t="s">
        <v>1268</v>
      </c>
      <c r="E4650" s="21" t="n">
        <v>0.42</v>
      </c>
      <c r="F4650" s="7" t="s">
        <v>1269</v>
      </c>
      <c r="G4650" s="7" t="s">
        <v>1259</v>
      </c>
      <c r="H4650" s="7" t="s">
        <v>1260</v>
      </c>
      <c r="I4650" s="7" t="s">
        <v>25</v>
      </c>
      <c r="J4650" s="7"/>
      <c r="K4650" s="22" t="s">
        <v>5201</v>
      </c>
      <c r="L4650" s="7" t="s">
        <v>1398</v>
      </c>
      <c r="M4650" s="7"/>
      <c r="N4650" s="7" t="s">
        <v>1314</v>
      </c>
      <c r="O4650" s="7" t="s">
        <v>1283</v>
      </c>
      <c r="P4650" s="7" t="s">
        <v>1275</v>
      </c>
    </row>
    <row r="4651" customFormat="false" ht="15" hidden="false" customHeight="false" outlineLevel="0" collapsed="false">
      <c r="A4651" s="7" t="s">
        <v>555</v>
      </c>
      <c r="B4651" s="7" t="s">
        <v>556</v>
      </c>
      <c r="C4651" s="7" t="s">
        <v>86</v>
      </c>
      <c r="D4651" s="7" t="s">
        <v>1276</v>
      </c>
      <c r="E4651" s="21" t="n">
        <v>0.17</v>
      </c>
      <c r="F4651" s="7" t="s">
        <v>1269</v>
      </c>
      <c r="G4651" s="7" t="s">
        <v>1259</v>
      </c>
      <c r="H4651" s="7" t="s">
        <v>1260</v>
      </c>
      <c r="I4651" s="7" t="s">
        <v>25</v>
      </c>
      <c r="J4651" s="7"/>
      <c r="K4651" s="22" t="s">
        <v>5201</v>
      </c>
      <c r="L4651" s="7" t="s">
        <v>1399</v>
      </c>
      <c r="M4651" s="7"/>
      <c r="N4651" s="7" t="s">
        <v>1314</v>
      </c>
      <c r="O4651" s="7" t="s">
        <v>1283</v>
      </c>
      <c r="P4651" s="7" t="s">
        <v>1275</v>
      </c>
    </row>
    <row r="4652" customFormat="false" ht="15" hidden="false" customHeight="false" outlineLevel="0" collapsed="false">
      <c r="A4652" s="7" t="s">
        <v>555</v>
      </c>
      <c r="B4652" s="7" t="s">
        <v>556</v>
      </c>
      <c r="C4652" s="7" t="s">
        <v>86</v>
      </c>
      <c r="D4652" s="7" t="s">
        <v>1277</v>
      </c>
      <c r="E4652" s="21" t="n">
        <v>5535.708</v>
      </c>
      <c r="F4652" s="7" t="s">
        <v>1258</v>
      </c>
      <c r="G4652" s="7" t="s">
        <v>1259</v>
      </c>
      <c r="H4652" s="7" t="s">
        <v>1260</v>
      </c>
      <c r="I4652" s="7" t="s">
        <v>1261</v>
      </c>
      <c r="J4652" s="7" t="s">
        <v>1278</v>
      </c>
      <c r="K4652" s="22" t="s">
        <v>5199</v>
      </c>
      <c r="L4652" s="7" t="s">
        <v>1264</v>
      </c>
      <c r="M4652" s="7"/>
      <c r="N4652" s="7" t="s">
        <v>1310</v>
      </c>
      <c r="O4652" s="7" t="s">
        <v>1279</v>
      </c>
      <c r="P4652" s="7" t="s">
        <v>1267</v>
      </c>
    </row>
    <row r="4653" customFormat="false" ht="15" hidden="false" customHeight="false" outlineLevel="0" collapsed="false">
      <c r="A4653" s="7" t="s">
        <v>555</v>
      </c>
      <c r="B4653" s="7" t="s">
        <v>556</v>
      </c>
      <c r="C4653" s="7" t="s">
        <v>86</v>
      </c>
      <c r="D4653" s="7" t="s">
        <v>1280</v>
      </c>
      <c r="E4653" s="21" t="n">
        <v>4.33496017938886</v>
      </c>
      <c r="F4653" s="7" t="s">
        <v>1281</v>
      </c>
      <c r="G4653" s="7" t="s">
        <v>1259</v>
      </c>
      <c r="H4653" s="7" t="s">
        <v>1260</v>
      </c>
      <c r="I4653" s="7" t="s">
        <v>25</v>
      </c>
      <c r="J4653" s="7"/>
      <c r="K4653" s="22" t="s">
        <v>5201</v>
      </c>
      <c r="L4653" s="7" t="s">
        <v>5202</v>
      </c>
      <c r="M4653" s="7"/>
      <c r="N4653" s="7" t="s">
        <v>1314</v>
      </c>
      <c r="O4653" s="7" t="s">
        <v>1283</v>
      </c>
      <c r="P4653" s="7" t="s">
        <v>1275</v>
      </c>
    </row>
    <row r="4654" customFormat="false" ht="15" hidden="false" customHeight="false" outlineLevel="0" collapsed="false">
      <c r="A4654" s="7" t="s">
        <v>555</v>
      </c>
      <c r="B4654" s="7" t="s">
        <v>556</v>
      </c>
      <c r="C4654" s="7" t="s">
        <v>86</v>
      </c>
      <c r="D4654" s="7" t="s">
        <v>1284</v>
      </c>
      <c r="E4654" s="21" t="n">
        <v>3052.029</v>
      </c>
      <c r="F4654" s="7" t="s">
        <v>1258</v>
      </c>
      <c r="G4654" s="7" t="s">
        <v>1285</v>
      </c>
      <c r="H4654" s="7" t="s">
        <v>1260</v>
      </c>
      <c r="I4654" s="7" t="s">
        <v>1261</v>
      </c>
      <c r="J4654" s="7"/>
      <c r="K4654" s="22" t="s">
        <v>5203</v>
      </c>
      <c r="L4654" s="7" t="s">
        <v>1287</v>
      </c>
      <c r="M4654" s="7"/>
      <c r="N4654" s="7" t="s">
        <v>1318</v>
      </c>
      <c r="O4654" s="7" t="s">
        <v>1289</v>
      </c>
      <c r="P4654" s="7" t="s">
        <v>1290</v>
      </c>
    </row>
    <row r="4655" customFormat="false" ht="15" hidden="false" customHeight="false" outlineLevel="0" collapsed="false">
      <c r="A4655" s="7" t="s">
        <v>555</v>
      </c>
      <c r="B4655" s="7" t="s">
        <v>556</v>
      </c>
      <c r="C4655" s="7" t="s">
        <v>86</v>
      </c>
      <c r="D4655" s="7" t="s">
        <v>1291</v>
      </c>
      <c r="E4655" s="21" t="n">
        <v>0.11</v>
      </c>
      <c r="F4655" s="7" t="s">
        <v>1269</v>
      </c>
      <c r="G4655" s="7" t="s">
        <v>1259</v>
      </c>
      <c r="H4655" s="7" t="s">
        <v>1260</v>
      </c>
      <c r="I4655" s="7" t="s">
        <v>25</v>
      </c>
      <c r="J4655" s="7"/>
      <c r="K4655" s="22" t="s">
        <v>5201</v>
      </c>
      <c r="L4655" s="7" t="s">
        <v>1402</v>
      </c>
      <c r="M4655" s="7"/>
      <c r="N4655" s="7" t="s">
        <v>1314</v>
      </c>
      <c r="O4655" s="7" t="s">
        <v>1283</v>
      </c>
      <c r="P4655" s="7" t="s">
        <v>1275</v>
      </c>
    </row>
    <row r="4656" customFormat="false" ht="15" hidden="false" customHeight="false" outlineLevel="0" collapsed="false">
      <c r="A4656" s="7" t="s">
        <v>555</v>
      </c>
      <c r="B4656" s="7" t="s">
        <v>556</v>
      </c>
      <c r="C4656" s="7" t="s">
        <v>86</v>
      </c>
      <c r="D4656" s="7" t="s">
        <v>1292</v>
      </c>
      <c r="E4656" s="21" t="n">
        <v>1013.1</v>
      </c>
      <c r="F4656" s="7" t="s">
        <v>1293</v>
      </c>
      <c r="G4656" s="7" t="s">
        <v>1259</v>
      </c>
      <c r="H4656" s="7" t="s">
        <v>1320</v>
      </c>
      <c r="I4656" s="7" t="s">
        <v>27</v>
      </c>
      <c r="J4656" s="7"/>
      <c r="K4656" s="22" t="s">
        <v>5204</v>
      </c>
      <c r="L4656" s="7" t="s">
        <v>1419</v>
      </c>
      <c r="M4656" s="7" t="s">
        <v>1323</v>
      </c>
      <c r="N4656" s="7" t="s">
        <v>1314</v>
      </c>
      <c r="O4656" s="7" t="s">
        <v>1324</v>
      </c>
      <c r="P4656" s="7" t="s">
        <v>1275</v>
      </c>
    </row>
    <row r="4657" customFormat="false" ht="15" hidden="false" customHeight="false" outlineLevel="0" collapsed="false">
      <c r="A4657" s="7" t="s">
        <v>555</v>
      </c>
      <c r="B4657" s="7" t="s">
        <v>556</v>
      </c>
      <c r="C4657" s="7" t="s">
        <v>86</v>
      </c>
      <c r="D4657" s="7" t="s">
        <v>1296</v>
      </c>
      <c r="E4657" s="21" t="n">
        <v>4185.13</v>
      </c>
      <c r="F4657" s="7" t="s">
        <v>1293</v>
      </c>
      <c r="G4657" s="7" t="s">
        <v>1259</v>
      </c>
      <c r="H4657" s="7" t="s">
        <v>1320</v>
      </c>
      <c r="I4657" s="7" t="s">
        <v>27</v>
      </c>
      <c r="J4657" s="7"/>
      <c r="K4657" s="22" t="s">
        <v>5204</v>
      </c>
      <c r="L4657" s="7" t="s">
        <v>1419</v>
      </c>
      <c r="M4657" s="7"/>
      <c r="N4657" s="7" t="s">
        <v>1314</v>
      </c>
      <c r="O4657" s="7" t="s">
        <v>1324</v>
      </c>
      <c r="P4657" s="7" t="s">
        <v>1275</v>
      </c>
    </row>
    <row r="4658" customFormat="false" ht="15" hidden="false" customHeight="false" outlineLevel="0" collapsed="false">
      <c r="A4658" s="7" t="s">
        <v>555</v>
      </c>
      <c r="B4658" s="7" t="s">
        <v>556</v>
      </c>
      <c r="C4658" s="7" t="s">
        <v>86</v>
      </c>
      <c r="D4658" s="7" t="s">
        <v>1298</v>
      </c>
      <c r="E4658" s="21" t="n">
        <v>0</v>
      </c>
      <c r="F4658" s="7" t="s">
        <v>1269</v>
      </c>
      <c r="G4658" s="7" t="s">
        <v>1333</v>
      </c>
      <c r="H4658" s="7" t="s">
        <v>1260</v>
      </c>
      <c r="I4658" s="7" t="s">
        <v>25</v>
      </c>
      <c r="J4658" s="7"/>
      <c r="K4658" s="22" t="s">
        <v>5201</v>
      </c>
      <c r="L4658" s="7" t="s">
        <v>3689</v>
      </c>
      <c r="M4658" s="7"/>
      <c r="N4658" s="7" t="s">
        <v>1314</v>
      </c>
      <c r="O4658" s="7" t="s">
        <v>1283</v>
      </c>
      <c r="P4658" s="7" t="s">
        <v>1275</v>
      </c>
    </row>
    <row r="4659" customFormat="false" ht="15" hidden="false" customHeight="false" outlineLevel="0" collapsed="false">
      <c r="A4659" s="7" t="s">
        <v>555</v>
      </c>
      <c r="B4659" s="7" t="s">
        <v>556</v>
      </c>
      <c r="C4659" s="7" t="s">
        <v>86</v>
      </c>
      <c r="D4659" s="7" t="s">
        <v>1300</v>
      </c>
      <c r="E4659" s="21" t="n">
        <v>3.96</v>
      </c>
      <c r="F4659" s="7" t="s">
        <v>1269</v>
      </c>
      <c r="G4659" s="7" t="s">
        <v>1259</v>
      </c>
      <c r="H4659" s="7" t="s">
        <v>1260</v>
      </c>
      <c r="I4659" s="7" t="s">
        <v>25</v>
      </c>
      <c r="J4659" s="7"/>
      <c r="K4659" s="22" t="s">
        <v>5201</v>
      </c>
      <c r="L4659" s="7" t="s">
        <v>5205</v>
      </c>
      <c r="M4659" s="7"/>
      <c r="N4659" s="7" t="s">
        <v>1314</v>
      </c>
      <c r="O4659" s="7" t="s">
        <v>1283</v>
      </c>
      <c r="P4659" s="7" t="s">
        <v>1275</v>
      </c>
    </row>
    <row r="4660" customFormat="false" ht="15" hidden="false" customHeight="false" outlineLevel="0" collapsed="false">
      <c r="A4660" s="7" t="s">
        <v>555</v>
      </c>
      <c r="B4660" s="7" t="s">
        <v>556</v>
      </c>
      <c r="C4660" s="7" t="s">
        <v>86</v>
      </c>
      <c r="D4660" s="7" t="s">
        <v>1302</v>
      </c>
      <c r="E4660" s="21" t="n">
        <v>0</v>
      </c>
      <c r="F4660" s="7" t="s">
        <v>1269</v>
      </c>
      <c r="G4660" s="7" t="s">
        <v>1333</v>
      </c>
      <c r="H4660" s="7" t="s">
        <v>1260</v>
      </c>
      <c r="I4660" s="7" t="s">
        <v>25</v>
      </c>
      <c r="J4660" s="7"/>
      <c r="K4660" s="22" t="s">
        <v>5201</v>
      </c>
      <c r="L4660" s="7" t="s">
        <v>3691</v>
      </c>
      <c r="M4660" s="7"/>
      <c r="N4660" s="7" t="s">
        <v>1314</v>
      </c>
      <c r="O4660" s="7" t="s">
        <v>1283</v>
      </c>
      <c r="P4660" s="7" t="s">
        <v>1275</v>
      </c>
    </row>
    <row r="4661" customFormat="false" ht="15" hidden="false" customHeight="false" outlineLevel="0" collapsed="false">
      <c r="A4661" s="7" t="s">
        <v>555</v>
      </c>
      <c r="B4661" s="7" t="s">
        <v>556</v>
      </c>
      <c r="C4661" s="7" t="s">
        <v>86</v>
      </c>
      <c r="D4661" s="7" t="s">
        <v>1304</v>
      </c>
      <c r="E4661" s="21" t="n">
        <v>11972.41</v>
      </c>
      <c r="F4661" s="7" t="s">
        <v>1305</v>
      </c>
      <c r="G4661" s="7" t="s">
        <v>1259</v>
      </c>
      <c r="H4661" s="7" t="s">
        <v>1260</v>
      </c>
      <c r="I4661" s="7" t="s">
        <v>25</v>
      </c>
      <c r="J4661" s="7"/>
      <c r="K4661" s="22" t="s">
        <v>5201</v>
      </c>
      <c r="L4661" s="7" t="s">
        <v>5206</v>
      </c>
      <c r="M4661" s="7"/>
      <c r="N4661" s="7" t="s">
        <v>1314</v>
      </c>
      <c r="O4661" s="7" t="s">
        <v>1283</v>
      </c>
      <c r="P4661" s="7" t="s">
        <v>1275</v>
      </c>
    </row>
    <row r="4662" customFormat="false" ht="15" hidden="false" customHeight="false" outlineLevel="0" collapsed="false">
      <c r="A4662" s="7" t="s">
        <v>555</v>
      </c>
      <c r="B4662" s="7" t="s">
        <v>556</v>
      </c>
      <c r="C4662" s="7" t="s">
        <v>86</v>
      </c>
      <c r="D4662" s="7" t="s">
        <v>1307</v>
      </c>
      <c r="E4662" s="21" t="n">
        <v>61544.44</v>
      </c>
      <c r="F4662" s="7" t="s">
        <v>1305</v>
      </c>
      <c r="G4662" s="7" t="s">
        <v>1259</v>
      </c>
      <c r="H4662" s="7" t="s">
        <v>1260</v>
      </c>
      <c r="I4662" s="7" t="s">
        <v>25</v>
      </c>
      <c r="J4662" s="7"/>
      <c r="K4662" s="22" t="s">
        <v>5201</v>
      </c>
      <c r="L4662" s="7" t="s">
        <v>5207</v>
      </c>
      <c r="M4662" s="7"/>
      <c r="N4662" s="7" t="s">
        <v>1314</v>
      </c>
      <c r="O4662" s="7" t="s">
        <v>1283</v>
      </c>
      <c r="P4662" s="7" t="s">
        <v>1275</v>
      </c>
    </row>
    <row r="4663" customFormat="false" ht="15" hidden="false" customHeight="false" outlineLevel="0" collapsed="false">
      <c r="A4663" s="7" t="s">
        <v>1087</v>
      </c>
      <c r="B4663" s="7" t="s">
        <v>1088</v>
      </c>
      <c r="C4663" s="7" t="s">
        <v>91</v>
      </c>
      <c r="D4663" s="7" t="s">
        <v>1257</v>
      </c>
      <c r="E4663" s="21" t="n">
        <v>702.7824</v>
      </c>
      <c r="F4663" s="7" t="s">
        <v>1258</v>
      </c>
      <c r="G4663" s="7" t="s">
        <v>1259</v>
      </c>
      <c r="H4663" s="7" t="s">
        <v>1260</v>
      </c>
      <c r="I4663" s="7" t="s">
        <v>1261</v>
      </c>
      <c r="J4663" s="7" t="s">
        <v>1262</v>
      </c>
      <c r="K4663" s="22" t="s">
        <v>5208</v>
      </c>
      <c r="L4663" s="7" t="s">
        <v>1264</v>
      </c>
      <c r="M4663" s="7"/>
      <c r="N4663" s="7" t="s">
        <v>1310</v>
      </c>
      <c r="O4663" s="7" t="s">
        <v>5209</v>
      </c>
      <c r="P4663" s="7" t="s">
        <v>1267</v>
      </c>
    </row>
    <row r="4664" customFormat="false" ht="15" hidden="false" customHeight="false" outlineLevel="0" collapsed="false">
      <c r="A4664" s="7" t="s">
        <v>1087</v>
      </c>
      <c r="B4664" s="7" t="s">
        <v>1088</v>
      </c>
      <c r="C4664" s="7" t="s">
        <v>91</v>
      </c>
      <c r="D4664" s="7" t="s">
        <v>1268</v>
      </c>
      <c r="E4664" s="7"/>
      <c r="F4664" s="7" t="s">
        <v>1269</v>
      </c>
      <c r="G4664" s="7" t="s">
        <v>1471</v>
      </c>
      <c r="H4664" s="7" t="s">
        <v>1271</v>
      </c>
      <c r="I4664" s="7" t="s">
        <v>1272</v>
      </c>
      <c r="J4664" s="7"/>
      <c r="K4664" s="22" t="s">
        <v>5210</v>
      </c>
      <c r="L4664" s="7" t="s">
        <v>5211</v>
      </c>
      <c r="M4664" s="7"/>
      <c r="N4664" s="7" t="s">
        <v>1314</v>
      </c>
      <c r="O4664" s="7"/>
      <c r="P4664" s="7" t="s">
        <v>1275</v>
      </c>
    </row>
    <row r="4665" customFormat="false" ht="15" hidden="false" customHeight="false" outlineLevel="0" collapsed="false">
      <c r="A4665" s="7" t="s">
        <v>1087</v>
      </c>
      <c r="B4665" s="7" t="s">
        <v>1088</v>
      </c>
      <c r="C4665" s="7" t="s">
        <v>91</v>
      </c>
      <c r="D4665" s="7" t="s">
        <v>1276</v>
      </c>
      <c r="E4665" s="7"/>
      <c r="F4665" s="7" t="s">
        <v>1269</v>
      </c>
      <c r="G4665" s="7" t="s">
        <v>1471</v>
      </c>
      <c r="H4665" s="7" t="s">
        <v>1271</v>
      </c>
      <c r="I4665" s="7" t="s">
        <v>1272</v>
      </c>
      <c r="J4665" s="7"/>
      <c r="K4665" s="22" t="s">
        <v>5210</v>
      </c>
      <c r="L4665" s="7" t="s">
        <v>5212</v>
      </c>
      <c r="M4665" s="7"/>
      <c r="N4665" s="7" t="s">
        <v>1314</v>
      </c>
      <c r="O4665" s="7"/>
      <c r="P4665" s="7" t="s">
        <v>1275</v>
      </c>
    </row>
    <row r="4666" customFormat="false" ht="15" hidden="false" customHeight="false" outlineLevel="0" collapsed="false">
      <c r="A4666" s="7" t="s">
        <v>1087</v>
      </c>
      <c r="B4666" s="7" t="s">
        <v>1088</v>
      </c>
      <c r="C4666" s="7" t="s">
        <v>91</v>
      </c>
      <c r="D4666" s="7" t="s">
        <v>1277</v>
      </c>
      <c r="E4666" s="21" t="n">
        <v>910.9288</v>
      </c>
      <c r="F4666" s="7" t="s">
        <v>1258</v>
      </c>
      <c r="G4666" s="7" t="s">
        <v>1259</v>
      </c>
      <c r="H4666" s="7" t="s">
        <v>1260</v>
      </c>
      <c r="I4666" s="7" t="s">
        <v>1261</v>
      </c>
      <c r="J4666" s="7" t="s">
        <v>1278</v>
      </c>
      <c r="K4666" s="22" t="s">
        <v>5208</v>
      </c>
      <c r="L4666" s="7" t="s">
        <v>1264</v>
      </c>
      <c r="M4666" s="7"/>
      <c r="N4666" s="7" t="s">
        <v>1310</v>
      </c>
      <c r="O4666" s="7" t="s">
        <v>1279</v>
      </c>
      <c r="P4666" s="7" t="s">
        <v>1267</v>
      </c>
    </row>
    <row r="4667" customFormat="false" ht="15" hidden="false" customHeight="false" outlineLevel="0" collapsed="false">
      <c r="A4667" s="7" t="s">
        <v>1087</v>
      </c>
      <c r="B4667" s="7" t="s">
        <v>1088</v>
      </c>
      <c r="C4667" s="7" t="s">
        <v>91</v>
      </c>
      <c r="D4667" s="7" t="s">
        <v>1280</v>
      </c>
      <c r="E4667" s="21" t="n">
        <v>0.0029625313810193</v>
      </c>
      <c r="F4667" s="7" t="s">
        <v>1281</v>
      </c>
      <c r="G4667" s="7" t="s">
        <v>1259</v>
      </c>
      <c r="H4667" s="7" t="s">
        <v>1260</v>
      </c>
      <c r="I4667" s="7" t="s">
        <v>25</v>
      </c>
      <c r="J4667" s="7"/>
      <c r="K4667" s="22" t="s">
        <v>5210</v>
      </c>
      <c r="L4667" s="7" t="s">
        <v>4114</v>
      </c>
      <c r="M4667" s="7"/>
      <c r="N4667" s="7" t="s">
        <v>1314</v>
      </c>
      <c r="O4667" s="7" t="s">
        <v>1283</v>
      </c>
      <c r="P4667" s="7" t="s">
        <v>1275</v>
      </c>
    </row>
    <row r="4668" customFormat="false" ht="15" hidden="false" customHeight="false" outlineLevel="0" collapsed="false">
      <c r="A4668" s="7" t="s">
        <v>1087</v>
      </c>
      <c r="B4668" s="7" t="s">
        <v>1088</v>
      </c>
      <c r="C4668" s="7" t="s">
        <v>91</v>
      </c>
      <c r="D4668" s="7" t="s">
        <v>1284</v>
      </c>
      <c r="E4668" s="21" t="n">
        <v>1924.7308</v>
      </c>
      <c r="F4668" s="7" t="s">
        <v>1258</v>
      </c>
      <c r="G4668" s="7" t="s">
        <v>1285</v>
      </c>
      <c r="H4668" s="7" t="s">
        <v>1260</v>
      </c>
      <c r="I4668" s="7" t="s">
        <v>1261</v>
      </c>
      <c r="J4668" s="7" t="s">
        <v>1286</v>
      </c>
      <c r="K4668" s="22" t="s">
        <v>5208</v>
      </c>
      <c r="L4668" s="7" t="s">
        <v>1287</v>
      </c>
      <c r="M4668" s="7"/>
      <c r="N4668" s="7" t="s">
        <v>1318</v>
      </c>
      <c r="O4668" s="7" t="s">
        <v>1289</v>
      </c>
      <c r="P4668" s="7" t="s">
        <v>1290</v>
      </c>
    </row>
    <row r="4669" customFormat="false" ht="15" hidden="false" customHeight="false" outlineLevel="0" collapsed="false">
      <c r="A4669" s="7" t="s">
        <v>1087</v>
      </c>
      <c r="B4669" s="7" t="s">
        <v>1088</v>
      </c>
      <c r="C4669" s="7" t="s">
        <v>91</v>
      </c>
      <c r="D4669" s="7" t="s">
        <v>1291</v>
      </c>
      <c r="E4669" s="7"/>
      <c r="F4669" s="7" t="s">
        <v>1269</v>
      </c>
      <c r="G4669" s="7" t="s">
        <v>1471</v>
      </c>
      <c r="H4669" s="7" t="s">
        <v>1271</v>
      </c>
      <c r="I4669" s="7" t="s">
        <v>1272</v>
      </c>
      <c r="J4669" s="7"/>
      <c r="K4669" s="22" t="s">
        <v>5210</v>
      </c>
      <c r="L4669" s="7" t="s">
        <v>5213</v>
      </c>
      <c r="M4669" s="7"/>
      <c r="N4669" s="7" t="s">
        <v>1314</v>
      </c>
      <c r="O4669" s="7"/>
      <c r="P4669" s="7" t="s">
        <v>1275</v>
      </c>
    </row>
    <row r="4670" customFormat="false" ht="15" hidden="false" customHeight="false" outlineLevel="0" collapsed="false">
      <c r="A4670" s="7" t="s">
        <v>1087</v>
      </c>
      <c r="B4670" s="7" t="s">
        <v>1088</v>
      </c>
      <c r="C4670" s="7" t="s">
        <v>91</v>
      </c>
      <c r="D4670" s="7" t="s">
        <v>1292</v>
      </c>
      <c r="E4670" s="21" t="n">
        <v>3326762.48</v>
      </c>
      <c r="F4670" s="7" t="s">
        <v>1293</v>
      </c>
      <c r="G4670" s="7" t="s">
        <v>1259</v>
      </c>
      <c r="H4670" s="7" t="s">
        <v>1320</v>
      </c>
      <c r="I4670" s="7" t="s">
        <v>27</v>
      </c>
      <c r="J4670" s="7" t="s">
        <v>1294</v>
      </c>
      <c r="K4670" s="22" t="s">
        <v>5214</v>
      </c>
      <c r="L4670" s="7" t="s">
        <v>3935</v>
      </c>
      <c r="M4670" s="7" t="s">
        <v>1323</v>
      </c>
      <c r="N4670" s="7" t="s">
        <v>1314</v>
      </c>
      <c r="O4670" s="7" t="s">
        <v>1324</v>
      </c>
      <c r="P4670" s="7" t="s">
        <v>1275</v>
      </c>
    </row>
    <row r="4671" customFormat="false" ht="15" hidden="false" customHeight="false" outlineLevel="0" collapsed="false">
      <c r="A4671" s="7" t="s">
        <v>1087</v>
      </c>
      <c r="B4671" s="7" t="s">
        <v>1088</v>
      </c>
      <c r="C4671" s="7" t="s">
        <v>91</v>
      </c>
      <c r="D4671" s="7" t="s">
        <v>1296</v>
      </c>
      <c r="E4671" s="21" t="n">
        <v>546.32</v>
      </c>
      <c r="F4671" s="7" t="s">
        <v>1293</v>
      </c>
      <c r="G4671" s="7" t="s">
        <v>1259</v>
      </c>
      <c r="H4671" s="7" t="s">
        <v>1320</v>
      </c>
      <c r="I4671" s="7" t="s">
        <v>27</v>
      </c>
      <c r="J4671" s="7" t="s">
        <v>1294</v>
      </c>
      <c r="K4671" s="22" t="s">
        <v>5214</v>
      </c>
      <c r="L4671" s="7" t="s">
        <v>3935</v>
      </c>
      <c r="M4671" s="7"/>
      <c r="N4671" s="7" t="s">
        <v>1314</v>
      </c>
      <c r="O4671" s="7" t="s">
        <v>1324</v>
      </c>
      <c r="P4671" s="7" t="s">
        <v>1275</v>
      </c>
    </row>
    <row r="4672" customFormat="false" ht="15" hidden="false" customHeight="false" outlineLevel="0" collapsed="false">
      <c r="A4672" s="7" t="s">
        <v>1087</v>
      </c>
      <c r="B4672" s="7" t="s">
        <v>1088</v>
      </c>
      <c r="C4672" s="7" t="s">
        <v>91</v>
      </c>
      <c r="D4672" s="7" t="s">
        <v>1298</v>
      </c>
      <c r="E4672" s="21" t="n">
        <v>895639.03</v>
      </c>
      <c r="F4672" s="7" t="s">
        <v>1269</v>
      </c>
      <c r="G4672" s="7" t="s">
        <v>1259</v>
      </c>
      <c r="H4672" s="7" t="s">
        <v>1260</v>
      </c>
      <c r="I4672" s="7" t="s">
        <v>25</v>
      </c>
      <c r="J4672" s="7"/>
      <c r="K4672" s="22" t="s">
        <v>5210</v>
      </c>
      <c r="L4672" s="7" t="s">
        <v>1575</v>
      </c>
      <c r="M4672" s="7"/>
      <c r="N4672" s="7" t="s">
        <v>1314</v>
      </c>
      <c r="O4672" s="7" t="s">
        <v>1283</v>
      </c>
      <c r="P4672" s="7" t="s">
        <v>1275</v>
      </c>
    </row>
    <row r="4673" customFormat="false" ht="15" hidden="false" customHeight="false" outlineLevel="0" collapsed="false">
      <c r="A4673" s="7" t="s">
        <v>1087</v>
      </c>
      <c r="B4673" s="7" t="s">
        <v>1088</v>
      </c>
      <c r="C4673" s="7" t="s">
        <v>91</v>
      </c>
      <c r="D4673" s="7" t="s">
        <v>1300</v>
      </c>
      <c r="E4673" s="21" t="n">
        <v>907900.025</v>
      </c>
      <c r="F4673" s="7" t="s">
        <v>1269</v>
      </c>
      <c r="G4673" s="7" t="s">
        <v>1259</v>
      </c>
      <c r="H4673" s="7" t="s">
        <v>1260</v>
      </c>
      <c r="I4673" s="7" t="s">
        <v>25</v>
      </c>
      <c r="J4673" s="7" t="s">
        <v>1294</v>
      </c>
      <c r="K4673" s="22" t="s">
        <v>5210</v>
      </c>
      <c r="L4673" s="7" t="s">
        <v>1756</v>
      </c>
      <c r="M4673" s="7"/>
      <c r="N4673" s="7" t="s">
        <v>1314</v>
      </c>
      <c r="O4673" s="7" t="s">
        <v>1283</v>
      </c>
      <c r="P4673" s="7" t="s">
        <v>1275</v>
      </c>
    </row>
    <row r="4674" customFormat="false" ht="15" hidden="false" customHeight="false" outlineLevel="0" collapsed="false">
      <c r="A4674" s="7" t="s">
        <v>1087</v>
      </c>
      <c r="B4674" s="7" t="s">
        <v>1088</v>
      </c>
      <c r="C4674" s="7" t="s">
        <v>91</v>
      </c>
      <c r="D4674" s="7" t="s">
        <v>1302</v>
      </c>
      <c r="E4674" s="21" t="n">
        <v>12261</v>
      </c>
      <c r="F4674" s="7" t="s">
        <v>1269</v>
      </c>
      <c r="G4674" s="7" t="s">
        <v>1259</v>
      </c>
      <c r="H4674" s="7" t="s">
        <v>1260</v>
      </c>
      <c r="I4674" s="7" t="s">
        <v>25</v>
      </c>
      <c r="J4674" s="7"/>
      <c r="K4674" s="22" t="s">
        <v>5210</v>
      </c>
      <c r="L4674" s="7" t="s">
        <v>1577</v>
      </c>
      <c r="M4674" s="7"/>
      <c r="N4674" s="7" t="s">
        <v>1314</v>
      </c>
      <c r="O4674" s="7" t="s">
        <v>1283</v>
      </c>
      <c r="P4674" s="7" t="s">
        <v>1275</v>
      </c>
    </row>
    <row r="4675" customFormat="false" ht="15" hidden="false" customHeight="false" outlineLevel="0" collapsed="false">
      <c r="A4675" s="7" t="s">
        <v>1087</v>
      </c>
      <c r="B4675" s="7" t="s">
        <v>1088</v>
      </c>
      <c r="C4675" s="7" t="s">
        <v>91</v>
      </c>
      <c r="D4675" s="7" t="s">
        <v>1304</v>
      </c>
      <c r="E4675" s="21" t="n">
        <v>4670646</v>
      </c>
      <c r="F4675" s="7" t="s">
        <v>1305</v>
      </c>
      <c r="G4675" s="7" t="s">
        <v>1259</v>
      </c>
      <c r="H4675" s="7" t="s">
        <v>1260</v>
      </c>
      <c r="I4675" s="7" t="s">
        <v>25</v>
      </c>
      <c r="J4675" s="7"/>
      <c r="K4675" s="22" t="s">
        <v>5210</v>
      </c>
      <c r="L4675" s="7" t="s">
        <v>4715</v>
      </c>
      <c r="M4675" s="7"/>
      <c r="N4675" s="7" t="s">
        <v>1314</v>
      </c>
      <c r="O4675" s="7" t="s">
        <v>1283</v>
      </c>
      <c r="P4675" s="7" t="s">
        <v>1275</v>
      </c>
    </row>
    <row r="4676" customFormat="false" ht="15" hidden="false" customHeight="false" outlineLevel="0" collapsed="false">
      <c r="A4676" s="7" t="s">
        <v>1087</v>
      </c>
      <c r="B4676" s="7" t="s">
        <v>1088</v>
      </c>
      <c r="C4676" s="7" t="s">
        <v>91</v>
      </c>
      <c r="D4676" s="7" t="s">
        <v>1307</v>
      </c>
      <c r="E4676" s="21" t="n">
        <v>4670646.42</v>
      </c>
      <c r="F4676" s="7" t="s">
        <v>1305</v>
      </c>
      <c r="G4676" s="7" t="s">
        <v>1259</v>
      </c>
      <c r="H4676" s="7" t="s">
        <v>1260</v>
      </c>
      <c r="I4676" s="7" t="s">
        <v>25</v>
      </c>
      <c r="J4676" s="7" t="s">
        <v>1294</v>
      </c>
      <c r="K4676" s="22" t="s">
        <v>5210</v>
      </c>
      <c r="L4676" s="7" t="s">
        <v>4716</v>
      </c>
      <c r="M4676" s="7"/>
      <c r="N4676" s="7" t="s">
        <v>1314</v>
      </c>
      <c r="O4676" s="7" t="s">
        <v>1283</v>
      </c>
      <c r="P4676" s="7" t="s">
        <v>1275</v>
      </c>
    </row>
    <row r="4677" customFormat="false" ht="15" hidden="false" customHeight="false" outlineLevel="0" collapsed="false">
      <c r="A4677" s="7" t="s">
        <v>401</v>
      </c>
      <c r="B4677" s="7" t="s">
        <v>402</v>
      </c>
      <c r="C4677" s="7" t="s">
        <v>84</v>
      </c>
      <c r="D4677" s="7" t="s">
        <v>1257</v>
      </c>
      <c r="E4677" s="21" t="n">
        <v>1146.97</v>
      </c>
      <c r="F4677" s="7" t="s">
        <v>1258</v>
      </c>
      <c r="G4677" s="7" t="s">
        <v>1259</v>
      </c>
      <c r="H4677" s="7" t="s">
        <v>1260</v>
      </c>
      <c r="I4677" s="7" t="s">
        <v>1261</v>
      </c>
      <c r="J4677" s="7" t="s">
        <v>1262</v>
      </c>
      <c r="K4677" s="22" t="s">
        <v>5215</v>
      </c>
      <c r="L4677" s="7" t="s">
        <v>1264</v>
      </c>
      <c r="M4677" s="7"/>
      <c r="N4677" s="7" t="s">
        <v>1265</v>
      </c>
      <c r="O4677" s="7" t="s">
        <v>5216</v>
      </c>
      <c r="P4677" s="7" t="s">
        <v>1267</v>
      </c>
    </row>
    <row r="4678" customFormat="false" ht="15" hidden="false" customHeight="false" outlineLevel="0" collapsed="false">
      <c r="A4678" s="7" t="s">
        <v>401</v>
      </c>
      <c r="B4678" s="7" t="s">
        <v>402</v>
      </c>
      <c r="C4678" s="7" t="s">
        <v>84</v>
      </c>
      <c r="D4678" s="7" t="s">
        <v>1268</v>
      </c>
      <c r="E4678" s="21" t="n">
        <v>24.24</v>
      </c>
      <c r="F4678" s="7" t="s">
        <v>1269</v>
      </c>
      <c r="G4678" s="7" t="s">
        <v>1259</v>
      </c>
      <c r="H4678" s="7" t="s">
        <v>1260</v>
      </c>
      <c r="I4678" s="7" t="s">
        <v>25</v>
      </c>
      <c r="J4678" s="7"/>
      <c r="K4678" s="22" t="s">
        <v>5217</v>
      </c>
      <c r="L4678" s="7" t="s">
        <v>1805</v>
      </c>
      <c r="M4678" s="7"/>
      <c r="N4678" s="7" t="s">
        <v>1274</v>
      </c>
      <c r="O4678" s="7" t="s">
        <v>1283</v>
      </c>
      <c r="P4678" s="7" t="s">
        <v>1275</v>
      </c>
    </row>
    <row r="4679" customFormat="false" ht="15" hidden="false" customHeight="false" outlineLevel="0" collapsed="false">
      <c r="A4679" s="7" t="s">
        <v>401</v>
      </c>
      <c r="B4679" s="7" t="s">
        <v>402</v>
      </c>
      <c r="C4679" s="7" t="s">
        <v>84</v>
      </c>
      <c r="D4679" s="7" t="s">
        <v>1276</v>
      </c>
      <c r="E4679" s="21" t="n">
        <v>12.26</v>
      </c>
      <c r="F4679" s="7" t="s">
        <v>1269</v>
      </c>
      <c r="G4679" s="7" t="s">
        <v>1259</v>
      </c>
      <c r="H4679" s="7" t="s">
        <v>1260</v>
      </c>
      <c r="I4679" s="7" t="s">
        <v>25</v>
      </c>
      <c r="J4679" s="7"/>
      <c r="K4679" s="22" t="s">
        <v>5217</v>
      </c>
      <c r="L4679" s="7" t="s">
        <v>1806</v>
      </c>
      <c r="M4679" s="7"/>
      <c r="N4679" s="7" t="s">
        <v>1274</v>
      </c>
      <c r="O4679" s="7" t="s">
        <v>1283</v>
      </c>
      <c r="P4679" s="7" t="s">
        <v>1275</v>
      </c>
    </row>
    <row r="4680" customFormat="false" ht="15" hidden="false" customHeight="false" outlineLevel="0" collapsed="false">
      <c r="A4680" s="7" t="s">
        <v>401</v>
      </c>
      <c r="B4680" s="7" t="s">
        <v>402</v>
      </c>
      <c r="C4680" s="7" t="s">
        <v>84</v>
      </c>
      <c r="D4680" s="7" t="s">
        <v>1277</v>
      </c>
      <c r="E4680" s="21" t="n">
        <v>663.55</v>
      </c>
      <c r="F4680" s="7" t="s">
        <v>1258</v>
      </c>
      <c r="G4680" s="7" t="s">
        <v>1259</v>
      </c>
      <c r="H4680" s="7" t="s">
        <v>1260</v>
      </c>
      <c r="I4680" s="7" t="s">
        <v>1261</v>
      </c>
      <c r="J4680" s="7" t="s">
        <v>1278</v>
      </c>
      <c r="K4680" s="22" t="s">
        <v>5215</v>
      </c>
      <c r="L4680" s="7" t="s">
        <v>1264</v>
      </c>
      <c r="M4680" s="7"/>
      <c r="N4680" s="7" t="s">
        <v>1265</v>
      </c>
      <c r="O4680" s="7" t="s">
        <v>1279</v>
      </c>
      <c r="P4680" s="7" t="s">
        <v>1267</v>
      </c>
    </row>
    <row r="4681" customFormat="false" ht="15" hidden="false" customHeight="false" outlineLevel="0" collapsed="false">
      <c r="A4681" s="7" t="s">
        <v>401</v>
      </c>
      <c r="B4681" s="7" t="s">
        <v>402</v>
      </c>
      <c r="C4681" s="7" t="s">
        <v>84</v>
      </c>
      <c r="D4681" s="7" t="s">
        <v>1280</v>
      </c>
      <c r="E4681" s="21" t="n">
        <v>12.1547103364936</v>
      </c>
      <c r="F4681" s="7" t="s">
        <v>1281</v>
      </c>
      <c r="G4681" s="7" t="s">
        <v>1259</v>
      </c>
      <c r="H4681" s="7" t="s">
        <v>1260</v>
      </c>
      <c r="I4681" s="7" t="s">
        <v>25</v>
      </c>
      <c r="J4681" s="7"/>
      <c r="K4681" s="22" t="s">
        <v>5217</v>
      </c>
      <c r="L4681" s="7" t="s">
        <v>1807</v>
      </c>
      <c r="M4681" s="7"/>
      <c r="N4681" s="7" t="s">
        <v>1274</v>
      </c>
      <c r="O4681" s="7" t="s">
        <v>1283</v>
      </c>
      <c r="P4681" s="7" t="s">
        <v>1275</v>
      </c>
    </row>
    <row r="4682" customFormat="false" ht="15" hidden="false" customHeight="false" outlineLevel="0" collapsed="false">
      <c r="A4682" s="7" t="s">
        <v>401</v>
      </c>
      <c r="B4682" s="7" t="s">
        <v>402</v>
      </c>
      <c r="C4682" s="7" t="s">
        <v>84</v>
      </c>
      <c r="D4682" s="7" t="s">
        <v>1284</v>
      </c>
      <c r="E4682" s="21" t="n">
        <v>3313.9</v>
      </c>
      <c r="F4682" s="7" t="s">
        <v>1258</v>
      </c>
      <c r="G4682" s="7" t="s">
        <v>1285</v>
      </c>
      <c r="H4682" s="7" t="s">
        <v>1260</v>
      </c>
      <c r="I4682" s="7" t="s">
        <v>1261</v>
      </c>
      <c r="J4682" s="7" t="s">
        <v>1286</v>
      </c>
      <c r="K4682" s="22" t="s">
        <v>5218</v>
      </c>
      <c r="L4682" s="7" t="s">
        <v>1287</v>
      </c>
      <c r="M4682" s="7"/>
      <c r="N4682" s="7" t="s">
        <v>1288</v>
      </c>
      <c r="O4682" s="7" t="s">
        <v>1289</v>
      </c>
      <c r="P4682" s="7" t="s">
        <v>1290</v>
      </c>
    </row>
    <row r="4683" customFormat="false" ht="15" hidden="false" customHeight="false" outlineLevel="0" collapsed="false">
      <c r="A4683" s="7" t="s">
        <v>401</v>
      </c>
      <c r="B4683" s="7" t="s">
        <v>402</v>
      </c>
      <c r="C4683" s="7" t="s">
        <v>84</v>
      </c>
      <c r="D4683" s="7" t="s">
        <v>1291</v>
      </c>
      <c r="E4683" s="21" t="n">
        <v>35.62</v>
      </c>
      <c r="F4683" s="7" t="s">
        <v>1269</v>
      </c>
      <c r="G4683" s="7" t="s">
        <v>1259</v>
      </c>
      <c r="H4683" s="7" t="s">
        <v>1260</v>
      </c>
      <c r="I4683" s="7" t="s">
        <v>25</v>
      </c>
      <c r="J4683" s="7"/>
      <c r="K4683" s="22" t="s">
        <v>5217</v>
      </c>
      <c r="L4683" s="7" t="s">
        <v>1809</v>
      </c>
      <c r="M4683" s="7"/>
      <c r="N4683" s="7" t="s">
        <v>1274</v>
      </c>
      <c r="O4683" s="7" t="s">
        <v>1283</v>
      </c>
      <c r="P4683" s="7" t="s">
        <v>1275</v>
      </c>
    </row>
    <row r="4684" customFormat="false" ht="15" hidden="false" customHeight="false" outlineLevel="0" collapsed="false">
      <c r="A4684" s="7" t="s">
        <v>401</v>
      </c>
      <c r="B4684" s="7" t="s">
        <v>402</v>
      </c>
      <c r="C4684" s="7" t="s">
        <v>84</v>
      </c>
      <c r="D4684" s="7" t="s">
        <v>1292</v>
      </c>
      <c r="E4684" s="21" t="n">
        <v>154883.3</v>
      </c>
      <c r="F4684" s="7" t="s">
        <v>1293</v>
      </c>
      <c r="G4684" s="7" t="s">
        <v>1259</v>
      </c>
      <c r="H4684" s="7" t="s">
        <v>1260</v>
      </c>
      <c r="I4684" s="7" t="s">
        <v>25</v>
      </c>
      <c r="J4684" s="7" t="s">
        <v>1294</v>
      </c>
      <c r="K4684" s="22" t="s">
        <v>5217</v>
      </c>
      <c r="L4684" s="7" t="s">
        <v>4527</v>
      </c>
      <c r="M4684" s="7"/>
      <c r="N4684" s="7" t="s">
        <v>1274</v>
      </c>
      <c r="O4684" s="7" t="s">
        <v>1283</v>
      </c>
      <c r="P4684" s="7" t="s">
        <v>1275</v>
      </c>
    </row>
    <row r="4685" customFormat="false" ht="15" hidden="false" customHeight="false" outlineLevel="0" collapsed="false">
      <c r="A4685" s="7" t="s">
        <v>401</v>
      </c>
      <c r="B4685" s="7" t="s">
        <v>402</v>
      </c>
      <c r="C4685" s="7" t="s">
        <v>84</v>
      </c>
      <c r="D4685" s="7" t="s">
        <v>1296</v>
      </c>
      <c r="E4685" s="21" t="n">
        <v>84665.97</v>
      </c>
      <c r="F4685" s="7" t="s">
        <v>1293</v>
      </c>
      <c r="G4685" s="7" t="s">
        <v>1259</v>
      </c>
      <c r="H4685" s="7" t="s">
        <v>1260</v>
      </c>
      <c r="I4685" s="7" t="s">
        <v>25</v>
      </c>
      <c r="J4685" s="7" t="s">
        <v>1294</v>
      </c>
      <c r="K4685" s="22" t="s">
        <v>5217</v>
      </c>
      <c r="L4685" s="7" t="s">
        <v>4528</v>
      </c>
      <c r="M4685" s="7"/>
      <c r="N4685" s="7" t="s">
        <v>1274</v>
      </c>
      <c r="O4685" s="7" t="s">
        <v>1283</v>
      </c>
      <c r="P4685" s="7" t="s">
        <v>1275</v>
      </c>
    </row>
    <row r="4686" customFormat="false" ht="15" hidden="false" customHeight="false" outlineLevel="0" collapsed="false">
      <c r="A4686" s="7" t="s">
        <v>401</v>
      </c>
      <c r="B4686" s="7" t="s">
        <v>402</v>
      </c>
      <c r="C4686" s="7" t="s">
        <v>84</v>
      </c>
      <c r="D4686" s="7" t="s">
        <v>1298</v>
      </c>
      <c r="E4686" s="21" t="n">
        <v>45936.94</v>
      </c>
      <c r="F4686" s="7" t="s">
        <v>1269</v>
      </c>
      <c r="G4686" s="7" t="s">
        <v>1259</v>
      </c>
      <c r="H4686" s="7" t="s">
        <v>1260</v>
      </c>
      <c r="I4686" s="7" t="s">
        <v>25</v>
      </c>
      <c r="J4686" s="7"/>
      <c r="K4686" s="22" t="s">
        <v>5217</v>
      </c>
      <c r="L4686" s="7" t="s">
        <v>4529</v>
      </c>
      <c r="M4686" s="7"/>
      <c r="N4686" s="7" t="s">
        <v>1274</v>
      </c>
      <c r="O4686" s="7" t="s">
        <v>1283</v>
      </c>
      <c r="P4686" s="7" t="s">
        <v>1275</v>
      </c>
    </row>
    <row r="4687" customFormat="false" ht="15" hidden="false" customHeight="false" outlineLevel="0" collapsed="false">
      <c r="A4687" s="7" t="s">
        <v>401</v>
      </c>
      <c r="B4687" s="7" t="s">
        <v>402</v>
      </c>
      <c r="C4687" s="7" t="s">
        <v>84</v>
      </c>
      <c r="D4687" s="7" t="s">
        <v>1300</v>
      </c>
      <c r="E4687" s="21" t="n">
        <v>133665.436</v>
      </c>
      <c r="F4687" s="7" t="s">
        <v>1269</v>
      </c>
      <c r="G4687" s="7" t="s">
        <v>1259</v>
      </c>
      <c r="H4687" s="7" t="s">
        <v>1260</v>
      </c>
      <c r="I4687" s="7" t="s">
        <v>25</v>
      </c>
      <c r="J4687" s="7" t="s">
        <v>1294</v>
      </c>
      <c r="K4687" s="22" t="s">
        <v>5217</v>
      </c>
      <c r="L4687" s="7" t="s">
        <v>4530</v>
      </c>
      <c r="M4687" s="7"/>
      <c r="N4687" s="7" t="s">
        <v>1274</v>
      </c>
      <c r="O4687" s="7" t="s">
        <v>1283</v>
      </c>
      <c r="P4687" s="7" t="s">
        <v>1275</v>
      </c>
    </row>
    <row r="4688" customFormat="false" ht="15" hidden="false" customHeight="false" outlineLevel="0" collapsed="false">
      <c r="A4688" s="7" t="s">
        <v>401</v>
      </c>
      <c r="B4688" s="7" t="s">
        <v>402</v>
      </c>
      <c r="C4688" s="7" t="s">
        <v>84</v>
      </c>
      <c r="D4688" s="7" t="s">
        <v>1302</v>
      </c>
      <c r="E4688" s="21" t="n">
        <v>87902.03</v>
      </c>
      <c r="F4688" s="7" t="s">
        <v>1269</v>
      </c>
      <c r="G4688" s="7" t="s">
        <v>1259</v>
      </c>
      <c r="H4688" s="7" t="s">
        <v>1260</v>
      </c>
      <c r="I4688" s="7" t="s">
        <v>25</v>
      </c>
      <c r="J4688" s="7"/>
      <c r="K4688" s="22" t="s">
        <v>5217</v>
      </c>
      <c r="L4688" s="7" t="s">
        <v>4531</v>
      </c>
      <c r="M4688" s="7"/>
      <c r="N4688" s="7" t="s">
        <v>1274</v>
      </c>
      <c r="O4688" s="7" t="s">
        <v>1283</v>
      </c>
      <c r="P4688" s="7" t="s">
        <v>1275</v>
      </c>
    </row>
    <row r="4689" customFormat="false" ht="15" hidden="false" customHeight="false" outlineLevel="0" collapsed="false">
      <c r="A4689" s="7" t="s">
        <v>401</v>
      </c>
      <c r="B4689" s="7" t="s">
        <v>402</v>
      </c>
      <c r="C4689" s="7" t="s">
        <v>84</v>
      </c>
      <c r="D4689" s="7" t="s">
        <v>1304</v>
      </c>
      <c r="E4689" s="21" t="n">
        <v>789769.56</v>
      </c>
      <c r="F4689" s="7" t="s">
        <v>1305</v>
      </c>
      <c r="G4689" s="7" t="s">
        <v>1259</v>
      </c>
      <c r="H4689" s="7" t="s">
        <v>1260</v>
      </c>
      <c r="I4689" s="7" t="s">
        <v>25</v>
      </c>
      <c r="J4689" s="7"/>
      <c r="K4689" s="22" t="s">
        <v>5217</v>
      </c>
      <c r="L4689" s="7" t="s">
        <v>1815</v>
      </c>
      <c r="M4689" s="7"/>
      <c r="N4689" s="7" t="s">
        <v>1274</v>
      </c>
      <c r="O4689" s="7" t="s">
        <v>1283</v>
      </c>
      <c r="P4689" s="7" t="s">
        <v>1275</v>
      </c>
    </row>
    <row r="4690" customFormat="false" ht="15" hidden="false" customHeight="false" outlineLevel="0" collapsed="false">
      <c r="A4690" s="7" t="s">
        <v>401</v>
      </c>
      <c r="B4690" s="7" t="s">
        <v>402</v>
      </c>
      <c r="C4690" s="7" t="s">
        <v>84</v>
      </c>
      <c r="D4690" s="7" t="s">
        <v>1307</v>
      </c>
      <c r="E4690" s="21" t="n">
        <v>1262039.56</v>
      </c>
      <c r="F4690" s="7" t="s">
        <v>1305</v>
      </c>
      <c r="G4690" s="7" t="s">
        <v>1259</v>
      </c>
      <c r="H4690" s="7" t="s">
        <v>1260</v>
      </c>
      <c r="I4690" s="7" t="s">
        <v>25</v>
      </c>
      <c r="J4690" s="7" t="s">
        <v>1294</v>
      </c>
      <c r="K4690" s="22" t="s">
        <v>5217</v>
      </c>
      <c r="L4690" s="7" t="s">
        <v>1816</v>
      </c>
      <c r="M4690" s="7"/>
      <c r="N4690" s="7" t="s">
        <v>1274</v>
      </c>
      <c r="O4690" s="7" t="s">
        <v>1283</v>
      </c>
      <c r="P4690" s="7" t="s">
        <v>1275</v>
      </c>
    </row>
    <row r="4691" customFormat="false" ht="15" hidden="false" customHeight="false" outlineLevel="0" collapsed="false">
      <c r="A4691" s="7" t="s">
        <v>440</v>
      </c>
      <c r="B4691" s="7" t="s">
        <v>441</v>
      </c>
      <c r="C4691" s="7" t="s">
        <v>95</v>
      </c>
      <c r="D4691" s="7" t="s">
        <v>1257</v>
      </c>
      <c r="E4691" s="21" t="n">
        <v>842.2126</v>
      </c>
      <c r="F4691" s="7" t="s">
        <v>1258</v>
      </c>
      <c r="G4691" s="7" t="s">
        <v>1259</v>
      </c>
      <c r="H4691" s="7" t="s">
        <v>1260</v>
      </c>
      <c r="I4691" s="7" t="s">
        <v>1261</v>
      </c>
      <c r="J4691" s="7" t="s">
        <v>1262</v>
      </c>
      <c r="K4691" s="22" t="s">
        <v>5219</v>
      </c>
      <c r="L4691" s="7" t="s">
        <v>1264</v>
      </c>
      <c r="M4691" s="7"/>
      <c r="N4691" s="7" t="s">
        <v>1310</v>
      </c>
      <c r="O4691" s="7" t="s">
        <v>5220</v>
      </c>
      <c r="P4691" s="7" t="s">
        <v>1267</v>
      </c>
    </row>
    <row r="4692" customFormat="false" ht="15" hidden="false" customHeight="false" outlineLevel="0" collapsed="false">
      <c r="A4692" s="7" t="s">
        <v>440</v>
      </c>
      <c r="B4692" s="7" t="s">
        <v>441</v>
      </c>
      <c r="C4692" s="7" t="s">
        <v>95</v>
      </c>
      <c r="D4692" s="7" t="s">
        <v>1268</v>
      </c>
      <c r="E4692" s="7"/>
      <c r="F4692" s="7" t="s">
        <v>1269</v>
      </c>
      <c r="G4692" s="7" t="s">
        <v>1270</v>
      </c>
      <c r="H4692" s="7" t="s">
        <v>1271</v>
      </c>
      <c r="I4692" s="7" t="s">
        <v>1272</v>
      </c>
      <c r="J4692" s="7"/>
      <c r="K4692" s="22" t="s">
        <v>5221</v>
      </c>
      <c r="L4692" s="7"/>
      <c r="M4692" s="7"/>
      <c r="N4692" s="7" t="s">
        <v>1314</v>
      </c>
      <c r="O4692" s="7"/>
      <c r="P4692" s="7" t="s">
        <v>1275</v>
      </c>
    </row>
    <row r="4693" customFormat="false" ht="15" hidden="false" customHeight="false" outlineLevel="0" collapsed="false">
      <c r="A4693" s="7" t="s">
        <v>440</v>
      </c>
      <c r="B4693" s="7" t="s">
        <v>441</v>
      </c>
      <c r="C4693" s="7" t="s">
        <v>95</v>
      </c>
      <c r="D4693" s="7" t="s">
        <v>1276</v>
      </c>
      <c r="E4693" s="7"/>
      <c r="F4693" s="7" t="s">
        <v>1269</v>
      </c>
      <c r="G4693" s="7" t="s">
        <v>1270</v>
      </c>
      <c r="H4693" s="7" t="s">
        <v>1271</v>
      </c>
      <c r="I4693" s="7" t="s">
        <v>1272</v>
      </c>
      <c r="J4693" s="7"/>
      <c r="K4693" s="22" t="s">
        <v>5221</v>
      </c>
      <c r="L4693" s="7"/>
      <c r="M4693" s="7"/>
      <c r="N4693" s="7" t="s">
        <v>1314</v>
      </c>
      <c r="O4693" s="7"/>
      <c r="P4693" s="7" t="s">
        <v>1275</v>
      </c>
    </row>
    <row r="4694" customFormat="false" ht="15" hidden="false" customHeight="false" outlineLevel="0" collapsed="false">
      <c r="A4694" s="7" t="s">
        <v>440</v>
      </c>
      <c r="B4694" s="7" t="s">
        <v>441</v>
      </c>
      <c r="C4694" s="7" t="s">
        <v>95</v>
      </c>
      <c r="D4694" s="7" t="s">
        <v>1277</v>
      </c>
      <c r="E4694" s="21" t="n">
        <v>703.2907</v>
      </c>
      <c r="F4694" s="7" t="s">
        <v>1258</v>
      </c>
      <c r="G4694" s="7" t="s">
        <v>1259</v>
      </c>
      <c r="H4694" s="7" t="s">
        <v>1260</v>
      </c>
      <c r="I4694" s="7" t="s">
        <v>1261</v>
      </c>
      <c r="J4694" s="7" t="s">
        <v>1278</v>
      </c>
      <c r="K4694" s="22" t="s">
        <v>5219</v>
      </c>
      <c r="L4694" s="7" t="s">
        <v>1264</v>
      </c>
      <c r="M4694" s="7"/>
      <c r="N4694" s="7" t="s">
        <v>1310</v>
      </c>
      <c r="O4694" s="7" t="s">
        <v>1279</v>
      </c>
      <c r="P4694" s="7" t="s">
        <v>1267</v>
      </c>
    </row>
    <row r="4695" customFormat="false" ht="15" hidden="false" customHeight="false" outlineLevel="0" collapsed="false">
      <c r="A4695" s="7" t="s">
        <v>440</v>
      </c>
      <c r="B4695" s="7" t="s">
        <v>441</v>
      </c>
      <c r="C4695" s="7" t="s">
        <v>95</v>
      </c>
      <c r="D4695" s="7" t="s">
        <v>1280</v>
      </c>
      <c r="E4695" s="21" t="n">
        <v>0</v>
      </c>
      <c r="F4695" s="7" t="s">
        <v>1281</v>
      </c>
      <c r="G4695" s="7" t="s">
        <v>1333</v>
      </c>
      <c r="H4695" s="7" t="s">
        <v>1260</v>
      </c>
      <c r="I4695" s="7" t="s">
        <v>25</v>
      </c>
      <c r="J4695" s="7"/>
      <c r="K4695" s="22" t="s">
        <v>5221</v>
      </c>
      <c r="L4695" s="7" t="s">
        <v>3714</v>
      </c>
      <c r="M4695" s="7"/>
      <c r="N4695" s="7" t="s">
        <v>1314</v>
      </c>
      <c r="O4695" s="7" t="s">
        <v>1283</v>
      </c>
      <c r="P4695" s="7" t="s">
        <v>1275</v>
      </c>
    </row>
    <row r="4696" customFormat="false" ht="15" hidden="false" customHeight="false" outlineLevel="0" collapsed="false">
      <c r="A4696" s="7" t="s">
        <v>440</v>
      </c>
      <c r="B4696" s="7" t="s">
        <v>441</v>
      </c>
      <c r="C4696" s="7" t="s">
        <v>95</v>
      </c>
      <c r="D4696" s="7" t="s">
        <v>1284</v>
      </c>
      <c r="E4696" s="21" t="n">
        <v>9755.313</v>
      </c>
      <c r="F4696" s="7" t="s">
        <v>1258</v>
      </c>
      <c r="G4696" s="7" t="s">
        <v>1285</v>
      </c>
      <c r="H4696" s="7" t="s">
        <v>1260</v>
      </c>
      <c r="I4696" s="7" t="s">
        <v>1261</v>
      </c>
      <c r="J4696" s="7"/>
      <c r="K4696" s="22" t="s">
        <v>5222</v>
      </c>
      <c r="L4696" s="7" t="s">
        <v>1287</v>
      </c>
      <c r="M4696" s="7"/>
      <c r="N4696" s="7" t="s">
        <v>1318</v>
      </c>
      <c r="O4696" s="7" t="s">
        <v>1289</v>
      </c>
      <c r="P4696" s="7" t="s">
        <v>1290</v>
      </c>
    </row>
    <row r="4697" customFormat="false" ht="15" hidden="false" customHeight="false" outlineLevel="0" collapsed="false">
      <c r="A4697" s="7" t="s">
        <v>440</v>
      </c>
      <c r="B4697" s="7" t="s">
        <v>441</v>
      </c>
      <c r="C4697" s="7" t="s">
        <v>95</v>
      </c>
      <c r="D4697" s="7" t="s">
        <v>1291</v>
      </c>
      <c r="E4697" s="7"/>
      <c r="F4697" s="7" t="s">
        <v>1269</v>
      </c>
      <c r="G4697" s="7" t="s">
        <v>1270</v>
      </c>
      <c r="H4697" s="7" t="s">
        <v>1271</v>
      </c>
      <c r="I4697" s="7" t="s">
        <v>1272</v>
      </c>
      <c r="J4697" s="7"/>
      <c r="K4697" s="22" t="s">
        <v>5221</v>
      </c>
      <c r="L4697" s="7"/>
      <c r="M4697" s="7"/>
      <c r="N4697" s="7" t="s">
        <v>1314</v>
      </c>
      <c r="O4697" s="7"/>
      <c r="P4697" s="7" t="s">
        <v>1275</v>
      </c>
    </row>
    <row r="4698" customFormat="false" ht="15" hidden="false" customHeight="false" outlineLevel="0" collapsed="false">
      <c r="A4698" s="7" t="s">
        <v>440</v>
      </c>
      <c r="B4698" s="7" t="s">
        <v>441</v>
      </c>
      <c r="C4698" s="7" t="s">
        <v>95</v>
      </c>
      <c r="D4698" s="7" t="s">
        <v>1292</v>
      </c>
      <c r="E4698" s="21" t="n">
        <v>3123.08</v>
      </c>
      <c r="F4698" s="7" t="s">
        <v>1293</v>
      </c>
      <c r="G4698" s="7" t="s">
        <v>1259</v>
      </c>
      <c r="H4698" s="7" t="s">
        <v>1335</v>
      </c>
      <c r="I4698" s="7" t="s">
        <v>29</v>
      </c>
      <c r="J4698" s="7"/>
      <c r="K4698" s="22" t="s">
        <v>5223</v>
      </c>
      <c r="L4698" s="7" t="s">
        <v>5224</v>
      </c>
      <c r="M4698" s="7" t="s">
        <v>5225</v>
      </c>
      <c r="N4698" s="7" t="s">
        <v>1314</v>
      </c>
      <c r="O4698" s="7" t="s">
        <v>1339</v>
      </c>
      <c r="P4698" s="7" t="s">
        <v>1275</v>
      </c>
    </row>
    <row r="4699" customFormat="false" ht="15" hidden="false" customHeight="false" outlineLevel="0" collapsed="false">
      <c r="A4699" s="7" t="s">
        <v>440</v>
      </c>
      <c r="B4699" s="7" t="s">
        <v>441</v>
      </c>
      <c r="C4699" s="7" t="s">
        <v>95</v>
      </c>
      <c r="D4699" s="7" t="s">
        <v>1296</v>
      </c>
      <c r="E4699" s="21" t="n">
        <v>971.36</v>
      </c>
      <c r="F4699" s="7" t="s">
        <v>1293</v>
      </c>
      <c r="G4699" s="7" t="s">
        <v>1259</v>
      </c>
      <c r="H4699" s="7" t="s">
        <v>1335</v>
      </c>
      <c r="I4699" s="7" t="s">
        <v>29</v>
      </c>
      <c r="J4699" s="7"/>
      <c r="K4699" s="22" t="s">
        <v>5223</v>
      </c>
      <c r="L4699" s="7" t="s">
        <v>5224</v>
      </c>
      <c r="M4699" s="7" t="s">
        <v>5226</v>
      </c>
      <c r="N4699" s="7" t="s">
        <v>1314</v>
      </c>
      <c r="O4699" s="7" t="s">
        <v>1339</v>
      </c>
      <c r="P4699" s="7" t="s">
        <v>1275</v>
      </c>
    </row>
    <row r="4700" customFormat="false" ht="15" hidden="false" customHeight="false" outlineLevel="0" collapsed="false">
      <c r="A4700" s="7" t="s">
        <v>440</v>
      </c>
      <c r="B4700" s="7" t="s">
        <v>441</v>
      </c>
      <c r="C4700" s="7" t="s">
        <v>95</v>
      </c>
      <c r="D4700" s="7" t="s">
        <v>1298</v>
      </c>
      <c r="E4700" s="21" t="n">
        <v>24</v>
      </c>
      <c r="F4700" s="7" t="s">
        <v>1269</v>
      </c>
      <c r="G4700" s="7" t="s">
        <v>1259</v>
      </c>
      <c r="H4700" s="7" t="s">
        <v>1260</v>
      </c>
      <c r="I4700" s="7" t="s">
        <v>25</v>
      </c>
      <c r="J4700" s="7"/>
      <c r="K4700" s="22" t="s">
        <v>5221</v>
      </c>
      <c r="L4700" s="7" t="s">
        <v>3719</v>
      </c>
      <c r="M4700" s="7"/>
      <c r="N4700" s="7" t="s">
        <v>1314</v>
      </c>
      <c r="O4700" s="7" t="s">
        <v>1283</v>
      </c>
      <c r="P4700" s="7" t="s">
        <v>1275</v>
      </c>
    </row>
    <row r="4701" customFormat="false" ht="15" hidden="false" customHeight="false" outlineLevel="0" collapsed="false">
      <c r="A4701" s="7" t="s">
        <v>440</v>
      </c>
      <c r="B4701" s="7" t="s">
        <v>441</v>
      </c>
      <c r="C4701" s="7" t="s">
        <v>95</v>
      </c>
      <c r="D4701" s="7" t="s">
        <v>1300</v>
      </c>
      <c r="E4701" s="21" t="n">
        <v>24.02</v>
      </c>
      <c r="F4701" s="7" t="s">
        <v>1269</v>
      </c>
      <c r="G4701" s="7" t="s">
        <v>1259</v>
      </c>
      <c r="H4701" s="7" t="s">
        <v>1260</v>
      </c>
      <c r="I4701" s="7" t="s">
        <v>25</v>
      </c>
      <c r="J4701" s="7"/>
      <c r="K4701" s="22" t="s">
        <v>5221</v>
      </c>
      <c r="L4701" s="7" t="s">
        <v>3720</v>
      </c>
      <c r="M4701" s="7"/>
      <c r="N4701" s="7" t="s">
        <v>1314</v>
      </c>
      <c r="O4701" s="7" t="s">
        <v>1283</v>
      </c>
      <c r="P4701" s="7" t="s">
        <v>1275</v>
      </c>
    </row>
    <row r="4702" customFormat="false" ht="15" hidden="false" customHeight="false" outlineLevel="0" collapsed="false">
      <c r="A4702" s="7" t="s">
        <v>440</v>
      </c>
      <c r="B4702" s="7" t="s">
        <v>441</v>
      </c>
      <c r="C4702" s="7" t="s">
        <v>95</v>
      </c>
      <c r="D4702" s="7" t="s">
        <v>1302</v>
      </c>
      <c r="E4702" s="21" t="n">
        <v>0.025</v>
      </c>
      <c r="F4702" s="7" t="s">
        <v>1269</v>
      </c>
      <c r="G4702" s="7" t="s">
        <v>1259</v>
      </c>
      <c r="H4702" s="7" t="s">
        <v>1260</v>
      </c>
      <c r="I4702" s="7" t="s">
        <v>25</v>
      </c>
      <c r="J4702" s="7"/>
      <c r="K4702" s="22" t="s">
        <v>5221</v>
      </c>
      <c r="L4702" s="7" t="s">
        <v>3721</v>
      </c>
      <c r="M4702" s="7"/>
      <c r="N4702" s="7" t="s">
        <v>1314</v>
      </c>
      <c r="O4702" s="7" t="s">
        <v>1283</v>
      </c>
      <c r="P4702" s="7" t="s">
        <v>1275</v>
      </c>
    </row>
    <row r="4703" customFormat="false" ht="15" hidden="false" customHeight="false" outlineLevel="0" collapsed="false">
      <c r="A4703" s="7" t="s">
        <v>440</v>
      </c>
      <c r="B4703" s="7" t="s">
        <v>441</v>
      </c>
      <c r="C4703" s="7" t="s">
        <v>95</v>
      </c>
      <c r="D4703" s="7" t="s">
        <v>1304</v>
      </c>
      <c r="E4703" s="21" t="n">
        <v>13821.88</v>
      </c>
      <c r="F4703" s="7" t="s">
        <v>1305</v>
      </c>
      <c r="G4703" s="7" t="s">
        <v>1259</v>
      </c>
      <c r="H4703" s="7" t="s">
        <v>1260</v>
      </c>
      <c r="I4703" s="7" t="s">
        <v>25</v>
      </c>
      <c r="J4703" s="7"/>
      <c r="K4703" s="22" t="s">
        <v>5221</v>
      </c>
      <c r="L4703" s="7" t="s">
        <v>3722</v>
      </c>
      <c r="M4703" s="7"/>
      <c r="N4703" s="7" t="s">
        <v>1314</v>
      </c>
      <c r="O4703" s="7" t="s">
        <v>1283</v>
      </c>
      <c r="P4703" s="7" t="s">
        <v>1275</v>
      </c>
    </row>
    <row r="4704" customFormat="false" ht="15" hidden="false" customHeight="false" outlineLevel="0" collapsed="false">
      <c r="A4704" s="7" t="s">
        <v>440</v>
      </c>
      <c r="B4704" s="7" t="s">
        <v>441</v>
      </c>
      <c r="C4704" s="7" t="s">
        <v>95</v>
      </c>
      <c r="D4704" s="7" t="s">
        <v>1307</v>
      </c>
      <c r="E4704" s="21" t="n">
        <v>14479.48</v>
      </c>
      <c r="F4704" s="7" t="s">
        <v>1305</v>
      </c>
      <c r="G4704" s="7" t="s">
        <v>1259</v>
      </c>
      <c r="H4704" s="7" t="s">
        <v>1260</v>
      </c>
      <c r="I4704" s="7" t="s">
        <v>25</v>
      </c>
      <c r="J4704" s="7"/>
      <c r="K4704" s="22" t="s">
        <v>5221</v>
      </c>
      <c r="L4704" s="7" t="s">
        <v>3723</v>
      </c>
      <c r="M4704" s="7"/>
      <c r="N4704" s="7" t="s">
        <v>1314</v>
      </c>
      <c r="O4704" s="7" t="s">
        <v>1283</v>
      </c>
      <c r="P4704" s="7" t="s">
        <v>1275</v>
      </c>
    </row>
    <row r="4705" customFormat="false" ht="15" hidden="false" customHeight="false" outlineLevel="0" collapsed="false">
      <c r="A4705" s="7" t="s">
        <v>613</v>
      </c>
      <c r="B4705" s="7" t="s">
        <v>614</v>
      </c>
      <c r="C4705" s="7" t="s">
        <v>83</v>
      </c>
      <c r="D4705" s="7" t="s">
        <v>1257</v>
      </c>
      <c r="E4705" s="21" t="n">
        <v>5346.41</v>
      </c>
      <c r="F4705" s="7" t="s">
        <v>1258</v>
      </c>
      <c r="G4705" s="7" t="s">
        <v>1259</v>
      </c>
      <c r="H4705" s="7" t="s">
        <v>1260</v>
      </c>
      <c r="I4705" s="7" t="s">
        <v>1261</v>
      </c>
      <c r="J4705" s="7" t="s">
        <v>1262</v>
      </c>
      <c r="K4705" s="22" t="s">
        <v>5227</v>
      </c>
      <c r="L4705" s="7" t="s">
        <v>1264</v>
      </c>
      <c r="M4705" s="7"/>
      <c r="N4705" s="7" t="s">
        <v>1310</v>
      </c>
      <c r="O4705" s="7" t="s">
        <v>5228</v>
      </c>
      <c r="P4705" s="7" t="s">
        <v>1267</v>
      </c>
    </row>
    <row r="4706" customFormat="false" ht="15" hidden="false" customHeight="false" outlineLevel="0" collapsed="false">
      <c r="A4706" s="7" t="s">
        <v>613</v>
      </c>
      <c r="B4706" s="7" t="s">
        <v>614</v>
      </c>
      <c r="C4706" s="7" t="s">
        <v>83</v>
      </c>
      <c r="D4706" s="7" t="s">
        <v>1268</v>
      </c>
      <c r="E4706" s="21" t="n">
        <v>117.605</v>
      </c>
      <c r="F4706" s="7" t="s">
        <v>1269</v>
      </c>
      <c r="G4706" s="7" t="s">
        <v>1259</v>
      </c>
      <c r="H4706" s="7" t="s">
        <v>1335</v>
      </c>
      <c r="I4706" s="7" t="s">
        <v>29</v>
      </c>
      <c r="J4706" s="7"/>
      <c r="K4706" s="22" t="s">
        <v>5229</v>
      </c>
      <c r="L4706" s="7" t="s">
        <v>5230</v>
      </c>
      <c r="M4706" s="7" t="s">
        <v>5231</v>
      </c>
      <c r="N4706" s="7" t="s">
        <v>1314</v>
      </c>
      <c r="O4706" s="7" t="s">
        <v>1339</v>
      </c>
      <c r="P4706" s="7" t="s">
        <v>1275</v>
      </c>
    </row>
    <row r="4707" customFormat="false" ht="15" hidden="false" customHeight="false" outlineLevel="0" collapsed="false">
      <c r="A4707" s="7" t="s">
        <v>613</v>
      </c>
      <c r="B4707" s="7" t="s">
        <v>614</v>
      </c>
      <c r="C4707" s="7" t="s">
        <v>83</v>
      </c>
      <c r="D4707" s="7" t="s">
        <v>1276</v>
      </c>
      <c r="E4707" s="7"/>
      <c r="F4707" s="7" t="s">
        <v>1269</v>
      </c>
      <c r="G4707" s="7" t="s">
        <v>1471</v>
      </c>
      <c r="H4707" s="7" t="s">
        <v>1271</v>
      </c>
      <c r="I4707" s="7" t="s">
        <v>1272</v>
      </c>
      <c r="J4707" s="7"/>
      <c r="K4707" s="22" t="s">
        <v>5232</v>
      </c>
      <c r="L4707" s="7" t="s">
        <v>2443</v>
      </c>
      <c r="M4707" s="7"/>
      <c r="N4707" s="7" t="s">
        <v>1314</v>
      </c>
      <c r="O4707" s="7"/>
      <c r="P4707" s="7" t="s">
        <v>1275</v>
      </c>
    </row>
    <row r="4708" customFormat="false" ht="15" hidden="false" customHeight="false" outlineLevel="0" collapsed="false">
      <c r="A4708" s="7" t="s">
        <v>613</v>
      </c>
      <c r="B4708" s="7" t="s">
        <v>614</v>
      </c>
      <c r="C4708" s="7" t="s">
        <v>83</v>
      </c>
      <c r="D4708" s="7" t="s">
        <v>1277</v>
      </c>
      <c r="E4708" s="21" t="n">
        <v>3544.6</v>
      </c>
      <c r="F4708" s="7" t="s">
        <v>1258</v>
      </c>
      <c r="G4708" s="7" t="s">
        <v>1259</v>
      </c>
      <c r="H4708" s="7" t="s">
        <v>1260</v>
      </c>
      <c r="I4708" s="7" t="s">
        <v>1261</v>
      </c>
      <c r="J4708" s="7" t="s">
        <v>1278</v>
      </c>
      <c r="K4708" s="22" t="s">
        <v>5227</v>
      </c>
      <c r="L4708" s="7" t="s">
        <v>1264</v>
      </c>
      <c r="M4708" s="7"/>
      <c r="N4708" s="7" t="s">
        <v>1310</v>
      </c>
      <c r="O4708" s="7" t="s">
        <v>1279</v>
      </c>
      <c r="P4708" s="7" t="s">
        <v>1267</v>
      </c>
    </row>
    <row r="4709" customFormat="false" ht="15" hidden="false" customHeight="false" outlineLevel="0" collapsed="false">
      <c r="A4709" s="7" t="s">
        <v>613</v>
      </c>
      <c r="B4709" s="7" t="s">
        <v>614</v>
      </c>
      <c r="C4709" s="7" t="s">
        <v>83</v>
      </c>
      <c r="D4709" s="7" t="s">
        <v>1280</v>
      </c>
      <c r="E4709" s="21" t="n">
        <v>99.4564510592755</v>
      </c>
      <c r="F4709" s="7" t="s">
        <v>1281</v>
      </c>
      <c r="G4709" s="7" t="s">
        <v>1259</v>
      </c>
      <c r="H4709" s="7" t="s">
        <v>1260</v>
      </c>
      <c r="I4709" s="7" t="s">
        <v>25</v>
      </c>
      <c r="J4709" s="7"/>
      <c r="K4709" s="22" t="s">
        <v>5232</v>
      </c>
      <c r="L4709" s="7" t="s">
        <v>5233</v>
      </c>
      <c r="M4709" s="7"/>
      <c r="N4709" s="7" t="s">
        <v>1314</v>
      </c>
      <c r="O4709" s="7" t="s">
        <v>1283</v>
      </c>
      <c r="P4709" s="7" t="s">
        <v>1275</v>
      </c>
    </row>
    <row r="4710" customFormat="false" ht="15" hidden="false" customHeight="false" outlineLevel="0" collapsed="false">
      <c r="A4710" s="7" t="s">
        <v>613</v>
      </c>
      <c r="B4710" s="7" t="s">
        <v>614</v>
      </c>
      <c r="C4710" s="7" t="s">
        <v>83</v>
      </c>
      <c r="D4710" s="7" t="s">
        <v>1284</v>
      </c>
      <c r="E4710" s="21" t="n">
        <v>23154.6</v>
      </c>
      <c r="F4710" s="7" t="s">
        <v>1258</v>
      </c>
      <c r="G4710" s="7" t="s">
        <v>1285</v>
      </c>
      <c r="H4710" s="7" t="s">
        <v>1260</v>
      </c>
      <c r="I4710" s="7" t="s">
        <v>1261</v>
      </c>
      <c r="J4710" s="7" t="s">
        <v>1286</v>
      </c>
      <c r="K4710" s="22" t="s">
        <v>5234</v>
      </c>
      <c r="L4710" s="7" t="s">
        <v>1287</v>
      </c>
      <c r="M4710" s="7"/>
      <c r="N4710" s="7" t="s">
        <v>1318</v>
      </c>
      <c r="O4710" s="7" t="s">
        <v>1289</v>
      </c>
      <c r="P4710" s="7" t="s">
        <v>1290</v>
      </c>
    </row>
    <row r="4711" customFormat="false" ht="15" hidden="false" customHeight="false" outlineLevel="0" collapsed="false">
      <c r="A4711" s="7" t="s">
        <v>613</v>
      </c>
      <c r="B4711" s="7" t="s">
        <v>614</v>
      </c>
      <c r="C4711" s="7" t="s">
        <v>83</v>
      </c>
      <c r="D4711" s="7" t="s">
        <v>1291</v>
      </c>
      <c r="E4711" s="21" t="n">
        <v>196.841</v>
      </c>
      <c r="F4711" s="7" t="s">
        <v>1269</v>
      </c>
      <c r="G4711" s="7" t="s">
        <v>1259</v>
      </c>
      <c r="H4711" s="7" t="s">
        <v>1335</v>
      </c>
      <c r="I4711" s="7" t="s">
        <v>29</v>
      </c>
      <c r="J4711" s="7"/>
      <c r="K4711" s="22" t="s">
        <v>5229</v>
      </c>
      <c r="L4711" s="7" t="s">
        <v>5235</v>
      </c>
      <c r="M4711" s="7" t="s">
        <v>5236</v>
      </c>
      <c r="N4711" s="7" t="s">
        <v>1314</v>
      </c>
      <c r="O4711" s="7" t="s">
        <v>1339</v>
      </c>
      <c r="P4711" s="7" t="s">
        <v>1275</v>
      </c>
    </row>
    <row r="4712" customFormat="false" ht="15" hidden="false" customHeight="false" outlineLevel="0" collapsed="false">
      <c r="A4712" s="7" t="s">
        <v>613</v>
      </c>
      <c r="B4712" s="7" t="s">
        <v>614</v>
      </c>
      <c r="C4712" s="7" t="s">
        <v>83</v>
      </c>
      <c r="D4712" s="7" t="s">
        <v>1292</v>
      </c>
      <c r="E4712" s="21" t="n">
        <v>112200</v>
      </c>
      <c r="F4712" s="7" t="s">
        <v>1293</v>
      </c>
      <c r="G4712" s="7" t="s">
        <v>1259</v>
      </c>
      <c r="H4712" s="7" t="s">
        <v>1260</v>
      </c>
      <c r="I4712" s="7" t="s">
        <v>25</v>
      </c>
      <c r="J4712" s="7" t="s">
        <v>1294</v>
      </c>
      <c r="K4712" s="22" t="s">
        <v>5232</v>
      </c>
      <c r="L4712" s="7" t="s">
        <v>5237</v>
      </c>
      <c r="M4712" s="7"/>
      <c r="N4712" s="7" t="s">
        <v>1314</v>
      </c>
      <c r="O4712" s="7" t="s">
        <v>1283</v>
      </c>
      <c r="P4712" s="7" t="s">
        <v>1275</v>
      </c>
    </row>
    <row r="4713" customFormat="false" ht="15" hidden="false" customHeight="false" outlineLevel="0" collapsed="false">
      <c r="A4713" s="7" t="s">
        <v>613</v>
      </c>
      <c r="B4713" s="7" t="s">
        <v>614</v>
      </c>
      <c r="C4713" s="7" t="s">
        <v>83</v>
      </c>
      <c r="D4713" s="7" t="s">
        <v>1296</v>
      </c>
      <c r="E4713" s="21" t="n">
        <v>200514</v>
      </c>
      <c r="F4713" s="7" t="s">
        <v>1293</v>
      </c>
      <c r="G4713" s="7" t="s">
        <v>1259</v>
      </c>
      <c r="H4713" s="7" t="s">
        <v>1260</v>
      </c>
      <c r="I4713" s="7" t="s">
        <v>25</v>
      </c>
      <c r="J4713" s="7" t="s">
        <v>1294</v>
      </c>
      <c r="K4713" s="22" t="s">
        <v>5232</v>
      </c>
      <c r="L4713" s="7" t="s">
        <v>5238</v>
      </c>
      <c r="M4713" s="7"/>
      <c r="N4713" s="7" t="s">
        <v>1314</v>
      </c>
      <c r="O4713" s="7" t="s">
        <v>1283</v>
      </c>
      <c r="P4713" s="7" t="s">
        <v>1275</v>
      </c>
    </row>
    <row r="4714" customFormat="false" ht="15" hidden="false" customHeight="false" outlineLevel="0" collapsed="false">
      <c r="A4714" s="7" t="s">
        <v>613</v>
      </c>
      <c r="B4714" s="7" t="s">
        <v>614</v>
      </c>
      <c r="C4714" s="7" t="s">
        <v>83</v>
      </c>
      <c r="D4714" s="7" t="s">
        <v>1298</v>
      </c>
      <c r="E4714" s="21" t="n">
        <v>0</v>
      </c>
      <c r="F4714" s="7" t="s">
        <v>1269</v>
      </c>
      <c r="G4714" s="7" t="s">
        <v>1333</v>
      </c>
      <c r="H4714" s="7" t="s">
        <v>1260</v>
      </c>
      <c r="I4714" s="7" t="s">
        <v>25</v>
      </c>
      <c r="J4714" s="7"/>
      <c r="K4714" s="22" t="s">
        <v>5232</v>
      </c>
      <c r="L4714" s="7" t="s">
        <v>5239</v>
      </c>
      <c r="M4714" s="7"/>
      <c r="N4714" s="7" t="s">
        <v>1314</v>
      </c>
      <c r="O4714" s="7" t="s">
        <v>1283</v>
      </c>
      <c r="P4714" s="7" t="s">
        <v>1275</v>
      </c>
    </row>
    <row r="4715" customFormat="false" ht="15" hidden="false" customHeight="false" outlineLevel="0" collapsed="false">
      <c r="A4715" s="7" t="s">
        <v>613</v>
      </c>
      <c r="B4715" s="7" t="s">
        <v>614</v>
      </c>
      <c r="C4715" s="7" t="s">
        <v>83</v>
      </c>
      <c r="D4715" s="7" t="s">
        <v>1300</v>
      </c>
      <c r="E4715" s="21" t="n">
        <v>74591</v>
      </c>
      <c r="F4715" s="7" t="s">
        <v>1269</v>
      </c>
      <c r="G4715" s="7" t="s">
        <v>1259</v>
      </c>
      <c r="H4715" s="7" t="s">
        <v>1260</v>
      </c>
      <c r="I4715" s="7" t="s">
        <v>25</v>
      </c>
      <c r="J4715" s="7" t="s">
        <v>1294</v>
      </c>
      <c r="K4715" s="22" t="s">
        <v>5232</v>
      </c>
      <c r="L4715" s="7" t="s">
        <v>5042</v>
      </c>
      <c r="M4715" s="7"/>
      <c r="N4715" s="7" t="s">
        <v>1314</v>
      </c>
      <c r="O4715" s="7" t="s">
        <v>1283</v>
      </c>
      <c r="P4715" s="7" t="s">
        <v>1275</v>
      </c>
    </row>
    <row r="4716" customFormat="false" ht="15" hidden="false" customHeight="false" outlineLevel="0" collapsed="false">
      <c r="A4716" s="7" t="s">
        <v>613</v>
      </c>
      <c r="B4716" s="7" t="s">
        <v>614</v>
      </c>
      <c r="C4716" s="7" t="s">
        <v>83</v>
      </c>
      <c r="D4716" s="7" t="s">
        <v>1302</v>
      </c>
      <c r="E4716" s="21" t="n">
        <v>74591</v>
      </c>
      <c r="F4716" s="7" t="s">
        <v>1269</v>
      </c>
      <c r="G4716" s="7" t="s">
        <v>1259</v>
      </c>
      <c r="H4716" s="7" t="s">
        <v>1260</v>
      </c>
      <c r="I4716" s="7" t="s">
        <v>25</v>
      </c>
      <c r="J4716" s="7"/>
      <c r="K4716" s="22" t="s">
        <v>5232</v>
      </c>
      <c r="L4716" s="7" t="s">
        <v>5240</v>
      </c>
      <c r="M4716" s="7"/>
      <c r="N4716" s="7" t="s">
        <v>1314</v>
      </c>
      <c r="O4716" s="7" t="s">
        <v>1283</v>
      </c>
      <c r="P4716" s="7" t="s">
        <v>1275</v>
      </c>
    </row>
    <row r="4717" customFormat="false" ht="15" hidden="false" customHeight="false" outlineLevel="0" collapsed="false">
      <c r="A4717" s="7" t="s">
        <v>613</v>
      </c>
      <c r="B4717" s="7" t="s">
        <v>614</v>
      </c>
      <c r="C4717" s="7" t="s">
        <v>83</v>
      </c>
      <c r="D4717" s="7" t="s">
        <v>1304</v>
      </c>
      <c r="E4717" s="21" t="n">
        <v>2405446</v>
      </c>
      <c r="F4717" s="7" t="s">
        <v>1305</v>
      </c>
      <c r="G4717" s="7" t="s">
        <v>1259</v>
      </c>
      <c r="H4717" s="7" t="s">
        <v>1260</v>
      </c>
      <c r="I4717" s="7" t="s">
        <v>25</v>
      </c>
      <c r="J4717" s="7"/>
      <c r="K4717" s="22" t="s">
        <v>5232</v>
      </c>
      <c r="L4717" s="7" t="s">
        <v>5056</v>
      </c>
      <c r="M4717" s="7"/>
      <c r="N4717" s="7" t="s">
        <v>1314</v>
      </c>
      <c r="O4717" s="7" t="s">
        <v>1283</v>
      </c>
      <c r="P4717" s="7" t="s">
        <v>1275</v>
      </c>
    </row>
    <row r="4718" customFormat="false" ht="15" hidden="false" customHeight="false" outlineLevel="0" collapsed="false">
      <c r="A4718" s="7" t="s">
        <v>613</v>
      </c>
      <c r="B4718" s="7" t="s">
        <v>614</v>
      </c>
      <c r="C4718" s="7" t="s">
        <v>83</v>
      </c>
      <c r="D4718" s="7" t="s">
        <v>1307</v>
      </c>
      <c r="E4718" s="21" t="n">
        <v>2759410</v>
      </c>
      <c r="F4718" s="7" t="s">
        <v>1305</v>
      </c>
      <c r="G4718" s="7" t="s">
        <v>1259</v>
      </c>
      <c r="H4718" s="7" t="s">
        <v>1260</v>
      </c>
      <c r="I4718" s="7" t="s">
        <v>25</v>
      </c>
      <c r="J4718" s="7" t="s">
        <v>1294</v>
      </c>
      <c r="K4718" s="22" t="s">
        <v>5232</v>
      </c>
      <c r="L4718" s="7" t="s">
        <v>5057</v>
      </c>
      <c r="M4718" s="7"/>
      <c r="N4718" s="7" t="s">
        <v>1314</v>
      </c>
      <c r="O4718" s="7" t="s">
        <v>1283</v>
      </c>
      <c r="P4718" s="7" t="s">
        <v>1275</v>
      </c>
    </row>
    <row r="4719" customFormat="false" ht="15" hidden="false" customHeight="false" outlineLevel="0" collapsed="false">
      <c r="A4719" s="7" t="s">
        <v>938</v>
      </c>
      <c r="B4719" s="7" t="s">
        <v>939</v>
      </c>
      <c r="C4719" s="7" t="s">
        <v>87</v>
      </c>
      <c r="D4719" s="7" t="s">
        <v>1257</v>
      </c>
      <c r="E4719" s="21" t="n">
        <v>303.684</v>
      </c>
      <c r="F4719" s="7" t="s">
        <v>1258</v>
      </c>
      <c r="G4719" s="7" t="s">
        <v>1259</v>
      </c>
      <c r="H4719" s="7" t="s">
        <v>1260</v>
      </c>
      <c r="I4719" s="7" t="s">
        <v>1261</v>
      </c>
      <c r="J4719" s="7" t="s">
        <v>1262</v>
      </c>
      <c r="K4719" s="22" t="s">
        <v>5241</v>
      </c>
      <c r="L4719" s="7" t="s">
        <v>1264</v>
      </c>
      <c r="M4719" s="7"/>
      <c r="N4719" s="7" t="s">
        <v>1310</v>
      </c>
      <c r="O4719" s="7" t="s">
        <v>5242</v>
      </c>
      <c r="P4719" s="7" t="s">
        <v>1267</v>
      </c>
    </row>
    <row r="4720" customFormat="false" ht="15" hidden="false" customHeight="false" outlineLevel="0" collapsed="false">
      <c r="A4720" s="7" t="s">
        <v>938</v>
      </c>
      <c r="B4720" s="7" t="s">
        <v>939</v>
      </c>
      <c r="C4720" s="7" t="s">
        <v>87</v>
      </c>
      <c r="D4720" s="7" t="s">
        <v>1268</v>
      </c>
      <c r="E4720" s="7"/>
      <c r="F4720" s="7" t="s">
        <v>1269</v>
      </c>
      <c r="G4720" s="7" t="s">
        <v>1270</v>
      </c>
      <c r="H4720" s="7" t="s">
        <v>1271</v>
      </c>
      <c r="I4720" s="7" t="s">
        <v>1272</v>
      </c>
      <c r="J4720" s="7"/>
      <c r="K4720" s="22" t="s">
        <v>5243</v>
      </c>
      <c r="L4720" s="7"/>
      <c r="M4720" s="7"/>
      <c r="N4720" s="7" t="s">
        <v>1314</v>
      </c>
      <c r="O4720" s="7"/>
      <c r="P4720" s="7" t="s">
        <v>1275</v>
      </c>
    </row>
    <row r="4721" customFormat="false" ht="15" hidden="false" customHeight="false" outlineLevel="0" collapsed="false">
      <c r="A4721" s="7" t="s">
        <v>938</v>
      </c>
      <c r="B4721" s="7" t="s">
        <v>939</v>
      </c>
      <c r="C4721" s="7" t="s">
        <v>87</v>
      </c>
      <c r="D4721" s="7" t="s">
        <v>1276</v>
      </c>
      <c r="E4721" s="7"/>
      <c r="F4721" s="7" t="s">
        <v>1269</v>
      </c>
      <c r="G4721" s="7" t="s">
        <v>1270</v>
      </c>
      <c r="H4721" s="7" t="s">
        <v>1271</v>
      </c>
      <c r="I4721" s="7" t="s">
        <v>1272</v>
      </c>
      <c r="J4721" s="7"/>
      <c r="K4721" s="22" t="s">
        <v>5243</v>
      </c>
      <c r="L4721" s="7"/>
      <c r="M4721" s="7"/>
      <c r="N4721" s="7" t="s">
        <v>1314</v>
      </c>
      <c r="O4721" s="7"/>
      <c r="P4721" s="7" t="s">
        <v>1275</v>
      </c>
    </row>
    <row r="4722" customFormat="false" ht="15" hidden="false" customHeight="false" outlineLevel="0" collapsed="false">
      <c r="A4722" s="7" t="s">
        <v>938</v>
      </c>
      <c r="B4722" s="7" t="s">
        <v>939</v>
      </c>
      <c r="C4722" s="7" t="s">
        <v>87</v>
      </c>
      <c r="D4722" s="7" t="s">
        <v>1277</v>
      </c>
      <c r="E4722" s="21" t="n">
        <v>205.816</v>
      </c>
      <c r="F4722" s="7" t="s">
        <v>1258</v>
      </c>
      <c r="G4722" s="7" t="s">
        <v>1259</v>
      </c>
      <c r="H4722" s="7" t="s">
        <v>1260</v>
      </c>
      <c r="I4722" s="7" t="s">
        <v>1261</v>
      </c>
      <c r="J4722" s="7" t="s">
        <v>1278</v>
      </c>
      <c r="K4722" s="22" t="s">
        <v>5241</v>
      </c>
      <c r="L4722" s="7" t="s">
        <v>1264</v>
      </c>
      <c r="M4722" s="7"/>
      <c r="N4722" s="7" t="s">
        <v>1310</v>
      </c>
      <c r="O4722" s="7" t="s">
        <v>1279</v>
      </c>
      <c r="P4722" s="7" t="s">
        <v>1267</v>
      </c>
    </row>
    <row r="4723" customFormat="false" ht="15" hidden="false" customHeight="false" outlineLevel="0" collapsed="false">
      <c r="A4723" s="7" t="s">
        <v>938</v>
      </c>
      <c r="B4723" s="7" t="s">
        <v>939</v>
      </c>
      <c r="C4723" s="7" t="s">
        <v>87</v>
      </c>
      <c r="D4723" s="7" t="s">
        <v>1280</v>
      </c>
      <c r="E4723" s="21" t="n">
        <v>0</v>
      </c>
      <c r="F4723" s="7" t="s">
        <v>1281</v>
      </c>
      <c r="G4723" s="7" t="s">
        <v>1333</v>
      </c>
      <c r="H4723" s="7" t="s">
        <v>1260</v>
      </c>
      <c r="I4723" s="7" t="s">
        <v>25</v>
      </c>
      <c r="J4723" s="7"/>
      <c r="K4723" s="22" t="s">
        <v>5243</v>
      </c>
      <c r="L4723" s="7" t="s">
        <v>1371</v>
      </c>
      <c r="M4723" s="7"/>
      <c r="N4723" s="7" t="s">
        <v>1314</v>
      </c>
      <c r="O4723" s="7" t="s">
        <v>1283</v>
      </c>
      <c r="P4723" s="7" t="s">
        <v>1275</v>
      </c>
    </row>
    <row r="4724" customFormat="false" ht="15" hidden="false" customHeight="false" outlineLevel="0" collapsed="false">
      <c r="A4724" s="7" t="s">
        <v>938</v>
      </c>
      <c r="B4724" s="7" t="s">
        <v>939</v>
      </c>
      <c r="C4724" s="7" t="s">
        <v>87</v>
      </c>
      <c r="D4724" s="7" t="s">
        <v>1284</v>
      </c>
      <c r="E4724" s="21" t="n">
        <v>2183.563</v>
      </c>
      <c r="F4724" s="7" t="s">
        <v>1258</v>
      </c>
      <c r="G4724" s="7" t="s">
        <v>1285</v>
      </c>
      <c r="H4724" s="7" t="s">
        <v>1260</v>
      </c>
      <c r="I4724" s="7" t="s">
        <v>1261</v>
      </c>
      <c r="J4724" s="7" t="s">
        <v>1286</v>
      </c>
      <c r="K4724" s="22" t="s">
        <v>5241</v>
      </c>
      <c r="L4724" s="7" t="s">
        <v>1287</v>
      </c>
      <c r="M4724" s="7"/>
      <c r="N4724" s="7" t="s">
        <v>1318</v>
      </c>
      <c r="O4724" s="7" t="s">
        <v>1289</v>
      </c>
      <c r="P4724" s="7" t="s">
        <v>1290</v>
      </c>
    </row>
    <row r="4725" customFormat="false" ht="15" hidden="false" customHeight="false" outlineLevel="0" collapsed="false">
      <c r="A4725" s="7" t="s">
        <v>938</v>
      </c>
      <c r="B4725" s="7" t="s">
        <v>939</v>
      </c>
      <c r="C4725" s="7" t="s">
        <v>87</v>
      </c>
      <c r="D4725" s="7" t="s">
        <v>1291</v>
      </c>
      <c r="E4725" s="7"/>
      <c r="F4725" s="7" t="s">
        <v>1269</v>
      </c>
      <c r="G4725" s="7" t="s">
        <v>1270</v>
      </c>
      <c r="H4725" s="7" t="s">
        <v>1271</v>
      </c>
      <c r="I4725" s="7" t="s">
        <v>1272</v>
      </c>
      <c r="J4725" s="7"/>
      <c r="K4725" s="22" t="s">
        <v>5243</v>
      </c>
      <c r="L4725" s="7"/>
      <c r="M4725" s="7"/>
      <c r="N4725" s="7" t="s">
        <v>1314</v>
      </c>
      <c r="O4725" s="7"/>
      <c r="P4725" s="7" t="s">
        <v>1275</v>
      </c>
    </row>
    <row r="4726" customFormat="false" ht="15" hidden="false" customHeight="false" outlineLevel="0" collapsed="false">
      <c r="A4726" s="7" t="s">
        <v>938</v>
      </c>
      <c r="B4726" s="7" t="s">
        <v>939</v>
      </c>
      <c r="C4726" s="7" t="s">
        <v>87</v>
      </c>
      <c r="D4726" s="7" t="s">
        <v>1292</v>
      </c>
      <c r="E4726" s="21" t="n">
        <v>235.3</v>
      </c>
      <c r="F4726" s="7" t="s">
        <v>1293</v>
      </c>
      <c r="G4726" s="7" t="s">
        <v>1259</v>
      </c>
      <c r="H4726" s="7" t="s">
        <v>1320</v>
      </c>
      <c r="I4726" s="7" t="s">
        <v>27</v>
      </c>
      <c r="J4726" s="7" t="s">
        <v>1294</v>
      </c>
      <c r="K4726" s="22" t="s">
        <v>5244</v>
      </c>
      <c r="L4726" s="7" t="s">
        <v>2507</v>
      </c>
      <c r="M4726" s="7" t="s">
        <v>1323</v>
      </c>
      <c r="N4726" s="7" t="s">
        <v>1314</v>
      </c>
      <c r="O4726" s="7" t="s">
        <v>1324</v>
      </c>
      <c r="P4726" s="7" t="s">
        <v>1275</v>
      </c>
    </row>
    <row r="4727" customFormat="false" ht="15" hidden="false" customHeight="false" outlineLevel="0" collapsed="false">
      <c r="A4727" s="7" t="s">
        <v>938</v>
      </c>
      <c r="B4727" s="7" t="s">
        <v>939</v>
      </c>
      <c r="C4727" s="7" t="s">
        <v>87</v>
      </c>
      <c r="D4727" s="7" t="s">
        <v>1296</v>
      </c>
      <c r="E4727" s="21" t="n">
        <v>1062.71</v>
      </c>
      <c r="F4727" s="7" t="s">
        <v>1293</v>
      </c>
      <c r="G4727" s="7" t="s">
        <v>1259</v>
      </c>
      <c r="H4727" s="7" t="s">
        <v>1320</v>
      </c>
      <c r="I4727" s="7" t="s">
        <v>27</v>
      </c>
      <c r="J4727" s="7" t="s">
        <v>1294</v>
      </c>
      <c r="K4727" s="22" t="s">
        <v>5244</v>
      </c>
      <c r="L4727" s="7" t="s">
        <v>2507</v>
      </c>
      <c r="M4727" s="7"/>
      <c r="N4727" s="7" t="s">
        <v>1314</v>
      </c>
      <c r="O4727" s="7" t="s">
        <v>1324</v>
      </c>
      <c r="P4727" s="7" t="s">
        <v>1275</v>
      </c>
    </row>
    <row r="4728" customFormat="false" ht="15" hidden="false" customHeight="false" outlineLevel="0" collapsed="false">
      <c r="A4728" s="7" t="s">
        <v>938</v>
      </c>
      <c r="B4728" s="7" t="s">
        <v>939</v>
      </c>
      <c r="C4728" s="7" t="s">
        <v>87</v>
      </c>
      <c r="D4728" s="7" t="s">
        <v>1298</v>
      </c>
      <c r="E4728" s="21" t="n">
        <v>3.58</v>
      </c>
      <c r="F4728" s="7" t="s">
        <v>1269</v>
      </c>
      <c r="G4728" s="7" t="s">
        <v>1259</v>
      </c>
      <c r="H4728" s="7" t="s">
        <v>1260</v>
      </c>
      <c r="I4728" s="7" t="s">
        <v>25</v>
      </c>
      <c r="J4728" s="7"/>
      <c r="K4728" s="22" t="s">
        <v>5243</v>
      </c>
      <c r="L4728" s="7" t="s">
        <v>5245</v>
      </c>
      <c r="M4728" s="7"/>
      <c r="N4728" s="7" t="s">
        <v>1314</v>
      </c>
      <c r="O4728" s="7" t="s">
        <v>1283</v>
      </c>
      <c r="P4728" s="7" t="s">
        <v>1275</v>
      </c>
    </row>
    <row r="4729" customFormat="false" ht="15" hidden="false" customHeight="false" outlineLevel="0" collapsed="false">
      <c r="A4729" s="7" t="s">
        <v>938</v>
      </c>
      <c r="B4729" s="7" t="s">
        <v>939</v>
      </c>
      <c r="C4729" s="7" t="s">
        <v>87</v>
      </c>
      <c r="D4729" s="7" t="s">
        <v>1300</v>
      </c>
      <c r="E4729" s="21" t="n">
        <v>35.5042</v>
      </c>
      <c r="F4729" s="7" t="s">
        <v>1269</v>
      </c>
      <c r="G4729" s="7" t="s">
        <v>1259</v>
      </c>
      <c r="H4729" s="7" t="s">
        <v>1260</v>
      </c>
      <c r="I4729" s="7" t="s">
        <v>25</v>
      </c>
      <c r="J4729" s="7" t="s">
        <v>1294</v>
      </c>
      <c r="K4729" s="22" t="s">
        <v>5243</v>
      </c>
      <c r="L4729" s="7" t="s">
        <v>5246</v>
      </c>
      <c r="M4729" s="7"/>
      <c r="N4729" s="7" t="s">
        <v>1314</v>
      </c>
      <c r="O4729" s="7" t="s">
        <v>1283</v>
      </c>
      <c r="P4729" s="7" t="s">
        <v>1275</v>
      </c>
    </row>
    <row r="4730" customFormat="false" ht="15" hidden="false" customHeight="false" outlineLevel="0" collapsed="false">
      <c r="A4730" s="7" t="s">
        <v>938</v>
      </c>
      <c r="B4730" s="7" t="s">
        <v>939</v>
      </c>
      <c r="C4730" s="7" t="s">
        <v>87</v>
      </c>
      <c r="D4730" s="7" t="s">
        <v>1302</v>
      </c>
      <c r="E4730" s="21" t="n">
        <v>31.93</v>
      </c>
      <c r="F4730" s="7" t="s">
        <v>1269</v>
      </c>
      <c r="G4730" s="7" t="s">
        <v>1259</v>
      </c>
      <c r="H4730" s="7" t="s">
        <v>1260</v>
      </c>
      <c r="I4730" s="7" t="s">
        <v>25</v>
      </c>
      <c r="J4730" s="7"/>
      <c r="K4730" s="22" t="s">
        <v>5243</v>
      </c>
      <c r="L4730" s="7" t="s">
        <v>5247</v>
      </c>
      <c r="M4730" s="7"/>
      <c r="N4730" s="7" t="s">
        <v>1314</v>
      </c>
      <c r="O4730" s="7" t="s">
        <v>1283</v>
      </c>
      <c r="P4730" s="7" t="s">
        <v>1275</v>
      </c>
    </row>
    <row r="4731" customFormat="false" ht="15" hidden="false" customHeight="false" outlineLevel="0" collapsed="false">
      <c r="A4731" s="7" t="s">
        <v>938</v>
      </c>
      <c r="B4731" s="7" t="s">
        <v>939</v>
      </c>
      <c r="C4731" s="7" t="s">
        <v>87</v>
      </c>
      <c r="D4731" s="7" t="s">
        <v>1304</v>
      </c>
      <c r="E4731" s="21" t="n">
        <v>4004.65</v>
      </c>
      <c r="F4731" s="7" t="s">
        <v>1305</v>
      </c>
      <c r="G4731" s="7" t="s">
        <v>1259</v>
      </c>
      <c r="H4731" s="7" t="s">
        <v>1260</v>
      </c>
      <c r="I4731" s="7" t="s">
        <v>25</v>
      </c>
      <c r="J4731" s="7"/>
      <c r="K4731" s="22" t="s">
        <v>5243</v>
      </c>
      <c r="L4731" s="7" t="s">
        <v>2836</v>
      </c>
      <c r="M4731" s="7"/>
      <c r="N4731" s="7" t="s">
        <v>1314</v>
      </c>
      <c r="O4731" s="7" t="s">
        <v>1283</v>
      </c>
      <c r="P4731" s="7" t="s">
        <v>1275</v>
      </c>
    </row>
    <row r="4732" customFormat="false" ht="15" hidden="false" customHeight="false" outlineLevel="0" collapsed="false">
      <c r="A4732" s="7" t="s">
        <v>938</v>
      </c>
      <c r="B4732" s="7" t="s">
        <v>939</v>
      </c>
      <c r="C4732" s="7" t="s">
        <v>87</v>
      </c>
      <c r="D4732" s="7" t="s">
        <v>1307</v>
      </c>
      <c r="E4732" s="21" t="n">
        <v>7208.37</v>
      </c>
      <c r="F4732" s="7" t="s">
        <v>1305</v>
      </c>
      <c r="G4732" s="7" t="s">
        <v>1259</v>
      </c>
      <c r="H4732" s="7" t="s">
        <v>1260</v>
      </c>
      <c r="I4732" s="7" t="s">
        <v>25</v>
      </c>
      <c r="J4732" s="7" t="s">
        <v>1294</v>
      </c>
      <c r="K4732" s="22" t="s">
        <v>5243</v>
      </c>
      <c r="L4732" s="7" t="s">
        <v>2837</v>
      </c>
      <c r="M4732" s="7"/>
      <c r="N4732" s="7" t="s">
        <v>1314</v>
      </c>
      <c r="O4732" s="7" t="s">
        <v>1283</v>
      </c>
      <c r="P4732" s="7" t="s">
        <v>1275</v>
      </c>
    </row>
    <row r="4733" customFormat="false" ht="15" hidden="false" customHeight="false" outlineLevel="0" collapsed="false">
      <c r="A4733" s="7" t="s">
        <v>914</v>
      </c>
      <c r="B4733" s="7" t="s">
        <v>915</v>
      </c>
      <c r="C4733" s="7" t="s">
        <v>79</v>
      </c>
      <c r="D4733" s="7" t="s">
        <v>1257</v>
      </c>
      <c r="E4733" s="21" t="n">
        <v>603.409</v>
      </c>
      <c r="F4733" s="7" t="s">
        <v>1258</v>
      </c>
      <c r="G4733" s="7" t="s">
        <v>1259</v>
      </c>
      <c r="H4733" s="7" t="s">
        <v>1260</v>
      </c>
      <c r="I4733" s="7" t="s">
        <v>1261</v>
      </c>
      <c r="J4733" s="7" t="s">
        <v>1262</v>
      </c>
      <c r="K4733" s="22" t="s">
        <v>5248</v>
      </c>
      <c r="L4733" s="7" t="s">
        <v>1264</v>
      </c>
      <c r="M4733" s="7"/>
      <c r="N4733" s="7" t="s">
        <v>1310</v>
      </c>
      <c r="O4733" s="7" t="s">
        <v>5249</v>
      </c>
      <c r="P4733" s="7" t="s">
        <v>1267</v>
      </c>
    </row>
    <row r="4734" customFormat="false" ht="15" hidden="false" customHeight="false" outlineLevel="0" collapsed="false">
      <c r="A4734" s="7" t="s">
        <v>914</v>
      </c>
      <c r="B4734" s="7" t="s">
        <v>915</v>
      </c>
      <c r="C4734" s="7" t="s">
        <v>79</v>
      </c>
      <c r="D4734" s="7" t="s">
        <v>1268</v>
      </c>
      <c r="E4734" s="21" t="n">
        <v>18.5</v>
      </c>
      <c r="F4734" s="7" t="s">
        <v>1269</v>
      </c>
      <c r="G4734" s="7" t="s">
        <v>1259</v>
      </c>
      <c r="H4734" s="7" t="s">
        <v>1260</v>
      </c>
      <c r="I4734" s="7" t="s">
        <v>25</v>
      </c>
      <c r="J4734" s="7"/>
      <c r="K4734" s="22" t="s">
        <v>5250</v>
      </c>
      <c r="L4734" s="7" t="s">
        <v>5251</v>
      </c>
      <c r="M4734" s="7"/>
      <c r="N4734" s="7" t="s">
        <v>1314</v>
      </c>
      <c r="O4734" s="7" t="s">
        <v>1283</v>
      </c>
      <c r="P4734" s="7" t="s">
        <v>1275</v>
      </c>
    </row>
    <row r="4735" customFormat="false" ht="15" hidden="false" customHeight="false" outlineLevel="0" collapsed="false">
      <c r="A4735" s="7" t="s">
        <v>914</v>
      </c>
      <c r="B4735" s="7" t="s">
        <v>915</v>
      </c>
      <c r="C4735" s="7" t="s">
        <v>79</v>
      </c>
      <c r="D4735" s="7" t="s">
        <v>1276</v>
      </c>
      <c r="E4735" s="21" t="n">
        <v>30.85</v>
      </c>
      <c r="F4735" s="7" t="s">
        <v>1269</v>
      </c>
      <c r="G4735" s="7" t="s">
        <v>1259</v>
      </c>
      <c r="H4735" s="7" t="s">
        <v>1260</v>
      </c>
      <c r="I4735" s="7" t="s">
        <v>25</v>
      </c>
      <c r="J4735" s="7"/>
      <c r="K4735" s="22" t="s">
        <v>5250</v>
      </c>
      <c r="L4735" s="7" t="s">
        <v>5252</v>
      </c>
      <c r="M4735" s="7"/>
      <c r="N4735" s="7" t="s">
        <v>1314</v>
      </c>
      <c r="O4735" s="7" t="s">
        <v>1283</v>
      </c>
      <c r="P4735" s="7" t="s">
        <v>1275</v>
      </c>
    </row>
    <row r="4736" customFormat="false" ht="15" hidden="false" customHeight="false" outlineLevel="0" collapsed="false">
      <c r="A4736" s="7" t="s">
        <v>914</v>
      </c>
      <c r="B4736" s="7" t="s">
        <v>915</v>
      </c>
      <c r="C4736" s="7" t="s">
        <v>79</v>
      </c>
      <c r="D4736" s="7" t="s">
        <v>1277</v>
      </c>
      <c r="E4736" s="21" t="n">
        <v>363.105</v>
      </c>
      <c r="F4736" s="7" t="s">
        <v>1258</v>
      </c>
      <c r="G4736" s="7" t="s">
        <v>1259</v>
      </c>
      <c r="H4736" s="7" t="s">
        <v>1260</v>
      </c>
      <c r="I4736" s="7" t="s">
        <v>1261</v>
      </c>
      <c r="J4736" s="7" t="s">
        <v>1278</v>
      </c>
      <c r="K4736" s="22" t="s">
        <v>5248</v>
      </c>
      <c r="L4736" s="7" t="s">
        <v>1264</v>
      </c>
      <c r="M4736" s="7"/>
      <c r="N4736" s="7" t="s">
        <v>1310</v>
      </c>
      <c r="O4736" s="7" t="s">
        <v>1279</v>
      </c>
      <c r="P4736" s="7" t="s">
        <v>1267</v>
      </c>
    </row>
    <row r="4737" customFormat="false" ht="15" hidden="false" customHeight="false" outlineLevel="0" collapsed="false">
      <c r="A4737" s="7" t="s">
        <v>914</v>
      </c>
      <c r="B4737" s="7" t="s">
        <v>915</v>
      </c>
      <c r="C4737" s="7" t="s">
        <v>79</v>
      </c>
      <c r="D4737" s="7" t="s">
        <v>1280</v>
      </c>
      <c r="E4737" s="21" t="n">
        <v>0</v>
      </c>
      <c r="F4737" s="7" t="s">
        <v>1281</v>
      </c>
      <c r="G4737" s="7" t="s">
        <v>1333</v>
      </c>
      <c r="H4737" s="7" t="s">
        <v>1260</v>
      </c>
      <c r="I4737" s="7" t="s">
        <v>25</v>
      </c>
      <c r="J4737" s="7"/>
      <c r="K4737" s="22" t="s">
        <v>5250</v>
      </c>
      <c r="L4737" s="7" t="s">
        <v>5253</v>
      </c>
      <c r="M4737" s="7"/>
      <c r="N4737" s="7" t="s">
        <v>1314</v>
      </c>
      <c r="O4737" s="7" t="s">
        <v>1283</v>
      </c>
      <c r="P4737" s="7" t="s">
        <v>1275</v>
      </c>
    </row>
    <row r="4738" customFormat="false" ht="15" hidden="false" customHeight="false" outlineLevel="0" collapsed="false">
      <c r="A4738" s="7" t="s">
        <v>914</v>
      </c>
      <c r="B4738" s="7" t="s">
        <v>915</v>
      </c>
      <c r="C4738" s="7" t="s">
        <v>79</v>
      </c>
      <c r="D4738" s="7" t="s">
        <v>1284</v>
      </c>
      <c r="E4738" s="21" t="n">
        <v>2022.9854</v>
      </c>
      <c r="F4738" s="7" t="s">
        <v>1258</v>
      </c>
      <c r="G4738" s="7" t="s">
        <v>1285</v>
      </c>
      <c r="H4738" s="7" t="s">
        <v>1260</v>
      </c>
      <c r="I4738" s="7" t="s">
        <v>1261</v>
      </c>
      <c r="J4738" s="7" t="s">
        <v>1286</v>
      </c>
      <c r="K4738" s="22" t="s">
        <v>5254</v>
      </c>
      <c r="L4738" s="7" t="s">
        <v>1287</v>
      </c>
      <c r="M4738" s="7"/>
      <c r="N4738" s="7" t="s">
        <v>1318</v>
      </c>
      <c r="O4738" s="7" t="s">
        <v>1289</v>
      </c>
      <c r="P4738" s="7" t="s">
        <v>1290</v>
      </c>
    </row>
    <row r="4739" customFormat="false" ht="15" hidden="false" customHeight="false" outlineLevel="0" collapsed="false">
      <c r="A4739" s="7" t="s">
        <v>914</v>
      </c>
      <c r="B4739" s="7" t="s">
        <v>915</v>
      </c>
      <c r="C4739" s="7" t="s">
        <v>79</v>
      </c>
      <c r="D4739" s="7" t="s">
        <v>1291</v>
      </c>
      <c r="E4739" s="21" t="n">
        <v>55.91</v>
      </c>
      <c r="F4739" s="7" t="s">
        <v>1269</v>
      </c>
      <c r="G4739" s="7" t="s">
        <v>1259</v>
      </c>
      <c r="H4739" s="7" t="s">
        <v>1260</v>
      </c>
      <c r="I4739" s="7" t="s">
        <v>25</v>
      </c>
      <c r="J4739" s="7"/>
      <c r="K4739" s="22" t="s">
        <v>5250</v>
      </c>
      <c r="L4739" s="7" t="s">
        <v>5255</v>
      </c>
      <c r="M4739" s="7"/>
      <c r="N4739" s="7" t="s">
        <v>1314</v>
      </c>
      <c r="O4739" s="7" t="s">
        <v>1283</v>
      </c>
      <c r="P4739" s="7" t="s">
        <v>1275</v>
      </c>
    </row>
    <row r="4740" customFormat="false" ht="15" hidden="false" customHeight="false" outlineLevel="0" collapsed="false">
      <c r="A4740" s="7" t="s">
        <v>914</v>
      </c>
      <c r="B4740" s="7" t="s">
        <v>915</v>
      </c>
      <c r="C4740" s="7" t="s">
        <v>79</v>
      </c>
      <c r="D4740" s="7" t="s">
        <v>1292</v>
      </c>
      <c r="E4740" s="21" t="n">
        <v>29324.15</v>
      </c>
      <c r="F4740" s="7" t="s">
        <v>1293</v>
      </c>
      <c r="G4740" s="7" t="s">
        <v>1259</v>
      </c>
      <c r="H4740" s="7" t="s">
        <v>1260</v>
      </c>
      <c r="I4740" s="7" t="s">
        <v>25</v>
      </c>
      <c r="J4740" s="7" t="s">
        <v>1294</v>
      </c>
      <c r="K4740" s="22" t="s">
        <v>5250</v>
      </c>
      <c r="L4740" s="7" t="s">
        <v>5256</v>
      </c>
      <c r="M4740" s="7"/>
      <c r="N4740" s="7" t="s">
        <v>1314</v>
      </c>
      <c r="O4740" s="7" t="s">
        <v>1283</v>
      </c>
      <c r="P4740" s="7" t="s">
        <v>1275</v>
      </c>
    </row>
    <row r="4741" customFormat="false" ht="15" hidden="false" customHeight="false" outlineLevel="0" collapsed="false">
      <c r="A4741" s="7" t="s">
        <v>914</v>
      </c>
      <c r="B4741" s="7" t="s">
        <v>915</v>
      </c>
      <c r="C4741" s="7" t="s">
        <v>79</v>
      </c>
      <c r="D4741" s="7" t="s">
        <v>1296</v>
      </c>
      <c r="E4741" s="21" t="n">
        <v>34849.39</v>
      </c>
      <c r="F4741" s="7" t="s">
        <v>1293</v>
      </c>
      <c r="G4741" s="7" t="s">
        <v>1259</v>
      </c>
      <c r="H4741" s="7" t="s">
        <v>1260</v>
      </c>
      <c r="I4741" s="7" t="s">
        <v>25</v>
      </c>
      <c r="J4741" s="7" t="s">
        <v>1294</v>
      </c>
      <c r="K4741" s="22" t="s">
        <v>5250</v>
      </c>
      <c r="L4741" s="7" t="s">
        <v>5257</v>
      </c>
      <c r="M4741" s="7"/>
      <c r="N4741" s="7" t="s">
        <v>1314</v>
      </c>
      <c r="O4741" s="7" t="s">
        <v>1283</v>
      </c>
      <c r="P4741" s="7" t="s">
        <v>1275</v>
      </c>
    </row>
    <row r="4742" customFormat="false" ht="15" hidden="false" customHeight="false" outlineLevel="0" collapsed="false">
      <c r="A4742" s="7" t="s">
        <v>914</v>
      </c>
      <c r="B4742" s="7" t="s">
        <v>915</v>
      </c>
      <c r="C4742" s="7" t="s">
        <v>79</v>
      </c>
      <c r="D4742" s="7" t="s">
        <v>1298</v>
      </c>
      <c r="E4742" s="21" t="n">
        <v>5.48</v>
      </c>
      <c r="F4742" s="7" t="s">
        <v>1269</v>
      </c>
      <c r="G4742" s="7" t="s">
        <v>1259</v>
      </c>
      <c r="H4742" s="7" t="s">
        <v>1260</v>
      </c>
      <c r="I4742" s="7" t="s">
        <v>25</v>
      </c>
      <c r="J4742" s="7"/>
      <c r="K4742" s="22" t="s">
        <v>5250</v>
      </c>
      <c r="L4742" s="7" t="s">
        <v>5258</v>
      </c>
      <c r="M4742" s="7"/>
      <c r="N4742" s="7" t="s">
        <v>1314</v>
      </c>
      <c r="O4742" s="7" t="s">
        <v>1283</v>
      </c>
      <c r="P4742" s="7" t="s">
        <v>1275</v>
      </c>
    </row>
    <row r="4743" customFormat="false" ht="15" hidden="false" customHeight="false" outlineLevel="0" collapsed="false">
      <c r="A4743" s="7" t="s">
        <v>914</v>
      </c>
      <c r="B4743" s="7" t="s">
        <v>915</v>
      </c>
      <c r="C4743" s="7" t="s">
        <v>79</v>
      </c>
      <c r="D4743" s="7" t="s">
        <v>1300</v>
      </c>
      <c r="E4743" s="21" t="n">
        <v>14875.85</v>
      </c>
      <c r="F4743" s="7" t="s">
        <v>1269</v>
      </c>
      <c r="G4743" s="7" t="s">
        <v>1259</v>
      </c>
      <c r="H4743" s="7" t="s">
        <v>1260</v>
      </c>
      <c r="I4743" s="7" t="s">
        <v>25</v>
      </c>
      <c r="J4743" s="7" t="s">
        <v>1294</v>
      </c>
      <c r="K4743" s="22" t="s">
        <v>5250</v>
      </c>
      <c r="L4743" s="7" t="s">
        <v>4328</v>
      </c>
      <c r="M4743" s="7"/>
      <c r="N4743" s="7" t="s">
        <v>1314</v>
      </c>
      <c r="O4743" s="7" t="s">
        <v>1283</v>
      </c>
      <c r="P4743" s="7" t="s">
        <v>1275</v>
      </c>
    </row>
    <row r="4744" customFormat="false" ht="15" hidden="false" customHeight="false" outlineLevel="0" collapsed="false">
      <c r="A4744" s="7" t="s">
        <v>914</v>
      </c>
      <c r="B4744" s="7" t="s">
        <v>915</v>
      </c>
      <c r="C4744" s="7" t="s">
        <v>79</v>
      </c>
      <c r="D4744" s="7" t="s">
        <v>1302</v>
      </c>
      <c r="E4744" s="21" t="n">
        <v>14870.88</v>
      </c>
      <c r="F4744" s="7" t="s">
        <v>1269</v>
      </c>
      <c r="G4744" s="7" t="s">
        <v>1259</v>
      </c>
      <c r="H4744" s="7" t="s">
        <v>1260</v>
      </c>
      <c r="I4744" s="7" t="s">
        <v>25</v>
      </c>
      <c r="J4744" s="7"/>
      <c r="K4744" s="22" t="s">
        <v>5250</v>
      </c>
      <c r="L4744" s="7" t="s">
        <v>5259</v>
      </c>
      <c r="M4744" s="7"/>
      <c r="N4744" s="7" t="s">
        <v>1314</v>
      </c>
      <c r="O4744" s="7" t="s">
        <v>1283</v>
      </c>
      <c r="P4744" s="7" t="s">
        <v>1275</v>
      </c>
    </row>
    <row r="4745" customFormat="false" ht="15" hidden="false" customHeight="false" outlineLevel="0" collapsed="false">
      <c r="A4745" s="7" t="s">
        <v>914</v>
      </c>
      <c r="B4745" s="7" t="s">
        <v>915</v>
      </c>
      <c r="C4745" s="7" t="s">
        <v>79</v>
      </c>
      <c r="D4745" s="7" t="s">
        <v>1304</v>
      </c>
      <c r="E4745" s="21" t="n">
        <v>188097.65</v>
      </c>
      <c r="F4745" s="7" t="s">
        <v>1305</v>
      </c>
      <c r="G4745" s="7" t="s">
        <v>1259</v>
      </c>
      <c r="H4745" s="7" t="s">
        <v>1260</v>
      </c>
      <c r="I4745" s="7" t="s">
        <v>25</v>
      </c>
      <c r="J4745" s="7"/>
      <c r="K4745" s="22" t="s">
        <v>5250</v>
      </c>
      <c r="L4745" s="7" t="s">
        <v>5260</v>
      </c>
      <c r="M4745" s="7"/>
      <c r="N4745" s="7" t="s">
        <v>1314</v>
      </c>
      <c r="O4745" s="7" t="s">
        <v>1283</v>
      </c>
      <c r="P4745" s="7" t="s">
        <v>1275</v>
      </c>
    </row>
    <row r="4746" customFormat="false" ht="15" hidden="false" customHeight="false" outlineLevel="0" collapsed="false">
      <c r="A4746" s="7" t="s">
        <v>914</v>
      </c>
      <c r="B4746" s="7" t="s">
        <v>915</v>
      </c>
      <c r="C4746" s="7" t="s">
        <v>79</v>
      </c>
      <c r="D4746" s="7" t="s">
        <v>1307</v>
      </c>
      <c r="E4746" s="21" t="n">
        <v>188097.65</v>
      </c>
      <c r="F4746" s="7" t="s">
        <v>1305</v>
      </c>
      <c r="G4746" s="7" t="s">
        <v>1259</v>
      </c>
      <c r="H4746" s="7" t="s">
        <v>1260</v>
      </c>
      <c r="I4746" s="7" t="s">
        <v>25</v>
      </c>
      <c r="J4746" s="7" t="s">
        <v>1294</v>
      </c>
      <c r="K4746" s="22" t="s">
        <v>5250</v>
      </c>
      <c r="L4746" s="7" t="s">
        <v>5261</v>
      </c>
      <c r="M4746" s="7"/>
      <c r="N4746" s="7" t="s">
        <v>1314</v>
      </c>
      <c r="O4746" s="7" t="s">
        <v>1283</v>
      </c>
      <c r="P4746" s="7" t="s">
        <v>1275</v>
      </c>
    </row>
    <row r="4747" customFormat="false" ht="15" hidden="false" customHeight="false" outlineLevel="0" collapsed="false">
      <c r="A4747" s="7" t="s">
        <v>912</v>
      </c>
      <c r="B4747" s="7" t="s">
        <v>913</v>
      </c>
      <c r="C4747" s="7" t="s">
        <v>79</v>
      </c>
      <c r="D4747" s="7" t="s">
        <v>1257</v>
      </c>
      <c r="E4747" s="21" t="n">
        <v>1015.882</v>
      </c>
      <c r="F4747" s="7" t="s">
        <v>1258</v>
      </c>
      <c r="G4747" s="7" t="s">
        <v>1259</v>
      </c>
      <c r="H4747" s="7" t="s">
        <v>1260</v>
      </c>
      <c r="I4747" s="7" t="s">
        <v>1261</v>
      </c>
      <c r="J4747" s="7" t="s">
        <v>1262</v>
      </c>
      <c r="K4747" s="22" t="s">
        <v>5262</v>
      </c>
      <c r="L4747" s="7" t="s">
        <v>1264</v>
      </c>
      <c r="M4747" s="7"/>
      <c r="N4747" s="7" t="s">
        <v>1310</v>
      </c>
      <c r="O4747" s="7" t="s">
        <v>5263</v>
      </c>
      <c r="P4747" s="7" t="s">
        <v>1267</v>
      </c>
    </row>
    <row r="4748" customFormat="false" ht="15" hidden="false" customHeight="false" outlineLevel="0" collapsed="false">
      <c r="A4748" s="7" t="s">
        <v>912</v>
      </c>
      <c r="B4748" s="7" t="s">
        <v>913</v>
      </c>
      <c r="C4748" s="7" t="s">
        <v>79</v>
      </c>
      <c r="D4748" s="7" t="s">
        <v>1268</v>
      </c>
      <c r="E4748" s="21" t="n">
        <v>0.34439</v>
      </c>
      <c r="F4748" s="7" t="s">
        <v>1269</v>
      </c>
      <c r="G4748" s="7" t="s">
        <v>1259</v>
      </c>
      <c r="H4748" s="7" t="s">
        <v>1260</v>
      </c>
      <c r="I4748" s="7" t="s">
        <v>25</v>
      </c>
      <c r="J4748" s="7"/>
      <c r="K4748" s="22" t="s">
        <v>5264</v>
      </c>
      <c r="L4748" s="7" t="s">
        <v>5265</v>
      </c>
      <c r="M4748" s="7"/>
      <c r="N4748" s="7" t="s">
        <v>1314</v>
      </c>
      <c r="O4748" s="7" t="s">
        <v>1283</v>
      </c>
      <c r="P4748" s="7" t="s">
        <v>1275</v>
      </c>
    </row>
    <row r="4749" customFormat="false" ht="15" hidden="false" customHeight="false" outlineLevel="0" collapsed="false">
      <c r="A4749" s="7" t="s">
        <v>912</v>
      </c>
      <c r="B4749" s="7" t="s">
        <v>913</v>
      </c>
      <c r="C4749" s="7" t="s">
        <v>79</v>
      </c>
      <c r="D4749" s="7" t="s">
        <v>1276</v>
      </c>
      <c r="E4749" s="21" t="n">
        <v>0.24077</v>
      </c>
      <c r="F4749" s="7" t="s">
        <v>1269</v>
      </c>
      <c r="G4749" s="7" t="s">
        <v>1259</v>
      </c>
      <c r="H4749" s="7" t="s">
        <v>1260</v>
      </c>
      <c r="I4749" s="7" t="s">
        <v>25</v>
      </c>
      <c r="J4749" s="7"/>
      <c r="K4749" s="22" t="s">
        <v>5264</v>
      </c>
      <c r="L4749" s="7" t="s">
        <v>5266</v>
      </c>
      <c r="M4749" s="7"/>
      <c r="N4749" s="7" t="s">
        <v>1314</v>
      </c>
      <c r="O4749" s="7" t="s">
        <v>1283</v>
      </c>
      <c r="P4749" s="7" t="s">
        <v>1275</v>
      </c>
    </row>
    <row r="4750" customFormat="false" ht="15" hidden="false" customHeight="false" outlineLevel="0" collapsed="false">
      <c r="A4750" s="7" t="s">
        <v>912</v>
      </c>
      <c r="B4750" s="7" t="s">
        <v>913</v>
      </c>
      <c r="C4750" s="7" t="s">
        <v>79</v>
      </c>
      <c r="D4750" s="7" t="s">
        <v>1277</v>
      </c>
      <c r="E4750" s="21" t="n">
        <v>503.113</v>
      </c>
      <c r="F4750" s="7" t="s">
        <v>1258</v>
      </c>
      <c r="G4750" s="7" t="s">
        <v>1259</v>
      </c>
      <c r="H4750" s="7" t="s">
        <v>1260</v>
      </c>
      <c r="I4750" s="7" t="s">
        <v>1261</v>
      </c>
      <c r="J4750" s="7" t="s">
        <v>1278</v>
      </c>
      <c r="K4750" s="22" t="s">
        <v>5262</v>
      </c>
      <c r="L4750" s="7" t="s">
        <v>1264</v>
      </c>
      <c r="M4750" s="7"/>
      <c r="N4750" s="7" t="s">
        <v>1310</v>
      </c>
      <c r="O4750" s="7" t="s">
        <v>1279</v>
      </c>
      <c r="P4750" s="7" t="s">
        <v>1267</v>
      </c>
    </row>
    <row r="4751" customFormat="false" ht="15" hidden="false" customHeight="false" outlineLevel="0" collapsed="false">
      <c r="A4751" s="7" t="s">
        <v>912</v>
      </c>
      <c r="B4751" s="7" t="s">
        <v>913</v>
      </c>
      <c r="C4751" s="7" t="s">
        <v>79</v>
      </c>
      <c r="D4751" s="7" t="s">
        <v>1280</v>
      </c>
      <c r="E4751" s="21" t="n">
        <v>39.080244613437</v>
      </c>
      <c r="F4751" s="7" t="s">
        <v>1281</v>
      </c>
      <c r="G4751" s="7" t="s">
        <v>1259</v>
      </c>
      <c r="H4751" s="7" t="s">
        <v>1260</v>
      </c>
      <c r="I4751" s="7" t="s">
        <v>25</v>
      </c>
      <c r="J4751" s="7"/>
      <c r="K4751" s="22" t="s">
        <v>5264</v>
      </c>
      <c r="L4751" s="7" t="s">
        <v>5267</v>
      </c>
      <c r="M4751" s="7"/>
      <c r="N4751" s="7" t="s">
        <v>1314</v>
      </c>
      <c r="O4751" s="7" t="s">
        <v>1283</v>
      </c>
      <c r="P4751" s="7" t="s">
        <v>1275</v>
      </c>
    </row>
    <row r="4752" customFormat="false" ht="15" hidden="false" customHeight="false" outlineLevel="0" collapsed="false">
      <c r="A4752" s="7" t="s">
        <v>912</v>
      </c>
      <c r="B4752" s="7" t="s">
        <v>913</v>
      </c>
      <c r="C4752" s="7" t="s">
        <v>79</v>
      </c>
      <c r="D4752" s="7" t="s">
        <v>1284</v>
      </c>
      <c r="E4752" s="21" t="n">
        <v>3975.141</v>
      </c>
      <c r="F4752" s="7" t="s">
        <v>1258</v>
      </c>
      <c r="G4752" s="7" t="s">
        <v>1285</v>
      </c>
      <c r="H4752" s="7" t="s">
        <v>1260</v>
      </c>
      <c r="I4752" s="7" t="s">
        <v>1261</v>
      </c>
      <c r="J4752" s="7" t="s">
        <v>1286</v>
      </c>
      <c r="K4752" s="22" t="s">
        <v>5268</v>
      </c>
      <c r="L4752" s="7" t="s">
        <v>1287</v>
      </c>
      <c r="M4752" s="7"/>
      <c r="N4752" s="7" t="s">
        <v>1318</v>
      </c>
      <c r="O4752" s="7" t="s">
        <v>1289</v>
      </c>
      <c r="P4752" s="7" t="s">
        <v>1290</v>
      </c>
    </row>
    <row r="4753" customFormat="false" ht="15" hidden="false" customHeight="false" outlineLevel="0" collapsed="false">
      <c r="A4753" s="7" t="s">
        <v>912</v>
      </c>
      <c r="B4753" s="7" t="s">
        <v>913</v>
      </c>
      <c r="C4753" s="7" t="s">
        <v>79</v>
      </c>
      <c r="D4753" s="7" t="s">
        <v>1291</v>
      </c>
      <c r="E4753" s="21" t="n">
        <v>0.31757</v>
      </c>
      <c r="F4753" s="7" t="s">
        <v>1269</v>
      </c>
      <c r="G4753" s="7" t="s">
        <v>1259</v>
      </c>
      <c r="H4753" s="7" t="s">
        <v>1260</v>
      </c>
      <c r="I4753" s="7" t="s">
        <v>25</v>
      </c>
      <c r="J4753" s="7"/>
      <c r="K4753" s="22" t="s">
        <v>5264</v>
      </c>
      <c r="L4753" s="7" t="s">
        <v>5269</v>
      </c>
      <c r="M4753" s="7"/>
      <c r="N4753" s="7" t="s">
        <v>1314</v>
      </c>
      <c r="O4753" s="7" t="s">
        <v>1283</v>
      </c>
      <c r="P4753" s="7" t="s">
        <v>1275</v>
      </c>
    </row>
    <row r="4754" customFormat="false" ht="15" hidden="false" customHeight="false" outlineLevel="0" collapsed="false">
      <c r="A4754" s="7" t="s">
        <v>912</v>
      </c>
      <c r="B4754" s="7" t="s">
        <v>913</v>
      </c>
      <c r="C4754" s="7" t="s">
        <v>79</v>
      </c>
      <c r="D4754" s="7" t="s">
        <v>1292</v>
      </c>
      <c r="E4754" s="21" t="n">
        <v>21897.77</v>
      </c>
      <c r="F4754" s="7" t="s">
        <v>1293</v>
      </c>
      <c r="G4754" s="7" t="s">
        <v>1259</v>
      </c>
      <c r="H4754" s="7" t="s">
        <v>1260</v>
      </c>
      <c r="I4754" s="7" t="s">
        <v>25</v>
      </c>
      <c r="J4754" s="7" t="s">
        <v>1294</v>
      </c>
      <c r="K4754" s="22" t="s">
        <v>5264</v>
      </c>
      <c r="L4754" s="7" t="s">
        <v>3675</v>
      </c>
      <c r="M4754" s="7"/>
      <c r="N4754" s="7" t="s">
        <v>1314</v>
      </c>
      <c r="O4754" s="7" t="s">
        <v>1283</v>
      </c>
      <c r="P4754" s="7" t="s">
        <v>1275</v>
      </c>
    </row>
    <row r="4755" customFormat="false" ht="15" hidden="false" customHeight="false" outlineLevel="0" collapsed="false">
      <c r="A4755" s="7" t="s">
        <v>912</v>
      </c>
      <c r="B4755" s="7" t="s">
        <v>913</v>
      </c>
      <c r="C4755" s="7" t="s">
        <v>79</v>
      </c>
      <c r="D4755" s="7" t="s">
        <v>1296</v>
      </c>
      <c r="E4755" s="21" t="n">
        <v>26784.82</v>
      </c>
      <c r="F4755" s="7" t="s">
        <v>1293</v>
      </c>
      <c r="G4755" s="7" t="s">
        <v>1259</v>
      </c>
      <c r="H4755" s="7" t="s">
        <v>1260</v>
      </c>
      <c r="I4755" s="7" t="s">
        <v>25</v>
      </c>
      <c r="J4755" s="7" t="s">
        <v>1294</v>
      </c>
      <c r="K4755" s="22" t="s">
        <v>5264</v>
      </c>
      <c r="L4755" s="7" t="s">
        <v>3676</v>
      </c>
      <c r="M4755" s="7"/>
      <c r="N4755" s="7" t="s">
        <v>1314</v>
      </c>
      <c r="O4755" s="7" t="s">
        <v>1283</v>
      </c>
      <c r="P4755" s="7" t="s">
        <v>1275</v>
      </c>
    </row>
    <row r="4756" customFormat="false" ht="15" hidden="false" customHeight="false" outlineLevel="0" collapsed="false">
      <c r="A4756" s="7" t="s">
        <v>912</v>
      </c>
      <c r="B4756" s="7" t="s">
        <v>913</v>
      </c>
      <c r="C4756" s="7" t="s">
        <v>79</v>
      </c>
      <c r="D4756" s="7" t="s">
        <v>1298</v>
      </c>
      <c r="E4756" s="21" t="n">
        <v>5821.35</v>
      </c>
      <c r="F4756" s="7" t="s">
        <v>1269</v>
      </c>
      <c r="G4756" s="7" t="s">
        <v>1259</v>
      </c>
      <c r="H4756" s="7" t="s">
        <v>1260</v>
      </c>
      <c r="I4756" s="7" t="s">
        <v>25</v>
      </c>
      <c r="J4756" s="7"/>
      <c r="K4756" s="22" t="s">
        <v>5264</v>
      </c>
      <c r="L4756" s="7" t="s">
        <v>5270</v>
      </c>
      <c r="M4756" s="7"/>
      <c r="N4756" s="7" t="s">
        <v>1314</v>
      </c>
      <c r="O4756" s="7" t="s">
        <v>1283</v>
      </c>
      <c r="P4756" s="7" t="s">
        <v>1275</v>
      </c>
    </row>
    <row r="4757" customFormat="false" ht="15" hidden="false" customHeight="false" outlineLevel="0" collapsed="false">
      <c r="A4757" s="7" t="s">
        <v>912</v>
      </c>
      <c r="B4757" s="7" t="s">
        <v>913</v>
      </c>
      <c r="C4757" s="7" t="s">
        <v>79</v>
      </c>
      <c r="D4757" s="7" t="s">
        <v>1300</v>
      </c>
      <c r="E4757" s="21" t="n">
        <v>7125.39</v>
      </c>
      <c r="F4757" s="7" t="s">
        <v>1269</v>
      </c>
      <c r="G4757" s="7" t="s">
        <v>1259</v>
      </c>
      <c r="H4757" s="7" t="s">
        <v>1260</v>
      </c>
      <c r="I4757" s="7" t="s">
        <v>25</v>
      </c>
      <c r="J4757" s="7" t="s">
        <v>1294</v>
      </c>
      <c r="K4757" s="22" t="s">
        <v>5264</v>
      </c>
      <c r="L4757" s="7" t="s">
        <v>5271</v>
      </c>
      <c r="M4757" s="7"/>
      <c r="N4757" s="7" t="s">
        <v>1314</v>
      </c>
      <c r="O4757" s="7" t="s">
        <v>1283</v>
      </c>
      <c r="P4757" s="7" t="s">
        <v>1275</v>
      </c>
    </row>
    <row r="4758" customFormat="false" ht="15" hidden="false" customHeight="false" outlineLevel="0" collapsed="false">
      <c r="A4758" s="7" t="s">
        <v>912</v>
      </c>
      <c r="B4758" s="7" t="s">
        <v>913</v>
      </c>
      <c r="C4758" s="7" t="s">
        <v>79</v>
      </c>
      <c r="D4758" s="7" t="s">
        <v>1302</v>
      </c>
      <c r="E4758" s="21" t="n">
        <v>1303.94</v>
      </c>
      <c r="F4758" s="7" t="s">
        <v>1269</v>
      </c>
      <c r="G4758" s="7" t="s">
        <v>1259</v>
      </c>
      <c r="H4758" s="7" t="s">
        <v>1260</v>
      </c>
      <c r="I4758" s="7" t="s">
        <v>25</v>
      </c>
      <c r="J4758" s="7"/>
      <c r="K4758" s="22" t="s">
        <v>5264</v>
      </c>
      <c r="L4758" s="7" t="s">
        <v>5272</v>
      </c>
      <c r="M4758" s="7"/>
      <c r="N4758" s="7" t="s">
        <v>1314</v>
      </c>
      <c r="O4758" s="7" t="s">
        <v>1283</v>
      </c>
      <c r="P4758" s="7" t="s">
        <v>1275</v>
      </c>
    </row>
    <row r="4759" customFormat="false" ht="15" hidden="false" customHeight="false" outlineLevel="0" collapsed="false">
      <c r="A4759" s="7" t="s">
        <v>912</v>
      </c>
      <c r="B4759" s="7" t="s">
        <v>913</v>
      </c>
      <c r="C4759" s="7" t="s">
        <v>79</v>
      </c>
      <c r="D4759" s="7" t="s">
        <v>1304</v>
      </c>
      <c r="E4759" s="21" t="n">
        <v>762839</v>
      </c>
      <c r="F4759" s="7" t="s">
        <v>1305</v>
      </c>
      <c r="G4759" s="7" t="s">
        <v>1259</v>
      </c>
      <c r="H4759" s="7" t="s">
        <v>1260</v>
      </c>
      <c r="I4759" s="7" t="s">
        <v>25</v>
      </c>
      <c r="J4759" s="7"/>
      <c r="K4759" s="22" t="s">
        <v>5264</v>
      </c>
      <c r="L4759" s="7" t="s">
        <v>5273</v>
      </c>
      <c r="M4759" s="7"/>
      <c r="N4759" s="7" t="s">
        <v>1314</v>
      </c>
      <c r="O4759" s="7" t="s">
        <v>1283</v>
      </c>
      <c r="P4759" s="7" t="s">
        <v>1275</v>
      </c>
    </row>
    <row r="4760" customFormat="false" ht="15" hidden="false" customHeight="false" outlineLevel="0" collapsed="false">
      <c r="A4760" s="7" t="s">
        <v>912</v>
      </c>
      <c r="B4760" s="7" t="s">
        <v>913</v>
      </c>
      <c r="C4760" s="7" t="s">
        <v>79</v>
      </c>
      <c r="D4760" s="7" t="s">
        <v>1307</v>
      </c>
      <c r="E4760" s="21" t="n">
        <v>1053382</v>
      </c>
      <c r="F4760" s="7" t="s">
        <v>1305</v>
      </c>
      <c r="G4760" s="7" t="s">
        <v>1259</v>
      </c>
      <c r="H4760" s="7" t="s">
        <v>1260</v>
      </c>
      <c r="I4760" s="7" t="s">
        <v>25</v>
      </c>
      <c r="J4760" s="7" t="s">
        <v>1294</v>
      </c>
      <c r="K4760" s="22" t="s">
        <v>5264</v>
      </c>
      <c r="L4760" s="7" t="s">
        <v>5274</v>
      </c>
      <c r="M4760" s="7"/>
      <c r="N4760" s="7" t="s">
        <v>1314</v>
      </c>
      <c r="O4760" s="7" t="s">
        <v>1283</v>
      </c>
      <c r="P4760" s="7" t="s">
        <v>1275</v>
      </c>
    </row>
    <row r="4761" customFormat="false" ht="15" hidden="false" customHeight="false" outlineLevel="0" collapsed="false">
      <c r="A4761" s="7" t="s">
        <v>1076</v>
      </c>
      <c r="B4761" s="7" t="s">
        <v>1077</v>
      </c>
      <c r="C4761" s="7" t="s">
        <v>91</v>
      </c>
      <c r="D4761" s="7" t="s">
        <v>1257</v>
      </c>
      <c r="E4761" s="21" t="n">
        <v>5689.29</v>
      </c>
      <c r="F4761" s="7" t="s">
        <v>1258</v>
      </c>
      <c r="G4761" s="7" t="s">
        <v>1259</v>
      </c>
      <c r="H4761" s="7" t="s">
        <v>1260</v>
      </c>
      <c r="I4761" s="7" t="s">
        <v>1261</v>
      </c>
      <c r="J4761" s="7" t="s">
        <v>1262</v>
      </c>
      <c r="K4761" s="22" t="s">
        <v>5275</v>
      </c>
      <c r="L4761" s="7" t="s">
        <v>1264</v>
      </c>
      <c r="M4761" s="7"/>
      <c r="N4761" s="7" t="s">
        <v>1310</v>
      </c>
      <c r="O4761" s="7" t="s">
        <v>5276</v>
      </c>
      <c r="P4761" s="7" t="s">
        <v>1267</v>
      </c>
    </row>
    <row r="4762" customFormat="false" ht="15" hidden="false" customHeight="false" outlineLevel="0" collapsed="false">
      <c r="A4762" s="7" t="s">
        <v>1076</v>
      </c>
      <c r="B4762" s="7" t="s">
        <v>1077</v>
      </c>
      <c r="C4762" s="7" t="s">
        <v>91</v>
      </c>
      <c r="D4762" s="7" t="s">
        <v>1268</v>
      </c>
      <c r="E4762" s="21" t="n">
        <v>7.134</v>
      </c>
      <c r="F4762" s="7" t="s">
        <v>1269</v>
      </c>
      <c r="G4762" s="7" t="s">
        <v>1259</v>
      </c>
      <c r="H4762" s="7" t="s">
        <v>1260</v>
      </c>
      <c r="I4762" s="7" t="s">
        <v>25</v>
      </c>
      <c r="J4762" s="7"/>
      <c r="K4762" s="22" t="s">
        <v>5277</v>
      </c>
      <c r="L4762" s="7" t="s">
        <v>5278</v>
      </c>
      <c r="M4762" s="7"/>
      <c r="N4762" s="7" t="s">
        <v>1314</v>
      </c>
      <c r="O4762" s="7" t="s">
        <v>1283</v>
      </c>
      <c r="P4762" s="7" t="s">
        <v>1275</v>
      </c>
    </row>
    <row r="4763" customFormat="false" ht="15" hidden="false" customHeight="false" outlineLevel="0" collapsed="false">
      <c r="A4763" s="7" t="s">
        <v>1076</v>
      </c>
      <c r="B4763" s="7" t="s">
        <v>1077</v>
      </c>
      <c r="C4763" s="7" t="s">
        <v>91</v>
      </c>
      <c r="D4763" s="7" t="s">
        <v>1276</v>
      </c>
      <c r="E4763" s="21" t="n">
        <v>1.049</v>
      </c>
      <c r="F4763" s="7" t="s">
        <v>1269</v>
      </c>
      <c r="G4763" s="7" t="s">
        <v>1259</v>
      </c>
      <c r="H4763" s="7" t="s">
        <v>1260</v>
      </c>
      <c r="I4763" s="7" t="s">
        <v>25</v>
      </c>
      <c r="J4763" s="7"/>
      <c r="K4763" s="22" t="s">
        <v>5277</v>
      </c>
      <c r="L4763" s="7" t="s">
        <v>5279</v>
      </c>
      <c r="M4763" s="7"/>
      <c r="N4763" s="7" t="s">
        <v>1314</v>
      </c>
      <c r="O4763" s="7" t="s">
        <v>1283</v>
      </c>
      <c r="P4763" s="7" t="s">
        <v>1275</v>
      </c>
    </row>
    <row r="4764" customFormat="false" ht="15" hidden="false" customHeight="false" outlineLevel="0" collapsed="false">
      <c r="A4764" s="7" t="s">
        <v>1076</v>
      </c>
      <c r="B4764" s="7" t="s">
        <v>1077</v>
      </c>
      <c r="C4764" s="7" t="s">
        <v>91</v>
      </c>
      <c r="D4764" s="7" t="s">
        <v>1277</v>
      </c>
      <c r="E4764" s="21" t="n">
        <v>3617.8</v>
      </c>
      <c r="F4764" s="7" t="s">
        <v>1258</v>
      </c>
      <c r="G4764" s="7" t="s">
        <v>1259</v>
      </c>
      <c r="H4764" s="7" t="s">
        <v>1260</v>
      </c>
      <c r="I4764" s="7" t="s">
        <v>1261</v>
      </c>
      <c r="J4764" s="7" t="s">
        <v>1278</v>
      </c>
      <c r="K4764" s="22" t="s">
        <v>5275</v>
      </c>
      <c r="L4764" s="7" t="s">
        <v>1264</v>
      </c>
      <c r="M4764" s="7"/>
      <c r="N4764" s="7" t="s">
        <v>1310</v>
      </c>
      <c r="O4764" s="7" t="s">
        <v>1279</v>
      </c>
      <c r="P4764" s="7" t="s">
        <v>1267</v>
      </c>
    </row>
    <row r="4765" customFormat="false" ht="15" hidden="false" customHeight="false" outlineLevel="0" collapsed="false">
      <c r="A4765" s="7" t="s">
        <v>1076</v>
      </c>
      <c r="B4765" s="7" t="s">
        <v>1077</v>
      </c>
      <c r="C4765" s="7" t="s">
        <v>91</v>
      </c>
      <c r="D4765" s="7" t="s">
        <v>1280</v>
      </c>
      <c r="E4765" s="21" t="n">
        <v>83.0649530345075</v>
      </c>
      <c r="F4765" s="7" t="s">
        <v>1281</v>
      </c>
      <c r="G4765" s="7" t="s">
        <v>1259</v>
      </c>
      <c r="H4765" s="7" t="s">
        <v>1260</v>
      </c>
      <c r="I4765" s="7" t="s">
        <v>25</v>
      </c>
      <c r="J4765" s="7"/>
      <c r="K4765" s="22" t="s">
        <v>5277</v>
      </c>
      <c r="L4765" s="7" t="s">
        <v>3335</v>
      </c>
      <c r="M4765" s="7"/>
      <c r="N4765" s="7" t="s">
        <v>1314</v>
      </c>
      <c r="O4765" s="7" t="s">
        <v>1283</v>
      </c>
      <c r="P4765" s="7" t="s">
        <v>1275</v>
      </c>
    </row>
    <row r="4766" customFormat="false" ht="15" hidden="false" customHeight="false" outlineLevel="0" collapsed="false">
      <c r="A4766" s="7" t="s">
        <v>1076</v>
      </c>
      <c r="B4766" s="7" t="s">
        <v>1077</v>
      </c>
      <c r="C4766" s="7" t="s">
        <v>91</v>
      </c>
      <c r="D4766" s="7" t="s">
        <v>1284</v>
      </c>
      <c r="E4766" s="21" t="n">
        <v>10328.26</v>
      </c>
      <c r="F4766" s="7" t="s">
        <v>1258</v>
      </c>
      <c r="G4766" s="7" t="s">
        <v>1285</v>
      </c>
      <c r="H4766" s="7" t="s">
        <v>1260</v>
      </c>
      <c r="I4766" s="7" t="s">
        <v>1261</v>
      </c>
      <c r="J4766" s="7" t="s">
        <v>1286</v>
      </c>
      <c r="K4766" s="22" t="s">
        <v>5280</v>
      </c>
      <c r="L4766" s="7" t="s">
        <v>1287</v>
      </c>
      <c r="M4766" s="7"/>
      <c r="N4766" s="7" t="s">
        <v>1318</v>
      </c>
      <c r="O4766" s="7" t="s">
        <v>1289</v>
      </c>
      <c r="P4766" s="7" t="s">
        <v>1290</v>
      </c>
    </row>
    <row r="4767" customFormat="false" ht="15" hidden="false" customHeight="false" outlineLevel="0" collapsed="false">
      <c r="A4767" s="7" t="s">
        <v>1076</v>
      </c>
      <c r="B4767" s="7" t="s">
        <v>1077</v>
      </c>
      <c r="C4767" s="7" t="s">
        <v>91</v>
      </c>
      <c r="D4767" s="7" t="s">
        <v>1291</v>
      </c>
      <c r="E4767" s="21" t="n">
        <v>2.532</v>
      </c>
      <c r="F4767" s="7" t="s">
        <v>1269</v>
      </c>
      <c r="G4767" s="7" t="s">
        <v>1259</v>
      </c>
      <c r="H4767" s="7" t="s">
        <v>1260</v>
      </c>
      <c r="I4767" s="7" t="s">
        <v>25</v>
      </c>
      <c r="J4767" s="7"/>
      <c r="K4767" s="22" t="s">
        <v>5277</v>
      </c>
      <c r="L4767" s="7" t="s">
        <v>5281</v>
      </c>
      <c r="M4767" s="7"/>
      <c r="N4767" s="7" t="s">
        <v>1314</v>
      </c>
      <c r="O4767" s="7" t="s">
        <v>1283</v>
      </c>
      <c r="P4767" s="7" t="s">
        <v>1275</v>
      </c>
    </row>
    <row r="4768" customFormat="false" ht="15" hidden="false" customHeight="false" outlineLevel="0" collapsed="false">
      <c r="A4768" s="7" t="s">
        <v>1076</v>
      </c>
      <c r="B4768" s="7" t="s">
        <v>1077</v>
      </c>
      <c r="C4768" s="7" t="s">
        <v>91</v>
      </c>
      <c r="D4768" s="7" t="s">
        <v>1292</v>
      </c>
      <c r="E4768" s="21" t="n">
        <v>3994</v>
      </c>
      <c r="F4768" s="7" t="s">
        <v>1293</v>
      </c>
      <c r="G4768" s="7" t="s">
        <v>1259</v>
      </c>
      <c r="H4768" s="7" t="s">
        <v>1335</v>
      </c>
      <c r="I4768" s="7" t="s">
        <v>29</v>
      </c>
      <c r="J4768" s="7" t="s">
        <v>1294</v>
      </c>
      <c r="K4768" s="22" t="s">
        <v>5282</v>
      </c>
      <c r="L4768" s="7" t="s">
        <v>5283</v>
      </c>
      <c r="M4768" s="7" t="s">
        <v>5284</v>
      </c>
      <c r="N4768" s="7" t="s">
        <v>1314</v>
      </c>
      <c r="O4768" s="7" t="s">
        <v>1339</v>
      </c>
      <c r="P4768" s="7" t="s">
        <v>1275</v>
      </c>
    </row>
    <row r="4769" customFormat="false" ht="15" hidden="false" customHeight="false" outlineLevel="0" collapsed="false">
      <c r="A4769" s="7" t="s">
        <v>1076</v>
      </c>
      <c r="B4769" s="7" t="s">
        <v>1077</v>
      </c>
      <c r="C4769" s="7" t="s">
        <v>91</v>
      </c>
      <c r="D4769" s="7" t="s">
        <v>1296</v>
      </c>
      <c r="E4769" s="21" t="n">
        <v>39394</v>
      </c>
      <c r="F4769" s="7" t="s">
        <v>1293</v>
      </c>
      <c r="G4769" s="7" t="s">
        <v>1259</v>
      </c>
      <c r="H4769" s="7" t="s">
        <v>1335</v>
      </c>
      <c r="I4769" s="7" t="s">
        <v>29</v>
      </c>
      <c r="J4769" s="7" t="s">
        <v>1294</v>
      </c>
      <c r="K4769" s="22" t="s">
        <v>5282</v>
      </c>
      <c r="L4769" s="7" t="s">
        <v>5283</v>
      </c>
      <c r="M4769" s="7" t="s">
        <v>5285</v>
      </c>
      <c r="N4769" s="7" t="s">
        <v>1314</v>
      </c>
      <c r="O4769" s="7" t="s">
        <v>1339</v>
      </c>
      <c r="P4769" s="7" t="s">
        <v>1275</v>
      </c>
    </row>
    <row r="4770" customFormat="false" ht="15" hidden="false" customHeight="false" outlineLevel="0" collapsed="false">
      <c r="A4770" s="7" t="s">
        <v>1076</v>
      </c>
      <c r="B4770" s="7" t="s">
        <v>1077</v>
      </c>
      <c r="C4770" s="7" t="s">
        <v>91</v>
      </c>
      <c r="D4770" s="7" t="s">
        <v>1298</v>
      </c>
      <c r="E4770" s="21" t="n">
        <v>2357.24</v>
      </c>
      <c r="F4770" s="7" t="s">
        <v>1269</v>
      </c>
      <c r="G4770" s="7" t="s">
        <v>1259</v>
      </c>
      <c r="H4770" s="7" t="s">
        <v>1260</v>
      </c>
      <c r="I4770" s="7" t="s">
        <v>25</v>
      </c>
      <c r="J4770" s="7"/>
      <c r="K4770" s="22" t="s">
        <v>5277</v>
      </c>
      <c r="L4770" s="7" t="s">
        <v>3341</v>
      </c>
      <c r="M4770" s="7"/>
      <c r="N4770" s="7" t="s">
        <v>1314</v>
      </c>
      <c r="O4770" s="7" t="s">
        <v>1283</v>
      </c>
      <c r="P4770" s="7" t="s">
        <v>1275</v>
      </c>
    </row>
    <row r="4771" customFormat="false" ht="15" hidden="false" customHeight="false" outlineLevel="0" collapsed="false">
      <c r="A4771" s="7" t="s">
        <v>1076</v>
      </c>
      <c r="B4771" s="7" t="s">
        <v>1077</v>
      </c>
      <c r="C4771" s="7" t="s">
        <v>91</v>
      </c>
      <c r="D4771" s="7" t="s">
        <v>1300</v>
      </c>
      <c r="E4771" s="21" t="n">
        <v>2395.55</v>
      </c>
      <c r="F4771" s="7" t="s">
        <v>1269</v>
      </c>
      <c r="G4771" s="7" t="s">
        <v>1259</v>
      </c>
      <c r="H4771" s="7" t="s">
        <v>1260</v>
      </c>
      <c r="I4771" s="7" t="s">
        <v>25</v>
      </c>
      <c r="J4771" s="7" t="s">
        <v>1294</v>
      </c>
      <c r="K4771" s="22" t="s">
        <v>5277</v>
      </c>
      <c r="L4771" s="7" t="s">
        <v>5019</v>
      </c>
      <c r="M4771" s="7"/>
      <c r="N4771" s="7" t="s">
        <v>1314</v>
      </c>
      <c r="O4771" s="7" t="s">
        <v>1283</v>
      </c>
      <c r="P4771" s="7" t="s">
        <v>1275</v>
      </c>
    </row>
    <row r="4772" customFormat="false" ht="15" hidden="false" customHeight="false" outlineLevel="0" collapsed="false">
      <c r="A4772" s="7" t="s">
        <v>1076</v>
      </c>
      <c r="B4772" s="7" t="s">
        <v>1077</v>
      </c>
      <c r="C4772" s="7" t="s">
        <v>91</v>
      </c>
      <c r="D4772" s="7" t="s">
        <v>1302</v>
      </c>
      <c r="E4772" s="21" t="n">
        <v>38.3</v>
      </c>
      <c r="F4772" s="7" t="s">
        <v>1269</v>
      </c>
      <c r="G4772" s="7" t="s">
        <v>1259</v>
      </c>
      <c r="H4772" s="7" t="s">
        <v>1260</v>
      </c>
      <c r="I4772" s="7" t="s">
        <v>25</v>
      </c>
      <c r="J4772" s="7"/>
      <c r="K4772" s="22" t="s">
        <v>5277</v>
      </c>
      <c r="L4772" s="7" t="s">
        <v>3343</v>
      </c>
      <c r="M4772" s="7"/>
      <c r="N4772" s="7" t="s">
        <v>1314</v>
      </c>
      <c r="O4772" s="7" t="s">
        <v>1283</v>
      </c>
      <c r="P4772" s="7" t="s">
        <v>1275</v>
      </c>
    </row>
    <row r="4773" customFormat="false" ht="15" hidden="false" customHeight="false" outlineLevel="0" collapsed="false">
      <c r="A4773" s="7" t="s">
        <v>1076</v>
      </c>
      <c r="B4773" s="7" t="s">
        <v>1077</v>
      </c>
      <c r="C4773" s="7" t="s">
        <v>91</v>
      </c>
      <c r="D4773" s="7" t="s">
        <v>1304</v>
      </c>
      <c r="E4773" s="21" t="n">
        <v>408300</v>
      </c>
      <c r="F4773" s="7" t="s">
        <v>1305</v>
      </c>
      <c r="G4773" s="7" t="s">
        <v>1259</v>
      </c>
      <c r="H4773" s="7" t="s">
        <v>1260</v>
      </c>
      <c r="I4773" s="7" t="s">
        <v>25</v>
      </c>
      <c r="J4773" s="7"/>
      <c r="K4773" s="22" t="s">
        <v>5277</v>
      </c>
      <c r="L4773" s="7" t="s">
        <v>4799</v>
      </c>
      <c r="M4773" s="7"/>
      <c r="N4773" s="7" t="s">
        <v>1314</v>
      </c>
      <c r="O4773" s="7" t="s">
        <v>1283</v>
      </c>
      <c r="P4773" s="7" t="s">
        <v>1275</v>
      </c>
    </row>
    <row r="4774" customFormat="false" ht="15" hidden="false" customHeight="false" outlineLevel="0" collapsed="false">
      <c r="A4774" s="7" t="s">
        <v>1076</v>
      </c>
      <c r="B4774" s="7" t="s">
        <v>1077</v>
      </c>
      <c r="C4774" s="7" t="s">
        <v>91</v>
      </c>
      <c r="D4774" s="7" t="s">
        <v>1307</v>
      </c>
      <c r="E4774" s="21" t="n">
        <v>2031188</v>
      </c>
      <c r="F4774" s="7" t="s">
        <v>1305</v>
      </c>
      <c r="G4774" s="7" t="s">
        <v>1259</v>
      </c>
      <c r="H4774" s="7" t="s">
        <v>1260</v>
      </c>
      <c r="I4774" s="7" t="s">
        <v>25</v>
      </c>
      <c r="J4774" s="7" t="s">
        <v>1294</v>
      </c>
      <c r="K4774" s="22" t="s">
        <v>5277</v>
      </c>
      <c r="L4774" s="7" t="s">
        <v>4800</v>
      </c>
      <c r="M4774" s="7"/>
      <c r="N4774" s="7" t="s">
        <v>1314</v>
      </c>
      <c r="O4774" s="7" t="s">
        <v>1283</v>
      </c>
      <c r="P4774" s="7" t="s">
        <v>1275</v>
      </c>
    </row>
    <row r="4775" customFormat="false" ht="15" hidden="false" customHeight="false" outlineLevel="0" collapsed="false">
      <c r="A4775" s="7" t="s">
        <v>745</v>
      </c>
      <c r="B4775" s="7" t="s">
        <v>746</v>
      </c>
      <c r="C4775" s="7" t="s">
        <v>97</v>
      </c>
      <c r="D4775" s="7" t="s">
        <v>1257</v>
      </c>
      <c r="E4775" s="7"/>
      <c r="F4775" s="7" t="s">
        <v>1258</v>
      </c>
      <c r="G4775" s="7" t="s">
        <v>1360</v>
      </c>
      <c r="H4775" s="7" t="s">
        <v>1271</v>
      </c>
      <c r="I4775" s="7" t="s">
        <v>1261</v>
      </c>
      <c r="J4775" s="7" t="s">
        <v>1262</v>
      </c>
      <c r="K4775" s="22" t="s">
        <v>5286</v>
      </c>
      <c r="L4775" s="7"/>
      <c r="M4775" s="7"/>
      <c r="N4775" s="7" t="s">
        <v>1310</v>
      </c>
      <c r="O4775" s="7" t="s">
        <v>1362</v>
      </c>
      <c r="P4775" s="7" t="s">
        <v>1267</v>
      </c>
    </row>
    <row r="4776" customFormat="false" ht="15" hidden="false" customHeight="false" outlineLevel="0" collapsed="false">
      <c r="A4776" s="7" t="s">
        <v>745</v>
      </c>
      <c r="B4776" s="7" t="s">
        <v>746</v>
      </c>
      <c r="C4776" s="7" t="s">
        <v>97</v>
      </c>
      <c r="D4776" s="7" t="s">
        <v>1268</v>
      </c>
      <c r="E4776" s="7"/>
      <c r="F4776" s="7" t="s">
        <v>1269</v>
      </c>
      <c r="G4776" s="7" t="s">
        <v>1270</v>
      </c>
      <c r="H4776" s="7" t="s">
        <v>1271</v>
      </c>
      <c r="I4776" s="7" t="s">
        <v>1272</v>
      </c>
      <c r="J4776" s="7"/>
      <c r="K4776" s="22" t="s">
        <v>5287</v>
      </c>
      <c r="L4776" s="7"/>
      <c r="M4776" s="7"/>
      <c r="N4776" s="7" t="s">
        <v>1314</v>
      </c>
      <c r="O4776" s="7"/>
      <c r="P4776" s="7" t="s">
        <v>1275</v>
      </c>
    </row>
    <row r="4777" customFormat="false" ht="15" hidden="false" customHeight="false" outlineLevel="0" collapsed="false">
      <c r="A4777" s="7" t="s">
        <v>745</v>
      </c>
      <c r="B4777" s="7" t="s">
        <v>746</v>
      </c>
      <c r="C4777" s="7" t="s">
        <v>97</v>
      </c>
      <c r="D4777" s="7" t="s">
        <v>1276</v>
      </c>
      <c r="E4777" s="7"/>
      <c r="F4777" s="7" t="s">
        <v>1269</v>
      </c>
      <c r="G4777" s="7" t="s">
        <v>1270</v>
      </c>
      <c r="H4777" s="7" t="s">
        <v>1271</v>
      </c>
      <c r="I4777" s="7" t="s">
        <v>1272</v>
      </c>
      <c r="J4777" s="7"/>
      <c r="K4777" s="22" t="s">
        <v>5287</v>
      </c>
      <c r="L4777" s="7"/>
      <c r="M4777" s="7"/>
      <c r="N4777" s="7" t="s">
        <v>1314</v>
      </c>
      <c r="O4777" s="7"/>
      <c r="P4777" s="7" t="s">
        <v>1275</v>
      </c>
    </row>
    <row r="4778" customFormat="false" ht="15" hidden="false" customHeight="false" outlineLevel="0" collapsed="false">
      <c r="A4778" s="7" t="s">
        <v>745</v>
      </c>
      <c r="B4778" s="7" t="s">
        <v>746</v>
      </c>
      <c r="C4778" s="7" t="s">
        <v>97</v>
      </c>
      <c r="D4778" s="7" t="s">
        <v>1277</v>
      </c>
      <c r="E4778" s="7"/>
      <c r="F4778" s="7" t="s">
        <v>1258</v>
      </c>
      <c r="G4778" s="7" t="s">
        <v>1360</v>
      </c>
      <c r="H4778" s="7" t="s">
        <v>1271</v>
      </c>
      <c r="I4778" s="7" t="s">
        <v>1261</v>
      </c>
      <c r="J4778" s="7" t="s">
        <v>1278</v>
      </c>
      <c r="K4778" s="22" t="s">
        <v>5286</v>
      </c>
      <c r="L4778" s="7"/>
      <c r="M4778" s="7"/>
      <c r="N4778" s="7" t="s">
        <v>1310</v>
      </c>
      <c r="O4778" s="7" t="s">
        <v>1279</v>
      </c>
      <c r="P4778" s="7" t="s">
        <v>1267</v>
      </c>
    </row>
    <row r="4779" customFormat="false" ht="15" hidden="false" customHeight="false" outlineLevel="0" collapsed="false">
      <c r="A4779" s="7" t="s">
        <v>745</v>
      </c>
      <c r="B4779" s="7" t="s">
        <v>746</v>
      </c>
      <c r="C4779" s="7" t="s">
        <v>97</v>
      </c>
      <c r="D4779" s="7" t="s">
        <v>1280</v>
      </c>
      <c r="E4779" s="21" t="n">
        <v>0</v>
      </c>
      <c r="F4779" s="7" t="s">
        <v>1281</v>
      </c>
      <c r="G4779" s="7" t="s">
        <v>1333</v>
      </c>
      <c r="H4779" s="7" t="s">
        <v>1260</v>
      </c>
      <c r="I4779" s="7" t="s">
        <v>25</v>
      </c>
      <c r="J4779" s="7"/>
      <c r="K4779" s="22" t="s">
        <v>5287</v>
      </c>
      <c r="L4779" s="7" t="s">
        <v>5288</v>
      </c>
      <c r="M4779" s="7"/>
      <c r="N4779" s="7" t="s">
        <v>1314</v>
      </c>
      <c r="O4779" s="7" t="s">
        <v>1283</v>
      </c>
      <c r="P4779" s="7" t="s">
        <v>1275</v>
      </c>
    </row>
    <row r="4780" customFormat="false" ht="15" hidden="false" customHeight="false" outlineLevel="0" collapsed="false">
      <c r="A4780" s="7" t="s">
        <v>745</v>
      </c>
      <c r="B4780" s="7" t="s">
        <v>746</v>
      </c>
      <c r="C4780" s="7" t="s">
        <v>97</v>
      </c>
      <c r="D4780" s="7" t="s">
        <v>1284</v>
      </c>
      <c r="E4780" s="21" t="n">
        <v>47173.8</v>
      </c>
      <c r="F4780" s="7" t="s">
        <v>1258</v>
      </c>
      <c r="G4780" s="7" t="s">
        <v>1285</v>
      </c>
      <c r="H4780" s="7" t="s">
        <v>1260</v>
      </c>
      <c r="I4780" s="7" t="s">
        <v>1261</v>
      </c>
      <c r="J4780" s="7"/>
      <c r="K4780" s="22" t="s">
        <v>5286</v>
      </c>
      <c r="L4780" s="7" t="s">
        <v>3469</v>
      </c>
      <c r="M4780" s="7"/>
      <c r="N4780" s="7" t="s">
        <v>1318</v>
      </c>
      <c r="O4780" s="7" t="s">
        <v>1289</v>
      </c>
      <c r="P4780" s="7" t="s">
        <v>1290</v>
      </c>
    </row>
    <row r="4781" customFormat="false" ht="15" hidden="false" customHeight="false" outlineLevel="0" collapsed="false">
      <c r="A4781" s="7" t="s">
        <v>745</v>
      </c>
      <c r="B4781" s="7" t="s">
        <v>746</v>
      </c>
      <c r="C4781" s="7" t="s">
        <v>97</v>
      </c>
      <c r="D4781" s="7" t="s">
        <v>1291</v>
      </c>
      <c r="E4781" s="7"/>
      <c r="F4781" s="7" t="s">
        <v>1269</v>
      </c>
      <c r="G4781" s="7" t="s">
        <v>1270</v>
      </c>
      <c r="H4781" s="7" t="s">
        <v>1271</v>
      </c>
      <c r="I4781" s="7" t="s">
        <v>1272</v>
      </c>
      <c r="J4781" s="7"/>
      <c r="K4781" s="22" t="s">
        <v>5287</v>
      </c>
      <c r="L4781" s="7"/>
      <c r="M4781" s="7"/>
      <c r="N4781" s="7" t="s">
        <v>1314</v>
      </c>
      <c r="O4781" s="7"/>
      <c r="P4781" s="7" t="s">
        <v>1275</v>
      </c>
    </row>
    <row r="4782" customFormat="false" ht="15" hidden="false" customHeight="false" outlineLevel="0" collapsed="false">
      <c r="A4782" s="7" t="s">
        <v>745</v>
      </c>
      <c r="B4782" s="7" t="s">
        <v>746</v>
      </c>
      <c r="C4782" s="7" t="s">
        <v>97</v>
      </c>
      <c r="D4782" s="7" t="s">
        <v>1292</v>
      </c>
      <c r="E4782" s="21" t="n">
        <v>2665</v>
      </c>
      <c r="F4782" s="7" t="s">
        <v>1293</v>
      </c>
      <c r="G4782" s="7" t="s">
        <v>1259</v>
      </c>
      <c r="H4782" s="7" t="s">
        <v>1335</v>
      </c>
      <c r="I4782" s="7" t="s">
        <v>29</v>
      </c>
      <c r="J4782" s="7"/>
      <c r="K4782" s="22" t="s">
        <v>5289</v>
      </c>
      <c r="L4782" s="7" t="s">
        <v>5290</v>
      </c>
      <c r="M4782" s="7" t="s">
        <v>5291</v>
      </c>
      <c r="N4782" s="7" t="s">
        <v>1314</v>
      </c>
      <c r="O4782" s="7" t="s">
        <v>1339</v>
      </c>
      <c r="P4782" s="7" t="s">
        <v>1275</v>
      </c>
    </row>
    <row r="4783" customFormat="false" ht="15" hidden="false" customHeight="false" outlineLevel="0" collapsed="false">
      <c r="A4783" s="7" t="s">
        <v>745</v>
      </c>
      <c r="B4783" s="7" t="s">
        <v>746</v>
      </c>
      <c r="C4783" s="7" t="s">
        <v>97</v>
      </c>
      <c r="D4783" s="7" t="s">
        <v>1296</v>
      </c>
      <c r="E4783" s="21" t="n">
        <v>15040</v>
      </c>
      <c r="F4783" s="7" t="s">
        <v>1293</v>
      </c>
      <c r="G4783" s="7" t="s">
        <v>1259</v>
      </c>
      <c r="H4783" s="7" t="s">
        <v>1335</v>
      </c>
      <c r="I4783" s="7" t="s">
        <v>29</v>
      </c>
      <c r="J4783" s="7"/>
      <c r="K4783" s="22" t="s">
        <v>5289</v>
      </c>
      <c r="L4783" s="7" t="s">
        <v>5292</v>
      </c>
      <c r="M4783" s="7" t="s">
        <v>5293</v>
      </c>
      <c r="N4783" s="7" t="s">
        <v>1314</v>
      </c>
      <c r="O4783" s="7" t="s">
        <v>1339</v>
      </c>
      <c r="P4783" s="7" t="s">
        <v>1275</v>
      </c>
    </row>
    <row r="4784" customFormat="false" ht="15" hidden="false" customHeight="false" outlineLevel="0" collapsed="false">
      <c r="A4784" s="7" t="s">
        <v>745</v>
      </c>
      <c r="B4784" s="7" t="s">
        <v>746</v>
      </c>
      <c r="C4784" s="7" t="s">
        <v>97</v>
      </c>
      <c r="D4784" s="7" t="s">
        <v>1298</v>
      </c>
      <c r="E4784" s="21" t="n">
        <v>0</v>
      </c>
      <c r="F4784" s="7" t="s">
        <v>1269</v>
      </c>
      <c r="G4784" s="7" t="s">
        <v>1333</v>
      </c>
      <c r="H4784" s="7" t="s">
        <v>1260</v>
      </c>
      <c r="I4784" s="7" t="s">
        <v>25</v>
      </c>
      <c r="J4784" s="7"/>
      <c r="K4784" s="22" t="s">
        <v>5287</v>
      </c>
      <c r="L4784" s="7" t="s">
        <v>5294</v>
      </c>
      <c r="M4784" s="7"/>
      <c r="N4784" s="7" t="s">
        <v>1314</v>
      </c>
      <c r="O4784" s="7" t="s">
        <v>1283</v>
      </c>
      <c r="P4784" s="7" t="s">
        <v>1275</v>
      </c>
    </row>
    <row r="4785" customFormat="false" ht="15" hidden="false" customHeight="false" outlineLevel="0" collapsed="false">
      <c r="A4785" s="7" t="s">
        <v>745</v>
      </c>
      <c r="B4785" s="7" t="s">
        <v>746</v>
      </c>
      <c r="C4785" s="7" t="s">
        <v>97</v>
      </c>
      <c r="D4785" s="7" t="s">
        <v>1300</v>
      </c>
      <c r="E4785" s="21" t="n">
        <v>0</v>
      </c>
      <c r="F4785" s="7" t="s">
        <v>1269</v>
      </c>
      <c r="G4785" s="7" t="s">
        <v>1333</v>
      </c>
      <c r="H4785" s="7" t="s">
        <v>1260</v>
      </c>
      <c r="I4785" s="7" t="s">
        <v>25</v>
      </c>
      <c r="J4785" s="7"/>
      <c r="K4785" s="22" t="s">
        <v>5287</v>
      </c>
      <c r="L4785" s="7" t="s">
        <v>5295</v>
      </c>
      <c r="M4785" s="7"/>
      <c r="N4785" s="7" t="s">
        <v>1314</v>
      </c>
      <c r="O4785" s="7" t="s">
        <v>1283</v>
      </c>
      <c r="P4785" s="7" t="s">
        <v>1275</v>
      </c>
    </row>
    <row r="4786" customFormat="false" ht="15" hidden="false" customHeight="false" outlineLevel="0" collapsed="false">
      <c r="A4786" s="7" t="s">
        <v>745</v>
      </c>
      <c r="B4786" s="7" t="s">
        <v>746</v>
      </c>
      <c r="C4786" s="7" t="s">
        <v>97</v>
      </c>
      <c r="D4786" s="7" t="s">
        <v>1302</v>
      </c>
      <c r="E4786" s="21" t="n">
        <v>0</v>
      </c>
      <c r="F4786" s="7" t="s">
        <v>1269</v>
      </c>
      <c r="G4786" s="7" t="s">
        <v>1333</v>
      </c>
      <c r="H4786" s="7" t="s">
        <v>1260</v>
      </c>
      <c r="I4786" s="7" t="s">
        <v>25</v>
      </c>
      <c r="J4786" s="7"/>
      <c r="K4786" s="22" t="s">
        <v>5287</v>
      </c>
      <c r="L4786" s="7" t="s">
        <v>5296</v>
      </c>
      <c r="M4786" s="7"/>
      <c r="N4786" s="7" t="s">
        <v>1314</v>
      </c>
      <c r="O4786" s="7" t="s">
        <v>1283</v>
      </c>
      <c r="P4786" s="7" t="s">
        <v>1275</v>
      </c>
    </row>
    <row r="4787" customFormat="false" ht="15" hidden="false" customHeight="false" outlineLevel="0" collapsed="false">
      <c r="A4787" s="7" t="s">
        <v>745</v>
      </c>
      <c r="B4787" s="7" t="s">
        <v>746</v>
      </c>
      <c r="C4787" s="7" t="s">
        <v>97</v>
      </c>
      <c r="D4787" s="7" t="s">
        <v>1304</v>
      </c>
      <c r="E4787" s="21" t="n">
        <v>16926</v>
      </c>
      <c r="F4787" s="7" t="s">
        <v>1305</v>
      </c>
      <c r="G4787" s="7" t="s">
        <v>1259</v>
      </c>
      <c r="H4787" s="7" t="s">
        <v>1260</v>
      </c>
      <c r="I4787" s="7" t="s">
        <v>25</v>
      </c>
      <c r="J4787" s="7"/>
      <c r="K4787" s="22" t="s">
        <v>5287</v>
      </c>
      <c r="L4787" s="7" t="s">
        <v>5297</v>
      </c>
      <c r="M4787" s="7"/>
      <c r="N4787" s="7" t="s">
        <v>1314</v>
      </c>
      <c r="O4787" s="7" t="s">
        <v>1283</v>
      </c>
      <c r="P4787" s="7" t="s">
        <v>1275</v>
      </c>
    </row>
    <row r="4788" customFormat="false" ht="15" hidden="false" customHeight="false" outlineLevel="0" collapsed="false">
      <c r="A4788" s="7" t="s">
        <v>745</v>
      </c>
      <c r="B4788" s="7" t="s">
        <v>746</v>
      </c>
      <c r="C4788" s="7" t="s">
        <v>97</v>
      </c>
      <c r="D4788" s="7" t="s">
        <v>1307</v>
      </c>
      <c r="E4788" s="21" t="n">
        <v>84632</v>
      </c>
      <c r="F4788" s="7" t="s">
        <v>1305</v>
      </c>
      <c r="G4788" s="7" t="s">
        <v>1259</v>
      </c>
      <c r="H4788" s="7" t="s">
        <v>1260</v>
      </c>
      <c r="I4788" s="7" t="s">
        <v>25</v>
      </c>
      <c r="J4788" s="7"/>
      <c r="K4788" s="22" t="s">
        <v>5287</v>
      </c>
      <c r="L4788" s="7" t="s">
        <v>5298</v>
      </c>
      <c r="M4788" s="7"/>
      <c r="N4788" s="7" t="s">
        <v>1314</v>
      </c>
      <c r="O4788" s="7" t="s">
        <v>1283</v>
      </c>
      <c r="P4788" s="7" t="s">
        <v>1275</v>
      </c>
    </row>
    <row r="4789" customFormat="false" ht="15" hidden="false" customHeight="false" outlineLevel="0" collapsed="false">
      <c r="A4789" s="7" t="s">
        <v>739</v>
      </c>
      <c r="B4789" s="7" t="s">
        <v>740</v>
      </c>
      <c r="C4789" s="7" t="s">
        <v>97</v>
      </c>
      <c r="D4789" s="7" t="s">
        <v>1257</v>
      </c>
      <c r="E4789" s="7"/>
      <c r="F4789" s="7" t="s">
        <v>1258</v>
      </c>
      <c r="G4789" s="7" t="s">
        <v>1360</v>
      </c>
      <c r="H4789" s="7" t="s">
        <v>1271</v>
      </c>
      <c r="I4789" s="7" t="s">
        <v>1261</v>
      </c>
      <c r="J4789" s="7" t="s">
        <v>1262</v>
      </c>
      <c r="K4789" s="22" t="s">
        <v>5299</v>
      </c>
      <c r="L4789" s="7"/>
      <c r="M4789" s="7"/>
      <c r="N4789" s="7" t="s">
        <v>1310</v>
      </c>
      <c r="O4789" s="7" t="s">
        <v>1362</v>
      </c>
      <c r="P4789" s="7" t="s">
        <v>1267</v>
      </c>
    </row>
    <row r="4790" customFormat="false" ht="15" hidden="false" customHeight="false" outlineLevel="0" collapsed="false">
      <c r="A4790" s="7" t="s">
        <v>739</v>
      </c>
      <c r="B4790" s="7" t="s">
        <v>740</v>
      </c>
      <c r="C4790" s="7" t="s">
        <v>97</v>
      </c>
      <c r="D4790" s="7" t="s">
        <v>1268</v>
      </c>
      <c r="E4790" s="7"/>
      <c r="F4790" s="7" t="s">
        <v>1269</v>
      </c>
      <c r="G4790" s="7" t="s">
        <v>1270</v>
      </c>
      <c r="H4790" s="7" t="s">
        <v>1271</v>
      </c>
      <c r="I4790" s="7" t="s">
        <v>1272</v>
      </c>
      <c r="J4790" s="7"/>
      <c r="K4790" s="22" t="s">
        <v>5300</v>
      </c>
      <c r="L4790" s="7"/>
      <c r="M4790" s="7"/>
      <c r="N4790" s="7" t="s">
        <v>1314</v>
      </c>
      <c r="O4790" s="7"/>
      <c r="P4790" s="7" t="s">
        <v>1275</v>
      </c>
    </row>
    <row r="4791" customFormat="false" ht="15" hidden="false" customHeight="false" outlineLevel="0" collapsed="false">
      <c r="A4791" s="7" t="s">
        <v>739</v>
      </c>
      <c r="B4791" s="7" t="s">
        <v>740</v>
      </c>
      <c r="C4791" s="7" t="s">
        <v>97</v>
      </c>
      <c r="D4791" s="7" t="s">
        <v>1276</v>
      </c>
      <c r="E4791" s="7"/>
      <c r="F4791" s="7" t="s">
        <v>1269</v>
      </c>
      <c r="G4791" s="7" t="s">
        <v>1270</v>
      </c>
      <c r="H4791" s="7" t="s">
        <v>1271</v>
      </c>
      <c r="I4791" s="7" t="s">
        <v>1272</v>
      </c>
      <c r="J4791" s="7"/>
      <c r="K4791" s="22" t="s">
        <v>5300</v>
      </c>
      <c r="L4791" s="7"/>
      <c r="M4791" s="7"/>
      <c r="N4791" s="7" t="s">
        <v>1314</v>
      </c>
      <c r="O4791" s="7"/>
      <c r="P4791" s="7" t="s">
        <v>1275</v>
      </c>
    </row>
    <row r="4792" customFormat="false" ht="15" hidden="false" customHeight="false" outlineLevel="0" collapsed="false">
      <c r="A4792" s="7" t="s">
        <v>739</v>
      </c>
      <c r="B4792" s="7" t="s">
        <v>740</v>
      </c>
      <c r="C4792" s="7" t="s">
        <v>97</v>
      </c>
      <c r="D4792" s="7" t="s">
        <v>1277</v>
      </c>
      <c r="E4792" s="7"/>
      <c r="F4792" s="7" t="s">
        <v>1258</v>
      </c>
      <c r="G4792" s="7" t="s">
        <v>1360</v>
      </c>
      <c r="H4792" s="7" t="s">
        <v>1271</v>
      </c>
      <c r="I4792" s="7" t="s">
        <v>1261</v>
      </c>
      <c r="J4792" s="7" t="s">
        <v>1278</v>
      </c>
      <c r="K4792" s="22" t="s">
        <v>5299</v>
      </c>
      <c r="L4792" s="7"/>
      <c r="M4792" s="7"/>
      <c r="N4792" s="7" t="s">
        <v>1310</v>
      </c>
      <c r="O4792" s="7" t="s">
        <v>1279</v>
      </c>
      <c r="P4792" s="7" t="s">
        <v>1267</v>
      </c>
    </row>
    <row r="4793" customFormat="false" ht="15" hidden="false" customHeight="false" outlineLevel="0" collapsed="false">
      <c r="A4793" s="7" t="s">
        <v>739</v>
      </c>
      <c r="B4793" s="7" t="s">
        <v>740</v>
      </c>
      <c r="C4793" s="7" t="s">
        <v>97</v>
      </c>
      <c r="D4793" s="7" t="s">
        <v>1280</v>
      </c>
      <c r="E4793" s="21" t="n">
        <v>0</v>
      </c>
      <c r="F4793" s="7" t="s">
        <v>1281</v>
      </c>
      <c r="G4793" s="7" t="s">
        <v>1333</v>
      </c>
      <c r="H4793" s="7" t="s">
        <v>1260</v>
      </c>
      <c r="I4793" s="7" t="s">
        <v>25</v>
      </c>
      <c r="J4793" s="7"/>
      <c r="K4793" s="22" t="s">
        <v>5300</v>
      </c>
      <c r="L4793" s="7" t="s">
        <v>5301</v>
      </c>
      <c r="M4793" s="7"/>
      <c r="N4793" s="7" t="s">
        <v>1314</v>
      </c>
      <c r="O4793" s="7" t="s">
        <v>1283</v>
      </c>
      <c r="P4793" s="7" t="s">
        <v>1275</v>
      </c>
    </row>
    <row r="4794" customFormat="false" ht="15" hidden="false" customHeight="false" outlineLevel="0" collapsed="false">
      <c r="A4794" s="7" t="s">
        <v>739</v>
      </c>
      <c r="B4794" s="7" t="s">
        <v>740</v>
      </c>
      <c r="C4794" s="7" t="s">
        <v>97</v>
      </c>
      <c r="D4794" s="7" t="s">
        <v>1284</v>
      </c>
      <c r="E4794" s="21" t="n">
        <v>8585.92</v>
      </c>
      <c r="F4794" s="7" t="s">
        <v>1258</v>
      </c>
      <c r="G4794" s="7" t="s">
        <v>1285</v>
      </c>
      <c r="H4794" s="7" t="s">
        <v>1260</v>
      </c>
      <c r="I4794" s="7" t="s">
        <v>1261</v>
      </c>
      <c r="J4794" s="7" t="s">
        <v>1286</v>
      </c>
      <c r="K4794" s="22" t="s">
        <v>5299</v>
      </c>
      <c r="L4794" s="7" t="s">
        <v>3469</v>
      </c>
      <c r="M4794" s="7"/>
      <c r="N4794" s="7" t="s">
        <v>1318</v>
      </c>
      <c r="O4794" s="7" t="s">
        <v>1289</v>
      </c>
      <c r="P4794" s="7" t="s">
        <v>1290</v>
      </c>
    </row>
    <row r="4795" customFormat="false" ht="15" hidden="false" customHeight="false" outlineLevel="0" collapsed="false">
      <c r="A4795" s="7" t="s">
        <v>739</v>
      </c>
      <c r="B4795" s="7" t="s">
        <v>740</v>
      </c>
      <c r="C4795" s="7" t="s">
        <v>97</v>
      </c>
      <c r="D4795" s="7" t="s">
        <v>1291</v>
      </c>
      <c r="E4795" s="7"/>
      <c r="F4795" s="7" t="s">
        <v>1269</v>
      </c>
      <c r="G4795" s="7" t="s">
        <v>1270</v>
      </c>
      <c r="H4795" s="7" t="s">
        <v>1271</v>
      </c>
      <c r="I4795" s="7" t="s">
        <v>1272</v>
      </c>
      <c r="J4795" s="7"/>
      <c r="K4795" s="22" t="s">
        <v>5300</v>
      </c>
      <c r="L4795" s="7"/>
      <c r="M4795" s="7"/>
      <c r="N4795" s="7" t="s">
        <v>1314</v>
      </c>
      <c r="O4795" s="7"/>
      <c r="P4795" s="7" t="s">
        <v>1275</v>
      </c>
    </row>
    <row r="4796" customFormat="false" ht="15" hidden="false" customHeight="false" outlineLevel="0" collapsed="false">
      <c r="A4796" s="7" t="s">
        <v>739</v>
      </c>
      <c r="B4796" s="7" t="s">
        <v>740</v>
      </c>
      <c r="C4796" s="7" t="s">
        <v>97</v>
      </c>
      <c r="D4796" s="7" t="s">
        <v>1292</v>
      </c>
      <c r="E4796" s="21" t="n">
        <v>249.07</v>
      </c>
      <c r="F4796" s="7" t="s">
        <v>1293</v>
      </c>
      <c r="G4796" s="7" t="s">
        <v>1259</v>
      </c>
      <c r="H4796" s="7" t="s">
        <v>1320</v>
      </c>
      <c r="I4796" s="7" t="s">
        <v>27</v>
      </c>
      <c r="J4796" s="7" t="s">
        <v>1294</v>
      </c>
      <c r="K4796" s="22" t="s">
        <v>5302</v>
      </c>
      <c r="L4796" s="7" t="s">
        <v>1421</v>
      </c>
      <c r="M4796" s="7" t="s">
        <v>5303</v>
      </c>
      <c r="N4796" s="7" t="s">
        <v>1314</v>
      </c>
      <c r="O4796" s="7" t="s">
        <v>1854</v>
      </c>
      <c r="P4796" s="7" t="s">
        <v>1275</v>
      </c>
    </row>
    <row r="4797" customFormat="false" ht="15" hidden="false" customHeight="false" outlineLevel="0" collapsed="false">
      <c r="A4797" s="7" t="s">
        <v>739</v>
      </c>
      <c r="B4797" s="7" t="s">
        <v>740</v>
      </c>
      <c r="C4797" s="7" t="s">
        <v>97</v>
      </c>
      <c r="D4797" s="7" t="s">
        <v>1296</v>
      </c>
      <c r="E4797" s="21" t="n">
        <v>2252.64</v>
      </c>
      <c r="F4797" s="7" t="s">
        <v>1293</v>
      </c>
      <c r="G4797" s="7" t="s">
        <v>1259</v>
      </c>
      <c r="H4797" s="7" t="s">
        <v>1320</v>
      </c>
      <c r="I4797" s="7" t="s">
        <v>27</v>
      </c>
      <c r="J4797" s="7" t="s">
        <v>1294</v>
      </c>
      <c r="K4797" s="22" t="s">
        <v>5302</v>
      </c>
      <c r="L4797" s="7" t="s">
        <v>1421</v>
      </c>
      <c r="M4797" s="7"/>
      <c r="N4797" s="7" t="s">
        <v>1314</v>
      </c>
      <c r="O4797" s="7" t="s">
        <v>1854</v>
      </c>
      <c r="P4797" s="7" t="s">
        <v>1275</v>
      </c>
    </row>
    <row r="4798" customFormat="false" ht="15" hidden="false" customHeight="false" outlineLevel="0" collapsed="false">
      <c r="A4798" s="7" t="s">
        <v>739</v>
      </c>
      <c r="B4798" s="7" t="s">
        <v>740</v>
      </c>
      <c r="C4798" s="7" t="s">
        <v>97</v>
      </c>
      <c r="D4798" s="7" t="s">
        <v>1298</v>
      </c>
      <c r="E4798" s="21" t="n">
        <v>0</v>
      </c>
      <c r="F4798" s="7" t="s">
        <v>1269</v>
      </c>
      <c r="G4798" s="7" t="s">
        <v>1333</v>
      </c>
      <c r="H4798" s="7" t="s">
        <v>1260</v>
      </c>
      <c r="I4798" s="7" t="s">
        <v>25</v>
      </c>
      <c r="J4798" s="7"/>
      <c r="K4798" s="22" t="s">
        <v>5300</v>
      </c>
      <c r="L4798" s="7" t="s">
        <v>5304</v>
      </c>
      <c r="M4798" s="7"/>
      <c r="N4798" s="7" t="s">
        <v>1314</v>
      </c>
      <c r="O4798" s="7" t="s">
        <v>1283</v>
      </c>
      <c r="P4798" s="7" t="s">
        <v>1275</v>
      </c>
    </row>
    <row r="4799" customFormat="false" ht="15" hidden="false" customHeight="false" outlineLevel="0" collapsed="false">
      <c r="A4799" s="7" t="s">
        <v>739</v>
      </c>
      <c r="B4799" s="7" t="s">
        <v>740</v>
      </c>
      <c r="C4799" s="7" t="s">
        <v>97</v>
      </c>
      <c r="D4799" s="7" t="s">
        <v>1300</v>
      </c>
      <c r="E4799" s="21" t="n">
        <v>0.218</v>
      </c>
      <c r="F4799" s="7" t="s">
        <v>1269</v>
      </c>
      <c r="G4799" s="7" t="s">
        <v>1259</v>
      </c>
      <c r="H4799" s="7" t="s">
        <v>1260</v>
      </c>
      <c r="I4799" s="7" t="s">
        <v>25</v>
      </c>
      <c r="J4799" s="7" t="s">
        <v>1294</v>
      </c>
      <c r="K4799" s="22" t="s">
        <v>5300</v>
      </c>
      <c r="L4799" s="7" t="s">
        <v>5305</v>
      </c>
      <c r="M4799" s="7"/>
      <c r="N4799" s="7" t="s">
        <v>1314</v>
      </c>
      <c r="O4799" s="7" t="s">
        <v>1283</v>
      </c>
      <c r="P4799" s="7" t="s">
        <v>1275</v>
      </c>
    </row>
    <row r="4800" customFormat="false" ht="15" hidden="false" customHeight="false" outlineLevel="0" collapsed="false">
      <c r="A4800" s="7" t="s">
        <v>739</v>
      </c>
      <c r="B4800" s="7" t="s">
        <v>740</v>
      </c>
      <c r="C4800" s="7" t="s">
        <v>97</v>
      </c>
      <c r="D4800" s="7" t="s">
        <v>1302</v>
      </c>
      <c r="E4800" s="21" t="n">
        <v>0.218</v>
      </c>
      <c r="F4800" s="7" t="s">
        <v>1269</v>
      </c>
      <c r="G4800" s="7" t="s">
        <v>1259</v>
      </c>
      <c r="H4800" s="7" t="s">
        <v>1260</v>
      </c>
      <c r="I4800" s="7" t="s">
        <v>25</v>
      </c>
      <c r="J4800" s="7"/>
      <c r="K4800" s="22" t="s">
        <v>5300</v>
      </c>
      <c r="L4800" s="7" t="s">
        <v>5306</v>
      </c>
      <c r="M4800" s="7"/>
      <c r="N4800" s="7" t="s">
        <v>1314</v>
      </c>
      <c r="O4800" s="7" t="s">
        <v>1283</v>
      </c>
      <c r="P4800" s="7" t="s">
        <v>1275</v>
      </c>
    </row>
    <row r="4801" customFormat="false" ht="15" hidden="false" customHeight="false" outlineLevel="0" collapsed="false">
      <c r="A4801" s="7" t="s">
        <v>739</v>
      </c>
      <c r="B4801" s="7" t="s">
        <v>740</v>
      </c>
      <c r="C4801" s="7" t="s">
        <v>97</v>
      </c>
      <c r="D4801" s="7" t="s">
        <v>1304</v>
      </c>
      <c r="E4801" s="21" t="n">
        <v>108842.67</v>
      </c>
      <c r="F4801" s="7" t="s">
        <v>1305</v>
      </c>
      <c r="G4801" s="7" t="s">
        <v>1259</v>
      </c>
      <c r="H4801" s="7" t="s">
        <v>1260</v>
      </c>
      <c r="I4801" s="7" t="s">
        <v>25</v>
      </c>
      <c r="J4801" s="7"/>
      <c r="K4801" s="22" t="s">
        <v>5300</v>
      </c>
      <c r="L4801" s="7" t="s">
        <v>4588</v>
      </c>
      <c r="M4801" s="7"/>
      <c r="N4801" s="7" t="s">
        <v>1314</v>
      </c>
      <c r="O4801" s="7" t="s">
        <v>1283</v>
      </c>
      <c r="P4801" s="7" t="s">
        <v>1275</v>
      </c>
    </row>
    <row r="4802" customFormat="false" ht="15" hidden="false" customHeight="false" outlineLevel="0" collapsed="false">
      <c r="A4802" s="7" t="s">
        <v>739</v>
      </c>
      <c r="B4802" s="7" t="s">
        <v>740</v>
      </c>
      <c r="C4802" s="7" t="s">
        <v>97</v>
      </c>
      <c r="D4802" s="7" t="s">
        <v>1307</v>
      </c>
      <c r="E4802" s="21" t="n">
        <v>108842.67</v>
      </c>
      <c r="F4802" s="7" t="s">
        <v>1305</v>
      </c>
      <c r="G4802" s="7" t="s">
        <v>1259</v>
      </c>
      <c r="H4802" s="7" t="s">
        <v>1260</v>
      </c>
      <c r="I4802" s="7" t="s">
        <v>25</v>
      </c>
      <c r="J4802" s="7" t="s">
        <v>1294</v>
      </c>
      <c r="K4802" s="22" t="s">
        <v>5300</v>
      </c>
      <c r="L4802" s="7" t="s">
        <v>4589</v>
      </c>
      <c r="M4802" s="7"/>
      <c r="N4802" s="7" t="s">
        <v>1314</v>
      </c>
      <c r="O4802" s="7" t="s">
        <v>1283</v>
      </c>
      <c r="P4802" s="7" t="s">
        <v>1275</v>
      </c>
    </row>
    <row r="4803" customFormat="false" ht="15" hidden="false" customHeight="false" outlineLevel="0" collapsed="false">
      <c r="A4803" s="7" t="s">
        <v>1093</v>
      </c>
      <c r="B4803" s="7" t="s">
        <v>1094</v>
      </c>
      <c r="C4803" s="7" t="s">
        <v>91</v>
      </c>
      <c r="D4803" s="7" t="s">
        <v>1257</v>
      </c>
      <c r="E4803" s="21" t="n">
        <v>6565.8</v>
      </c>
      <c r="F4803" s="7" t="s">
        <v>1258</v>
      </c>
      <c r="G4803" s="7" t="s">
        <v>1259</v>
      </c>
      <c r="H4803" s="7" t="s">
        <v>1260</v>
      </c>
      <c r="I4803" s="7" t="s">
        <v>1261</v>
      </c>
      <c r="J4803" s="7" t="s">
        <v>1262</v>
      </c>
      <c r="K4803" s="22" t="s">
        <v>5307</v>
      </c>
      <c r="L4803" s="7" t="s">
        <v>1264</v>
      </c>
      <c r="M4803" s="7"/>
      <c r="N4803" s="7" t="s">
        <v>1265</v>
      </c>
      <c r="O4803" s="7" t="s">
        <v>5308</v>
      </c>
      <c r="P4803" s="7" t="s">
        <v>1267</v>
      </c>
    </row>
    <row r="4804" customFormat="false" ht="15" hidden="false" customHeight="false" outlineLevel="0" collapsed="false">
      <c r="A4804" s="7" t="s">
        <v>1093</v>
      </c>
      <c r="B4804" s="7" t="s">
        <v>1094</v>
      </c>
      <c r="C4804" s="7" t="s">
        <v>91</v>
      </c>
      <c r="D4804" s="7" t="s">
        <v>1268</v>
      </c>
      <c r="E4804" s="7"/>
      <c r="F4804" s="7" t="s">
        <v>1269</v>
      </c>
      <c r="G4804" s="7" t="s">
        <v>1471</v>
      </c>
      <c r="H4804" s="7" t="s">
        <v>1271</v>
      </c>
      <c r="I4804" s="7" t="s">
        <v>1272</v>
      </c>
      <c r="J4804" s="7"/>
      <c r="K4804" s="22" t="s">
        <v>5309</v>
      </c>
      <c r="L4804" s="7" t="s">
        <v>5310</v>
      </c>
      <c r="M4804" s="7"/>
      <c r="N4804" s="7" t="s">
        <v>1274</v>
      </c>
      <c r="O4804" s="7"/>
      <c r="P4804" s="7" t="s">
        <v>1275</v>
      </c>
    </row>
    <row r="4805" customFormat="false" ht="15" hidden="false" customHeight="false" outlineLevel="0" collapsed="false">
      <c r="A4805" s="7" t="s">
        <v>1093</v>
      </c>
      <c r="B4805" s="7" t="s">
        <v>1094</v>
      </c>
      <c r="C4805" s="7" t="s">
        <v>91</v>
      </c>
      <c r="D4805" s="7" t="s">
        <v>1276</v>
      </c>
      <c r="E4805" s="7"/>
      <c r="F4805" s="7" t="s">
        <v>1269</v>
      </c>
      <c r="G4805" s="7" t="s">
        <v>1471</v>
      </c>
      <c r="H4805" s="7" t="s">
        <v>1271</v>
      </c>
      <c r="I4805" s="7" t="s">
        <v>1272</v>
      </c>
      <c r="J4805" s="7"/>
      <c r="K4805" s="22" t="s">
        <v>5309</v>
      </c>
      <c r="L4805" s="7" t="s">
        <v>5311</v>
      </c>
      <c r="M4805" s="7"/>
      <c r="N4805" s="7" t="s">
        <v>1274</v>
      </c>
      <c r="O4805" s="7"/>
      <c r="P4805" s="7" t="s">
        <v>1275</v>
      </c>
    </row>
    <row r="4806" customFormat="false" ht="15" hidden="false" customHeight="false" outlineLevel="0" collapsed="false">
      <c r="A4806" s="7" t="s">
        <v>1093</v>
      </c>
      <c r="B4806" s="7" t="s">
        <v>1094</v>
      </c>
      <c r="C4806" s="7" t="s">
        <v>91</v>
      </c>
      <c r="D4806" s="7" t="s">
        <v>1277</v>
      </c>
      <c r="E4806" s="21" t="n">
        <v>3769.46</v>
      </c>
      <c r="F4806" s="7" t="s">
        <v>1258</v>
      </c>
      <c r="G4806" s="7" t="s">
        <v>1259</v>
      </c>
      <c r="H4806" s="7" t="s">
        <v>1260</v>
      </c>
      <c r="I4806" s="7" t="s">
        <v>1261</v>
      </c>
      <c r="J4806" s="7" t="s">
        <v>1278</v>
      </c>
      <c r="K4806" s="22" t="s">
        <v>5307</v>
      </c>
      <c r="L4806" s="7" t="s">
        <v>1264</v>
      </c>
      <c r="M4806" s="7"/>
      <c r="N4806" s="7" t="s">
        <v>1265</v>
      </c>
      <c r="O4806" s="7" t="s">
        <v>1279</v>
      </c>
      <c r="P4806" s="7" t="s">
        <v>1267</v>
      </c>
    </row>
    <row r="4807" customFormat="false" ht="15" hidden="false" customHeight="false" outlineLevel="0" collapsed="false">
      <c r="A4807" s="7" t="s">
        <v>1093</v>
      </c>
      <c r="B4807" s="7" t="s">
        <v>1094</v>
      </c>
      <c r="C4807" s="7" t="s">
        <v>91</v>
      </c>
      <c r="D4807" s="7" t="s">
        <v>1280</v>
      </c>
      <c r="E4807" s="21" t="n">
        <v>71.4327542455592</v>
      </c>
      <c r="F4807" s="7" t="s">
        <v>1281</v>
      </c>
      <c r="G4807" s="7" t="s">
        <v>1259</v>
      </c>
      <c r="H4807" s="7" t="s">
        <v>1260</v>
      </c>
      <c r="I4807" s="7" t="s">
        <v>25</v>
      </c>
      <c r="J4807" s="7"/>
      <c r="K4807" s="22" t="s">
        <v>5309</v>
      </c>
      <c r="L4807" s="7" t="s">
        <v>2430</v>
      </c>
      <c r="M4807" s="7"/>
      <c r="N4807" s="7" t="s">
        <v>1274</v>
      </c>
      <c r="O4807" s="7" t="s">
        <v>1283</v>
      </c>
      <c r="P4807" s="7" t="s">
        <v>1275</v>
      </c>
    </row>
    <row r="4808" customFormat="false" ht="15" hidden="false" customHeight="false" outlineLevel="0" collapsed="false">
      <c r="A4808" s="7" t="s">
        <v>1093</v>
      </c>
      <c r="B4808" s="7" t="s">
        <v>1094</v>
      </c>
      <c r="C4808" s="7" t="s">
        <v>91</v>
      </c>
      <c r="D4808" s="7" t="s">
        <v>1284</v>
      </c>
      <c r="E4808" s="21" t="n">
        <v>17489.53</v>
      </c>
      <c r="F4808" s="7" t="s">
        <v>1258</v>
      </c>
      <c r="G4808" s="7" t="s">
        <v>1285</v>
      </c>
      <c r="H4808" s="7" t="s">
        <v>1260</v>
      </c>
      <c r="I4808" s="7" t="s">
        <v>1261</v>
      </c>
      <c r="J4808" s="7" t="s">
        <v>1286</v>
      </c>
      <c r="K4808" s="22" t="s">
        <v>5307</v>
      </c>
      <c r="L4808" s="7" t="s">
        <v>1287</v>
      </c>
      <c r="M4808" s="7"/>
      <c r="N4808" s="7" t="s">
        <v>1288</v>
      </c>
      <c r="O4808" s="7" t="s">
        <v>1289</v>
      </c>
      <c r="P4808" s="7" t="s">
        <v>1290</v>
      </c>
    </row>
    <row r="4809" customFormat="false" ht="15" hidden="false" customHeight="false" outlineLevel="0" collapsed="false">
      <c r="A4809" s="7" t="s">
        <v>1093</v>
      </c>
      <c r="B4809" s="7" t="s">
        <v>1094</v>
      </c>
      <c r="C4809" s="7" t="s">
        <v>91</v>
      </c>
      <c r="D4809" s="7" t="s">
        <v>1291</v>
      </c>
      <c r="E4809" s="7"/>
      <c r="F4809" s="7" t="s">
        <v>1269</v>
      </c>
      <c r="G4809" s="7" t="s">
        <v>1471</v>
      </c>
      <c r="H4809" s="7" t="s">
        <v>1271</v>
      </c>
      <c r="I4809" s="7" t="s">
        <v>1272</v>
      </c>
      <c r="J4809" s="7"/>
      <c r="K4809" s="22" t="s">
        <v>5309</v>
      </c>
      <c r="L4809" s="7" t="s">
        <v>5312</v>
      </c>
      <c r="M4809" s="7"/>
      <c r="N4809" s="7" t="s">
        <v>1274</v>
      </c>
      <c r="O4809" s="7"/>
      <c r="P4809" s="7" t="s">
        <v>1275</v>
      </c>
    </row>
    <row r="4810" customFormat="false" ht="15" hidden="false" customHeight="false" outlineLevel="0" collapsed="false">
      <c r="A4810" s="7" t="s">
        <v>1093</v>
      </c>
      <c r="B4810" s="7" t="s">
        <v>1094</v>
      </c>
      <c r="C4810" s="7" t="s">
        <v>91</v>
      </c>
      <c r="D4810" s="7" t="s">
        <v>1292</v>
      </c>
      <c r="E4810" s="21" t="n">
        <v>31642403.73</v>
      </c>
      <c r="F4810" s="7" t="s">
        <v>1293</v>
      </c>
      <c r="G4810" s="7" t="s">
        <v>1259</v>
      </c>
      <c r="H4810" s="7" t="s">
        <v>1335</v>
      </c>
      <c r="I4810" s="7" t="s">
        <v>29</v>
      </c>
      <c r="J4810" s="7" t="s">
        <v>1294</v>
      </c>
      <c r="K4810" s="22" t="s">
        <v>5313</v>
      </c>
      <c r="L4810" s="7" t="s">
        <v>5314</v>
      </c>
      <c r="M4810" s="7" t="s">
        <v>5315</v>
      </c>
      <c r="N4810" s="7" t="s">
        <v>1274</v>
      </c>
      <c r="O4810" s="7" t="s">
        <v>1339</v>
      </c>
      <c r="P4810" s="7" t="s">
        <v>1275</v>
      </c>
    </row>
    <row r="4811" customFormat="false" ht="15" hidden="false" customHeight="false" outlineLevel="0" collapsed="false">
      <c r="A4811" s="7" t="s">
        <v>1093</v>
      </c>
      <c r="B4811" s="7" t="s">
        <v>1094</v>
      </c>
      <c r="C4811" s="7" t="s">
        <v>91</v>
      </c>
      <c r="D4811" s="7" t="s">
        <v>1296</v>
      </c>
      <c r="E4811" s="21" t="n">
        <v>5903.04</v>
      </c>
      <c r="F4811" s="7" t="s">
        <v>1293</v>
      </c>
      <c r="G4811" s="7" t="s">
        <v>1259</v>
      </c>
      <c r="H4811" s="7" t="s">
        <v>1335</v>
      </c>
      <c r="I4811" s="7" t="s">
        <v>29</v>
      </c>
      <c r="J4811" s="7" t="s">
        <v>1294</v>
      </c>
      <c r="K4811" s="22" t="s">
        <v>5313</v>
      </c>
      <c r="L4811" s="7" t="s">
        <v>5314</v>
      </c>
      <c r="M4811" s="7" t="s">
        <v>5316</v>
      </c>
      <c r="N4811" s="7" t="s">
        <v>1274</v>
      </c>
      <c r="O4811" s="7" t="s">
        <v>1339</v>
      </c>
      <c r="P4811" s="7" t="s">
        <v>1275</v>
      </c>
    </row>
    <row r="4812" customFormat="false" ht="15" hidden="false" customHeight="false" outlineLevel="0" collapsed="false">
      <c r="A4812" s="7" t="s">
        <v>1093</v>
      </c>
      <c r="B4812" s="7" t="s">
        <v>1094</v>
      </c>
      <c r="C4812" s="7" t="s">
        <v>91</v>
      </c>
      <c r="D4812" s="7" t="s">
        <v>1298</v>
      </c>
      <c r="E4812" s="21" t="n">
        <v>4410199.1194</v>
      </c>
      <c r="F4812" s="7" t="s">
        <v>1269</v>
      </c>
      <c r="G4812" s="7" t="s">
        <v>1259</v>
      </c>
      <c r="H4812" s="7" t="s">
        <v>1260</v>
      </c>
      <c r="I4812" s="7" t="s">
        <v>25</v>
      </c>
      <c r="J4812" s="7"/>
      <c r="K4812" s="22" t="s">
        <v>5309</v>
      </c>
      <c r="L4812" s="7" t="s">
        <v>5317</v>
      </c>
      <c r="M4812" s="7"/>
      <c r="N4812" s="7" t="s">
        <v>1274</v>
      </c>
      <c r="O4812" s="7" t="s">
        <v>1283</v>
      </c>
      <c r="P4812" s="7" t="s">
        <v>1275</v>
      </c>
    </row>
    <row r="4813" customFormat="false" ht="15" hidden="false" customHeight="false" outlineLevel="0" collapsed="false">
      <c r="A4813" s="7" t="s">
        <v>1093</v>
      </c>
      <c r="B4813" s="7" t="s">
        <v>1094</v>
      </c>
      <c r="C4813" s="7" t="s">
        <v>91</v>
      </c>
      <c r="D4813" s="7" t="s">
        <v>1300</v>
      </c>
      <c r="E4813" s="21" t="n">
        <v>4564866.829</v>
      </c>
      <c r="F4813" s="7" t="s">
        <v>1269</v>
      </c>
      <c r="G4813" s="7" t="s">
        <v>1259</v>
      </c>
      <c r="H4813" s="7" t="s">
        <v>1260</v>
      </c>
      <c r="I4813" s="7" t="s">
        <v>25</v>
      </c>
      <c r="J4813" s="7" t="s">
        <v>1294</v>
      </c>
      <c r="K4813" s="22" t="s">
        <v>5309</v>
      </c>
      <c r="L4813" s="7" t="s">
        <v>5318</v>
      </c>
      <c r="M4813" s="7"/>
      <c r="N4813" s="7" t="s">
        <v>1274</v>
      </c>
      <c r="O4813" s="7" t="s">
        <v>1283</v>
      </c>
      <c r="P4813" s="7" t="s">
        <v>1275</v>
      </c>
    </row>
    <row r="4814" customFormat="false" ht="15" hidden="false" customHeight="false" outlineLevel="0" collapsed="false">
      <c r="A4814" s="7" t="s">
        <v>1093</v>
      </c>
      <c r="B4814" s="7" t="s">
        <v>1094</v>
      </c>
      <c r="C4814" s="7" t="s">
        <v>91</v>
      </c>
      <c r="D4814" s="7" t="s">
        <v>1302</v>
      </c>
      <c r="E4814" s="21" t="n">
        <v>159</v>
      </c>
      <c r="F4814" s="7" t="s">
        <v>1269</v>
      </c>
      <c r="G4814" s="7" t="s">
        <v>1259</v>
      </c>
      <c r="H4814" s="7" t="s">
        <v>1260</v>
      </c>
      <c r="I4814" s="7" t="s">
        <v>25</v>
      </c>
      <c r="J4814" s="7"/>
      <c r="K4814" s="22" t="s">
        <v>5309</v>
      </c>
      <c r="L4814" s="7" t="s">
        <v>5319</v>
      </c>
      <c r="M4814" s="7"/>
      <c r="N4814" s="7" t="s">
        <v>1274</v>
      </c>
      <c r="O4814" s="7" t="s">
        <v>1283</v>
      </c>
      <c r="P4814" s="7" t="s">
        <v>1275</v>
      </c>
    </row>
    <row r="4815" customFormat="false" ht="15" hidden="false" customHeight="false" outlineLevel="0" collapsed="false">
      <c r="A4815" s="7" t="s">
        <v>1093</v>
      </c>
      <c r="B4815" s="7" t="s">
        <v>1094</v>
      </c>
      <c r="C4815" s="7" t="s">
        <v>91</v>
      </c>
      <c r="D4815" s="7" t="s">
        <v>1304</v>
      </c>
      <c r="E4815" s="21" t="n">
        <v>101348379.96</v>
      </c>
      <c r="F4815" s="7" t="s">
        <v>1305</v>
      </c>
      <c r="G4815" s="7" t="s">
        <v>1259</v>
      </c>
      <c r="H4815" s="7" t="s">
        <v>1260</v>
      </c>
      <c r="I4815" s="7" t="s">
        <v>25</v>
      </c>
      <c r="J4815" s="7"/>
      <c r="K4815" s="22" t="s">
        <v>5309</v>
      </c>
      <c r="L4815" s="7" t="s">
        <v>4822</v>
      </c>
      <c r="M4815" s="7"/>
      <c r="N4815" s="7" t="s">
        <v>1274</v>
      </c>
      <c r="O4815" s="7" t="s">
        <v>1283</v>
      </c>
      <c r="P4815" s="7" t="s">
        <v>1275</v>
      </c>
    </row>
    <row r="4816" customFormat="false" ht="15" hidden="false" customHeight="false" outlineLevel="0" collapsed="false">
      <c r="A4816" s="7" t="s">
        <v>1093</v>
      </c>
      <c r="B4816" s="7" t="s">
        <v>1094</v>
      </c>
      <c r="C4816" s="7" t="s">
        <v>91</v>
      </c>
      <c r="D4816" s="7" t="s">
        <v>1307</v>
      </c>
      <c r="E4816" s="21" t="n">
        <v>252962099.88</v>
      </c>
      <c r="F4816" s="7" t="s">
        <v>1305</v>
      </c>
      <c r="G4816" s="7" t="s">
        <v>1259</v>
      </c>
      <c r="H4816" s="7" t="s">
        <v>1260</v>
      </c>
      <c r="I4816" s="7" t="s">
        <v>25</v>
      </c>
      <c r="J4816" s="7" t="s">
        <v>1294</v>
      </c>
      <c r="K4816" s="22" t="s">
        <v>5309</v>
      </c>
      <c r="L4816" s="7" t="s">
        <v>4823</v>
      </c>
      <c r="M4816" s="7"/>
      <c r="N4816" s="7" t="s">
        <v>1274</v>
      </c>
      <c r="O4816" s="7" t="s">
        <v>1283</v>
      </c>
      <c r="P4816" s="7" t="s">
        <v>1275</v>
      </c>
    </row>
    <row r="4817" customFormat="false" ht="15" hidden="false" customHeight="false" outlineLevel="0" collapsed="false">
      <c r="A4817" s="7" t="s">
        <v>993</v>
      </c>
      <c r="B4817" s="7" t="s">
        <v>994</v>
      </c>
      <c r="C4817" s="7" t="s">
        <v>89</v>
      </c>
      <c r="D4817" s="7" t="s">
        <v>1257</v>
      </c>
      <c r="E4817" s="21" t="n">
        <v>10738.29</v>
      </c>
      <c r="F4817" s="7" t="s">
        <v>1258</v>
      </c>
      <c r="G4817" s="7" t="s">
        <v>1259</v>
      </c>
      <c r="H4817" s="7" t="s">
        <v>1260</v>
      </c>
      <c r="I4817" s="7" t="s">
        <v>1261</v>
      </c>
      <c r="J4817" s="7" t="s">
        <v>1262</v>
      </c>
      <c r="K4817" s="22" t="s">
        <v>5320</v>
      </c>
      <c r="L4817" s="7" t="s">
        <v>1264</v>
      </c>
      <c r="M4817" s="7"/>
      <c r="N4817" s="7" t="s">
        <v>1310</v>
      </c>
      <c r="O4817" s="7" t="s">
        <v>5321</v>
      </c>
      <c r="P4817" s="7" t="s">
        <v>1267</v>
      </c>
    </row>
    <row r="4818" customFormat="false" ht="15" hidden="false" customHeight="false" outlineLevel="0" collapsed="false">
      <c r="A4818" s="7" t="s">
        <v>993</v>
      </c>
      <c r="B4818" s="7" t="s">
        <v>994</v>
      </c>
      <c r="C4818" s="7" t="s">
        <v>89</v>
      </c>
      <c r="D4818" s="7" t="s">
        <v>1268</v>
      </c>
      <c r="E4818" s="21" t="n">
        <v>404.13</v>
      </c>
      <c r="F4818" s="7" t="s">
        <v>1269</v>
      </c>
      <c r="G4818" s="7" t="s">
        <v>1259</v>
      </c>
      <c r="H4818" s="7" t="s">
        <v>1260</v>
      </c>
      <c r="I4818" s="7" t="s">
        <v>25</v>
      </c>
      <c r="J4818" s="7"/>
      <c r="K4818" s="22" t="s">
        <v>5322</v>
      </c>
      <c r="L4818" s="7" t="s">
        <v>5323</v>
      </c>
      <c r="M4818" s="7"/>
      <c r="N4818" s="7" t="s">
        <v>1314</v>
      </c>
      <c r="O4818" s="7" t="s">
        <v>1283</v>
      </c>
      <c r="P4818" s="7" t="s">
        <v>1275</v>
      </c>
    </row>
    <row r="4819" customFormat="false" ht="15" hidden="false" customHeight="false" outlineLevel="0" collapsed="false">
      <c r="A4819" s="7" t="s">
        <v>993</v>
      </c>
      <c r="B4819" s="7" t="s">
        <v>994</v>
      </c>
      <c r="C4819" s="7" t="s">
        <v>89</v>
      </c>
      <c r="D4819" s="7" t="s">
        <v>1276</v>
      </c>
      <c r="E4819" s="21" t="n">
        <v>166.08</v>
      </c>
      <c r="F4819" s="7" t="s">
        <v>1269</v>
      </c>
      <c r="G4819" s="7" t="s">
        <v>1259</v>
      </c>
      <c r="H4819" s="7" t="s">
        <v>1260</v>
      </c>
      <c r="I4819" s="7" t="s">
        <v>25</v>
      </c>
      <c r="J4819" s="7"/>
      <c r="K4819" s="22" t="s">
        <v>5322</v>
      </c>
      <c r="L4819" s="7" t="s">
        <v>5324</v>
      </c>
      <c r="M4819" s="7"/>
      <c r="N4819" s="7" t="s">
        <v>1314</v>
      </c>
      <c r="O4819" s="7" t="s">
        <v>1283</v>
      </c>
      <c r="P4819" s="7" t="s">
        <v>1275</v>
      </c>
    </row>
    <row r="4820" customFormat="false" ht="15" hidden="false" customHeight="false" outlineLevel="0" collapsed="false">
      <c r="A4820" s="7" t="s">
        <v>993</v>
      </c>
      <c r="B4820" s="7" t="s">
        <v>994</v>
      </c>
      <c r="C4820" s="7" t="s">
        <v>89</v>
      </c>
      <c r="D4820" s="7" t="s">
        <v>1277</v>
      </c>
      <c r="E4820" s="21" t="n">
        <v>7421.24</v>
      </c>
      <c r="F4820" s="7" t="s">
        <v>1258</v>
      </c>
      <c r="G4820" s="7" t="s">
        <v>1259</v>
      </c>
      <c r="H4820" s="7" t="s">
        <v>1260</v>
      </c>
      <c r="I4820" s="7" t="s">
        <v>1261</v>
      </c>
      <c r="J4820" s="7" t="s">
        <v>1278</v>
      </c>
      <c r="K4820" s="22" t="s">
        <v>5320</v>
      </c>
      <c r="L4820" s="7" t="s">
        <v>1264</v>
      </c>
      <c r="M4820" s="7"/>
      <c r="N4820" s="7" t="s">
        <v>1310</v>
      </c>
      <c r="O4820" s="7" t="s">
        <v>1279</v>
      </c>
      <c r="P4820" s="7" t="s">
        <v>1267</v>
      </c>
    </row>
    <row r="4821" customFormat="false" ht="15" hidden="false" customHeight="false" outlineLevel="0" collapsed="false">
      <c r="A4821" s="7" t="s">
        <v>993</v>
      </c>
      <c r="B4821" s="7" t="s">
        <v>994</v>
      </c>
      <c r="C4821" s="7" t="s">
        <v>89</v>
      </c>
      <c r="D4821" s="7" t="s">
        <v>1280</v>
      </c>
      <c r="E4821" s="21" t="n">
        <v>1.08815342210914</v>
      </c>
      <c r="F4821" s="7" t="s">
        <v>1281</v>
      </c>
      <c r="G4821" s="7" t="s">
        <v>1259</v>
      </c>
      <c r="H4821" s="7" t="s">
        <v>1260</v>
      </c>
      <c r="I4821" s="7" t="s">
        <v>25</v>
      </c>
      <c r="J4821" s="7"/>
      <c r="K4821" s="22" t="s">
        <v>5322</v>
      </c>
      <c r="L4821" s="7" t="s">
        <v>5325</v>
      </c>
      <c r="M4821" s="7"/>
      <c r="N4821" s="7" t="s">
        <v>1314</v>
      </c>
      <c r="O4821" s="7" t="s">
        <v>1283</v>
      </c>
      <c r="P4821" s="7" t="s">
        <v>1275</v>
      </c>
    </row>
    <row r="4822" customFormat="false" ht="15" hidden="false" customHeight="false" outlineLevel="0" collapsed="false">
      <c r="A4822" s="7" t="s">
        <v>993</v>
      </c>
      <c r="B4822" s="7" t="s">
        <v>994</v>
      </c>
      <c r="C4822" s="7" t="s">
        <v>89</v>
      </c>
      <c r="D4822" s="7" t="s">
        <v>1284</v>
      </c>
      <c r="E4822" s="21" t="n">
        <v>31553.7</v>
      </c>
      <c r="F4822" s="7" t="s">
        <v>1258</v>
      </c>
      <c r="G4822" s="7" t="s">
        <v>1285</v>
      </c>
      <c r="H4822" s="7" t="s">
        <v>1260</v>
      </c>
      <c r="I4822" s="7" t="s">
        <v>1261</v>
      </c>
      <c r="J4822" s="7" t="s">
        <v>1286</v>
      </c>
      <c r="K4822" s="22" t="s">
        <v>5320</v>
      </c>
      <c r="L4822" s="7" t="s">
        <v>1287</v>
      </c>
      <c r="M4822" s="7"/>
      <c r="N4822" s="7" t="s">
        <v>1318</v>
      </c>
      <c r="O4822" s="7" t="s">
        <v>1289</v>
      </c>
      <c r="P4822" s="7" t="s">
        <v>1290</v>
      </c>
    </row>
    <row r="4823" customFormat="false" ht="15" hidden="false" customHeight="false" outlineLevel="0" collapsed="false">
      <c r="A4823" s="7" t="s">
        <v>993</v>
      </c>
      <c r="B4823" s="7" t="s">
        <v>994</v>
      </c>
      <c r="C4823" s="7" t="s">
        <v>89</v>
      </c>
      <c r="D4823" s="7" t="s">
        <v>1291</v>
      </c>
      <c r="E4823" s="21" t="n">
        <v>0.58</v>
      </c>
      <c r="F4823" s="7" t="s">
        <v>1269</v>
      </c>
      <c r="G4823" s="7" t="s">
        <v>1259</v>
      </c>
      <c r="H4823" s="7" t="s">
        <v>1260</v>
      </c>
      <c r="I4823" s="7" t="s">
        <v>25</v>
      </c>
      <c r="J4823" s="7"/>
      <c r="K4823" s="22" t="s">
        <v>5322</v>
      </c>
      <c r="L4823" s="7" t="s">
        <v>5326</v>
      </c>
      <c r="M4823" s="7"/>
      <c r="N4823" s="7" t="s">
        <v>1314</v>
      </c>
      <c r="O4823" s="7" t="s">
        <v>1283</v>
      </c>
      <c r="P4823" s="7" t="s">
        <v>1275</v>
      </c>
    </row>
    <row r="4824" customFormat="false" ht="15" hidden="false" customHeight="false" outlineLevel="0" collapsed="false">
      <c r="A4824" s="7" t="s">
        <v>993</v>
      </c>
      <c r="B4824" s="7" t="s">
        <v>994</v>
      </c>
      <c r="C4824" s="7" t="s">
        <v>89</v>
      </c>
      <c r="D4824" s="7" t="s">
        <v>1292</v>
      </c>
      <c r="E4824" s="21" t="n">
        <v>112805</v>
      </c>
      <c r="F4824" s="7" t="s">
        <v>1293</v>
      </c>
      <c r="G4824" s="7" t="s">
        <v>1259</v>
      </c>
      <c r="H4824" s="7" t="s">
        <v>1260</v>
      </c>
      <c r="I4824" s="7" t="s">
        <v>25</v>
      </c>
      <c r="J4824" s="7" t="s">
        <v>1294</v>
      </c>
      <c r="K4824" s="22" t="s">
        <v>5322</v>
      </c>
      <c r="L4824" s="7" t="s">
        <v>5327</v>
      </c>
      <c r="M4824" s="7"/>
      <c r="N4824" s="7" t="s">
        <v>1314</v>
      </c>
      <c r="O4824" s="7" t="s">
        <v>1283</v>
      </c>
      <c r="P4824" s="7" t="s">
        <v>1275</v>
      </c>
    </row>
    <row r="4825" customFormat="false" ht="15" hidden="false" customHeight="false" outlineLevel="0" collapsed="false">
      <c r="A4825" s="7" t="s">
        <v>993</v>
      </c>
      <c r="B4825" s="7" t="s">
        <v>994</v>
      </c>
      <c r="C4825" s="7" t="s">
        <v>89</v>
      </c>
      <c r="D4825" s="7" t="s">
        <v>1296</v>
      </c>
      <c r="E4825" s="21" t="n">
        <v>85567</v>
      </c>
      <c r="F4825" s="7" t="s">
        <v>1293</v>
      </c>
      <c r="G4825" s="7" t="s">
        <v>1259</v>
      </c>
      <c r="H4825" s="7" t="s">
        <v>1260</v>
      </c>
      <c r="I4825" s="7" t="s">
        <v>25</v>
      </c>
      <c r="J4825" s="7" t="s">
        <v>1294</v>
      </c>
      <c r="K4825" s="22" t="s">
        <v>5322</v>
      </c>
      <c r="L4825" s="7" t="s">
        <v>5328</v>
      </c>
      <c r="M4825" s="7"/>
      <c r="N4825" s="7" t="s">
        <v>1314</v>
      </c>
      <c r="O4825" s="7" t="s">
        <v>1283</v>
      </c>
      <c r="P4825" s="7" t="s">
        <v>1275</v>
      </c>
    </row>
    <row r="4826" customFormat="false" ht="15" hidden="false" customHeight="false" outlineLevel="0" collapsed="false">
      <c r="A4826" s="7" t="s">
        <v>993</v>
      </c>
      <c r="B4826" s="7" t="s">
        <v>994</v>
      </c>
      <c r="C4826" s="7" t="s">
        <v>89</v>
      </c>
      <c r="D4826" s="7" t="s">
        <v>1298</v>
      </c>
      <c r="E4826" s="21" t="n">
        <v>2623.28</v>
      </c>
      <c r="F4826" s="7" t="s">
        <v>1269</v>
      </c>
      <c r="G4826" s="7" t="s">
        <v>1259</v>
      </c>
      <c r="H4826" s="7" t="s">
        <v>1260</v>
      </c>
      <c r="I4826" s="7" t="s">
        <v>25</v>
      </c>
      <c r="J4826" s="7"/>
      <c r="K4826" s="22" t="s">
        <v>5322</v>
      </c>
      <c r="L4826" s="7" t="s">
        <v>2238</v>
      </c>
      <c r="M4826" s="7"/>
      <c r="N4826" s="7" t="s">
        <v>1314</v>
      </c>
      <c r="O4826" s="7" t="s">
        <v>1283</v>
      </c>
      <c r="P4826" s="7" t="s">
        <v>1275</v>
      </c>
    </row>
    <row r="4827" customFormat="false" ht="15" hidden="false" customHeight="false" outlineLevel="0" collapsed="false">
      <c r="A4827" s="7" t="s">
        <v>993</v>
      </c>
      <c r="B4827" s="7" t="s">
        <v>994</v>
      </c>
      <c r="C4827" s="7" t="s">
        <v>89</v>
      </c>
      <c r="D4827" s="7" t="s">
        <v>1300</v>
      </c>
      <c r="E4827" s="21" t="n">
        <v>21356375.05</v>
      </c>
      <c r="F4827" s="7" t="s">
        <v>1269</v>
      </c>
      <c r="G4827" s="7" t="s">
        <v>1259</v>
      </c>
      <c r="H4827" s="7" t="s">
        <v>1260</v>
      </c>
      <c r="I4827" s="7" t="s">
        <v>25</v>
      </c>
      <c r="J4827" s="7" t="s">
        <v>1294</v>
      </c>
      <c r="K4827" s="22" t="s">
        <v>5322</v>
      </c>
      <c r="L4827" s="7" t="s">
        <v>5031</v>
      </c>
      <c r="M4827" s="7"/>
      <c r="N4827" s="7" t="s">
        <v>1314</v>
      </c>
      <c r="O4827" s="7" t="s">
        <v>1283</v>
      </c>
      <c r="P4827" s="7" t="s">
        <v>1275</v>
      </c>
    </row>
    <row r="4828" customFormat="false" ht="15" hidden="false" customHeight="false" outlineLevel="0" collapsed="false">
      <c r="A4828" s="7" t="s">
        <v>993</v>
      </c>
      <c r="B4828" s="7" t="s">
        <v>994</v>
      </c>
      <c r="C4828" s="7" t="s">
        <v>89</v>
      </c>
      <c r="D4828" s="7" t="s">
        <v>1302</v>
      </c>
      <c r="E4828" s="21" t="n">
        <v>350.42</v>
      </c>
      <c r="F4828" s="7" t="s">
        <v>1269</v>
      </c>
      <c r="G4828" s="7" t="s">
        <v>1259</v>
      </c>
      <c r="H4828" s="7" t="s">
        <v>1260</v>
      </c>
      <c r="I4828" s="7" t="s">
        <v>25</v>
      </c>
      <c r="J4828" s="7"/>
      <c r="K4828" s="22" t="s">
        <v>5322</v>
      </c>
      <c r="L4828" s="7" t="s">
        <v>2240</v>
      </c>
      <c r="M4828" s="7"/>
      <c r="N4828" s="7" t="s">
        <v>1314</v>
      </c>
      <c r="O4828" s="7" t="s">
        <v>1283</v>
      </c>
      <c r="P4828" s="7" t="s">
        <v>1275</v>
      </c>
    </row>
    <row r="4829" customFormat="false" ht="15" hidden="false" customHeight="false" outlineLevel="0" collapsed="false">
      <c r="A4829" s="7" t="s">
        <v>993</v>
      </c>
      <c r="B4829" s="7" t="s">
        <v>994</v>
      </c>
      <c r="C4829" s="7" t="s">
        <v>89</v>
      </c>
      <c r="D4829" s="7" t="s">
        <v>1304</v>
      </c>
      <c r="E4829" s="21" t="n">
        <v>8552133</v>
      </c>
      <c r="F4829" s="7" t="s">
        <v>1305</v>
      </c>
      <c r="G4829" s="7" t="s">
        <v>1259</v>
      </c>
      <c r="H4829" s="7" t="s">
        <v>1260</v>
      </c>
      <c r="I4829" s="7" t="s">
        <v>25</v>
      </c>
      <c r="J4829" s="7"/>
      <c r="K4829" s="22" t="s">
        <v>5322</v>
      </c>
      <c r="L4829" s="7" t="s">
        <v>5142</v>
      </c>
      <c r="M4829" s="7"/>
      <c r="N4829" s="7" t="s">
        <v>1314</v>
      </c>
      <c r="O4829" s="7" t="s">
        <v>1283</v>
      </c>
      <c r="P4829" s="7" t="s">
        <v>1275</v>
      </c>
    </row>
    <row r="4830" customFormat="false" ht="15" hidden="false" customHeight="false" outlineLevel="0" collapsed="false">
      <c r="A4830" s="7" t="s">
        <v>993</v>
      </c>
      <c r="B4830" s="7" t="s">
        <v>994</v>
      </c>
      <c r="C4830" s="7" t="s">
        <v>89</v>
      </c>
      <c r="D4830" s="7" t="s">
        <v>1307</v>
      </c>
      <c r="E4830" s="21" t="n">
        <v>9932412</v>
      </c>
      <c r="F4830" s="7" t="s">
        <v>1305</v>
      </c>
      <c r="G4830" s="7" t="s">
        <v>1259</v>
      </c>
      <c r="H4830" s="7" t="s">
        <v>1260</v>
      </c>
      <c r="I4830" s="7" t="s">
        <v>25</v>
      </c>
      <c r="J4830" s="7" t="s">
        <v>1294</v>
      </c>
      <c r="K4830" s="22" t="s">
        <v>5322</v>
      </c>
      <c r="L4830" s="7" t="s">
        <v>5143</v>
      </c>
      <c r="M4830" s="7"/>
      <c r="N4830" s="7" t="s">
        <v>1314</v>
      </c>
      <c r="O4830" s="7" t="s">
        <v>1283</v>
      </c>
      <c r="P4830" s="7" t="s">
        <v>1275</v>
      </c>
    </row>
    <row r="4831" customFormat="false" ht="15" hidden="false" customHeight="false" outlineLevel="0" collapsed="false">
      <c r="A4831" s="7" t="s">
        <v>1005</v>
      </c>
      <c r="B4831" s="7" t="s">
        <v>1006</v>
      </c>
      <c r="C4831" s="7" t="s">
        <v>89</v>
      </c>
      <c r="D4831" s="7" t="s">
        <v>1257</v>
      </c>
      <c r="E4831" s="21" t="n">
        <v>1604.2</v>
      </c>
      <c r="F4831" s="7" t="s">
        <v>1258</v>
      </c>
      <c r="G4831" s="7" t="s">
        <v>1259</v>
      </c>
      <c r="H4831" s="7" t="s">
        <v>1260</v>
      </c>
      <c r="I4831" s="7" t="s">
        <v>1261</v>
      </c>
      <c r="J4831" s="7" t="s">
        <v>1262</v>
      </c>
      <c r="K4831" s="22" t="s">
        <v>5329</v>
      </c>
      <c r="L4831" s="7" t="s">
        <v>1264</v>
      </c>
      <c r="M4831" s="7"/>
      <c r="N4831" s="7" t="s">
        <v>1310</v>
      </c>
      <c r="O4831" s="7" t="s">
        <v>5330</v>
      </c>
      <c r="P4831" s="7" t="s">
        <v>1267</v>
      </c>
    </row>
    <row r="4832" customFormat="false" ht="15" hidden="false" customHeight="false" outlineLevel="0" collapsed="false">
      <c r="A4832" s="7" t="s">
        <v>1005</v>
      </c>
      <c r="B4832" s="7" t="s">
        <v>1006</v>
      </c>
      <c r="C4832" s="7" t="s">
        <v>89</v>
      </c>
      <c r="D4832" s="7" t="s">
        <v>1268</v>
      </c>
      <c r="E4832" s="21" t="n">
        <v>9848</v>
      </c>
      <c r="F4832" s="7" t="s">
        <v>1269</v>
      </c>
      <c r="G4832" s="7" t="s">
        <v>1259</v>
      </c>
      <c r="H4832" s="7" t="s">
        <v>1260</v>
      </c>
      <c r="I4832" s="7" t="s">
        <v>25</v>
      </c>
      <c r="J4832" s="7"/>
      <c r="K4832" s="22" t="s">
        <v>5331</v>
      </c>
      <c r="L4832" s="7" t="s">
        <v>5332</v>
      </c>
      <c r="M4832" s="7"/>
      <c r="N4832" s="7" t="s">
        <v>1314</v>
      </c>
      <c r="O4832" s="7" t="s">
        <v>1283</v>
      </c>
      <c r="P4832" s="7" t="s">
        <v>1275</v>
      </c>
    </row>
    <row r="4833" customFormat="false" ht="15" hidden="false" customHeight="false" outlineLevel="0" collapsed="false">
      <c r="A4833" s="7" t="s">
        <v>1005</v>
      </c>
      <c r="B4833" s="7" t="s">
        <v>1006</v>
      </c>
      <c r="C4833" s="7" t="s">
        <v>89</v>
      </c>
      <c r="D4833" s="7" t="s">
        <v>1276</v>
      </c>
      <c r="E4833" s="21" t="n">
        <v>2289</v>
      </c>
      <c r="F4833" s="7" t="s">
        <v>1269</v>
      </c>
      <c r="G4833" s="7" t="s">
        <v>1259</v>
      </c>
      <c r="H4833" s="7" t="s">
        <v>1260</v>
      </c>
      <c r="I4833" s="7" t="s">
        <v>25</v>
      </c>
      <c r="J4833" s="7"/>
      <c r="K4833" s="22" t="s">
        <v>5331</v>
      </c>
      <c r="L4833" s="7" t="s">
        <v>5333</v>
      </c>
      <c r="M4833" s="7"/>
      <c r="N4833" s="7" t="s">
        <v>1314</v>
      </c>
      <c r="O4833" s="7" t="s">
        <v>1283</v>
      </c>
      <c r="P4833" s="7" t="s">
        <v>1275</v>
      </c>
    </row>
    <row r="4834" customFormat="false" ht="15" hidden="false" customHeight="false" outlineLevel="0" collapsed="false">
      <c r="A4834" s="7" t="s">
        <v>1005</v>
      </c>
      <c r="B4834" s="7" t="s">
        <v>1006</v>
      </c>
      <c r="C4834" s="7" t="s">
        <v>89</v>
      </c>
      <c r="D4834" s="7" t="s">
        <v>1277</v>
      </c>
      <c r="E4834" s="21" t="n">
        <v>58.72</v>
      </c>
      <c r="F4834" s="7" t="s">
        <v>1258</v>
      </c>
      <c r="G4834" s="7" t="s">
        <v>1259</v>
      </c>
      <c r="H4834" s="7" t="s">
        <v>1260</v>
      </c>
      <c r="I4834" s="7" t="s">
        <v>1261</v>
      </c>
      <c r="J4834" s="7" t="s">
        <v>1278</v>
      </c>
      <c r="K4834" s="22" t="s">
        <v>5329</v>
      </c>
      <c r="L4834" s="7" t="s">
        <v>1264</v>
      </c>
      <c r="M4834" s="7"/>
      <c r="N4834" s="7" t="s">
        <v>1310</v>
      </c>
      <c r="O4834" s="7" t="s">
        <v>1279</v>
      </c>
      <c r="P4834" s="7" t="s">
        <v>1267</v>
      </c>
    </row>
    <row r="4835" customFormat="false" ht="15" hidden="false" customHeight="false" outlineLevel="0" collapsed="false">
      <c r="A4835" s="7" t="s">
        <v>1005</v>
      </c>
      <c r="B4835" s="7" t="s">
        <v>1006</v>
      </c>
      <c r="C4835" s="7" t="s">
        <v>89</v>
      </c>
      <c r="D4835" s="7" t="s">
        <v>1280</v>
      </c>
      <c r="E4835" s="21" t="n">
        <v>0</v>
      </c>
      <c r="F4835" s="7" t="s">
        <v>1281</v>
      </c>
      <c r="G4835" s="7" t="s">
        <v>1333</v>
      </c>
      <c r="H4835" s="7" t="s">
        <v>1260</v>
      </c>
      <c r="I4835" s="7" t="s">
        <v>25</v>
      </c>
      <c r="J4835" s="7"/>
      <c r="K4835" s="22" t="s">
        <v>5331</v>
      </c>
      <c r="L4835" s="7" t="s">
        <v>5334</v>
      </c>
      <c r="M4835" s="7"/>
      <c r="N4835" s="7" t="s">
        <v>1314</v>
      </c>
      <c r="O4835" s="7" t="s">
        <v>1283</v>
      </c>
      <c r="P4835" s="7" t="s">
        <v>1275</v>
      </c>
    </row>
    <row r="4836" customFormat="false" ht="15" hidden="false" customHeight="false" outlineLevel="0" collapsed="false">
      <c r="A4836" s="7" t="s">
        <v>1005</v>
      </c>
      <c r="B4836" s="7" t="s">
        <v>1006</v>
      </c>
      <c r="C4836" s="7" t="s">
        <v>89</v>
      </c>
      <c r="D4836" s="7" t="s">
        <v>1284</v>
      </c>
      <c r="E4836" s="21" t="n">
        <v>13641.81</v>
      </c>
      <c r="F4836" s="7" t="s">
        <v>1258</v>
      </c>
      <c r="G4836" s="7" t="s">
        <v>1285</v>
      </c>
      <c r="H4836" s="7" t="s">
        <v>1260</v>
      </c>
      <c r="I4836" s="7" t="s">
        <v>1261</v>
      </c>
      <c r="J4836" s="7" t="s">
        <v>1286</v>
      </c>
      <c r="K4836" s="22" t="s">
        <v>5329</v>
      </c>
      <c r="L4836" s="7" t="s">
        <v>1287</v>
      </c>
      <c r="M4836" s="7"/>
      <c r="N4836" s="7" t="s">
        <v>1318</v>
      </c>
      <c r="O4836" s="7" t="s">
        <v>1289</v>
      </c>
      <c r="P4836" s="7" t="s">
        <v>1290</v>
      </c>
    </row>
    <row r="4837" customFormat="false" ht="15" hidden="false" customHeight="false" outlineLevel="0" collapsed="false">
      <c r="A4837" s="7" t="s">
        <v>1005</v>
      </c>
      <c r="B4837" s="7" t="s">
        <v>1006</v>
      </c>
      <c r="C4837" s="7" t="s">
        <v>89</v>
      </c>
      <c r="D4837" s="7" t="s">
        <v>1291</v>
      </c>
      <c r="E4837" s="21" t="n">
        <v>14981</v>
      </c>
      <c r="F4837" s="7" t="s">
        <v>1269</v>
      </c>
      <c r="G4837" s="7" t="s">
        <v>1259</v>
      </c>
      <c r="H4837" s="7" t="s">
        <v>1260</v>
      </c>
      <c r="I4837" s="7" t="s">
        <v>25</v>
      </c>
      <c r="J4837" s="7"/>
      <c r="K4837" s="22" t="s">
        <v>5331</v>
      </c>
      <c r="L4837" s="7" t="s">
        <v>5335</v>
      </c>
      <c r="M4837" s="7"/>
      <c r="N4837" s="7" t="s">
        <v>1314</v>
      </c>
      <c r="O4837" s="7" t="s">
        <v>1283</v>
      </c>
      <c r="P4837" s="7" t="s">
        <v>1275</v>
      </c>
    </row>
    <row r="4838" customFormat="false" ht="15" hidden="false" customHeight="false" outlineLevel="0" collapsed="false">
      <c r="A4838" s="7" t="s">
        <v>1005</v>
      </c>
      <c r="B4838" s="7" t="s">
        <v>1006</v>
      </c>
      <c r="C4838" s="7" t="s">
        <v>89</v>
      </c>
      <c r="D4838" s="7" t="s">
        <v>1292</v>
      </c>
      <c r="E4838" s="21" t="n">
        <v>7787876.89</v>
      </c>
      <c r="F4838" s="7" t="s">
        <v>1293</v>
      </c>
      <c r="G4838" s="7" t="s">
        <v>1259</v>
      </c>
      <c r="H4838" s="7" t="s">
        <v>1260</v>
      </c>
      <c r="I4838" s="7" t="s">
        <v>25</v>
      </c>
      <c r="J4838" s="7" t="s">
        <v>1294</v>
      </c>
      <c r="K4838" s="22" t="s">
        <v>5331</v>
      </c>
      <c r="L4838" s="7" t="s">
        <v>5336</v>
      </c>
      <c r="M4838" s="7"/>
      <c r="N4838" s="7" t="s">
        <v>1314</v>
      </c>
      <c r="O4838" s="7" t="s">
        <v>1283</v>
      </c>
      <c r="P4838" s="7" t="s">
        <v>1275</v>
      </c>
    </row>
    <row r="4839" customFormat="false" ht="15" hidden="false" customHeight="false" outlineLevel="0" collapsed="false">
      <c r="A4839" s="7" t="s">
        <v>1005</v>
      </c>
      <c r="B4839" s="7" t="s">
        <v>1006</v>
      </c>
      <c r="C4839" s="7" t="s">
        <v>89</v>
      </c>
      <c r="D4839" s="7" t="s">
        <v>1296</v>
      </c>
      <c r="E4839" s="21" t="n">
        <v>556997.84</v>
      </c>
      <c r="F4839" s="7" t="s">
        <v>1293</v>
      </c>
      <c r="G4839" s="7" t="s">
        <v>1259</v>
      </c>
      <c r="H4839" s="7" t="s">
        <v>1260</v>
      </c>
      <c r="I4839" s="7" t="s">
        <v>25</v>
      </c>
      <c r="J4839" s="7" t="s">
        <v>1294</v>
      </c>
      <c r="K4839" s="22" t="s">
        <v>5331</v>
      </c>
      <c r="L4839" s="7" t="s">
        <v>5337</v>
      </c>
      <c r="M4839" s="7"/>
      <c r="N4839" s="7" t="s">
        <v>1314</v>
      </c>
      <c r="O4839" s="7" t="s">
        <v>1283</v>
      </c>
      <c r="P4839" s="7" t="s">
        <v>1275</v>
      </c>
    </row>
    <row r="4840" customFormat="false" ht="15" hidden="false" customHeight="false" outlineLevel="0" collapsed="false">
      <c r="A4840" s="7" t="s">
        <v>1005</v>
      </c>
      <c r="B4840" s="7" t="s">
        <v>1006</v>
      </c>
      <c r="C4840" s="7" t="s">
        <v>89</v>
      </c>
      <c r="D4840" s="7" t="s">
        <v>1298</v>
      </c>
      <c r="E4840" s="21" t="n">
        <v>120.6</v>
      </c>
      <c r="F4840" s="7" t="s">
        <v>1269</v>
      </c>
      <c r="G4840" s="7" t="s">
        <v>1259</v>
      </c>
      <c r="H4840" s="7" t="s">
        <v>1260</v>
      </c>
      <c r="I4840" s="7" t="s">
        <v>25</v>
      </c>
      <c r="J4840" s="7"/>
      <c r="K4840" s="22" t="s">
        <v>5331</v>
      </c>
      <c r="L4840" s="7" t="s">
        <v>5338</v>
      </c>
      <c r="M4840" s="7"/>
      <c r="N4840" s="7" t="s">
        <v>1314</v>
      </c>
      <c r="O4840" s="7" t="s">
        <v>1283</v>
      </c>
      <c r="P4840" s="7" t="s">
        <v>1275</v>
      </c>
    </row>
    <row r="4841" customFormat="false" ht="15" hidden="false" customHeight="false" outlineLevel="0" collapsed="false">
      <c r="A4841" s="7" t="s">
        <v>1005</v>
      </c>
      <c r="B4841" s="7" t="s">
        <v>1006</v>
      </c>
      <c r="C4841" s="7" t="s">
        <v>89</v>
      </c>
      <c r="D4841" s="7" t="s">
        <v>1300</v>
      </c>
      <c r="E4841" s="21" t="n">
        <v>1472210.4</v>
      </c>
      <c r="F4841" s="7" t="s">
        <v>1269</v>
      </c>
      <c r="G4841" s="7" t="s">
        <v>1259</v>
      </c>
      <c r="H4841" s="7" t="s">
        <v>1260</v>
      </c>
      <c r="I4841" s="7" t="s">
        <v>25</v>
      </c>
      <c r="J4841" s="7" t="s">
        <v>1294</v>
      </c>
      <c r="K4841" s="22" t="s">
        <v>5331</v>
      </c>
      <c r="L4841" s="7" t="s">
        <v>5339</v>
      </c>
      <c r="M4841" s="7"/>
      <c r="N4841" s="7" t="s">
        <v>1314</v>
      </c>
      <c r="O4841" s="7" t="s">
        <v>1283</v>
      </c>
      <c r="P4841" s="7" t="s">
        <v>1275</v>
      </c>
    </row>
    <row r="4842" customFormat="false" ht="15" hidden="false" customHeight="false" outlineLevel="0" collapsed="false">
      <c r="A4842" s="7" t="s">
        <v>1005</v>
      </c>
      <c r="B4842" s="7" t="s">
        <v>1006</v>
      </c>
      <c r="C4842" s="7" t="s">
        <v>89</v>
      </c>
      <c r="D4842" s="7" t="s">
        <v>1302</v>
      </c>
      <c r="E4842" s="21" t="n">
        <v>1472089.9</v>
      </c>
      <c r="F4842" s="7" t="s">
        <v>1269</v>
      </c>
      <c r="G4842" s="7" t="s">
        <v>1259</v>
      </c>
      <c r="H4842" s="7" t="s">
        <v>1260</v>
      </c>
      <c r="I4842" s="7" t="s">
        <v>25</v>
      </c>
      <c r="J4842" s="7"/>
      <c r="K4842" s="22" t="s">
        <v>5331</v>
      </c>
      <c r="L4842" s="7" t="s">
        <v>5340</v>
      </c>
      <c r="M4842" s="7"/>
      <c r="N4842" s="7" t="s">
        <v>1314</v>
      </c>
      <c r="O4842" s="7" t="s">
        <v>1283</v>
      </c>
      <c r="P4842" s="7" t="s">
        <v>1275</v>
      </c>
    </row>
    <row r="4843" customFormat="false" ht="15" hidden="false" customHeight="false" outlineLevel="0" collapsed="false">
      <c r="A4843" s="7" t="s">
        <v>1005</v>
      </c>
      <c r="B4843" s="7" t="s">
        <v>1006</v>
      </c>
      <c r="C4843" s="7" t="s">
        <v>89</v>
      </c>
      <c r="D4843" s="7" t="s">
        <v>1304</v>
      </c>
      <c r="E4843" s="21" t="n">
        <v>13820870</v>
      </c>
      <c r="F4843" s="7" t="s">
        <v>1305</v>
      </c>
      <c r="G4843" s="7" t="s">
        <v>1259</v>
      </c>
      <c r="H4843" s="7" t="s">
        <v>1260</v>
      </c>
      <c r="I4843" s="7" t="s">
        <v>25</v>
      </c>
      <c r="J4843" s="7"/>
      <c r="K4843" s="22" t="s">
        <v>5331</v>
      </c>
      <c r="L4843" s="7" t="s">
        <v>5341</v>
      </c>
      <c r="M4843" s="7"/>
      <c r="N4843" s="7" t="s">
        <v>1314</v>
      </c>
      <c r="O4843" s="7" t="s">
        <v>1283</v>
      </c>
      <c r="P4843" s="7" t="s">
        <v>1275</v>
      </c>
    </row>
    <row r="4844" customFormat="false" ht="15" hidden="false" customHeight="false" outlineLevel="0" collapsed="false">
      <c r="A4844" s="7" t="s">
        <v>1005</v>
      </c>
      <c r="B4844" s="7" t="s">
        <v>1006</v>
      </c>
      <c r="C4844" s="7" t="s">
        <v>89</v>
      </c>
      <c r="D4844" s="7" t="s">
        <v>1307</v>
      </c>
      <c r="E4844" s="21" t="n">
        <v>13570870</v>
      </c>
      <c r="F4844" s="7" t="s">
        <v>1305</v>
      </c>
      <c r="G4844" s="7" t="s">
        <v>1259</v>
      </c>
      <c r="H4844" s="7" t="s">
        <v>1260</v>
      </c>
      <c r="I4844" s="7" t="s">
        <v>25</v>
      </c>
      <c r="J4844" s="7" t="s">
        <v>1294</v>
      </c>
      <c r="K4844" s="22" t="s">
        <v>5331</v>
      </c>
      <c r="L4844" s="7" t="s">
        <v>5342</v>
      </c>
      <c r="M4844" s="7"/>
      <c r="N4844" s="7" t="s">
        <v>1314</v>
      </c>
      <c r="O4844" s="7" t="s">
        <v>1283</v>
      </c>
      <c r="P4844" s="7" t="s">
        <v>1275</v>
      </c>
    </row>
    <row r="4845" customFormat="false" ht="15" hidden="false" customHeight="false" outlineLevel="0" collapsed="false">
      <c r="A4845" s="7" t="s">
        <v>1089</v>
      </c>
      <c r="B4845" s="7" t="s">
        <v>1090</v>
      </c>
      <c r="C4845" s="7" t="s">
        <v>91</v>
      </c>
      <c r="D4845" s="7" t="s">
        <v>1257</v>
      </c>
      <c r="E4845" s="21" t="n">
        <v>49029.96</v>
      </c>
      <c r="F4845" s="7" t="s">
        <v>1258</v>
      </c>
      <c r="G4845" s="7" t="s">
        <v>1259</v>
      </c>
      <c r="H4845" s="7" t="s">
        <v>1260</v>
      </c>
      <c r="I4845" s="7" t="s">
        <v>1261</v>
      </c>
      <c r="J4845" s="7" t="s">
        <v>1262</v>
      </c>
      <c r="K4845" s="22" t="s">
        <v>5343</v>
      </c>
      <c r="L4845" s="7" t="s">
        <v>1264</v>
      </c>
      <c r="M4845" s="7"/>
      <c r="N4845" s="7" t="s">
        <v>1310</v>
      </c>
      <c r="O4845" s="7" t="s">
        <v>5344</v>
      </c>
      <c r="P4845" s="7" t="s">
        <v>1267</v>
      </c>
    </row>
    <row r="4846" customFormat="false" ht="15" hidden="false" customHeight="false" outlineLevel="0" collapsed="false">
      <c r="A4846" s="7" t="s">
        <v>1089</v>
      </c>
      <c r="B4846" s="7" t="s">
        <v>1090</v>
      </c>
      <c r="C4846" s="7" t="s">
        <v>91</v>
      </c>
      <c r="D4846" s="7" t="s">
        <v>1268</v>
      </c>
      <c r="E4846" s="21" t="n">
        <v>538969.99</v>
      </c>
      <c r="F4846" s="7" t="s">
        <v>1269</v>
      </c>
      <c r="G4846" s="7" t="s">
        <v>1259</v>
      </c>
      <c r="H4846" s="7" t="s">
        <v>1260</v>
      </c>
      <c r="I4846" s="7" t="s">
        <v>25</v>
      </c>
      <c r="J4846" s="7"/>
      <c r="K4846" s="22" t="s">
        <v>5345</v>
      </c>
      <c r="L4846" s="7" t="s">
        <v>5346</v>
      </c>
      <c r="M4846" s="7"/>
      <c r="N4846" s="7" t="s">
        <v>1314</v>
      </c>
      <c r="O4846" s="7" t="s">
        <v>1283</v>
      </c>
      <c r="P4846" s="7" t="s">
        <v>1275</v>
      </c>
    </row>
    <row r="4847" customFormat="false" ht="15" hidden="false" customHeight="false" outlineLevel="0" collapsed="false">
      <c r="A4847" s="7" t="s">
        <v>1089</v>
      </c>
      <c r="B4847" s="7" t="s">
        <v>1090</v>
      </c>
      <c r="C4847" s="7" t="s">
        <v>91</v>
      </c>
      <c r="D4847" s="7" t="s">
        <v>1276</v>
      </c>
      <c r="E4847" s="21" t="n">
        <v>65081.33</v>
      </c>
      <c r="F4847" s="7" t="s">
        <v>1269</v>
      </c>
      <c r="G4847" s="7" t="s">
        <v>1259</v>
      </c>
      <c r="H4847" s="7" t="s">
        <v>1260</v>
      </c>
      <c r="I4847" s="7" t="s">
        <v>25</v>
      </c>
      <c r="J4847" s="7"/>
      <c r="K4847" s="22" t="s">
        <v>5345</v>
      </c>
      <c r="L4847" s="7" t="s">
        <v>5347</v>
      </c>
      <c r="M4847" s="7"/>
      <c r="N4847" s="7" t="s">
        <v>1314</v>
      </c>
      <c r="O4847" s="7" t="s">
        <v>1283</v>
      </c>
      <c r="P4847" s="7" t="s">
        <v>1275</v>
      </c>
    </row>
    <row r="4848" customFormat="false" ht="15" hidden="false" customHeight="false" outlineLevel="0" collapsed="false">
      <c r="A4848" s="7" t="s">
        <v>1089</v>
      </c>
      <c r="B4848" s="7" t="s">
        <v>1090</v>
      </c>
      <c r="C4848" s="7" t="s">
        <v>91</v>
      </c>
      <c r="D4848" s="7" t="s">
        <v>1277</v>
      </c>
      <c r="E4848" s="21" t="n">
        <v>23162.22</v>
      </c>
      <c r="F4848" s="7" t="s">
        <v>1258</v>
      </c>
      <c r="G4848" s="7" t="s">
        <v>1259</v>
      </c>
      <c r="H4848" s="7" t="s">
        <v>1260</v>
      </c>
      <c r="I4848" s="7" t="s">
        <v>1261</v>
      </c>
      <c r="J4848" s="7" t="s">
        <v>1278</v>
      </c>
      <c r="K4848" s="22" t="s">
        <v>5343</v>
      </c>
      <c r="L4848" s="7" t="s">
        <v>1264</v>
      </c>
      <c r="M4848" s="7"/>
      <c r="N4848" s="7" t="s">
        <v>1310</v>
      </c>
      <c r="O4848" s="7" t="s">
        <v>1279</v>
      </c>
      <c r="P4848" s="7" t="s">
        <v>1267</v>
      </c>
    </row>
    <row r="4849" customFormat="false" ht="15" hidden="false" customHeight="false" outlineLevel="0" collapsed="false">
      <c r="A4849" s="7" t="s">
        <v>1089</v>
      </c>
      <c r="B4849" s="7" t="s">
        <v>1090</v>
      </c>
      <c r="C4849" s="7" t="s">
        <v>91</v>
      </c>
      <c r="D4849" s="7" t="s">
        <v>1280</v>
      </c>
      <c r="E4849" s="21" t="n">
        <v>5.72727973483389</v>
      </c>
      <c r="F4849" s="7" t="s">
        <v>1281</v>
      </c>
      <c r="G4849" s="7" t="s">
        <v>1259</v>
      </c>
      <c r="H4849" s="7" t="s">
        <v>1260</v>
      </c>
      <c r="I4849" s="7" t="s">
        <v>25</v>
      </c>
      <c r="J4849" s="7"/>
      <c r="K4849" s="22" t="s">
        <v>5345</v>
      </c>
      <c r="L4849" s="7" t="s">
        <v>2520</v>
      </c>
      <c r="M4849" s="7"/>
      <c r="N4849" s="7" t="s">
        <v>1314</v>
      </c>
      <c r="O4849" s="7" t="s">
        <v>1283</v>
      </c>
      <c r="P4849" s="7" t="s">
        <v>1275</v>
      </c>
    </row>
    <row r="4850" customFormat="false" ht="15" hidden="false" customHeight="false" outlineLevel="0" collapsed="false">
      <c r="A4850" s="7" t="s">
        <v>1089</v>
      </c>
      <c r="B4850" s="7" t="s">
        <v>1090</v>
      </c>
      <c r="C4850" s="7" t="s">
        <v>91</v>
      </c>
      <c r="D4850" s="7" t="s">
        <v>1284</v>
      </c>
      <c r="E4850" s="21" t="n">
        <v>165493.74</v>
      </c>
      <c r="F4850" s="7" t="s">
        <v>1258</v>
      </c>
      <c r="G4850" s="7" t="s">
        <v>1285</v>
      </c>
      <c r="H4850" s="7" t="s">
        <v>1260</v>
      </c>
      <c r="I4850" s="7" t="s">
        <v>1261</v>
      </c>
      <c r="J4850" s="7" t="s">
        <v>1286</v>
      </c>
      <c r="K4850" s="22" t="s">
        <v>5348</v>
      </c>
      <c r="L4850" s="7" t="s">
        <v>1287</v>
      </c>
      <c r="M4850" s="7"/>
      <c r="N4850" s="7" t="s">
        <v>1318</v>
      </c>
      <c r="O4850" s="7" t="s">
        <v>1289</v>
      </c>
      <c r="P4850" s="7" t="s">
        <v>1290</v>
      </c>
    </row>
    <row r="4851" customFormat="false" ht="15" hidden="false" customHeight="false" outlineLevel="0" collapsed="false">
      <c r="A4851" s="7" t="s">
        <v>1089</v>
      </c>
      <c r="B4851" s="7" t="s">
        <v>1090</v>
      </c>
      <c r="C4851" s="7" t="s">
        <v>91</v>
      </c>
      <c r="D4851" s="7" t="s">
        <v>1291</v>
      </c>
      <c r="E4851" s="21" t="n">
        <v>1247429.06</v>
      </c>
      <c r="F4851" s="7" t="s">
        <v>1269</v>
      </c>
      <c r="G4851" s="7" t="s">
        <v>1259</v>
      </c>
      <c r="H4851" s="7" t="s">
        <v>1260</v>
      </c>
      <c r="I4851" s="7" t="s">
        <v>25</v>
      </c>
      <c r="J4851" s="7"/>
      <c r="K4851" s="22" t="s">
        <v>5345</v>
      </c>
      <c r="L4851" s="7" t="s">
        <v>5349</v>
      </c>
      <c r="M4851" s="7"/>
      <c r="N4851" s="7" t="s">
        <v>1314</v>
      </c>
      <c r="O4851" s="7" t="s">
        <v>1283</v>
      </c>
      <c r="P4851" s="7" t="s">
        <v>1275</v>
      </c>
    </row>
    <row r="4852" customFormat="false" ht="15" hidden="false" customHeight="false" outlineLevel="0" collapsed="false">
      <c r="A4852" s="7" t="s">
        <v>1089</v>
      </c>
      <c r="B4852" s="7" t="s">
        <v>1090</v>
      </c>
      <c r="C4852" s="7" t="s">
        <v>91</v>
      </c>
      <c r="D4852" s="7" t="s">
        <v>1292</v>
      </c>
      <c r="E4852" s="21" t="n">
        <v>309007966.99</v>
      </c>
      <c r="F4852" s="7" t="s">
        <v>1293</v>
      </c>
      <c r="G4852" s="7" t="s">
        <v>1259</v>
      </c>
      <c r="H4852" s="7" t="s">
        <v>1260</v>
      </c>
      <c r="I4852" s="7" t="s">
        <v>25</v>
      </c>
      <c r="J4852" s="7" t="s">
        <v>1294</v>
      </c>
      <c r="K4852" s="22" t="s">
        <v>5345</v>
      </c>
      <c r="L4852" s="7" t="s">
        <v>5350</v>
      </c>
      <c r="M4852" s="7"/>
      <c r="N4852" s="7" t="s">
        <v>1314</v>
      </c>
      <c r="O4852" s="7" t="s">
        <v>1283</v>
      </c>
      <c r="P4852" s="7" t="s">
        <v>1275</v>
      </c>
    </row>
    <row r="4853" customFormat="false" ht="15" hidden="false" customHeight="false" outlineLevel="0" collapsed="false">
      <c r="A4853" s="7" t="s">
        <v>1089</v>
      </c>
      <c r="B4853" s="7" t="s">
        <v>1090</v>
      </c>
      <c r="C4853" s="7" t="s">
        <v>91</v>
      </c>
      <c r="D4853" s="7" t="s">
        <v>1296</v>
      </c>
      <c r="E4853" s="21" t="n">
        <v>72361.35</v>
      </c>
      <c r="F4853" s="7" t="s">
        <v>1293</v>
      </c>
      <c r="G4853" s="7" t="s">
        <v>1259</v>
      </c>
      <c r="H4853" s="7" t="s">
        <v>1260</v>
      </c>
      <c r="I4853" s="7" t="s">
        <v>25</v>
      </c>
      <c r="J4853" s="7" t="s">
        <v>1294</v>
      </c>
      <c r="K4853" s="22" t="s">
        <v>5345</v>
      </c>
      <c r="L4853" s="7" t="s">
        <v>5351</v>
      </c>
      <c r="M4853" s="7"/>
      <c r="N4853" s="7" t="s">
        <v>1314</v>
      </c>
      <c r="O4853" s="7" t="s">
        <v>1283</v>
      </c>
      <c r="P4853" s="7" t="s">
        <v>1275</v>
      </c>
    </row>
    <row r="4854" customFormat="false" ht="15" hidden="false" customHeight="false" outlineLevel="0" collapsed="false">
      <c r="A4854" s="7" t="s">
        <v>1089</v>
      </c>
      <c r="B4854" s="7" t="s">
        <v>1090</v>
      </c>
      <c r="C4854" s="7" t="s">
        <v>91</v>
      </c>
      <c r="D4854" s="7" t="s">
        <v>1298</v>
      </c>
      <c r="E4854" s="21" t="n">
        <v>7346.52</v>
      </c>
      <c r="F4854" s="7" t="s">
        <v>1269</v>
      </c>
      <c r="G4854" s="7" t="s">
        <v>1259</v>
      </c>
      <c r="H4854" s="7" t="s">
        <v>1260</v>
      </c>
      <c r="I4854" s="7" t="s">
        <v>25</v>
      </c>
      <c r="J4854" s="7"/>
      <c r="K4854" s="22" t="s">
        <v>5345</v>
      </c>
      <c r="L4854" s="7" t="s">
        <v>5352</v>
      </c>
      <c r="M4854" s="7"/>
      <c r="N4854" s="7" t="s">
        <v>1314</v>
      </c>
      <c r="O4854" s="7" t="s">
        <v>1283</v>
      </c>
      <c r="P4854" s="7" t="s">
        <v>1275</v>
      </c>
    </row>
    <row r="4855" customFormat="false" ht="15" hidden="false" customHeight="false" outlineLevel="0" collapsed="false">
      <c r="A4855" s="7" t="s">
        <v>1089</v>
      </c>
      <c r="B4855" s="7" t="s">
        <v>1090</v>
      </c>
      <c r="C4855" s="7" t="s">
        <v>91</v>
      </c>
      <c r="D4855" s="7" t="s">
        <v>1300</v>
      </c>
      <c r="E4855" s="21" t="n">
        <v>57192.8</v>
      </c>
      <c r="F4855" s="7" t="s">
        <v>1269</v>
      </c>
      <c r="G4855" s="7" t="s">
        <v>1259</v>
      </c>
      <c r="H4855" s="7" t="s">
        <v>1260</v>
      </c>
      <c r="I4855" s="7" t="s">
        <v>25</v>
      </c>
      <c r="J4855" s="7" t="s">
        <v>1294</v>
      </c>
      <c r="K4855" s="22" t="s">
        <v>5345</v>
      </c>
      <c r="L4855" s="7" t="s">
        <v>5353</v>
      </c>
      <c r="M4855" s="7"/>
      <c r="N4855" s="7" t="s">
        <v>1314</v>
      </c>
      <c r="O4855" s="7" t="s">
        <v>1283</v>
      </c>
      <c r="P4855" s="7" t="s">
        <v>1275</v>
      </c>
    </row>
    <row r="4856" customFormat="false" ht="15" hidden="false" customHeight="false" outlineLevel="0" collapsed="false">
      <c r="A4856" s="7" t="s">
        <v>1089</v>
      </c>
      <c r="B4856" s="7" t="s">
        <v>1090</v>
      </c>
      <c r="C4856" s="7" t="s">
        <v>91</v>
      </c>
      <c r="D4856" s="7" t="s">
        <v>1302</v>
      </c>
      <c r="E4856" s="21" t="n">
        <v>53646.29</v>
      </c>
      <c r="F4856" s="7" t="s">
        <v>1269</v>
      </c>
      <c r="G4856" s="7" t="s">
        <v>1259</v>
      </c>
      <c r="H4856" s="7" t="s">
        <v>1260</v>
      </c>
      <c r="I4856" s="7" t="s">
        <v>25</v>
      </c>
      <c r="J4856" s="7"/>
      <c r="K4856" s="22" t="s">
        <v>5345</v>
      </c>
      <c r="L4856" s="7" t="s">
        <v>5354</v>
      </c>
      <c r="M4856" s="7"/>
      <c r="N4856" s="7" t="s">
        <v>1314</v>
      </c>
      <c r="O4856" s="7" t="s">
        <v>1283</v>
      </c>
      <c r="P4856" s="7" t="s">
        <v>1275</v>
      </c>
    </row>
    <row r="4857" customFormat="false" ht="15" hidden="false" customHeight="false" outlineLevel="0" collapsed="false">
      <c r="A4857" s="7" t="s">
        <v>1089</v>
      </c>
      <c r="B4857" s="7" t="s">
        <v>1090</v>
      </c>
      <c r="C4857" s="7" t="s">
        <v>91</v>
      </c>
      <c r="D4857" s="7" t="s">
        <v>1304</v>
      </c>
      <c r="E4857" s="21" t="n">
        <v>967549046.55</v>
      </c>
      <c r="F4857" s="7" t="s">
        <v>1305</v>
      </c>
      <c r="G4857" s="7" t="s">
        <v>1259</v>
      </c>
      <c r="H4857" s="7" t="s">
        <v>1260</v>
      </c>
      <c r="I4857" s="7" t="s">
        <v>25</v>
      </c>
      <c r="J4857" s="7"/>
      <c r="K4857" s="22" t="s">
        <v>5345</v>
      </c>
      <c r="L4857" s="7" t="s">
        <v>2274</v>
      </c>
      <c r="M4857" s="7"/>
      <c r="N4857" s="7" t="s">
        <v>1314</v>
      </c>
      <c r="O4857" s="7" t="s">
        <v>1283</v>
      </c>
      <c r="P4857" s="7" t="s">
        <v>1275</v>
      </c>
    </row>
    <row r="4858" customFormat="false" ht="15" hidden="false" customHeight="false" outlineLevel="0" collapsed="false">
      <c r="A4858" s="7" t="s">
        <v>1089</v>
      </c>
      <c r="B4858" s="7" t="s">
        <v>1090</v>
      </c>
      <c r="C4858" s="7" t="s">
        <v>91</v>
      </c>
      <c r="D4858" s="7" t="s">
        <v>1307</v>
      </c>
      <c r="E4858" s="21" t="n">
        <v>6035372116.3</v>
      </c>
      <c r="F4858" s="7" t="s">
        <v>1305</v>
      </c>
      <c r="G4858" s="7" t="s">
        <v>1259</v>
      </c>
      <c r="H4858" s="7" t="s">
        <v>1260</v>
      </c>
      <c r="I4858" s="7" t="s">
        <v>25</v>
      </c>
      <c r="J4858" s="7" t="s">
        <v>1294</v>
      </c>
      <c r="K4858" s="22" t="s">
        <v>5345</v>
      </c>
      <c r="L4858" s="7" t="s">
        <v>2275</v>
      </c>
      <c r="M4858" s="7"/>
      <c r="N4858" s="7" t="s">
        <v>1314</v>
      </c>
      <c r="O4858" s="7" t="s">
        <v>1283</v>
      </c>
      <c r="P4858" s="7" t="s">
        <v>1275</v>
      </c>
    </row>
    <row r="4859" customFormat="false" ht="15" hidden="false" customHeight="false" outlineLevel="0" collapsed="false">
      <c r="A4859" s="7" t="s">
        <v>720</v>
      </c>
      <c r="B4859" s="7" t="s">
        <v>721</v>
      </c>
      <c r="C4859" s="7" t="s">
        <v>92</v>
      </c>
      <c r="D4859" s="7" t="s">
        <v>1257</v>
      </c>
      <c r="E4859" s="21" t="n">
        <v>2460.33</v>
      </c>
      <c r="F4859" s="7" t="s">
        <v>1258</v>
      </c>
      <c r="G4859" s="7" t="s">
        <v>1259</v>
      </c>
      <c r="H4859" s="7" t="s">
        <v>1260</v>
      </c>
      <c r="I4859" s="7" t="s">
        <v>1261</v>
      </c>
      <c r="J4859" s="7" t="s">
        <v>1262</v>
      </c>
      <c r="K4859" s="22" t="s">
        <v>5355</v>
      </c>
      <c r="L4859" s="7" t="s">
        <v>1264</v>
      </c>
      <c r="M4859" s="7"/>
      <c r="N4859" s="7" t="s">
        <v>1265</v>
      </c>
      <c r="O4859" s="7" t="s">
        <v>5356</v>
      </c>
      <c r="P4859" s="7" t="s">
        <v>1267</v>
      </c>
    </row>
    <row r="4860" customFormat="false" ht="15" hidden="false" customHeight="false" outlineLevel="0" collapsed="false">
      <c r="A4860" s="7" t="s">
        <v>720</v>
      </c>
      <c r="B4860" s="7" t="s">
        <v>721</v>
      </c>
      <c r="C4860" s="7" t="s">
        <v>92</v>
      </c>
      <c r="D4860" s="7" t="s">
        <v>1268</v>
      </c>
      <c r="E4860" s="7"/>
      <c r="F4860" s="7" t="s">
        <v>1269</v>
      </c>
      <c r="G4860" s="7" t="s">
        <v>1270</v>
      </c>
      <c r="H4860" s="7" t="s">
        <v>1271</v>
      </c>
      <c r="I4860" s="7" t="s">
        <v>1272</v>
      </c>
      <c r="J4860" s="7"/>
      <c r="K4860" s="22" t="s">
        <v>5357</v>
      </c>
      <c r="L4860" s="7"/>
      <c r="M4860" s="7"/>
      <c r="N4860" s="7" t="s">
        <v>1274</v>
      </c>
      <c r="O4860" s="7"/>
      <c r="P4860" s="7" t="s">
        <v>1275</v>
      </c>
    </row>
    <row r="4861" customFormat="false" ht="15" hidden="false" customHeight="false" outlineLevel="0" collapsed="false">
      <c r="A4861" s="7" t="s">
        <v>720</v>
      </c>
      <c r="B4861" s="7" t="s">
        <v>721</v>
      </c>
      <c r="C4861" s="7" t="s">
        <v>92</v>
      </c>
      <c r="D4861" s="7" t="s">
        <v>1276</v>
      </c>
      <c r="E4861" s="7"/>
      <c r="F4861" s="7" t="s">
        <v>1269</v>
      </c>
      <c r="G4861" s="7" t="s">
        <v>1270</v>
      </c>
      <c r="H4861" s="7" t="s">
        <v>1271</v>
      </c>
      <c r="I4861" s="7" t="s">
        <v>1272</v>
      </c>
      <c r="J4861" s="7"/>
      <c r="K4861" s="22" t="s">
        <v>5357</v>
      </c>
      <c r="L4861" s="7"/>
      <c r="M4861" s="7"/>
      <c r="N4861" s="7" t="s">
        <v>1274</v>
      </c>
      <c r="O4861" s="7"/>
      <c r="P4861" s="7" t="s">
        <v>1275</v>
      </c>
    </row>
    <row r="4862" customFormat="false" ht="15" hidden="false" customHeight="false" outlineLevel="0" collapsed="false">
      <c r="A4862" s="7" t="s">
        <v>720</v>
      </c>
      <c r="B4862" s="7" t="s">
        <v>721</v>
      </c>
      <c r="C4862" s="7" t="s">
        <v>92</v>
      </c>
      <c r="D4862" s="7" t="s">
        <v>1277</v>
      </c>
      <c r="E4862" s="21" t="n">
        <v>1040.26</v>
      </c>
      <c r="F4862" s="7" t="s">
        <v>1258</v>
      </c>
      <c r="G4862" s="7" t="s">
        <v>1259</v>
      </c>
      <c r="H4862" s="7" t="s">
        <v>1260</v>
      </c>
      <c r="I4862" s="7" t="s">
        <v>1261</v>
      </c>
      <c r="J4862" s="7" t="s">
        <v>1278</v>
      </c>
      <c r="K4862" s="22" t="s">
        <v>5355</v>
      </c>
      <c r="L4862" s="7" t="s">
        <v>1264</v>
      </c>
      <c r="M4862" s="7"/>
      <c r="N4862" s="7" t="s">
        <v>1265</v>
      </c>
      <c r="O4862" s="7" t="s">
        <v>1279</v>
      </c>
      <c r="P4862" s="7" t="s">
        <v>1267</v>
      </c>
    </row>
    <row r="4863" customFormat="false" ht="15" hidden="false" customHeight="false" outlineLevel="0" collapsed="false">
      <c r="A4863" s="7" t="s">
        <v>720</v>
      </c>
      <c r="B4863" s="7" t="s">
        <v>721</v>
      </c>
      <c r="C4863" s="7" t="s">
        <v>92</v>
      </c>
      <c r="D4863" s="7" t="s">
        <v>1280</v>
      </c>
      <c r="E4863" s="21" t="n">
        <v>53.5682528191125</v>
      </c>
      <c r="F4863" s="7" t="s">
        <v>1281</v>
      </c>
      <c r="G4863" s="7" t="s">
        <v>1259</v>
      </c>
      <c r="H4863" s="7" t="s">
        <v>1260</v>
      </c>
      <c r="I4863" s="7" t="s">
        <v>25</v>
      </c>
      <c r="J4863" s="7"/>
      <c r="K4863" s="22" t="s">
        <v>5357</v>
      </c>
      <c r="L4863" s="7" t="s">
        <v>3866</v>
      </c>
      <c r="M4863" s="7"/>
      <c r="N4863" s="7" t="s">
        <v>1274</v>
      </c>
      <c r="O4863" s="7" t="s">
        <v>1283</v>
      </c>
      <c r="P4863" s="7" t="s">
        <v>1275</v>
      </c>
    </row>
    <row r="4864" customFormat="false" ht="15" hidden="false" customHeight="false" outlineLevel="0" collapsed="false">
      <c r="A4864" s="7" t="s">
        <v>720</v>
      </c>
      <c r="B4864" s="7" t="s">
        <v>721</v>
      </c>
      <c r="C4864" s="7" t="s">
        <v>92</v>
      </c>
      <c r="D4864" s="7" t="s">
        <v>1284</v>
      </c>
      <c r="E4864" s="21" t="n">
        <v>4630.69</v>
      </c>
      <c r="F4864" s="7" t="s">
        <v>1258</v>
      </c>
      <c r="G4864" s="7" t="s">
        <v>1285</v>
      </c>
      <c r="H4864" s="7" t="s">
        <v>1260</v>
      </c>
      <c r="I4864" s="7" t="s">
        <v>1261</v>
      </c>
      <c r="J4864" s="7"/>
      <c r="K4864" s="22" t="s">
        <v>5355</v>
      </c>
      <c r="L4864" s="7" t="s">
        <v>1287</v>
      </c>
      <c r="M4864" s="7"/>
      <c r="N4864" s="7" t="s">
        <v>1288</v>
      </c>
      <c r="O4864" s="7" t="s">
        <v>1289</v>
      </c>
      <c r="P4864" s="7" t="s">
        <v>1290</v>
      </c>
    </row>
    <row r="4865" customFormat="false" ht="15" hidden="false" customHeight="false" outlineLevel="0" collapsed="false">
      <c r="A4865" s="7" t="s">
        <v>720</v>
      </c>
      <c r="B4865" s="7" t="s">
        <v>721</v>
      </c>
      <c r="C4865" s="7" t="s">
        <v>92</v>
      </c>
      <c r="D4865" s="7" t="s">
        <v>1291</v>
      </c>
      <c r="E4865" s="7"/>
      <c r="F4865" s="7" t="s">
        <v>1269</v>
      </c>
      <c r="G4865" s="7" t="s">
        <v>1270</v>
      </c>
      <c r="H4865" s="7" t="s">
        <v>1271</v>
      </c>
      <c r="I4865" s="7" t="s">
        <v>1272</v>
      </c>
      <c r="J4865" s="7"/>
      <c r="K4865" s="22" t="s">
        <v>5357</v>
      </c>
      <c r="L4865" s="7"/>
      <c r="M4865" s="7"/>
      <c r="N4865" s="7" t="s">
        <v>1274</v>
      </c>
      <c r="O4865" s="7"/>
      <c r="P4865" s="7" t="s">
        <v>1275</v>
      </c>
    </row>
    <row r="4866" customFormat="false" ht="15" hidden="false" customHeight="false" outlineLevel="0" collapsed="false">
      <c r="A4866" s="7" t="s">
        <v>720</v>
      </c>
      <c r="B4866" s="7" t="s">
        <v>721</v>
      </c>
      <c r="C4866" s="7" t="s">
        <v>92</v>
      </c>
      <c r="D4866" s="7" t="s">
        <v>1292</v>
      </c>
      <c r="E4866" s="21" t="n">
        <v>0</v>
      </c>
      <c r="F4866" s="7" t="s">
        <v>1293</v>
      </c>
      <c r="G4866" s="7" t="s">
        <v>1333</v>
      </c>
      <c r="H4866" s="7" t="s">
        <v>1320</v>
      </c>
      <c r="I4866" s="7" t="s">
        <v>27</v>
      </c>
      <c r="J4866" s="7"/>
      <c r="K4866" s="22" t="s">
        <v>5358</v>
      </c>
      <c r="L4866" s="7" t="s">
        <v>5359</v>
      </c>
      <c r="M4866" s="7"/>
      <c r="N4866" s="7" t="s">
        <v>1274</v>
      </c>
      <c r="O4866" s="7" t="s">
        <v>1324</v>
      </c>
      <c r="P4866" s="7" t="s">
        <v>1275</v>
      </c>
    </row>
    <row r="4867" customFormat="false" ht="15" hidden="false" customHeight="false" outlineLevel="0" collapsed="false">
      <c r="A4867" s="7" t="s">
        <v>720</v>
      </c>
      <c r="B4867" s="7" t="s">
        <v>721</v>
      </c>
      <c r="C4867" s="7" t="s">
        <v>92</v>
      </c>
      <c r="D4867" s="7" t="s">
        <v>1296</v>
      </c>
      <c r="E4867" s="21" t="n">
        <v>814.6</v>
      </c>
      <c r="F4867" s="7" t="s">
        <v>1293</v>
      </c>
      <c r="G4867" s="7" t="s">
        <v>1259</v>
      </c>
      <c r="H4867" s="7" t="s">
        <v>1320</v>
      </c>
      <c r="I4867" s="7" t="s">
        <v>27</v>
      </c>
      <c r="J4867" s="7"/>
      <c r="K4867" s="22" t="s">
        <v>5358</v>
      </c>
      <c r="L4867" s="7" t="s">
        <v>5359</v>
      </c>
      <c r="M4867" s="7"/>
      <c r="N4867" s="7" t="s">
        <v>1274</v>
      </c>
      <c r="O4867" s="7" t="s">
        <v>1324</v>
      </c>
      <c r="P4867" s="7" t="s">
        <v>1275</v>
      </c>
    </row>
    <row r="4868" customFormat="false" ht="15" hidden="false" customHeight="false" outlineLevel="0" collapsed="false">
      <c r="A4868" s="7" t="s">
        <v>720</v>
      </c>
      <c r="B4868" s="7" t="s">
        <v>721</v>
      </c>
      <c r="C4868" s="7" t="s">
        <v>92</v>
      </c>
      <c r="D4868" s="7" t="s">
        <v>1298</v>
      </c>
      <c r="E4868" s="21" t="n">
        <v>187.18</v>
      </c>
      <c r="F4868" s="7" t="s">
        <v>1269</v>
      </c>
      <c r="G4868" s="7" t="s">
        <v>1259</v>
      </c>
      <c r="H4868" s="7" t="s">
        <v>1260</v>
      </c>
      <c r="I4868" s="7" t="s">
        <v>25</v>
      </c>
      <c r="J4868" s="7"/>
      <c r="K4868" s="22" t="s">
        <v>5357</v>
      </c>
      <c r="L4868" s="7" t="s">
        <v>5360</v>
      </c>
      <c r="M4868" s="7"/>
      <c r="N4868" s="7" t="s">
        <v>1274</v>
      </c>
      <c r="O4868" s="7" t="s">
        <v>1283</v>
      </c>
      <c r="P4868" s="7" t="s">
        <v>1275</v>
      </c>
    </row>
    <row r="4869" customFormat="false" ht="15" hidden="false" customHeight="false" outlineLevel="0" collapsed="false">
      <c r="A4869" s="7" t="s">
        <v>720</v>
      </c>
      <c r="B4869" s="7" t="s">
        <v>721</v>
      </c>
      <c r="C4869" s="7" t="s">
        <v>92</v>
      </c>
      <c r="D4869" s="7" t="s">
        <v>1300</v>
      </c>
      <c r="E4869" s="21" t="n">
        <v>187.18</v>
      </c>
      <c r="F4869" s="7" t="s">
        <v>1269</v>
      </c>
      <c r="G4869" s="7" t="s">
        <v>1259</v>
      </c>
      <c r="H4869" s="7" t="s">
        <v>1260</v>
      </c>
      <c r="I4869" s="7" t="s">
        <v>25</v>
      </c>
      <c r="J4869" s="7"/>
      <c r="K4869" s="22" t="s">
        <v>5357</v>
      </c>
      <c r="L4869" s="7" t="s">
        <v>5361</v>
      </c>
      <c r="M4869" s="7"/>
      <c r="N4869" s="7" t="s">
        <v>1274</v>
      </c>
      <c r="O4869" s="7" t="s">
        <v>1283</v>
      </c>
      <c r="P4869" s="7" t="s">
        <v>1275</v>
      </c>
    </row>
    <row r="4870" customFormat="false" ht="15" hidden="false" customHeight="false" outlineLevel="0" collapsed="false">
      <c r="A4870" s="7" t="s">
        <v>720</v>
      </c>
      <c r="B4870" s="7" t="s">
        <v>721</v>
      </c>
      <c r="C4870" s="7" t="s">
        <v>92</v>
      </c>
      <c r="D4870" s="7" t="s">
        <v>1302</v>
      </c>
      <c r="E4870" s="21" t="n">
        <v>0</v>
      </c>
      <c r="F4870" s="7" t="s">
        <v>1269</v>
      </c>
      <c r="G4870" s="7" t="s">
        <v>1333</v>
      </c>
      <c r="H4870" s="7" t="s">
        <v>1260</v>
      </c>
      <c r="I4870" s="7" t="s">
        <v>25</v>
      </c>
      <c r="J4870" s="7"/>
      <c r="K4870" s="22" t="s">
        <v>5357</v>
      </c>
      <c r="L4870" s="7" t="s">
        <v>5362</v>
      </c>
      <c r="M4870" s="7"/>
      <c r="N4870" s="7" t="s">
        <v>1274</v>
      </c>
      <c r="O4870" s="7" t="s">
        <v>1283</v>
      </c>
      <c r="P4870" s="7" t="s">
        <v>1275</v>
      </c>
    </row>
    <row r="4871" customFormat="false" ht="15" hidden="false" customHeight="false" outlineLevel="0" collapsed="false">
      <c r="A4871" s="7" t="s">
        <v>720</v>
      </c>
      <c r="B4871" s="7" t="s">
        <v>721</v>
      </c>
      <c r="C4871" s="7" t="s">
        <v>92</v>
      </c>
      <c r="D4871" s="7" t="s">
        <v>1304</v>
      </c>
      <c r="E4871" s="21" t="n">
        <v>8423.1</v>
      </c>
      <c r="F4871" s="7" t="s">
        <v>1305</v>
      </c>
      <c r="G4871" s="7" t="s">
        <v>1259</v>
      </c>
      <c r="H4871" s="7" t="s">
        <v>1260</v>
      </c>
      <c r="I4871" s="7" t="s">
        <v>25</v>
      </c>
      <c r="J4871" s="7"/>
      <c r="K4871" s="22" t="s">
        <v>5357</v>
      </c>
      <c r="L4871" s="7" t="s">
        <v>3722</v>
      </c>
      <c r="M4871" s="7"/>
      <c r="N4871" s="7" t="s">
        <v>1274</v>
      </c>
      <c r="O4871" s="7" t="s">
        <v>1283</v>
      </c>
      <c r="P4871" s="7" t="s">
        <v>1275</v>
      </c>
    </row>
    <row r="4872" customFormat="false" ht="15" hidden="false" customHeight="false" outlineLevel="0" collapsed="false">
      <c r="A4872" s="7" t="s">
        <v>720</v>
      </c>
      <c r="B4872" s="7" t="s">
        <v>721</v>
      </c>
      <c r="C4872" s="7" t="s">
        <v>92</v>
      </c>
      <c r="D4872" s="7" t="s">
        <v>1307</v>
      </c>
      <c r="E4872" s="21" t="n">
        <v>42115.5</v>
      </c>
      <c r="F4872" s="7" t="s">
        <v>1305</v>
      </c>
      <c r="G4872" s="7" t="s">
        <v>1259</v>
      </c>
      <c r="H4872" s="7" t="s">
        <v>1260</v>
      </c>
      <c r="I4872" s="7" t="s">
        <v>25</v>
      </c>
      <c r="J4872" s="7"/>
      <c r="K4872" s="22" t="s">
        <v>5357</v>
      </c>
      <c r="L4872" s="7" t="s">
        <v>3723</v>
      </c>
      <c r="M4872" s="7"/>
      <c r="N4872" s="7" t="s">
        <v>1274</v>
      </c>
      <c r="O4872" s="7" t="s">
        <v>1283</v>
      </c>
      <c r="P4872" s="7" t="s">
        <v>1275</v>
      </c>
    </row>
    <row r="4873" customFormat="false" ht="15" hidden="false" customHeight="false" outlineLevel="0" collapsed="false">
      <c r="A4873" s="7" t="s">
        <v>457</v>
      </c>
      <c r="B4873" s="7" t="s">
        <v>458</v>
      </c>
      <c r="C4873" s="7" t="s">
        <v>93</v>
      </c>
      <c r="D4873" s="7" t="s">
        <v>1257</v>
      </c>
      <c r="E4873" s="21" t="n">
        <v>1880.92</v>
      </c>
      <c r="F4873" s="7" t="s">
        <v>1258</v>
      </c>
      <c r="G4873" s="7" t="s">
        <v>1259</v>
      </c>
      <c r="H4873" s="7" t="s">
        <v>1260</v>
      </c>
      <c r="I4873" s="7" t="s">
        <v>1261</v>
      </c>
      <c r="J4873" s="7" t="s">
        <v>1262</v>
      </c>
      <c r="K4873" s="22" t="s">
        <v>5363</v>
      </c>
      <c r="L4873" s="7" t="s">
        <v>1264</v>
      </c>
      <c r="M4873" s="7"/>
      <c r="N4873" s="7" t="s">
        <v>1265</v>
      </c>
      <c r="O4873" s="7" t="s">
        <v>5364</v>
      </c>
      <c r="P4873" s="7" t="s">
        <v>1267</v>
      </c>
    </row>
    <row r="4874" customFormat="false" ht="15" hidden="false" customHeight="false" outlineLevel="0" collapsed="false">
      <c r="A4874" s="7" t="s">
        <v>457</v>
      </c>
      <c r="B4874" s="7" t="s">
        <v>458</v>
      </c>
      <c r="C4874" s="7" t="s">
        <v>93</v>
      </c>
      <c r="D4874" s="7" t="s">
        <v>1268</v>
      </c>
      <c r="E4874" s="21" t="n">
        <v>10160</v>
      </c>
      <c r="F4874" s="7" t="s">
        <v>1269</v>
      </c>
      <c r="G4874" s="7" t="s">
        <v>1259</v>
      </c>
      <c r="H4874" s="7" t="s">
        <v>1335</v>
      </c>
      <c r="I4874" s="7" t="s">
        <v>29</v>
      </c>
      <c r="J4874" s="7"/>
      <c r="K4874" s="22" t="s">
        <v>5365</v>
      </c>
      <c r="L4874" s="7" t="s">
        <v>5366</v>
      </c>
      <c r="M4874" s="7" t="s">
        <v>5367</v>
      </c>
      <c r="N4874" s="7" t="s">
        <v>1274</v>
      </c>
      <c r="O4874" s="7" t="s">
        <v>1339</v>
      </c>
      <c r="P4874" s="7" t="s">
        <v>1275</v>
      </c>
    </row>
    <row r="4875" customFormat="false" ht="15" hidden="false" customHeight="false" outlineLevel="0" collapsed="false">
      <c r="A4875" s="7" t="s">
        <v>457</v>
      </c>
      <c r="B4875" s="7" t="s">
        <v>458</v>
      </c>
      <c r="C4875" s="7" t="s">
        <v>93</v>
      </c>
      <c r="D4875" s="7" t="s">
        <v>1276</v>
      </c>
      <c r="E4875" s="21" t="n">
        <v>1110</v>
      </c>
      <c r="F4875" s="7" t="s">
        <v>1269</v>
      </c>
      <c r="G4875" s="7" t="s">
        <v>1259</v>
      </c>
      <c r="H4875" s="7" t="s">
        <v>1335</v>
      </c>
      <c r="I4875" s="7" t="s">
        <v>29</v>
      </c>
      <c r="J4875" s="7"/>
      <c r="K4875" s="22" t="s">
        <v>5365</v>
      </c>
      <c r="L4875" s="7" t="s">
        <v>5366</v>
      </c>
      <c r="M4875" s="7" t="s">
        <v>5368</v>
      </c>
      <c r="N4875" s="7" t="s">
        <v>1274</v>
      </c>
      <c r="O4875" s="7" t="s">
        <v>1339</v>
      </c>
      <c r="P4875" s="7" t="s">
        <v>1275</v>
      </c>
    </row>
    <row r="4876" customFormat="false" ht="15" hidden="false" customHeight="false" outlineLevel="0" collapsed="false">
      <c r="A4876" s="7" t="s">
        <v>457</v>
      </c>
      <c r="B4876" s="7" t="s">
        <v>458</v>
      </c>
      <c r="C4876" s="7" t="s">
        <v>93</v>
      </c>
      <c r="D4876" s="7" t="s">
        <v>1277</v>
      </c>
      <c r="E4876" s="21" t="n">
        <v>359.77</v>
      </c>
      <c r="F4876" s="7" t="s">
        <v>1258</v>
      </c>
      <c r="G4876" s="7" t="s">
        <v>1259</v>
      </c>
      <c r="H4876" s="7" t="s">
        <v>1260</v>
      </c>
      <c r="I4876" s="7" t="s">
        <v>1261</v>
      </c>
      <c r="J4876" s="7" t="s">
        <v>1278</v>
      </c>
      <c r="K4876" s="22" t="s">
        <v>5363</v>
      </c>
      <c r="L4876" s="7" t="s">
        <v>1264</v>
      </c>
      <c r="M4876" s="7"/>
      <c r="N4876" s="7" t="s">
        <v>1265</v>
      </c>
      <c r="O4876" s="7" t="s">
        <v>1279</v>
      </c>
      <c r="P4876" s="7" t="s">
        <v>1267</v>
      </c>
    </row>
    <row r="4877" customFormat="false" ht="15" hidden="false" customHeight="false" outlineLevel="0" collapsed="false">
      <c r="A4877" s="7" t="s">
        <v>457</v>
      </c>
      <c r="B4877" s="7" t="s">
        <v>458</v>
      </c>
      <c r="C4877" s="7" t="s">
        <v>93</v>
      </c>
      <c r="D4877" s="7" t="s">
        <v>1280</v>
      </c>
      <c r="E4877" s="21" t="n">
        <v>2.88575621063931</v>
      </c>
      <c r="F4877" s="7" t="s">
        <v>1281</v>
      </c>
      <c r="G4877" s="7" t="s">
        <v>1259</v>
      </c>
      <c r="H4877" s="7" t="s">
        <v>1260</v>
      </c>
      <c r="I4877" s="7" t="s">
        <v>25</v>
      </c>
      <c r="J4877" s="7"/>
      <c r="K4877" s="22" t="s">
        <v>5369</v>
      </c>
      <c r="L4877" s="7" t="s">
        <v>5370</v>
      </c>
      <c r="M4877" s="7"/>
      <c r="N4877" s="7" t="s">
        <v>1274</v>
      </c>
      <c r="O4877" s="7" t="s">
        <v>1283</v>
      </c>
      <c r="P4877" s="7" t="s">
        <v>1275</v>
      </c>
    </row>
    <row r="4878" customFormat="false" ht="15" hidden="false" customHeight="false" outlineLevel="0" collapsed="false">
      <c r="A4878" s="7" t="s">
        <v>457</v>
      </c>
      <c r="B4878" s="7" t="s">
        <v>458</v>
      </c>
      <c r="C4878" s="7" t="s">
        <v>93</v>
      </c>
      <c r="D4878" s="7" t="s">
        <v>1284</v>
      </c>
      <c r="E4878" s="21" t="n">
        <v>11338.29</v>
      </c>
      <c r="F4878" s="7" t="s">
        <v>1258</v>
      </c>
      <c r="G4878" s="7" t="s">
        <v>1285</v>
      </c>
      <c r="H4878" s="7" t="s">
        <v>1260</v>
      </c>
      <c r="I4878" s="7" t="s">
        <v>1261</v>
      </c>
      <c r="J4878" s="7" t="s">
        <v>1286</v>
      </c>
      <c r="K4878" s="22" t="s">
        <v>5371</v>
      </c>
      <c r="L4878" s="7" t="s">
        <v>1287</v>
      </c>
      <c r="M4878" s="7"/>
      <c r="N4878" s="7" t="s">
        <v>1288</v>
      </c>
      <c r="O4878" s="7" t="s">
        <v>1289</v>
      </c>
      <c r="P4878" s="7" t="s">
        <v>1290</v>
      </c>
    </row>
    <row r="4879" customFormat="false" ht="15" hidden="false" customHeight="false" outlineLevel="0" collapsed="false">
      <c r="A4879" s="7" t="s">
        <v>457</v>
      </c>
      <c r="B4879" s="7" t="s">
        <v>458</v>
      </c>
      <c r="C4879" s="7" t="s">
        <v>93</v>
      </c>
      <c r="D4879" s="7" t="s">
        <v>1291</v>
      </c>
      <c r="E4879" s="21" t="n">
        <v>1553</v>
      </c>
      <c r="F4879" s="7" t="s">
        <v>1269</v>
      </c>
      <c r="G4879" s="7" t="s">
        <v>1259</v>
      </c>
      <c r="H4879" s="7" t="s">
        <v>1335</v>
      </c>
      <c r="I4879" s="7" t="s">
        <v>29</v>
      </c>
      <c r="J4879" s="7"/>
      <c r="K4879" s="22" t="s">
        <v>5365</v>
      </c>
      <c r="L4879" s="7" t="s">
        <v>5366</v>
      </c>
      <c r="M4879" s="7" t="s">
        <v>5372</v>
      </c>
      <c r="N4879" s="7" t="s">
        <v>1274</v>
      </c>
      <c r="O4879" s="7" t="s">
        <v>1339</v>
      </c>
      <c r="P4879" s="7" t="s">
        <v>1275</v>
      </c>
    </row>
    <row r="4880" customFormat="false" ht="15" hidden="false" customHeight="false" outlineLevel="0" collapsed="false">
      <c r="A4880" s="7" t="s">
        <v>457</v>
      </c>
      <c r="B4880" s="7" t="s">
        <v>458</v>
      </c>
      <c r="C4880" s="7" t="s">
        <v>93</v>
      </c>
      <c r="D4880" s="7" t="s">
        <v>1292</v>
      </c>
      <c r="E4880" s="21" t="n">
        <v>9404253</v>
      </c>
      <c r="F4880" s="7" t="s">
        <v>1293</v>
      </c>
      <c r="G4880" s="7" t="s">
        <v>1259</v>
      </c>
      <c r="H4880" s="7" t="s">
        <v>1320</v>
      </c>
      <c r="I4880" s="7" t="s">
        <v>27</v>
      </c>
      <c r="J4880" s="7" t="s">
        <v>1294</v>
      </c>
      <c r="K4880" s="22" t="s">
        <v>5365</v>
      </c>
      <c r="L4880" s="7" t="s">
        <v>3774</v>
      </c>
      <c r="M4880" s="7" t="s">
        <v>1323</v>
      </c>
      <c r="N4880" s="7" t="s">
        <v>1274</v>
      </c>
      <c r="O4880" s="7" t="s">
        <v>1324</v>
      </c>
      <c r="P4880" s="7" t="s">
        <v>1275</v>
      </c>
    </row>
    <row r="4881" customFormat="false" ht="15" hidden="false" customHeight="false" outlineLevel="0" collapsed="false">
      <c r="A4881" s="7" t="s">
        <v>457</v>
      </c>
      <c r="B4881" s="7" t="s">
        <v>458</v>
      </c>
      <c r="C4881" s="7" t="s">
        <v>93</v>
      </c>
      <c r="D4881" s="7" t="s">
        <v>1296</v>
      </c>
      <c r="E4881" s="21" t="n">
        <v>169610</v>
      </c>
      <c r="F4881" s="7" t="s">
        <v>1293</v>
      </c>
      <c r="G4881" s="7" t="s">
        <v>1259</v>
      </c>
      <c r="H4881" s="7" t="s">
        <v>1320</v>
      </c>
      <c r="I4881" s="7" t="s">
        <v>27</v>
      </c>
      <c r="J4881" s="7" t="s">
        <v>1294</v>
      </c>
      <c r="K4881" s="22" t="s">
        <v>5365</v>
      </c>
      <c r="L4881" s="7" t="s">
        <v>3774</v>
      </c>
      <c r="M4881" s="7"/>
      <c r="N4881" s="7" t="s">
        <v>1274</v>
      </c>
      <c r="O4881" s="7" t="s">
        <v>1324</v>
      </c>
      <c r="P4881" s="7" t="s">
        <v>1275</v>
      </c>
    </row>
    <row r="4882" customFormat="false" ht="15" hidden="false" customHeight="false" outlineLevel="0" collapsed="false">
      <c r="A4882" s="7" t="s">
        <v>457</v>
      </c>
      <c r="B4882" s="7" t="s">
        <v>458</v>
      </c>
      <c r="C4882" s="7" t="s">
        <v>93</v>
      </c>
      <c r="D4882" s="7" t="s">
        <v>1298</v>
      </c>
      <c r="E4882" s="21" t="n">
        <v>7341.05744</v>
      </c>
      <c r="F4882" s="7" t="s">
        <v>1269</v>
      </c>
      <c r="G4882" s="7" t="s">
        <v>1259</v>
      </c>
      <c r="H4882" s="7" t="s">
        <v>1260</v>
      </c>
      <c r="I4882" s="7" t="s">
        <v>25</v>
      </c>
      <c r="J4882" s="7"/>
      <c r="K4882" s="22" t="s">
        <v>5369</v>
      </c>
      <c r="L4882" s="7" t="s">
        <v>5373</v>
      </c>
      <c r="M4882" s="7"/>
      <c r="N4882" s="7" t="s">
        <v>1274</v>
      </c>
      <c r="O4882" s="7" t="s">
        <v>1283</v>
      </c>
      <c r="P4882" s="7" t="s">
        <v>1275</v>
      </c>
    </row>
    <row r="4883" customFormat="false" ht="15" hidden="false" customHeight="false" outlineLevel="0" collapsed="false">
      <c r="A4883" s="7" t="s">
        <v>457</v>
      </c>
      <c r="B4883" s="7" t="s">
        <v>458</v>
      </c>
      <c r="C4883" s="7" t="s">
        <v>93</v>
      </c>
      <c r="D4883" s="7" t="s">
        <v>1300</v>
      </c>
      <c r="E4883" s="21" t="n">
        <v>339203.31</v>
      </c>
      <c r="F4883" s="7" t="s">
        <v>1269</v>
      </c>
      <c r="G4883" s="7" t="s">
        <v>1259</v>
      </c>
      <c r="H4883" s="7" t="s">
        <v>1260</v>
      </c>
      <c r="I4883" s="7" t="s">
        <v>25</v>
      </c>
      <c r="J4883" s="7" t="s">
        <v>1294</v>
      </c>
      <c r="K4883" s="22" t="s">
        <v>5369</v>
      </c>
      <c r="L4883" s="7" t="s">
        <v>5374</v>
      </c>
      <c r="M4883" s="7"/>
      <c r="N4883" s="7" t="s">
        <v>1274</v>
      </c>
      <c r="O4883" s="7" t="s">
        <v>1283</v>
      </c>
      <c r="P4883" s="7" t="s">
        <v>1275</v>
      </c>
    </row>
    <row r="4884" customFormat="false" ht="15" hidden="false" customHeight="false" outlineLevel="0" collapsed="false">
      <c r="A4884" s="7" t="s">
        <v>457</v>
      </c>
      <c r="B4884" s="7" t="s">
        <v>458</v>
      </c>
      <c r="C4884" s="7" t="s">
        <v>93</v>
      </c>
      <c r="D4884" s="7" t="s">
        <v>1302</v>
      </c>
      <c r="E4884" s="21" t="n">
        <v>331862.27</v>
      </c>
      <c r="F4884" s="7" t="s">
        <v>1269</v>
      </c>
      <c r="G4884" s="7" t="s">
        <v>1259</v>
      </c>
      <c r="H4884" s="7" t="s">
        <v>1260</v>
      </c>
      <c r="I4884" s="7" t="s">
        <v>25</v>
      </c>
      <c r="J4884" s="7"/>
      <c r="K4884" s="22" t="s">
        <v>5369</v>
      </c>
      <c r="L4884" s="7" t="s">
        <v>5375</v>
      </c>
      <c r="M4884" s="7"/>
      <c r="N4884" s="7" t="s">
        <v>1274</v>
      </c>
      <c r="O4884" s="7" t="s">
        <v>1283</v>
      </c>
      <c r="P4884" s="7" t="s">
        <v>1275</v>
      </c>
    </row>
    <row r="4885" customFormat="false" ht="15" hidden="false" customHeight="false" outlineLevel="0" collapsed="false">
      <c r="A4885" s="7" t="s">
        <v>457</v>
      </c>
      <c r="B4885" s="7" t="s">
        <v>458</v>
      </c>
      <c r="C4885" s="7" t="s">
        <v>93</v>
      </c>
      <c r="D4885" s="7" t="s">
        <v>1304</v>
      </c>
      <c r="E4885" s="21" t="n">
        <v>2669047</v>
      </c>
      <c r="F4885" s="7" t="s">
        <v>1305</v>
      </c>
      <c r="G4885" s="7" t="s">
        <v>1259</v>
      </c>
      <c r="H4885" s="7" t="s">
        <v>1260</v>
      </c>
      <c r="I4885" s="7" t="s">
        <v>25</v>
      </c>
      <c r="J4885" s="7"/>
      <c r="K4885" s="22" t="s">
        <v>5369</v>
      </c>
      <c r="L4885" s="7" t="s">
        <v>5376</v>
      </c>
      <c r="M4885" s="7"/>
      <c r="N4885" s="7" t="s">
        <v>1274</v>
      </c>
      <c r="O4885" s="7" t="s">
        <v>1283</v>
      </c>
      <c r="P4885" s="7" t="s">
        <v>1275</v>
      </c>
    </row>
    <row r="4886" customFormat="false" ht="15" hidden="false" customHeight="false" outlineLevel="0" collapsed="false">
      <c r="A4886" s="7" t="s">
        <v>457</v>
      </c>
      <c r="B4886" s="7" t="s">
        <v>458</v>
      </c>
      <c r="C4886" s="7" t="s">
        <v>93</v>
      </c>
      <c r="D4886" s="7" t="s">
        <v>1307</v>
      </c>
      <c r="E4886" s="21" t="n">
        <v>2669047</v>
      </c>
      <c r="F4886" s="7" t="s">
        <v>1305</v>
      </c>
      <c r="G4886" s="7" t="s">
        <v>1259</v>
      </c>
      <c r="H4886" s="7" t="s">
        <v>1260</v>
      </c>
      <c r="I4886" s="7" t="s">
        <v>25</v>
      </c>
      <c r="J4886" s="7" t="s">
        <v>1294</v>
      </c>
      <c r="K4886" s="22" t="s">
        <v>5369</v>
      </c>
      <c r="L4886" s="7" t="s">
        <v>5377</v>
      </c>
      <c r="M4886" s="7"/>
      <c r="N4886" s="7" t="s">
        <v>1274</v>
      </c>
      <c r="O4886" s="7" t="s">
        <v>1283</v>
      </c>
      <c r="P4886" s="7" t="s">
        <v>1275</v>
      </c>
    </row>
    <row r="4887" customFormat="false" ht="15" hidden="false" customHeight="false" outlineLevel="0" collapsed="false">
      <c r="A4887" s="7" t="s">
        <v>538</v>
      </c>
      <c r="B4887" s="7" t="s">
        <v>539</v>
      </c>
      <c r="C4887" s="7" t="s">
        <v>86</v>
      </c>
      <c r="D4887" s="7" t="s">
        <v>1257</v>
      </c>
      <c r="E4887" s="21" t="n">
        <v>143.54</v>
      </c>
      <c r="F4887" s="7" t="s">
        <v>1258</v>
      </c>
      <c r="G4887" s="7" t="s">
        <v>1259</v>
      </c>
      <c r="H4887" s="7" t="s">
        <v>1260</v>
      </c>
      <c r="I4887" s="7" t="s">
        <v>1261</v>
      </c>
      <c r="J4887" s="7" t="s">
        <v>1262</v>
      </c>
      <c r="K4887" s="22" t="s">
        <v>5378</v>
      </c>
      <c r="L4887" s="7" t="s">
        <v>1264</v>
      </c>
      <c r="M4887" s="7"/>
      <c r="N4887" s="7" t="s">
        <v>1310</v>
      </c>
      <c r="O4887" s="7" t="s">
        <v>5379</v>
      </c>
      <c r="P4887" s="7" t="s">
        <v>1267</v>
      </c>
    </row>
    <row r="4888" customFormat="false" ht="15" hidden="false" customHeight="false" outlineLevel="0" collapsed="false">
      <c r="A4888" s="7" t="s">
        <v>538</v>
      </c>
      <c r="B4888" s="7" t="s">
        <v>539</v>
      </c>
      <c r="C4888" s="7" t="s">
        <v>86</v>
      </c>
      <c r="D4888" s="7" t="s">
        <v>1268</v>
      </c>
      <c r="E4888" s="7"/>
      <c r="F4888" s="7" t="s">
        <v>1269</v>
      </c>
      <c r="G4888" s="7" t="s">
        <v>1270</v>
      </c>
      <c r="H4888" s="7" t="s">
        <v>1271</v>
      </c>
      <c r="I4888" s="7" t="s">
        <v>1272</v>
      </c>
      <c r="J4888" s="7"/>
      <c r="K4888" s="22" t="s">
        <v>5380</v>
      </c>
      <c r="L4888" s="7"/>
      <c r="M4888" s="7"/>
      <c r="N4888" s="7" t="s">
        <v>1314</v>
      </c>
      <c r="O4888" s="7"/>
      <c r="P4888" s="7" t="s">
        <v>1275</v>
      </c>
    </row>
    <row r="4889" customFormat="false" ht="15" hidden="false" customHeight="false" outlineLevel="0" collapsed="false">
      <c r="A4889" s="7" t="s">
        <v>538</v>
      </c>
      <c r="B4889" s="7" t="s">
        <v>539</v>
      </c>
      <c r="C4889" s="7" t="s">
        <v>86</v>
      </c>
      <c r="D4889" s="7" t="s">
        <v>1276</v>
      </c>
      <c r="E4889" s="7"/>
      <c r="F4889" s="7" t="s">
        <v>1269</v>
      </c>
      <c r="G4889" s="7" t="s">
        <v>1270</v>
      </c>
      <c r="H4889" s="7" t="s">
        <v>1271</v>
      </c>
      <c r="I4889" s="7" t="s">
        <v>1272</v>
      </c>
      <c r="J4889" s="7"/>
      <c r="K4889" s="22" t="s">
        <v>5380</v>
      </c>
      <c r="L4889" s="7"/>
      <c r="M4889" s="7"/>
      <c r="N4889" s="7" t="s">
        <v>1314</v>
      </c>
      <c r="O4889" s="7"/>
      <c r="P4889" s="7" t="s">
        <v>1275</v>
      </c>
    </row>
    <row r="4890" customFormat="false" ht="15" hidden="false" customHeight="false" outlineLevel="0" collapsed="false">
      <c r="A4890" s="7" t="s">
        <v>538</v>
      </c>
      <c r="B4890" s="7" t="s">
        <v>539</v>
      </c>
      <c r="C4890" s="7" t="s">
        <v>86</v>
      </c>
      <c r="D4890" s="7" t="s">
        <v>1277</v>
      </c>
      <c r="E4890" s="21" t="n">
        <v>87.86</v>
      </c>
      <c r="F4890" s="7" t="s">
        <v>1258</v>
      </c>
      <c r="G4890" s="7" t="s">
        <v>1259</v>
      </c>
      <c r="H4890" s="7" t="s">
        <v>1260</v>
      </c>
      <c r="I4890" s="7" t="s">
        <v>1261</v>
      </c>
      <c r="J4890" s="7" t="s">
        <v>1278</v>
      </c>
      <c r="K4890" s="22" t="s">
        <v>5378</v>
      </c>
      <c r="L4890" s="7" t="s">
        <v>1264</v>
      </c>
      <c r="M4890" s="7"/>
      <c r="N4890" s="7" t="s">
        <v>1310</v>
      </c>
      <c r="O4890" s="7" t="s">
        <v>1279</v>
      </c>
      <c r="P4890" s="7" t="s">
        <v>1267</v>
      </c>
    </row>
    <row r="4891" customFormat="false" ht="15" hidden="false" customHeight="false" outlineLevel="0" collapsed="false">
      <c r="A4891" s="7" t="s">
        <v>538</v>
      </c>
      <c r="B4891" s="7" t="s">
        <v>539</v>
      </c>
      <c r="C4891" s="7" t="s">
        <v>86</v>
      </c>
      <c r="D4891" s="7" t="s">
        <v>1280</v>
      </c>
      <c r="E4891" s="21" t="n">
        <v>3.45641218580576</v>
      </c>
      <c r="F4891" s="7" t="s">
        <v>1281</v>
      </c>
      <c r="G4891" s="7" t="s">
        <v>1259</v>
      </c>
      <c r="H4891" s="7" t="s">
        <v>1260</v>
      </c>
      <c r="I4891" s="7" t="s">
        <v>25</v>
      </c>
      <c r="J4891" s="7"/>
      <c r="K4891" s="22" t="s">
        <v>5380</v>
      </c>
      <c r="L4891" s="7" t="s">
        <v>1736</v>
      </c>
      <c r="M4891" s="7"/>
      <c r="N4891" s="7" t="s">
        <v>1314</v>
      </c>
      <c r="O4891" s="7" t="s">
        <v>1283</v>
      </c>
      <c r="P4891" s="7" t="s">
        <v>1275</v>
      </c>
    </row>
    <row r="4892" customFormat="false" ht="15" hidden="false" customHeight="false" outlineLevel="0" collapsed="false">
      <c r="A4892" s="7" t="s">
        <v>538</v>
      </c>
      <c r="B4892" s="7" t="s">
        <v>539</v>
      </c>
      <c r="C4892" s="7" t="s">
        <v>86</v>
      </c>
      <c r="D4892" s="7" t="s">
        <v>1284</v>
      </c>
      <c r="E4892" s="21" t="n">
        <v>356.51</v>
      </c>
      <c r="F4892" s="7" t="s">
        <v>1258</v>
      </c>
      <c r="G4892" s="7" t="s">
        <v>1285</v>
      </c>
      <c r="H4892" s="7" t="s">
        <v>1260</v>
      </c>
      <c r="I4892" s="7" t="s">
        <v>1261</v>
      </c>
      <c r="J4892" s="7" t="s">
        <v>1286</v>
      </c>
      <c r="K4892" s="22" t="s">
        <v>5381</v>
      </c>
      <c r="L4892" s="7" t="s">
        <v>1287</v>
      </c>
      <c r="M4892" s="7"/>
      <c r="N4892" s="7" t="s">
        <v>1318</v>
      </c>
      <c r="O4892" s="7" t="s">
        <v>1289</v>
      </c>
      <c r="P4892" s="7" t="s">
        <v>1290</v>
      </c>
    </row>
    <row r="4893" customFormat="false" ht="15" hidden="false" customHeight="false" outlineLevel="0" collapsed="false">
      <c r="A4893" s="7" t="s">
        <v>538</v>
      </c>
      <c r="B4893" s="7" t="s">
        <v>539</v>
      </c>
      <c r="C4893" s="7" t="s">
        <v>86</v>
      </c>
      <c r="D4893" s="7" t="s">
        <v>1291</v>
      </c>
      <c r="E4893" s="7"/>
      <c r="F4893" s="7" t="s">
        <v>1269</v>
      </c>
      <c r="G4893" s="7" t="s">
        <v>1270</v>
      </c>
      <c r="H4893" s="7" t="s">
        <v>1271</v>
      </c>
      <c r="I4893" s="7" t="s">
        <v>1272</v>
      </c>
      <c r="J4893" s="7"/>
      <c r="K4893" s="22" t="s">
        <v>5380</v>
      </c>
      <c r="L4893" s="7"/>
      <c r="M4893" s="7"/>
      <c r="N4893" s="7" t="s">
        <v>1314</v>
      </c>
      <c r="O4893" s="7"/>
      <c r="P4893" s="7" t="s">
        <v>1275</v>
      </c>
    </row>
    <row r="4894" customFormat="false" ht="15" hidden="false" customHeight="false" outlineLevel="0" collapsed="false">
      <c r="A4894" s="7" t="s">
        <v>538</v>
      </c>
      <c r="B4894" s="7" t="s">
        <v>539</v>
      </c>
      <c r="C4894" s="7" t="s">
        <v>86</v>
      </c>
      <c r="D4894" s="7" t="s">
        <v>1292</v>
      </c>
      <c r="E4894" s="21" t="n">
        <v>388.14</v>
      </c>
      <c r="F4894" s="7" t="s">
        <v>1293</v>
      </c>
      <c r="G4894" s="7" t="s">
        <v>1259</v>
      </c>
      <c r="H4894" s="7" t="s">
        <v>1335</v>
      </c>
      <c r="I4894" s="7" t="s">
        <v>29</v>
      </c>
      <c r="J4894" s="7" t="s">
        <v>1294</v>
      </c>
      <c r="K4894" s="22" t="s">
        <v>5382</v>
      </c>
      <c r="L4894" s="7" t="s">
        <v>5383</v>
      </c>
      <c r="M4894" s="7" t="s">
        <v>5384</v>
      </c>
      <c r="N4894" s="7" t="s">
        <v>1314</v>
      </c>
      <c r="O4894" s="7" t="s">
        <v>1339</v>
      </c>
      <c r="P4894" s="7" t="s">
        <v>1275</v>
      </c>
    </row>
    <row r="4895" customFormat="false" ht="15" hidden="false" customHeight="false" outlineLevel="0" collapsed="false">
      <c r="A4895" s="7" t="s">
        <v>538</v>
      </c>
      <c r="B4895" s="7" t="s">
        <v>539</v>
      </c>
      <c r="C4895" s="7" t="s">
        <v>86</v>
      </c>
      <c r="D4895" s="7" t="s">
        <v>1296</v>
      </c>
      <c r="E4895" s="21" t="n">
        <v>5182.31</v>
      </c>
      <c r="F4895" s="7" t="s">
        <v>1293</v>
      </c>
      <c r="G4895" s="7" t="s">
        <v>1259</v>
      </c>
      <c r="H4895" s="7" t="s">
        <v>1335</v>
      </c>
      <c r="I4895" s="7" t="s">
        <v>29</v>
      </c>
      <c r="J4895" s="7" t="s">
        <v>1294</v>
      </c>
      <c r="K4895" s="22" t="s">
        <v>5382</v>
      </c>
      <c r="L4895" s="7" t="s">
        <v>5383</v>
      </c>
      <c r="M4895" s="7" t="s">
        <v>5385</v>
      </c>
      <c r="N4895" s="7" t="s">
        <v>1314</v>
      </c>
      <c r="O4895" s="7" t="s">
        <v>1339</v>
      </c>
      <c r="P4895" s="7" t="s">
        <v>1275</v>
      </c>
    </row>
    <row r="4896" customFormat="false" ht="15" hidden="false" customHeight="false" outlineLevel="0" collapsed="false">
      <c r="A4896" s="7" t="s">
        <v>538</v>
      </c>
      <c r="B4896" s="7" t="s">
        <v>539</v>
      </c>
      <c r="C4896" s="7" t="s">
        <v>86</v>
      </c>
      <c r="D4896" s="7" t="s">
        <v>1298</v>
      </c>
      <c r="E4896" s="21" t="n">
        <v>2535.81</v>
      </c>
      <c r="F4896" s="7" t="s">
        <v>1269</v>
      </c>
      <c r="G4896" s="7" t="s">
        <v>1259</v>
      </c>
      <c r="H4896" s="7" t="s">
        <v>1260</v>
      </c>
      <c r="I4896" s="7" t="s">
        <v>25</v>
      </c>
      <c r="J4896" s="7"/>
      <c r="K4896" s="22" t="s">
        <v>5380</v>
      </c>
      <c r="L4896" s="7" t="s">
        <v>2402</v>
      </c>
      <c r="M4896" s="7"/>
      <c r="N4896" s="7" t="s">
        <v>1314</v>
      </c>
      <c r="O4896" s="7" t="s">
        <v>1283</v>
      </c>
      <c r="P4896" s="7" t="s">
        <v>1275</v>
      </c>
    </row>
    <row r="4897" customFormat="false" ht="15" hidden="false" customHeight="false" outlineLevel="0" collapsed="false">
      <c r="A4897" s="7" t="s">
        <v>538</v>
      </c>
      <c r="B4897" s="7" t="s">
        <v>539</v>
      </c>
      <c r="C4897" s="7" t="s">
        <v>86</v>
      </c>
      <c r="D4897" s="7" t="s">
        <v>1300</v>
      </c>
      <c r="E4897" s="21" t="n">
        <v>2657.241</v>
      </c>
      <c r="F4897" s="7" t="s">
        <v>1269</v>
      </c>
      <c r="G4897" s="7" t="s">
        <v>1259</v>
      </c>
      <c r="H4897" s="7" t="s">
        <v>1260</v>
      </c>
      <c r="I4897" s="7" t="s">
        <v>25</v>
      </c>
      <c r="J4897" s="7" t="s">
        <v>1294</v>
      </c>
      <c r="K4897" s="22" t="s">
        <v>5380</v>
      </c>
      <c r="L4897" s="7" t="s">
        <v>5386</v>
      </c>
      <c r="M4897" s="7"/>
      <c r="N4897" s="7" t="s">
        <v>1314</v>
      </c>
      <c r="O4897" s="7" t="s">
        <v>1283</v>
      </c>
      <c r="P4897" s="7" t="s">
        <v>1275</v>
      </c>
    </row>
    <row r="4898" customFormat="false" ht="15" hidden="false" customHeight="false" outlineLevel="0" collapsed="false">
      <c r="A4898" s="7" t="s">
        <v>538</v>
      </c>
      <c r="B4898" s="7" t="s">
        <v>539</v>
      </c>
      <c r="C4898" s="7" t="s">
        <v>86</v>
      </c>
      <c r="D4898" s="7" t="s">
        <v>1302</v>
      </c>
      <c r="E4898" s="21" t="n">
        <v>121.43</v>
      </c>
      <c r="F4898" s="7" t="s">
        <v>1269</v>
      </c>
      <c r="G4898" s="7" t="s">
        <v>1259</v>
      </c>
      <c r="H4898" s="7" t="s">
        <v>1260</v>
      </c>
      <c r="I4898" s="7" t="s">
        <v>25</v>
      </c>
      <c r="J4898" s="7"/>
      <c r="K4898" s="22" t="s">
        <v>5380</v>
      </c>
      <c r="L4898" s="7" t="s">
        <v>2404</v>
      </c>
      <c r="M4898" s="7"/>
      <c r="N4898" s="7" t="s">
        <v>1314</v>
      </c>
      <c r="O4898" s="7" t="s">
        <v>1283</v>
      </c>
      <c r="P4898" s="7" t="s">
        <v>1275</v>
      </c>
    </row>
    <row r="4899" customFormat="false" ht="15" hidden="false" customHeight="false" outlineLevel="0" collapsed="false">
      <c r="A4899" s="7" t="s">
        <v>538</v>
      </c>
      <c r="B4899" s="7" t="s">
        <v>539</v>
      </c>
      <c r="C4899" s="7" t="s">
        <v>86</v>
      </c>
      <c r="D4899" s="7" t="s">
        <v>1304</v>
      </c>
      <c r="E4899" s="21" t="n">
        <v>85062.35</v>
      </c>
      <c r="F4899" s="7" t="s">
        <v>1305</v>
      </c>
      <c r="G4899" s="7" t="s">
        <v>1259</v>
      </c>
      <c r="H4899" s="7" t="s">
        <v>1260</v>
      </c>
      <c r="I4899" s="7" t="s">
        <v>25</v>
      </c>
      <c r="J4899" s="7"/>
      <c r="K4899" s="22" t="s">
        <v>5380</v>
      </c>
      <c r="L4899" s="7" t="s">
        <v>1743</v>
      </c>
      <c r="M4899" s="7"/>
      <c r="N4899" s="7" t="s">
        <v>1314</v>
      </c>
      <c r="O4899" s="7" t="s">
        <v>1283</v>
      </c>
      <c r="P4899" s="7" t="s">
        <v>1275</v>
      </c>
    </row>
    <row r="4900" customFormat="false" ht="15" hidden="false" customHeight="false" outlineLevel="0" collapsed="false">
      <c r="A4900" s="7" t="s">
        <v>538</v>
      </c>
      <c r="B4900" s="7" t="s">
        <v>539</v>
      </c>
      <c r="C4900" s="7" t="s">
        <v>86</v>
      </c>
      <c r="D4900" s="7" t="s">
        <v>1307</v>
      </c>
      <c r="E4900" s="21" t="n">
        <v>85062.34</v>
      </c>
      <c r="F4900" s="7" t="s">
        <v>1305</v>
      </c>
      <c r="G4900" s="7" t="s">
        <v>1259</v>
      </c>
      <c r="H4900" s="7" t="s">
        <v>1260</v>
      </c>
      <c r="I4900" s="7" t="s">
        <v>25</v>
      </c>
      <c r="J4900" s="7" t="s">
        <v>1294</v>
      </c>
      <c r="K4900" s="22" t="s">
        <v>5380</v>
      </c>
      <c r="L4900" s="7" t="s">
        <v>1744</v>
      </c>
      <c r="M4900" s="7"/>
      <c r="N4900" s="7" t="s">
        <v>1314</v>
      </c>
      <c r="O4900" s="7" t="s">
        <v>1283</v>
      </c>
      <c r="P4900" s="7" t="s">
        <v>1275</v>
      </c>
    </row>
    <row r="4901" customFormat="false" ht="15" hidden="false" customHeight="false" outlineLevel="0" collapsed="false">
      <c r="A4901" s="7" t="s">
        <v>1123</v>
      </c>
      <c r="B4901" s="7" t="s">
        <v>1124</v>
      </c>
      <c r="C4901" s="7" t="s">
        <v>99</v>
      </c>
      <c r="D4901" s="7" t="s">
        <v>1257</v>
      </c>
      <c r="E4901" s="21" t="n">
        <v>3653.36</v>
      </c>
      <c r="F4901" s="7" t="s">
        <v>1258</v>
      </c>
      <c r="G4901" s="7" t="s">
        <v>1259</v>
      </c>
      <c r="H4901" s="7" t="s">
        <v>1260</v>
      </c>
      <c r="I4901" s="7" t="s">
        <v>1261</v>
      </c>
      <c r="J4901" s="7" t="s">
        <v>1262</v>
      </c>
      <c r="K4901" s="22" t="s">
        <v>5387</v>
      </c>
      <c r="L4901" s="7" t="s">
        <v>1264</v>
      </c>
      <c r="M4901" s="7"/>
      <c r="N4901" s="7" t="s">
        <v>1265</v>
      </c>
      <c r="O4901" s="7" t="s">
        <v>5388</v>
      </c>
      <c r="P4901" s="7" t="s">
        <v>1267</v>
      </c>
    </row>
    <row r="4902" customFormat="false" ht="15" hidden="false" customHeight="false" outlineLevel="0" collapsed="false">
      <c r="A4902" s="7" t="s">
        <v>1123</v>
      </c>
      <c r="B4902" s="7" t="s">
        <v>1124</v>
      </c>
      <c r="C4902" s="7" t="s">
        <v>99</v>
      </c>
      <c r="D4902" s="7" t="s">
        <v>1268</v>
      </c>
      <c r="E4902" s="21" t="n">
        <v>1.12</v>
      </c>
      <c r="F4902" s="7" t="s">
        <v>1269</v>
      </c>
      <c r="G4902" s="7" t="s">
        <v>1259</v>
      </c>
      <c r="H4902" s="7" t="s">
        <v>1260</v>
      </c>
      <c r="I4902" s="7" t="s">
        <v>25</v>
      </c>
      <c r="J4902" s="7"/>
      <c r="K4902" s="22" t="s">
        <v>5389</v>
      </c>
      <c r="L4902" s="7" t="s">
        <v>5390</v>
      </c>
      <c r="M4902" s="7"/>
      <c r="N4902" s="7" t="s">
        <v>1274</v>
      </c>
      <c r="O4902" s="7" t="s">
        <v>1283</v>
      </c>
      <c r="P4902" s="7" t="s">
        <v>1275</v>
      </c>
    </row>
    <row r="4903" customFormat="false" ht="15" hidden="false" customHeight="false" outlineLevel="0" collapsed="false">
      <c r="A4903" s="7" t="s">
        <v>1123</v>
      </c>
      <c r="B4903" s="7" t="s">
        <v>1124</v>
      </c>
      <c r="C4903" s="7" t="s">
        <v>99</v>
      </c>
      <c r="D4903" s="7" t="s">
        <v>1276</v>
      </c>
      <c r="E4903" s="21" t="n">
        <v>0.94</v>
      </c>
      <c r="F4903" s="7" t="s">
        <v>1269</v>
      </c>
      <c r="G4903" s="7" t="s">
        <v>1259</v>
      </c>
      <c r="H4903" s="7" t="s">
        <v>1260</v>
      </c>
      <c r="I4903" s="7" t="s">
        <v>25</v>
      </c>
      <c r="J4903" s="7"/>
      <c r="K4903" s="22" t="s">
        <v>5389</v>
      </c>
      <c r="L4903" s="7" t="s">
        <v>5391</v>
      </c>
      <c r="M4903" s="7"/>
      <c r="N4903" s="7" t="s">
        <v>1274</v>
      </c>
      <c r="O4903" s="7" t="s">
        <v>1283</v>
      </c>
      <c r="P4903" s="7" t="s">
        <v>1275</v>
      </c>
    </row>
    <row r="4904" customFormat="false" ht="15" hidden="false" customHeight="false" outlineLevel="0" collapsed="false">
      <c r="A4904" s="7" t="s">
        <v>1123</v>
      </c>
      <c r="B4904" s="7" t="s">
        <v>1124</v>
      </c>
      <c r="C4904" s="7" t="s">
        <v>99</v>
      </c>
      <c r="D4904" s="7" t="s">
        <v>1277</v>
      </c>
      <c r="E4904" s="21" t="n">
        <v>2507.43</v>
      </c>
      <c r="F4904" s="7" t="s">
        <v>1258</v>
      </c>
      <c r="G4904" s="7" t="s">
        <v>1259</v>
      </c>
      <c r="H4904" s="7" t="s">
        <v>1260</v>
      </c>
      <c r="I4904" s="7" t="s">
        <v>1261</v>
      </c>
      <c r="J4904" s="7" t="s">
        <v>1278</v>
      </c>
      <c r="K4904" s="22" t="s">
        <v>5387</v>
      </c>
      <c r="L4904" s="7" t="s">
        <v>1264</v>
      </c>
      <c r="M4904" s="7"/>
      <c r="N4904" s="7" t="s">
        <v>1265</v>
      </c>
      <c r="O4904" s="7" t="s">
        <v>1279</v>
      </c>
      <c r="P4904" s="7" t="s">
        <v>1267</v>
      </c>
    </row>
    <row r="4905" customFormat="false" ht="15" hidden="false" customHeight="false" outlineLevel="0" collapsed="false">
      <c r="A4905" s="7" t="s">
        <v>1123</v>
      </c>
      <c r="B4905" s="7" t="s">
        <v>1124</v>
      </c>
      <c r="C4905" s="7" t="s">
        <v>99</v>
      </c>
      <c r="D4905" s="7" t="s">
        <v>1280</v>
      </c>
      <c r="E4905" s="21" t="n">
        <v>9.44202917108663</v>
      </c>
      <c r="F4905" s="7" t="s">
        <v>1281</v>
      </c>
      <c r="G4905" s="7" t="s">
        <v>1259</v>
      </c>
      <c r="H4905" s="7" t="s">
        <v>1260</v>
      </c>
      <c r="I4905" s="7" t="s">
        <v>25</v>
      </c>
      <c r="J4905" s="7"/>
      <c r="K4905" s="22" t="s">
        <v>5389</v>
      </c>
      <c r="L4905" s="7" t="s">
        <v>5392</v>
      </c>
      <c r="M4905" s="7"/>
      <c r="N4905" s="7" t="s">
        <v>1274</v>
      </c>
      <c r="O4905" s="7" t="s">
        <v>1283</v>
      </c>
      <c r="P4905" s="7" t="s">
        <v>1275</v>
      </c>
    </row>
    <row r="4906" customFormat="false" ht="15" hidden="false" customHeight="false" outlineLevel="0" collapsed="false">
      <c r="A4906" s="7" t="s">
        <v>1123</v>
      </c>
      <c r="B4906" s="7" t="s">
        <v>1124</v>
      </c>
      <c r="C4906" s="7" t="s">
        <v>99</v>
      </c>
      <c r="D4906" s="7" t="s">
        <v>1284</v>
      </c>
      <c r="E4906" s="21" t="n">
        <v>6009.0613</v>
      </c>
      <c r="F4906" s="7" t="s">
        <v>1258</v>
      </c>
      <c r="G4906" s="7" t="s">
        <v>1285</v>
      </c>
      <c r="H4906" s="7" t="s">
        <v>1260</v>
      </c>
      <c r="I4906" s="7" t="s">
        <v>1261</v>
      </c>
      <c r="J4906" s="7" t="s">
        <v>1286</v>
      </c>
      <c r="K4906" s="22" t="s">
        <v>5393</v>
      </c>
      <c r="L4906" s="7" t="s">
        <v>1287</v>
      </c>
      <c r="M4906" s="7"/>
      <c r="N4906" s="7" t="s">
        <v>1288</v>
      </c>
      <c r="O4906" s="7" t="s">
        <v>1289</v>
      </c>
      <c r="P4906" s="7" t="s">
        <v>1290</v>
      </c>
    </row>
    <row r="4907" customFormat="false" ht="15" hidden="false" customHeight="false" outlineLevel="0" collapsed="false">
      <c r="A4907" s="7" t="s">
        <v>1123</v>
      </c>
      <c r="B4907" s="7" t="s">
        <v>1124</v>
      </c>
      <c r="C4907" s="7" t="s">
        <v>99</v>
      </c>
      <c r="D4907" s="7" t="s">
        <v>1291</v>
      </c>
      <c r="E4907" s="21" t="n">
        <v>0.89</v>
      </c>
      <c r="F4907" s="7" t="s">
        <v>1269</v>
      </c>
      <c r="G4907" s="7" t="s">
        <v>1259</v>
      </c>
      <c r="H4907" s="7" t="s">
        <v>1260</v>
      </c>
      <c r="I4907" s="7" t="s">
        <v>25</v>
      </c>
      <c r="J4907" s="7"/>
      <c r="K4907" s="22" t="s">
        <v>5389</v>
      </c>
      <c r="L4907" s="7" t="s">
        <v>5394</v>
      </c>
      <c r="M4907" s="7"/>
      <c r="N4907" s="7" t="s">
        <v>1274</v>
      </c>
      <c r="O4907" s="7" t="s">
        <v>1283</v>
      </c>
      <c r="P4907" s="7" t="s">
        <v>1275</v>
      </c>
    </row>
    <row r="4908" customFormat="false" ht="15" hidden="false" customHeight="false" outlineLevel="0" collapsed="false">
      <c r="A4908" s="7" t="s">
        <v>1123</v>
      </c>
      <c r="B4908" s="7" t="s">
        <v>1124</v>
      </c>
      <c r="C4908" s="7" t="s">
        <v>99</v>
      </c>
      <c r="D4908" s="7" t="s">
        <v>1292</v>
      </c>
      <c r="E4908" s="21" t="n">
        <v>2530.04</v>
      </c>
      <c r="F4908" s="7" t="s">
        <v>1293</v>
      </c>
      <c r="G4908" s="7" t="s">
        <v>1259</v>
      </c>
      <c r="H4908" s="7" t="s">
        <v>1260</v>
      </c>
      <c r="I4908" s="7" t="s">
        <v>25</v>
      </c>
      <c r="J4908" s="7" t="s">
        <v>1294</v>
      </c>
      <c r="K4908" s="22" t="s">
        <v>5389</v>
      </c>
      <c r="L4908" s="7" t="s">
        <v>5395</v>
      </c>
      <c r="M4908" s="7"/>
      <c r="N4908" s="7" t="s">
        <v>1274</v>
      </c>
      <c r="O4908" s="7" t="s">
        <v>1283</v>
      </c>
      <c r="P4908" s="7" t="s">
        <v>1275</v>
      </c>
    </row>
    <row r="4909" customFormat="false" ht="15" hidden="false" customHeight="false" outlineLevel="0" collapsed="false">
      <c r="A4909" s="7" t="s">
        <v>1123</v>
      </c>
      <c r="B4909" s="7" t="s">
        <v>1124</v>
      </c>
      <c r="C4909" s="7" t="s">
        <v>99</v>
      </c>
      <c r="D4909" s="7" t="s">
        <v>1296</v>
      </c>
      <c r="E4909" s="21" t="n">
        <v>33125.87</v>
      </c>
      <c r="F4909" s="7" t="s">
        <v>1293</v>
      </c>
      <c r="G4909" s="7" t="s">
        <v>1259</v>
      </c>
      <c r="H4909" s="7" t="s">
        <v>1260</v>
      </c>
      <c r="I4909" s="7" t="s">
        <v>25</v>
      </c>
      <c r="J4909" s="7" t="s">
        <v>1294</v>
      </c>
      <c r="K4909" s="22" t="s">
        <v>5389</v>
      </c>
      <c r="L4909" s="7" t="s">
        <v>5396</v>
      </c>
      <c r="M4909" s="7"/>
      <c r="N4909" s="7" t="s">
        <v>1274</v>
      </c>
      <c r="O4909" s="7" t="s">
        <v>1283</v>
      </c>
      <c r="P4909" s="7" t="s">
        <v>1275</v>
      </c>
    </row>
    <row r="4910" customFormat="false" ht="15" hidden="false" customHeight="false" outlineLevel="0" collapsed="false">
      <c r="A4910" s="7" t="s">
        <v>1123</v>
      </c>
      <c r="B4910" s="7" t="s">
        <v>1124</v>
      </c>
      <c r="C4910" s="7" t="s">
        <v>99</v>
      </c>
      <c r="D4910" s="7" t="s">
        <v>1298</v>
      </c>
      <c r="E4910" s="21" t="n">
        <v>0.007</v>
      </c>
      <c r="F4910" s="7" t="s">
        <v>1269</v>
      </c>
      <c r="G4910" s="7" t="s">
        <v>1259</v>
      </c>
      <c r="H4910" s="7" t="s">
        <v>1260</v>
      </c>
      <c r="I4910" s="7" t="s">
        <v>25</v>
      </c>
      <c r="J4910" s="7"/>
      <c r="K4910" s="22" t="s">
        <v>5389</v>
      </c>
      <c r="L4910" s="7" t="s">
        <v>5397</v>
      </c>
      <c r="M4910" s="7"/>
      <c r="N4910" s="7" t="s">
        <v>1274</v>
      </c>
      <c r="O4910" s="7" t="s">
        <v>1283</v>
      </c>
      <c r="P4910" s="7" t="s">
        <v>1275</v>
      </c>
    </row>
    <row r="4911" customFormat="false" ht="15" hidden="false" customHeight="false" outlineLevel="0" collapsed="false">
      <c r="A4911" s="7" t="s">
        <v>1123</v>
      </c>
      <c r="B4911" s="7" t="s">
        <v>1124</v>
      </c>
      <c r="C4911" s="7" t="s">
        <v>99</v>
      </c>
      <c r="D4911" s="7" t="s">
        <v>1300</v>
      </c>
      <c r="E4911" s="21" t="n">
        <v>333517.467</v>
      </c>
      <c r="F4911" s="7" t="s">
        <v>1269</v>
      </c>
      <c r="G4911" s="7" t="s">
        <v>1259</v>
      </c>
      <c r="H4911" s="7" t="s">
        <v>1260</v>
      </c>
      <c r="I4911" s="7" t="s">
        <v>25</v>
      </c>
      <c r="J4911" s="7" t="s">
        <v>1294</v>
      </c>
      <c r="K4911" s="22" t="s">
        <v>5389</v>
      </c>
      <c r="L4911" s="7" t="s">
        <v>2104</v>
      </c>
      <c r="M4911" s="7"/>
      <c r="N4911" s="7" t="s">
        <v>1274</v>
      </c>
      <c r="O4911" s="7" t="s">
        <v>1283</v>
      </c>
      <c r="P4911" s="7" t="s">
        <v>1275</v>
      </c>
    </row>
    <row r="4912" customFormat="false" ht="15" hidden="false" customHeight="false" outlineLevel="0" collapsed="false">
      <c r="A4912" s="7" t="s">
        <v>1123</v>
      </c>
      <c r="B4912" s="7" t="s">
        <v>1124</v>
      </c>
      <c r="C4912" s="7" t="s">
        <v>99</v>
      </c>
      <c r="D4912" s="7" t="s">
        <v>1302</v>
      </c>
      <c r="E4912" s="21" t="n">
        <v>333517.46</v>
      </c>
      <c r="F4912" s="7" t="s">
        <v>1269</v>
      </c>
      <c r="G4912" s="7" t="s">
        <v>1259</v>
      </c>
      <c r="H4912" s="7" t="s">
        <v>1260</v>
      </c>
      <c r="I4912" s="7" t="s">
        <v>25</v>
      </c>
      <c r="J4912" s="7"/>
      <c r="K4912" s="22" t="s">
        <v>5389</v>
      </c>
      <c r="L4912" s="7" t="s">
        <v>5398</v>
      </c>
      <c r="M4912" s="7"/>
      <c r="N4912" s="7" t="s">
        <v>1274</v>
      </c>
      <c r="O4912" s="7" t="s">
        <v>1283</v>
      </c>
      <c r="P4912" s="7" t="s">
        <v>1275</v>
      </c>
    </row>
    <row r="4913" customFormat="false" ht="15" hidden="false" customHeight="false" outlineLevel="0" collapsed="false">
      <c r="A4913" s="7" t="s">
        <v>1123</v>
      </c>
      <c r="B4913" s="7" t="s">
        <v>1124</v>
      </c>
      <c r="C4913" s="7" t="s">
        <v>99</v>
      </c>
      <c r="D4913" s="7" t="s">
        <v>1304</v>
      </c>
      <c r="E4913" s="21" t="n">
        <v>201693.09</v>
      </c>
      <c r="F4913" s="7" t="s">
        <v>1305</v>
      </c>
      <c r="G4913" s="7" t="s">
        <v>1259</v>
      </c>
      <c r="H4913" s="7" t="s">
        <v>1260</v>
      </c>
      <c r="I4913" s="7" t="s">
        <v>25</v>
      </c>
      <c r="J4913" s="7"/>
      <c r="K4913" s="22" t="s">
        <v>5389</v>
      </c>
      <c r="L4913" s="7" t="s">
        <v>5399</v>
      </c>
      <c r="M4913" s="7"/>
      <c r="N4913" s="7" t="s">
        <v>1274</v>
      </c>
      <c r="O4913" s="7" t="s">
        <v>1283</v>
      </c>
      <c r="P4913" s="7" t="s">
        <v>1275</v>
      </c>
    </row>
    <row r="4914" customFormat="false" ht="15" hidden="false" customHeight="false" outlineLevel="0" collapsed="false">
      <c r="A4914" s="7" t="s">
        <v>1123</v>
      </c>
      <c r="B4914" s="7" t="s">
        <v>1124</v>
      </c>
      <c r="C4914" s="7" t="s">
        <v>99</v>
      </c>
      <c r="D4914" s="7" t="s">
        <v>1307</v>
      </c>
      <c r="E4914" s="21" t="n">
        <v>201693.09</v>
      </c>
      <c r="F4914" s="7" t="s">
        <v>1305</v>
      </c>
      <c r="G4914" s="7" t="s">
        <v>1259</v>
      </c>
      <c r="H4914" s="7" t="s">
        <v>1260</v>
      </c>
      <c r="I4914" s="7" t="s">
        <v>25</v>
      </c>
      <c r="J4914" s="7" t="s">
        <v>1294</v>
      </c>
      <c r="K4914" s="22" t="s">
        <v>5389</v>
      </c>
      <c r="L4914" s="7" t="s">
        <v>5400</v>
      </c>
      <c r="M4914" s="7"/>
      <c r="N4914" s="7" t="s">
        <v>1274</v>
      </c>
      <c r="O4914" s="7" t="s">
        <v>1283</v>
      </c>
      <c r="P4914" s="7" t="s">
        <v>1275</v>
      </c>
    </row>
    <row r="4915" customFormat="false" ht="15" hidden="false" customHeight="false" outlineLevel="0" collapsed="false">
      <c r="A4915" s="7" t="s">
        <v>944</v>
      </c>
      <c r="B4915" s="7" t="s">
        <v>945</v>
      </c>
      <c r="C4915" s="7" t="s">
        <v>87</v>
      </c>
      <c r="D4915" s="7" t="s">
        <v>1257</v>
      </c>
      <c r="E4915" s="21" t="n">
        <v>3669.6</v>
      </c>
      <c r="F4915" s="7" t="s">
        <v>1258</v>
      </c>
      <c r="G4915" s="7" t="s">
        <v>1259</v>
      </c>
      <c r="H4915" s="7" t="s">
        <v>1260</v>
      </c>
      <c r="I4915" s="7" t="s">
        <v>1261</v>
      </c>
      <c r="J4915" s="7" t="s">
        <v>1262</v>
      </c>
      <c r="K4915" s="22" t="s">
        <v>5401</v>
      </c>
      <c r="L4915" s="7" t="s">
        <v>1264</v>
      </c>
      <c r="M4915" s="7"/>
      <c r="N4915" s="7" t="s">
        <v>1310</v>
      </c>
      <c r="O4915" s="7" t="s">
        <v>5402</v>
      </c>
      <c r="P4915" s="7" t="s">
        <v>1267</v>
      </c>
    </row>
    <row r="4916" customFormat="false" ht="15" hidden="false" customHeight="false" outlineLevel="0" collapsed="false">
      <c r="A4916" s="7" t="s">
        <v>944</v>
      </c>
      <c r="B4916" s="7" t="s">
        <v>945</v>
      </c>
      <c r="C4916" s="7" t="s">
        <v>87</v>
      </c>
      <c r="D4916" s="7" t="s">
        <v>1268</v>
      </c>
      <c r="E4916" s="21" t="n">
        <v>0.66</v>
      </c>
      <c r="F4916" s="7" t="s">
        <v>1269</v>
      </c>
      <c r="G4916" s="7" t="s">
        <v>1259</v>
      </c>
      <c r="H4916" s="7" t="s">
        <v>1335</v>
      </c>
      <c r="I4916" s="7" t="s">
        <v>29</v>
      </c>
      <c r="J4916" s="7"/>
      <c r="K4916" s="22" t="s">
        <v>5403</v>
      </c>
      <c r="L4916" s="7" t="s">
        <v>4126</v>
      </c>
      <c r="M4916" s="7" t="s">
        <v>5404</v>
      </c>
      <c r="N4916" s="7" t="s">
        <v>1314</v>
      </c>
      <c r="O4916" s="7" t="s">
        <v>1339</v>
      </c>
      <c r="P4916" s="7" t="s">
        <v>1275</v>
      </c>
    </row>
    <row r="4917" customFormat="false" ht="15" hidden="false" customHeight="false" outlineLevel="0" collapsed="false">
      <c r="A4917" s="7" t="s">
        <v>944</v>
      </c>
      <c r="B4917" s="7" t="s">
        <v>945</v>
      </c>
      <c r="C4917" s="7" t="s">
        <v>87</v>
      </c>
      <c r="D4917" s="7" t="s">
        <v>1276</v>
      </c>
      <c r="E4917" s="21" t="n">
        <v>0.03</v>
      </c>
      <c r="F4917" s="7" t="s">
        <v>1269</v>
      </c>
      <c r="G4917" s="7" t="s">
        <v>1259</v>
      </c>
      <c r="H4917" s="7" t="s">
        <v>1335</v>
      </c>
      <c r="I4917" s="7" t="s">
        <v>29</v>
      </c>
      <c r="J4917" s="7"/>
      <c r="K4917" s="22" t="s">
        <v>5403</v>
      </c>
      <c r="L4917" s="7" t="s">
        <v>4126</v>
      </c>
      <c r="M4917" s="7" t="s">
        <v>5405</v>
      </c>
      <c r="N4917" s="7" t="s">
        <v>1314</v>
      </c>
      <c r="O4917" s="7" t="s">
        <v>1339</v>
      </c>
      <c r="P4917" s="7" t="s">
        <v>1275</v>
      </c>
    </row>
    <row r="4918" customFormat="false" ht="15" hidden="false" customHeight="false" outlineLevel="0" collapsed="false">
      <c r="A4918" s="7" t="s">
        <v>944</v>
      </c>
      <c r="B4918" s="7" t="s">
        <v>945</v>
      </c>
      <c r="C4918" s="7" t="s">
        <v>87</v>
      </c>
      <c r="D4918" s="7" t="s">
        <v>1277</v>
      </c>
      <c r="E4918" s="21" t="n">
        <v>2774.6</v>
      </c>
      <c r="F4918" s="7" t="s">
        <v>1258</v>
      </c>
      <c r="G4918" s="7" t="s">
        <v>1259</v>
      </c>
      <c r="H4918" s="7" t="s">
        <v>1260</v>
      </c>
      <c r="I4918" s="7" t="s">
        <v>1261</v>
      </c>
      <c r="J4918" s="7" t="s">
        <v>1278</v>
      </c>
      <c r="K4918" s="22" t="s">
        <v>5401</v>
      </c>
      <c r="L4918" s="7" t="s">
        <v>1264</v>
      </c>
      <c r="M4918" s="7"/>
      <c r="N4918" s="7" t="s">
        <v>1310</v>
      </c>
      <c r="O4918" s="7" t="s">
        <v>1279</v>
      </c>
      <c r="P4918" s="7" t="s">
        <v>1267</v>
      </c>
    </row>
    <row r="4919" customFormat="false" ht="15" hidden="false" customHeight="false" outlineLevel="0" collapsed="false">
      <c r="A4919" s="7" t="s">
        <v>944</v>
      </c>
      <c r="B4919" s="7" t="s">
        <v>945</v>
      </c>
      <c r="C4919" s="7" t="s">
        <v>87</v>
      </c>
      <c r="D4919" s="7" t="s">
        <v>1280</v>
      </c>
      <c r="E4919" s="21" t="n">
        <v>23.4443998394219</v>
      </c>
      <c r="F4919" s="7" t="s">
        <v>1281</v>
      </c>
      <c r="G4919" s="7" t="s">
        <v>1259</v>
      </c>
      <c r="H4919" s="7" t="s">
        <v>1260</v>
      </c>
      <c r="I4919" s="7" t="s">
        <v>25</v>
      </c>
      <c r="J4919" s="7"/>
      <c r="K4919" s="22" t="s">
        <v>5406</v>
      </c>
      <c r="L4919" s="7" t="s">
        <v>1852</v>
      </c>
      <c r="M4919" s="7"/>
      <c r="N4919" s="7" t="s">
        <v>1314</v>
      </c>
      <c r="O4919" s="7" t="s">
        <v>1283</v>
      </c>
      <c r="P4919" s="7" t="s">
        <v>1275</v>
      </c>
    </row>
    <row r="4920" customFormat="false" ht="15" hidden="false" customHeight="false" outlineLevel="0" collapsed="false">
      <c r="A4920" s="7" t="s">
        <v>944</v>
      </c>
      <c r="B4920" s="7" t="s">
        <v>945</v>
      </c>
      <c r="C4920" s="7" t="s">
        <v>87</v>
      </c>
      <c r="D4920" s="7" t="s">
        <v>1284</v>
      </c>
      <c r="E4920" s="21" t="n">
        <v>5716.7</v>
      </c>
      <c r="F4920" s="7" t="s">
        <v>1258</v>
      </c>
      <c r="G4920" s="7" t="s">
        <v>1285</v>
      </c>
      <c r="H4920" s="7" t="s">
        <v>1260</v>
      </c>
      <c r="I4920" s="7" t="s">
        <v>1261</v>
      </c>
      <c r="J4920" s="7" t="s">
        <v>1286</v>
      </c>
      <c r="K4920" s="22" t="s">
        <v>5407</v>
      </c>
      <c r="L4920" s="7" t="s">
        <v>1287</v>
      </c>
      <c r="M4920" s="7"/>
      <c r="N4920" s="7" t="s">
        <v>1318</v>
      </c>
      <c r="O4920" s="7" t="s">
        <v>1289</v>
      </c>
      <c r="P4920" s="7" t="s">
        <v>1290</v>
      </c>
    </row>
    <row r="4921" customFormat="false" ht="15" hidden="false" customHeight="false" outlineLevel="0" collapsed="false">
      <c r="A4921" s="7" t="s">
        <v>944</v>
      </c>
      <c r="B4921" s="7" t="s">
        <v>945</v>
      </c>
      <c r="C4921" s="7" t="s">
        <v>87</v>
      </c>
      <c r="D4921" s="7" t="s">
        <v>1291</v>
      </c>
      <c r="E4921" s="21" t="n">
        <v>0.06</v>
      </c>
      <c r="F4921" s="7" t="s">
        <v>1269</v>
      </c>
      <c r="G4921" s="7" t="s">
        <v>1259</v>
      </c>
      <c r="H4921" s="7" t="s">
        <v>1335</v>
      </c>
      <c r="I4921" s="7" t="s">
        <v>29</v>
      </c>
      <c r="J4921" s="7"/>
      <c r="K4921" s="22" t="s">
        <v>5403</v>
      </c>
      <c r="L4921" s="7" t="s">
        <v>4126</v>
      </c>
      <c r="M4921" s="7" t="s">
        <v>5408</v>
      </c>
      <c r="N4921" s="7" t="s">
        <v>1314</v>
      </c>
      <c r="O4921" s="7" t="s">
        <v>1339</v>
      </c>
      <c r="P4921" s="7" t="s">
        <v>1275</v>
      </c>
    </row>
    <row r="4922" customFormat="false" ht="15" hidden="false" customHeight="false" outlineLevel="0" collapsed="false">
      <c r="A4922" s="7" t="s">
        <v>944</v>
      </c>
      <c r="B4922" s="7" t="s">
        <v>945</v>
      </c>
      <c r="C4922" s="7" t="s">
        <v>87</v>
      </c>
      <c r="D4922" s="7" t="s">
        <v>1292</v>
      </c>
      <c r="E4922" s="21" t="n">
        <v>453</v>
      </c>
      <c r="F4922" s="7" t="s">
        <v>1293</v>
      </c>
      <c r="G4922" s="7" t="s">
        <v>1259</v>
      </c>
      <c r="H4922" s="7" t="s">
        <v>1260</v>
      </c>
      <c r="I4922" s="7" t="s">
        <v>25</v>
      </c>
      <c r="J4922" s="7" t="s">
        <v>1294</v>
      </c>
      <c r="K4922" s="22" t="s">
        <v>5406</v>
      </c>
      <c r="L4922" s="7" t="s">
        <v>5409</v>
      </c>
      <c r="M4922" s="7"/>
      <c r="N4922" s="7" t="s">
        <v>1314</v>
      </c>
      <c r="O4922" s="7" t="s">
        <v>1283</v>
      </c>
      <c r="P4922" s="7" t="s">
        <v>1275</v>
      </c>
    </row>
    <row r="4923" customFormat="false" ht="15" hidden="false" customHeight="false" outlineLevel="0" collapsed="false">
      <c r="A4923" s="7" t="s">
        <v>944</v>
      </c>
      <c r="B4923" s="7" t="s">
        <v>945</v>
      </c>
      <c r="C4923" s="7" t="s">
        <v>87</v>
      </c>
      <c r="D4923" s="7" t="s">
        <v>1296</v>
      </c>
      <c r="E4923" s="21" t="n">
        <v>6782</v>
      </c>
      <c r="F4923" s="7" t="s">
        <v>1293</v>
      </c>
      <c r="G4923" s="7" t="s">
        <v>1259</v>
      </c>
      <c r="H4923" s="7" t="s">
        <v>1260</v>
      </c>
      <c r="I4923" s="7" t="s">
        <v>25</v>
      </c>
      <c r="J4923" s="7" t="s">
        <v>1294</v>
      </c>
      <c r="K4923" s="22" t="s">
        <v>5406</v>
      </c>
      <c r="L4923" s="7" t="s">
        <v>5410</v>
      </c>
      <c r="M4923" s="7"/>
      <c r="N4923" s="7" t="s">
        <v>1314</v>
      </c>
      <c r="O4923" s="7" t="s">
        <v>1283</v>
      </c>
      <c r="P4923" s="7" t="s">
        <v>1275</v>
      </c>
    </row>
    <row r="4924" customFormat="false" ht="15" hidden="false" customHeight="false" outlineLevel="0" collapsed="false">
      <c r="A4924" s="7" t="s">
        <v>944</v>
      </c>
      <c r="B4924" s="7" t="s">
        <v>945</v>
      </c>
      <c r="C4924" s="7" t="s">
        <v>87</v>
      </c>
      <c r="D4924" s="7" t="s">
        <v>1298</v>
      </c>
      <c r="E4924" s="21" t="n">
        <v>13.88</v>
      </c>
      <c r="F4924" s="7" t="s">
        <v>1269</v>
      </c>
      <c r="G4924" s="7" t="s">
        <v>1259</v>
      </c>
      <c r="H4924" s="7" t="s">
        <v>1260</v>
      </c>
      <c r="I4924" s="7" t="s">
        <v>25</v>
      </c>
      <c r="J4924" s="7"/>
      <c r="K4924" s="22" t="s">
        <v>5406</v>
      </c>
      <c r="L4924" s="7" t="s">
        <v>5294</v>
      </c>
      <c r="M4924" s="7"/>
      <c r="N4924" s="7" t="s">
        <v>1314</v>
      </c>
      <c r="O4924" s="7" t="s">
        <v>1283</v>
      </c>
      <c r="P4924" s="7" t="s">
        <v>1275</v>
      </c>
    </row>
    <row r="4925" customFormat="false" ht="15" hidden="false" customHeight="false" outlineLevel="0" collapsed="false">
      <c r="A4925" s="7" t="s">
        <v>944</v>
      </c>
      <c r="B4925" s="7" t="s">
        <v>945</v>
      </c>
      <c r="C4925" s="7" t="s">
        <v>87</v>
      </c>
      <c r="D4925" s="7" t="s">
        <v>1300</v>
      </c>
      <c r="E4925" s="21" t="n">
        <v>86.05</v>
      </c>
      <c r="F4925" s="7" t="s">
        <v>1269</v>
      </c>
      <c r="G4925" s="7" t="s">
        <v>1259</v>
      </c>
      <c r="H4925" s="7" t="s">
        <v>1260</v>
      </c>
      <c r="I4925" s="7" t="s">
        <v>25</v>
      </c>
      <c r="J4925" s="7" t="s">
        <v>1294</v>
      </c>
      <c r="K4925" s="22" t="s">
        <v>5406</v>
      </c>
      <c r="L4925" s="7" t="s">
        <v>1927</v>
      </c>
      <c r="M4925" s="7"/>
      <c r="N4925" s="7" t="s">
        <v>1314</v>
      </c>
      <c r="O4925" s="7" t="s">
        <v>1283</v>
      </c>
      <c r="P4925" s="7" t="s">
        <v>1275</v>
      </c>
    </row>
    <row r="4926" customFormat="false" ht="15" hidden="false" customHeight="false" outlineLevel="0" collapsed="false">
      <c r="A4926" s="7" t="s">
        <v>944</v>
      </c>
      <c r="B4926" s="7" t="s">
        <v>945</v>
      </c>
      <c r="C4926" s="7" t="s">
        <v>87</v>
      </c>
      <c r="D4926" s="7" t="s">
        <v>1302</v>
      </c>
      <c r="E4926" s="21" t="n">
        <v>116.9</v>
      </c>
      <c r="F4926" s="7" t="s">
        <v>1269</v>
      </c>
      <c r="G4926" s="7" t="s">
        <v>1259</v>
      </c>
      <c r="H4926" s="7" t="s">
        <v>1260</v>
      </c>
      <c r="I4926" s="7" t="s">
        <v>25</v>
      </c>
      <c r="J4926" s="7"/>
      <c r="K4926" s="22" t="s">
        <v>5406</v>
      </c>
      <c r="L4926" s="7" t="s">
        <v>5296</v>
      </c>
      <c r="M4926" s="7"/>
      <c r="N4926" s="7" t="s">
        <v>1314</v>
      </c>
      <c r="O4926" s="7" t="s">
        <v>1283</v>
      </c>
      <c r="P4926" s="7" t="s">
        <v>1275</v>
      </c>
    </row>
    <row r="4927" customFormat="false" ht="15" hidden="false" customHeight="false" outlineLevel="0" collapsed="false">
      <c r="A4927" s="7" t="s">
        <v>944</v>
      </c>
      <c r="B4927" s="7" t="s">
        <v>945</v>
      </c>
      <c r="C4927" s="7" t="s">
        <v>87</v>
      </c>
      <c r="D4927" s="7" t="s">
        <v>1304</v>
      </c>
      <c r="E4927" s="21" t="n">
        <v>26717</v>
      </c>
      <c r="F4927" s="7" t="s">
        <v>1305</v>
      </c>
      <c r="G4927" s="7" t="s">
        <v>1259</v>
      </c>
      <c r="H4927" s="7" t="s">
        <v>1260</v>
      </c>
      <c r="I4927" s="7" t="s">
        <v>25</v>
      </c>
      <c r="J4927" s="7"/>
      <c r="K4927" s="22" t="s">
        <v>5406</v>
      </c>
      <c r="L4927" s="7" t="s">
        <v>5411</v>
      </c>
      <c r="M4927" s="7"/>
      <c r="N4927" s="7" t="s">
        <v>1314</v>
      </c>
      <c r="O4927" s="7" t="s">
        <v>1283</v>
      </c>
      <c r="P4927" s="7" t="s">
        <v>1275</v>
      </c>
    </row>
    <row r="4928" customFormat="false" ht="15" hidden="false" customHeight="false" outlineLevel="0" collapsed="false">
      <c r="A4928" s="7" t="s">
        <v>944</v>
      </c>
      <c r="B4928" s="7" t="s">
        <v>945</v>
      </c>
      <c r="C4928" s="7" t="s">
        <v>87</v>
      </c>
      <c r="D4928" s="7" t="s">
        <v>1307</v>
      </c>
      <c r="E4928" s="21" t="n">
        <v>29148</v>
      </c>
      <c r="F4928" s="7" t="s">
        <v>1305</v>
      </c>
      <c r="G4928" s="7" t="s">
        <v>1259</v>
      </c>
      <c r="H4928" s="7" t="s">
        <v>1260</v>
      </c>
      <c r="I4928" s="7" t="s">
        <v>25</v>
      </c>
      <c r="J4928" s="7" t="s">
        <v>1294</v>
      </c>
      <c r="K4928" s="22" t="s">
        <v>5406</v>
      </c>
      <c r="L4928" s="7" t="s">
        <v>5412</v>
      </c>
      <c r="M4928" s="7"/>
      <c r="N4928" s="7" t="s">
        <v>1314</v>
      </c>
      <c r="O4928" s="7" t="s">
        <v>1283</v>
      </c>
      <c r="P4928" s="7" t="s">
        <v>1275</v>
      </c>
    </row>
    <row r="4929" customFormat="false" ht="15" hidden="false" customHeight="false" outlineLevel="0" collapsed="false">
      <c r="A4929" s="7" t="s">
        <v>1052</v>
      </c>
      <c r="B4929" s="7" t="s">
        <v>1053</v>
      </c>
      <c r="C4929" s="7" t="s">
        <v>90</v>
      </c>
      <c r="D4929" s="7" t="s">
        <v>1257</v>
      </c>
      <c r="E4929" s="21" t="n">
        <v>8752.74</v>
      </c>
      <c r="F4929" s="7" t="s">
        <v>1258</v>
      </c>
      <c r="G4929" s="7" t="s">
        <v>1259</v>
      </c>
      <c r="H4929" s="7" t="s">
        <v>1260</v>
      </c>
      <c r="I4929" s="7" t="s">
        <v>1261</v>
      </c>
      <c r="J4929" s="7" t="s">
        <v>1262</v>
      </c>
      <c r="K4929" s="22" t="s">
        <v>5413</v>
      </c>
      <c r="L4929" s="7" t="s">
        <v>1264</v>
      </c>
      <c r="M4929" s="7"/>
      <c r="N4929" s="7" t="s">
        <v>1310</v>
      </c>
      <c r="O4929" s="7" t="s">
        <v>5414</v>
      </c>
      <c r="P4929" s="7" t="s">
        <v>1267</v>
      </c>
    </row>
    <row r="4930" customFormat="false" ht="15" hidden="false" customHeight="false" outlineLevel="0" collapsed="false">
      <c r="A4930" s="7" t="s">
        <v>1052</v>
      </c>
      <c r="B4930" s="7" t="s">
        <v>1053</v>
      </c>
      <c r="C4930" s="7" t="s">
        <v>90</v>
      </c>
      <c r="D4930" s="7" t="s">
        <v>1268</v>
      </c>
      <c r="E4930" s="7"/>
      <c r="F4930" s="7" t="s">
        <v>1269</v>
      </c>
      <c r="G4930" s="7" t="s">
        <v>1471</v>
      </c>
      <c r="H4930" s="7" t="s">
        <v>1271</v>
      </c>
      <c r="I4930" s="7" t="s">
        <v>1272</v>
      </c>
      <c r="J4930" s="7"/>
      <c r="K4930" s="22" t="s">
        <v>5415</v>
      </c>
      <c r="L4930" s="7" t="s">
        <v>5416</v>
      </c>
      <c r="M4930" s="7"/>
      <c r="N4930" s="7" t="s">
        <v>1314</v>
      </c>
      <c r="O4930" s="7"/>
      <c r="P4930" s="7" t="s">
        <v>1275</v>
      </c>
    </row>
    <row r="4931" customFormat="false" ht="15" hidden="false" customHeight="false" outlineLevel="0" collapsed="false">
      <c r="A4931" s="7" t="s">
        <v>1052</v>
      </c>
      <c r="B4931" s="7" t="s">
        <v>1053</v>
      </c>
      <c r="C4931" s="7" t="s">
        <v>90</v>
      </c>
      <c r="D4931" s="7" t="s">
        <v>1276</v>
      </c>
      <c r="E4931" s="7"/>
      <c r="F4931" s="7" t="s">
        <v>1269</v>
      </c>
      <c r="G4931" s="7" t="s">
        <v>1471</v>
      </c>
      <c r="H4931" s="7" t="s">
        <v>1271</v>
      </c>
      <c r="I4931" s="7" t="s">
        <v>1272</v>
      </c>
      <c r="J4931" s="7"/>
      <c r="K4931" s="22" t="s">
        <v>5415</v>
      </c>
      <c r="L4931" s="7" t="s">
        <v>5417</v>
      </c>
      <c r="M4931" s="7"/>
      <c r="N4931" s="7" t="s">
        <v>1314</v>
      </c>
      <c r="O4931" s="7"/>
      <c r="P4931" s="7" t="s">
        <v>1275</v>
      </c>
    </row>
    <row r="4932" customFormat="false" ht="15" hidden="false" customHeight="false" outlineLevel="0" collapsed="false">
      <c r="A4932" s="7" t="s">
        <v>1052</v>
      </c>
      <c r="B4932" s="7" t="s">
        <v>1053</v>
      </c>
      <c r="C4932" s="7" t="s">
        <v>90</v>
      </c>
      <c r="D4932" s="7" t="s">
        <v>1277</v>
      </c>
      <c r="E4932" s="21" t="n">
        <v>4455.34</v>
      </c>
      <c r="F4932" s="7" t="s">
        <v>1258</v>
      </c>
      <c r="G4932" s="7" t="s">
        <v>1259</v>
      </c>
      <c r="H4932" s="7" t="s">
        <v>1260</v>
      </c>
      <c r="I4932" s="7" t="s">
        <v>1261</v>
      </c>
      <c r="J4932" s="7" t="s">
        <v>1278</v>
      </c>
      <c r="K4932" s="22" t="s">
        <v>5413</v>
      </c>
      <c r="L4932" s="7" t="s">
        <v>1264</v>
      </c>
      <c r="M4932" s="7"/>
      <c r="N4932" s="7" t="s">
        <v>1310</v>
      </c>
      <c r="O4932" s="7" t="s">
        <v>1279</v>
      </c>
      <c r="P4932" s="7" t="s">
        <v>1267</v>
      </c>
    </row>
    <row r="4933" customFormat="false" ht="15" hidden="false" customHeight="false" outlineLevel="0" collapsed="false">
      <c r="A4933" s="7" t="s">
        <v>1052</v>
      </c>
      <c r="B4933" s="7" t="s">
        <v>1053</v>
      </c>
      <c r="C4933" s="7" t="s">
        <v>90</v>
      </c>
      <c r="D4933" s="7" t="s">
        <v>1280</v>
      </c>
      <c r="E4933" s="21" t="n">
        <v>4.94170076444766</v>
      </c>
      <c r="F4933" s="7" t="s">
        <v>1281</v>
      </c>
      <c r="G4933" s="7" t="s">
        <v>1259</v>
      </c>
      <c r="H4933" s="7" t="s">
        <v>1260</v>
      </c>
      <c r="I4933" s="7" t="s">
        <v>25</v>
      </c>
      <c r="J4933" s="7"/>
      <c r="K4933" s="22" t="s">
        <v>5415</v>
      </c>
      <c r="L4933" s="7" t="s">
        <v>4950</v>
      </c>
      <c r="M4933" s="7"/>
      <c r="N4933" s="7" t="s">
        <v>1314</v>
      </c>
      <c r="O4933" s="7" t="s">
        <v>1283</v>
      </c>
      <c r="P4933" s="7" t="s">
        <v>1275</v>
      </c>
    </row>
    <row r="4934" customFormat="false" ht="15" hidden="false" customHeight="false" outlineLevel="0" collapsed="false">
      <c r="A4934" s="7" t="s">
        <v>1052</v>
      </c>
      <c r="B4934" s="7" t="s">
        <v>1053</v>
      </c>
      <c r="C4934" s="7" t="s">
        <v>90</v>
      </c>
      <c r="D4934" s="7" t="s">
        <v>1284</v>
      </c>
      <c r="E4934" s="21" t="n">
        <v>21345.94</v>
      </c>
      <c r="F4934" s="7" t="s">
        <v>1258</v>
      </c>
      <c r="G4934" s="7" t="s">
        <v>1285</v>
      </c>
      <c r="H4934" s="7" t="s">
        <v>1260</v>
      </c>
      <c r="I4934" s="7" t="s">
        <v>1261</v>
      </c>
      <c r="J4934" s="7" t="s">
        <v>1286</v>
      </c>
      <c r="K4934" s="22" t="s">
        <v>5418</v>
      </c>
      <c r="L4934" s="7" t="s">
        <v>1287</v>
      </c>
      <c r="M4934" s="7"/>
      <c r="N4934" s="7" t="s">
        <v>1318</v>
      </c>
      <c r="O4934" s="7" t="s">
        <v>1289</v>
      </c>
      <c r="P4934" s="7" t="s">
        <v>1290</v>
      </c>
    </row>
    <row r="4935" customFormat="false" ht="15" hidden="false" customHeight="false" outlineLevel="0" collapsed="false">
      <c r="A4935" s="7" t="s">
        <v>1052</v>
      </c>
      <c r="B4935" s="7" t="s">
        <v>1053</v>
      </c>
      <c r="C4935" s="7" t="s">
        <v>90</v>
      </c>
      <c r="D4935" s="7" t="s">
        <v>1291</v>
      </c>
      <c r="E4935" s="7"/>
      <c r="F4935" s="7" t="s">
        <v>1269</v>
      </c>
      <c r="G4935" s="7" t="s">
        <v>1471</v>
      </c>
      <c r="H4935" s="7" t="s">
        <v>1271</v>
      </c>
      <c r="I4935" s="7" t="s">
        <v>1272</v>
      </c>
      <c r="J4935" s="7"/>
      <c r="K4935" s="22" t="s">
        <v>5415</v>
      </c>
      <c r="L4935" s="7" t="s">
        <v>5419</v>
      </c>
      <c r="M4935" s="7"/>
      <c r="N4935" s="7" t="s">
        <v>1314</v>
      </c>
      <c r="O4935" s="7"/>
      <c r="P4935" s="7" t="s">
        <v>1275</v>
      </c>
    </row>
    <row r="4936" customFormat="false" ht="15" hidden="false" customHeight="false" outlineLevel="0" collapsed="false">
      <c r="A4936" s="7" t="s">
        <v>1052</v>
      </c>
      <c r="B4936" s="7" t="s">
        <v>1053</v>
      </c>
      <c r="C4936" s="7" t="s">
        <v>90</v>
      </c>
      <c r="D4936" s="7" t="s">
        <v>1292</v>
      </c>
      <c r="E4936" s="21" t="n">
        <v>1170109</v>
      </c>
      <c r="F4936" s="7" t="s">
        <v>1293</v>
      </c>
      <c r="G4936" s="7" t="s">
        <v>1259</v>
      </c>
      <c r="H4936" s="7" t="s">
        <v>1335</v>
      </c>
      <c r="I4936" s="7" t="s">
        <v>29</v>
      </c>
      <c r="J4936" s="7" t="s">
        <v>1294</v>
      </c>
      <c r="K4936" s="22" t="s">
        <v>5420</v>
      </c>
      <c r="L4936" s="7" t="s">
        <v>5421</v>
      </c>
      <c r="M4936" s="7" t="s">
        <v>5422</v>
      </c>
      <c r="N4936" s="7" t="s">
        <v>1314</v>
      </c>
      <c r="O4936" s="7" t="s">
        <v>1339</v>
      </c>
      <c r="P4936" s="7" t="s">
        <v>1275</v>
      </c>
    </row>
    <row r="4937" customFormat="false" ht="15" hidden="false" customHeight="false" outlineLevel="0" collapsed="false">
      <c r="A4937" s="7" t="s">
        <v>1052</v>
      </c>
      <c r="B4937" s="7" t="s">
        <v>1053</v>
      </c>
      <c r="C4937" s="7" t="s">
        <v>90</v>
      </c>
      <c r="D4937" s="7" t="s">
        <v>1296</v>
      </c>
      <c r="E4937" s="21" t="n">
        <v>20229</v>
      </c>
      <c r="F4937" s="7" t="s">
        <v>1293</v>
      </c>
      <c r="G4937" s="7" t="s">
        <v>1259</v>
      </c>
      <c r="H4937" s="7" t="s">
        <v>1335</v>
      </c>
      <c r="I4937" s="7" t="s">
        <v>29</v>
      </c>
      <c r="J4937" s="7" t="s">
        <v>1294</v>
      </c>
      <c r="K4937" s="22" t="s">
        <v>5420</v>
      </c>
      <c r="L4937" s="7" t="s">
        <v>5423</v>
      </c>
      <c r="M4937" s="7" t="s">
        <v>5424</v>
      </c>
      <c r="N4937" s="7" t="s">
        <v>1314</v>
      </c>
      <c r="O4937" s="7" t="s">
        <v>1339</v>
      </c>
      <c r="P4937" s="7" t="s">
        <v>1275</v>
      </c>
    </row>
    <row r="4938" customFormat="false" ht="15" hidden="false" customHeight="false" outlineLevel="0" collapsed="false">
      <c r="A4938" s="7" t="s">
        <v>1052</v>
      </c>
      <c r="B4938" s="7" t="s">
        <v>1053</v>
      </c>
      <c r="C4938" s="7" t="s">
        <v>90</v>
      </c>
      <c r="D4938" s="7" t="s">
        <v>1298</v>
      </c>
      <c r="E4938" s="21" t="n">
        <v>4573.26</v>
      </c>
      <c r="F4938" s="7" t="s">
        <v>1269</v>
      </c>
      <c r="G4938" s="7" t="s">
        <v>1259</v>
      </c>
      <c r="H4938" s="7" t="s">
        <v>1260</v>
      </c>
      <c r="I4938" s="7" t="s">
        <v>25</v>
      </c>
      <c r="J4938" s="7"/>
      <c r="K4938" s="22" t="s">
        <v>5415</v>
      </c>
      <c r="L4938" s="7" t="s">
        <v>5425</v>
      </c>
      <c r="M4938" s="7"/>
      <c r="N4938" s="7" t="s">
        <v>1314</v>
      </c>
      <c r="O4938" s="7" t="s">
        <v>1283</v>
      </c>
      <c r="P4938" s="7" t="s">
        <v>1275</v>
      </c>
    </row>
    <row r="4939" customFormat="false" ht="15" hidden="false" customHeight="false" outlineLevel="0" collapsed="false">
      <c r="A4939" s="7" t="s">
        <v>1052</v>
      </c>
      <c r="B4939" s="7" t="s">
        <v>1053</v>
      </c>
      <c r="C4939" s="7" t="s">
        <v>90</v>
      </c>
      <c r="D4939" s="7" t="s">
        <v>1300</v>
      </c>
      <c r="E4939" s="21" t="n">
        <v>11256.785</v>
      </c>
      <c r="F4939" s="7" t="s">
        <v>1269</v>
      </c>
      <c r="G4939" s="7" t="s">
        <v>1259</v>
      </c>
      <c r="H4939" s="7" t="s">
        <v>1260</v>
      </c>
      <c r="I4939" s="7" t="s">
        <v>25</v>
      </c>
      <c r="J4939" s="7" t="s">
        <v>1294</v>
      </c>
      <c r="K4939" s="22" t="s">
        <v>5415</v>
      </c>
      <c r="L4939" s="7" t="s">
        <v>5426</v>
      </c>
      <c r="M4939" s="7"/>
      <c r="N4939" s="7" t="s">
        <v>1314</v>
      </c>
      <c r="O4939" s="7" t="s">
        <v>1283</v>
      </c>
      <c r="P4939" s="7" t="s">
        <v>1275</v>
      </c>
    </row>
    <row r="4940" customFormat="false" ht="15" hidden="false" customHeight="false" outlineLevel="0" collapsed="false">
      <c r="A4940" s="7" t="s">
        <v>1052</v>
      </c>
      <c r="B4940" s="7" t="s">
        <v>1053</v>
      </c>
      <c r="C4940" s="7" t="s">
        <v>90</v>
      </c>
      <c r="D4940" s="7" t="s">
        <v>1302</v>
      </c>
      <c r="E4940" s="21" t="n">
        <v>6644.03</v>
      </c>
      <c r="F4940" s="7" t="s">
        <v>1269</v>
      </c>
      <c r="G4940" s="7" t="s">
        <v>1259</v>
      </c>
      <c r="H4940" s="7" t="s">
        <v>1260</v>
      </c>
      <c r="I4940" s="7" t="s">
        <v>25</v>
      </c>
      <c r="J4940" s="7"/>
      <c r="K4940" s="22" t="s">
        <v>5415</v>
      </c>
      <c r="L4940" s="7" t="s">
        <v>5427</v>
      </c>
      <c r="M4940" s="7"/>
      <c r="N4940" s="7" t="s">
        <v>1314</v>
      </c>
      <c r="O4940" s="7" t="s">
        <v>1283</v>
      </c>
      <c r="P4940" s="7" t="s">
        <v>1275</v>
      </c>
    </row>
    <row r="4941" customFormat="false" ht="15" hidden="false" customHeight="false" outlineLevel="0" collapsed="false">
      <c r="A4941" s="7" t="s">
        <v>1052</v>
      </c>
      <c r="B4941" s="7" t="s">
        <v>1053</v>
      </c>
      <c r="C4941" s="7" t="s">
        <v>90</v>
      </c>
      <c r="D4941" s="7" t="s">
        <v>1304</v>
      </c>
      <c r="E4941" s="21" t="n">
        <v>2625038</v>
      </c>
      <c r="F4941" s="7" t="s">
        <v>1305</v>
      </c>
      <c r="G4941" s="7" t="s">
        <v>1259</v>
      </c>
      <c r="H4941" s="7" t="s">
        <v>1260</v>
      </c>
      <c r="I4941" s="7" t="s">
        <v>25</v>
      </c>
      <c r="J4941" s="7"/>
      <c r="K4941" s="22" t="s">
        <v>5415</v>
      </c>
      <c r="L4941" s="7" t="s">
        <v>5175</v>
      </c>
      <c r="M4941" s="7"/>
      <c r="N4941" s="7" t="s">
        <v>1314</v>
      </c>
      <c r="O4941" s="7" t="s">
        <v>1283</v>
      </c>
      <c r="P4941" s="7" t="s">
        <v>1275</v>
      </c>
    </row>
    <row r="4942" customFormat="false" ht="15" hidden="false" customHeight="false" outlineLevel="0" collapsed="false">
      <c r="A4942" s="7" t="s">
        <v>1052</v>
      </c>
      <c r="B4942" s="7" t="s">
        <v>1053</v>
      </c>
      <c r="C4942" s="7" t="s">
        <v>90</v>
      </c>
      <c r="D4942" s="7" t="s">
        <v>1307</v>
      </c>
      <c r="E4942" s="21" t="n">
        <v>2625037.9</v>
      </c>
      <c r="F4942" s="7" t="s">
        <v>1305</v>
      </c>
      <c r="G4942" s="7" t="s">
        <v>1259</v>
      </c>
      <c r="H4942" s="7" t="s">
        <v>1260</v>
      </c>
      <c r="I4942" s="7" t="s">
        <v>25</v>
      </c>
      <c r="J4942" s="7" t="s">
        <v>1294</v>
      </c>
      <c r="K4942" s="22" t="s">
        <v>5415</v>
      </c>
      <c r="L4942" s="7" t="s">
        <v>5176</v>
      </c>
      <c r="M4942" s="7"/>
      <c r="N4942" s="7" t="s">
        <v>1314</v>
      </c>
      <c r="O4942" s="7" t="s">
        <v>1283</v>
      </c>
      <c r="P4942" s="7" t="s">
        <v>1275</v>
      </c>
    </row>
    <row r="4943" customFormat="false" ht="15" hidden="false" customHeight="false" outlineLevel="0" collapsed="false">
      <c r="A4943" s="7" t="s">
        <v>171</v>
      </c>
      <c r="B4943" s="7" t="s">
        <v>172</v>
      </c>
      <c r="C4943" s="7" t="s">
        <v>80</v>
      </c>
      <c r="D4943" s="7" t="s">
        <v>1257</v>
      </c>
      <c r="E4943" s="21" t="n">
        <v>-785</v>
      </c>
      <c r="F4943" s="7" t="s">
        <v>1258</v>
      </c>
      <c r="G4943" s="7" t="s">
        <v>1259</v>
      </c>
      <c r="H4943" s="7" t="s">
        <v>1260</v>
      </c>
      <c r="I4943" s="7" t="s">
        <v>1261</v>
      </c>
      <c r="J4943" s="7" t="s">
        <v>1262</v>
      </c>
      <c r="K4943" s="22" t="s">
        <v>5428</v>
      </c>
      <c r="L4943" s="7" t="s">
        <v>1264</v>
      </c>
      <c r="M4943" s="7"/>
      <c r="N4943" s="7" t="s">
        <v>1265</v>
      </c>
      <c r="O4943" s="7" t="s">
        <v>5429</v>
      </c>
      <c r="P4943" s="7" t="s">
        <v>1267</v>
      </c>
    </row>
    <row r="4944" customFormat="false" ht="15" hidden="false" customHeight="false" outlineLevel="0" collapsed="false">
      <c r="A4944" s="7" t="s">
        <v>171</v>
      </c>
      <c r="B4944" s="7" t="s">
        <v>172</v>
      </c>
      <c r="C4944" s="7" t="s">
        <v>80</v>
      </c>
      <c r="D4944" s="7" t="s">
        <v>1268</v>
      </c>
      <c r="E4944" s="21" t="n">
        <v>2.44</v>
      </c>
      <c r="F4944" s="7" t="s">
        <v>1269</v>
      </c>
      <c r="G4944" s="7" t="s">
        <v>1259</v>
      </c>
      <c r="H4944" s="7" t="s">
        <v>1260</v>
      </c>
      <c r="I4944" s="7" t="s">
        <v>25</v>
      </c>
      <c r="J4944" s="7"/>
      <c r="K4944" s="22" t="s">
        <v>5430</v>
      </c>
      <c r="L4944" s="7" t="s">
        <v>5431</v>
      </c>
      <c r="M4944" s="7"/>
      <c r="N4944" s="7" t="s">
        <v>1274</v>
      </c>
      <c r="O4944" s="7" t="s">
        <v>1283</v>
      </c>
      <c r="P4944" s="7" t="s">
        <v>1275</v>
      </c>
    </row>
    <row r="4945" customFormat="false" ht="15" hidden="false" customHeight="false" outlineLevel="0" collapsed="false">
      <c r="A4945" s="7" t="s">
        <v>171</v>
      </c>
      <c r="B4945" s="7" t="s">
        <v>172</v>
      </c>
      <c r="C4945" s="7" t="s">
        <v>80</v>
      </c>
      <c r="D4945" s="7" t="s">
        <v>1276</v>
      </c>
      <c r="E4945" s="21" t="n">
        <v>0.05</v>
      </c>
      <c r="F4945" s="7" t="s">
        <v>1269</v>
      </c>
      <c r="G4945" s="7" t="s">
        <v>1259</v>
      </c>
      <c r="H4945" s="7" t="s">
        <v>1260</v>
      </c>
      <c r="I4945" s="7" t="s">
        <v>25</v>
      </c>
      <c r="J4945" s="7"/>
      <c r="K4945" s="22" t="s">
        <v>5430</v>
      </c>
      <c r="L4945" s="7" t="s">
        <v>5432</v>
      </c>
      <c r="M4945" s="7"/>
      <c r="N4945" s="7" t="s">
        <v>1274</v>
      </c>
      <c r="O4945" s="7" t="s">
        <v>1283</v>
      </c>
      <c r="P4945" s="7" t="s">
        <v>1275</v>
      </c>
    </row>
    <row r="4946" customFormat="false" ht="15" hidden="false" customHeight="false" outlineLevel="0" collapsed="false">
      <c r="A4946" s="7" t="s">
        <v>171</v>
      </c>
      <c r="B4946" s="7" t="s">
        <v>172</v>
      </c>
      <c r="C4946" s="7" t="s">
        <v>80</v>
      </c>
      <c r="D4946" s="7" t="s">
        <v>1277</v>
      </c>
      <c r="E4946" s="21" t="n">
        <v>-1833</v>
      </c>
      <c r="F4946" s="7" t="s">
        <v>1258</v>
      </c>
      <c r="G4946" s="7" t="s">
        <v>1259</v>
      </c>
      <c r="H4946" s="7" t="s">
        <v>1260</v>
      </c>
      <c r="I4946" s="7" t="s">
        <v>1261</v>
      </c>
      <c r="J4946" s="7" t="s">
        <v>1278</v>
      </c>
      <c r="K4946" s="22" t="s">
        <v>5428</v>
      </c>
      <c r="L4946" s="7" t="s">
        <v>1264</v>
      </c>
      <c r="M4946" s="7"/>
      <c r="N4946" s="7" t="s">
        <v>1265</v>
      </c>
      <c r="O4946" s="7" t="s">
        <v>1279</v>
      </c>
      <c r="P4946" s="7" t="s">
        <v>1267</v>
      </c>
    </row>
    <row r="4947" customFormat="false" ht="15" hidden="false" customHeight="false" outlineLevel="0" collapsed="false">
      <c r="A4947" s="7" t="s">
        <v>171</v>
      </c>
      <c r="B4947" s="7" t="s">
        <v>172</v>
      </c>
      <c r="C4947" s="7" t="s">
        <v>80</v>
      </c>
      <c r="D4947" s="7" t="s">
        <v>1280</v>
      </c>
      <c r="E4947" s="21" t="n">
        <v>50.2173457635682</v>
      </c>
      <c r="F4947" s="7" t="s">
        <v>1281</v>
      </c>
      <c r="G4947" s="7" t="s">
        <v>1259</v>
      </c>
      <c r="H4947" s="7" t="s">
        <v>1260</v>
      </c>
      <c r="I4947" s="7" t="s">
        <v>25</v>
      </c>
      <c r="J4947" s="7"/>
      <c r="K4947" s="22" t="s">
        <v>5430</v>
      </c>
      <c r="L4947" s="7" t="s">
        <v>5433</v>
      </c>
      <c r="M4947" s="7"/>
      <c r="N4947" s="7" t="s">
        <v>1274</v>
      </c>
      <c r="O4947" s="7" t="s">
        <v>1283</v>
      </c>
      <c r="P4947" s="7" t="s">
        <v>1275</v>
      </c>
    </row>
    <row r="4948" customFormat="false" ht="15" hidden="false" customHeight="false" outlineLevel="0" collapsed="false">
      <c r="A4948" s="7" t="s">
        <v>171</v>
      </c>
      <c r="B4948" s="7" t="s">
        <v>172</v>
      </c>
      <c r="C4948" s="7" t="s">
        <v>80</v>
      </c>
      <c r="D4948" s="7" t="s">
        <v>1284</v>
      </c>
      <c r="E4948" s="21" t="n">
        <v>2253</v>
      </c>
      <c r="F4948" s="7" t="s">
        <v>1258</v>
      </c>
      <c r="G4948" s="7" t="s">
        <v>1285</v>
      </c>
      <c r="H4948" s="7" t="s">
        <v>1260</v>
      </c>
      <c r="I4948" s="7" t="s">
        <v>1261</v>
      </c>
      <c r="J4948" s="7" t="s">
        <v>1286</v>
      </c>
      <c r="K4948" s="22" t="s">
        <v>5428</v>
      </c>
      <c r="L4948" s="7" t="s">
        <v>1287</v>
      </c>
      <c r="M4948" s="7"/>
      <c r="N4948" s="7" t="s">
        <v>1288</v>
      </c>
      <c r="O4948" s="7" t="s">
        <v>1289</v>
      </c>
      <c r="P4948" s="7" t="s">
        <v>1290</v>
      </c>
    </row>
    <row r="4949" customFormat="false" ht="15" hidden="false" customHeight="false" outlineLevel="0" collapsed="false">
      <c r="A4949" s="7" t="s">
        <v>171</v>
      </c>
      <c r="B4949" s="7" t="s">
        <v>172</v>
      </c>
      <c r="C4949" s="7" t="s">
        <v>80</v>
      </c>
      <c r="D4949" s="7" t="s">
        <v>1291</v>
      </c>
      <c r="E4949" s="21" t="n">
        <v>0.12</v>
      </c>
      <c r="F4949" s="7" t="s">
        <v>1269</v>
      </c>
      <c r="G4949" s="7" t="s">
        <v>1259</v>
      </c>
      <c r="H4949" s="7" t="s">
        <v>1260</v>
      </c>
      <c r="I4949" s="7" t="s">
        <v>25</v>
      </c>
      <c r="J4949" s="7"/>
      <c r="K4949" s="22" t="s">
        <v>5430</v>
      </c>
      <c r="L4949" s="7" t="s">
        <v>5434</v>
      </c>
      <c r="M4949" s="7"/>
      <c r="N4949" s="7" t="s">
        <v>1274</v>
      </c>
      <c r="O4949" s="7" t="s">
        <v>1283</v>
      </c>
      <c r="P4949" s="7" t="s">
        <v>1275</v>
      </c>
    </row>
    <row r="4950" customFormat="false" ht="15" hidden="false" customHeight="false" outlineLevel="0" collapsed="false">
      <c r="A4950" s="7" t="s">
        <v>171</v>
      </c>
      <c r="B4950" s="7" t="s">
        <v>172</v>
      </c>
      <c r="C4950" s="7" t="s">
        <v>80</v>
      </c>
      <c r="D4950" s="7" t="s">
        <v>1292</v>
      </c>
      <c r="E4950" s="21" t="n">
        <v>1104.45</v>
      </c>
      <c r="F4950" s="7" t="s">
        <v>1293</v>
      </c>
      <c r="G4950" s="7" t="s">
        <v>1259</v>
      </c>
      <c r="H4950" s="7" t="s">
        <v>1320</v>
      </c>
      <c r="I4950" s="7" t="s">
        <v>27</v>
      </c>
      <c r="J4950" s="7" t="s">
        <v>1294</v>
      </c>
      <c r="K4950" s="22" t="s">
        <v>5435</v>
      </c>
      <c r="L4950" s="7" t="s">
        <v>1840</v>
      </c>
      <c r="M4950" s="7" t="s">
        <v>1323</v>
      </c>
      <c r="N4950" s="7" t="s">
        <v>1274</v>
      </c>
      <c r="O4950" s="7" t="s">
        <v>1420</v>
      </c>
      <c r="P4950" s="7" t="s">
        <v>1275</v>
      </c>
    </row>
    <row r="4951" customFormat="false" ht="15" hidden="false" customHeight="false" outlineLevel="0" collapsed="false">
      <c r="A4951" s="7" t="s">
        <v>171</v>
      </c>
      <c r="B4951" s="7" t="s">
        <v>172</v>
      </c>
      <c r="C4951" s="7" t="s">
        <v>80</v>
      </c>
      <c r="D4951" s="7" t="s">
        <v>1296</v>
      </c>
      <c r="E4951" s="21" t="n">
        <v>30907.82</v>
      </c>
      <c r="F4951" s="7" t="s">
        <v>1293</v>
      </c>
      <c r="G4951" s="7" t="s">
        <v>1259</v>
      </c>
      <c r="H4951" s="7" t="s">
        <v>1320</v>
      </c>
      <c r="I4951" s="7" t="s">
        <v>27</v>
      </c>
      <c r="J4951" s="7" t="s">
        <v>1294</v>
      </c>
      <c r="K4951" s="22" t="s">
        <v>5435</v>
      </c>
      <c r="L4951" s="7" t="s">
        <v>1840</v>
      </c>
      <c r="M4951" s="7"/>
      <c r="N4951" s="7" t="s">
        <v>1274</v>
      </c>
      <c r="O4951" s="7" t="s">
        <v>1420</v>
      </c>
      <c r="P4951" s="7" t="s">
        <v>1275</v>
      </c>
    </row>
    <row r="4952" customFormat="false" ht="15" hidden="false" customHeight="false" outlineLevel="0" collapsed="false">
      <c r="A4952" s="7" t="s">
        <v>171</v>
      </c>
      <c r="B4952" s="7" t="s">
        <v>172</v>
      </c>
      <c r="C4952" s="7" t="s">
        <v>80</v>
      </c>
      <c r="D4952" s="7" t="s">
        <v>1298</v>
      </c>
      <c r="E4952" s="21" t="n">
        <v>323.35</v>
      </c>
      <c r="F4952" s="7" t="s">
        <v>1269</v>
      </c>
      <c r="G4952" s="7" t="s">
        <v>1259</v>
      </c>
      <c r="H4952" s="7" t="s">
        <v>1260</v>
      </c>
      <c r="I4952" s="7" t="s">
        <v>25</v>
      </c>
      <c r="J4952" s="7"/>
      <c r="K4952" s="22" t="s">
        <v>5430</v>
      </c>
      <c r="L4952" s="7" t="s">
        <v>5436</v>
      </c>
      <c r="M4952" s="7"/>
      <c r="N4952" s="7" t="s">
        <v>1274</v>
      </c>
      <c r="O4952" s="7" t="s">
        <v>1283</v>
      </c>
      <c r="P4952" s="7" t="s">
        <v>1275</v>
      </c>
    </row>
    <row r="4953" customFormat="false" ht="15" hidden="false" customHeight="false" outlineLevel="0" collapsed="false">
      <c r="A4953" s="7" t="s">
        <v>171</v>
      </c>
      <c r="B4953" s="7" t="s">
        <v>172</v>
      </c>
      <c r="C4953" s="7" t="s">
        <v>80</v>
      </c>
      <c r="D4953" s="7" t="s">
        <v>1300</v>
      </c>
      <c r="E4953" s="21" t="n">
        <v>2331.5</v>
      </c>
      <c r="F4953" s="7" t="s">
        <v>1269</v>
      </c>
      <c r="G4953" s="7" t="s">
        <v>1259</v>
      </c>
      <c r="H4953" s="7" t="s">
        <v>1260</v>
      </c>
      <c r="I4953" s="7" t="s">
        <v>25</v>
      </c>
      <c r="J4953" s="7" t="s">
        <v>1294</v>
      </c>
      <c r="K4953" s="22" t="s">
        <v>5430</v>
      </c>
      <c r="L4953" s="7" t="s">
        <v>5437</v>
      </c>
      <c r="M4953" s="7"/>
      <c r="N4953" s="7" t="s">
        <v>1274</v>
      </c>
      <c r="O4953" s="7" t="s">
        <v>1283</v>
      </c>
      <c r="P4953" s="7" t="s">
        <v>1275</v>
      </c>
    </row>
    <row r="4954" customFormat="false" ht="15" hidden="false" customHeight="false" outlineLevel="0" collapsed="false">
      <c r="A4954" s="7" t="s">
        <v>171</v>
      </c>
      <c r="B4954" s="7" t="s">
        <v>172</v>
      </c>
      <c r="C4954" s="7" t="s">
        <v>80</v>
      </c>
      <c r="D4954" s="7" t="s">
        <v>1302</v>
      </c>
      <c r="E4954" s="21" t="n">
        <v>2008.15</v>
      </c>
      <c r="F4954" s="7" t="s">
        <v>1269</v>
      </c>
      <c r="G4954" s="7" t="s">
        <v>1259</v>
      </c>
      <c r="H4954" s="7" t="s">
        <v>1260</v>
      </c>
      <c r="I4954" s="7" t="s">
        <v>25</v>
      </c>
      <c r="J4954" s="7"/>
      <c r="K4954" s="22" t="s">
        <v>5430</v>
      </c>
      <c r="L4954" s="7" t="s">
        <v>5438</v>
      </c>
      <c r="M4954" s="7"/>
      <c r="N4954" s="7" t="s">
        <v>1274</v>
      </c>
      <c r="O4954" s="7" t="s">
        <v>1283</v>
      </c>
      <c r="P4954" s="7" t="s">
        <v>1275</v>
      </c>
    </row>
    <row r="4955" customFormat="false" ht="15" hidden="false" customHeight="false" outlineLevel="0" collapsed="false">
      <c r="A4955" s="7" t="s">
        <v>171</v>
      </c>
      <c r="B4955" s="7" t="s">
        <v>172</v>
      </c>
      <c r="C4955" s="7" t="s">
        <v>80</v>
      </c>
      <c r="D4955" s="7" t="s">
        <v>1304</v>
      </c>
      <c r="E4955" s="21" t="n">
        <v>155142</v>
      </c>
      <c r="F4955" s="7" t="s">
        <v>1305</v>
      </c>
      <c r="G4955" s="7" t="s">
        <v>1259</v>
      </c>
      <c r="H4955" s="7" t="s">
        <v>1260</v>
      </c>
      <c r="I4955" s="7" t="s">
        <v>25</v>
      </c>
      <c r="J4955" s="7"/>
      <c r="K4955" s="22" t="s">
        <v>5430</v>
      </c>
      <c r="L4955" s="7" t="s">
        <v>5439</v>
      </c>
      <c r="M4955" s="7"/>
      <c r="N4955" s="7" t="s">
        <v>1274</v>
      </c>
      <c r="O4955" s="7" t="s">
        <v>1283</v>
      </c>
      <c r="P4955" s="7" t="s">
        <v>1275</v>
      </c>
    </row>
    <row r="4956" customFormat="false" ht="15" hidden="false" customHeight="false" outlineLevel="0" collapsed="false">
      <c r="A4956" s="7" t="s">
        <v>171</v>
      </c>
      <c r="B4956" s="7" t="s">
        <v>172</v>
      </c>
      <c r="C4956" s="7" t="s">
        <v>80</v>
      </c>
      <c r="D4956" s="7" t="s">
        <v>1307</v>
      </c>
      <c r="E4956" s="21" t="n">
        <v>155142.2</v>
      </c>
      <c r="F4956" s="7" t="s">
        <v>1305</v>
      </c>
      <c r="G4956" s="7" t="s">
        <v>1259</v>
      </c>
      <c r="H4956" s="7" t="s">
        <v>1260</v>
      </c>
      <c r="I4956" s="7" t="s">
        <v>25</v>
      </c>
      <c r="J4956" s="7" t="s">
        <v>1294</v>
      </c>
      <c r="K4956" s="22" t="s">
        <v>5430</v>
      </c>
      <c r="L4956" s="7" t="s">
        <v>5440</v>
      </c>
      <c r="M4956" s="7"/>
      <c r="N4956" s="7" t="s">
        <v>1274</v>
      </c>
      <c r="O4956" s="7" t="s">
        <v>1283</v>
      </c>
      <c r="P4956" s="7" t="s">
        <v>1275</v>
      </c>
    </row>
    <row r="4957" customFormat="false" ht="15" hidden="false" customHeight="false" outlineLevel="0" collapsed="false">
      <c r="A4957" s="7" t="s">
        <v>880</v>
      </c>
      <c r="B4957" s="7" t="s">
        <v>881</v>
      </c>
      <c r="C4957" s="7" t="s">
        <v>79</v>
      </c>
      <c r="D4957" s="7" t="s">
        <v>1257</v>
      </c>
      <c r="E4957" s="21" t="n">
        <v>284.001</v>
      </c>
      <c r="F4957" s="7" t="s">
        <v>1258</v>
      </c>
      <c r="G4957" s="7" t="s">
        <v>1259</v>
      </c>
      <c r="H4957" s="7" t="s">
        <v>1260</v>
      </c>
      <c r="I4957" s="7" t="s">
        <v>1261</v>
      </c>
      <c r="J4957" s="7" t="s">
        <v>1262</v>
      </c>
      <c r="K4957" s="22" t="s">
        <v>5441</v>
      </c>
      <c r="L4957" s="7" t="s">
        <v>1264</v>
      </c>
      <c r="M4957" s="7"/>
      <c r="N4957" s="7" t="s">
        <v>1310</v>
      </c>
      <c r="O4957" s="7" t="s">
        <v>5442</v>
      </c>
      <c r="P4957" s="7" t="s">
        <v>1267</v>
      </c>
    </row>
    <row r="4958" customFormat="false" ht="15" hidden="false" customHeight="false" outlineLevel="0" collapsed="false">
      <c r="A4958" s="7" t="s">
        <v>880</v>
      </c>
      <c r="B4958" s="7" t="s">
        <v>881</v>
      </c>
      <c r="C4958" s="7" t="s">
        <v>79</v>
      </c>
      <c r="D4958" s="7" t="s">
        <v>1268</v>
      </c>
      <c r="E4958" s="21" t="n">
        <v>6.11915</v>
      </c>
      <c r="F4958" s="7" t="s">
        <v>1269</v>
      </c>
      <c r="G4958" s="7" t="s">
        <v>1259</v>
      </c>
      <c r="H4958" s="7" t="s">
        <v>1260</v>
      </c>
      <c r="I4958" s="7" t="s">
        <v>25</v>
      </c>
      <c r="J4958" s="7"/>
      <c r="K4958" s="22" t="s">
        <v>5443</v>
      </c>
      <c r="L4958" s="7" t="s">
        <v>2384</v>
      </c>
      <c r="M4958" s="7"/>
      <c r="N4958" s="7" t="s">
        <v>1314</v>
      </c>
      <c r="O4958" s="7" t="s">
        <v>1283</v>
      </c>
      <c r="P4958" s="7" t="s">
        <v>1275</v>
      </c>
    </row>
    <row r="4959" customFormat="false" ht="15" hidden="false" customHeight="false" outlineLevel="0" collapsed="false">
      <c r="A4959" s="7" t="s">
        <v>880</v>
      </c>
      <c r="B4959" s="7" t="s">
        <v>881</v>
      </c>
      <c r="C4959" s="7" t="s">
        <v>79</v>
      </c>
      <c r="D4959" s="7" t="s">
        <v>1276</v>
      </c>
      <c r="E4959" s="21" t="n">
        <v>8.91339</v>
      </c>
      <c r="F4959" s="7" t="s">
        <v>1269</v>
      </c>
      <c r="G4959" s="7" t="s">
        <v>1259</v>
      </c>
      <c r="H4959" s="7" t="s">
        <v>1260</v>
      </c>
      <c r="I4959" s="7" t="s">
        <v>25</v>
      </c>
      <c r="J4959" s="7"/>
      <c r="K4959" s="22" t="s">
        <v>5443</v>
      </c>
      <c r="L4959" s="7" t="s">
        <v>2385</v>
      </c>
      <c r="M4959" s="7"/>
      <c r="N4959" s="7" t="s">
        <v>1314</v>
      </c>
      <c r="O4959" s="7" t="s">
        <v>1283</v>
      </c>
      <c r="P4959" s="7" t="s">
        <v>1275</v>
      </c>
    </row>
    <row r="4960" customFormat="false" ht="15" hidden="false" customHeight="false" outlineLevel="0" collapsed="false">
      <c r="A4960" s="7" t="s">
        <v>880</v>
      </c>
      <c r="B4960" s="7" t="s">
        <v>881</v>
      </c>
      <c r="C4960" s="7" t="s">
        <v>79</v>
      </c>
      <c r="D4960" s="7" t="s">
        <v>1277</v>
      </c>
      <c r="E4960" s="21" t="n">
        <v>21.21</v>
      </c>
      <c r="F4960" s="7" t="s">
        <v>1258</v>
      </c>
      <c r="G4960" s="7" t="s">
        <v>1259</v>
      </c>
      <c r="H4960" s="7" t="s">
        <v>1260</v>
      </c>
      <c r="I4960" s="7" t="s">
        <v>1261</v>
      </c>
      <c r="J4960" s="7" t="s">
        <v>1278</v>
      </c>
      <c r="K4960" s="22" t="s">
        <v>5441</v>
      </c>
      <c r="L4960" s="7" t="s">
        <v>1264</v>
      </c>
      <c r="M4960" s="7"/>
      <c r="N4960" s="7" t="s">
        <v>1310</v>
      </c>
      <c r="O4960" s="7" t="s">
        <v>1279</v>
      </c>
      <c r="P4960" s="7" t="s">
        <v>1267</v>
      </c>
    </row>
    <row r="4961" customFormat="false" ht="15" hidden="false" customHeight="false" outlineLevel="0" collapsed="false">
      <c r="A4961" s="7" t="s">
        <v>880</v>
      </c>
      <c r="B4961" s="7" t="s">
        <v>881</v>
      </c>
      <c r="C4961" s="7" t="s">
        <v>79</v>
      </c>
      <c r="D4961" s="7" t="s">
        <v>1280</v>
      </c>
      <c r="E4961" s="21" t="n">
        <v>82.4848059027015</v>
      </c>
      <c r="F4961" s="7" t="s">
        <v>1281</v>
      </c>
      <c r="G4961" s="7" t="s">
        <v>1259</v>
      </c>
      <c r="H4961" s="7" t="s">
        <v>1260</v>
      </c>
      <c r="I4961" s="7" t="s">
        <v>25</v>
      </c>
      <c r="J4961" s="7"/>
      <c r="K4961" s="22" t="s">
        <v>5443</v>
      </c>
      <c r="L4961" s="7" t="s">
        <v>2313</v>
      </c>
      <c r="M4961" s="7"/>
      <c r="N4961" s="7" t="s">
        <v>1314</v>
      </c>
      <c r="O4961" s="7" t="s">
        <v>1283</v>
      </c>
      <c r="P4961" s="7" t="s">
        <v>1275</v>
      </c>
    </row>
    <row r="4962" customFormat="false" ht="15" hidden="false" customHeight="false" outlineLevel="0" collapsed="false">
      <c r="A4962" s="7" t="s">
        <v>880</v>
      </c>
      <c r="B4962" s="7" t="s">
        <v>881</v>
      </c>
      <c r="C4962" s="7" t="s">
        <v>79</v>
      </c>
      <c r="D4962" s="7" t="s">
        <v>1284</v>
      </c>
      <c r="E4962" s="21" t="n">
        <v>1405.381</v>
      </c>
      <c r="F4962" s="7" t="s">
        <v>1258</v>
      </c>
      <c r="G4962" s="7" t="s">
        <v>1285</v>
      </c>
      <c r="H4962" s="7" t="s">
        <v>1260</v>
      </c>
      <c r="I4962" s="7" t="s">
        <v>1261</v>
      </c>
      <c r="J4962" s="7" t="s">
        <v>1286</v>
      </c>
      <c r="K4962" s="22" t="s">
        <v>5441</v>
      </c>
      <c r="L4962" s="7" t="s">
        <v>1287</v>
      </c>
      <c r="M4962" s="7"/>
      <c r="N4962" s="7" t="s">
        <v>1318</v>
      </c>
      <c r="O4962" s="7" t="s">
        <v>1289</v>
      </c>
      <c r="P4962" s="7" t="s">
        <v>1290</v>
      </c>
    </row>
    <row r="4963" customFormat="false" ht="15" hidden="false" customHeight="false" outlineLevel="0" collapsed="false">
      <c r="A4963" s="7" t="s">
        <v>880</v>
      </c>
      <c r="B4963" s="7" t="s">
        <v>881</v>
      </c>
      <c r="C4963" s="7" t="s">
        <v>79</v>
      </c>
      <c r="D4963" s="7" t="s">
        <v>1291</v>
      </c>
      <c r="E4963" s="21" t="n">
        <v>2.37572</v>
      </c>
      <c r="F4963" s="7" t="s">
        <v>1269</v>
      </c>
      <c r="G4963" s="7" t="s">
        <v>1259</v>
      </c>
      <c r="H4963" s="7" t="s">
        <v>1260</v>
      </c>
      <c r="I4963" s="7" t="s">
        <v>25</v>
      </c>
      <c r="J4963" s="7"/>
      <c r="K4963" s="22" t="s">
        <v>5443</v>
      </c>
      <c r="L4963" s="7" t="s">
        <v>2388</v>
      </c>
      <c r="M4963" s="7"/>
      <c r="N4963" s="7" t="s">
        <v>1314</v>
      </c>
      <c r="O4963" s="7" t="s">
        <v>1283</v>
      </c>
      <c r="P4963" s="7" t="s">
        <v>1275</v>
      </c>
    </row>
    <row r="4964" customFormat="false" ht="15" hidden="false" customHeight="false" outlineLevel="0" collapsed="false">
      <c r="A4964" s="7" t="s">
        <v>880</v>
      </c>
      <c r="B4964" s="7" t="s">
        <v>881</v>
      </c>
      <c r="C4964" s="7" t="s">
        <v>79</v>
      </c>
      <c r="D4964" s="7" t="s">
        <v>1292</v>
      </c>
      <c r="E4964" s="21" t="n">
        <v>10063.96</v>
      </c>
      <c r="F4964" s="7" t="s">
        <v>1293</v>
      </c>
      <c r="G4964" s="7" t="s">
        <v>1259</v>
      </c>
      <c r="H4964" s="7" t="s">
        <v>1320</v>
      </c>
      <c r="I4964" s="7" t="s">
        <v>27</v>
      </c>
      <c r="J4964" s="7" t="s">
        <v>1294</v>
      </c>
      <c r="K4964" s="22" t="s">
        <v>5444</v>
      </c>
      <c r="L4964" s="7" t="s">
        <v>2149</v>
      </c>
      <c r="M4964" s="7" t="s">
        <v>1323</v>
      </c>
      <c r="N4964" s="7" t="s">
        <v>1314</v>
      </c>
      <c r="O4964" s="7" t="s">
        <v>1324</v>
      </c>
      <c r="P4964" s="7" t="s">
        <v>1275</v>
      </c>
    </row>
    <row r="4965" customFormat="false" ht="15" hidden="false" customHeight="false" outlineLevel="0" collapsed="false">
      <c r="A4965" s="7" t="s">
        <v>880</v>
      </c>
      <c r="B4965" s="7" t="s">
        <v>881</v>
      </c>
      <c r="C4965" s="7" t="s">
        <v>79</v>
      </c>
      <c r="D4965" s="7" t="s">
        <v>1296</v>
      </c>
      <c r="E4965" s="21" t="n">
        <v>4772.5</v>
      </c>
      <c r="F4965" s="7" t="s">
        <v>1293</v>
      </c>
      <c r="G4965" s="7" t="s">
        <v>1259</v>
      </c>
      <c r="H4965" s="7" t="s">
        <v>1320</v>
      </c>
      <c r="I4965" s="7" t="s">
        <v>27</v>
      </c>
      <c r="J4965" s="7" t="s">
        <v>1294</v>
      </c>
      <c r="K4965" s="22" t="s">
        <v>5444</v>
      </c>
      <c r="L4965" s="7" t="s">
        <v>2149</v>
      </c>
      <c r="M4965" s="7"/>
      <c r="N4965" s="7" t="s">
        <v>1314</v>
      </c>
      <c r="O4965" s="7" t="s">
        <v>1324</v>
      </c>
      <c r="P4965" s="7" t="s">
        <v>1275</v>
      </c>
    </row>
    <row r="4966" customFormat="false" ht="15" hidden="false" customHeight="false" outlineLevel="0" collapsed="false">
      <c r="A4966" s="7" t="s">
        <v>880</v>
      </c>
      <c r="B4966" s="7" t="s">
        <v>881</v>
      </c>
      <c r="C4966" s="7" t="s">
        <v>79</v>
      </c>
      <c r="D4966" s="7" t="s">
        <v>1298</v>
      </c>
      <c r="E4966" s="21" t="n">
        <v>296.42</v>
      </c>
      <c r="F4966" s="7" t="s">
        <v>1269</v>
      </c>
      <c r="G4966" s="7" t="s">
        <v>1259</v>
      </c>
      <c r="H4966" s="7" t="s">
        <v>1260</v>
      </c>
      <c r="I4966" s="7" t="s">
        <v>25</v>
      </c>
      <c r="J4966" s="7"/>
      <c r="K4966" s="22" t="s">
        <v>5443</v>
      </c>
      <c r="L4966" s="7" t="s">
        <v>5445</v>
      </c>
      <c r="M4966" s="7"/>
      <c r="N4966" s="7" t="s">
        <v>1314</v>
      </c>
      <c r="O4966" s="7" t="s">
        <v>1283</v>
      </c>
      <c r="P4966" s="7" t="s">
        <v>1275</v>
      </c>
    </row>
    <row r="4967" customFormat="false" ht="15" hidden="false" customHeight="false" outlineLevel="0" collapsed="false">
      <c r="A4967" s="7" t="s">
        <v>880</v>
      </c>
      <c r="B4967" s="7" t="s">
        <v>881</v>
      </c>
      <c r="C4967" s="7" t="s">
        <v>79</v>
      </c>
      <c r="D4967" s="7" t="s">
        <v>1300</v>
      </c>
      <c r="E4967" s="21" t="n">
        <v>838.114</v>
      </c>
      <c r="F4967" s="7" t="s">
        <v>1269</v>
      </c>
      <c r="G4967" s="7" t="s">
        <v>1259</v>
      </c>
      <c r="H4967" s="7" t="s">
        <v>1260</v>
      </c>
      <c r="I4967" s="7" t="s">
        <v>25</v>
      </c>
      <c r="J4967" s="7" t="s">
        <v>1294</v>
      </c>
      <c r="K4967" s="22" t="s">
        <v>5443</v>
      </c>
      <c r="L4967" s="7" t="s">
        <v>5446</v>
      </c>
      <c r="M4967" s="7"/>
      <c r="N4967" s="7" t="s">
        <v>1314</v>
      </c>
      <c r="O4967" s="7" t="s">
        <v>1283</v>
      </c>
      <c r="P4967" s="7" t="s">
        <v>1275</v>
      </c>
    </row>
    <row r="4968" customFormat="false" ht="15" hidden="false" customHeight="false" outlineLevel="0" collapsed="false">
      <c r="A4968" s="7" t="s">
        <v>880</v>
      </c>
      <c r="B4968" s="7" t="s">
        <v>881</v>
      </c>
      <c r="C4968" s="7" t="s">
        <v>79</v>
      </c>
      <c r="D4968" s="7" t="s">
        <v>1302</v>
      </c>
      <c r="E4968" s="21" t="n">
        <v>541.69</v>
      </c>
      <c r="F4968" s="7" t="s">
        <v>1269</v>
      </c>
      <c r="G4968" s="7" t="s">
        <v>1259</v>
      </c>
      <c r="H4968" s="7" t="s">
        <v>1260</v>
      </c>
      <c r="I4968" s="7" t="s">
        <v>25</v>
      </c>
      <c r="J4968" s="7"/>
      <c r="K4968" s="22" t="s">
        <v>5443</v>
      </c>
      <c r="L4968" s="7" t="s">
        <v>5447</v>
      </c>
      <c r="M4968" s="7"/>
      <c r="N4968" s="7" t="s">
        <v>1314</v>
      </c>
      <c r="O4968" s="7" t="s">
        <v>1283</v>
      </c>
      <c r="P4968" s="7" t="s">
        <v>1275</v>
      </c>
    </row>
    <row r="4969" customFormat="false" ht="15" hidden="false" customHeight="false" outlineLevel="0" collapsed="false">
      <c r="A4969" s="7" t="s">
        <v>880</v>
      </c>
      <c r="B4969" s="7" t="s">
        <v>881</v>
      </c>
      <c r="C4969" s="7" t="s">
        <v>79</v>
      </c>
      <c r="D4969" s="7" t="s">
        <v>1304</v>
      </c>
      <c r="E4969" s="21" t="n">
        <v>255733.71</v>
      </c>
      <c r="F4969" s="7" t="s">
        <v>1305</v>
      </c>
      <c r="G4969" s="7" t="s">
        <v>1259</v>
      </c>
      <c r="H4969" s="7" t="s">
        <v>1260</v>
      </c>
      <c r="I4969" s="7" t="s">
        <v>25</v>
      </c>
      <c r="J4969" s="7"/>
      <c r="K4969" s="22" t="s">
        <v>5443</v>
      </c>
      <c r="L4969" s="7" t="s">
        <v>2321</v>
      </c>
      <c r="M4969" s="7"/>
      <c r="N4969" s="7" t="s">
        <v>1314</v>
      </c>
      <c r="O4969" s="7" t="s">
        <v>1283</v>
      </c>
      <c r="P4969" s="7" t="s">
        <v>1275</v>
      </c>
    </row>
    <row r="4970" customFormat="false" ht="15" hidden="false" customHeight="false" outlineLevel="0" collapsed="false">
      <c r="A4970" s="7" t="s">
        <v>880</v>
      </c>
      <c r="B4970" s="7" t="s">
        <v>881</v>
      </c>
      <c r="C4970" s="7" t="s">
        <v>79</v>
      </c>
      <c r="D4970" s="7" t="s">
        <v>1307</v>
      </c>
      <c r="E4970" s="21" t="n">
        <v>255733.71</v>
      </c>
      <c r="F4970" s="7" t="s">
        <v>1305</v>
      </c>
      <c r="G4970" s="7" t="s">
        <v>1259</v>
      </c>
      <c r="H4970" s="7" t="s">
        <v>1260</v>
      </c>
      <c r="I4970" s="7" t="s">
        <v>25</v>
      </c>
      <c r="J4970" s="7" t="s">
        <v>1294</v>
      </c>
      <c r="K4970" s="22" t="s">
        <v>5443</v>
      </c>
      <c r="L4970" s="7" t="s">
        <v>2322</v>
      </c>
      <c r="M4970" s="7"/>
      <c r="N4970" s="7" t="s">
        <v>1314</v>
      </c>
      <c r="O4970" s="7" t="s">
        <v>1283</v>
      </c>
      <c r="P4970" s="7" t="s">
        <v>1275</v>
      </c>
    </row>
    <row r="4971" customFormat="false" ht="15" hidden="false" customHeight="false" outlineLevel="0" collapsed="false">
      <c r="A4971" s="7" t="s">
        <v>1054</v>
      </c>
      <c r="B4971" s="7" t="s">
        <v>1055</v>
      </c>
      <c r="C4971" s="7" t="s">
        <v>90</v>
      </c>
      <c r="D4971" s="7" t="s">
        <v>1257</v>
      </c>
      <c r="E4971" s="21" t="n">
        <v>72077.97</v>
      </c>
      <c r="F4971" s="7" t="s">
        <v>1258</v>
      </c>
      <c r="G4971" s="7" t="s">
        <v>1259</v>
      </c>
      <c r="H4971" s="7" t="s">
        <v>1260</v>
      </c>
      <c r="I4971" s="7" t="s">
        <v>1261</v>
      </c>
      <c r="J4971" s="7" t="s">
        <v>1262</v>
      </c>
      <c r="K4971" s="22" t="s">
        <v>5448</v>
      </c>
      <c r="L4971" s="7" t="s">
        <v>1264</v>
      </c>
      <c r="M4971" s="7"/>
      <c r="N4971" s="7" t="s">
        <v>1310</v>
      </c>
      <c r="O4971" s="7" t="s">
        <v>5449</v>
      </c>
      <c r="P4971" s="7" t="s">
        <v>1267</v>
      </c>
    </row>
    <row r="4972" customFormat="false" ht="15" hidden="false" customHeight="false" outlineLevel="0" collapsed="false">
      <c r="A4972" s="7" t="s">
        <v>1054</v>
      </c>
      <c r="B4972" s="7" t="s">
        <v>1055</v>
      </c>
      <c r="C4972" s="7" t="s">
        <v>90</v>
      </c>
      <c r="D4972" s="7" t="s">
        <v>1268</v>
      </c>
      <c r="E4972" s="21" t="n">
        <v>2625.93</v>
      </c>
      <c r="F4972" s="7" t="s">
        <v>1269</v>
      </c>
      <c r="G4972" s="7" t="s">
        <v>1259</v>
      </c>
      <c r="H4972" s="7" t="s">
        <v>1260</v>
      </c>
      <c r="I4972" s="7" t="s">
        <v>25</v>
      </c>
      <c r="J4972" s="7"/>
      <c r="K4972" s="22" t="s">
        <v>5450</v>
      </c>
      <c r="L4972" s="7" t="s">
        <v>5451</v>
      </c>
      <c r="M4972" s="7"/>
      <c r="N4972" s="7" t="s">
        <v>1314</v>
      </c>
      <c r="O4972" s="7" t="s">
        <v>1283</v>
      </c>
      <c r="P4972" s="7" t="s">
        <v>1275</v>
      </c>
    </row>
    <row r="4973" customFormat="false" ht="15" hidden="false" customHeight="false" outlineLevel="0" collapsed="false">
      <c r="A4973" s="7" t="s">
        <v>1054</v>
      </c>
      <c r="B4973" s="7" t="s">
        <v>1055</v>
      </c>
      <c r="C4973" s="7" t="s">
        <v>90</v>
      </c>
      <c r="D4973" s="7" t="s">
        <v>1276</v>
      </c>
      <c r="E4973" s="21" t="n">
        <v>1375.78</v>
      </c>
      <c r="F4973" s="7" t="s">
        <v>1269</v>
      </c>
      <c r="G4973" s="7" t="s">
        <v>1259</v>
      </c>
      <c r="H4973" s="7" t="s">
        <v>1260</v>
      </c>
      <c r="I4973" s="7" t="s">
        <v>25</v>
      </c>
      <c r="J4973" s="7"/>
      <c r="K4973" s="22" t="s">
        <v>5450</v>
      </c>
      <c r="L4973" s="7" t="s">
        <v>5452</v>
      </c>
      <c r="M4973" s="7"/>
      <c r="N4973" s="7" t="s">
        <v>1314</v>
      </c>
      <c r="O4973" s="7" t="s">
        <v>1283</v>
      </c>
      <c r="P4973" s="7" t="s">
        <v>1275</v>
      </c>
    </row>
    <row r="4974" customFormat="false" ht="15" hidden="false" customHeight="false" outlineLevel="0" collapsed="false">
      <c r="A4974" s="7" t="s">
        <v>1054</v>
      </c>
      <c r="B4974" s="7" t="s">
        <v>1055</v>
      </c>
      <c r="C4974" s="7" t="s">
        <v>90</v>
      </c>
      <c r="D4974" s="7" t="s">
        <v>1277</v>
      </c>
      <c r="E4974" s="21" t="n">
        <v>32894.02</v>
      </c>
      <c r="F4974" s="7" t="s">
        <v>1258</v>
      </c>
      <c r="G4974" s="7" t="s">
        <v>1259</v>
      </c>
      <c r="H4974" s="7" t="s">
        <v>1260</v>
      </c>
      <c r="I4974" s="7" t="s">
        <v>1261</v>
      </c>
      <c r="J4974" s="7" t="s">
        <v>1278</v>
      </c>
      <c r="K4974" s="22" t="s">
        <v>5448</v>
      </c>
      <c r="L4974" s="7" t="s">
        <v>1264</v>
      </c>
      <c r="M4974" s="7"/>
      <c r="N4974" s="7" t="s">
        <v>1310</v>
      </c>
      <c r="O4974" s="7" t="s">
        <v>1279</v>
      </c>
      <c r="P4974" s="7" t="s">
        <v>1267</v>
      </c>
    </row>
    <row r="4975" customFormat="false" ht="15" hidden="false" customHeight="false" outlineLevel="0" collapsed="false">
      <c r="A4975" s="7" t="s">
        <v>1054</v>
      </c>
      <c r="B4975" s="7" t="s">
        <v>1055</v>
      </c>
      <c r="C4975" s="7" t="s">
        <v>90</v>
      </c>
      <c r="D4975" s="7" t="s">
        <v>1280</v>
      </c>
      <c r="E4975" s="21" t="n">
        <v>15.0503282399574</v>
      </c>
      <c r="F4975" s="7" t="s">
        <v>1281</v>
      </c>
      <c r="G4975" s="7" t="s">
        <v>1259</v>
      </c>
      <c r="H4975" s="7" t="s">
        <v>1260</v>
      </c>
      <c r="I4975" s="7" t="s">
        <v>25</v>
      </c>
      <c r="J4975" s="7"/>
      <c r="K4975" s="22" t="s">
        <v>5450</v>
      </c>
      <c r="L4975" s="7" t="s">
        <v>5453</v>
      </c>
      <c r="M4975" s="7"/>
      <c r="N4975" s="7" t="s">
        <v>1314</v>
      </c>
      <c r="O4975" s="7" t="s">
        <v>1283</v>
      </c>
      <c r="P4975" s="7" t="s">
        <v>1275</v>
      </c>
    </row>
    <row r="4976" customFormat="false" ht="15" hidden="false" customHeight="false" outlineLevel="0" collapsed="false">
      <c r="A4976" s="7" t="s">
        <v>1054</v>
      </c>
      <c r="B4976" s="7" t="s">
        <v>1055</v>
      </c>
      <c r="C4976" s="7" t="s">
        <v>90</v>
      </c>
      <c r="D4976" s="7" t="s">
        <v>1284</v>
      </c>
      <c r="E4976" s="21" t="n">
        <v>132508.136</v>
      </c>
      <c r="F4976" s="7" t="s">
        <v>1258</v>
      </c>
      <c r="G4976" s="7" t="s">
        <v>1285</v>
      </c>
      <c r="H4976" s="7" t="s">
        <v>1260</v>
      </c>
      <c r="I4976" s="7" t="s">
        <v>1261</v>
      </c>
      <c r="J4976" s="7" t="s">
        <v>1286</v>
      </c>
      <c r="K4976" s="22" t="s">
        <v>5454</v>
      </c>
      <c r="L4976" s="7" t="s">
        <v>1287</v>
      </c>
      <c r="M4976" s="7"/>
      <c r="N4976" s="7" t="s">
        <v>1318</v>
      </c>
      <c r="O4976" s="7" t="s">
        <v>1289</v>
      </c>
      <c r="P4976" s="7" t="s">
        <v>1290</v>
      </c>
    </row>
    <row r="4977" customFormat="false" ht="15" hidden="false" customHeight="false" outlineLevel="0" collapsed="false">
      <c r="A4977" s="7" t="s">
        <v>1054</v>
      </c>
      <c r="B4977" s="7" t="s">
        <v>1055</v>
      </c>
      <c r="C4977" s="7" t="s">
        <v>90</v>
      </c>
      <c r="D4977" s="7" t="s">
        <v>1291</v>
      </c>
      <c r="E4977" s="21" t="n">
        <v>858.83</v>
      </c>
      <c r="F4977" s="7" t="s">
        <v>1269</v>
      </c>
      <c r="G4977" s="7" t="s">
        <v>1259</v>
      </c>
      <c r="H4977" s="7" t="s">
        <v>1260</v>
      </c>
      <c r="I4977" s="7" t="s">
        <v>25</v>
      </c>
      <c r="J4977" s="7"/>
      <c r="K4977" s="22" t="s">
        <v>5450</v>
      </c>
      <c r="L4977" s="7" t="s">
        <v>5455</v>
      </c>
      <c r="M4977" s="7"/>
      <c r="N4977" s="7" t="s">
        <v>1314</v>
      </c>
      <c r="O4977" s="7" t="s">
        <v>1283</v>
      </c>
      <c r="P4977" s="7" t="s">
        <v>1275</v>
      </c>
    </row>
    <row r="4978" customFormat="false" ht="15" hidden="false" customHeight="false" outlineLevel="0" collapsed="false">
      <c r="A4978" s="7" t="s">
        <v>1054</v>
      </c>
      <c r="B4978" s="7" t="s">
        <v>1055</v>
      </c>
      <c r="C4978" s="7" t="s">
        <v>90</v>
      </c>
      <c r="D4978" s="7" t="s">
        <v>1292</v>
      </c>
      <c r="E4978" s="21" t="n">
        <v>8379783.82</v>
      </c>
      <c r="F4978" s="7" t="s">
        <v>1293</v>
      </c>
      <c r="G4978" s="7" t="s">
        <v>1259</v>
      </c>
      <c r="H4978" s="7" t="s">
        <v>1335</v>
      </c>
      <c r="I4978" s="7" t="s">
        <v>29</v>
      </c>
      <c r="J4978" s="7" t="s">
        <v>1294</v>
      </c>
      <c r="K4978" s="22" t="s">
        <v>5456</v>
      </c>
      <c r="L4978" s="7" t="s">
        <v>5457</v>
      </c>
      <c r="M4978" s="7" t="s">
        <v>5458</v>
      </c>
      <c r="N4978" s="7" t="s">
        <v>1314</v>
      </c>
      <c r="O4978" s="7" t="s">
        <v>1339</v>
      </c>
      <c r="P4978" s="7" t="s">
        <v>1275</v>
      </c>
    </row>
    <row r="4979" customFormat="false" ht="15" hidden="false" customHeight="false" outlineLevel="0" collapsed="false">
      <c r="A4979" s="7" t="s">
        <v>1054</v>
      </c>
      <c r="B4979" s="7" t="s">
        <v>1055</v>
      </c>
      <c r="C4979" s="7" t="s">
        <v>90</v>
      </c>
      <c r="D4979" s="7" t="s">
        <v>1296</v>
      </c>
      <c r="E4979" s="21" t="n">
        <v>431535.83</v>
      </c>
      <c r="F4979" s="7" t="s">
        <v>1293</v>
      </c>
      <c r="G4979" s="7" t="s">
        <v>1259</v>
      </c>
      <c r="H4979" s="7" t="s">
        <v>1335</v>
      </c>
      <c r="I4979" s="7" t="s">
        <v>29</v>
      </c>
      <c r="J4979" s="7" t="s">
        <v>1294</v>
      </c>
      <c r="K4979" s="22" t="s">
        <v>5456</v>
      </c>
      <c r="L4979" s="7" t="s">
        <v>5459</v>
      </c>
      <c r="M4979" s="7" t="s">
        <v>5460</v>
      </c>
      <c r="N4979" s="7" t="s">
        <v>1314</v>
      </c>
      <c r="O4979" s="7" t="s">
        <v>1339</v>
      </c>
      <c r="P4979" s="7" t="s">
        <v>1275</v>
      </c>
    </row>
    <row r="4980" customFormat="false" ht="15" hidden="false" customHeight="false" outlineLevel="0" collapsed="false">
      <c r="A4980" s="7" t="s">
        <v>1054</v>
      </c>
      <c r="B4980" s="7" t="s">
        <v>1055</v>
      </c>
      <c r="C4980" s="7" t="s">
        <v>90</v>
      </c>
      <c r="D4980" s="7" t="s">
        <v>1298</v>
      </c>
      <c r="E4980" s="21" t="n">
        <v>9538.97</v>
      </c>
      <c r="F4980" s="7" t="s">
        <v>1269</v>
      </c>
      <c r="G4980" s="7" t="s">
        <v>1259</v>
      </c>
      <c r="H4980" s="7" t="s">
        <v>1260</v>
      </c>
      <c r="I4980" s="7" t="s">
        <v>25</v>
      </c>
      <c r="J4980" s="7"/>
      <c r="K4980" s="22" t="s">
        <v>5450</v>
      </c>
      <c r="L4980" s="7" t="s">
        <v>5461</v>
      </c>
      <c r="M4980" s="7"/>
      <c r="N4980" s="7" t="s">
        <v>1314</v>
      </c>
      <c r="O4980" s="7" t="s">
        <v>1283</v>
      </c>
      <c r="P4980" s="7" t="s">
        <v>1275</v>
      </c>
    </row>
    <row r="4981" customFormat="false" ht="15" hidden="false" customHeight="false" outlineLevel="0" collapsed="false">
      <c r="A4981" s="7" t="s">
        <v>1054</v>
      </c>
      <c r="B4981" s="7" t="s">
        <v>1055</v>
      </c>
      <c r="C4981" s="7" t="s">
        <v>90</v>
      </c>
      <c r="D4981" s="7" t="s">
        <v>1300</v>
      </c>
      <c r="E4981" s="21" t="n">
        <v>19743.47</v>
      </c>
      <c r="F4981" s="7" t="s">
        <v>1269</v>
      </c>
      <c r="G4981" s="7" t="s">
        <v>1259</v>
      </c>
      <c r="H4981" s="7" t="s">
        <v>1260</v>
      </c>
      <c r="I4981" s="7" t="s">
        <v>25</v>
      </c>
      <c r="J4981" s="7" t="s">
        <v>1294</v>
      </c>
      <c r="K4981" s="22" t="s">
        <v>5450</v>
      </c>
      <c r="L4981" s="7" t="s">
        <v>5462</v>
      </c>
      <c r="M4981" s="7"/>
      <c r="N4981" s="7" t="s">
        <v>1314</v>
      </c>
      <c r="O4981" s="7" t="s">
        <v>1283</v>
      </c>
      <c r="P4981" s="7" t="s">
        <v>1275</v>
      </c>
    </row>
    <row r="4982" customFormat="false" ht="15" hidden="false" customHeight="false" outlineLevel="0" collapsed="false">
      <c r="A4982" s="7" t="s">
        <v>1054</v>
      </c>
      <c r="B4982" s="7" t="s">
        <v>1055</v>
      </c>
      <c r="C4982" s="7" t="s">
        <v>90</v>
      </c>
      <c r="D4982" s="7" t="s">
        <v>1302</v>
      </c>
      <c r="E4982" s="21" t="n">
        <v>195.05</v>
      </c>
      <c r="F4982" s="7" t="s">
        <v>1269</v>
      </c>
      <c r="G4982" s="7" t="s">
        <v>1259</v>
      </c>
      <c r="H4982" s="7" t="s">
        <v>1260</v>
      </c>
      <c r="I4982" s="7" t="s">
        <v>25</v>
      </c>
      <c r="J4982" s="7"/>
      <c r="K4982" s="22" t="s">
        <v>5450</v>
      </c>
      <c r="L4982" s="7" t="s">
        <v>5463</v>
      </c>
      <c r="M4982" s="7"/>
      <c r="N4982" s="7" t="s">
        <v>1314</v>
      </c>
      <c r="O4982" s="7" t="s">
        <v>1283</v>
      </c>
      <c r="P4982" s="7" t="s">
        <v>1275</v>
      </c>
    </row>
    <row r="4983" customFormat="false" ht="15" hidden="false" customHeight="false" outlineLevel="0" collapsed="false">
      <c r="A4983" s="7" t="s">
        <v>1054</v>
      </c>
      <c r="B4983" s="7" t="s">
        <v>1055</v>
      </c>
      <c r="C4983" s="7" t="s">
        <v>90</v>
      </c>
      <c r="D4983" s="7" t="s">
        <v>1304</v>
      </c>
      <c r="E4983" s="21" t="n">
        <v>32800139.11</v>
      </c>
      <c r="F4983" s="7" t="s">
        <v>1305</v>
      </c>
      <c r="G4983" s="7" t="s">
        <v>1259</v>
      </c>
      <c r="H4983" s="7" t="s">
        <v>1260</v>
      </c>
      <c r="I4983" s="7" t="s">
        <v>25</v>
      </c>
      <c r="J4983" s="7"/>
      <c r="K4983" s="22" t="s">
        <v>5450</v>
      </c>
      <c r="L4983" s="7" t="s">
        <v>5464</v>
      </c>
      <c r="M4983" s="7"/>
      <c r="N4983" s="7" t="s">
        <v>1314</v>
      </c>
      <c r="O4983" s="7" t="s">
        <v>1283</v>
      </c>
      <c r="P4983" s="7" t="s">
        <v>1275</v>
      </c>
    </row>
    <row r="4984" customFormat="false" ht="15" hidden="false" customHeight="false" outlineLevel="0" collapsed="false">
      <c r="A4984" s="7" t="s">
        <v>1054</v>
      </c>
      <c r="B4984" s="7" t="s">
        <v>1055</v>
      </c>
      <c r="C4984" s="7" t="s">
        <v>90</v>
      </c>
      <c r="D4984" s="7" t="s">
        <v>1307</v>
      </c>
      <c r="E4984" s="21" t="n">
        <v>170419344.18</v>
      </c>
      <c r="F4984" s="7" t="s">
        <v>1305</v>
      </c>
      <c r="G4984" s="7" t="s">
        <v>1259</v>
      </c>
      <c r="H4984" s="7" t="s">
        <v>1260</v>
      </c>
      <c r="I4984" s="7" t="s">
        <v>25</v>
      </c>
      <c r="J4984" s="7" t="s">
        <v>1294</v>
      </c>
      <c r="K4984" s="22" t="s">
        <v>5450</v>
      </c>
      <c r="L4984" s="7" t="s">
        <v>5465</v>
      </c>
      <c r="M4984" s="7"/>
      <c r="N4984" s="7" t="s">
        <v>1314</v>
      </c>
      <c r="O4984" s="7" t="s">
        <v>1283</v>
      </c>
      <c r="P4984" s="7" t="s">
        <v>1275</v>
      </c>
    </row>
    <row r="4985" customFormat="false" ht="15" hidden="false" customHeight="false" outlineLevel="0" collapsed="false">
      <c r="A4985" s="7" t="s">
        <v>1180</v>
      </c>
      <c r="B4985" s="7" t="s">
        <v>1181</v>
      </c>
      <c r="C4985" s="7" t="s">
        <v>104</v>
      </c>
      <c r="D4985" s="7" t="s">
        <v>1257</v>
      </c>
      <c r="E4985" s="21" t="n">
        <v>1216.756</v>
      </c>
      <c r="F4985" s="7" t="s">
        <v>1258</v>
      </c>
      <c r="G4985" s="7" t="s">
        <v>1259</v>
      </c>
      <c r="H4985" s="7" t="s">
        <v>1260</v>
      </c>
      <c r="I4985" s="7" t="s">
        <v>1261</v>
      </c>
      <c r="J4985" s="7" t="s">
        <v>1262</v>
      </c>
      <c r="K4985" s="22" t="s">
        <v>5466</v>
      </c>
      <c r="L4985" s="7" t="s">
        <v>1264</v>
      </c>
      <c r="M4985" s="7"/>
      <c r="N4985" s="7" t="s">
        <v>1310</v>
      </c>
      <c r="O4985" s="7" t="s">
        <v>5467</v>
      </c>
      <c r="P4985" s="7" t="s">
        <v>1267</v>
      </c>
    </row>
    <row r="4986" customFormat="false" ht="15" hidden="false" customHeight="false" outlineLevel="0" collapsed="false">
      <c r="A4986" s="7" t="s">
        <v>1180</v>
      </c>
      <c r="B4986" s="7" t="s">
        <v>1181</v>
      </c>
      <c r="C4986" s="7" t="s">
        <v>104</v>
      </c>
      <c r="D4986" s="7" t="s">
        <v>1268</v>
      </c>
      <c r="E4986" s="21" t="n">
        <v>2.52</v>
      </c>
      <c r="F4986" s="7" t="s">
        <v>1269</v>
      </c>
      <c r="G4986" s="7" t="s">
        <v>1259</v>
      </c>
      <c r="H4986" s="7" t="s">
        <v>1260</v>
      </c>
      <c r="I4986" s="7" t="s">
        <v>25</v>
      </c>
      <c r="J4986" s="7"/>
      <c r="K4986" s="22" t="s">
        <v>5468</v>
      </c>
      <c r="L4986" s="7" t="s">
        <v>5469</v>
      </c>
      <c r="M4986" s="7"/>
      <c r="N4986" s="7" t="s">
        <v>1314</v>
      </c>
      <c r="O4986" s="7" t="s">
        <v>1283</v>
      </c>
      <c r="P4986" s="7" t="s">
        <v>1275</v>
      </c>
    </row>
    <row r="4987" customFormat="false" ht="15" hidden="false" customHeight="false" outlineLevel="0" collapsed="false">
      <c r="A4987" s="7" t="s">
        <v>1180</v>
      </c>
      <c r="B4987" s="7" t="s">
        <v>1181</v>
      </c>
      <c r="C4987" s="7" t="s">
        <v>104</v>
      </c>
      <c r="D4987" s="7" t="s">
        <v>1276</v>
      </c>
      <c r="E4987" s="21" t="n">
        <v>5.46</v>
      </c>
      <c r="F4987" s="7" t="s">
        <v>1269</v>
      </c>
      <c r="G4987" s="7" t="s">
        <v>1259</v>
      </c>
      <c r="H4987" s="7" t="s">
        <v>1260</v>
      </c>
      <c r="I4987" s="7" t="s">
        <v>25</v>
      </c>
      <c r="J4987" s="7"/>
      <c r="K4987" s="22" t="s">
        <v>5468</v>
      </c>
      <c r="L4987" s="7" t="s">
        <v>5470</v>
      </c>
      <c r="M4987" s="7"/>
      <c r="N4987" s="7" t="s">
        <v>1314</v>
      </c>
      <c r="O4987" s="7" t="s">
        <v>1283</v>
      </c>
      <c r="P4987" s="7" t="s">
        <v>1275</v>
      </c>
    </row>
    <row r="4988" customFormat="false" ht="15" hidden="false" customHeight="false" outlineLevel="0" collapsed="false">
      <c r="A4988" s="7" t="s">
        <v>1180</v>
      </c>
      <c r="B4988" s="7" t="s">
        <v>1181</v>
      </c>
      <c r="C4988" s="7" t="s">
        <v>104</v>
      </c>
      <c r="D4988" s="7" t="s">
        <v>1277</v>
      </c>
      <c r="E4988" s="21" t="n">
        <v>763.8232</v>
      </c>
      <c r="F4988" s="7" t="s">
        <v>1258</v>
      </c>
      <c r="G4988" s="7" t="s">
        <v>1259</v>
      </c>
      <c r="H4988" s="7" t="s">
        <v>1260</v>
      </c>
      <c r="I4988" s="7" t="s">
        <v>1261</v>
      </c>
      <c r="J4988" s="7" t="s">
        <v>1278</v>
      </c>
      <c r="K4988" s="22" t="s">
        <v>5466</v>
      </c>
      <c r="L4988" s="7" t="s">
        <v>1264</v>
      </c>
      <c r="M4988" s="7"/>
      <c r="N4988" s="7" t="s">
        <v>1310</v>
      </c>
      <c r="O4988" s="7" t="s">
        <v>1279</v>
      </c>
      <c r="P4988" s="7" t="s">
        <v>1267</v>
      </c>
    </row>
    <row r="4989" customFormat="false" ht="15" hidden="false" customHeight="false" outlineLevel="0" collapsed="false">
      <c r="A4989" s="7" t="s">
        <v>1180</v>
      </c>
      <c r="B4989" s="7" t="s">
        <v>1181</v>
      </c>
      <c r="C4989" s="7" t="s">
        <v>104</v>
      </c>
      <c r="D4989" s="7" t="s">
        <v>1280</v>
      </c>
      <c r="E4989" s="21" t="n">
        <v>2.14197371404744</v>
      </c>
      <c r="F4989" s="7" t="s">
        <v>1281</v>
      </c>
      <c r="G4989" s="7" t="s">
        <v>1259</v>
      </c>
      <c r="H4989" s="7" t="s">
        <v>1260</v>
      </c>
      <c r="I4989" s="7" t="s">
        <v>25</v>
      </c>
      <c r="J4989" s="7"/>
      <c r="K4989" s="22" t="s">
        <v>5468</v>
      </c>
      <c r="L4989" s="7" t="s">
        <v>5471</v>
      </c>
      <c r="M4989" s="7"/>
      <c r="N4989" s="7" t="s">
        <v>1314</v>
      </c>
      <c r="O4989" s="7" t="s">
        <v>1283</v>
      </c>
      <c r="P4989" s="7" t="s">
        <v>1275</v>
      </c>
    </row>
    <row r="4990" customFormat="false" ht="15" hidden="false" customHeight="false" outlineLevel="0" collapsed="false">
      <c r="A4990" s="7" t="s">
        <v>1180</v>
      </c>
      <c r="B4990" s="7" t="s">
        <v>1181</v>
      </c>
      <c r="C4990" s="7" t="s">
        <v>104</v>
      </c>
      <c r="D4990" s="7" t="s">
        <v>1284</v>
      </c>
      <c r="E4990" s="21" t="n">
        <v>5246.776</v>
      </c>
      <c r="F4990" s="7" t="s">
        <v>1258</v>
      </c>
      <c r="G4990" s="7" t="s">
        <v>1285</v>
      </c>
      <c r="H4990" s="7" t="s">
        <v>1260</v>
      </c>
      <c r="I4990" s="7" t="s">
        <v>1261</v>
      </c>
      <c r="J4990" s="7"/>
      <c r="K4990" s="22" t="s">
        <v>5472</v>
      </c>
      <c r="L4990" s="7" t="s">
        <v>1287</v>
      </c>
      <c r="M4990" s="7"/>
      <c r="N4990" s="7" t="s">
        <v>1318</v>
      </c>
      <c r="O4990" s="7" t="s">
        <v>1289</v>
      </c>
      <c r="P4990" s="7" t="s">
        <v>1290</v>
      </c>
    </row>
    <row r="4991" customFormat="false" ht="15" hidden="false" customHeight="false" outlineLevel="0" collapsed="false">
      <c r="A4991" s="7" t="s">
        <v>1180</v>
      </c>
      <c r="B4991" s="7" t="s">
        <v>1181</v>
      </c>
      <c r="C4991" s="7" t="s">
        <v>104</v>
      </c>
      <c r="D4991" s="7" t="s">
        <v>1291</v>
      </c>
      <c r="E4991" s="21" t="n">
        <v>1.16</v>
      </c>
      <c r="F4991" s="7" t="s">
        <v>1269</v>
      </c>
      <c r="G4991" s="7" t="s">
        <v>1259</v>
      </c>
      <c r="H4991" s="7" t="s">
        <v>1260</v>
      </c>
      <c r="I4991" s="7" t="s">
        <v>25</v>
      </c>
      <c r="J4991" s="7"/>
      <c r="K4991" s="22" t="s">
        <v>5468</v>
      </c>
      <c r="L4991" s="7" t="s">
        <v>5473</v>
      </c>
      <c r="M4991" s="7"/>
      <c r="N4991" s="7" t="s">
        <v>1314</v>
      </c>
      <c r="O4991" s="7" t="s">
        <v>1283</v>
      </c>
      <c r="P4991" s="7" t="s">
        <v>1275</v>
      </c>
    </row>
    <row r="4992" customFormat="false" ht="15" hidden="false" customHeight="false" outlineLevel="0" collapsed="false">
      <c r="A4992" s="7" t="s">
        <v>1180</v>
      </c>
      <c r="B4992" s="7" t="s">
        <v>1181</v>
      </c>
      <c r="C4992" s="7" t="s">
        <v>104</v>
      </c>
      <c r="D4992" s="7" t="s">
        <v>1292</v>
      </c>
      <c r="E4992" s="21" t="n">
        <v>921</v>
      </c>
      <c r="F4992" s="7" t="s">
        <v>1293</v>
      </c>
      <c r="G4992" s="7" t="s">
        <v>1259</v>
      </c>
      <c r="H4992" s="7" t="s">
        <v>1335</v>
      </c>
      <c r="I4992" s="7" t="s">
        <v>29</v>
      </c>
      <c r="J4992" s="7"/>
      <c r="K4992" s="22" t="s">
        <v>5474</v>
      </c>
      <c r="L4992" s="7" t="s">
        <v>5475</v>
      </c>
      <c r="M4992" s="7" t="s">
        <v>5476</v>
      </c>
      <c r="N4992" s="7" t="s">
        <v>1314</v>
      </c>
      <c r="O4992" s="7" t="s">
        <v>1339</v>
      </c>
      <c r="P4992" s="7" t="s">
        <v>1275</v>
      </c>
    </row>
    <row r="4993" customFormat="false" ht="15" hidden="false" customHeight="false" outlineLevel="0" collapsed="false">
      <c r="A4993" s="7" t="s">
        <v>1180</v>
      </c>
      <c r="B4993" s="7" t="s">
        <v>1181</v>
      </c>
      <c r="C4993" s="7" t="s">
        <v>104</v>
      </c>
      <c r="D4993" s="7" t="s">
        <v>1296</v>
      </c>
      <c r="E4993" s="21" t="n">
        <v>13945</v>
      </c>
      <c r="F4993" s="7" t="s">
        <v>1293</v>
      </c>
      <c r="G4993" s="7" t="s">
        <v>1259</v>
      </c>
      <c r="H4993" s="7" t="s">
        <v>1335</v>
      </c>
      <c r="I4993" s="7" t="s">
        <v>29</v>
      </c>
      <c r="J4993" s="7"/>
      <c r="K4993" s="22" t="s">
        <v>5474</v>
      </c>
      <c r="L4993" s="7" t="s">
        <v>5477</v>
      </c>
      <c r="M4993" s="7" t="s">
        <v>5478</v>
      </c>
      <c r="N4993" s="7" t="s">
        <v>1314</v>
      </c>
      <c r="O4993" s="7" t="s">
        <v>1339</v>
      </c>
      <c r="P4993" s="7" t="s">
        <v>1275</v>
      </c>
    </row>
    <row r="4994" customFormat="false" ht="15" hidden="false" customHeight="false" outlineLevel="0" collapsed="false">
      <c r="A4994" s="7" t="s">
        <v>1180</v>
      </c>
      <c r="B4994" s="7" t="s">
        <v>1181</v>
      </c>
      <c r="C4994" s="7" t="s">
        <v>104</v>
      </c>
      <c r="D4994" s="7" t="s">
        <v>1298</v>
      </c>
      <c r="E4994" s="21" t="n">
        <v>241.56</v>
      </c>
      <c r="F4994" s="7" t="s">
        <v>1269</v>
      </c>
      <c r="G4994" s="7" t="s">
        <v>1259</v>
      </c>
      <c r="H4994" s="7" t="s">
        <v>1260</v>
      </c>
      <c r="I4994" s="7" t="s">
        <v>25</v>
      </c>
      <c r="J4994" s="7"/>
      <c r="K4994" s="22" t="s">
        <v>5468</v>
      </c>
      <c r="L4994" s="7" t="s">
        <v>5479</v>
      </c>
      <c r="M4994" s="7"/>
      <c r="N4994" s="7" t="s">
        <v>1314</v>
      </c>
      <c r="O4994" s="7" t="s">
        <v>1283</v>
      </c>
      <c r="P4994" s="7" t="s">
        <v>1275</v>
      </c>
    </row>
    <row r="4995" customFormat="false" ht="15" hidden="false" customHeight="false" outlineLevel="0" collapsed="false">
      <c r="A4995" s="7" t="s">
        <v>1180</v>
      </c>
      <c r="B4995" s="7" t="s">
        <v>1181</v>
      </c>
      <c r="C4995" s="7" t="s">
        <v>104</v>
      </c>
      <c r="D4995" s="7" t="s">
        <v>1300</v>
      </c>
      <c r="E4995" s="21" t="n">
        <v>6080.46</v>
      </c>
      <c r="F4995" s="7" t="s">
        <v>1269</v>
      </c>
      <c r="G4995" s="7" t="s">
        <v>1259</v>
      </c>
      <c r="H4995" s="7" t="s">
        <v>1260</v>
      </c>
      <c r="I4995" s="7" t="s">
        <v>25</v>
      </c>
      <c r="J4995" s="7"/>
      <c r="K4995" s="22" t="s">
        <v>5468</v>
      </c>
      <c r="L4995" s="7" t="s">
        <v>5480</v>
      </c>
      <c r="M4995" s="7"/>
      <c r="N4995" s="7" t="s">
        <v>1314</v>
      </c>
      <c r="O4995" s="7" t="s">
        <v>1283</v>
      </c>
      <c r="P4995" s="7" t="s">
        <v>1275</v>
      </c>
    </row>
    <row r="4996" customFormat="false" ht="15" hidden="false" customHeight="false" outlineLevel="0" collapsed="false">
      <c r="A4996" s="7" t="s">
        <v>1180</v>
      </c>
      <c r="B4996" s="7" t="s">
        <v>1181</v>
      </c>
      <c r="C4996" s="7" t="s">
        <v>104</v>
      </c>
      <c r="D4996" s="7" t="s">
        <v>1302</v>
      </c>
      <c r="E4996" s="21" t="n">
        <v>5838.9</v>
      </c>
      <c r="F4996" s="7" t="s">
        <v>1269</v>
      </c>
      <c r="G4996" s="7" t="s">
        <v>1259</v>
      </c>
      <c r="H4996" s="7" t="s">
        <v>1260</v>
      </c>
      <c r="I4996" s="7" t="s">
        <v>25</v>
      </c>
      <c r="J4996" s="7"/>
      <c r="K4996" s="22" t="s">
        <v>5468</v>
      </c>
      <c r="L4996" s="7" t="s">
        <v>5481</v>
      </c>
      <c r="M4996" s="7"/>
      <c r="N4996" s="7" t="s">
        <v>1314</v>
      </c>
      <c r="O4996" s="7" t="s">
        <v>1283</v>
      </c>
      <c r="P4996" s="7" t="s">
        <v>1275</v>
      </c>
    </row>
    <row r="4997" customFormat="false" ht="15" hidden="false" customHeight="false" outlineLevel="0" collapsed="false">
      <c r="A4997" s="7" t="s">
        <v>1180</v>
      </c>
      <c r="B4997" s="7" t="s">
        <v>1181</v>
      </c>
      <c r="C4997" s="7" t="s">
        <v>104</v>
      </c>
      <c r="D4997" s="7" t="s">
        <v>1304</v>
      </c>
      <c r="E4997" s="21" t="n">
        <v>164474.64</v>
      </c>
      <c r="F4997" s="7" t="s">
        <v>1305</v>
      </c>
      <c r="G4997" s="7" t="s">
        <v>1259</v>
      </c>
      <c r="H4997" s="7" t="s">
        <v>1260</v>
      </c>
      <c r="I4997" s="7" t="s">
        <v>25</v>
      </c>
      <c r="J4997" s="7"/>
      <c r="K4997" s="22" t="s">
        <v>5468</v>
      </c>
      <c r="L4997" s="7" t="s">
        <v>1686</v>
      </c>
      <c r="M4997" s="7"/>
      <c r="N4997" s="7" t="s">
        <v>1314</v>
      </c>
      <c r="O4997" s="7" t="s">
        <v>1283</v>
      </c>
      <c r="P4997" s="7" t="s">
        <v>1275</v>
      </c>
    </row>
    <row r="4998" customFormat="false" ht="15" hidden="false" customHeight="false" outlineLevel="0" collapsed="false">
      <c r="A4998" s="7" t="s">
        <v>1180</v>
      </c>
      <c r="B4998" s="7" t="s">
        <v>1181</v>
      </c>
      <c r="C4998" s="7" t="s">
        <v>104</v>
      </c>
      <c r="D4998" s="7" t="s">
        <v>1307</v>
      </c>
      <c r="E4998" s="21" t="n">
        <v>179629.07</v>
      </c>
      <c r="F4998" s="7" t="s">
        <v>1305</v>
      </c>
      <c r="G4998" s="7" t="s">
        <v>1259</v>
      </c>
      <c r="H4998" s="7" t="s">
        <v>1260</v>
      </c>
      <c r="I4998" s="7" t="s">
        <v>25</v>
      </c>
      <c r="J4998" s="7"/>
      <c r="K4998" s="22" t="s">
        <v>5468</v>
      </c>
      <c r="L4998" s="7" t="s">
        <v>1687</v>
      </c>
      <c r="M4998" s="7"/>
      <c r="N4998" s="7" t="s">
        <v>1314</v>
      </c>
      <c r="O4998" s="7" t="s">
        <v>1283</v>
      </c>
      <c r="P4998" s="7" t="s">
        <v>1275</v>
      </c>
    </row>
    <row r="4999" customFormat="false" ht="15" hidden="false" customHeight="false" outlineLevel="0" collapsed="false">
      <c r="A4999" s="7" t="s">
        <v>407</v>
      </c>
      <c r="B4999" s="7" t="s">
        <v>408</v>
      </c>
      <c r="C4999" s="7" t="s">
        <v>84</v>
      </c>
      <c r="D4999" s="7" t="s">
        <v>1257</v>
      </c>
      <c r="E4999" s="21" t="n">
        <v>2298.85</v>
      </c>
      <c r="F4999" s="7" t="s">
        <v>1258</v>
      </c>
      <c r="G4999" s="7" t="s">
        <v>1259</v>
      </c>
      <c r="H4999" s="7" t="s">
        <v>1260</v>
      </c>
      <c r="I4999" s="7" t="s">
        <v>1261</v>
      </c>
      <c r="J4999" s="7" t="s">
        <v>1262</v>
      </c>
      <c r="K4999" s="22" t="s">
        <v>5482</v>
      </c>
      <c r="L4999" s="7" t="s">
        <v>1264</v>
      </c>
      <c r="M4999" s="7"/>
      <c r="N4999" s="7" t="s">
        <v>1310</v>
      </c>
      <c r="O4999" s="7" t="s">
        <v>5483</v>
      </c>
      <c r="P4999" s="7" t="s">
        <v>1267</v>
      </c>
    </row>
    <row r="5000" customFormat="false" ht="15" hidden="false" customHeight="false" outlineLevel="0" collapsed="false">
      <c r="A5000" s="7" t="s">
        <v>407</v>
      </c>
      <c r="B5000" s="7" t="s">
        <v>408</v>
      </c>
      <c r="C5000" s="7" t="s">
        <v>84</v>
      </c>
      <c r="D5000" s="7" t="s">
        <v>1268</v>
      </c>
      <c r="E5000" s="21" t="n">
        <v>789</v>
      </c>
      <c r="F5000" s="7" t="s">
        <v>1269</v>
      </c>
      <c r="G5000" s="7" t="s">
        <v>1259</v>
      </c>
      <c r="H5000" s="7" t="s">
        <v>1260</v>
      </c>
      <c r="I5000" s="7" t="s">
        <v>25</v>
      </c>
      <c r="J5000" s="7"/>
      <c r="K5000" s="22" t="s">
        <v>5484</v>
      </c>
      <c r="L5000" s="7" t="s">
        <v>5485</v>
      </c>
      <c r="M5000" s="7"/>
      <c r="N5000" s="7" t="s">
        <v>1314</v>
      </c>
      <c r="O5000" s="7" t="s">
        <v>1283</v>
      </c>
      <c r="P5000" s="7" t="s">
        <v>1275</v>
      </c>
    </row>
    <row r="5001" customFormat="false" ht="15" hidden="false" customHeight="false" outlineLevel="0" collapsed="false">
      <c r="A5001" s="7" t="s">
        <v>407</v>
      </c>
      <c r="B5001" s="7" t="s">
        <v>408</v>
      </c>
      <c r="C5001" s="7" t="s">
        <v>84</v>
      </c>
      <c r="D5001" s="7" t="s">
        <v>1276</v>
      </c>
      <c r="E5001" s="21" t="n">
        <v>1627.63</v>
      </c>
      <c r="F5001" s="7" t="s">
        <v>1269</v>
      </c>
      <c r="G5001" s="7" t="s">
        <v>1259</v>
      </c>
      <c r="H5001" s="7" t="s">
        <v>1260</v>
      </c>
      <c r="I5001" s="7" t="s">
        <v>25</v>
      </c>
      <c r="J5001" s="7"/>
      <c r="K5001" s="22" t="s">
        <v>5484</v>
      </c>
      <c r="L5001" s="7" t="s">
        <v>5486</v>
      </c>
      <c r="M5001" s="7"/>
      <c r="N5001" s="7" t="s">
        <v>1314</v>
      </c>
      <c r="O5001" s="7" t="s">
        <v>1283</v>
      </c>
      <c r="P5001" s="7" t="s">
        <v>1275</v>
      </c>
    </row>
    <row r="5002" customFormat="false" ht="15" hidden="false" customHeight="false" outlineLevel="0" collapsed="false">
      <c r="A5002" s="7" t="s">
        <v>407</v>
      </c>
      <c r="B5002" s="7" t="s">
        <v>408</v>
      </c>
      <c r="C5002" s="7" t="s">
        <v>84</v>
      </c>
      <c r="D5002" s="7" t="s">
        <v>1277</v>
      </c>
      <c r="E5002" s="21" t="n">
        <v>996.84</v>
      </c>
      <c r="F5002" s="7" t="s">
        <v>1258</v>
      </c>
      <c r="G5002" s="7" t="s">
        <v>1259</v>
      </c>
      <c r="H5002" s="7" t="s">
        <v>1260</v>
      </c>
      <c r="I5002" s="7" t="s">
        <v>1261</v>
      </c>
      <c r="J5002" s="7" t="s">
        <v>1278</v>
      </c>
      <c r="K5002" s="22" t="s">
        <v>5482</v>
      </c>
      <c r="L5002" s="7" t="s">
        <v>1264</v>
      </c>
      <c r="M5002" s="7"/>
      <c r="N5002" s="7" t="s">
        <v>1310</v>
      </c>
      <c r="O5002" s="7" t="s">
        <v>1279</v>
      </c>
      <c r="P5002" s="7" t="s">
        <v>1267</v>
      </c>
    </row>
    <row r="5003" customFormat="false" ht="15" hidden="false" customHeight="false" outlineLevel="0" collapsed="false">
      <c r="A5003" s="7" t="s">
        <v>407</v>
      </c>
      <c r="B5003" s="7" t="s">
        <v>408</v>
      </c>
      <c r="C5003" s="7" t="s">
        <v>84</v>
      </c>
      <c r="D5003" s="7" t="s">
        <v>1280</v>
      </c>
      <c r="E5003" s="21" t="n">
        <v>0.36448957149996</v>
      </c>
      <c r="F5003" s="7" t="s">
        <v>1281</v>
      </c>
      <c r="G5003" s="7" t="s">
        <v>1259</v>
      </c>
      <c r="H5003" s="7" t="s">
        <v>1260</v>
      </c>
      <c r="I5003" s="7" t="s">
        <v>25</v>
      </c>
      <c r="J5003" s="7"/>
      <c r="K5003" s="22" t="s">
        <v>5484</v>
      </c>
      <c r="L5003" s="7" t="s">
        <v>3415</v>
      </c>
      <c r="M5003" s="7"/>
      <c r="N5003" s="7" t="s">
        <v>1314</v>
      </c>
      <c r="O5003" s="7" t="s">
        <v>1283</v>
      </c>
      <c r="P5003" s="7" t="s">
        <v>1275</v>
      </c>
    </row>
    <row r="5004" customFormat="false" ht="15" hidden="false" customHeight="false" outlineLevel="0" collapsed="false">
      <c r="A5004" s="7" t="s">
        <v>407</v>
      </c>
      <c r="B5004" s="7" t="s">
        <v>408</v>
      </c>
      <c r="C5004" s="7" t="s">
        <v>84</v>
      </c>
      <c r="D5004" s="7" t="s">
        <v>1284</v>
      </c>
      <c r="E5004" s="21" t="n">
        <v>21826.34</v>
      </c>
      <c r="F5004" s="7" t="s">
        <v>1258</v>
      </c>
      <c r="G5004" s="7" t="s">
        <v>1285</v>
      </c>
      <c r="H5004" s="7" t="s">
        <v>1260</v>
      </c>
      <c r="I5004" s="7" t="s">
        <v>1261</v>
      </c>
      <c r="J5004" s="7" t="s">
        <v>1286</v>
      </c>
      <c r="K5004" s="22" t="s">
        <v>5482</v>
      </c>
      <c r="L5004" s="7" t="s">
        <v>1287</v>
      </c>
      <c r="M5004" s="7"/>
      <c r="N5004" s="7" t="s">
        <v>1318</v>
      </c>
      <c r="O5004" s="7" t="s">
        <v>1289</v>
      </c>
      <c r="P5004" s="7" t="s">
        <v>1290</v>
      </c>
    </row>
    <row r="5005" customFormat="false" ht="15" hidden="false" customHeight="false" outlineLevel="0" collapsed="false">
      <c r="A5005" s="7" t="s">
        <v>407</v>
      </c>
      <c r="B5005" s="7" t="s">
        <v>408</v>
      </c>
      <c r="C5005" s="7" t="s">
        <v>84</v>
      </c>
      <c r="D5005" s="7" t="s">
        <v>1291</v>
      </c>
      <c r="E5005" s="21" t="n">
        <v>1451.74</v>
      </c>
      <c r="F5005" s="7" t="s">
        <v>1269</v>
      </c>
      <c r="G5005" s="7" t="s">
        <v>1259</v>
      </c>
      <c r="H5005" s="7" t="s">
        <v>1260</v>
      </c>
      <c r="I5005" s="7" t="s">
        <v>25</v>
      </c>
      <c r="J5005" s="7"/>
      <c r="K5005" s="22" t="s">
        <v>5484</v>
      </c>
      <c r="L5005" s="7" t="s">
        <v>5487</v>
      </c>
      <c r="M5005" s="7"/>
      <c r="N5005" s="7" t="s">
        <v>1314</v>
      </c>
      <c r="O5005" s="7" t="s">
        <v>1283</v>
      </c>
      <c r="P5005" s="7" t="s">
        <v>1275</v>
      </c>
    </row>
    <row r="5006" customFormat="false" ht="15" hidden="false" customHeight="false" outlineLevel="0" collapsed="false">
      <c r="A5006" s="7" t="s">
        <v>407</v>
      </c>
      <c r="B5006" s="7" t="s">
        <v>408</v>
      </c>
      <c r="C5006" s="7" t="s">
        <v>84</v>
      </c>
      <c r="D5006" s="7" t="s">
        <v>1292</v>
      </c>
      <c r="E5006" s="21" t="n">
        <v>742821.81</v>
      </c>
      <c r="F5006" s="7" t="s">
        <v>1293</v>
      </c>
      <c r="G5006" s="7" t="s">
        <v>1259</v>
      </c>
      <c r="H5006" s="7" t="s">
        <v>1260</v>
      </c>
      <c r="I5006" s="7" t="s">
        <v>25</v>
      </c>
      <c r="J5006" s="7" t="s">
        <v>1294</v>
      </c>
      <c r="K5006" s="22" t="s">
        <v>5484</v>
      </c>
      <c r="L5006" s="7" t="s">
        <v>5488</v>
      </c>
      <c r="M5006" s="7"/>
      <c r="N5006" s="7" t="s">
        <v>1314</v>
      </c>
      <c r="O5006" s="7" t="s">
        <v>1283</v>
      </c>
      <c r="P5006" s="7" t="s">
        <v>1275</v>
      </c>
    </row>
    <row r="5007" customFormat="false" ht="15" hidden="false" customHeight="false" outlineLevel="0" collapsed="false">
      <c r="A5007" s="7" t="s">
        <v>407</v>
      </c>
      <c r="B5007" s="7" t="s">
        <v>408</v>
      </c>
      <c r="C5007" s="7" t="s">
        <v>84</v>
      </c>
      <c r="D5007" s="7" t="s">
        <v>1296</v>
      </c>
      <c r="E5007" s="21" t="n">
        <v>72161.12</v>
      </c>
      <c r="F5007" s="7" t="s">
        <v>1293</v>
      </c>
      <c r="G5007" s="7" t="s">
        <v>1259</v>
      </c>
      <c r="H5007" s="7" t="s">
        <v>1260</v>
      </c>
      <c r="I5007" s="7" t="s">
        <v>25</v>
      </c>
      <c r="J5007" s="7" t="s">
        <v>1294</v>
      </c>
      <c r="K5007" s="22" t="s">
        <v>5484</v>
      </c>
      <c r="L5007" s="7" t="s">
        <v>5489</v>
      </c>
      <c r="M5007" s="7"/>
      <c r="N5007" s="7" t="s">
        <v>1314</v>
      </c>
      <c r="O5007" s="7" t="s">
        <v>1283</v>
      </c>
      <c r="P5007" s="7" t="s">
        <v>1275</v>
      </c>
    </row>
    <row r="5008" customFormat="false" ht="15" hidden="false" customHeight="false" outlineLevel="0" collapsed="false">
      <c r="A5008" s="7" t="s">
        <v>407</v>
      </c>
      <c r="B5008" s="7" t="s">
        <v>408</v>
      </c>
      <c r="C5008" s="7" t="s">
        <v>84</v>
      </c>
      <c r="D5008" s="7" t="s">
        <v>1298</v>
      </c>
      <c r="E5008" s="21" t="n">
        <v>404.9</v>
      </c>
      <c r="F5008" s="7" t="s">
        <v>1269</v>
      </c>
      <c r="G5008" s="7" t="s">
        <v>1259</v>
      </c>
      <c r="H5008" s="7" t="s">
        <v>1260</v>
      </c>
      <c r="I5008" s="7" t="s">
        <v>25</v>
      </c>
      <c r="J5008" s="7"/>
      <c r="K5008" s="22" t="s">
        <v>5484</v>
      </c>
      <c r="L5008" s="7" t="s">
        <v>5490</v>
      </c>
      <c r="M5008" s="7"/>
      <c r="N5008" s="7" t="s">
        <v>1314</v>
      </c>
      <c r="O5008" s="7" t="s">
        <v>1283</v>
      </c>
      <c r="P5008" s="7" t="s">
        <v>1275</v>
      </c>
    </row>
    <row r="5009" customFormat="false" ht="15" hidden="false" customHeight="false" outlineLevel="0" collapsed="false">
      <c r="A5009" s="7" t="s">
        <v>407</v>
      </c>
      <c r="B5009" s="7" t="s">
        <v>408</v>
      </c>
      <c r="C5009" s="7" t="s">
        <v>84</v>
      </c>
      <c r="D5009" s="7" t="s">
        <v>1300</v>
      </c>
      <c r="E5009" s="21" t="n">
        <v>2515491.61</v>
      </c>
      <c r="F5009" s="7" t="s">
        <v>1269</v>
      </c>
      <c r="G5009" s="7" t="s">
        <v>1259</v>
      </c>
      <c r="H5009" s="7" t="s">
        <v>1260</v>
      </c>
      <c r="I5009" s="7" t="s">
        <v>25</v>
      </c>
      <c r="J5009" s="7" t="s">
        <v>1294</v>
      </c>
      <c r="K5009" s="22" t="s">
        <v>5484</v>
      </c>
      <c r="L5009" s="7" t="s">
        <v>2450</v>
      </c>
      <c r="M5009" s="7"/>
      <c r="N5009" s="7" t="s">
        <v>1314</v>
      </c>
      <c r="O5009" s="7" t="s">
        <v>1283</v>
      </c>
      <c r="P5009" s="7" t="s">
        <v>1275</v>
      </c>
    </row>
    <row r="5010" customFormat="false" ht="15" hidden="false" customHeight="false" outlineLevel="0" collapsed="false">
      <c r="A5010" s="7" t="s">
        <v>407</v>
      </c>
      <c r="B5010" s="7" t="s">
        <v>408</v>
      </c>
      <c r="C5010" s="7" t="s">
        <v>84</v>
      </c>
      <c r="D5010" s="7" t="s">
        <v>1302</v>
      </c>
      <c r="E5010" s="21" t="n">
        <v>2515086.79</v>
      </c>
      <c r="F5010" s="7" t="s">
        <v>1269</v>
      </c>
      <c r="G5010" s="7" t="s">
        <v>1259</v>
      </c>
      <c r="H5010" s="7" t="s">
        <v>1260</v>
      </c>
      <c r="I5010" s="7" t="s">
        <v>25</v>
      </c>
      <c r="J5010" s="7"/>
      <c r="K5010" s="22" t="s">
        <v>5484</v>
      </c>
      <c r="L5010" s="7" t="s">
        <v>5491</v>
      </c>
      <c r="M5010" s="7"/>
      <c r="N5010" s="7" t="s">
        <v>1314</v>
      </c>
      <c r="O5010" s="7" t="s">
        <v>1283</v>
      </c>
      <c r="P5010" s="7" t="s">
        <v>1275</v>
      </c>
    </row>
    <row r="5011" customFormat="false" ht="15" hidden="false" customHeight="false" outlineLevel="0" collapsed="false">
      <c r="A5011" s="7" t="s">
        <v>407</v>
      </c>
      <c r="B5011" s="7" t="s">
        <v>408</v>
      </c>
      <c r="C5011" s="7" t="s">
        <v>84</v>
      </c>
      <c r="D5011" s="7" t="s">
        <v>1304</v>
      </c>
      <c r="E5011" s="21" t="n">
        <v>12982987</v>
      </c>
      <c r="F5011" s="7" t="s">
        <v>1305</v>
      </c>
      <c r="G5011" s="7" t="s">
        <v>1259</v>
      </c>
      <c r="H5011" s="7" t="s">
        <v>1260</v>
      </c>
      <c r="I5011" s="7" t="s">
        <v>25</v>
      </c>
      <c r="J5011" s="7"/>
      <c r="K5011" s="22" t="s">
        <v>5484</v>
      </c>
      <c r="L5011" s="7" t="s">
        <v>5492</v>
      </c>
      <c r="M5011" s="7"/>
      <c r="N5011" s="7" t="s">
        <v>1314</v>
      </c>
      <c r="O5011" s="7" t="s">
        <v>1283</v>
      </c>
      <c r="P5011" s="7" t="s">
        <v>1275</v>
      </c>
    </row>
    <row r="5012" customFormat="false" ht="15" hidden="false" customHeight="false" outlineLevel="0" collapsed="false">
      <c r="A5012" s="7" t="s">
        <v>407</v>
      </c>
      <c r="B5012" s="7" t="s">
        <v>408</v>
      </c>
      <c r="C5012" s="7" t="s">
        <v>84</v>
      </c>
      <c r="D5012" s="7" t="s">
        <v>1307</v>
      </c>
      <c r="E5012" s="21" t="n">
        <v>12982987</v>
      </c>
      <c r="F5012" s="7" t="s">
        <v>1305</v>
      </c>
      <c r="G5012" s="7" t="s">
        <v>1259</v>
      </c>
      <c r="H5012" s="7" t="s">
        <v>1260</v>
      </c>
      <c r="I5012" s="7" t="s">
        <v>25</v>
      </c>
      <c r="J5012" s="7" t="s">
        <v>1294</v>
      </c>
      <c r="K5012" s="22" t="s">
        <v>5484</v>
      </c>
      <c r="L5012" s="7" t="s">
        <v>5493</v>
      </c>
      <c r="M5012" s="7"/>
      <c r="N5012" s="7" t="s">
        <v>1314</v>
      </c>
      <c r="O5012" s="7" t="s">
        <v>1283</v>
      </c>
      <c r="P5012" s="7" t="s">
        <v>1275</v>
      </c>
    </row>
    <row r="5013" customFormat="false" ht="15" hidden="false" customHeight="false" outlineLevel="0" collapsed="false">
      <c r="A5013" s="7" t="s">
        <v>602</v>
      </c>
      <c r="B5013" s="7" t="s">
        <v>603</v>
      </c>
      <c r="C5013" s="7" t="s">
        <v>83</v>
      </c>
      <c r="D5013" s="7" t="s">
        <v>1257</v>
      </c>
      <c r="E5013" s="21" t="n">
        <v>1931.5228</v>
      </c>
      <c r="F5013" s="7" t="s">
        <v>1258</v>
      </c>
      <c r="G5013" s="7" t="s">
        <v>1259</v>
      </c>
      <c r="H5013" s="7" t="s">
        <v>1260</v>
      </c>
      <c r="I5013" s="7" t="s">
        <v>1261</v>
      </c>
      <c r="J5013" s="7" t="s">
        <v>1262</v>
      </c>
      <c r="K5013" s="22" t="s">
        <v>5494</v>
      </c>
      <c r="L5013" s="7" t="s">
        <v>1264</v>
      </c>
      <c r="M5013" s="7"/>
      <c r="N5013" s="7" t="s">
        <v>1310</v>
      </c>
      <c r="O5013" s="7" t="s">
        <v>5495</v>
      </c>
      <c r="P5013" s="7" t="s">
        <v>1267</v>
      </c>
    </row>
    <row r="5014" customFormat="false" ht="15" hidden="false" customHeight="false" outlineLevel="0" collapsed="false">
      <c r="A5014" s="7" t="s">
        <v>602</v>
      </c>
      <c r="B5014" s="7" t="s">
        <v>603</v>
      </c>
      <c r="C5014" s="7" t="s">
        <v>83</v>
      </c>
      <c r="D5014" s="7" t="s">
        <v>1268</v>
      </c>
      <c r="E5014" s="7"/>
      <c r="F5014" s="7" t="s">
        <v>1269</v>
      </c>
      <c r="G5014" s="7" t="s">
        <v>1471</v>
      </c>
      <c r="H5014" s="7" t="s">
        <v>1271</v>
      </c>
      <c r="I5014" s="7" t="s">
        <v>1272</v>
      </c>
      <c r="J5014" s="7"/>
      <c r="K5014" s="22" t="s">
        <v>5496</v>
      </c>
      <c r="L5014" s="7" t="s">
        <v>5497</v>
      </c>
      <c r="M5014" s="7"/>
      <c r="N5014" s="7" t="s">
        <v>1314</v>
      </c>
      <c r="O5014" s="7"/>
      <c r="P5014" s="7" t="s">
        <v>1275</v>
      </c>
    </row>
    <row r="5015" customFormat="false" ht="15" hidden="false" customHeight="false" outlineLevel="0" collapsed="false">
      <c r="A5015" s="7" t="s">
        <v>602</v>
      </c>
      <c r="B5015" s="7" t="s">
        <v>603</v>
      </c>
      <c r="C5015" s="7" t="s">
        <v>83</v>
      </c>
      <c r="D5015" s="7" t="s">
        <v>1276</v>
      </c>
      <c r="E5015" s="7"/>
      <c r="F5015" s="7" t="s">
        <v>1269</v>
      </c>
      <c r="G5015" s="7" t="s">
        <v>1471</v>
      </c>
      <c r="H5015" s="7" t="s">
        <v>1271</v>
      </c>
      <c r="I5015" s="7" t="s">
        <v>1272</v>
      </c>
      <c r="J5015" s="7"/>
      <c r="K5015" s="22" t="s">
        <v>5496</v>
      </c>
      <c r="L5015" s="7" t="s">
        <v>5498</v>
      </c>
      <c r="M5015" s="7"/>
      <c r="N5015" s="7" t="s">
        <v>1314</v>
      </c>
      <c r="O5015" s="7"/>
      <c r="P5015" s="7" t="s">
        <v>1275</v>
      </c>
    </row>
    <row r="5016" customFormat="false" ht="15" hidden="false" customHeight="false" outlineLevel="0" collapsed="false">
      <c r="A5016" s="7" t="s">
        <v>602</v>
      </c>
      <c r="B5016" s="7" t="s">
        <v>603</v>
      </c>
      <c r="C5016" s="7" t="s">
        <v>83</v>
      </c>
      <c r="D5016" s="7" t="s">
        <v>1277</v>
      </c>
      <c r="E5016" s="21" t="n">
        <v>1814.8735</v>
      </c>
      <c r="F5016" s="7" t="s">
        <v>1258</v>
      </c>
      <c r="G5016" s="7" t="s">
        <v>1259</v>
      </c>
      <c r="H5016" s="7" t="s">
        <v>1260</v>
      </c>
      <c r="I5016" s="7" t="s">
        <v>1261</v>
      </c>
      <c r="J5016" s="7" t="s">
        <v>1278</v>
      </c>
      <c r="K5016" s="22" t="s">
        <v>5494</v>
      </c>
      <c r="L5016" s="7" t="s">
        <v>1264</v>
      </c>
      <c r="M5016" s="7"/>
      <c r="N5016" s="7" t="s">
        <v>1310</v>
      </c>
      <c r="O5016" s="7" t="s">
        <v>1279</v>
      </c>
      <c r="P5016" s="7" t="s">
        <v>1267</v>
      </c>
    </row>
    <row r="5017" customFormat="false" ht="15" hidden="false" customHeight="false" outlineLevel="0" collapsed="false">
      <c r="A5017" s="7" t="s">
        <v>602</v>
      </c>
      <c r="B5017" s="7" t="s">
        <v>603</v>
      </c>
      <c r="C5017" s="7" t="s">
        <v>83</v>
      </c>
      <c r="D5017" s="7" t="s">
        <v>1280</v>
      </c>
      <c r="E5017" s="21" t="n">
        <v>34.4036526415361</v>
      </c>
      <c r="F5017" s="7" t="s">
        <v>1281</v>
      </c>
      <c r="G5017" s="7" t="s">
        <v>1259</v>
      </c>
      <c r="H5017" s="7" t="s">
        <v>1260</v>
      </c>
      <c r="I5017" s="7" t="s">
        <v>25</v>
      </c>
      <c r="J5017" s="7"/>
      <c r="K5017" s="22" t="s">
        <v>5496</v>
      </c>
      <c r="L5017" s="7" t="s">
        <v>5499</v>
      </c>
      <c r="M5017" s="7"/>
      <c r="N5017" s="7" t="s">
        <v>1314</v>
      </c>
      <c r="O5017" s="7" t="s">
        <v>1283</v>
      </c>
      <c r="P5017" s="7" t="s">
        <v>1275</v>
      </c>
    </row>
    <row r="5018" customFormat="false" ht="15" hidden="false" customHeight="false" outlineLevel="0" collapsed="false">
      <c r="A5018" s="7" t="s">
        <v>602</v>
      </c>
      <c r="B5018" s="7" t="s">
        <v>603</v>
      </c>
      <c r="C5018" s="7" t="s">
        <v>83</v>
      </c>
      <c r="D5018" s="7" t="s">
        <v>1284</v>
      </c>
      <c r="E5018" s="21" t="n">
        <v>40169.5781</v>
      </c>
      <c r="F5018" s="7" t="s">
        <v>1258</v>
      </c>
      <c r="G5018" s="7" t="s">
        <v>1285</v>
      </c>
      <c r="H5018" s="7" t="s">
        <v>1260</v>
      </c>
      <c r="I5018" s="7" t="s">
        <v>1261</v>
      </c>
      <c r="J5018" s="7" t="s">
        <v>1286</v>
      </c>
      <c r="K5018" s="22" t="s">
        <v>5494</v>
      </c>
      <c r="L5018" s="7" t="s">
        <v>1287</v>
      </c>
      <c r="M5018" s="7"/>
      <c r="N5018" s="7" t="s">
        <v>1318</v>
      </c>
      <c r="O5018" s="7" t="s">
        <v>1289</v>
      </c>
      <c r="P5018" s="7" t="s">
        <v>1290</v>
      </c>
    </row>
    <row r="5019" customFormat="false" ht="15" hidden="false" customHeight="false" outlineLevel="0" collapsed="false">
      <c r="A5019" s="7" t="s">
        <v>602</v>
      </c>
      <c r="B5019" s="7" t="s">
        <v>603</v>
      </c>
      <c r="C5019" s="7" t="s">
        <v>83</v>
      </c>
      <c r="D5019" s="7" t="s">
        <v>1291</v>
      </c>
      <c r="E5019" s="7"/>
      <c r="F5019" s="7" t="s">
        <v>1269</v>
      </c>
      <c r="G5019" s="7" t="s">
        <v>1471</v>
      </c>
      <c r="H5019" s="7" t="s">
        <v>1271</v>
      </c>
      <c r="I5019" s="7" t="s">
        <v>1272</v>
      </c>
      <c r="J5019" s="7"/>
      <c r="K5019" s="22" t="s">
        <v>5496</v>
      </c>
      <c r="L5019" s="7" t="s">
        <v>5500</v>
      </c>
      <c r="M5019" s="7"/>
      <c r="N5019" s="7" t="s">
        <v>1314</v>
      </c>
      <c r="O5019" s="7"/>
      <c r="P5019" s="7" t="s">
        <v>1275</v>
      </c>
    </row>
    <row r="5020" customFormat="false" ht="15" hidden="false" customHeight="false" outlineLevel="0" collapsed="false">
      <c r="A5020" s="7" t="s">
        <v>602</v>
      </c>
      <c r="B5020" s="7" t="s">
        <v>603</v>
      </c>
      <c r="C5020" s="7" t="s">
        <v>83</v>
      </c>
      <c r="D5020" s="7" t="s">
        <v>1292</v>
      </c>
      <c r="E5020" s="21" t="n">
        <v>533497</v>
      </c>
      <c r="F5020" s="7" t="s">
        <v>1293</v>
      </c>
      <c r="G5020" s="7" t="s">
        <v>1259</v>
      </c>
      <c r="H5020" s="7" t="s">
        <v>1260</v>
      </c>
      <c r="I5020" s="7" t="s">
        <v>25</v>
      </c>
      <c r="J5020" s="7" t="s">
        <v>1294</v>
      </c>
      <c r="K5020" s="22" t="s">
        <v>5496</v>
      </c>
      <c r="L5020" s="7" t="s">
        <v>5501</v>
      </c>
      <c r="M5020" s="7"/>
      <c r="N5020" s="7" t="s">
        <v>1314</v>
      </c>
      <c r="O5020" s="7" t="s">
        <v>1283</v>
      </c>
      <c r="P5020" s="7" t="s">
        <v>1275</v>
      </c>
    </row>
    <row r="5021" customFormat="false" ht="15" hidden="false" customHeight="false" outlineLevel="0" collapsed="false">
      <c r="A5021" s="7" t="s">
        <v>602</v>
      </c>
      <c r="B5021" s="7" t="s">
        <v>603</v>
      </c>
      <c r="C5021" s="7" t="s">
        <v>83</v>
      </c>
      <c r="D5021" s="7" t="s">
        <v>1296</v>
      </c>
      <c r="E5021" s="21" t="n">
        <v>88920</v>
      </c>
      <c r="F5021" s="7" t="s">
        <v>1293</v>
      </c>
      <c r="G5021" s="7" t="s">
        <v>1259</v>
      </c>
      <c r="H5021" s="7" t="s">
        <v>1260</v>
      </c>
      <c r="I5021" s="7" t="s">
        <v>25</v>
      </c>
      <c r="J5021" s="7" t="s">
        <v>1294</v>
      </c>
      <c r="K5021" s="22" t="s">
        <v>5496</v>
      </c>
      <c r="L5021" s="7" t="s">
        <v>5502</v>
      </c>
      <c r="M5021" s="7"/>
      <c r="N5021" s="7" t="s">
        <v>1314</v>
      </c>
      <c r="O5021" s="7" t="s">
        <v>1283</v>
      </c>
      <c r="P5021" s="7" t="s">
        <v>1275</v>
      </c>
    </row>
    <row r="5022" customFormat="false" ht="15" hidden="false" customHeight="false" outlineLevel="0" collapsed="false">
      <c r="A5022" s="7" t="s">
        <v>602</v>
      </c>
      <c r="B5022" s="7" t="s">
        <v>603</v>
      </c>
      <c r="C5022" s="7" t="s">
        <v>83</v>
      </c>
      <c r="D5022" s="7" t="s">
        <v>1298</v>
      </c>
      <c r="E5022" s="21" t="n">
        <v>0</v>
      </c>
      <c r="F5022" s="7" t="s">
        <v>1269</v>
      </c>
      <c r="G5022" s="7" t="s">
        <v>1333</v>
      </c>
      <c r="H5022" s="7" t="s">
        <v>1260</v>
      </c>
      <c r="I5022" s="7" t="s">
        <v>25</v>
      </c>
      <c r="J5022" s="7"/>
      <c r="K5022" s="22" t="s">
        <v>5496</v>
      </c>
      <c r="L5022" s="7" t="s">
        <v>4680</v>
      </c>
      <c r="M5022" s="7"/>
      <c r="N5022" s="7" t="s">
        <v>1314</v>
      </c>
      <c r="O5022" s="7" t="s">
        <v>1283</v>
      </c>
      <c r="P5022" s="7" t="s">
        <v>1275</v>
      </c>
    </row>
    <row r="5023" customFormat="false" ht="15" hidden="false" customHeight="false" outlineLevel="0" collapsed="false">
      <c r="A5023" s="7" t="s">
        <v>602</v>
      </c>
      <c r="B5023" s="7" t="s">
        <v>603</v>
      </c>
      <c r="C5023" s="7" t="s">
        <v>83</v>
      </c>
      <c r="D5023" s="7" t="s">
        <v>1300</v>
      </c>
      <c r="E5023" s="21" t="n">
        <v>50775</v>
      </c>
      <c r="F5023" s="7" t="s">
        <v>1269</v>
      </c>
      <c r="G5023" s="7" t="s">
        <v>1259</v>
      </c>
      <c r="H5023" s="7" t="s">
        <v>1260</v>
      </c>
      <c r="I5023" s="7" t="s">
        <v>25</v>
      </c>
      <c r="J5023" s="7" t="s">
        <v>1294</v>
      </c>
      <c r="K5023" s="22" t="s">
        <v>5496</v>
      </c>
      <c r="L5023" s="7" t="s">
        <v>2914</v>
      </c>
      <c r="M5023" s="7"/>
      <c r="N5023" s="7" t="s">
        <v>1314</v>
      </c>
      <c r="O5023" s="7" t="s">
        <v>1283</v>
      </c>
      <c r="P5023" s="7" t="s">
        <v>1275</v>
      </c>
    </row>
    <row r="5024" customFormat="false" ht="15" hidden="false" customHeight="false" outlineLevel="0" collapsed="false">
      <c r="A5024" s="7" t="s">
        <v>602</v>
      </c>
      <c r="B5024" s="7" t="s">
        <v>603</v>
      </c>
      <c r="C5024" s="7" t="s">
        <v>83</v>
      </c>
      <c r="D5024" s="7" t="s">
        <v>1302</v>
      </c>
      <c r="E5024" s="21" t="n">
        <v>67170</v>
      </c>
      <c r="F5024" s="7" t="s">
        <v>1269</v>
      </c>
      <c r="G5024" s="7" t="s">
        <v>1259</v>
      </c>
      <c r="H5024" s="7" t="s">
        <v>1260</v>
      </c>
      <c r="I5024" s="7" t="s">
        <v>25</v>
      </c>
      <c r="J5024" s="7"/>
      <c r="K5024" s="22" t="s">
        <v>5496</v>
      </c>
      <c r="L5024" s="7" t="s">
        <v>4681</v>
      </c>
      <c r="M5024" s="7"/>
      <c r="N5024" s="7" t="s">
        <v>1314</v>
      </c>
      <c r="O5024" s="7" t="s">
        <v>1283</v>
      </c>
      <c r="P5024" s="7" t="s">
        <v>1275</v>
      </c>
    </row>
    <row r="5025" customFormat="false" ht="15" hidden="false" customHeight="false" outlineLevel="0" collapsed="false">
      <c r="A5025" s="7" t="s">
        <v>602</v>
      </c>
      <c r="B5025" s="7" t="s">
        <v>603</v>
      </c>
      <c r="C5025" s="7" t="s">
        <v>83</v>
      </c>
      <c r="D5025" s="7" t="s">
        <v>1304</v>
      </c>
      <c r="E5025" s="21" t="n">
        <v>3209557</v>
      </c>
      <c r="F5025" s="7" t="s">
        <v>1305</v>
      </c>
      <c r="G5025" s="7" t="s">
        <v>1259</v>
      </c>
      <c r="H5025" s="7" t="s">
        <v>1260</v>
      </c>
      <c r="I5025" s="7" t="s">
        <v>25</v>
      </c>
      <c r="J5025" s="7"/>
      <c r="K5025" s="22" t="s">
        <v>5496</v>
      </c>
      <c r="L5025" s="7" t="s">
        <v>5503</v>
      </c>
      <c r="M5025" s="7"/>
      <c r="N5025" s="7" t="s">
        <v>1314</v>
      </c>
      <c r="O5025" s="7" t="s">
        <v>1283</v>
      </c>
      <c r="P5025" s="7" t="s">
        <v>1275</v>
      </c>
    </row>
    <row r="5026" customFormat="false" ht="15" hidden="false" customHeight="false" outlineLevel="0" collapsed="false">
      <c r="A5026" s="7" t="s">
        <v>602</v>
      </c>
      <c r="B5026" s="7" t="s">
        <v>603</v>
      </c>
      <c r="C5026" s="7" t="s">
        <v>83</v>
      </c>
      <c r="D5026" s="7" t="s">
        <v>1307</v>
      </c>
      <c r="E5026" s="21" t="n">
        <v>3245156</v>
      </c>
      <c r="F5026" s="7" t="s">
        <v>1305</v>
      </c>
      <c r="G5026" s="7" t="s">
        <v>1259</v>
      </c>
      <c r="H5026" s="7" t="s">
        <v>1260</v>
      </c>
      <c r="I5026" s="7" t="s">
        <v>25</v>
      </c>
      <c r="J5026" s="7" t="s">
        <v>1294</v>
      </c>
      <c r="K5026" s="22" t="s">
        <v>5496</v>
      </c>
      <c r="L5026" s="7" t="s">
        <v>5504</v>
      </c>
      <c r="M5026" s="7"/>
      <c r="N5026" s="7" t="s">
        <v>1314</v>
      </c>
      <c r="O5026" s="7" t="s">
        <v>1283</v>
      </c>
      <c r="P5026" s="7" t="s">
        <v>1275</v>
      </c>
    </row>
    <row r="5027" customFormat="false" ht="15" hidden="false" customHeight="false" outlineLevel="0" collapsed="false">
      <c r="A5027" s="7" t="s">
        <v>722</v>
      </c>
      <c r="B5027" s="7" t="s">
        <v>723</v>
      </c>
      <c r="C5027" s="7" t="s">
        <v>108</v>
      </c>
      <c r="D5027" s="7" t="s">
        <v>1257</v>
      </c>
      <c r="E5027" s="21" t="n">
        <v>904</v>
      </c>
      <c r="F5027" s="7" t="s">
        <v>1258</v>
      </c>
      <c r="G5027" s="7" t="s">
        <v>1259</v>
      </c>
      <c r="H5027" s="7" t="s">
        <v>1260</v>
      </c>
      <c r="I5027" s="7" t="s">
        <v>1261</v>
      </c>
      <c r="J5027" s="7" t="s">
        <v>1262</v>
      </c>
      <c r="K5027" s="22" t="s">
        <v>5505</v>
      </c>
      <c r="L5027" s="7" t="s">
        <v>1264</v>
      </c>
      <c r="M5027" s="7"/>
      <c r="N5027" s="7" t="s">
        <v>1310</v>
      </c>
      <c r="O5027" s="7" t="s">
        <v>5506</v>
      </c>
      <c r="P5027" s="7" t="s">
        <v>1267</v>
      </c>
    </row>
    <row r="5028" customFormat="false" ht="15" hidden="false" customHeight="false" outlineLevel="0" collapsed="false">
      <c r="A5028" s="7" t="s">
        <v>722</v>
      </c>
      <c r="B5028" s="7" t="s">
        <v>723</v>
      </c>
      <c r="C5028" s="7" t="s">
        <v>108</v>
      </c>
      <c r="D5028" s="7" t="s">
        <v>1268</v>
      </c>
      <c r="E5028" s="21" t="n">
        <v>0.03</v>
      </c>
      <c r="F5028" s="7" t="s">
        <v>1269</v>
      </c>
      <c r="G5028" s="7" t="s">
        <v>1259</v>
      </c>
      <c r="H5028" s="7" t="s">
        <v>1335</v>
      </c>
      <c r="I5028" s="7" t="s">
        <v>29</v>
      </c>
      <c r="J5028" s="7"/>
      <c r="K5028" s="22" t="s">
        <v>5507</v>
      </c>
      <c r="L5028" s="7" t="s">
        <v>5508</v>
      </c>
      <c r="M5028" s="7" t="s">
        <v>5509</v>
      </c>
      <c r="N5028" s="7" t="s">
        <v>1314</v>
      </c>
      <c r="O5028" s="7" t="s">
        <v>1339</v>
      </c>
      <c r="P5028" s="7" t="s">
        <v>1275</v>
      </c>
    </row>
    <row r="5029" customFormat="false" ht="15" hidden="false" customHeight="false" outlineLevel="0" collapsed="false">
      <c r="A5029" s="7" t="s">
        <v>722</v>
      </c>
      <c r="B5029" s="7" t="s">
        <v>723</v>
      </c>
      <c r="C5029" s="7" t="s">
        <v>108</v>
      </c>
      <c r="D5029" s="7" t="s">
        <v>1276</v>
      </c>
      <c r="E5029" s="21" t="n">
        <v>0.016</v>
      </c>
      <c r="F5029" s="7" t="s">
        <v>1269</v>
      </c>
      <c r="G5029" s="7" t="s">
        <v>1259</v>
      </c>
      <c r="H5029" s="7" t="s">
        <v>1335</v>
      </c>
      <c r="I5029" s="7" t="s">
        <v>29</v>
      </c>
      <c r="J5029" s="7"/>
      <c r="K5029" s="22" t="s">
        <v>5507</v>
      </c>
      <c r="L5029" s="7" t="s">
        <v>5508</v>
      </c>
      <c r="M5029" s="7" t="s">
        <v>5510</v>
      </c>
      <c r="N5029" s="7" t="s">
        <v>1314</v>
      </c>
      <c r="O5029" s="7" t="s">
        <v>1339</v>
      </c>
      <c r="P5029" s="7" t="s">
        <v>1275</v>
      </c>
    </row>
    <row r="5030" customFormat="false" ht="15" hidden="false" customHeight="false" outlineLevel="0" collapsed="false">
      <c r="A5030" s="7" t="s">
        <v>722</v>
      </c>
      <c r="B5030" s="7" t="s">
        <v>723</v>
      </c>
      <c r="C5030" s="7" t="s">
        <v>108</v>
      </c>
      <c r="D5030" s="7" t="s">
        <v>1277</v>
      </c>
      <c r="E5030" s="21" t="n">
        <v>67</v>
      </c>
      <c r="F5030" s="7" t="s">
        <v>1258</v>
      </c>
      <c r="G5030" s="7" t="s">
        <v>1259</v>
      </c>
      <c r="H5030" s="7" t="s">
        <v>1260</v>
      </c>
      <c r="I5030" s="7" t="s">
        <v>1261</v>
      </c>
      <c r="J5030" s="7" t="s">
        <v>1278</v>
      </c>
      <c r="K5030" s="22" t="s">
        <v>5505</v>
      </c>
      <c r="L5030" s="7" t="s">
        <v>1264</v>
      </c>
      <c r="M5030" s="7"/>
      <c r="N5030" s="7" t="s">
        <v>1310</v>
      </c>
      <c r="O5030" s="7" t="s">
        <v>1279</v>
      </c>
      <c r="P5030" s="7" t="s">
        <v>1267</v>
      </c>
    </row>
    <row r="5031" customFormat="false" ht="15" hidden="false" customHeight="false" outlineLevel="0" collapsed="false">
      <c r="A5031" s="7" t="s">
        <v>722</v>
      </c>
      <c r="B5031" s="7" t="s">
        <v>723</v>
      </c>
      <c r="C5031" s="7" t="s">
        <v>108</v>
      </c>
      <c r="D5031" s="7" t="s">
        <v>1280</v>
      </c>
      <c r="E5031" s="21" t="n">
        <v>0</v>
      </c>
      <c r="F5031" s="7" t="s">
        <v>1281</v>
      </c>
      <c r="G5031" s="7" t="s">
        <v>1333</v>
      </c>
      <c r="H5031" s="7" t="s">
        <v>1260</v>
      </c>
      <c r="I5031" s="7" t="s">
        <v>25</v>
      </c>
      <c r="J5031" s="7"/>
      <c r="K5031" s="22" t="s">
        <v>5511</v>
      </c>
      <c r="L5031" s="7" t="s">
        <v>5512</v>
      </c>
      <c r="M5031" s="7"/>
      <c r="N5031" s="7" t="s">
        <v>1314</v>
      </c>
      <c r="O5031" s="7" t="s">
        <v>1283</v>
      </c>
      <c r="P5031" s="7" t="s">
        <v>1275</v>
      </c>
    </row>
    <row r="5032" customFormat="false" ht="15" hidden="false" customHeight="false" outlineLevel="0" collapsed="false">
      <c r="A5032" s="7" t="s">
        <v>722</v>
      </c>
      <c r="B5032" s="7" t="s">
        <v>723</v>
      </c>
      <c r="C5032" s="7" t="s">
        <v>108</v>
      </c>
      <c r="D5032" s="7" t="s">
        <v>1284</v>
      </c>
      <c r="E5032" s="21" t="n">
        <v>5825</v>
      </c>
      <c r="F5032" s="7" t="s">
        <v>1258</v>
      </c>
      <c r="G5032" s="7" t="s">
        <v>1285</v>
      </c>
      <c r="H5032" s="7" t="s">
        <v>1260</v>
      </c>
      <c r="I5032" s="7" t="s">
        <v>1261</v>
      </c>
      <c r="J5032" s="7"/>
      <c r="K5032" s="22" t="s">
        <v>5513</v>
      </c>
      <c r="L5032" s="7" t="s">
        <v>1287</v>
      </c>
      <c r="M5032" s="7"/>
      <c r="N5032" s="7" t="s">
        <v>1318</v>
      </c>
      <c r="O5032" s="7" t="s">
        <v>1289</v>
      </c>
      <c r="P5032" s="7" t="s">
        <v>1290</v>
      </c>
    </row>
    <row r="5033" customFormat="false" ht="15" hidden="false" customHeight="false" outlineLevel="0" collapsed="false">
      <c r="A5033" s="7" t="s">
        <v>722</v>
      </c>
      <c r="B5033" s="7" t="s">
        <v>723</v>
      </c>
      <c r="C5033" s="7" t="s">
        <v>108</v>
      </c>
      <c r="D5033" s="7" t="s">
        <v>1291</v>
      </c>
      <c r="E5033" s="21" t="n">
        <v>0.004</v>
      </c>
      <c r="F5033" s="7" t="s">
        <v>1269</v>
      </c>
      <c r="G5033" s="7" t="s">
        <v>1259</v>
      </c>
      <c r="H5033" s="7" t="s">
        <v>1335</v>
      </c>
      <c r="I5033" s="7" t="s">
        <v>29</v>
      </c>
      <c r="J5033" s="7"/>
      <c r="K5033" s="22" t="s">
        <v>5507</v>
      </c>
      <c r="L5033" s="7" t="s">
        <v>5508</v>
      </c>
      <c r="M5033" s="7" t="s">
        <v>5514</v>
      </c>
      <c r="N5033" s="7" t="s">
        <v>1314</v>
      </c>
      <c r="O5033" s="7" t="s">
        <v>1339</v>
      </c>
      <c r="P5033" s="7" t="s">
        <v>1275</v>
      </c>
    </row>
    <row r="5034" customFormat="false" ht="15" hidden="false" customHeight="false" outlineLevel="0" collapsed="false">
      <c r="A5034" s="7" t="s">
        <v>722</v>
      </c>
      <c r="B5034" s="7" t="s">
        <v>723</v>
      </c>
      <c r="C5034" s="7" t="s">
        <v>108</v>
      </c>
      <c r="D5034" s="7" t="s">
        <v>1292</v>
      </c>
      <c r="E5034" s="21" t="n">
        <v>250.89</v>
      </c>
      <c r="F5034" s="7" t="s">
        <v>1293</v>
      </c>
      <c r="G5034" s="7" t="s">
        <v>1259</v>
      </c>
      <c r="H5034" s="7" t="s">
        <v>1320</v>
      </c>
      <c r="I5034" s="7" t="s">
        <v>27</v>
      </c>
      <c r="J5034" s="7"/>
      <c r="K5034" s="22" t="s">
        <v>5507</v>
      </c>
      <c r="L5034" s="7" t="s">
        <v>5515</v>
      </c>
      <c r="M5034" s="7" t="s">
        <v>1323</v>
      </c>
      <c r="N5034" s="7" t="s">
        <v>1314</v>
      </c>
      <c r="O5034" s="7" t="s">
        <v>1324</v>
      </c>
      <c r="P5034" s="7" t="s">
        <v>1275</v>
      </c>
    </row>
    <row r="5035" customFormat="false" ht="15" hidden="false" customHeight="false" outlineLevel="0" collapsed="false">
      <c r="A5035" s="7" t="s">
        <v>722</v>
      </c>
      <c r="B5035" s="7" t="s">
        <v>723</v>
      </c>
      <c r="C5035" s="7" t="s">
        <v>108</v>
      </c>
      <c r="D5035" s="7" t="s">
        <v>1296</v>
      </c>
      <c r="E5035" s="21" t="n">
        <v>1947.51</v>
      </c>
      <c r="F5035" s="7" t="s">
        <v>1293</v>
      </c>
      <c r="G5035" s="7" t="s">
        <v>1259</v>
      </c>
      <c r="H5035" s="7" t="s">
        <v>1320</v>
      </c>
      <c r="I5035" s="7" t="s">
        <v>27</v>
      </c>
      <c r="J5035" s="7"/>
      <c r="K5035" s="22" t="s">
        <v>5507</v>
      </c>
      <c r="L5035" s="7" t="s">
        <v>5515</v>
      </c>
      <c r="M5035" s="7"/>
      <c r="N5035" s="7" t="s">
        <v>1314</v>
      </c>
      <c r="O5035" s="7" t="s">
        <v>1324</v>
      </c>
      <c r="P5035" s="7" t="s">
        <v>1275</v>
      </c>
    </row>
    <row r="5036" customFormat="false" ht="15" hidden="false" customHeight="false" outlineLevel="0" collapsed="false">
      <c r="A5036" s="7" t="s">
        <v>722</v>
      </c>
      <c r="B5036" s="7" t="s">
        <v>723</v>
      </c>
      <c r="C5036" s="7" t="s">
        <v>108</v>
      </c>
      <c r="D5036" s="7" t="s">
        <v>1298</v>
      </c>
      <c r="E5036" s="21" t="n">
        <v>58.14</v>
      </c>
      <c r="F5036" s="7" t="s">
        <v>1269</v>
      </c>
      <c r="G5036" s="7" t="s">
        <v>1259</v>
      </c>
      <c r="H5036" s="7" t="s">
        <v>1260</v>
      </c>
      <c r="I5036" s="7" t="s">
        <v>25</v>
      </c>
      <c r="J5036" s="7"/>
      <c r="K5036" s="22" t="s">
        <v>5511</v>
      </c>
      <c r="L5036" s="7" t="s">
        <v>5516</v>
      </c>
      <c r="M5036" s="7"/>
      <c r="N5036" s="7" t="s">
        <v>1314</v>
      </c>
      <c r="O5036" s="7" t="s">
        <v>1283</v>
      </c>
      <c r="P5036" s="7" t="s">
        <v>1275</v>
      </c>
    </row>
    <row r="5037" customFormat="false" ht="15" hidden="false" customHeight="false" outlineLevel="0" collapsed="false">
      <c r="A5037" s="7" t="s">
        <v>722</v>
      </c>
      <c r="B5037" s="7" t="s">
        <v>723</v>
      </c>
      <c r="C5037" s="7" t="s">
        <v>108</v>
      </c>
      <c r="D5037" s="7" t="s">
        <v>1300</v>
      </c>
      <c r="E5037" s="21" t="n">
        <v>1451.572</v>
      </c>
      <c r="F5037" s="7" t="s">
        <v>1269</v>
      </c>
      <c r="G5037" s="7" t="s">
        <v>1259</v>
      </c>
      <c r="H5037" s="7" t="s">
        <v>1260</v>
      </c>
      <c r="I5037" s="7" t="s">
        <v>25</v>
      </c>
      <c r="J5037" s="7"/>
      <c r="K5037" s="22" t="s">
        <v>5511</v>
      </c>
      <c r="L5037" s="7" t="s">
        <v>5517</v>
      </c>
      <c r="M5037" s="7"/>
      <c r="N5037" s="7" t="s">
        <v>1314</v>
      </c>
      <c r="O5037" s="7" t="s">
        <v>1283</v>
      </c>
      <c r="P5037" s="7" t="s">
        <v>1275</v>
      </c>
    </row>
    <row r="5038" customFormat="false" ht="15" hidden="false" customHeight="false" outlineLevel="0" collapsed="false">
      <c r="A5038" s="7" t="s">
        <v>722</v>
      </c>
      <c r="B5038" s="7" t="s">
        <v>723</v>
      </c>
      <c r="C5038" s="7" t="s">
        <v>108</v>
      </c>
      <c r="D5038" s="7" t="s">
        <v>1302</v>
      </c>
      <c r="E5038" s="21" t="n">
        <v>1393.43</v>
      </c>
      <c r="F5038" s="7" t="s">
        <v>1269</v>
      </c>
      <c r="G5038" s="7" t="s">
        <v>1259</v>
      </c>
      <c r="H5038" s="7" t="s">
        <v>1260</v>
      </c>
      <c r="I5038" s="7" t="s">
        <v>25</v>
      </c>
      <c r="J5038" s="7"/>
      <c r="K5038" s="22" t="s">
        <v>5511</v>
      </c>
      <c r="L5038" s="7" t="s">
        <v>5518</v>
      </c>
      <c r="M5038" s="7"/>
      <c r="N5038" s="7" t="s">
        <v>1314</v>
      </c>
      <c r="O5038" s="7" t="s">
        <v>1283</v>
      </c>
      <c r="P5038" s="7" t="s">
        <v>1275</v>
      </c>
    </row>
    <row r="5039" customFormat="false" ht="15" hidden="false" customHeight="false" outlineLevel="0" collapsed="false">
      <c r="A5039" s="7" t="s">
        <v>722</v>
      </c>
      <c r="B5039" s="7" t="s">
        <v>723</v>
      </c>
      <c r="C5039" s="7" t="s">
        <v>108</v>
      </c>
      <c r="D5039" s="7" t="s">
        <v>1304</v>
      </c>
      <c r="E5039" s="21" t="n">
        <v>53028.22</v>
      </c>
      <c r="F5039" s="7" t="s">
        <v>1305</v>
      </c>
      <c r="G5039" s="7" t="s">
        <v>1259</v>
      </c>
      <c r="H5039" s="7" t="s">
        <v>1260</v>
      </c>
      <c r="I5039" s="7" t="s">
        <v>25</v>
      </c>
      <c r="J5039" s="7"/>
      <c r="K5039" s="22" t="s">
        <v>5511</v>
      </c>
      <c r="L5039" s="7" t="s">
        <v>5519</v>
      </c>
      <c r="M5039" s="7"/>
      <c r="N5039" s="7" t="s">
        <v>1314</v>
      </c>
      <c r="O5039" s="7" t="s">
        <v>1283</v>
      </c>
      <c r="P5039" s="7" t="s">
        <v>1275</v>
      </c>
    </row>
    <row r="5040" customFormat="false" ht="15" hidden="false" customHeight="false" outlineLevel="0" collapsed="false">
      <c r="A5040" s="7" t="s">
        <v>722</v>
      </c>
      <c r="B5040" s="7" t="s">
        <v>723</v>
      </c>
      <c r="C5040" s="7" t="s">
        <v>108</v>
      </c>
      <c r="D5040" s="7" t="s">
        <v>1307</v>
      </c>
      <c r="E5040" s="21" t="n">
        <v>53028.22</v>
      </c>
      <c r="F5040" s="7" t="s">
        <v>1305</v>
      </c>
      <c r="G5040" s="7" t="s">
        <v>1259</v>
      </c>
      <c r="H5040" s="7" t="s">
        <v>1260</v>
      </c>
      <c r="I5040" s="7" t="s">
        <v>25</v>
      </c>
      <c r="J5040" s="7"/>
      <c r="K5040" s="22" t="s">
        <v>5511</v>
      </c>
      <c r="L5040" s="7" t="s">
        <v>5520</v>
      </c>
      <c r="M5040" s="7"/>
      <c r="N5040" s="7" t="s">
        <v>1314</v>
      </c>
      <c r="O5040" s="7" t="s">
        <v>1283</v>
      </c>
      <c r="P5040" s="7" t="s">
        <v>1275</v>
      </c>
    </row>
    <row r="5041" customFormat="false" ht="15" hidden="false" customHeight="false" outlineLevel="0" collapsed="false">
      <c r="A5041" s="7" t="s">
        <v>399</v>
      </c>
      <c r="B5041" s="7" t="s">
        <v>400</v>
      </c>
      <c r="C5041" s="7" t="s">
        <v>84</v>
      </c>
      <c r="D5041" s="7" t="s">
        <v>1257</v>
      </c>
      <c r="E5041" s="21" t="n">
        <v>752.86</v>
      </c>
      <c r="F5041" s="7" t="s">
        <v>1258</v>
      </c>
      <c r="G5041" s="7" t="s">
        <v>1259</v>
      </c>
      <c r="H5041" s="7" t="s">
        <v>1260</v>
      </c>
      <c r="I5041" s="7" t="s">
        <v>1261</v>
      </c>
      <c r="J5041" s="7" t="s">
        <v>1262</v>
      </c>
      <c r="K5041" s="22" t="s">
        <v>5521</v>
      </c>
      <c r="L5041" s="7" t="s">
        <v>1264</v>
      </c>
      <c r="M5041" s="7"/>
      <c r="N5041" s="7" t="s">
        <v>1310</v>
      </c>
      <c r="O5041" s="7" t="s">
        <v>5522</v>
      </c>
      <c r="P5041" s="7" t="s">
        <v>1267</v>
      </c>
    </row>
    <row r="5042" customFormat="false" ht="15" hidden="false" customHeight="false" outlineLevel="0" collapsed="false">
      <c r="A5042" s="7" t="s">
        <v>399</v>
      </c>
      <c r="B5042" s="7" t="s">
        <v>400</v>
      </c>
      <c r="C5042" s="7" t="s">
        <v>84</v>
      </c>
      <c r="D5042" s="7" t="s">
        <v>1268</v>
      </c>
      <c r="E5042" s="21" t="n">
        <v>372.7</v>
      </c>
      <c r="F5042" s="7" t="s">
        <v>1269</v>
      </c>
      <c r="G5042" s="7" t="s">
        <v>1259</v>
      </c>
      <c r="H5042" s="7" t="s">
        <v>1335</v>
      </c>
      <c r="I5042" s="7" t="s">
        <v>29</v>
      </c>
      <c r="J5042" s="7"/>
      <c r="K5042" s="22" t="s">
        <v>5523</v>
      </c>
      <c r="L5042" s="7" t="s">
        <v>5524</v>
      </c>
      <c r="M5042" s="7" t="s">
        <v>5525</v>
      </c>
      <c r="N5042" s="7" t="s">
        <v>1314</v>
      </c>
      <c r="O5042" s="7" t="s">
        <v>1339</v>
      </c>
      <c r="P5042" s="7" t="s">
        <v>1275</v>
      </c>
    </row>
    <row r="5043" customFormat="false" ht="15" hidden="false" customHeight="false" outlineLevel="0" collapsed="false">
      <c r="A5043" s="7" t="s">
        <v>399</v>
      </c>
      <c r="B5043" s="7" t="s">
        <v>400</v>
      </c>
      <c r="C5043" s="7" t="s">
        <v>84</v>
      </c>
      <c r="D5043" s="7" t="s">
        <v>1276</v>
      </c>
      <c r="E5043" s="21" t="n">
        <v>465.3</v>
      </c>
      <c r="F5043" s="7" t="s">
        <v>1269</v>
      </c>
      <c r="G5043" s="7" t="s">
        <v>1259</v>
      </c>
      <c r="H5043" s="7" t="s">
        <v>1335</v>
      </c>
      <c r="I5043" s="7" t="s">
        <v>29</v>
      </c>
      <c r="J5043" s="7"/>
      <c r="K5043" s="22" t="s">
        <v>5523</v>
      </c>
      <c r="L5043" s="7" t="s">
        <v>5524</v>
      </c>
      <c r="M5043" s="7" t="s">
        <v>5526</v>
      </c>
      <c r="N5043" s="7" t="s">
        <v>1314</v>
      </c>
      <c r="O5043" s="7" t="s">
        <v>1339</v>
      </c>
      <c r="P5043" s="7" t="s">
        <v>1275</v>
      </c>
    </row>
    <row r="5044" customFormat="false" ht="15" hidden="false" customHeight="false" outlineLevel="0" collapsed="false">
      <c r="A5044" s="7" t="s">
        <v>399</v>
      </c>
      <c r="B5044" s="7" t="s">
        <v>400</v>
      </c>
      <c r="C5044" s="7" t="s">
        <v>84</v>
      </c>
      <c r="D5044" s="7" t="s">
        <v>1277</v>
      </c>
      <c r="E5044" s="21" t="n">
        <v>235.82</v>
      </c>
      <c r="F5044" s="7" t="s">
        <v>1258</v>
      </c>
      <c r="G5044" s="7" t="s">
        <v>1259</v>
      </c>
      <c r="H5044" s="7" t="s">
        <v>1260</v>
      </c>
      <c r="I5044" s="7" t="s">
        <v>1261</v>
      </c>
      <c r="J5044" s="7" t="s">
        <v>1278</v>
      </c>
      <c r="K5044" s="22" t="s">
        <v>5521</v>
      </c>
      <c r="L5044" s="7" t="s">
        <v>1264</v>
      </c>
      <c r="M5044" s="7"/>
      <c r="N5044" s="7" t="s">
        <v>1310</v>
      </c>
      <c r="O5044" s="7" t="s">
        <v>1279</v>
      </c>
      <c r="P5044" s="7" t="s">
        <v>1267</v>
      </c>
    </row>
    <row r="5045" customFormat="false" ht="15" hidden="false" customHeight="false" outlineLevel="0" collapsed="false">
      <c r="A5045" s="7" t="s">
        <v>399</v>
      </c>
      <c r="B5045" s="7" t="s">
        <v>400</v>
      </c>
      <c r="C5045" s="7" t="s">
        <v>84</v>
      </c>
      <c r="D5045" s="7" t="s">
        <v>1280</v>
      </c>
      <c r="E5045" s="21" t="n">
        <v>0.0010809836951625</v>
      </c>
      <c r="F5045" s="7" t="s">
        <v>1281</v>
      </c>
      <c r="G5045" s="7" t="s">
        <v>1259</v>
      </c>
      <c r="H5045" s="7" t="s">
        <v>1260</v>
      </c>
      <c r="I5045" s="7" t="s">
        <v>25</v>
      </c>
      <c r="J5045" s="7"/>
      <c r="K5045" s="22" t="s">
        <v>5527</v>
      </c>
      <c r="L5045" s="7" t="s">
        <v>5528</v>
      </c>
      <c r="M5045" s="7"/>
      <c r="N5045" s="7" t="s">
        <v>1314</v>
      </c>
      <c r="O5045" s="7" t="s">
        <v>1283</v>
      </c>
      <c r="P5045" s="7" t="s">
        <v>1275</v>
      </c>
    </row>
    <row r="5046" customFormat="false" ht="15" hidden="false" customHeight="false" outlineLevel="0" collapsed="false">
      <c r="A5046" s="7" t="s">
        <v>399</v>
      </c>
      <c r="B5046" s="7" t="s">
        <v>400</v>
      </c>
      <c r="C5046" s="7" t="s">
        <v>84</v>
      </c>
      <c r="D5046" s="7" t="s">
        <v>1284</v>
      </c>
      <c r="E5046" s="21" t="n">
        <v>5576.05</v>
      </c>
      <c r="F5046" s="7" t="s">
        <v>1258</v>
      </c>
      <c r="G5046" s="7" t="s">
        <v>1285</v>
      </c>
      <c r="H5046" s="7" t="s">
        <v>1260</v>
      </c>
      <c r="I5046" s="7" t="s">
        <v>1261</v>
      </c>
      <c r="J5046" s="7" t="s">
        <v>1286</v>
      </c>
      <c r="K5046" s="22" t="s">
        <v>5521</v>
      </c>
      <c r="L5046" s="7" t="s">
        <v>1287</v>
      </c>
      <c r="M5046" s="7"/>
      <c r="N5046" s="7" t="s">
        <v>1318</v>
      </c>
      <c r="O5046" s="7" t="s">
        <v>1289</v>
      </c>
      <c r="P5046" s="7" t="s">
        <v>1290</v>
      </c>
    </row>
    <row r="5047" customFormat="false" ht="15" hidden="false" customHeight="false" outlineLevel="0" collapsed="false">
      <c r="A5047" s="7" t="s">
        <v>399</v>
      </c>
      <c r="B5047" s="7" t="s">
        <v>400</v>
      </c>
      <c r="C5047" s="7" t="s">
        <v>84</v>
      </c>
      <c r="D5047" s="7" t="s">
        <v>1291</v>
      </c>
      <c r="E5047" s="21" t="n">
        <v>1175.3</v>
      </c>
      <c r="F5047" s="7" t="s">
        <v>1269</v>
      </c>
      <c r="G5047" s="7" t="s">
        <v>1259</v>
      </c>
      <c r="H5047" s="7" t="s">
        <v>1335</v>
      </c>
      <c r="I5047" s="7" t="s">
        <v>29</v>
      </c>
      <c r="J5047" s="7"/>
      <c r="K5047" s="22" t="s">
        <v>5523</v>
      </c>
      <c r="L5047" s="7" t="s">
        <v>5524</v>
      </c>
      <c r="M5047" s="7" t="s">
        <v>5529</v>
      </c>
      <c r="N5047" s="7" t="s">
        <v>1314</v>
      </c>
      <c r="O5047" s="7" t="s">
        <v>1339</v>
      </c>
      <c r="P5047" s="7" t="s">
        <v>1275</v>
      </c>
    </row>
    <row r="5048" customFormat="false" ht="15" hidden="false" customHeight="false" outlineLevel="0" collapsed="false">
      <c r="A5048" s="7" t="s">
        <v>399</v>
      </c>
      <c r="B5048" s="7" t="s">
        <v>400</v>
      </c>
      <c r="C5048" s="7" t="s">
        <v>84</v>
      </c>
      <c r="D5048" s="7" t="s">
        <v>1292</v>
      </c>
      <c r="E5048" s="21" t="n">
        <v>1013362.39</v>
      </c>
      <c r="F5048" s="7" t="s">
        <v>1293</v>
      </c>
      <c r="G5048" s="7" t="s">
        <v>1259</v>
      </c>
      <c r="H5048" s="7" t="s">
        <v>1260</v>
      </c>
      <c r="I5048" s="7" t="s">
        <v>25</v>
      </c>
      <c r="J5048" s="7" t="s">
        <v>1294</v>
      </c>
      <c r="K5048" s="22" t="s">
        <v>5527</v>
      </c>
      <c r="L5048" s="7" t="s">
        <v>5530</v>
      </c>
      <c r="M5048" s="7"/>
      <c r="N5048" s="7" t="s">
        <v>1314</v>
      </c>
      <c r="O5048" s="7" t="s">
        <v>1283</v>
      </c>
      <c r="P5048" s="7" t="s">
        <v>1275</v>
      </c>
    </row>
    <row r="5049" customFormat="false" ht="15" hidden="false" customHeight="false" outlineLevel="0" collapsed="false">
      <c r="A5049" s="7" t="s">
        <v>399</v>
      </c>
      <c r="B5049" s="7" t="s">
        <v>400</v>
      </c>
      <c r="C5049" s="7" t="s">
        <v>84</v>
      </c>
      <c r="D5049" s="7" t="s">
        <v>1296</v>
      </c>
      <c r="E5049" s="21" t="n">
        <v>1011.51</v>
      </c>
      <c r="F5049" s="7" t="s">
        <v>1293</v>
      </c>
      <c r="G5049" s="7" t="s">
        <v>1259</v>
      </c>
      <c r="H5049" s="7" t="s">
        <v>1260</v>
      </c>
      <c r="I5049" s="7" t="s">
        <v>25</v>
      </c>
      <c r="J5049" s="7" t="s">
        <v>1294</v>
      </c>
      <c r="K5049" s="22" t="s">
        <v>5527</v>
      </c>
      <c r="L5049" s="7" t="s">
        <v>5531</v>
      </c>
      <c r="M5049" s="7"/>
      <c r="N5049" s="7" t="s">
        <v>1314</v>
      </c>
      <c r="O5049" s="7" t="s">
        <v>1283</v>
      </c>
      <c r="P5049" s="7" t="s">
        <v>1275</v>
      </c>
    </row>
    <row r="5050" customFormat="false" ht="15" hidden="false" customHeight="false" outlineLevel="0" collapsed="false">
      <c r="A5050" s="7" t="s">
        <v>399</v>
      </c>
      <c r="B5050" s="7" t="s">
        <v>400</v>
      </c>
      <c r="C5050" s="7" t="s">
        <v>84</v>
      </c>
      <c r="D5050" s="7" t="s">
        <v>1298</v>
      </c>
      <c r="E5050" s="21" t="n">
        <v>1944.2</v>
      </c>
      <c r="F5050" s="7" t="s">
        <v>1269</v>
      </c>
      <c r="G5050" s="7" t="s">
        <v>1259</v>
      </c>
      <c r="H5050" s="7" t="s">
        <v>1260</v>
      </c>
      <c r="I5050" s="7" t="s">
        <v>25</v>
      </c>
      <c r="J5050" s="7"/>
      <c r="K5050" s="22" t="s">
        <v>5527</v>
      </c>
      <c r="L5050" s="7" t="s">
        <v>5532</v>
      </c>
      <c r="M5050" s="7"/>
      <c r="N5050" s="7" t="s">
        <v>1314</v>
      </c>
      <c r="O5050" s="7" t="s">
        <v>1283</v>
      </c>
      <c r="P5050" s="7" t="s">
        <v>1275</v>
      </c>
    </row>
    <row r="5051" customFormat="false" ht="15" hidden="false" customHeight="false" outlineLevel="0" collapsed="false">
      <c r="A5051" s="7" t="s">
        <v>399</v>
      </c>
      <c r="B5051" s="7" t="s">
        <v>400</v>
      </c>
      <c r="C5051" s="7" t="s">
        <v>84</v>
      </c>
      <c r="D5051" s="7" t="s">
        <v>1300</v>
      </c>
      <c r="E5051" s="21" t="n">
        <v>5468.79</v>
      </c>
      <c r="F5051" s="7" t="s">
        <v>1269</v>
      </c>
      <c r="G5051" s="7" t="s">
        <v>1259</v>
      </c>
      <c r="H5051" s="7" t="s">
        <v>1260</v>
      </c>
      <c r="I5051" s="7" t="s">
        <v>25</v>
      </c>
      <c r="J5051" s="7" t="s">
        <v>1294</v>
      </c>
      <c r="K5051" s="22" t="s">
        <v>5527</v>
      </c>
      <c r="L5051" s="7" t="s">
        <v>5533</v>
      </c>
      <c r="M5051" s="7"/>
      <c r="N5051" s="7" t="s">
        <v>1314</v>
      </c>
      <c r="O5051" s="7" t="s">
        <v>1283</v>
      </c>
      <c r="P5051" s="7" t="s">
        <v>1275</v>
      </c>
    </row>
    <row r="5052" customFormat="false" ht="15" hidden="false" customHeight="false" outlineLevel="0" collapsed="false">
      <c r="A5052" s="7" t="s">
        <v>399</v>
      </c>
      <c r="B5052" s="7" t="s">
        <v>400</v>
      </c>
      <c r="C5052" s="7" t="s">
        <v>84</v>
      </c>
      <c r="D5052" s="7" t="s">
        <v>1302</v>
      </c>
      <c r="E5052" s="21" t="n">
        <v>3524.58</v>
      </c>
      <c r="F5052" s="7" t="s">
        <v>1269</v>
      </c>
      <c r="G5052" s="7" t="s">
        <v>1259</v>
      </c>
      <c r="H5052" s="7" t="s">
        <v>1260</v>
      </c>
      <c r="I5052" s="7" t="s">
        <v>25</v>
      </c>
      <c r="J5052" s="7"/>
      <c r="K5052" s="22" t="s">
        <v>5527</v>
      </c>
      <c r="L5052" s="7" t="s">
        <v>5534</v>
      </c>
      <c r="M5052" s="7"/>
      <c r="N5052" s="7" t="s">
        <v>1314</v>
      </c>
      <c r="O5052" s="7" t="s">
        <v>1283</v>
      </c>
      <c r="P5052" s="7" t="s">
        <v>1275</v>
      </c>
    </row>
    <row r="5053" customFormat="false" ht="15" hidden="false" customHeight="false" outlineLevel="0" collapsed="false">
      <c r="A5053" s="7" t="s">
        <v>399</v>
      </c>
      <c r="B5053" s="7" t="s">
        <v>400</v>
      </c>
      <c r="C5053" s="7" t="s">
        <v>84</v>
      </c>
      <c r="D5053" s="7" t="s">
        <v>1304</v>
      </c>
      <c r="E5053" s="21" t="n">
        <v>3241494</v>
      </c>
      <c r="F5053" s="7" t="s">
        <v>1305</v>
      </c>
      <c r="G5053" s="7" t="s">
        <v>1259</v>
      </c>
      <c r="H5053" s="7" t="s">
        <v>1260</v>
      </c>
      <c r="I5053" s="7" t="s">
        <v>25</v>
      </c>
      <c r="J5053" s="7"/>
      <c r="K5053" s="22" t="s">
        <v>5527</v>
      </c>
      <c r="L5053" s="7" t="s">
        <v>5535</v>
      </c>
      <c r="M5053" s="7"/>
      <c r="N5053" s="7" t="s">
        <v>1314</v>
      </c>
      <c r="O5053" s="7" t="s">
        <v>1283</v>
      </c>
      <c r="P5053" s="7" t="s">
        <v>1275</v>
      </c>
    </row>
    <row r="5054" customFormat="false" ht="15" hidden="false" customHeight="false" outlineLevel="0" collapsed="false">
      <c r="A5054" s="7" t="s">
        <v>399</v>
      </c>
      <c r="B5054" s="7" t="s">
        <v>400</v>
      </c>
      <c r="C5054" s="7" t="s">
        <v>84</v>
      </c>
      <c r="D5054" s="7" t="s">
        <v>1307</v>
      </c>
      <c r="E5054" s="21" t="n">
        <v>3241494</v>
      </c>
      <c r="F5054" s="7" t="s">
        <v>1305</v>
      </c>
      <c r="G5054" s="7" t="s">
        <v>1259</v>
      </c>
      <c r="H5054" s="7" t="s">
        <v>1260</v>
      </c>
      <c r="I5054" s="7" t="s">
        <v>25</v>
      </c>
      <c r="J5054" s="7" t="s">
        <v>1294</v>
      </c>
      <c r="K5054" s="22" t="s">
        <v>5527</v>
      </c>
      <c r="L5054" s="7" t="s">
        <v>5536</v>
      </c>
      <c r="M5054" s="7"/>
      <c r="N5054" s="7" t="s">
        <v>1314</v>
      </c>
      <c r="O5054" s="7" t="s">
        <v>1283</v>
      </c>
      <c r="P5054" s="7" t="s">
        <v>1275</v>
      </c>
    </row>
    <row r="5055" customFormat="false" ht="15" hidden="false" customHeight="false" outlineLevel="0" collapsed="false">
      <c r="A5055" s="7" t="s">
        <v>952</v>
      </c>
      <c r="B5055" s="7" t="s">
        <v>953</v>
      </c>
      <c r="C5055" s="7" t="s">
        <v>87</v>
      </c>
      <c r="D5055" s="7" t="s">
        <v>1257</v>
      </c>
      <c r="E5055" s="21" t="n">
        <v>2975.869</v>
      </c>
      <c r="F5055" s="7" t="s">
        <v>1258</v>
      </c>
      <c r="G5055" s="7" t="s">
        <v>1259</v>
      </c>
      <c r="H5055" s="7" t="s">
        <v>1260</v>
      </c>
      <c r="I5055" s="7" t="s">
        <v>1261</v>
      </c>
      <c r="J5055" s="7" t="s">
        <v>1262</v>
      </c>
      <c r="K5055" s="22" t="s">
        <v>5537</v>
      </c>
      <c r="L5055" s="7" t="s">
        <v>1264</v>
      </c>
      <c r="M5055" s="7"/>
      <c r="N5055" s="7" t="s">
        <v>1265</v>
      </c>
      <c r="O5055" s="7" t="s">
        <v>5538</v>
      </c>
      <c r="P5055" s="7" t="s">
        <v>1267</v>
      </c>
    </row>
    <row r="5056" customFormat="false" ht="15" hidden="false" customHeight="false" outlineLevel="0" collapsed="false">
      <c r="A5056" s="7" t="s">
        <v>952</v>
      </c>
      <c r="B5056" s="7" t="s">
        <v>953</v>
      </c>
      <c r="C5056" s="7" t="s">
        <v>87</v>
      </c>
      <c r="D5056" s="7" t="s">
        <v>1268</v>
      </c>
      <c r="E5056" s="21" t="n">
        <v>0.00798</v>
      </c>
      <c r="F5056" s="7" t="s">
        <v>1269</v>
      </c>
      <c r="G5056" s="7" t="s">
        <v>1259</v>
      </c>
      <c r="H5056" s="7" t="s">
        <v>1260</v>
      </c>
      <c r="I5056" s="7" t="s">
        <v>25</v>
      </c>
      <c r="J5056" s="7"/>
      <c r="K5056" s="22" t="s">
        <v>5539</v>
      </c>
      <c r="L5056" s="7" t="s">
        <v>5540</v>
      </c>
      <c r="M5056" s="7"/>
      <c r="N5056" s="7" t="s">
        <v>1274</v>
      </c>
      <c r="O5056" s="7" t="s">
        <v>1283</v>
      </c>
      <c r="P5056" s="7" t="s">
        <v>1275</v>
      </c>
    </row>
    <row r="5057" customFormat="false" ht="15" hidden="false" customHeight="false" outlineLevel="0" collapsed="false">
      <c r="A5057" s="7" t="s">
        <v>952</v>
      </c>
      <c r="B5057" s="7" t="s">
        <v>953</v>
      </c>
      <c r="C5057" s="7" t="s">
        <v>87</v>
      </c>
      <c r="D5057" s="7" t="s">
        <v>1276</v>
      </c>
      <c r="E5057" s="21" t="n">
        <v>0.01312</v>
      </c>
      <c r="F5057" s="7" t="s">
        <v>1269</v>
      </c>
      <c r="G5057" s="7" t="s">
        <v>1259</v>
      </c>
      <c r="H5057" s="7" t="s">
        <v>1260</v>
      </c>
      <c r="I5057" s="7" t="s">
        <v>25</v>
      </c>
      <c r="J5057" s="7"/>
      <c r="K5057" s="22" t="s">
        <v>5539</v>
      </c>
      <c r="L5057" s="7" t="s">
        <v>5541</v>
      </c>
      <c r="M5057" s="7"/>
      <c r="N5057" s="7" t="s">
        <v>1274</v>
      </c>
      <c r="O5057" s="7" t="s">
        <v>1283</v>
      </c>
      <c r="P5057" s="7" t="s">
        <v>1275</v>
      </c>
    </row>
    <row r="5058" customFormat="false" ht="15" hidden="false" customHeight="false" outlineLevel="0" collapsed="false">
      <c r="A5058" s="7" t="s">
        <v>952</v>
      </c>
      <c r="B5058" s="7" t="s">
        <v>953</v>
      </c>
      <c r="C5058" s="7" t="s">
        <v>87</v>
      </c>
      <c r="D5058" s="7" t="s">
        <v>1277</v>
      </c>
      <c r="E5058" s="21" t="n">
        <v>1865.12</v>
      </c>
      <c r="F5058" s="7" t="s">
        <v>1258</v>
      </c>
      <c r="G5058" s="7" t="s">
        <v>1259</v>
      </c>
      <c r="H5058" s="7" t="s">
        <v>1260</v>
      </c>
      <c r="I5058" s="7" t="s">
        <v>1261</v>
      </c>
      <c r="J5058" s="7" t="s">
        <v>1278</v>
      </c>
      <c r="K5058" s="22" t="s">
        <v>5537</v>
      </c>
      <c r="L5058" s="7" t="s">
        <v>1264</v>
      </c>
      <c r="M5058" s="7"/>
      <c r="N5058" s="7" t="s">
        <v>1265</v>
      </c>
      <c r="O5058" s="7" t="s">
        <v>1279</v>
      </c>
      <c r="P5058" s="7" t="s">
        <v>1267</v>
      </c>
    </row>
    <row r="5059" customFormat="false" ht="15" hidden="false" customHeight="false" outlineLevel="0" collapsed="false">
      <c r="A5059" s="7" t="s">
        <v>952</v>
      </c>
      <c r="B5059" s="7" t="s">
        <v>953</v>
      </c>
      <c r="C5059" s="7" t="s">
        <v>87</v>
      </c>
      <c r="D5059" s="7" t="s">
        <v>1280</v>
      </c>
      <c r="E5059" s="21" t="n">
        <v>50.3287846067148</v>
      </c>
      <c r="F5059" s="7" t="s">
        <v>1281</v>
      </c>
      <c r="G5059" s="7" t="s">
        <v>1259</v>
      </c>
      <c r="H5059" s="7" t="s">
        <v>1260</v>
      </c>
      <c r="I5059" s="7" t="s">
        <v>25</v>
      </c>
      <c r="J5059" s="7"/>
      <c r="K5059" s="22" t="s">
        <v>5539</v>
      </c>
      <c r="L5059" s="7" t="s">
        <v>5542</v>
      </c>
      <c r="M5059" s="7"/>
      <c r="N5059" s="7" t="s">
        <v>1274</v>
      </c>
      <c r="O5059" s="7" t="s">
        <v>1283</v>
      </c>
      <c r="P5059" s="7" t="s">
        <v>1275</v>
      </c>
    </row>
    <row r="5060" customFormat="false" ht="15" hidden="false" customHeight="false" outlineLevel="0" collapsed="false">
      <c r="A5060" s="7" t="s">
        <v>952</v>
      </c>
      <c r="B5060" s="7" t="s">
        <v>953</v>
      </c>
      <c r="C5060" s="7" t="s">
        <v>87</v>
      </c>
      <c r="D5060" s="7" t="s">
        <v>1284</v>
      </c>
      <c r="E5060" s="21" t="n">
        <v>14748.449</v>
      </c>
      <c r="F5060" s="7" t="s">
        <v>1258</v>
      </c>
      <c r="G5060" s="7" t="s">
        <v>1285</v>
      </c>
      <c r="H5060" s="7" t="s">
        <v>1260</v>
      </c>
      <c r="I5060" s="7" t="s">
        <v>1261</v>
      </c>
      <c r="J5060" s="7" t="s">
        <v>1286</v>
      </c>
      <c r="K5060" s="22" t="s">
        <v>5537</v>
      </c>
      <c r="L5060" s="7" t="s">
        <v>1287</v>
      </c>
      <c r="M5060" s="7"/>
      <c r="N5060" s="7" t="s">
        <v>1288</v>
      </c>
      <c r="O5060" s="7" t="s">
        <v>1289</v>
      </c>
      <c r="P5060" s="7" t="s">
        <v>1290</v>
      </c>
    </row>
    <row r="5061" customFormat="false" ht="15" hidden="false" customHeight="false" outlineLevel="0" collapsed="false">
      <c r="A5061" s="7" t="s">
        <v>952</v>
      </c>
      <c r="B5061" s="7" t="s">
        <v>953</v>
      </c>
      <c r="C5061" s="7" t="s">
        <v>87</v>
      </c>
      <c r="D5061" s="7" t="s">
        <v>1291</v>
      </c>
      <c r="E5061" s="21" t="n">
        <v>0.00973</v>
      </c>
      <c r="F5061" s="7" t="s">
        <v>1269</v>
      </c>
      <c r="G5061" s="7" t="s">
        <v>1259</v>
      </c>
      <c r="H5061" s="7" t="s">
        <v>1260</v>
      </c>
      <c r="I5061" s="7" t="s">
        <v>25</v>
      </c>
      <c r="J5061" s="7"/>
      <c r="K5061" s="22" t="s">
        <v>5539</v>
      </c>
      <c r="L5061" s="7" t="s">
        <v>5543</v>
      </c>
      <c r="M5061" s="7"/>
      <c r="N5061" s="7" t="s">
        <v>1274</v>
      </c>
      <c r="O5061" s="7" t="s">
        <v>1283</v>
      </c>
      <c r="P5061" s="7" t="s">
        <v>1275</v>
      </c>
    </row>
    <row r="5062" customFormat="false" ht="15" hidden="false" customHeight="false" outlineLevel="0" collapsed="false">
      <c r="A5062" s="7" t="s">
        <v>952</v>
      </c>
      <c r="B5062" s="7" t="s">
        <v>953</v>
      </c>
      <c r="C5062" s="7" t="s">
        <v>87</v>
      </c>
      <c r="D5062" s="7" t="s">
        <v>1292</v>
      </c>
      <c r="E5062" s="21" t="n">
        <v>83.85</v>
      </c>
      <c r="F5062" s="7" t="s">
        <v>1293</v>
      </c>
      <c r="G5062" s="7" t="s">
        <v>1259</v>
      </c>
      <c r="H5062" s="7" t="s">
        <v>1260</v>
      </c>
      <c r="I5062" s="7" t="s">
        <v>25</v>
      </c>
      <c r="J5062" s="7" t="s">
        <v>1294</v>
      </c>
      <c r="K5062" s="22" t="s">
        <v>5539</v>
      </c>
      <c r="L5062" s="7" t="s">
        <v>5544</v>
      </c>
      <c r="M5062" s="7"/>
      <c r="N5062" s="7" t="s">
        <v>1274</v>
      </c>
      <c r="O5062" s="7" t="s">
        <v>1283</v>
      </c>
      <c r="P5062" s="7" t="s">
        <v>1275</v>
      </c>
    </row>
    <row r="5063" customFormat="false" ht="15" hidden="false" customHeight="false" outlineLevel="0" collapsed="false">
      <c r="A5063" s="7" t="s">
        <v>952</v>
      </c>
      <c r="B5063" s="7" t="s">
        <v>953</v>
      </c>
      <c r="C5063" s="7" t="s">
        <v>87</v>
      </c>
      <c r="D5063" s="7" t="s">
        <v>1296</v>
      </c>
      <c r="E5063" s="21" t="n">
        <v>9671.57</v>
      </c>
      <c r="F5063" s="7" t="s">
        <v>1293</v>
      </c>
      <c r="G5063" s="7" t="s">
        <v>1259</v>
      </c>
      <c r="H5063" s="7" t="s">
        <v>1260</v>
      </c>
      <c r="I5063" s="7" t="s">
        <v>25</v>
      </c>
      <c r="J5063" s="7" t="s">
        <v>1294</v>
      </c>
      <c r="K5063" s="22" t="s">
        <v>5539</v>
      </c>
      <c r="L5063" s="7" t="s">
        <v>5545</v>
      </c>
      <c r="M5063" s="7"/>
      <c r="N5063" s="7" t="s">
        <v>1274</v>
      </c>
      <c r="O5063" s="7" t="s">
        <v>1283</v>
      </c>
      <c r="P5063" s="7" t="s">
        <v>1275</v>
      </c>
    </row>
    <row r="5064" customFormat="false" ht="15" hidden="false" customHeight="false" outlineLevel="0" collapsed="false">
      <c r="A5064" s="7" t="s">
        <v>952</v>
      </c>
      <c r="B5064" s="7" t="s">
        <v>953</v>
      </c>
      <c r="C5064" s="7" t="s">
        <v>87</v>
      </c>
      <c r="D5064" s="7" t="s">
        <v>1298</v>
      </c>
      <c r="E5064" s="21" t="n">
        <v>28.57</v>
      </c>
      <c r="F5064" s="7" t="s">
        <v>1269</v>
      </c>
      <c r="G5064" s="7" t="s">
        <v>1259</v>
      </c>
      <c r="H5064" s="7" t="s">
        <v>1260</v>
      </c>
      <c r="I5064" s="7" t="s">
        <v>25</v>
      </c>
      <c r="J5064" s="7"/>
      <c r="K5064" s="22" t="s">
        <v>5539</v>
      </c>
      <c r="L5064" s="7" t="s">
        <v>5546</v>
      </c>
      <c r="M5064" s="7"/>
      <c r="N5064" s="7" t="s">
        <v>1274</v>
      </c>
      <c r="O5064" s="7" t="s">
        <v>1283</v>
      </c>
      <c r="P5064" s="7" t="s">
        <v>1275</v>
      </c>
    </row>
    <row r="5065" customFormat="false" ht="15" hidden="false" customHeight="false" outlineLevel="0" collapsed="false">
      <c r="A5065" s="7" t="s">
        <v>952</v>
      </c>
      <c r="B5065" s="7" t="s">
        <v>953</v>
      </c>
      <c r="C5065" s="7" t="s">
        <v>87</v>
      </c>
      <c r="D5065" s="7" t="s">
        <v>1300</v>
      </c>
      <c r="E5065" s="21" t="n">
        <v>754.15</v>
      </c>
      <c r="F5065" s="7" t="s">
        <v>1269</v>
      </c>
      <c r="G5065" s="7" t="s">
        <v>1259</v>
      </c>
      <c r="H5065" s="7" t="s">
        <v>1260</v>
      </c>
      <c r="I5065" s="7" t="s">
        <v>25</v>
      </c>
      <c r="J5065" s="7" t="s">
        <v>1294</v>
      </c>
      <c r="K5065" s="22" t="s">
        <v>5539</v>
      </c>
      <c r="L5065" s="7" t="s">
        <v>5547</v>
      </c>
      <c r="M5065" s="7"/>
      <c r="N5065" s="7" t="s">
        <v>1274</v>
      </c>
      <c r="O5065" s="7" t="s">
        <v>1283</v>
      </c>
      <c r="P5065" s="7" t="s">
        <v>1275</v>
      </c>
    </row>
    <row r="5066" customFormat="false" ht="15" hidden="false" customHeight="false" outlineLevel="0" collapsed="false">
      <c r="A5066" s="7" t="s">
        <v>952</v>
      </c>
      <c r="B5066" s="7" t="s">
        <v>953</v>
      </c>
      <c r="C5066" s="7" t="s">
        <v>87</v>
      </c>
      <c r="D5066" s="7" t="s">
        <v>1302</v>
      </c>
      <c r="E5066" s="21" t="n">
        <v>725.57</v>
      </c>
      <c r="F5066" s="7" t="s">
        <v>1269</v>
      </c>
      <c r="G5066" s="7" t="s">
        <v>1259</v>
      </c>
      <c r="H5066" s="7" t="s">
        <v>1260</v>
      </c>
      <c r="I5066" s="7" t="s">
        <v>25</v>
      </c>
      <c r="J5066" s="7"/>
      <c r="K5066" s="22" t="s">
        <v>5539</v>
      </c>
      <c r="L5066" s="7" t="s">
        <v>5548</v>
      </c>
      <c r="M5066" s="7"/>
      <c r="N5066" s="7" t="s">
        <v>1274</v>
      </c>
      <c r="O5066" s="7" t="s">
        <v>1283</v>
      </c>
      <c r="P5066" s="7" t="s">
        <v>1275</v>
      </c>
    </row>
    <row r="5067" customFormat="false" ht="15" hidden="false" customHeight="false" outlineLevel="0" collapsed="false">
      <c r="A5067" s="7" t="s">
        <v>952</v>
      </c>
      <c r="B5067" s="7" t="s">
        <v>953</v>
      </c>
      <c r="C5067" s="7" t="s">
        <v>87</v>
      </c>
      <c r="D5067" s="7" t="s">
        <v>1304</v>
      </c>
      <c r="E5067" s="21" t="n">
        <v>68997.64</v>
      </c>
      <c r="F5067" s="7" t="s">
        <v>1305</v>
      </c>
      <c r="G5067" s="7" t="s">
        <v>1259</v>
      </c>
      <c r="H5067" s="7" t="s">
        <v>1260</v>
      </c>
      <c r="I5067" s="7" t="s">
        <v>25</v>
      </c>
      <c r="J5067" s="7"/>
      <c r="K5067" s="22" t="s">
        <v>5539</v>
      </c>
      <c r="L5067" s="7" t="s">
        <v>5549</v>
      </c>
      <c r="M5067" s="7"/>
      <c r="N5067" s="7" t="s">
        <v>1274</v>
      </c>
      <c r="O5067" s="7" t="s">
        <v>1283</v>
      </c>
      <c r="P5067" s="7" t="s">
        <v>1275</v>
      </c>
    </row>
    <row r="5068" customFormat="false" ht="15" hidden="false" customHeight="false" outlineLevel="0" collapsed="false">
      <c r="A5068" s="7" t="s">
        <v>952</v>
      </c>
      <c r="B5068" s="7" t="s">
        <v>953</v>
      </c>
      <c r="C5068" s="7" t="s">
        <v>87</v>
      </c>
      <c r="D5068" s="7" t="s">
        <v>1307</v>
      </c>
      <c r="E5068" s="21" t="n">
        <v>86607.64</v>
      </c>
      <c r="F5068" s="7" t="s">
        <v>1305</v>
      </c>
      <c r="G5068" s="7" t="s">
        <v>1259</v>
      </c>
      <c r="H5068" s="7" t="s">
        <v>1260</v>
      </c>
      <c r="I5068" s="7" t="s">
        <v>25</v>
      </c>
      <c r="J5068" s="7" t="s">
        <v>1294</v>
      </c>
      <c r="K5068" s="22" t="s">
        <v>5539</v>
      </c>
      <c r="L5068" s="7" t="s">
        <v>5550</v>
      </c>
      <c r="M5068" s="7"/>
      <c r="N5068" s="7" t="s">
        <v>1274</v>
      </c>
      <c r="O5068" s="7" t="s">
        <v>1283</v>
      </c>
      <c r="P5068" s="7" t="s">
        <v>1275</v>
      </c>
    </row>
    <row r="5069" customFormat="false" ht="15" hidden="false" customHeight="false" outlineLevel="0" collapsed="false">
      <c r="A5069" s="7" t="s">
        <v>1028</v>
      </c>
      <c r="B5069" s="7" t="s">
        <v>1029</v>
      </c>
      <c r="C5069" s="7" t="s">
        <v>90</v>
      </c>
      <c r="D5069" s="7" t="s">
        <v>1257</v>
      </c>
      <c r="E5069" s="21" t="n">
        <v>6233.09</v>
      </c>
      <c r="F5069" s="7" t="s">
        <v>1258</v>
      </c>
      <c r="G5069" s="7" t="s">
        <v>1259</v>
      </c>
      <c r="H5069" s="7" t="s">
        <v>1260</v>
      </c>
      <c r="I5069" s="7" t="s">
        <v>1261</v>
      </c>
      <c r="J5069" s="7" t="s">
        <v>1262</v>
      </c>
      <c r="K5069" s="22" t="s">
        <v>5551</v>
      </c>
      <c r="L5069" s="7" t="s">
        <v>1264</v>
      </c>
      <c r="M5069" s="7"/>
      <c r="N5069" s="7" t="s">
        <v>1310</v>
      </c>
      <c r="O5069" s="7" t="s">
        <v>5552</v>
      </c>
      <c r="P5069" s="7" t="s">
        <v>1267</v>
      </c>
    </row>
    <row r="5070" customFormat="false" ht="15" hidden="false" customHeight="false" outlineLevel="0" collapsed="false">
      <c r="A5070" s="7" t="s">
        <v>1028</v>
      </c>
      <c r="B5070" s="7" t="s">
        <v>1029</v>
      </c>
      <c r="C5070" s="7" t="s">
        <v>90</v>
      </c>
      <c r="D5070" s="7" t="s">
        <v>1268</v>
      </c>
      <c r="E5070" s="7"/>
      <c r="F5070" s="7" t="s">
        <v>1269</v>
      </c>
      <c r="G5070" s="7" t="s">
        <v>1471</v>
      </c>
      <c r="H5070" s="7" t="s">
        <v>1271</v>
      </c>
      <c r="I5070" s="7" t="s">
        <v>1272</v>
      </c>
      <c r="J5070" s="7"/>
      <c r="K5070" s="22" t="s">
        <v>5553</v>
      </c>
      <c r="L5070" s="7" t="s">
        <v>5554</v>
      </c>
      <c r="M5070" s="7"/>
      <c r="N5070" s="7" t="s">
        <v>1314</v>
      </c>
      <c r="O5070" s="7"/>
      <c r="P5070" s="7" t="s">
        <v>1275</v>
      </c>
    </row>
    <row r="5071" customFormat="false" ht="15" hidden="false" customHeight="false" outlineLevel="0" collapsed="false">
      <c r="A5071" s="7" t="s">
        <v>1028</v>
      </c>
      <c r="B5071" s="7" t="s">
        <v>1029</v>
      </c>
      <c r="C5071" s="7" t="s">
        <v>90</v>
      </c>
      <c r="D5071" s="7" t="s">
        <v>1276</v>
      </c>
      <c r="E5071" s="7"/>
      <c r="F5071" s="7" t="s">
        <v>1269</v>
      </c>
      <c r="G5071" s="7" t="s">
        <v>1471</v>
      </c>
      <c r="H5071" s="7" t="s">
        <v>1271</v>
      </c>
      <c r="I5071" s="7" t="s">
        <v>1272</v>
      </c>
      <c r="J5071" s="7"/>
      <c r="K5071" s="22" t="s">
        <v>5553</v>
      </c>
      <c r="L5071" s="7" t="s">
        <v>5555</v>
      </c>
      <c r="M5071" s="7"/>
      <c r="N5071" s="7" t="s">
        <v>1314</v>
      </c>
      <c r="O5071" s="7"/>
      <c r="P5071" s="7" t="s">
        <v>1275</v>
      </c>
    </row>
    <row r="5072" customFormat="false" ht="15" hidden="false" customHeight="false" outlineLevel="0" collapsed="false">
      <c r="A5072" s="7" t="s">
        <v>1028</v>
      </c>
      <c r="B5072" s="7" t="s">
        <v>1029</v>
      </c>
      <c r="C5072" s="7" t="s">
        <v>90</v>
      </c>
      <c r="D5072" s="7" t="s">
        <v>1277</v>
      </c>
      <c r="E5072" s="21" t="n">
        <v>3842.67</v>
      </c>
      <c r="F5072" s="7" t="s">
        <v>1258</v>
      </c>
      <c r="G5072" s="7" t="s">
        <v>1259</v>
      </c>
      <c r="H5072" s="7" t="s">
        <v>1260</v>
      </c>
      <c r="I5072" s="7" t="s">
        <v>1261</v>
      </c>
      <c r="J5072" s="7" t="s">
        <v>1278</v>
      </c>
      <c r="K5072" s="22" t="s">
        <v>5551</v>
      </c>
      <c r="L5072" s="7" t="s">
        <v>1264</v>
      </c>
      <c r="M5072" s="7"/>
      <c r="N5072" s="7" t="s">
        <v>1310</v>
      </c>
      <c r="O5072" s="7" t="s">
        <v>1279</v>
      </c>
      <c r="P5072" s="7" t="s">
        <v>1267</v>
      </c>
    </row>
    <row r="5073" customFormat="false" ht="15" hidden="false" customHeight="false" outlineLevel="0" collapsed="false">
      <c r="A5073" s="7" t="s">
        <v>1028</v>
      </c>
      <c r="B5073" s="7" t="s">
        <v>1029</v>
      </c>
      <c r="C5073" s="7" t="s">
        <v>90</v>
      </c>
      <c r="D5073" s="7" t="s">
        <v>1280</v>
      </c>
      <c r="E5073" s="21" t="n">
        <v>0.653147222494402</v>
      </c>
      <c r="F5073" s="7" t="s">
        <v>1281</v>
      </c>
      <c r="G5073" s="7" t="s">
        <v>1259</v>
      </c>
      <c r="H5073" s="7" t="s">
        <v>1260</v>
      </c>
      <c r="I5073" s="7" t="s">
        <v>25</v>
      </c>
      <c r="J5073" s="7"/>
      <c r="K5073" s="22" t="s">
        <v>5553</v>
      </c>
      <c r="L5073" s="7" t="s">
        <v>5556</v>
      </c>
      <c r="M5073" s="7"/>
      <c r="N5073" s="7" t="s">
        <v>1314</v>
      </c>
      <c r="O5073" s="7" t="s">
        <v>1283</v>
      </c>
      <c r="P5073" s="7" t="s">
        <v>1275</v>
      </c>
    </row>
    <row r="5074" customFormat="false" ht="15" hidden="false" customHeight="false" outlineLevel="0" collapsed="false">
      <c r="A5074" s="7" t="s">
        <v>1028</v>
      </c>
      <c r="B5074" s="7" t="s">
        <v>1029</v>
      </c>
      <c r="C5074" s="7" t="s">
        <v>90</v>
      </c>
      <c r="D5074" s="7" t="s">
        <v>1284</v>
      </c>
      <c r="E5074" s="21" t="n">
        <v>43494.91</v>
      </c>
      <c r="F5074" s="7" t="s">
        <v>1258</v>
      </c>
      <c r="G5074" s="7" t="s">
        <v>1285</v>
      </c>
      <c r="H5074" s="7" t="s">
        <v>1260</v>
      </c>
      <c r="I5074" s="7" t="s">
        <v>1261</v>
      </c>
      <c r="J5074" s="7" t="s">
        <v>1286</v>
      </c>
      <c r="K5074" s="22" t="s">
        <v>5551</v>
      </c>
      <c r="L5074" s="7" t="s">
        <v>1287</v>
      </c>
      <c r="M5074" s="7"/>
      <c r="N5074" s="7" t="s">
        <v>1318</v>
      </c>
      <c r="O5074" s="7" t="s">
        <v>1289</v>
      </c>
      <c r="P5074" s="7" t="s">
        <v>1290</v>
      </c>
    </row>
    <row r="5075" customFormat="false" ht="15" hidden="false" customHeight="false" outlineLevel="0" collapsed="false">
      <c r="A5075" s="7" t="s">
        <v>1028</v>
      </c>
      <c r="B5075" s="7" t="s">
        <v>1029</v>
      </c>
      <c r="C5075" s="7" t="s">
        <v>90</v>
      </c>
      <c r="D5075" s="7" t="s">
        <v>1291</v>
      </c>
      <c r="E5075" s="7"/>
      <c r="F5075" s="7" t="s">
        <v>1269</v>
      </c>
      <c r="G5075" s="7" t="s">
        <v>1471</v>
      </c>
      <c r="H5075" s="7" t="s">
        <v>1271</v>
      </c>
      <c r="I5075" s="7" t="s">
        <v>1272</v>
      </c>
      <c r="J5075" s="7"/>
      <c r="K5075" s="22" t="s">
        <v>5553</v>
      </c>
      <c r="L5075" s="7" t="s">
        <v>5557</v>
      </c>
      <c r="M5075" s="7"/>
      <c r="N5075" s="7" t="s">
        <v>1314</v>
      </c>
      <c r="O5075" s="7"/>
      <c r="P5075" s="7" t="s">
        <v>1275</v>
      </c>
    </row>
    <row r="5076" customFormat="false" ht="15" hidden="false" customHeight="false" outlineLevel="0" collapsed="false">
      <c r="A5076" s="7" t="s">
        <v>1028</v>
      </c>
      <c r="B5076" s="7" t="s">
        <v>1029</v>
      </c>
      <c r="C5076" s="7" t="s">
        <v>90</v>
      </c>
      <c r="D5076" s="7" t="s">
        <v>1292</v>
      </c>
      <c r="E5076" s="21" t="n">
        <v>231662.4</v>
      </c>
      <c r="F5076" s="7" t="s">
        <v>1293</v>
      </c>
      <c r="G5076" s="7" t="s">
        <v>1259</v>
      </c>
      <c r="H5076" s="7" t="s">
        <v>1260</v>
      </c>
      <c r="I5076" s="7" t="s">
        <v>25</v>
      </c>
      <c r="J5076" s="7" t="s">
        <v>1294</v>
      </c>
      <c r="K5076" s="22" t="s">
        <v>5553</v>
      </c>
      <c r="L5076" s="7" t="s">
        <v>5558</v>
      </c>
      <c r="M5076" s="7"/>
      <c r="N5076" s="7" t="s">
        <v>1314</v>
      </c>
      <c r="O5076" s="7" t="s">
        <v>1283</v>
      </c>
      <c r="P5076" s="7" t="s">
        <v>1275</v>
      </c>
    </row>
    <row r="5077" customFormat="false" ht="15" hidden="false" customHeight="false" outlineLevel="0" collapsed="false">
      <c r="A5077" s="7" t="s">
        <v>1028</v>
      </c>
      <c r="B5077" s="7" t="s">
        <v>1029</v>
      </c>
      <c r="C5077" s="7" t="s">
        <v>90</v>
      </c>
      <c r="D5077" s="7" t="s">
        <v>1296</v>
      </c>
      <c r="E5077" s="21" t="n">
        <v>164510.32</v>
      </c>
      <c r="F5077" s="7" t="s">
        <v>1293</v>
      </c>
      <c r="G5077" s="7" t="s">
        <v>1259</v>
      </c>
      <c r="H5077" s="7" t="s">
        <v>1260</v>
      </c>
      <c r="I5077" s="7" t="s">
        <v>25</v>
      </c>
      <c r="J5077" s="7" t="s">
        <v>1294</v>
      </c>
      <c r="K5077" s="22" t="s">
        <v>5553</v>
      </c>
      <c r="L5077" s="7" t="s">
        <v>5559</v>
      </c>
      <c r="M5077" s="7"/>
      <c r="N5077" s="7" t="s">
        <v>1314</v>
      </c>
      <c r="O5077" s="7" t="s">
        <v>1283</v>
      </c>
      <c r="P5077" s="7" t="s">
        <v>1275</v>
      </c>
    </row>
    <row r="5078" customFormat="false" ht="15" hidden="false" customHeight="false" outlineLevel="0" collapsed="false">
      <c r="A5078" s="7" t="s">
        <v>1028</v>
      </c>
      <c r="B5078" s="7" t="s">
        <v>1029</v>
      </c>
      <c r="C5078" s="7" t="s">
        <v>90</v>
      </c>
      <c r="D5078" s="7" t="s">
        <v>1298</v>
      </c>
      <c r="E5078" s="21" t="n">
        <v>12.12</v>
      </c>
      <c r="F5078" s="7" t="s">
        <v>1269</v>
      </c>
      <c r="G5078" s="7" t="s">
        <v>1259</v>
      </c>
      <c r="H5078" s="7" t="s">
        <v>1260</v>
      </c>
      <c r="I5078" s="7" t="s">
        <v>25</v>
      </c>
      <c r="J5078" s="7"/>
      <c r="K5078" s="22" t="s">
        <v>5553</v>
      </c>
      <c r="L5078" s="7" t="s">
        <v>5560</v>
      </c>
      <c r="M5078" s="7"/>
      <c r="N5078" s="7" t="s">
        <v>1314</v>
      </c>
      <c r="O5078" s="7" t="s">
        <v>1283</v>
      </c>
      <c r="P5078" s="7" t="s">
        <v>1275</v>
      </c>
    </row>
    <row r="5079" customFormat="false" ht="15" hidden="false" customHeight="false" outlineLevel="0" collapsed="false">
      <c r="A5079" s="7" t="s">
        <v>1028</v>
      </c>
      <c r="B5079" s="7" t="s">
        <v>1029</v>
      </c>
      <c r="C5079" s="7" t="s">
        <v>90</v>
      </c>
      <c r="D5079" s="7" t="s">
        <v>1300</v>
      </c>
      <c r="E5079" s="21" t="n">
        <v>43.46</v>
      </c>
      <c r="F5079" s="7" t="s">
        <v>1269</v>
      </c>
      <c r="G5079" s="7" t="s">
        <v>1259</v>
      </c>
      <c r="H5079" s="7" t="s">
        <v>1260</v>
      </c>
      <c r="I5079" s="7" t="s">
        <v>25</v>
      </c>
      <c r="J5079" s="7" t="s">
        <v>1294</v>
      </c>
      <c r="K5079" s="22" t="s">
        <v>5553</v>
      </c>
      <c r="L5079" s="7" t="s">
        <v>5205</v>
      </c>
      <c r="M5079" s="7"/>
      <c r="N5079" s="7" t="s">
        <v>1314</v>
      </c>
      <c r="O5079" s="7" t="s">
        <v>1283</v>
      </c>
      <c r="P5079" s="7" t="s">
        <v>1275</v>
      </c>
    </row>
    <row r="5080" customFormat="false" ht="15" hidden="false" customHeight="false" outlineLevel="0" collapsed="false">
      <c r="A5080" s="7" t="s">
        <v>1028</v>
      </c>
      <c r="B5080" s="7" t="s">
        <v>1029</v>
      </c>
      <c r="C5080" s="7" t="s">
        <v>90</v>
      </c>
      <c r="D5080" s="7" t="s">
        <v>1302</v>
      </c>
      <c r="E5080" s="21" t="n">
        <v>28.81</v>
      </c>
      <c r="F5080" s="7" t="s">
        <v>1269</v>
      </c>
      <c r="G5080" s="7" t="s">
        <v>1259</v>
      </c>
      <c r="H5080" s="7" t="s">
        <v>1260</v>
      </c>
      <c r="I5080" s="7" t="s">
        <v>25</v>
      </c>
      <c r="J5080" s="7"/>
      <c r="K5080" s="22" t="s">
        <v>5553</v>
      </c>
      <c r="L5080" s="7" t="s">
        <v>5561</v>
      </c>
      <c r="M5080" s="7"/>
      <c r="N5080" s="7" t="s">
        <v>1314</v>
      </c>
      <c r="O5080" s="7" t="s">
        <v>1283</v>
      </c>
      <c r="P5080" s="7" t="s">
        <v>1275</v>
      </c>
    </row>
    <row r="5081" customFormat="false" ht="15" hidden="false" customHeight="false" outlineLevel="0" collapsed="false">
      <c r="A5081" s="7" t="s">
        <v>1028</v>
      </c>
      <c r="B5081" s="7" t="s">
        <v>1029</v>
      </c>
      <c r="C5081" s="7" t="s">
        <v>90</v>
      </c>
      <c r="D5081" s="7" t="s">
        <v>1304</v>
      </c>
      <c r="E5081" s="21" t="n">
        <v>75188.6</v>
      </c>
      <c r="F5081" s="7" t="s">
        <v>1305</v>
      </c>
      <c r="G5081" s="7" t="s">
        <v>1259</v>
      </c>
      <c r="H5081" s="7" t="s">
        <v>1260</v>
      </c>
      <c r="I5081" s="7" t="s">
        <v>25</v>
      </c>
      <c r="J5081" s="7"/>
      <c r="K5081" s="22" t="s">
        <v>5553</v>
      </c>
      <c r="L5081" s="7" t="s">
        <v>2469</v>
      </c>
      <c r="M5081" s="7"/>
      <c r="N5081" s="7" t="s">
        <v>1314</v>
      </c>
      <c r="O5081" s="7" t="s">
        <v>1283</v>
      </c>
      <c r="P5081" s="7" t="s">
        <v>1275</v>
      </c>
    </row>
    <row r="5082" customFormat="false" ht="15" hidden="false" customHeight="false" outlineLevel="0" collapsed="false">
      <c r="A5082" s="7" t="s">
        <v>1028</v>
      </c>
      <c r="B5082" s="7" t="s">
        <v>1029</v>
      </c>
      <c r="C5082" s="7" t="s">
        <v>90</v>
      </c>
      <c r="D5082" s="7" t="s">
        <v>1307</v>
      </c>
      <c r="E5082" s="21" t="n">
        <v>103669.2</v>
      </c>
      <c r="F5082" s="7" t="s">
        <v>1305</v>
      </c>
      <c r="G5082" s="7" t="s">
        <v>1259</v>
      </c>
      <c r="H5082" s="7" t="s">
        <v>1260</v>
      </c>
      <c r="I5082" s="7" t="s">
        <v>25</v>
      </c>
      <c r="J5082" s="7" t="s">
        <v>1294</v>
      </c>
      <c r="K5082" s="22" t="s">
        <v>5553</v>
      </c>
      <c r="L5082" s="7" t="s">
        <v>2470</v>
      </c>
      <c r="M5082" s="7"/>
      <c r="N5082" s="7" t="s">
        <v>1314</v>
      </c>
      <c r="O5082" s="7" t="s">
        <v>1283</v>
      </c>
      <c r="P5082" s="7" t="s">
        <v>1275</v>
      </c>
    </row>
    <row r="5083" customFormat="false" ht="15" hidden="false" customHeight="false" outlineLevel="0" collapsed="false">
      <c r="A5083" s="7" t="s">
        <v>763</v>
      </c>
      <c r="B5083" s="7" t="s">
        <v>764</v>
      </c>
      <c r="C5083" s="7" t="s">
        <v>81</v>
      </c>
      <c r="D5083" s="7" t="s">
        <v>1257</v>
      </c>
      <c r="E5083" s="21" t="n">
        <v>57975.53</v>
      </c>
      <c r="F5083" s="7" t="s">
        <v>1258</v>
      </c>
      <c r="G5083" s="7" t="s">
        <v>1259</v>
      </c>
      <c r="H5083" s="7" t="s">
        <v>1260</v>
      </c>
      <c r="I5083" s="7" t="s">
        <v>1261</v>
      </c>
      <c r="J5083" s="7" t="s">
        <v>1262</v>
      </c>
      <c r="K5083" s="22" t="s">
        <v>5562</v>
      </c>
      <c r="L5083" s="7" t="s">
        <v>1264</v>
      </c>
      <c r="M5083" s="7"/>
      <c r="N5083" s="7" t="s">
        <v>1310</v>
      </c>
      <c r="O5083" s="7" t="s">
        <v>5563</v>
      </c>
      <c r="P5083" s="7" t="s">
        <v>1267</v>
      </c>
    </row>
    <row r="5084" customFormat="false" ht="15" hidden="false" customHeight="false" outlineLevel="0" collapsed="false">
      <c r="A5084" s="7" t="s">
        <v>763</v>
      </c>
      <c r="B5084" s="7" t="s">
        <v>764</v>
      </c>
      <c r="C5084" s="7" t="s">
        <v>81</v>
      </c>
      <c r="D5084" s="7" t="s">
        <v>1268</v>
      </c>
      <c r="E5084" s="7"/>
      <c r="F5084" s="7" t="s">
        <v>1269</v>
      </c>
      <c r="G5084" s="7" t="s">
        <v>1270</v>
      </c>
      <c r="H5084" s="7" t="s">
        <v>1271</v>
      </c>
      <c r="I5084" s="7" t="s">
        <v>1272</v>
      </c>
      <c r="J5084" s="7"/>
      <c r="K5084" s="22" t="s">
        <v>5564</v>
      </c>
      <c r="L5084" s="7"/>
      <c r="M5084" s="7"/>
      <c r="N5084" s="7" t="s">
        <v>1314</v>
      </c>
      <c r="O5084" s="7"/>
      <c r="P5084" s="7" t="s">
        <v>1275</v>
      </c>
    </row>
    <row r="5085" customFormat="false" ht="15" hidden="false" customHeight="false" outlineLevel="0" collapsed="false">
      <c r="A5085" s="7" t="s">
        <v>763</v>
      </c>
      <c r="B5085" s="7" t="s">
        <v>764</v>
      </c>
      <c r="C5085" s="7" t="s">
        <v>81</v>
      </c>
      <c r="D5085" s="7" t="s">
        <v>1276</v>
      </c>
      <c r="E5085" s="7"/>
      <c r="F5085" s="7" t="s">
        <v>1269</v>
      </c>
      <c r="G5085" s="7" t="s">
        <v>1270</v>
      </c>
      <c r="H5085" s="7" t="s">
        <v>1271</v>
      </c>
      <c r="I5085" s="7" t="s">
        <v>1272</v>
      </c>
      <c r="J5085" s="7"/>
      <c r="K5085" s="22" t="s">
        <v>5564</v>
      </c>
      <c r="L5085" s="7"/>
      <c r="M5085" s="7"/>
      <c r="N5085" s="7" t="s">
        <v>1314</v>
      </c>
      <c r="O5085" s="7"/>
      <c r="P5085" s="7" t="s">
        <v>1275</v>
      </c>
    </row>
    <row r="5086" customFormat="false" ht="15" hidden="false" customHeight="false" outlineLevel="0" collapsed="false">
      <c r="A5086" s="7" t="s">
        <v>763</v>
      </c>
      <c r="B5086" s="7" t="s">
        <v>764</v>
      </c>
      <c r="C5086" s="7" t="s">
        <v>81</v>
      </c>
      <c r="D5086" s="7" t="s">
        <v>1277</v>
      </c>
      <c r="E5086" s="21" t="n">
        <v>20051.34</v>
      </c>
      <c r="F5086" s="7" t="s">
        <v>1258</v>
      </c>
      <c r="G5086" s="7" t="s">
        <v>1259</v>
      </c>
      <c r="H5086" s="7" t="s">
        <v>1260</v>
      </c>
      <c r="I5086" s="7" t="s">
        <v>1261</v>
      </c>
      <c r="J5086" s="7" t="s">
        <v>1278</v>
      </c>
      <c r="K5086" s="22" t="s">
        <v>5562</v>
      </c>
      <c r="L5086" s="7" t="s">
        <v>1264</v>
      </c>
      <c r="M5086" s="7"/>
      <c r="N5086" s="7" t="s">
        <v>1310</v>
      </c>
      <c r="O5086" s="7" t="s">
        <v>1279</v>
      </c>
      <c r="P5086" s="7" t="s">
        <v>1267</v>
      </c>
    </row>
    <row r="5087" customFormat="false" ht="15" hidden="false" customHeight="false" outlineLevel="0" collapsed="false">
      <c r="A5087" s="7" t="s">
        <v>763</v>
      </c>
      <c r="B5087" s="7" t="s">
        <v>764</v>
      </c>
      <c r="C5087" s="7" t="s">
        <v>81</v>
      </c>
      <c r="D5087" s="7" t="s">
        <v>1280</v>
      </c>
      <c r="E5087" s="21" t="n">
        <v>0</v>
      </c>
      <c r="F5087" s="7" t="s">
        <v>1281</v>
      </c>
      <c r="G5087" s="7" t="s">
        <v>1333</v>
      </c>
      <c r="H5087" s="7" t="s">
        <v>1260</v>
      </c>
      <c r="I5087" s="7" t="s">
        <v>25</v>
      </c>
      <c r="J5087" s="7"/>
      <c r="K5087" s="22" t="s">
        <v>5564</v>
      </c>
      <c r="L5087" s="7" t="s">
        <v>5565</v>
      </c>
      <c r="M5087" s="7"/>
      <c r="N5087" s="7" t="s">
        <v>1314</v>
      </c>
      <c r="O5087" s="7" t="s">
        <v>1283</v>
      </c>
      <c r="P5087" s="7" t="s">
        <v>1275</v>
      </c>
    </row>
    <row r="5088" customFormat="false" ht="15" hidden="false" customHeight="false" outlineLevel="0" collapsed="false">
      <c r="A5088" s="7" t="s">
        <v>763</v>
      </c>
      <c r="B5088" s="7" t="s">
        <v>764</v>
      </c>
      <c r="C5088" s="7" t="s">
        <v>81</v>
      </c>
      <c r="D5088" s="7" t="s">
        <v>1284</v>
      </c>
      <c r="E5088" s="21" t="n">
        <v>58503.73</v>
      </c>
      <c r="F5088" s="7" t="s">
        <v>1258</v>
      </c>
      <c r="G5088" s="7" t="s">
        <v>1285</v>
      </c>
      <c r="H5088" s="7" t="s">
        <v>1260</v>
      </c>
      <c r="I5088" s="7" t="s">
        <v>1261</v>
      </c>
      <c r="J5088" s="7" t="s">
        <v>1286</v>
      </c>
      <c r="K5088" s="22" t="s">
        <v>5562</v>
      </c>
      <c r="L5088" s="7" t="s">
        <v>1287</v>
      </c>
      <c r="M5088" s="7"/>
      <c r="N5088" s="7" t="s">
        <v>1318</v>
      </c>
      <c r="O5088" s="7" t="s">
        <v>1289</v>
      </c>
      <c r="P5088" s="7" t="s">
        <v>1290</v>
      </c>
    </row>
    <row r="5089" customFormat="false" ht="15" hidden="false" customHeight="false" outlineLevel="0" collapsed="false">
      <c r="A5089" s="7" t="s">
        <v>763</v>
      </c>
      <c r="B5089" s="7" t="s">
        <v>764</v>
      </c>
      <c r="C5089" s="7" t="s">
        <v>81</v>
      </c>
      <c r="D5089" s="7" t="s">
        <v>1291</v>
      </c>
      <c r="E5089" s="7"/>
      <c r="F5089" s="7" t="s">
        <v>1269</v>
      </c>
      <c r="G5089" s="7" t="s">
        <v>1270</v>
      </c>
      <c r="H5089" s="7" t="s">
        <v>1271</v>
      </c>
      <c r="I5089" s="7" t="s">
        <v>1272</v>
      </c>
      <c r="J5089" s="7"/>
      <c r="K5089" s="22" t="s">
        <v>5564</v>
      </c>
      <c r="L5089" s="7"/>
      <c r="M5089" s="7"/>
      <c r="N5089" s="7" t="s">
        <v>1314</v>
      </c>
      <c r="O5089" s="7"/>
      <c r="P5089" s="7" t="s">
        <v>1275</v>
      </c>
    </row>
    <row r="5090" customFormat="false" ht="15" hidden="false" customHeight="false" outlineLevel="0" collapsed="false">
      <c r="A5090" s="7" t="s">
        <v>763</v>
      </c>
      <c r="B5090" s="7" t="s">
        <v>764</v>
      </c>
      <c r="C5090" s="7" t="s">
        <v>81</v>
      </c>
      <c r="D5090" s="7" t="s">
        <v>1292</v>
      </c>
      <c r="E5090" s="21" t="n">
        <v>70.71</v>
      </c>
      <c r="F5090" s="7" t="s">
        <v>1293</v>
      </c>
      <c r="G5090" s="7" t="s">
        <v>1259</v>
      </c>
      <c r="H5090" s="7" t="s">
        <v>1260</v>
      </c>
      <c r="I5090" s="7" t="s">
        <v>25</v>
      </c>
      <c r="J5090" s="7" t="s">
        <v>1294</v>
      </c>
      <c r="K5090" s="22" t="s">
        <v>5564</v>
      </c>
      <c r="L5090" s="7" t="s">
        <v>5566</v>
      </c>
      <c r="M5090" s="7"/>
      <c r="N5090" s="7" t="s">
        <v>1314</v>
      </c>
      <c r="O5090" s="7" t="s">
        <v>1283</v>
      </c>
      <c r="P5090" s="7" t="s">
        <v>1275</v>
      </c>
    </row>
    <row r="5091" customFormat="false" ht="15" hidden="false" customHeight="false" outlineLevel="0" collapsed="false">
      <c r="A5091" s="7" t="s">
        <v>763</v>
      </c>
      <c r="B5091" s="7" t="s">
        <v>764</v>
      </c>
      <c r="C5091" s="7" t="s">
        <v>81</v>
      </c>
      <c r="D5091" s="7" t="s">
        <v>1296</v>
      </c>
      <c r="E5091" s="21" t="n">
        <v>1186.52</v>
      </c>
      <c r="F5091" s="7" t="s">
        <v>1293</v>
      </c>
      <c r="G5091" s="7" t="s">
        <v>1259</v>
      </c>
      <c r="H5091" s="7" t="s">
        <v>1260</v>
      </c>
      <c r="I5091" s="7" t="s">
        <v>25</v>
      </c>
      <c r="J5091" s="7" t="s">
        <v>1294</v>
      </c>
      <c r="K5091" s="22" t="s">
        <v>5564</v>
      </c>
      <c r="L5091" s="7" t="s">
        <v>5567</v>
      </c>
      <c r="M5091" s="7"/>
      <c r="N5091" s="7" t="s">
        <v>1314</v>
      </c>
      <c r="O5091" s="7" t="s">
        <v>1283</v>
      </c>
      <c r="P5091" s="7" t="s">
        <v>1275</v>
      </c>
    </row>
    <row r="5092" customFormat="false" ht="15" hidden="false" customHeight="false" outlineLevel="0" collapsed="false">
      <c r="A5092" s="7" t="s">
        <v>763</v>
      </c>
      <c r="B5092" s="7" t="s">
        <v>764</v>
      </c>
      <c r="C5092" s="7" t="s">
        <v>81</v>
      </c>
      <c r="D5092" s="7" t="s">
        <v>1298</v>
      </c>
      <c r="E5092" s="21" t="n">
        <v>0</v>
      </c>
      <c r="F5092" s="7" t="s">
        <v>1269</v>
      </c>
      <c r="G5092" s="7" t="s">
        <v>1333</v>
      </c>
      <c r="H5092" s="7" t="s">
        <v>1260</v>
      </c>
      <c r="I5092" s="7" t="s">
        <v>25</v>
      </c>
      <c r="J5092" s="7"/>
      <c r="K5092" s="22" t="s">
        <v>5564</v>
      </c>
      <c r="L5092" s="7" t="s">
        <v>5568</v>
      </c>
      <c r="M5092" s="7"/>
      <c r="N5092" s="7" t="s">
        <v>1314</v>
      </c>
      <c r="O5092" s="7" t="s">
        <v>1283</v>
      </c>
      <c r="P5092" s="7" t="s">
        <v>1275</v>
      </c>
    </row>
    <row r="5093" customFormat="false" ht="15" hidden="false" customHeight="false" outlineLevel="0" collapsed="false">
      <c r="A5093" s="7" t="s">
        <v>763</v>
      </c>
      <c r="B5093" s="7" t="s">
        <v>764</v>
      </c>
      <c r="C5093" s="7" t="s">
        <v>81</v>
      </c>
      <c r="D5093" s="7" t="s">
        <v>1300</v>
      </c>
      <c r="E5093" s="21" t="n">
        <v>1.87</v>
      </c>
      <c r="F5093" s="7" t="s">
        <v>1269</v>
      </c>
      <c r="G5093" s="7" t="s">
        <v>1259</v>
      </c>
      <c r="H5093" s="7" t="s">
        <v>1260</v>
      </c>
      <c r="I5093" s="7" t="s">
        <v>25</v>
      </c>
      <c r="J5093" s="7" t="s">
        <v>1294</v>
      </c>
      <c r="K5093" s="22" t="s">
        <v>5564</v>
      </c>
      <c r="L5093" s="7" t="s">
        <v>5569</v>
      </c>
      <c r="M5093" s="7"/>
      <c r="N5093" s="7" t="s">
        <v>1314</v>
      </c>
      <c r="O5093" s="7" t="s">
        <v>1283</v>
      </c>
      <c r="P5093" s="7" t="s">
        <v>1275</v>
      </c>
    </row>
    <row r="5094" customFormat="false" ht="15" hidden="false" customHeight="false" outlineLevel="0" collapsed="false">
      <c r="A5094" s="7" t="s">
        <v>763</v>
      </c>
      <c r="B5094" s="7" t="s">
        <v>764</v>
      </c>
      <c r="C5094" s="7" t="s">
        <v>81</v>
      </c>
      <c r="D5094" s="7" t="s">
        <v>1302</v>
      </c>
      <c r="E5094" s="21" t="n">
        <v>1.87</v>
      </c>
      <c r="F5094" s="7" t="s">
        <v>1269</v>
      </c>
      <c r="G5094" s="7" t="s">
        <v>1259</v>
      </c>
      <c r="H5094" s="7" t="s">
        <v>1260</v>
      </c>
      <c r="I5094" s="7" t="s">
        <v>25</v>
      </c>
      <c r="J5094" s="7"/>
      <c r="K5094" s="22" t="s">
        <v>5564</v>
      </c>
      <c r="L5094" s="7" t="s">
        <v>5570</v>
      </c>
      <c r="M5094" s="7"/>
      <c r="N5094" s="7" t="s">
        <v>1314</v>
      </c>
      <c r="O5094" s="7" t="s">
        <v>1283</v>
      </c>
      <c r="P5094" s="7" t="s">
        <v>1275</v>
      </c>
    </row>
    <row r="5095" customFormat="false" ht="15" hidden="false" customHeight="false" outlineLevel="0" collapsed="false">
      <c r="A5095" s="7" t="s">
        <v>763</v>
      </c>
      <c r="B5095" s="7" t="s">
        <v>764</v>
      </c>
      <c r="C5095" s="7" t="s">
        <v>81</v>
      </c>
      <c r="D5095" s="7" t="s">
        <v>1304</v>
      </c>
      <c r="E5095" s="21" t="n">
        <v>5078.87</v>
      </c>
      <c r="F5095" s="7" t="s">
        <v>1305</v>
      </c>
      <c r="G5095" s="7" t="s">
        <v>1259</v>
      </c>
      <c r="H5095" s="7" t="s">
        <v>1260</v>
      </c>
      <c r="I5095" s="7" t="s">
        <v>25</v>
      </c>
      <c r="J5095" s="7"/>
      <c r="K5095" s="22" t="s">
        <v>5564</v>
      </c>
      <c r="L5095" s="7" t="s">
        <v>5571</v>
      </c>
      <c r="M5095" s="7"/>
      <c r="N5095" s="7" t="s">
        <v>1314</v>
      </c>
      <c r="O5095" s="7" t="s">
        <v>1283</v>
      </c>
      <c r="P5095" s="7" t="s">
        <v>1275</v>
      </c>
    </row>
    <row r="5096" customFormat="false" ht="15" hidden="false" customHeight="false" outlineLevel="0" collapsed="false">
      <c r="A5096" s="7" t="s">
        <v>763</v>
      </c>
      <c r="B5096" s="7" t="s">
        <v>764</v>
      </c>
      <c r="C5096" s="7" t="s">
        <v>81</v>
      </c>
      <c r="D5096" s="7" t="s">
        <v>1307</v>
      </c>
      <c r="E5096" s="21" t="n">
        <v>25394.34</v>
      </c>
      <c r="F5096" s="7" t="s">
        <v>1305</v>
      </c>
      <c r="G5096" s="7" t="s">
        <v>1259</v>
      </c>
      <c r="H5096" s="7" t="s">
        <v>1260</v>
      </c>
      <c r="I5096" s="7" t="s">
        <v>25</v>
      </c>
      <c r="J5096" s="7" t="s">
        <v>1294</v>
      </c>
      <c r="K5096" s="22" t="s">
        <v>5564</v>
      </c>
      <c r="L5096" s="7" t="s">
        <v>5572</v>
      </c>
      <c r="M5096" s="7"/>
      <c r="N5096" s="7" t="s">
        <v>1314</v>
      </c>
      <c r="O5096" s="7" t="s">
        <v>1283</v>
      </c>
      <c r="P5096" s="7" t="s">
        <v>1275</v>
      </c>
    </row>
    <row r="5097" customFormat="false" ht="15" hidden="false" customHeight="false" outlineLevel="0" collapsed="false">
      <c r="A5097" s="7" t="s">
        <v>840</v>
      </c>
      <c r="B5097" s="7" t="s">
        <v>841</v>
      </c>
      <c r="C5097" s="7" t="s">
        <v>79</v>
      </c>
      <c r="D5097" s="7" t="s">
        <v>1257</v>
      </c>
      <c r="E5097" s="21" t="n">
        <v>1092.04</v>
      </c>
      <c r="F5097" s="7" t="s">
        <v>1258</v>
      </c>
      <c r="G5097" s="7" t="s">
        <v>1259</v>
      </c>
      <c r="H5097" s="7" t="s">
        <v>1260</v>
      </c>
      <c r="I5097" s="7" t="s">
        <v>1261</v>
      </c>
      <c r="J5097" s="7" t="s">
        <v>1262</v>
      </c>
      <c r="K5097" s="22" t="s">
        <v>5573</v>
      </c>
      <c r="L5097" s="7" t="s">
        <v>1264</v>
      </c>
      <c r="M5097" s="7"/>
      <c r="N5097" s="7" t="s">
        <v>1310</v>
      </c>
      <c r="O5097" s="7" t="s">
        <v>5574</v>
      </c>
      <c r="P5097" s="7" t="s">
        <v>1267</v>
      </c>
    </row>
    <row r="5098" customFormat="false" ht="15" hidden="false" customHeight="false" outlineLevel="0" collapsed="false">
      <c r="A5098" s="7" t="s">
        <v>840</v>
      </c>
      <c r="B5098" s="7" t="s">
        <v>841</v>
      </c>
      <c r="C5098" s="7" t="s">
        <v>79</v>
      </c>
      <c r="D5098" s="7" t="s">
        <v>1268</v>
      </c>
      <c r="E5098" s="7"/>
      <c r="F5098" s="7" t="s">
        <v>1269</v>
      </c>
      <c r="G5098" s="7" t="s">
        <v>1471</v>
      </c>
      <c r="H5098" s="7" t="s">
        <v>1271</v>
      </c>
      <c r="I5098" s="7" t="s">
        <v>1272</v>
      </c>
      <c r="J5098" s="7"/>
      <c r="K5098" s="22" t="s">
        <v>5575</v>
      </c>
      <c r="L5098" s="7" t="s">
        <v>5576</v>
      </c>
      <c r="M5098" s="7"/>
      <c r="N5098" s="7" t="s">
        <v>1314</v>
      </c>
      <c r="O5098" s="7"/>
      <c r="P5098" s="7" t="s">
        <v>1275</v>
      </c>
    </row>
    <row r="5099" customFormat="false" ht="15" hidden="false" customHeight="false" outlineLevel="0" collapsed="false">
      <c r="A5099" s="7" t="s">
        <v>840</v>
      </c>
      <c r="B5099" s="7" t="s">
        <v>841</v>
      </c>
      <c r="C5099" s="7" t="s">
        <v>79</v>
      </c>
      <c r="D5099" s="7" t="s">
        <v>1276</v>
      </c>
      <c r="E5099" s="7"/>
      <c r="F5099" s="7" t="s">
        <v>1269</v>
      </c>
      <c r="G5099" s="7" t="s">
        <v>1471</v>
      </c>
      <c r="H5099" s="7" t="s">
        <v>1271</v>
      </c>
      <c r="I5099" s="7" t="s">
        <v>1272</v>
      </c>
      <c r="J5099" s="7"/>
      <c r="K5099" s="22" t="s">
        <v>5575</v>
      </c>
      <c r="L5099" s="7" t="s">
        <v>5577</v>
      </c>
      <c r="M5099" s="7"/>
      <c r="N5099" s="7" t="s">
        <v>1314</v>
      </c>
      <c r="O5099" s="7"/>
      <c r="P5099" s="7" t="s">
        <v>1275</v>
      </c>
    </row>
    <row r="5100" customFormat="false" ht="15" hidden="false" customHeight="false" outlineLevel="0" collapsed="false">
      <c r="A5100" s="7" t="s">
        <v>840</v>
      </c>
      <c r="B5100" s="7" t="s">
        <v>841</v>
      </c>
      <c r="C5100" s="7" t="s">
        <v>79</v>
      </c>
      <c r="D5100" s="7" t="s">
        <v>1277</v>
      </c>
      <c r="E5100" s="21" t="n">
        <v>722.43</v>
      </c>
      <c r="F5100" s="7" t="s">
        <v>1258</v>
      </c>
      <c r="G5100" s="7" t="s">
        <v>1259</v>
      </c>
      <c r="H5100" s="7" t="s">
        <v>1260</v>
      </c>
      <c r="I5100" s="7" t="s">
        <v>1261</v>
      </c>
      <c r="J5100" s="7" t="s">
        <v>1278</v>
      </c>
      <c r="K5100" s="22" t="s">
        <v>5573</v>
      </c>
      <c r="L5100" s="7" t="s">
        <v>1264</v>
      </c>
      <c r="M5100" s="7"/>
      <c r="N5100" s="7" t="s">
        <v>1310</v>
      </c>
      <c r="O5100" s="7" t="s">
        <v>1279</v>
      </c>
      <c r="P5100" s="7" t="s">
        <v>1267</v>
      </c>
    </row>
    <row r="5101" customFormat="false" ht="15" hidden="false" customHeight="false" outlineLevel="0" collapsed="false">
      <c r="A5101" s="7" t="s">
        <v>840</v>
      </c>
      <c r="B5101" s="7" t="s">
        <v>841</v>
      </c>
      <c r="C5101" s="7" t="s">
        <v>79</v>
      </c>
      <c r="D5101" s="7" t="s">
        <v>1280</v>
      </c>
      <c r="E5101" s="21" t="n">
        <v>42.5842170929507</v>
      </c>
      <c r="F5101" s="7" t="s">
        <v>1281</v>
      </c>
      <c r="G5101" s="7" t="s">
        <v>1259</v>
      </c>
      <c r="H5101" s="7" t="s">
        <v>1260</v>
      </c>
      <c r="I5101" s="7" t="s">
        <v>25</v>
      </c>
      <c r="J5101" s="7"/>
      <c r="K5101" s="22" t="s">
        <v>5575</v>
      </c>
      <c r="L5101" s="7" t="s">
        <v>5578</v>
      </c>
      <c r="M5101" s="7"/>
      <c r="N5101" s="7" t="s">
        <v>1314</v>
      </c>
      <c r="O5101" s="7" t="s">
        <v>1283</v>
      </c>
      <c r="P5101" s="7" t="s">
        <v>1275</v>
      </c>
    </row>
    <row r="5102" customFormat="false" ht="15" hidden="false" customHeight="false" outlineLevel="0" collapsed="false">
      <c r="A5102" s="7" t="s">
        <v>840</v>
      </c>
      <c r="B5102" s="7" t="s">
        <v>841</v>
      </c>
      <c r="C5102" s="7" t="s">
        <v>79</v>
      </c>
      <c r="D5102" s="7" t="s">
        <v>1284</v>
      </c>
      <c r="E5102" s="21" t="n">
        <v>2519.65</v>
      </c>
      <c r="F5102" s="7" t="s">
        <v>1258</v>
      </c>
      <c r="G5102" s="7" t="s">
        <v>1285</v>
      </c>
      <c r="H5102" s="7" t="s">
        <v>1260</v>
      </c>
      <c r="I5102" s="7" t="s">
        <v>1261</v>
      </c>
      <c r="J5102" s="7" t="s">
        <v>1286</v>
      </c>
      <c r="K5102" s="22" t="s">
        <v>5579</v>
      </c>
      <c r="L5102" s="7" t="s">
        <v>1287</v>
      </c>
      <c r="M5102" s="7"/>
      <c r="N5102" s="7" t="s">
        <v>1318</v>
      </c>
      <c r="O5102" s="7" t="s">
        <v>1289</v>
      </c>
      <c r="P5102" s="7" t="s">
        <v>1290</v>
      </c>
    </row>
    <row r="5103" customFormat="false" ht="15" hidden="false" customHeight="false" outlineLevel="0" collapsed="false">
      <c r="A5103" s="7" t="s">
        <v>840</v>
      </c>
      <c r="B5103" s="7" t="s">
        <v>841</v>
      </c>
      <c r="C5103" s="7" t="s">
        <v>79</v>
      </c>
      <c r="D5103" s="7" t="s">
        <v>1291</v>
      </c>
      <c r="E5103" s="7"/>
      <c r="F5103" s="7" t="s">
        <v>1269</v>
      </c>
      <c r="G5103" s="7" t="s">
        <v>1436</v>
      </c>
      <c r="H5103" s="7" t="s">
        <v>1320</v>
      </c>
      <c r="I5103" s="7" t="s">
        <v>27</v>
      </c>
      <c r="J5103" s="7"/>
      <c r="K5103" s="22" t="s">
        <v>5580</v>
      </c>
      <c r="L5103" s="7" t="s">
        <v>1421</v>
      </c>
      <c r="M5103" s="7"/>
      <c r="N5103" s="7" t="s">
        <v>1314</v>
      </c>
      <c r="O5103" s="7" t="s">
        <v>5581</v>
      </c>
      <c r="P5103" s="7" t="s">
        <v>1275</v>
      </c>
    </row>
    <row r="5104" customFormat="false" ht="15" hidden="false" customHeight="false" outlineLevel="0" collapsed="false">
      <c r="A5104" s="7" t="s">
        <v>840</v>
      </c>
      <c r="B5104" s="7" t="s">
        <v>841</v>
      </c>
      <c r="C5104" s="7" t="s">
        <v>79</v>
      </c>
      <c r="D5104" s="7" t="s">
        <v>1292</v>
      </c>
      <c r="E5104" s="21" t="n">
        <v>38.83</v>
      </c>
      <c r="F5104" s="7" t="s">
        <v>1293</v>
      </c>
      <c r="G5104" s="7" t="s">
        <v>1259</v>
      </c>
      <c r="H5104" s="7" t="s">
        <v>1320</v>
      </c>
      <c r="I5104" s="7" t="s">
        <v>27</v>
      </c>
      <c r="J5104" s="7" t="s">
        <v>1294</v>
      </c>
      <c r="K5104" s="22" t="s">
        <v>5580</v>
      </c>
      <c r="L5104" s="7" t="s">
        <v>2332</v>
      </c>
      <c r="M5104" s="7" t="s">
        <v>1323</v>
      </c>
      <c r="N5104" s="7" t="s">
        <v>1314</v>
      </c>
      <c r="O5104" s="7" t="s">
        <v>1324</v>
      </c>
      <c r="P5104" s="7" t="s">
        <v>1275</v>
      </c>
    </row>
    <row r="5105" customFormat="false" ht="15" hidden="false" customHeight="false" outlineLevel="0" collapsed="false">
      <c r="A5105" s="7" t="s">
        <v>840</v>
      </c>
      <c r="B5105" s="7" t="s">
        <v>841</v>
      </c>
      <c r="C5105" s="7" t="s">
        <v>79</v>
      </c>
      <c r="D5105" s="7" t="s">
        <v>1296</v>
      </c>
      <c r="E5105" s="21" t="n">
        <v>2904</v>
      </c>
      <c r="F5105" s="7" t="s">
        <v>1293</v>
      </c>
      <c r="G5105" s="7" t="s">
        <v>1259</v>
      </c>
      <c r="H5105" s="7" t="s">
        <v>1320</v>
      </c>
      <c r="I5105" s="7" t="s">
        <v>27</v>
      </c>
      <c r="J5105" s="7" t="s">
        <v>1294</v>
      </c>
      <c r="K5105" s="22" t="s">
        <v>5580</v>
      </c>
      <c r="L5105" s="7" t="s">
        <v>2332</v>
      </c>
      <c r="M5105" s="7"/>
      <c r="N5105" s="7" t="s">
        <v>1314</v>
      </c>
      <c r="O5105" s="7" t="s">
        <v>1324</v>
      </c>
      <c r="P5105" s="7" t="s">
        <v>1275</v>
      </c>
    </row>
    <row r="5106" customFormat="false" ht="15" hidden="false" customHeight="false" outlineLevel="0" collapsed="false">
      <c r="A5106" s="7" t="s">
        <v>840</v>
      </c>
      <c r="B5106" s="7" t="s">
        <v>841</v>
      </c>
      <c r="C5106" s="7" t="s">
        <v>79</v>
      </c>
      <c r="D5106" s="7" t="s">
        <v>1298</v>
      </c>
      <c r="E5106" s="21" t="n">
        <v>28.71</v>
      </c>
      <c r="F5106" s="7" t="s">
        <v>1269</v>
      </c>
      <c r="G5106" s="7" t="s">
        <v>1259</v>
      </c>
      <c r="H5106" s="7" t="s">
        <v>1260</v>
      </c>
      <c r="I5106" s="7" t="s">
        <v>25</v>
      </c>
      <c r="J5106" s="7"/>
      <c r="K5106" s="22" t="s">
        <v>5575</v>
      </c>
      <c r="L5106" s="7" t="s">
        <v>5066</v>
      </c>
      <c r="M5106" s="7"/>
      <c r="N5106" s="7" t="s">
        <v>1314</v>
      </c>
      <c r="O5106" s="7" t="s">
        <v>1283</v>
      </c>
      <c r="P5106" s="7" t="s">
        <v>1275</v>
      </c>
    </row>
    <row r="5107" customFormat="false" ht="15" hidden="false" customHeight="false" outlineLevel="0" collapsed="false">
      <c r="A5107" s="7" t="s">
        <v>840</v>
      </c>
      <c r="B5107" s="7" t="s">
        <v>841</v>
      </c>
      <c r="C5107" s="7" t="s">
        <v>79</v>
      </c>
      <c r="D5107" s="7" t="s">
        <v>1300</v>
      </c>
      <c r="E5107" s="21" t="n">
        <v>152.51</v>
      </c>
      <c r="F5107" s="7" t="s">
        <v>1269</v>
      </c>
      <c r="G5107" s="7" t="s">
        <v>1259</v>
      </c>
      <c r="H5107" s="7" t="s">
        <v>1260</v>
      </c>
      <c r="I5107" s="7" t="s">
        <v>25</v>
      </c>
      <c r="J5107" s="7" t="s">
        <v>1294</v>
      </c>
      <c r="K5107" s="22" t="s">
        <v>5575</v>
      </c>
      <c r="L5107" s="7" t="s">
        <v>3960</v>
      </c>
      <c r="M5107" s="7"/>
      <c r="N5107" s="7" t="s">
        <v>1314</v>
      </c>
      <c r="O5107" s="7" t="s">
        <v>1283</v>
      </c>
      <c r="P5107" s="7" t="s">
        <v>1275</v>
      </c>
    </row>
    <row r="5108" customFormat="false" ht="15" hidden="false" customHeight="false" outlineLevel="0" collapsed="false">
      <c r="A5108" s="7" t="s">
        <v>840</v>
      </c>
      <c r="B5108" s="7" t="s">
        <v>841</v>
      </c>
      <c r="C5108" s="7" t="s">
        <v>79</v>
      </c>
      <c r="D5108" s="7" t="s">
        <v>1302</v>
      </c>
      <c r="E5108" s="21" t="n">
        <v>123.8</v>
      </c>
      <c r="F5108" s="7" t="s">
        <v>1269</v>
      </c>
      <c r="G5108" s="7" t="s">
        <v>1259</v>
      </c>
      <c r="H5108" s="7" t="s">
        <v>1260</v>
      </c>
      <c r="I5108" s="7" t="s">
        <v>25</v>
      </c>
      <c r="J5108" s="7"/>
      <c r="K5108" s="22" t="s">
        <v>5575</v>
      </c>
      <c r="L5108" s="7" t="s">
        <v>5068</v>
      </c>
      <c r="M5108" s="7"/>
      <c r="N5108" s="7" t="s">
        <v>1314</v>
      </c>
      <c r="O5108" s="7" t="s">
        <v>1283</v>
      </c>
      <c r="P5108" s="7" t="s">
        <v>1275</v>
      </c>
    </row>
    <row r="5109" customFormat="false" ht="15" hidden="false" customHeight="false" outlineLevel="0" collapsed="false">
      <c r="A5109" s="7" t="s">
        <v>840</v>
      </c>
      <c r="B5109" s="7" t="s">
        <v>841</v>
      </c>
      <c r="C5109" s="7" t="s">
        <v>79</v>
      </c>
      <c r="D5109" s="7" t="s">
        <v>1304</v>
      </c>
      <c r="E5109" s="21" t="n">
        <v>40445</v>
      </c>
      <c r="F5109" s="7" t="s">
        <v>1305</v>
      </c>
      <c r="G5109" s="7" t="s">
        <v>1259</v>
      </c>
      <c r="H5109" s="7" t="s">
        <v>1260</v>
      </c>
      <c r="I5109" s="7" t="s">
        <v>25</v>
      </c>
      <c r="J5109" s="7"/>
      <c r="K5109" s="22" t="s">
        <v>5575</v>
      </c>
      <c r="L5109" s="7" t="s">
        <v>5582</v>
      </c>
      <c r="M5109" s="7"/>
      <c r="N5109" s="7" t="s">
        <v>1314</v>
      </c>
      <c r="O5109" s="7" t="s">
        <v>1283</v>
      </c>
      <c r="P5109" s="7" t="s">
        <v>1275</v>
      </c>
    </row>
    <row r="5110" customFormat="false" ht="15" hidden="false" customHeight="false" outlineLevel="0" collapsed="false">
      <c r="A5110" s="7" t="s">
        <v>840</v>
      </c>
      <c r="B5110" s="7" t="s">
        <v>841</v>
      </c>
      <c r="C5110" s="7" t="s">
        <v>79</v>
      </c>
      <c r="D5110" s="7" t="s">
        <v>1307</v>
      </c>
      <c r="E5110" s="21" t="n">
        <v>40445</v>
      </c>
      <c r="F5110" s="7" t="s">
        <v>1305</v>
      </c>
      <c r="G5110" s="7" t="s">
        <v>1259</v>
      </c>
      <c r="H5110" s="7" t="s">
        <v>1260</v>
      </c>
      <c r="I5110" s="7" t="s">
        <v>25</v>
      </c>
      <c r="J5110" s="7" t="s">
        <v>1294</v>
      </c>
      <c r="K5110" s="22" t="s">
        <v>5575</v>
      </c>
      <c r="L5110" s="7" t="s">
        <v>5583</v>
      </c>
      <c r="M5110" s="7"/>
      <c r="N5110" s="7" t="s">
        <v>1314</v>
      </c>
      <c r="O5110" s="7" t="s">
        <v>1283</v>
      </c>
      <c r="P5110" s="7" t="s">
        <v>1275</v>
      </c>
    </row>
    <row r="5111" customFormat="false" ht="15" hidden="false" customHeight="false" outlineLevel="0" collapsed="false">
      <c r="A5111" s="7" t="s">
        <v>979</v>
      </c>
      <c r="B5111" s="7" t="s">
        <v>980</v>
      </c>
      <c r="C5111" s="7" t="s">
        <v>107</v>
      </c>
      <c r="D5111" s="7" t="s">
        <v>1257</v>
      </c>
      <c r="E5111" s="21" t="n">
        <v>24.1745</v>
      </c>
      <c r="F5111" s="7" t="s">
        <v>1258</v>
      </c>
      <c r="G5111" s="7" t="s">
        <v>1259</v>
      </c>
      <c r="H5111" s="7" t="s">
        <v>1260</v>
      </c>
      <c r="I5111" s="7" t="s">
        <v>1261</v>
      </c>
      <c r="J5111" s="7" t="s">
        <v>1262</v>
      </c>
      <c r="K5111" s="22" t="s">
        <v>5584</v>
      </c>
      <c r="L5111" s="7" t="s">
        <v>1264</v>
      </c>
      <c r="M5111" s="7"/>
      <c r="N5111" s="7" t="s">
        <v>1310</v>
      </c>
      <c r="O5111" s="7" t="s">
        <v>5585</v>
      </c>
      <c r="P5111" s="7" t="s">
        <v>1267</v>
      </c>
    </row>
    <row r="5112" customFormat="false" ht="15" hidden="false" customHeight="false" outlineLevel="0" collapsed="false">
      <c r="A5112" s="7" t="s">
        <v>979</v>
      </c>
      <c r="B5112" s="7" t="s">
        <v>980</v>
      </c>
      <c r="C5112" s="7" t="s">
        <v>107</v>
      </c>
      <c r="D5112" s="7" t="s">
        <v>1268</v>
      </c>
      <c r="E5112" s="7"/>
      <c r="F5112" s="7" t="s">
        <v>1269</v>
      </c>
      <c r="G5112" s="7" t="s">
        <v>1270</v>
      </c>
      <c r="H5112" s="7" t="s">
        <v>1271</v>
      </c>
      <c r="I5112" s="7" t="s">
        <v>1272</v>
      </c>
      <c r="J5112" s="7"/>
      <c r="K5112" s="22" t="s">
        <v>5586</v>
      </c>
      <c r="L5112" s="7"/>
      <c r="M5112" s="7"/>
      <c r="N5112" s="7" t="s">
        <v>1314</v>
      </c>
      <c r="O5112" s="7"/>
      <c r="P5112" s="7" t="s">
        <v>1275</v>
      </c>
    </row>
    <row r="5113" customFormat="false" ht="15" hidden="false" customHeight="false" outlineLevel="0" collapsed="false">
      <c r="A5113" s="7" t="s">
        <v>979</v>
      </c>
      <c r="B5113" s="7" t="s">
        <v>980</v>
      </c>
      <c r="C5113" s="7" t="s">
        <v>107</v>
      </c>
      <c r="D5113" s="7" t="s">
        <v>1276</v>
      </c>
      <c r="E5113" s="7"/>
      <c r="F5113" s="7" t="s">
        <v>1269</v>
      </c>
      <c r="G5113" s="7" t="s">
        <v>1270</v>
      </c>
      <c r="H5113" s="7" t="s">
        <v>1271</v>
      </c>
      <c r="I5113" s="7" t="s">
        <v>1272</v>
      </c>
      <c r="J5113" s="7"/>
      <c r="K5113" s="22" t="s">
        <v>5586</v>
      </c>
      <c r="L5113" s="7"/>
      <c r="M5113" s="7"/>
      <c r="N5113" s="7" t="s">
        <v>1314</v>
      </c>
      <c r="O5113" s="7"/>
      <c r="P5113" s="7" t="s">
        <v>1275</v>
      </c>
    </row>
    <row r="5114" customFormat="false" ht="15" hidden="false" customHeight="false" outlineLevel="0" collapsed="false">
      <c r="A5114" s="7" t="s">
        <v>979</v>
      </c>
      <c r="B5114" s="7" t="s">
        <v>980</v>
      </c>
      <c r="C5114" s="7" t="s">
        <v>107</v>
      </c>
      <c r="D5114" s="7" t="s">
        <v>1277</v>
      </c>
      <c r="E5114" s="21" t="n">
        <v>-2.7443</v>
      </c>
      <c r="F5114" s="7" t="s">
        <v>1258</v>
      </c>
      <c r="G5114" s="7" t="s">
        <v>1259</v>
      </c>
      <c r="H5114" s="7" t="s">
        <v>1260</v>
      </c>
      <c r="I5114" s="7" t="s">
        <v>1261</v>
      </c>
      <c r="J5114" s="7" t="s">
        <v>1278</v>
      </c>
      <c r="K5114" s="22" t="s">
        <v>5584</v>
      </c>
      <c r="L5114" s="7" t="s">
        <v>1264</v>
      </c>
      <c r="M5114" s="7"/>
      <c r="N5114" s="7" t="s">
        <v>1310</v>
      </c>
      <c r="O5114" s="7" t="s">
        <v>1279</v>
      </c>
      <c r="P5114" s="7" t="s">
        <v>1267</v>
      </c>
    </row>
    <row r="5115" customFormat="false" ht="15" hidden="false" customHeight="false" outlineLevel="0" collapsed="false">
      <c r="A5115" s="7" t="s">
        <v>979</v>
      </c>
      <c r="B5115" s="7" t="s">
        <v>980</v>
      </c>
      <c r="C5115" s="7" t="s">
        <v>107</v>
      </c>
      <c r="D5115" s="7" t="s">
        <v>1280</v>
      </c>
      <c r="E5115" s="21" t="n">
        <v>0</v>
      </c>
      <c r="F5115" s="7" t="s">
        <v>1281</v>
      </c>
      <c r="G5115" s="7" t="s">
        <v>1333</v>
      </c>
      <c r="H5115" s="7" t="s">
        <v>1260</v>
      </c>
      <c r="I5115" s="7" t="s">
        <v>25</v>
      </c>
      <c r="J5115" s="7"/>
      <c r="K5115" s="22" t="s">
        <v>5586</v>
      </c>
      <c r="L5115" s="7" t="s">
        <v>5587</v>
      </c>
      <c r="M5115" s="7"/>
      <c r="N5115" s="7" t="s">
        <v>1314</v>
      </c>
      <c r="O5115" s="7" t="s">
        <v>1283</v>
      </c>
      <c r="P5115" s="7" t="s">
        <v>1275</v>
      </c>
    </row>
    <row r="5116" customFormat="false" ht="15" hidden="false" customHeight="false" outlineLevel="0" collapsed="false">
      <c r="A5116" s="7" t="s">
        <v>979</v>
      </c>
      <c r="B5116" s="7" t="s">
        <v>980</v>
      </c>
      <c r="C5116" s="7" t="s">
        <v>107</v>
      </c>
      <c r="D5116" s="7" t="s">
        <v>1284</v>
      </c>
      <c r="E5116" s="21" t="n">
        <v>27.8613</v>
      </c>
      <c r="F5116" s="7" t="s">
        <v>1258</v>
      </c>
      <c r="G5116" s="7" t="s">
        <v>1285</v>
      </c>
      <c r="H5116" s="7" t="s">
        <v>1260</v>
      </c>
      <c r="I5116" s="7" t="s">
        <v>1261</v>
      </c>
      <c r="J5116" s="7"/>
      <c r="K5116" s="22" t="s">
        <v>5584</v>
      </c>
      <c r="L5116" s="7" t="s">
        <v>1287</v>
      </c>
      <c r="M5116" s="7"/>
      <c r="N5116" s="7" t="s">
        <v>1318</v>
      </c>
      <c r="O5116" s="7" t="s">
        <v>1289</v>
      </c>
      <c r="P5116" s="7" t="s">
        <v>1290</v>
      </c>
    </row>
    <row r="5117" customFormat="false" ht="15" hidden="false" customHeight="false" outlineLevel="0" collapsed="false">
      <c r="A5117" s="7" t="s">
        <v>979</v>
      </c>
      <c r="B5117" s="7" t="s">
        <v>980</v>
      </c>
      <c r="C5117" s="7" t="s">
        <v>107</v>
      </c>
      <c r="D5117" s="7" t="s">
        <v>1291</v>
      </c>
      <c r="E5117" s="7"/>
      <c r="F5117" s="7" t="s">
        <v>1269</v>
      </c>
      <c r="G5117" s="7" t="s">
        <v>1270</v>
      </c>
      <c r="H5117" s="7" t="s">
        <v>1271</v>
      </c>
      <c r="I5117" s="7" t="s">
        <v>1272</v>
      </c>
      <c r="J5117" s="7"/>
      <c r="K5117" s="22" t="s">
        <v>5586</v>
      </c>
      <c r="L5117" s="7"/>
      <c r="M5117" s="7"/>
      <c r="N5117" s="7" t="s">
        <v>1314</v>
      </c>
      <c r="O5117" s="7"/>
      <c r="P5117" s="7" t="s">
        <v>1275</v>
      </c>
    </row>
    <row r="5118" customFormat="false" ht="15" hidden="false" customHeight="false" outlineLevel="0" collapsed="false">
      <c r="A5118" s="7" t="s">
        <v>979</v>
      </c>
      <c r="B5118" s="7" t="s">
        <v>980</v>
      </c>
      <c r="C5118" s="7" t="s">
        <v>107</v>
      </c>
      <c r="D5118" s="7" t="s">
        <v>1292</v>
      </c>
      <c r="E5118" s="21" t="n">
        <v>0</v>
      </c>
      <c r="F5118" s="7" t="s">
        <v>1293</v>
      </c>
      <c r="G5118" s="7" t="s">
        <v>1333</v>
      </c>
      <c r="H5118" s="7" t="s">
        <v>1432</v>
      </c>
      <c r="I5118" s="7" t="s">
        <v>31</v>
      </c>
      <c r="J5118" s="7"/>
      <c r="K5118" s="22" t="s">
        <v>5586</v>
      </c>
      <c r="L5118" s="7" t="s">
        <v>5588</v>
      </c>
      <c r="M5118" s="7"/>
      <c r="N5118" s="7" t="s">
        <v>1314</v>
      </c>
      <c r="O5118" s="7" t="s">
        <v>1434</v>
      </c>
      <c r="P5118" s="7" t="s">
        <v>1275</v>
      </c>
    </row>
    <row r="5119" customFormat="false" ht="15" hidden="false" customHeight="false" outlineLevel="0" collapsed="false">
      <c r="A5119" s="7" t="s">
        <v>979</v>
      </c>
      <c r="B5119" s="7" t="s">
        <v>980</v>
      </c>
      <c r="C5119" s="7" t="s">
        <v>107</v>
      </c>
      <c r="D5119" s="7" t="s">
        <v>1296</v>
      </c>
      <c r="E5119" s="21" t="n">
        <v>2313650</v>
      </c>
      <c r="F5119" s="7" t="s">
        <v>1293</v>
      </c>
      <c r="G5119" s="7" t="s">
        <v>1259</v>
      </c>
      <c r="H5119" s="7" t="s">
        <v>1320</v>
      </c>
      <c r="I5119" s="7" t="s">
        <v>27</v>
      </c>
      <c r="J5119" s="7"/>
      <c r="K5119" s="22" t="s">
        <v>5589</v>
      </c>
      <c r="L5119" s="7" t="s">
        <v>4156</v>
      </c>
      <c r="M5119" s="7"/>
      <c r="N5119" s="7" t="s">
        <v>1314</v>
      </c>
      <c r="O5119" s="7" t="s">
        <v>1324</v>
      </c>
      <c r="P5119" s="7" t="s">
        <v>1275</v>
      </c>
    </row>
    <row r="5120" customFormat="false" ht="15" hidden="false" customHeight="false" outlineLevel="0" collapsed="false">
      <c r="A5120" s="7" t="s">
        <v>979</v>
      </c>
      <c r="B5120" s="7" t="s">
        <v>980</v>
      </c>
      <c r="C5120" s="7" t="s">
        <v>107</v>
      </c>
      <c r="D5120" s="7" t="s">
        <v>1298</v>
      </c>
      <c r="E5120" s="7"/>
      <c r="F5120" s="7" t="s">
        <v>1269</v>
      </c>
      <c r="G5120" s="7" t="s">
        <v>1436</v>
      </c>
      <c r="H5120" s="7" t="s">
        <v>1320</v>
      </c>
      <c r="I5120" s="7" t="s">
        <v>27</v>
      </c>
      <c r="J5120" s="7"/>
      <c r="K5120" s="22" t="s">
        <v>5589</v>
      </c>
      <c r="L5120" s="7" t="s">
        <v>1421</v>
      </c>
      <c r="M5120" s="7"/>
      <c r="N5120" s="7" t="s">
        <v>1314</v>
      </c>
      <c r="O5120" s="7" t="s">
        <v>1438</v>
      </c>
      <c r="P5120" s="7" t="s">
        <v>1275</v>
      </c>
    </row>
    <row r="5121" customFormat="false" ht="15" hidden="false" customHeight="false" outlineLevel="0" collapsed="false">
      <c r="A5121" s="7" t="s">
        <v>979</v>
      </c>
      <c r="B5121" s="7" t="s">
        <v>980</v>
      </c>
      <c r="C5121" s="7" t="s">
        <v>107</v>
      </c>
      <c r="D5121" s="7" t="s">
        <v>1300</v>
      </c>
      <c r="E5121" s="7"/>
      <c r="F5121" s="7" t="s">
        <v>1269</v>
      </c>
      <c r="G5121" s="7" t="s">
        <v>1436</v>
      </c>
      <c r="H5121" s="7" t="s">
        <v>1320</v>
      </c>
      <c r="I5121" s="7" t="s">
        <v>27</v>
      </c>
      <c r="J5121" s="7"/>
      <c r="K5121" s="22" t="s">
        <v>5589</v>
      </c>
      <c r="L5121" s="7" t="s">
        <v>1421</v>
      </c>
      <c r="M5121" s="7"/>
      <c r="N5121" s="7" t="s">
        <v>1314</v>
      </c>
      <c r="O5121" s="7" t="s">
        <v>1438</v>
      </c>
      <c r="P5121" s="7" t="s">
        <v>1275</v>
      </c>
    </row>
    <row r="5122" customFormat="false" ht="15" hidden="false" customHeight="false" outlineLevel="0" collapsed="false">
      <c r="A5122" s="7" t="s">
        <v>979</v>
      </c>
      <c r="B5122" s="7" t="s">
        <v>980</v>
      </c>
      <c r="C5122" s="7" t="s">
        <v>107</v>
      </c>
      <c r="D5122" s="7" t="s">
        <v>1302</v>
      </c>
      <c r="E5122" s="21" t="n">
        <v>0</v>
      </c>
      <c r="F5122" s="7" t="s">
        <v>1269</v>
      </c>
      <c r="G5122" s="7" t="s">
        <v>1333</v>
      </c>
      <c r="H5122" s="7" t="s">
        <v>1260</v>
      </c>
      <c r="I5122" s="7" t="s">
        <v>25</v>
      </c>
      <c r="J5122" s="7"/>
      <c r="K5122" s="22" t="s">
        <v>5586</v>
      </c>
      <c r="L5122" s="7" t="s">
        <v>5590</v>
      </c>
      <c r="M5122" s="7"/>
      <c r="N5122" s="7" t="s">
        <v>1314</v>
      </c>
      <c r="O5122" s="7" t="s">
        <v>1283</v>
      </c>
      <c r="P5122" s="7" t="s">
        <v>1275</v>
      </c>
    </row>
    <row r="5123" customFormat="false" ht="15" hidden="false" customHeight="false" outlineLevel="0" collapsed="false">
      <c r="A5123" s="7" t="s">
        <v>979</v>
      </c>
      <c r="B5123" s="7" t="s">
        <v>980</v>
      </c>
      <c r="C5123" s="7" t="s">
        <v>107</v>
      </c>
      <c r="D5123" s="7" t="s">
        <v>1304</v>
      </c>
      <c r="E5123" s="7"/>
      <c r="F5123" s="7" t="s">
        <v>1305</v>
      </c>
      <c r="G5123" s="7" t="s">
        <v>1436</v>
      </c>
      <c r="H5123" s="7" t="s">
        <v>1320</v>
      </c>
      <c r="I5123" s="7" t="s">
        <v>27</v>
      </c>
      <c r="J5123" s="7"/>
      <c r="K5123" s="22" t="s">
        <v>5589</v>
      </c>
      <c r="L5123" s="7" t="s">
        <v>1421</v>
      </c>
      <c r="M5123" s="7"/>
      <c r="N5123" s="7" t="s">
        <v>1314</v>
      </c>
      <c r="O5123" s="7" t="s">
        <v>1438</v>
      </c>
      <c r="P5123" s="7" t="s">
        <v>1275</v>
      </c>
    </row>
    <row r="5124" customFormat="false" ht="15" hidden="false" customHeight="false" outlineLevel="0" collapsed="false">
      <c r="A5124" s="7" t="s">
        <v>979</v>
      </c>
      <c r="B5124" s="7" t="s">
        <v>980</v>
      </c>
      <c r="C5124" s="7" t="s">
        <v>107</v>
      </c>
      <c r="D5124" s="7" t="s">
        <v>1307</v>
      </c>
      <c r="E5124" s="21" t="n">
        <v>26520</v>
      </c>
      <c r="F5124" s="7" t="s">
        <v>1305</v>
      </c>
      <c r="G5124" s="7" t="s">
        <v>1259</v>
      </c>
      <c r="H5124" s="7" t="s">
        <v>1260</v>
      </c>
      <c r="I5124" s="7" t="s">
        <v>25</v>
      </c>
      <c r="J5124" s="7"/>
      <c r="K5124" s="22" t="s">
        <v>5586</v>
      </c>
      <c r="L5124" s="7" t="s">
        <v>5591</v>
      </c>
      <c r="M5124" s="7"/>
      <c r="N5124" s="7" t="s">
        <v>1314</v>
      </c>
      <c r="O5124" s="7" t="s">
        <v>1283</v>
      </c>
      <c r="P5124" s="7" t="s">
        <v>1275</v>
      </c>
    </row>
    <row r="5125" customFormat="false" ht="15" hidden="false" customHeight="false" outlineLevel="0" collapsed="false">
      <c r="A5125" s="7" t="s">
        <v>500</v>
      </c>
      <c r="B5125" s="7" t="s">
        <v>501</v>
      </c>
      <c r="C5125" s="7" t="s">
        <v>88</v>
      </c>
      <c r="D5125" s="7" t="s">
        <v>1257</v>
      </c>
      <c r="E5125" s="21" t="n">
        <v>441.756</v>
      </c>
      <c r="F5125" s="7" t="s">
        <v>1258</v>
      </c>
      <c r="G5125" s="7" t="s">
        <v>1259</v>
      </c>
      <c r="H5125" s="7" t="s">
        <v>1260</v>
      </c>
      <c r="I5125" s="7" t="s">
        <v>1261</v>
      </c>
      <c r="J5125" s="7" t="s">
        <v>1262</v>
      </c>
      <c r="K5125" s="22" t="s">
        <v>5592</v>
      </c>
      <c r="L5125" s="7" t="s">
        <v>1264</v>
      </c>
      <c r="M5125" s="7"/>
      <c r="N5125" s="7" t="s">
        <v>1265</v>
      </c>
      <c r="O5125" s="7" t="s">
        <v>5593</v>
      </c>
      <c r="P5125" s="7" t="s">
        <v>1267</v>
      </c>
    </row>
    <row r="5126" customFormat="false" ht="15" hidden="false" customHeight="false" outlineLevel="0" collapsed="false">
      <c r="A5126" s="7" t="s">
        <v>500</v>
      </c>
      <c r="B5126" s="7" t="s">
        <v>501</v>
      </c>
      <c r="C5126" s="7" t="s">
        <v>88</v>
      </c>
      <c r="D5126" s="7" t="s">
        <v>1268</v>
      </c>
      <c r="E5126" s="7"/>
      <c r="F5126" s="7" t="s">
        <v>1269</v>
      </c>
      <c r="G5126" s="7" t="s">
        <v>1471</v>
      </c>
      <c r="H5126" s="7" t="s">
        <v>1271</v>
      </c>
      <c r="I5126" s="7" t="s">
        <v>1272</v>
      </c>
      <c r="J5126" s="7"/>
      <c r="K5126" s="22" t="s">
        <v>5594</v>
      </c>
      <c r="L5126" s="7" t="s">
        <v>5595</v>
      </c>
      <c r="M5126" s="7"/>
      <c r="N5126" s="7" t="s">
        <v>1274</v>
      </c>
      <c r="O5126" s="7"/>
      <c r="P5126" s="7" t="s">
        <v>1275</v>
      </c>
    </row>
    <row r="5127" customFormat="false" ht="15" hidden="false" customHeight="false" outlineLevel="0" collapsed="false">
      <c r="A5127" s="7" t="s">
        <v>500</v>
      </c>
      <c r="B5127" s="7" t="s">
        <v>501</v>
      </c>
      <c r="C5127" s="7" t="s">
        <v>88</v>
      </c>
      <c r="D5127" s="7" t="s">
        <v>1276</v>
      </c>
      <c r="E5127" s="7"/>
      <c r="F5127" s="7" t="s">
        <v>1269</v>
      </c>
      <c r="G5127" s="7" t="s">
        <v>1471</v>
      </c>
      <c r="H5127" s="7" t="s">
        <v>1271</v>
      </c>
      <c r="I5127" s="7" t="s">
        <v>1272</v>
      </c>
      <c r="J5127" s="7"/>
      <c r="K5127" s="22" t="s">
        <v>5594</v>
      </c>
      <c r="L5127" s="7" t="s">
        <v>5596</v>
      </c>
      <c r="M5127" s="7"/>
      <c r="N5127" s="7" t="s">
        <v>1274</v>
      </c>
      <c r="O5127" s="7"/>
      <c r="P5127" s="7" t="s">
        <v>1275</v>
      </c>
    </row>
    <row r="5128" customFormat="false" ht="15" hidden="false" customHeight="false" outlineLevel="0" collapsed="false">
      <c r="A5128" s="7" t="s">
        <v>500</v>
      </c>
      <c r="B5128" s="7" t="s">
        <v>501</v>
      </c>
      <c r="C5128" s="7" t="s">
        <v>88</v>
      </c>
      <c r="D5128" s="7" t="s">
        <v>1277</v>
      </c>
      <c r="E5128" s="21" t="n">
        <v>196.5669</v>
      </c>
      <c r="F5128" s="7" t="s">
        <v>1258</v>
      </c>
      <c r="G5128" s="7" t="s">
        <v>1259</v>
      </c>
      <c r="H5128" s="7" t="s">
        <v>1260</v>
      </c>
      <c r="I5128" s="7" t="s">
        <v>1261</v>
      </c>
      <c r="J5128" s="7" t="s">
        <v>1278</v>
      </c>
      <c r="K5128" s="22" t="s">
        <v>5592</v>
      </c>
      <c r="L5128" s="7" t="s">
        <v>1264</v>
      </c>
      <c r="M5128" s="7"/>
      <c r="N5128" s="7" t="s">
        <v>1265</v>
      </c>
      <c r="O5128" s="7" t="s">
        <v>1279</v>
      </c>
      <c r="P5128" s="7" t="s">
        <v>1267</v>
      </c>
    </row>
    <row r="5129" customFormat="false" ht="15" hidden="false" customHeight="false" outlineLevel="0" collapsed="false">
      <c r="A5129" s="7" t="s">
        <v>500</v>
      </c>
      <c r="B5129" s="7" t="s">
        <v>501</v>
      </c>
      <c r="C5129" s="7" t="s">
        <v>88</v>
      </c>
      <c r="D5129" s="7" t="s">
        <v>1280</v>
      </c>
      <c r="E5129" s="21" t="n">
        <v>13.1785013449855</v>
      </c>
      <c r="F5129" s="7" t="s">
        <v>1281</v>
      </c>
      <c r="G5129" s="7" t="s">
        <v>1259</v>
      </c>
      <c r="H5129" s="7" t="s">
        <v>1260</v>
      </c>
      <c r="I5129" s="7" t="s">
        <v>25</v>
      </c>
      <c r="J5129" s="7"/>
      <c r="K5129" s="22" t="s">
        <v>5594</v>
      </c>
      <c r="L5129" s="7" t="s">
        <v>2069</v>
      </c>
      <c r="M5129" s="7"/>
      <c r="N5129" s="7" t="s">
        <v>1274</v>
      </c>
      <c r="O5129" s="7" t="s">
        <v>1283</v>
      </c>
      <c r="P5129" s="7" t="s">
        <v>1275</v>
      </c>
    </row>
    <row r="5130" customFormat="false" ht="15" hidden="false" customHeight="false" outlineLevel="0" collapsed="false">
      <c r="A5130" s="7" t="s">
        <v>500</v>
      </c>
      <c r="B5130" s="7" t="s">
        <v>501</v>
      </c>
      <c r="C5130" s="7" t="s">
        <v>88</v>
      </c>
      <c r="D5130" s="7" t="s">
        <v>1284</v>
      </c>
      <c r="E5130" s="21" t="n">
        <v>5288.0219</v>
      </c>
      <c r="F5130" s="7" t="s">
        <v>1258</v>
      </c>
      <c r="G5130" s="7" t="s">
        <v>1285</v>
      </c>
      <c r="H5130" s="7" t="s">
        <v>1260</v>
      </c>
      <c r="I5130" s="7" t="s">
        <v>1261</v>
      </c>
      <c r="J5130" s="7" t="s">
        <v>1286</v>
      </c>
      <c r="K5130" s="22" t="s">
        <v>5592</v>
      </c>
      <c r="L5130" s="7" t="s">
        <v>1287</v>
      </c>
      <c r="M5130" s="7"/>
      <c r="N5130" s="7" t="s">
        <v>1288</v>
      </c>
      <c r="O5130" s="7" t="s">
        <v>1289</v>
      </c>
      <c r="P5130" s="7" t="s">
        <v>1290</v>
      </c>
    </row>
    <row r="5131" customFormat="false" ht="15" hidden="false" customHeight="false" outlineLevel="0" collapsed="false">
      <c r="A5131" s="7" t="s">
        <v>500</v>
      </c>
      <c r="B5131" s="7" t="s">
        <v>501</v>
      </c>
      <c r="C5131" s="7" t="s">
        <v>88</v>
      </c>
      <c r="D5131" s="7" t="s">
        <v>1291</v>
      </c>
      <c r="E5131" s="7"/>
      <c r="F5131" s="7" t="s">
        <v>1269</v>
      </c>
      <c r="G5131" s="7" t="s">
        <v>1471</v>
      </c>
      <c r="H5131" s="7" t="s">
        <v>1271</v>
      </c>
      <c r="I5131" s="7" t="s">
        <v>1272</v>
      </c>
      <c r="J5131" s="7"/>
      <c r="K5131" s="22" t="s">
        <v>5594</v>
      </c>
      <c r="L5131" s="7" t="s">
        <v>5597</v>
      </c>
      <c r="M5131" s="7"/>
      <c r="N5131" s="7" t="s">
        <v>1274</v>
      </c>
      <c r="O5131" s="7"/>
      <c r="P5131" s="7" t="s">
        <v>1275</v>
      </c>
    </row>
    <row r="5132" customFormat="false" ht="15" hidden="false" customHeight="false" outlineLevel="0" collapsed="false">
      <c r="A5132" s="7" t="s">
        <v>500</v>
      </c>
      <c r="B5132" s="7" t="s">
        <v>501</v>
      </c>
      <c r="C5132" s="7" t="s">
        <v>88</v>
      </c>
      <c r="D5132" s="7" t="s">
        <v>1292</v>
      </c>
      <c r="E5132" s="21" t="n">
        <v>15339.15</v>
      </c>
      <c r="F5132" s="7" t="s">
        <v>1293</v>
      </c>
      <c r="G5132" s="7" t="s">
        <v>1259</v>
      </c>
      <c r="H5132" s="7" t="s">
        <v>1260</v>
      </c>
      <c r="I5132" s="7" t="s">
        <v>25</v>
      </c>
      <c r="J5132" s="7" t="s">
        <v>1294</v>
      </c>
      <c r="K5132" s="22" t="s">
        <v>5594</v>
      </c>
      <c r="L5132" s="7" t="s">
        <v>5598</v>
      </c>
      <c r="M5132" s="7"/>
      <c r="N5132" s="7" t="s">
        <v>1274</v>
      </c>
      <c r="O5132" s="7" t="s">
        <v>1283</v>
      </c>
      <c r="P5132" s="7" t="s">
        <v>1275</v>
      </c>
    </row>
    <row r="5133" customFormat="false" ht="15" hidden="false" customHeight="false" outlineLevel="0" collapsed="false">
      <c r="A5133" s="7" t="s">
        <v>500</v>
      </c>
      <c r="B5133" s="7" t="s">
        <v>501</v>
      </c>
      <c r="C5133" s="7" t="s">
        <v>88</v>
      </c>
      <c r="D5133" s="7" t="s">
        <v>1296</v>
      </c>
      <c r="E5133" s="21" t="n">
        <v>36334.53</v>
      </c>
      <c r="F5133" s="7" t="s">
        <v>1293</v>
      </c>
      <c r="G5133" s="7" t="s">
        <v>1259</v>
      </c>
      <c r="H5133" s="7" t="s">
        <v>1260</v>
      </c>
      <c r="I5133" s="7" t="s">
        <v>25</v>
      </c>
      <c r="J5133" s="7" t="s">
        <v>1294</v>
      </c>
      <c r="K5133" s="22" t="s">
        <v>5594</v>
      </c>
      <c r="L5133" s="7" t="s">
        <v>5599</v>
      </c>
      <c r="M5133" s="7"/>
      <c r="N5133" s="7" t="s">
        <v>1274</v>
      </c>
      <c r="O5133" s="7" t="s">
        <v>1283</v>
      </c>
      <c r="P5133" s="7" t="s">
        <v>1275</v>
      </c>
    </row>
    <row r="5134" customFormat="false" ht="15" hidden="false" customHeight="false" outlineLevel="0" collapsed="false">
      <c r="A5134" s="7" t="s">
        <v>500</v>
      </c>
      <c r="B5134" s="7" t="s">
        <v>501</v>
      </c>
      <c r="C5134" s="7" t="s">
        <v>88</v>
      </c>
      <c r="D5134" s="7" t="s">
        <v>1298</v>
      </c>
      <c r="E5134" s="21" t="n">
        <v>3.18</v>
      </c>
      <c r="F5134" s="7" t="s">
        <v>1269</v>
      </c>
      <c r="G5134" s="7" t="s">
        <v>1259</v>
      </c>
      <c r="H5134" s="7" t="s">
        <v>1260</v>
      </c>
      <c r="I5134" s="7" t="s">
        <v>25</v>
      </c>
      <c r="J5134" s="7"/>
      <c r="K5134" s="22" t="s">
        <v>5594</v>
      </c>
      <c r="L5134" s="7" t="s">
        <v>5600</v>
      </c>
      <c r="M5134" s="7"/>
      <c r="N5134" s="7" t="s">
        <v>1274</v>
      </c>
      <c r="O5134" s="7" t="s">
        <v>1283</v>
      </c>
      <c r="P5134" s="7" t="s">
        <v>1275</v>
      </c>
    </row>
    <row r="5135" customFormat="false" ht="15" hidden="false" customHeight="false" outlineLevel="0" collapsed="false">
      <c r="A5135" s="7" t="s">
        <v>500</v>
      </c>
      <c r="B5135" s="7" t="s">
        <v>501</v>
      </c>
      <c r="C5135" s="7" t="s">
        <v>88</v>
      </c>
      <c r="D5135" s="7" t="s">
        <v>1300</v>
      </c>
      <c r="E5135" s="21" t="n">
        <v>5869.74</v>
      </c>
      <c r="F5135" s="7" t="s">
        <v>1269</v>
      </c>
      <c r="G5135" s="7" t="s">
        <v>1259</v>
      </c>
      <c r="H5135" s="7" t="s">
        <v>1260</v>
      </c>
      <c r="I5135" s="7" t="s">
        <v>25</v>
      </c>
      <c r="J5135" s="7" t="s">
        <v>1294</v>
      </c>
      <c r="K5135" s="22" t="s">
        <v>5594</v>
      </c>
      <c r="L5135" s="7" t="s">
        <v>5601</v>
      </c>
      <c r="M5135" s="7"/>
      <c r="N5135" s="7" t="s">
        <v>1274</v>
      </c>
      <c r="O5135" s="7" t="s">
        <v>1283</v>
      </c>
      <c r="P5135" s="7" t="s">
        <v>1275</v>
      </c>
    </row>
    <row r="5136" customFormat="false" ht="15" hidden="false" customHeight="false" outlineLevel="0" collapsed="false">
      <c r="A5136" s="7" t="s">
        <v>500</v>
      </c>
      <c r="B5136" s="7" t="s">
        <v>501</v>
      </c>
      <c r="C5136" s="7" t="s">
        <v>88</v>
      </c>
      <c r="D5136" s="7" t="s">
        <v>1302</v>
      </c>
      <c r="E5136" s="21" t="n">
        <v>0</v>
      </c>
      <c r="F5136" s="7" t="s">
        <v>1269</v>
      </c>
      <c r="G5136" s="7" t="s">
        <v>1333</v>
      </c>
      <c r="H5136" s="7" t="s">
        <v>1260</v>
      </c>
      <c r="I5136" s="7" t="s">
        <v>25</v>
      </c>
      <c r="J5136" s="7"/>
      <c r="K5136" s="22" t="s">
        <v>5594</v>
      </c>
      <c r="L5136" s="7" t="s">
        <v>5602</v>
      </c>
      <c r="M5136" s="7"/>
      <c r="N5136" s="7" t="s">
        <v>1274</v>
      </c>
      <c r="O5136" s="7" t="s">
        <v>1283</v>
      </c>
      <c r="P5136" s="7" t="s">
        <v>1275</v>
      </c>
    </row>
    <row r="5137" customFormat="false" ht="15" hidden="false" customHeight="false" outlineLevel="0" collapsed="false">
      <c r="A5137" s="7" t="s">
        <v>500</v>
      </c>
      <c r="B5137" s="7" t="s">
        <v>501</v>
      </c>
      <c r="C5137" s="7" t="s">
        <v>88</v>
      </c>
      <c r="D5137" s="7" t="s">
        <v>1304</v>
      </c>
      <c r="E5137" s="21" t="n">
        <v>103834.74</v>
      </c>
      <c r="F5137" s="7" t="s">
        <v>1305</v>
      </c>
      <c r="G5137" s="7" t="s">
        <v>1259</v>
      </c>
      <c r="H5137" s="7" t="s">
        <v>1260</v>
      </c>
      <c r="I5137" s="7" t="s">
        <v>25</v>
      </c>
      <c r="J5137" s="7"/>
      <c r="K5137" s="22" t="s">
        <v>5594</v>
      </c>
      <c r="L5137" s="7" t="s">
        <v>5603</v>
      </c>
      <c r="M5137" s="7"/>
      <c r="N5137" s="7" t="s">
        <v>1274</v>
      </c>
      <c r="O5137" s="7" t="s">
        <v>1283</v>
      </c>
      <c r="P5137" s="7" t="s">
        <v>1275</v>
      </c>
    </row>
    <row r="5138" customFormat="false" ht="15" hidden="false" customHeight="false" outlineLevel="0" collapsed="false">
      <c r="A5138" s="7" t="s">
        <v>500</v>
      </c>
      <c r="B5138" s="7" t="s">
        <v>501</v>
      </c>
      <c r="C5138" s="7" t="s">
        <v>88</v>
      </c>
      <c r="D5138" s="7" t="s">
        <v>1307</v>
      </c>
      <c r="E5138" s="21" t="n">
        <v>103834.74</v>
      </c>
      <c r="F5138" s="7" t="s">
        <v>1305</v>
      </c>
      <c r="G5138" s="7" t="s">
        <v>1259</v>
      </c>
      <c r="H5138" s="7" t="s">
        <v>1260</v>
      </c>
      <c r="I5138" s="7" t="s">
        <v>25</v>
      </c>
      <c r="J5138" s="7" t="s">
        <v>1294</v>
      </c>
      <c r="K5138" s="22" t="s">
        <v>5594</v>
      </c>
      <c r="L5138" s="7" t="s">
        <v>5604</v>
      </c>
      <c r="M5138" s="7"/>
      <c r="N5138" s="7" t="s">
        <v>1274</v>
      </c>
      <c r="O5138" s="7" t="s">
        <v>1283</v>
      </c>
      <c r="P5138" s="7" t="s">
        <v>1275</v>
      </c>
    </row>
    <row r="5139" customFormat="false" ht="15" hidden="false" customHeight="false" outlineLevel="0" collapsed="false">
      <c r="A5139" s="7" t="s">
        <v>574</v>
      </c>
      <c r="B5139" s="7" t="s">
        <v>575</v>
      </c>
      <c r="C5139" s="7" t="s">
        <v>83</v>
      </c>
      <c r="D5139" s="7" t="s">
        <v>1257</v>
      </c>
      <c r="E5139" s="21" t="n">
        <v>1213.51</v>
      </c>
      <c r="F5139" s="7" t="s">
        <v>1258</v>
      </c>
      <c r="G5139" s="7" t="s">
        <v>1259</v>
      </c>
      <c r="H5139" s="7" t="s">
        <v>1260</v>
      </c>
      <c r="I5139" s="7" t="s">
        <v>1261</v>
      </c>
      <c r="J5139" s="7" t="s">
        <v>1262</v>
      </c>
      <c r="K5139" s="22" t="s">
        <v>5605</v>
      </c>
      <c r="L5139" s="7" t="s">
        <v>1264</v>
      </c>
      <c r="M5139" s="7"/>
      <c r="N5139" s="7" t="s">
        <v>1310</v>
      </c>
      <c r="O5139" s="7" t="s">
        <v>5606</v>
      </c>
      <c r="P5139" s="7" t="s">
        <v>1267</v>
      </c>
    </row>
    <row r="5140" customFormat="false" ht="15" hidden="false" customHeight="false" outlineLevel="0" collapsed="false">
      <c r="A5140" s="7" t="s">
        <v>574</v>
      </c>
      <c r="B5140" s="7" t="s">
        <v>575</v>
      </c>
      <c r="C5140" s="7" t="s">
        <v>83</v>
      </c>
      <c r="D5140" s="7" t="s">
        <v>1268</v>
      </c>
      <c r="E5140" s="21" t="n">
        <v>163.03</v>
      </c>
      <c r="F5140" s="7" t="s">
        <v>1269</v>
      </c>
      <c r="G5140" s="7" t="s">
        <v>1259</v>
      </c>
      <c r="H5140" s="7" t="s">
        <v>1260</v>
      </c>
      <c r="I5140" s="7" t="s">
        <v>25</v>
      </c>
      <c r="J5140" s="7"/>
      <c r="K5140" s="22" t="s">
        <v>5607</v>
      </c>
      <c r="L5140" s="7" t="s">
        <v>3477</v>
      </c>
      <c r="M5140" s="7"/>
      <c r="N5140" s="7" t="s">
        <v>1314</v>
      </c>
      <c r="O5140" s="7" t="s">
        <v>1283</v>
      </c>
      <c r="P5140" s="7" t="s">
        <v>1275</v>
      </c>
    </row>
    <row r="5141" customFormat="false" ht="15" hidden="false" customHeight="false" outlineLevel="0" collapsed="false">
      <c r="A5141" s="7" t="s">
        <v>574</v>
      </c>
      <c r="B5141" s="7" t="s">
        <v>575</v>
      </c>
      <c r="C5141" s="7" t="s">
        <v>83</v>
      </c>
      <c r="D5141" s="7" t="s">
        <v>1276</v>
      </c>
      <c r="E5141" s="21" t="n">
        <v>0.59</v>
      </c>
      <c r="F5141" s="7" t="s">
        <v>1269</v>
      </c>
      <c r="G5141" s="7" t="s">
        <v>1259</v>
      </c>
      <c r="H5141" s="7" t="s">
        <v>1260</v>
      </c>
      <c r="I5141" s="7" t="s">
        <v>25</v>
      </c>
      <c r="J5141" s="7"/>
      <c r="K5141" s="22" t="s">
        <v>5607</v>
      </c>
      <c r="L5141" s="7" t="s">
        <v>3478</v>
      </c>
      <c r="M5141" s="7"/>
      <c r="N5141" s="7" t="s">
        <v>1314</v>
      </c>
      <c r="O5141" s="7" t="s">
        <v>1283</v>
      </c>
      <c r="P5141" s="7" t="s">
        <v>1275</v>
      </c>
    </row>
    <row r="5142" customFormat="false" ht="15" hidden="false" customHeight="false" outlineLevel="0" collapsed="false">
      <c r="A5142" s="7" t="s">
        <v>574</v>
      </c>
      <c r="B5142" s="7" t="s">
        <v>575</v>
      </c>
      <c r="C5142" s="7" t="s">
        <v>83</v>
      </c>
      <c r="D5142" s="7" t="s">
        <v>1277</v>
      </c>
      <c r="E5142" s="21" t="n">
        <v>856.5</v>
      </c>
      <c r="F5142" s="7" t="s">
        <v>1258</v>
      </c>
      <c r="G5142" s="7" t="s">
        <v>1259</v>
      </c>
      <c r="H5142" s="7" t="s">
        <v>1260</v>
      </c>
      <c r="I5142" s="7" t="s">
        <v>1261</v>
      </c>
      <c r="J5142" s="7" t="s">
        <v>1278</v>
      </c>
      <c r="K5142" s="22" t="s">
        <v>5605</v>
      </c>
      <c r="L5142" s="7" t="s">
        <v>1264</v>
      </c>
      <c r="M5142" s="7"/>
      <c r="N5142" s="7" t="s">
        <v>1310</v>
      </c>
      <c r="O5142" s="7" t="s">
        <v>1279</v>
      </c>
      <c r="P5142" s="7" t="s">
        <v>1267</v>
      </c>
    </row>
    <row r="5143" customFormat="false" ht="15" hidden="false" customHeight="false" outlineLevel="0" collapsed="false">
      <c r="A5143" s="7" t="s">
        <v>574</v>
      </c>
      <c r="B5143" s="7" t="s">
        <v>575</v>
      </c>
      <c r="C5143" s="7" t="s">
        <v>83</v>
      </c>
      <c r="D5143" s="7" t="s">
        <v>1280</v>
      </c>
      <c r="E5143" s="21" t="n">
        <v>0</v>
      </c>
      <c r="F5143" s="7" t="s">
        <v>1281</v>
      </c>
      <c r="G5143" s="7" t="s">
        <v>1333</v>
      </c>
      <c r="H5143" s="7" t="s">
        <v>1260</v>
      </c>
      <c r="I5143" s="7" t="s">
        <v>25</v>
      </c>
      <c r="J5143" s="7"/>
      <c r="K5143" s="22" t="s">
        <v>5607</v>
      </c>
      <c r="L5143" s="7" t="s">
        <v>3479</v>
      </c>
      <c r="M5143" s="7"/>
      <c r="N5143" s="7" t="s">
        <v>1314</v>
      </c>
      <c r="O5143" s="7" t="s">
        <v>1283</v>
      </c>
      <c r="P5143" s="7" t="s">
        <v>1275</v>
      </c>
    </row>
    <row r="5144" customFormat="false" ht="15" hidden="false" customHeight="false" outlineLevel="0" collapsed="false">
      <c r="A5144" s="7" t="s">
        <v>574</v>
      </c>
      <c r="B5144" s="7" t="s">
        <v>575</v>
      </c>
      <c r="C5144" s="7" t="s">
        <v>83</v>
      </c>
      <c r="D5144" s="7" t="s">
        <v>1284</v>
      </c>
      <c r="E5144" s="21" t="n">
        <v>4290.42</v>
      </c>
      <c r="F5144" s="7" t="s">
        <v>1258</v>
      </c>
      <c r="G5144" s="7" t="s">
        <v>1285</v>
      </c>
      <c r="H5144" s="7" t="s">
        <v>1260</v>
      </c>
      <c r="I5144" s="7" t="s">
        <v>1261</v>
      </c>
      <c r="J5144" s="7" t="s">
        <v>1286</v>
      </c>
      <c r="K5144" s="22" t="s">
        <v>5608</v>
      </c>
      <c r="L5144" s="7" t="s">
        <v>1287</v>
      </c>
      <c r="M5144" s="7"/>
      <c r="N5144" s="7" t="s">
        <v>1318</v>
      </c>
      <c r="O5144" s="7" t="s">
        <v>1289</v>
      </c>
      <c r="P5144" s="7" t="s">
        <v>1290</v>
      </c>
    </row>
    <row r="5145" customFormat="false" ht="15" hidden="false" customHeight="false" outlineLevel="0" collapsed="false">
      <c r="A5145" s="7" t="s">
        <v>574</v>
      </c>
      <c r="B5145" s="7" t="s">
        <v>575</v>
      </c>
      <c r="C5145" s="7" t="s">
        <v>83</v>
      </c>
      <c r="D5145" s="7" t="s">
        <v>1291</v>
      </c>
      <c r="E5145" s="21" t="n">
        <v>1.61</v>
      </c>
      <c r="F5145" s="7" t="s">
        <v>1269</v>
      </c>
      <c r="G5145" s="7" t="s">
        <v>1259</v>
      </c>
      <c r="H5145" s="7" t="s">
        <v>1260</v>
      </c>
      <c r="I5145" s="7" t="s">
        <v>25</v>
      </c>
      <c r="J5145" s="7"/>
      <c r="K5145" s="22" t="s">
        <v>5607</v>
      </c>
      <c r="L5145" s="7" t="s">
        <v>3481</v>
      </c>
      <c r="M5145" s="7"/>
      <c r="N5145" s="7" t="s">
        <v>1314</v>
      </c>
      <c r="O5145" s="7" t="s">
        <v>1283</v>
      </c>
      <c r="P5145" s="7" t="s">
        <v>1275</v>
      </c>
    </row>
    <row r="5146" customFormat="false" ht="15" hidden="false" customHeight="false" outlineLevel="0" collapsed="false">
      <c r="A5146" s="7" t="s">
        <v>574</v>
      </c>
      <c r="B5146" s="7" t="s">
        <v>575</v>
      </c>
      <c r="C5146" s="7" t="s">
        <v>83</v>
      </c>
      <c r="D5146" s="7" t="s">
        <v>1292</v>
      </c>
      <c r="E5146" s="21" t="n">
        <v>161.91</v>
      </c>
      <c r="F5146" s="7" t="s">
        <v>1293</v>
      </c>
      <c r="G5146" s="7" t="s">
        <v>1259</v>
      </c>
      <c r="H5146" s="7" t="s">
        <v>1335</v>
      </c>
      <c r="I5146" s="7" t="s">
        <v>29</v>
      </c>
      <c r="J5146" s="7" t="s">
        <v>1294</v>
      </c>
      <c r="K5146" s="22" t="s">
        <v>5609</v>
      </c>
      <c r="L5146" s="7" t="s">
        <v>5610</v>
      </c>
      <c r="M5146" s="7" t="s">
        <v>5611</v>
      </c>
      <c r="N5146" s="7" t="s">
        <v>1314</v>
      </c>
      <c r="O5146" s="7" t="s">
        <v>1339</v>
      </c>
      <c r="P5146" s="7" t="s">
        <v>1275</v>
      </c>
    </row>
    <row r="5147" customFormat="false" ht="15" hidden="false" customHeight="false" outlineLevel="0" collapsed="false">
      <c r="A5147" s="7" t="s">
        <v>574</v>
      </c>
      <c r="B5147" s="7" t="s">
        <v>575</v>
      </c>
      <c r="C5147" s="7" t="s">
        <v>83</v>
      </c>
      <c r="D5147" s="7" t="s">
        <v>1296</v>
      </c>
      <c r="E5147" s="21" t="n">
        <v>10010.84</v>
      </c>
      <c r="F5147" s="7" t="s">
        <v>1293</v>
      </c>
      <c r="G5147" s="7" t="s">
        <v>1259</v>
      </c>
      <c r="H5147" s="7" t="s">
        <v>1335</v>
      </c>
      <c r="I5147" s="7" t="s">
        <v>29</v>
      </c>
      <c r="J5147" s="7" t="s">
        <v>1294</v>
      </c>
      <c r="K5147" s="22" t="s">
        <v>5609</v>
      </c>
      <c r="L5147" s="7" t="s">
        <v>5610</v>
      </c>
      <c r="M5147" s="7" t="s">
        <v>5612</v>
      </c>
      <c r="N5147" s="7" t="s">
        <v>1314</v>
      </c>
      <c r="O5147" s="7" t="s">
        <v>1339</v>
      </c>
      <c r="P5147" s="7" t="s">
        <v>1275</v>
      </c>
    </row>
    <row r="5148" customFormat="false" ht="15" hidden="false" customHeight="false" outlineLevel="0" collapsed="false">
      <c r="A5148" s="7" t="s">
        <v>574</v>
      </c>
      <c r="B5148" s="7" t="s">
        <v>575</v>
      </c>
      <c r="C5148" s="7" t="s">
        <v>83</v>
      </c>
      <c r="D5148" s="7" t="s">
        <v>1298</v>
      </c>
      <c r="E5148" s="21" t="n">
        <v>0</v>
      </c>
      <c r="F5148" s="7" t="s">
        <v>1269</v>
      </c>
      <c r="G5148" s="7" t="s">
        <v>1333</v>
      </c>
      <c r="H5148" s="7" t="s">
        <v>1260</v>
      </c>
      <c r="I5148" s="7" t="s">
        <v>25</v>
      </c>
      <c r="J5148" s="7"/>
      <c r="K5148" s="22" t="s">
        <v>5607</v>
      </c>
      <c r="L5148" s="7" t="s">
        <v>5613</v>
      </c>
      <c r="M5148" s="7"/>
      <c r="N5148" s="7" t="s">
        <v>1314</v>
      </c>
      <c r="O5148" s="7" t="s">
        <v>1283</v>
      </c>
      <c r="P5148" s="7" t="s">
        <v>1275</v>
      </c>
    </row>
    <row r="5149" customFormat="false" ht="15" hidden="false" customHeight="false" outlineLevel="0" collapsed="false">
      <c r="A5149" s="7" t="s">
        <v>574</v>
      </c>
      <c r="B5149" s="7" t="s">
        <v>575</v>
      </c>
      <c r="C5149" s="7" t="s">
        <v>83</v>
      </c>
      <c r="D5149" s="7" t="s">
        <v>1300</v>
      </c>
      <c r="E5149" s="21" t="n">
        <v>3102.91</v>
      </c>
      <c r="F5149" s="7" t="s">
        <v>1269</v>
      </c>
      <c r="G5149" s="7" t="s">
        <v>1259</v>
      </c>
      <c r="H5149" s="7" t="s">
        <v>1260</v>
      </c>
      <c r="I5149" s="7" t="s">
        <v>25</v>
      </c>
      <c r="J5149" s="7" t="s">
        <v>1294</v>
      </c>
      <c r="K5149" s="22" t="s">
        <v>5607</v>
      </c>
      <c r="L5149" s="7" t="s">
        <v>5614</v>
      </c>
      <c r="M5149" s="7"/>
      <c r="N5149" s="7" t="s">
        <v>1314</v>
      </c>
      <c r="O5149" s="7" t="s">
        <v>1283</v>
      </c>
      <c r="P5149" s="7" t="s">
        <v>1275</v>
      </c>
    </row>
    <row r="5150" customFormat="false" ht="15" hidden="false" customHeight="false" outlineLevel="0" collapsed="false">
      <c r="A5150" s="7" t="s">
        <v>574</v>
      </c>
      <c r="B5150" s="7" t="s">
        <v>575</v>
      </c>
      <c r="C5150" s="7" t="s">
        <v>83</v>
      </c>
      <c r="D5150" s="7" t="s">
        <v>1302</v>
      </c>
      <c r="E5150" s="21" t="n">
        <v>3167.97</v>
      </c>
      <c r="F5150" s="7" t="s">
        <v>1269</v>
      </c>
      <c r="G5150" s="7" t="s">
        <v>1259</v>
      </c>
      <c r="H5150" s="7" t="s">
        <v>1260</v>
      </c>
      <c r="I5150" s="7" t="s">
        <v>25</v>
      </c>
      <c r="J5150" s="7"/>
      <c r="K5150" s="22" t="s">
        <v>5607</v>
      </c>
      <c r="L5150" s="7" t="s">
        <v>5615</v>
      </c>
      <c r="M5150" s="7"/>
      <c r="N5150" s="7" t="s">
        <v>1314</v>
      </c>
      <c r="O5150" s="7" t="s">
        <v>1283</v>
      </c>
      <c r="P5150" s="7" t="s">
        <v>1275</v>
      </c>
    </row>
    <row r="5151" customFormat="false" ht="15" hidden="false" customHeight="false" outlineLevel="0" collapsed="false">
      <c r="A5151" s="7" t="s">
        <v>574</v>
      </c>
      <c r="B5151" s="7" t="s">
        <v>575</v>
      </c>
      <c r="C5151" s="7" t="s">
        <v>83</v>
      </c>
      <c r="D5151" s="7" t="s">
        <v>1304</v>
      </c>
      <c r="E5151" s="21" t="n">
        <v>7935</v>
      </c>
      <c r="F5151" s="7" t="s">
        <v>1305</v>
      </c>
      <c r="G5151" s="7" t="s">
        <v>1259</v>
      </c>
      <c r="H5151" s="7" t="s">
        <v>1260</v>
      </c>
      <c r="I5151" s="7" t="s">
        <v>25</v>
      </c>
      <c r="J5151" s="7"/>
      <c r="K5151" s="22" t="s">
        <v>5607</v>
      </c>
      <c r="L5151" s="7" t="s">
        <v>3487</v>
      </c>
      <c r="M5151" s="7"/>
      <c r="N5151" s="7" t="s">
        <v>1314</v>
      </c>
      <c r="O5151" s="7" t="s">
        <v>1283</v>
      </c>
      <c r="P5151" s="7" t="s">
        <v>1275</v>
      </c>
    </row>
    <row r="5152" customFormat="false" ht="15" hidden="false" customHeight="false" outlineLevel="0" collapsed="false">
      <c r="A5152" s="7" t="s">
        <v>574</v>
      </c>
      <c r="B5152" s="7" t="s">
        <v>575</v>
      </c>
      <c r="C5152" s="7" t="s">
        <v>83</v>
      </c>
      <c r="D5152" s="7" t="s">
        <v>1307</v>
      </c>
      <c r="E5152" s="21" t="n">
        <v>16463</v>
      </c>
      <c r="F5152" s="7" t="s">
        <v>1305</v>
      </c>
      <c r="G5152" s="7" t="s">
        <v>1259</v>
      </c>
      <c r="H5152" s="7" t="s">
        <v>1260</v>
      </c>
      <c r="I5152" s="7" t="s">
        <v>25</v>
      </c>
      <c r="J5152" s="7" t="s">
        <v>1294</v>
      </c>
      <c r="K5152" s="22" t="s">
        <v>5607</v>
      </c>
      <c r="L5152" s="7" t="s">
        <v>3488</v>
      </c>
      <c r="M5152" s="7"/>
      <c r="N5152" s="7" t="s">
        <v>1314</v>
      </c>
      <c r="O5152" s="7" t="s">
        <v>1283</v>
      </c>
      <c r="P5152" s="7" t="s">
        <v>1275</v>
      </c>
    </row>
    <row r="5153" customFormat="false" ht="15" hidden="false" customHeight="false" outlineLevel="0" collapsed="false">
      <c r="A5153" s="7" t="s">
        <v>1131</v>
      </c>
      <c r="B5153" s="7" t="s">
        <v>1132</v>
      </c>
      <c r="C5153" s="7" t="s">
        <v>99</v>
      </c>
      <c r="D5153" s="7" t="s">
        <v>1257</v>
      </c>
      <c r="E5153" s="21" t="n">
        <v>493.3547</v>
      </c>
      <c r="F5153" s="7" t="s">
        <v>1258</v>
      </c>
      <c r="G5153" s="7" t="s">
        <v>1259</v>
      </c>
      <c r="H5153" s="7" t="s">
        <v>1260</v>
      </c>
      <c r="I5153" s="7" t="s">
        <v>1261</v>
      </c>
      <c r="J5153" s="7" t="s">
        <v>1262</v>
      </c>
      <c r="K5153" s="22" t="s">
        <v>5616</v>
      </c>
      <c r="L5153" s="7" t="s">
        <v>1264</v>
      </c>
      <c r="M5153" s="7"/>
      <c r="N5153" s="7" t="s">
        <v>1310</v>
      </c>
      <c r="O5153" s="7" t="s">
        <v>5617</v>
      </c>
      <c r="P5153" s="7" t="s">
        <v>1267</v>
      </c>
    </row>
    <row r="5154" customFormat="false" ht="15" hidden="false" customHeight="false" outlineLevel="0" collapsed="false">
      <c r="A5154" s="7" t="s">
        <v>1131</v>
      </c>
      <c r="B5154" s="7" t="s">
        <v>1132</v>
      </c>
      <c r="C5154" s="7" t="s">
        <v>99</v>
      </c>
      <c r="D5154" s="7" t="s">
        <v>1268</v>
      </c>
      <c r="E5154" s="7"/>
      <c r="F5154" s="7" t="s">
        <v>1269</v>
      </c>
      <c r="G5154" s="7" t="s">
        <v>1471</v>
      </c>
      <c r="H5154" s="7" t="s">
        <v>1271</v>
      </c>
      <c r="I5154" s="7" t="s">
        <v>1272</v>
      </c>
      <c r="J5154" s="7"/>
      <c r="K5154" s="22" t="s">
        <v>5618</v>
      </c>
      <c r="L5154" s="7" t="s">
        <v>3176</v>
      </c>
      <c r="M5154" s="7"/>
      <c r="N5154" s="7" t="s">
        <v>1314</v>
      </c>
      <c r="O5154" s="7"/>
      <c r="P5154" s="7" t="s">
        <v>1275</v>
      </c>
    </row>
    <row r="5155" customFormat="false" ht="15" hidden="false" customHeight="false" outlineLevel="0" collapsed="false">
      <c r="A5155" s="7" t="s">
        <v>1131</v>
      </c>
      <c r="B5155" s="7" t="s">
        <v>1132</v>
      </c>
      <c r="C5155" s="7" t="s">
        <v>99</v>
      </c>
      <c r="D5155" s="7" t="s">
        <v>1276</v>
      </c>
      <c r="E5155" s="7"/>
      <c r="F5155" s="7" t="s">
        <v>1269</v>
      </c>
      <c r="G5155" s="7" t="s">
        <v>1471</v>
      </c>
      <c r="H5155" s="7" t="s">
        <v>1271</v>
      </c>
      <c r="I5155" s="7" t="s">
        <v>1272</v>
      </c>
      <c r="J5155" s="7"/>
      <c r="K5155" s="22" t="s">
        <v>5618</v>
      </c>
      <c r="L5155" s="7" t="s">
        <v>3177</v>
      </c>
      <c r="M5155" s="7"/>
      <c r="N5155" s="7" t="s">
        <v>1314</v>
      </c>
      <c r="O5155" s="7"/>
      <c r="P5155" s="7" t="s">
        <v>1275</v>
      </c>
    </row>
    <row r="5156" customFormat="false" ht="15" hidden="false" customHeight="false" outlineLevel="0" collapsed="false">
      <c r="A5156" s="7" t="s">
        <v>1131</v>
      </c>
      <c r="B5156" s="7" t="s">
        <v>1132</v>
      </c>
      <c r="C5156" s="7" t="s">
        <v>99</v>
      </c>
      <c r="D5156" s="7" t="s">
        <v>1277</v>
      </c>
      <c r="E5156" s="21" t="n">
        <v>270.6747</v>
      </c>
      <c r="F5156" s="7" t="s">
        <v>1258</v>
      </c>
      <c r="G5156" s="7" t="s">
        <v>1259</v>
      </c>
      <c r="H5156" s="7" t="s">
        <v>1260</v>
      </c>
      <c r="I5156" s="7" t="s">
        <v>1261</v>
      </c>
      <c r="J5156" s="7" t="s">
        <v>1278</v>
      </c>
      <c r="K5156" s="22" t="s">
        <v>5616</v>
      </c>
      <c r="L5156" s="7" t="s">
        <v>1264</v>
      </c>
      <c r="M5156" s="7"/>
      <c r="N5156" s="7" t="s">
        <v>1310</v>
      </c>
      <c r="O5156" s="7" t="s">
        <v>1279</v>
      </c>
      <c r="P5156" s="7" t="s">
        <v>1267</v>
      </c>
    </row>
    <row r="5157" customFormat="false" ht="15" hidden="false" customHeight="false" outlineLevel="0" collapsed="false">
      <c r="A5157" s="7" t="s">
        <v>1131</v>
      </c>
      <c r="B5157" s="7" t="s">
        <v>1132</v>
      </c>
      <c r="C5157" s="7" t="s">
        <v>99</v>
      </c>
      <c r="D5157" s="7" t="s">
        <v>1280</v>
      </c>
      <c r="E5157" s="21" t="n">
        <v>0.338006673702237</v>
      </c>
      <c r="F5157" s="7" t="s">
        <v>1281</v>
      </c>
      <c r="G5157" s="7" t="s">
        <v>1259</v>
      </c>
      <c r="H5157" s="7" t="s">
        <v>1260</v>
      </c>
      <c r="I5157" s="7" t="s">
        <v>25</v>
      </c>
      <c r="J5157" s="7"/>
      <c r="K5157" s="22" t="s">
        <v>5618</v>
      </c>
      <c r="L5157" s="7" t="s">
        <v>5619</v>
      </c>
      <c r="M5157" s="7"/>
      <c r="N5157" s="7" t="s">
        <v>1314</v>
      </c>
      <c r="O5157" s="7" t="s">
        <v>1283</v>
      </c>
      <c r="P5157" s="7" t="s">
        <v>1275</v>
      </c>
    </row>
    <row r="5158" customFormat="false" ht="15" hidden="false" customHeight="false" outlineLevel="0" collapsed="false">
      <c r="A5158" s="7" t="s">
        <v>1131</v>
      </c>
      <c r="B5158" s="7" t="s">
        <v>1132</v>
      </c>
      <c r="C5158" s="7" t="s">
        <v>99</v>
      </c>
      <c r="D5158" s="7" t="s">
        <v>1284</v>
      </c>
      <c r="E5158" s="21" t="n">
        <v>543.9409</v>
      </c>
      <c r="F5158" s="7" t="s">
        <v>1258</v>
      </c>
      <c r="G5158" s="7" t="s">
        <v>1285</v>
      </c>
      <c r="H5158" s="7" t="s">
        <v>1260</v>
      </c>
      <c r="I5158" s="7" t="s">
        <v>1261</v>
      </c>
      <c r="J5158" s="7" t="s">
        <v>1286</v>
      </c>
      <c r="K5158" s="22" t="s">
        <v>5620</v>
      </c>
      <c r="L5158" s="7" t="s">
        <v>1287</v>
      </c>
      <c r="M5158" s="7"/>
      <c r="N5158" s="7" t="s">
        <v>1318</v>
      </c>
      <c r="O5158" s="7" t="s">
        <v>1289</v>
      </c>
      <c r="P5158" s="7" t="s">
        <v>1290</v>
      </c>
    </row>
    <row r="5159" customFormat="false" ht="15" hidden="false" customHeight="false" outlineLevel="0" collapsed="false">
      <c r="A5159" s="7" t="s">
        <v>1131</v>
      </c>
      <c r="B5159" s="7" t="s">
        <v>1132</v>
      </c>
      <c r="C5159" s="7" t="s">
        <v>99</v>
      </c>
      <c r="D5159" s="7" t="s">
        <v>1291</v>
      </c>
      <c r="E5159" s="7"/>
      <c r="F5159" s="7" t="s">
        <v>1269</v>
      </c>
      <c r="G5159" s="7" t="s">
        <v>1471</v>
      </c>
      <c r="H5159" s="7" t="s">
        <v>1271</v>
      </c>
      <c r="I5159" s="7" t="s">
        <v>1272</v>
      </c>
      <c r="J5159" s="7"/>
      <c r="K5159" s="22" t="s">
        <v>5618</v>
      </c>
      <c r="L5159" s="7" t="s">
        <v>3179</v>
      </c>
      <c r="M5159" s="7"/>
      <c r="N5159" s="7" t="s">
        <v>1314</v>
      </c>
      <c r="O5159" s="7"/>
      <c r="P5159" s="7" t="s">
        <v>1275</v>
      </c>
    </row>
    <row r="5160" customFormat="false" ht="15" hidden="false" customHeight="false" outlineLevel="0" collapsed="false">
      <c r="A5160" s="7" t="s">
        <v>1131</v>
      </c>
      <c r="B5160" s="7" t="s">
        <v>1132</v>
      </c>
      <c r="C5160" s="7" t="s">
        <v>99</v>
      </c>
      <c r="D5160" s="7" t="s">
        <v>1292</v>
      </c>
      <c r="E5160" s="21" t="n">
        <v>209.19</v>
      </c>
      <c r="F5160" s="7" t="s">
        <v>1293</v>
      </c>
      <c r="G5160" s="7" t="s">
        <v>1259</v>
      </c>
      <c r="H5160" s="7" t="s">
        <v>1260</v>
      </c>
      <c r="I5160" s="7" t="s">
        <v>25</v>
      </c>
      <c r="J5160" s="7" t="s">
        <v>1294</v>
      </c>
      <c r="K5160" s="22" t="s">
        <v>5618</v>
      </c>
      <c r="L5160" s="7" t="s">
        <v>5621</v>
      </c>
      <c r="M5160" s="7"/>
      <c r="N5160" s="7" t="s">
        <v>1314</v>
      </c>
      <c r="O5160" s="7" t="s">
        <v>1283</v>
      </c>
      <c r="P5160" s="7" t="s">
        <v>1275</v>
      </c>
    </row>
    <row r="5161" customFormat="false" ht="15" hidden="false" customHeight="false" outlineLevel="0" collapsed="false">
      <c r="A5161" s="7" t="s">
        <v>1131</v>
      </c>
      <c r="B5161" s="7" t="s">
        <v>1132</v>
      </c>
      <c r="C5161" s="7" t="s">
        <v>99</v>
      </c>
      <c r="D5161" s="7" t="s">
        <v>1296</v>
      </c>
      <c r="E5161" s="21" t="n">
        <v>11788</v>
      </c>
      <c r="F5161" s="7" t="s">
        <v>1293</v>
      </c>
      <c r="G5161" s="7" t="s">
        <v>1259</v>
      </c>
      <c r="H5161" s="7" t="s">
        <v>1260</v>
      </c>
      <c r="I5161" s="7" t="s">
        <v>25</v>
      </c>
      <c r="J5161" s="7" t="s">
        <v>1294</v>
      </c>
      <c r="K5161" s="22" t="s">
        <v>5618</v>
      </c>
      <c r="L5161" s="7" t="s">
        <v>5622</v>
      </c>
      <c r="M5161" s="7"/>
      <c r="N5161" s="7" t="s">
        <v>1314</v>
      </c>
      <c r="O5161" s="7" t="s">
        <v>1283</v>
      </c>
      <c r="P5161" s="7" t="s">
        <v>1275</v>
      </c>
    </row>
    <row r="5162" customFormat="false" ht="15" hidden="false" customHeight="false" outlineLevel="0" collapsed="false">
      <c r="A5162" s="7" t="s">
        <v>1131</v>
      </c>
      <c r="B5162" s="7" t="s">
        <v>1132</v>
      </c>
      <c r="C5162" s="7" t="s">
        <v>99</v>
      </c>
      <c r="D5162" s="7" t="s">
        <v>1298</v>
      </c>
      <c r="E5162" s="21" t="n">
        <v>0</v>
      </c>
      <c r="F5162" s="7" t="s">
        <v>1269</v>
      </c>
      <c r="G5162" s="7" t="s">
        <v>1333</v>
      </c>
      <c r="H5162" s="7" t="s">
        <v>1260</v>
      </c>
      <c r="I5162" s="7" t="s">
        <v>25</v>
      </c>
      <c r="J5162" s="7"/>
      <c r="K5162" s="22" t="s">
        <v>5618</v>
      </c>
      <c r="L5162" s="7" t="s">
        <v>1591</v>
      </c>
      <c r="M5162" s="7"/>
      <c r="N5162" s="7" t="s">
        <v>1314</v>
      </c>
      <c r="O5162" s="7" t="s">
        <v>1283</v>
      </c>
      <c r="P5162" s="7" t="s">
        <v>1275</v>
      </c>
    </row>
    <row r="5163" customFormat="false" ht="15" hidden="false" customHeight="false" outlineLevel="0" collapsed="false">
      <c r="A5163" s="7" t="s">
        <v>1131</v>
      </c>
      <c r="B5163" s="7" t="s">
        <v>1132</v>
      </c>
      <c r="C5163" s="7" t="s">
        <v>99</v>
      </c>
      <c r="D5163" s="7" t="s">
        <v>1300</v>
      </c>
      <c r="E5163" s="21" t="n">
        <v>598.4772</v>
      </c>
      <c r="F5163" s="7" t="s">
        <v>1269</v>
      </c>
      <c r="G5163" s="7" t="s">
        <v>1259</v>
      </c>
      <c r="H5163" s="7" t="s">
        <v>1260</v>
      </c>
      <c r="I5163" s="7" t="s">
        <v>25</v>
      </c>
      <c r="J5163" s="7" t="s">
        <v>1294</v>
      </c>
      <c r="K5163" s="22" t="s">
        <v>5618</v>
      </c>
      <c r="L5163" s="7" t="s">
        <v>2000</v>
      </c>
      <c r="M5163" s="7"/>
      <c r="N5163" s="7" t="s">
        <v>1314</v>
      </c>
      <c r="O5163" s="7" t="s">
        <v>1283</v>
      </c>
      <c r="P5163" s="7" t="s">
        <v>1275</v>
      </c>
    </row>
    <row r="5164" customFormat="false" ht="15" hidden="false" customHeight="false" outlineLevel="0" collapsed="false">
      <c r="A5164" s="7" t="s">
        <v>1131</v>
      </c>
      <c r="B5164" s="7" t="s">
        <v>1132</v>
      </c>
      <c r="C5164" s="7" t="s">
        <v>99</v>
      </c>
      <c r="D5164" s="7" t="s">
        <v>1302</v>
      </c>
      <c r="E5164" s="21" t="n">
        <v>598.477</v>
      </c>
      <c r="F5164" s="7" t="s">
        <v>1269</v>
      </c>
      <c r="G5164" s="7" t="s">
        <v>1259</v>
      </c>
      <c r="H5164" s="7" t="s">
        <v>1260</v>
      </c>
      <c r="I5164" s="7" t="s">
        <v>25</v>
      </c>
      <c r="J5164" s="7"/>
      <c r="K5164" s="22" t="s">
        <v>5618</v>
      </c>
      <c r="L5164" s="7" t="s">
        <v>1593</v>
      </c>
      <c r="M5164" s="7"/>
      <c r="N5164" s="7" t="s">
        <v>1314</v>
      </c>
      <c r="O5164" s="7" t="s">
        <v>1283</v>
      </c>
      <c r="P5164" s="7" t="s">
        <v>1275</v>
      </c>
    </row>
    <row r="5165" customFormat="false" ht="15" hidden="false" customHeight="false" outlineLevel="0" collapsed="false">
      <c r="A5165" s="7" t="s">
        <v>1131</v>
      </c>
      <c r="B5165" s="7" t="s">
        <v>1132</v>
      </c>
      <c r="C5165" s="7" t="s">
        <v>99</v>
      </c>
      <c r="D5165" s="7" t="s">
        <v>1304</v>
      </c>
      <c r="E5165" s="21" t="n">
        <v>155064</v>
      </c>
      <c r="F5165" s="7" t="s">
        <v>1305</v>
      </c>
      <c r="G5165" s="7" t="s">
        <v>1259</v>
      </c>
      <c r="H5165" s="7" t="s">
        <v>1260</v>
      </c>
      <c r="I5165" s="7" t="s">
        <v>25</v>
      </c>
      <c r="J5165" s="7"/>
      <c r="K5165" s="22" t="s">
        <v>5618</v>
      </c>
      <c r="L5165" s="7" t="s">
        <v>5623</v>
      </c>
      <c r="M5165" s="7"/>
      <c r="N5165" s="7" t="s">
        <v>1314</v>
      </c>
      <c r="O5165" s="7" t="s">
        <v>1283</v>
      </c>
      <c r="P5165" s="7" t="s">
        <v>1275</v>
      </c>
    </row>
    <row r="5166" customFormat="false" ht="15" hidden="false" customHeight="false" outlineLevel="0" collapsed="false">
      <c r="A5166" s="7" t="s">
        <v>1131</v>
      </c>
      <c r="B5166" s="7" t="s">
        <v>1132</v>
      </c>
      <c r="C5166" s="7" t="s">
        <v>99</v>
      </c>
      <c r="D5166" s="7" t="s">
        <v>1307</v>
      </c>
      <c r="E5166" s="21" t="n">
        <v>155064</v>
      </c>
      <c r="F5166" s="7" t="s">
        <v>1305</v>
      </c>
      <c r="G5166" s="7" t="s">
        <v>1259</v>
      </c>
      <c r="H5166" s="7" t="s">
        <v>1260</v>
      </c>
      <c r="I5166" s="7" t="s">
        <v>25</v>
      </c>
      <c r="J5166" s="7" t="s">
        <v>1294</v>
      </c>
      <c r="K5166" s="22" t="s">
        <v>5618</v>
      </c>
      <c r="L5166" s="7" t="s">
        <v>5624</v>
      </c>
      <c r="M5166" s="7"/>
      <c r="N5166" s="7" t="s">
        <v>1314</v>
      </c>
      <c r="O5166" s="7" t="s">
        <v>1283</v>
      </c>
      <c r="P5166" s="7" t="s">
        <v>1275</v>
      </c>
    </row>
    <row r="5167" customFormat="false" ht="15" hidden="false" customHeight="false" outlineLevel="0" collapsed="false">
      <c r="A5167" s="7" t="s">
        <v>375</v>
      </c>
      <c r="B5167" s="7" t="s">
        <v>376</v>
      </c>
      <c r="C5167" s="7" t="s">
        <v>84</v>
      </c>
      <c r="D5167" s="7" t="s">
        <v>1257</v>
      </c>
      <c r="E5167" s="21" t="n">
        <v>3578.89</v>
      </c>
      <c r="F5167" s="7" t="s">
        <v>1258</v>
      </c>
      <c r="G5167" s="7" t="s">
        <v>1259</v>
      </c>
      <c r="H5167" s="7" t="s">
        <v>1260</v>
      </c>
      <c r="I5167" s="7" t="s">
        <v>1261</v>
      </c>
      <c r="J5167" s="7" t="s">
        <v>1262</v>
      </c>
      <c r="K5167" s="22" t="s">
        <v>5625</v>
      </c>
      <c r="L5167" s="7" t="s">
        <v>1264</v>
      </c>
      <c r="M5167" s="7"/>
      <c r="N5167" s="7" t="s">
        <v>1310</v>
      </c>
      <c r="O5167" s="7" t="s">
        <v>5626</v>
      </c>
      <c r="P5167" s="7" t="s">
        <v>1267</v>
      </c>
    </row>
    <row r="5168" customFormat="false" ht="15" hidden="false" customHeight="false" outlineLevel="0" collapsed="false">
      <c r="A5168" s="7" t="s">
        <v>375</v>
      </c>
      <c r="B5168" s="7" t="s">
        <v>376</v>
      </c>
      <c r="C5168" s="7" t="s">
        <v>84</v>
      </c>
      <c r="D5168" s="7" t="s">
        <v>1268</v>
      </c>
      <c r="E5168" s="21" t="n">
        <v>17.505</v>
      </c>
      <c r="F5168" s="7" t="s">
        <v>1269</v>
      </c>
      <c r="G5168" s="7" t="s">
        <v>1259</v>
      </c>
      <c r="H5168" s="7" t="s">
        <v>1335</v>
      </c>
      <c r="I5168" s="7" t="s">
        <v>29</v>
      </c>
      <c r="J5168" s="7"/>
      <c r="K5168" s="22" t="s">
        <v>5627</v>
      </c>
      <c r="L5168" s="7" t="s">
        <v>5628</v>
      </c>
      <c r="M5168" s="7" t="s">
        <v>5629</v>
      </c>
      <c r="N5168" s="7" t="s">
        <v>1314</v>
      </c>
      <c r="O5168" s="7" t="s">
        <v>1339</v>
      </c>
      <c r="P5168" s="7" t="s">
        <v>1275</v>
      </c>
    </row>
    <row r="5169" customFormat="false" ht="15" hidden="false" customHeight="false" outlineLevel="0" collapsed="false">
      <c r="A5169" s="7" t="s">
        <v>375</v>
      </c>
      <c r="B5169" s="7" t="s">
        <v>376</v>
      </c>
      <c r="C5169" s="7" t="s">
        <v>84</v>
      </c>
      <c r="D5169" s="7" t="s">
        <v>1276</v>
      </c>
      <c r="E5169" s="21" t="n">
        <v>29.25</v>
      </c>
      <c r="F5169" s="7" t="s">
        <v>1269</v>
      </c>
      <c r="G5169" s="7" t="s">
        <v>1259</v>
      </c>
      <c r="H5169" s="7" t="s">
        <v>1335</v>
      </c>
      <c r="I5169" s="7" t="s">
        <v>29</v>
      </c>
      <c r="J5169" s="7"/>
      <c r="K5169" s="22" t="s">
        <v>5627</v>
      </c>
      <c r="L5169" s="7" t="s">
        <v>5628</v>
      </c>
      <c r="M5169" s="7" t="s">
        <v>5630</v>
      </c>
      <c r="N5169" s="7" t="s">
        <v>1314</v>
      </c>
      <c r="O5169" s="7" t="s">
        <v>1339</v>
      </c>
      <c r="P5169" s="7" t="s">
        <v>1275</v>
      </c>
    </row>
    <row r="5170" customFormat="false" ht="15" hidden="false" customHeight="false" outlineLevel="0" collapsed="false">
      <c r="A5170" s="7" t="s">
        <v>375</v>
      </c>
      <c r="B5170" s="7" t="s">
        <v>376</v>
      </c>
      <c r="C5170" s="7" t="s">
        <v>84</v>
      </c>
      <c r="D5170" s="7" t="s">
        <v>1277</v>
      </c>
      <c r="E5170" s="21" t="n">
        <v>2384.3</v>
      </c>
      <c r="F5170" s="7" t="s">
        <v>1258</v>
      </c>
      <c r="G5170" s="7" t="s">
        <v>1259</v>
      </c>
      <c r="H5170" s="7" t="s">
        <v>1260</v>
      </c>
      <c r="I5170" s="7" t="s">
        <v>1261</v>
      </c>
      <c r="J5170" s="7" t="s">
        <v>1278</v>
      </c>
      <c r="K5170" s="22" t="s">
        <v>5625</v>
      </c>
      <c r="L5170" s="7" t="s">
        <v>1264</v>
      </c>
      <c r="M5170" s="7"/>
      <c r="N5170" s="7" t="s">
        <v>1310</v>
      </c>
      <c r="O5170" s="7" t="s">
        <v>1279</v>
      </c>
      <c r="P5170" s="7" t="s">
        <v>1267</v>
      </c>
    </row>
    <row r="5171" customFormat="false" ht="15" hidden="false" customHeight="false" outlineLevel="0" collapsed="false">
      <c r="A5171" s="7" t="s">
        <v>375</v>
      </c>
      <c r="B5171" s="7" t="s">
        <v>376</v>
      </c>
      <c r="C5171" s="7" t="s">
        <v>84</v>
      </c>
      <c r="D5171" s="7" t="s">
        <v>1280</v>
      </c>
      <c r="E5171" s="21" t="n">
        <v>17.6792301594682</v>
      </c>
      <c r="F5171" s="7" t="s">
        <v>1281</v>
      </c>
      <c r="G5171" s="7" t="s">
        <v>1259</v>
      </c>
      <c r="H5171" s="7" t="s">
        <v>1260</v>
      </c>
      <c r="I5171" s="7" t="s">
        <v>25</v>
      </c>
      <c r="J5171" s="7"/>
      <c r="K5171" s="22" t="s">
        <v>5631</v>
      </c>
      <c r="L5171" s="7" t="s">
        <v>5632</v>
      </c>
      <c r="M5171" s="7"/>
      <c r="N5171" s="7" t="s">
        <v>1314</v>
      </c>
      <c r="O5171" s="7" t="s">
        <v>1283</v>
      </c>
      <c r="P5171" s="7" t="s">
        <v>1275</v>
      </c>
    </row>
    <row r="5172" customFormat="false" ht="15" hidden="false" customHeight="false" outlineLevel="0" collapsed="false">
      <c r="A5172" s="7" t="s">
        <v>375</v>
      </c>
      <c r="B5172" s="7" t="s">
        <v>376</v>
      </c>
      <c r="C5172" s="7" t="s">
        <v>84</v>
      </c>
      <c r="D5172" s="7" t="s">
        <v>1284</v>
      </c>
      <c r="E5172" s="21" t="n">
        <v>13487.59</v>
      </c>
      <c r="F5172" s="7" t="s">
        <v>1258</v>
      </c>
      <c r="G5172" s="7" t="s">
        <v>1285</v>
      </c>
      <c r="H5172" s="7" t="s">
        <v>1260</v>
      </c>
      <c r="I5172" s="7" t="s">
        <v>1261</v>
      </c>
      <c r="J5172" s="7" t="s">
        <v>1286</v>
      </c>
      <c r="K5172" s="22" t="s">
        <v>5633</v>
      </c>
      <c r="L5172" s="7" t="s">
        <v>1287</v>
      </c>
      <c r="M5172" s="7"/>
      <c r="N5172" s="7" t="s">
        <v>1318</v>
      </c>
      <c r="O5172" s="7" t="s">
        <v>1289</v>
      </c>
      <c r="P5172" s="7" t="s">
        <v>1290</v>
      </c>
    </row>
    <row r="5173" customFormat="false" ht="15" hidden="false" customHeight="false" outlineLevel="0" collapsed="false">
      <c r="A5173" s="7" t="s">
        <v>375</v>
      </c>
      <c r="B5173" s="7" t="s">
        <v>376</v>
      </c>
      <c r="C5173" s="7" t="s">
        <v>84</v>
      </c>
      <c r="D5173" s="7" t="s">
        <v>1291</v>
      </c>
      <c r="E5173" s="21" t="n">
        <v>12.494</v>
      </c>
      <c r="F5173" s="7" t="s">
        <v>1269</v>
      </c>
      <c r="G5173" s="7" t="s">
        <v>1259</v>
      </c>
      <c r="H5173" s="7" t="s">
        <v>1335</v>
      </c>
      <c r="I5173" s="7" t="s">
        <v>29</v>
      </c>
      <c r="J5173" s="7"/>
      <c r="K5173" s="22" t="s">
        <v>5627</v>
      </c>
      <c r="L5173" s="7" t="s">
        <v>5628</v>
      </c>
      <c r="M5173" s="7" t="s">
        <v>5634</v>
      </c>
      <c r="N5173" s="7" t="s">
        <v>1314</v>
      </c>
      <c r="O5173" s="7" t="s">
        <v>1339</v>
      </c>
      <c r="P5173" s="7" t="s">
        <v>1275</v>
      </c>
    </row>
    <row r="5174" customFormat="false" ht="15" hidden="false" customHeight="false" outlineLevel="0" collapsed="false">
      <c r="A5174" s="7" t="s">
        <v>375</v>
      </c>
      <c r="B5174" s="7" t="s">
        <v>376</v>
      </c>
      <c r="C5174" s="7" t="s">
        <v>84</v>
      </c>
      <c r="D5174" s="7" t="s">
        <v>1292</v>
      </c>
      <c r="E5174" s="21" t="n">
        <v>7566</v>
      </c>
      <c r="F5174" s="7" t="s">
        <v>1293</v>
      </c>
      <c r="G5174" s="7" t="s">
        <v>1259</v>
      </c>
      <c r="H5174" s="7" t="s">
        <v>1320</v>
      </c>
      <c r="I5174" s="7" t="s">
        <v>27</v>
      </c>
      <c r="J5174" s="7" t="s">
        <v>1294</v>
      </c>
      <c r="K5174" s="22" t="s">
        <v>5627</v>
      </c>
      <c r="L5174" s="7" t="s">
        <v>1478</v>
      </c>
      <c r="M5174" s="7" t="s">
        <v>1323</v>
      </c>
      <c r="N5174" s="7" t="s">
        <v>1314</v>
      </c>
      <c r="O5174" s="7" t="s">
        <v>1324</v>
      </c>
      <c r="P5174" s="7" t="s">
        <v>1275</v>
      </c>
    </row>
    <row r="5175" customFormat="false" ht="15" hidden="false" customHeight="false" outlineLevel="0" collapsed="false">
      <c r="A5175" s="7" t="s">
        <v>375</v>
      </c>
      <c r="B5175" s="7" t="s">
        <v>376</v>
      </c>
      <c r="C5175" s="7" t="s">
        <v>84</v>
      </c>
      <c r="D5175" s="7" t="s">
        <v>1296</v>
      </c>
      <c r="E5175" s="21" t="n">
        <v>36662</v>
      </c>
      <c r="F5175" s="7" t="s">
        <v>1293</v>
      </c>
      <c r="G5175" s="7" t="s">
        <v>1259</v>
      </c>
      <c r="H5175" s="7" t="s">
        <v>1320</v>
      </c>
      <c r="I5175" s="7" t="s">
        <v>27</v>
      </c>
      <c r="J5175" s="7" t="s">
        <v>1294</v>
      </c>
      <c r="K5175" s="22" t="s">
        <v>5627</v>
      </c>
      <c r="L5175" s="7" t="s">
        <v>1478</v>
      </c>
      <c r="M5175" s="7"/>
      <c r="N5175" s="7" t="s">
        <v>1314</v>
      </c>
      <c r="O5175" s="7" t="s">
        <v>1324</v>
      </c>
      <c r="P5175" s="7" t="s">
        <v>1275</v>
      </c>
    </row>
    <row r="5176" customFormat="false" ht="15" hidden="false" customHeight="false" outlineLevel="0" collapsed="false">
      <c r="A5176" s="7" t="s">
        <v>375</v>
      </c>
      <c r="B5176" s="7" t="s">
        <v>376</v>
      </c>
      <c r="C5176" s="7" t="s">
        <v>84</v>
      </c>
      <c r="D5176" s="7" t="s">
        <v>1298</v>
      </c>
      <c r="E5176" s="21" t="n">
        <v>4876.61</v>
      </c>
      <c r="F5176" s="7" t="s">
        <v>1269</v>
      </c>
      <c r="G5176" s="7" t="s">
        <v>1259</v>
      </c>
      <c r="H5176" s="7" t="s">
        <v>1260</v>
      </c>
      <c r="I5176" s="7" t="s">
        <v>25</v>
      </c>
      <c r="J5176" s="7"/>
      <c r="K5176" s="22" t="s">
        <v>5631</v>
      </c>
      <c r="L5176" s="7" t="s">
        <v>3901</v>
      </c>
      <c r="M5176" s="7"/>
      <c r="N5176" s="7" t="s">
        <v>1314</v>
      </c>
      <c r="O5176" s="7" t="s">
        <v>1283</v>
      </c>
      <c r="P5176" s="7" t="s">
        <v>1275</v>
      </c>
    </row>
    <row r="5177" customFormat="false" ht="15" hidden="false" customHeight="false" outlineLevel="0" collapsed="false">
      <c r="A5177" s="7" t="s">
        <v>375</v>
      </c>
      <c r="B5177" s="7" t="s">
        <v>376</v>
      </c>
      <c r="C5177" s="7" t="s">
        <v>84</v>
      </c>
      <c r="D5177" s="7" t="s">
        <v>1300</v>
      </c>
      <c r="E5177" s="21" t="n">
        <v>21682.99</v>
      </c>
      <c r="F5177" s="7" t="s">
        <v>1269</v>
      </c>
      <c r="G5177" s="7" t="s">
        <v>1259</v>
      </c>
      <c r="H5177" s="7" t="s">
        <v>1260</v>
      </c>
      <c r="I5177" s="7" t="s">
        <v>25</v>
      </c>
      <c r="J5177" s="7" t="s">
        <v>1294</v>
      </c>
      <c r="K5177" s="22" t="s">
        <v>5631</v>
      </c>
      <c r="L5177" s="7" t="s">
        <v>5635</v>
      </c>
      <c r="M5177" s="7"/>
      <c r="N5177" s="7" t="s">
        <v>1314</v>
      </c>
      <c r="O5177" s="7" t="s">
        <v>1283</v>
      </c>
      <c r="P5177" s="7" t="s">
        <v>1275</v>
      </c>
    </row>
    <row r="5178" customFormat="false" ht="15" hidden="false" customHeight="false" outlineLevel="0" collapsed="false">
      <c r="A5178" s="7" t="s">
        <v>375</v>
      </c>
      <c r="B5178" s="7" t="s">
        <v>376</v>
      </c>
      <c r="C5178" s="7" t="s">
        <v>84</v>
      </c>
      <c r="D5178" s="7" t="s">
        <v>1302</v>
      </c>
      <c r="E5178" s="21" t="n">
        <v>16866.3</v>
      </c>
      <c r="F5178" s="7" t="s">
        <v>1269</v>
      </c>
      <c r="G5178" s="7" t="s">
        <v>1259</v>
      </c>
      <c r="H5178" s="7" t="s">
        <v>1260</v>
      </c>
      <c r="I5178" s="7" t="s">
        <v>25</v>
      </c>
      <c r="J5178" s="7"/>
      <c r="K5178" s="22" t="s">
        <v>5631</v>
      </c>
      <c r="L5178" s="7" t="s">
        <v>3903</v>
      </c>
      <c r="M5178" s="7"/>
      <c r="N5178" s="7" t="s">
        <v>1314</v>
      </c>
      <c r="O5178" s="7" t="s">
        <v>1283</v>
      </c>
      <c r="P5178" s="7" t="s">
        <v>1275</v>
      </c>
    </row>
    <row r="5179" customFormat="false" ht="15" hidden="false" customHeight="false" outlineLevel="0" collapsed="false">
      <c r="A5179" s="7" t="s">
        <v>375</v>
      </c>
      <c r="B5179" s="7" t="s">
        <v>376</v>
      </c>
      <c r="C5179" s="7" t="s">
        <v>84</v>
      </c>
      <c r="D5179" s="7" t="s">
        <v>1304</v>
      </c>
      <c r="E5179" s="21" t="n">
        <v>513335</v>
      </c>
      <c r="F5179" s="7" t="s">
        <v>1305</v>
      </c>
      <c r="G5179" s="7" t="s">
        <v>1259</v>
      </c>
      <c r="H5179" s="7" t="s">
        <v>1260</v>
      </c>
      <c r="I5179" s="7" t="s">
        <v>25</v>
      </c>
      <c r="J5179" s="7"/>
      <c r="K5179" s="22" t="s">
        <v>5631</v>
      </c>
      <c r="L5179" s="7" t="s">
        <v>5636</v>
      </c>
      <c r="M5179" s="7"/>
      <c r="N5179" s="7" t="s">
        <v>1314</v>
      </c>
      <c r="O5179" s="7" t="s">
        <v>1283</v>
      </c>
      <c r="P5179" s="7" t="s">
        <v>1275</v>
      </c>
    </row>
    <row r="5180" customFormat="false" ht="15" hidden="false" customHeight="false" outlineLevel="0" collapsed="false">
      <c r="A5180" s="7" t="s">
        <v>375</v>
      </c>
      <c r="B5180" s="7" t="s">
        <v>376</v>
      </c>
      <c r="C5180" s="7" t="s">
        <v>84</v>
      </c>
      <c r="D5180" s="7" t="s">
        <v>1307</v>
      </c>
      <c r="E5180" s="21" t="n">
        <v>926643</v>
      </c>
      <c r="F5180" s="7" t="s">
        <v>1305</v>
      </c>
      <c r="G5180" s="7" t="s">
        <v>1259</v>
      </c>
      <c r="H5180" s="7" t="s">
        <v>1260</v>
      </c>
      <c r="I5180" s="7" t="s">
        <v>25</v>
      </c>
      <c r="J5180" s="7" t="s">
        <v>1294</v>
      </c>
      <c r="K5180" s="22" t="s">
        <v>5631</v>
      </c>
      <c r="L5180" s="7" t="s">
        <v>5637</v>
      </c>
      <c r="M5180" s="7"/>
      <c r="N5180" s="7" t="s">
        <v>1314</v>
      </c>
      <c r="O5180" s="7" t="s">
        <v>1283</v>
      </c>
      <c r="P5180" s="7" t="s">
        <v>1275</v>
      </c>
    </row>
    <row r="5181" customFormat="false" ht="15" hidden="false" customHeight="false" outlineLevel="0" collapsed="false">
      <c r="A5181" s="7" t="s">
        <v>385</v>
      </c>
      <c r="B5181" s="7" t="s">
        <v>386</v>
      </c>
      <c r="C5181" s="7" t="s">
        <v>84</v>
      </c>
      <c r="D5181" s="7" t="s">
        <v>1257</v>
      </c>
      <c r="E5181" s="21" t="n">
        <v>2243.2</v>
      </c>
      <c r="F5181" s="7" t="s">
        <v>1258</v>
      </c>
      <c r="G5181" s="7" t="s">
        <v>1259</v>
      </c>
      <c r="H5181" s="7" t="s">
        <v>1260</v>
      </c>
      <c r="I5181" s="7" t="s">
        <v>1261</v>
      </c>
      <c r="J5181" s="7" t="s">
        <v>1262</v>
      </c>
      <c r="K5181" s="22" t="s">
        <v>5638</v>
      </c>
      <c r="L5181" s="7" t="s">
        <v>1264</v>
      </c>
      <c r="M5181" s="7"/>
      <c r="N5181" s="7" t="s">
        <v>1310</v>
      </c>
      <c r="O5181" s="7" t="s">
        <v>5639</v>
      </c>
      <c r="P5181" s="7" t="s">
        <v>1267</v>
      </c>
    </row>
    <row r="5182" customFormat="false" ht="15" hidden="false" customHeight="false" outlineLevel="0" collapsed="false">
      <c r="A5182" s="7" t="s">
        <v>385</v>
      </c>
      <c r="B5182" s="7" t="s">
        <v>386</v>
      </c>
      <c r="C5182" s="7" t="s">
        <v>84</v>
      </c>
      <c r="D5182" s="7" t="s">
        <v>1268</v>
      </c>
      <c r="E5182" s="21" t="n">
        <v>70.77</v>
      </c>
      <c r="F5182" s="7" t="s">
        <v>1269</v>
      </c>
      <c r="G5182" s="7" t="s">
        <v>1259</v>
      </c>
      <c r="H5182" s="7" t="s">
        <v>1260</v>
      </c>
      <c r="I5182" s="7" t="s">
        <v>25</v>
      </c>
      <c r="J5182" s="7"/>
      <c r="K5182" s="22" t="s">
        <v>5640</v>
      </c>
      <c r="L5182" s="7" t="s">
        <v>5641</v>
      </c>
      <c r="M5182" s="7"/>
      <c r="N5182" s="7" t="s">
        <v>1314</v>
      </c>
      <c r="O5182" s="7" t="s">
        <v>1283</v>
      </c>
      <c r="P5182" s="7" t="s">
        <v>1275</v>
      </c>
    </row>
    <row r="5183" customFormat="false" ht="15" hidden="false" customHeight="false" outlineLevel="0" collapsed="false">
      <c r="A5183" s="7" t="s">
        <v>385</v>
      </c>
      <c r="B5183" s="7" t="s">
        <v>386</v>
      </c>
      <c r="C5183" s="7" t="s">
        <v>84</v>
      </c>
      <c r="D5183" s="7" t="s">
        <v>1276</v>
      </c>
      <c r="E5183" s="21" t="n">
        <v>57.76</v>
      </c>
      <c r="F5183" s="7" t="s">
        <v>1269</v>
      </c>
      <c r="G5183" s="7" t="s">
        <v>1259</v>
      </c>
      <c r="H5183" s="7" t="s">
        <v>1260</v>
      </c>
      <c r="I5183" s="7" t="s">
        <v>25</v>
      </c>
      <c r="J5183" s="7"/>
      <c r="K5183" s="22" t="s">
        <v>5640</v>
      </c>
      <c r="L5183" s="7" t="s">
        <v>5642</v>
      </c>
      <c r="M5183" s="7"/>
      <c r="N5183" s="7" t="s">
        <v>1314</v>
      </c>
      <c r="O5183" s="7" t="s">
        <v>1283</v>
      </c>
      <c r="P5183" s="7" t="s">
        <v>1275</v>
      </c>
    </row>
    <row r="5184" customFormat="false" ht="15" hidden="false" customHeight="false" outlineLevel="0" collapsed="false">
      <c r="A5184" s="7" t="s">
        <v>385</v>
      </c>
      <c r="B5184" s="7" t="s">
        <v>386</v>
      </c>
      <c r="C5184" s="7" t="s">
        <v>84</v>
      </c>
      <c r="D5184" s="7" t="s">
        <v>1277</v>
      </c>
      <c r="E5184" s="21" t="n">
        <v>1434.8</v>
      </c>
      <c r="F5184" s="7" t="s">
        <v>1258</v>
      </c>
      <c r="G5184" s="7" t="s">
        <v>1259</v>
      </c>
      <c r="H5184" s="7" t="s">
        <v>1260</v>
      </c>
      <c r="I5184" s="7" t="s">
        <v>1261</v>
      </c>
      <c r="J5184" s="7" t="s">
        <v>1278</v>
      </c>
      <c r="K5184" s="22" t="s">
        <v>5638</v>
      </c>
      <c r="L5184" s="7" t="s">
        <v>1264</v>
      </c>
      <c r="M5184" s="7"/>
      <c r="N5184" s="7" t="s">
        <v>1310</v>
      </c>
      <c r="O5184" s="7" t="s">
        <v>1279</v>
      </c>
      <c r="P5184" s="7" t="s">
        <v>1267</v>
      </c>
    </row>
    <row r="5185" customFormat="false" ht="15" hidden="false" customHeight="false" outlineLevel="0" collapsed="false">
      <c r="A5185" s="7" t="s">
        <v>385</v>
      </c>
      <c r="B5185" s="7" t="s">
        <v>386</v>
      </c>
      <c r="C5185" s="7" t="s">
        <v>84</v>
      </c>
      <c r="D5185" s="7" t="s">
        <v>1280</v>
      </c>
      <c r="E5185" s="21" t="n">
        <v>10.0594033553104</v>
      </c>
      <c r="F5185" s="7" t="s">
        <v>1281</v>
      </c>
      <c r="G5185" s="7" t="s">
        <v>1259</v>
      </c>
      <c r="H5185" s="7" t="s">
        <v>1260</v>
      </c>
      <c r="I5185" s="7" t="s">
        <v>25</v>
      </c>
      <c r="J5185" s="7"/>
      <c r="K5185" s="22" t="s">
        <v>5640</v>
      </c>
      <c r="L5185" s="7" t="s">
        <v>2550</v>
      </c>
      <c r="M5185" s="7"/>
      <c r="N5185" s="7" t="s">
        <v>1314</v>
      </c>
      <c r="O5185" s="7" t="s">
        <v>1283</v>
      </c>
      <c r="P5185" s="7" t="s">
        <v>1275</v>
      </c>
    </row>
    <row r="5186" customFormat="false" ht="15" hidden="false" customHeight="false" outlineLevel="0" collapsed="false">
      <c r="A5186" s="7" t="s">
        <v>385</v>
      </c>
      <c r="B5186" s="7" t="s">
        <v>386</v>
      </c>
      <c r="C5186" s="7" t="s">
        <v>84</v>
      </c>
      <c r="D5186" s="7" t="s">
        <v>1284</v>
      </c>
      <c r="E5186" s="21" t="n">
        <v>6182.7</v>
      </c>
      <c r="F5186" s="7" t="s">
        <v>1258</v>
      </c>
      <c r="G5186" s="7" t="s">
        <v>1285</v>
      </c>
      <c r="H5186" s="7" t="s">
        <v>1260</v>
      </c>
      <c r="I5186" s="7" t="s">
        <v>1261</v>
      </c>
      <c r="J5186" s="7" t="s">
        <v>1286</v>
      </c>
      <c r="K5186" s="22" t="s">
        <v>5643</v>
      </c>
      <c r="L5186" s="7" t="s">
        <v>1287</v>
      </c>
      <c r="M5186" s="7"/>
      <c r="N5186" s="7" t="s">
        <v>1318</v>
      </c>
      <c r="O5186" s="7" t="s">
        <v>1289</v>
      </c>
      <c r="P5186" s="7" t="s">
        <v>1290</v>
      </c>
    </row>
    <row r="5187" customFormat="false" ht="15" hidden="false" customHeight="false" outlineLevel="0" collapsed="false">
      <c r="A5187" s="7" t="s">
        <v>385</v>
      </c>
      <c r="B5187" s="7" t="s">
        <v>386</v>
      </c>
      <c r="C5187" s="7" t="s">
        <v>84</v>
      </c>
      <c r="D5187" s="7" t="s">
        <v>1291</v>
      </c>
      <c r="E5187" s="21" t="n">
        <v>33.04</v>
      </c>
      <c r="F5187" s="7" t="s">
        <v>1269</v>
      </c>
      <c r="G5187" s="7" t="s">
        <v>1259</v>
      </c>
      <c r="H5187" s="7" t="s">
        <v>1260</v>
      </c>
      <c r="I5187" s="7" t="s">
        <v>25</v>
      </c>
      <c r="J5187" s="7"/>
      <c r="K5187" s="22" t="s">
        <v>5640</v>
      </c>
      <c r="L5187" s="7" t="s">
        <v>5644</v>
      </c>
      <c r="M5187" s="7"/>
      <c r="N5187" s="7" t="s">
        <v>1314</v>
      </c>
      <c r="O5187" s="7" t="s">
        <v>1283</v>
      </c>
      <c r="P5187" s="7" t="s">
        <v>1275</v>
      </c>
    </row>
    <row r="5188" customFormat="false" ht="15" hidden="false" customHeight="false" outlineLevel="0" collapsed="false">
      <c r="A5188" s="7" t="s">
        <v>385</v>
      </c>
      <c r="B5188" s="7" t="s">
        <v>386</v>
      </c>
      <c r="C5188" s="7" t="s">
        <v>84</v>
      </c>
      <c r="D5188" s="7" t="s">
        <v>1292</v>
      </c>
      <c r="E5188" s="21" t="n">
        <v>37331</v>
      </c>
      <c r="F5188" s="7" t="s">
        <v>1293</v>
      </c>
      <c r="G5188" s="7" t="s">
        <v>1259</v>
      </c>
      <c r="H5188" s="7" t="s">
        <v>1260</v>
      </c>
      <c r="I5188" s="7" t="s">
        <v>25</v>
      </c>
      <c r="J5188" s="7" t="s">
        <v>1294</v>
      </c>
      <c r="K5188" s="22" t="s">
        <v>5640</v>
      </c>
      <c r="L5188" s="7" t="s">
        <v>5645</v>
      </c>
      <c r="M5188" s="7"/>
      <c r="N5188" s="7" t="s">
        <v>1314</v>
      </c>
      <c r="O5188" s="7" t="s">
        <v>1283</v>
      </c>
      <c r="P5188" s="7" t="s">
        <v>1275</v>
      </c>
    </row>
    <row r="5189" customFormat="false" ht="15" hidden="false" customHeight="false" outlineLevel="0" collapsed="false">
      <c r="A5189" s="7" t="s">
        <v>385</v>
      </c>
      <c r="B5189" s="7" t="s">
        <v>386</v>
      </c>
      <c r="C5189" s="7" t="s">
        <v>84</v>
      </c>
      <c r="D5189" s="7" t="s">
        <v>1296</v>
      </c>
      <c r="E5189" s="21" t="n">
        <v>114401</v>
      </c>
      <c r="F5189" s="7" t="s">
        <v>1293</v>
      </c>
      <c r="G5189" s="7" t="s">
        <v>1259</v>
      </c>
      <c r="H5189" s="7" t="s">
        <v>1260</v>
      </c>
      <c r="I5189" s="7" t="s">
        <v>25</v>
      </c>
      <c r="J5189" s="7" t="s">
        <v>1294</v>
      </c>
      <c r="K5189" s="22" t="s">
        <v>5640</v>
      </c>
      <c r="L5189" s="7" t="s">
        <v>5646</v>
      </c>
      <c r="M5189" s="7"/>
      <c r="N5189" s="7" t="s">
        <v>1314</v>
      </c>
      <c r="O5189" s="7" t="s">
        <v>1283</v>
      </c>
      <c r="P5189" s="7" t="s">
        <v>1275</v>
      </c>
    </row>
    <row r="5190" customFormat="false" ht="15" hidden="false" customHeight="false" outlineLevel="0" collapsed="false">
      <c r="A5190" s="7" t="s">
        <v>385</v>
      </c>
      <c r="B5190" s="7" t="s">
        <v>386</v>
      </c>
      <c r="C5190" s="7" t="s">
        <v>84</v>
      </c>
      <c r="D5190" s="7" t="s">
        <v>1298</v>
      </c>
      <c r="E5190" s="21" t="n">
        <v>11552</v>
      </c>
      <c r="F5190" s="7" t="s">
        <v>1269</v>
      </c>
      <c r="G5190" s="7" t="s">
        <v>1259</v>
      </c>
      <c r="H5190" s="7" t="s">
        <v>1260</v>
      </c>
      <c r="I5190" s="7" t="s">
        <v>25</v>
      </c>
      <c r="J5190" s="7"/>
      <c r="K5190" s="22" t="s">
        <v>5640</v>
      </c>
      <c r="L5190" s="7" t="s">
        <v>2523</v>
      </c>
      <c r="M5190" s="7"/>
      <c r="N5190" s="7" t="s">
        <v>1314</v>
      </c>
      <c r="O5190" s="7" t="s">
        <v>1283</v>
      </c>
      <c r="P5190" s="7" t="s">
        <v>1275</v>
      </c>
    </row>
    <row r="5191" customFormat="false" ht="15" hidden="false" customHeight="false" outlineLevel="0" collapsed="false">
      <c r="A5191" s="7" t="s">
        <v>385</v>
      </c>
      <c r="B5191" s="7" t="s">
        <v>386</v>
      </c>
      <c r="C5191" s="7" t="s">
        <v>84</v>
      </c>
      <c r="D5191" s="7" t="s">
        <v>1300</v>
      </c>
      <c r="E5191" s="21" t="n">
        <v>132847.86</v>
      </c>
      <c r="F5191" s="7" t="s">
        <v>1269</v>
      </c>
      <c r="G5191" s="7" t="s">
        <v>1259</v>
      </c>
      <c r="H5191" s="7" t="s">
        <v>1260</v>
      </c>
      <c r="I5191" s="7" t="s">
        <v>25</v>
      </c>
      <c r="J5191" s="7" t="s">
        <v>1294</v>
      </c>
      <c r="K5191" s="22" t="s">
        <v>5640</v>
      </c>
      <c r="L5191" s="7" t="s">
        <v>5647</v>
      </c>
      <c r="M5191" s="7"/>
      <c r="N5191" s="7" t="s">
        <v>1314</v>
      </c>
      <c r="O5191" s="7" t="s">
        <v>1283</v>
      </c>
      <c r="P5191" s="7" t="s">
        <v>1275</v>
      </c>
    </row>
    <row r="5192" customFormat="false" ht="15" hidden="false" customHeight="false" outlineLevel="0" collapsed="false">
      <c r="A5192" s="7" t="s">
        <v>385</v>
      </c>
      <c r="B5192" s="7" t="s">
        <v>386</v>
      </c>
      <c r="C5192" s="7" t="s">
        <v>84</v>
      </c>
      <c r="D5192" s="7" t="s">
        <v>1302</v>
      </c>
      <c r="E5192" s="21" t="n">
        <v>121296</v>
      </c>
      <c r="F5192" s="7" t="s">
        <v>1269</v>
      </c>
      <c r="G5192" s="7" t="s">
        <v>1259</v>
      </c>
      <c r="H5192" s="7" t="s">
        <v>1260</v>
      </c>
      <c r="I5192" s="7" t="s">
        <v>25</v>
      </c>
      <c r="J5192" s="7"/>
      <c r="K5192" s="22" t="s">
        <v>5640</v>
      </c>
      <c r="L5192" s="7" t="s">
        <v>2525</v>
      </c>
      <c r="M5192" s="7"/>
      <c r="N5192" s="7" t="s">
        <v>1314</v>
      </c>
      <c r="O5192" s="7" t="s">
        <v>1283</v>
      </c>
      <c r="P5192" s="7" t="s">
        <v>1275</v>
      </c>
    </row>
    <row r="5193" customFormat="false" ht="15" hidden="false" customHeight="false" outlineLevel="0" collapsed="false">
      <c r="A5193" s="7" t="s">
        <v>385</v>
      </c>
      <c r="B5193" s="7" t="s">
        <v>386</v>
      </c>
      <c r="C5193" s="7" t="s">
        <v>84</v>
      </c>
      <c r="D5193" s="7" t="s">
        <v>1304</v>
      </c>
      <c r="E5193" s="21" t="n">
        <v>613558</v>
      </c>
      <c r="F5193" s="7" t="s">
        <v>1305</v>
      </c>
      <c r="G5193" s="7" t="s">
        <v>1259</v>
      </c>
      <c r="H5193" s="7" t="s">
        <v>1260</v>
      </c>
      <c r="I5193" s="7" t="s">
        <v>25</v>
      </c>
      <c r="J5193" s="7"/>
      <c r="K5193" s="22" t="s">
        <v>5640</v>
      </c>
      <c r="L5193" s="7" t="s">
        <v>5648</v>
      </c>
      <c r="M5193" s="7"/>
      <c r="N5193" s="7" t="s">
        <v>1314</v>
      </c>
      <c r="O5193" s="7" t="s">
        <v>1283</v>
      </c>
      <c r="P5193" s="7" t="s">
        <v>1275</v>
      </c>
    </row>
    <row r="5194" customFormat="false" ht="15" hidden="false" customHeight="false" outlineLevel="0" collapsed="false">
      <c r="A5194" s="7" t="s">
        <v>385</v>
      </c>
      <c r="B5194" s="7" t="s">
        <v>386</v>
      </c>
      <c r="C5194" s="7" t="s">
        <v>84</v>
      </c>
      <c r="D5194" s="7" t="s">
        <v>1307</v>
      </c>
      <c r="E5194" s="21" t="n">
        <v>828624</v>
      </c>
      <c r="F5194" s="7" t="s">
        <v>1305</v>
      </c>
      <c r="G5194" s="7" t="s">
        <v>1259</v>
      </c>
      <c r="H5194" s="7" t="s">
        <v>1260</v>
      </c>
      <c r="I5194" s="7" t="s">
        <v>25</v>
      </c>
      <c r="J5194" s="7" t="s">
        <v>1294</v>
      </c>
      <c r="K5194" s="22" t="s">
        <v>5640</v>
      </c>
      <c r="L5194" s="7" t="s">
        <v>5649</v>
      </c>
      <c r="M5194" s="7"/>
      <c r="N5194" s="7" t="s">
        <v>1314</v>
      </c>
      <c r="O5194" s="7" t="s">
        <v>1283</v>
      </c>
      <c r="P5194" s="7" t="s">
        <v>1275</v>
      </c>
    </row>
    <row r="5195" customFormat="false" ht="15" hidden="false" customHeight="false" outlineLevel="0" collapsed="false">
      <c r="A5195" s="7" t="s">
        <v>831</v>
      </c>
      <c r="B5195" s="7" t="s">
        <v>832</v>
      </c>
      <c r="C5195" s="7" t="s">
        <v>106</v>
      </c>
      <c r="D5195" s="7" t="s">
        <v>1257</v>
      </c>
      <c r="E5195" s="21" t="n">
        <v>443.67</v>
      </c>
      <c r="F5195" s="7" t="s">
        <v>1258</v>
      </c>
      <c r="G5195" s="7" t="s">
        <v>1259</v>
      </c>
      <c r="H5195" s="7" t="s">
        <v>1260</v>
      </c>
      <c r="I5195" s="7" t="s">
        <v>1261</v>
      </c>
      <c r="J5195" s="7" t="s">
        <v>1262</v>
      </c>
      <c r="K5195" s="22" t="s">
        <v>5650</v>
      </c>
      <c r="L5195" s="7" t="s">
        <v>1264</v>
      </c>
      <c r="M5195" s="7"/>
      <c r="N5195" s="7" t="s">
        <v>1310</v>
      </c>
      <c r="O5195" s="7" t="s">
        <v>5651</v>
      </c>
      <c r="P5195" s="7" t="s">
        <v>1267</v>
      </c>
    </row>
    <row r="5196" customFormat="false" ht="15" hidden="false" customHeight="false" outlineLevel="0" collapsed="false">
      <c r="A5196" s="7" t="s">
        <v>831</v>
      </c>
      <c r="B5196" s="7" t="s">
        <v>832</v>
      </c>
      <c r="C5196" s="7" t="s">
        <v>106</v>
      </c>
      <c r="D5196" s="7" t="s">
        <v>1268</v>
      </c>
      <c r="E5196" s="7"/>
      <c r="F5196" s="7" t="s">
        <v>1269</v>
      </c>
      <c r="G5196" s="7" t="s">
        <v>1270</v>
      </c>
      <c r="H5196" s="7" t="s">
        <v>1271</v>
      </c>
      <c r="I5196" s="7" t="s">
        <v>1272</v>
      </c>
      <c r="J5196" s="7"/>
      <c r="K5196" s="7"/>
      <c r="L5196" s="7"/>
      <c r="M5196" s="7"/>
      <c r="N5196" s="7" t="s">
        <v>1363</v>
      </c>
      <c r="O5196" s="7"/>
      <c r="P5196" s="7" t="s">
        <v>1275</v>
      </c>
    </row>
    <row r="5197" customFormat="false" ht="15" hidden="false" customHeight="false" outlineLevel="0" collapsed="false">
      <c r="A5197" s="7" t="s">
        <v>831</v>
      </c>
      <c r="B5197" s="7" t="s">
        <v>832</v>
      </c>
      <c r="C5197" s="7" t="s">
        <v>106</v>
      </c>
      <c r="D5197" s="7" t="s">
        <v>1276</v>
      </c>
      <c r="E5197" s="7"/>
      <c r="F5197" s="7" t="s">
        <v>1269</v>
      </c>
      <c r="G5197" s="7" t="s">
        <v>1270</v>
      </c>
      <c r="H5197" s="7" t="s">
        <v>1271</v>
      </c>
      <c r="I5197" s="7" t="s">
        <v>1272</v>
      </c>
      <c r="J5197" s="7"/>
      <c r="K5197" s="7"/>
      <c r="L5197" s="7"/>
      <c r="M5197" s="7"/>
      <c r="N5197" s="7" t="s">
        <v>1363</v>
      </c>
      <c r="O5197" s="7"/>
      <c r="P5197" s="7" t="s">
        <v>1275</v>
      </c>
    </row>
    <row r="5198" customFormat="false" ht="15" hidden="false" customHeight="false" outlineLevel="0" collapsed="false">
      <c r="A5198" s="7" t="s">
        <v>831</v>
      </c>
      <c r="B5198" s="7" t="s">
        <v>832</v>
      </c>
      <c r="C5198" s="7" t="s">
        <v>106</v>
      </c>
      <c r="D5198" s="7" t="s">
        <v>1277</v>
      </c>
      <c r="E5198" s="21" t="n">
        <v>149.88</v>
      </c>
      <c r="F5198" s="7" t="s">
        <v>1258</v>
      </c>
      <c r="G5198" s="7" t="s">
        <v>1259</v>
      </c>
      <c r="H5198" s="7" t="s">
        <v>1260</v>
      </c>
      <c r="I5198" s="7" t="s">
        <v>1261</v>
      </c>
      <c r="J5198" s="7" t="s">
        <v>1278</v>
      </c>
      <c r="K5198" s="22" t="s">
        <v>5650</v>
      </c>
      <c r="L5198" s="7" t="s">
        <v>1264</v>
      </c>
      <c r="M5198" s="7"/>
      <c r="N5198" s="7" t="s">
        <v>1310</v>
      </c>
      <c r="O5198" s="7" t="s">
        <v>1279</v>
      </c>
      <c r="P5198" s="7" t="s">
        <v>1267</v>
      </c>
    </row>
    <row r="5199" customFormat="false" ht="15" hidden="false" customHeight="false" outlineLevel="0" collapsed="false">
      <c r="A5199" s="7" t="s">
        <v>831</v>
      </c>
      <c r="B5199" s="7" t="s">
        <v>832</v>
      </c>
      <c r="C5199" s="7" t="s">
        <v>106</v>
      </c>
      <c r="D5199" s="7" t="s">
        <v>1280</v>
      </c>
      <c r="E5199" s="7"/>
      <c r="F5199" s="7" t="s">
        <v>1281</v>
      </c>
      <c r="G5199" s="7" t="s">
        <v>1270</v>
      </c>
      <c r="H5199" s="7" t="s">
        <v>1271</v>
      </c>
      <c r="I5199" s="7" t="s">
        <v>1272</v>
      </c>
      <c r="J5199" s="7"/>
      <c r="K5199" s="7"/>
      <c r="L5199" s="7"/>
      <c r="M5199" s="7"/>
      <c r="N5199" s="7" t="s">
        <v>1363</v>
      </c>
      <c r="O5199" s="7"/>
      <c r="P5199" s="7" t="s">
        <v>1275</v>
      </c>
    </row>
    <row r="5200" customFormat="false" ht="15" hidden="false" customHeight="false" outlineLevel="0" collapsed="false">
      <c r="A5200" s="7" t="s">
        <v>831</v>
      </c>
      <c r="B5200" s="7" t="s">
        <v>832</v>
      </c>
      <c r="C5200" s="7" t="s">
        <v>106</v>
      </c>
      <c r="D5200" s="7" t="s">
        <v>1284</v>
      </c>
      <c r="E5200" s="21" t="n">
        <v>1926.09</v>
      </c>
      <c r="F5200" s="7" t="s">
        <v>1258</v>
      </c>
      <c r="G5200" s="7" t="s">
        <v>1285</v>
      </c>
      <c r="H5200" s="7" t="s">
        <v>1260</v>
      </c>
      <c r="I5200" s="7" t="s">
        <v>1261</v>
      </c>
      <c r="J5200" s="7"/>
      <c r="K5200" s="22" t="s">
        <v>5650</v>
      </c>
      <c r="L5200" s="7" t="s">
        <v>1287</v>
      </c>
      <c r="M5200" s="7"/>
      <c r="N5200" s="7" t="s">
        <v>1318</v>
      </c>
      <c r="O5200" s="7" t="s">
        <v>1289</v>
      </c>
      <c r="P5200" s="7" t="s">
        <v>1290</v>
      </c>
    </row>
    <row r="5201" customFormat="false" ht="15" hidden="false" customHeight="false" outlineLevel="0" collapsed="false">
      <c r="A5201" s="7" t="s">
        <v>831</v>
      </c>
      <c r="B5201" s="7" t="s">
        <v>832</v>
      </c>
      <c r="C5201" s="7" t="s">
        <v>106</v>
      </c>
      <c r="D5201" s="7" t="s">
        <v>1291</v>
      </c>
      <c r="E5201" s="7"/>
      <c r="F5201" s="7" t="s">
        <v>1269</v>
      </c>
      <c r="G5201" s="7" t="s">
        <v>1270</v>
      </c>
      <c r="H5201" s="7" t="s">
        <v>1271</v>
      </c>
      <c r="I5201" s="7" t="s">
        <v>1272</v>
      </c>
      <c r="J5201" s="7"/>
      <c r="K5201" s="7"/>
      <c r="L5201" s="7"/>
      <c r="M5201" s="7"/>
      <c r="N5201" s="7" t="s">
        <v>1363</v>
      </c>
      <c r="O5201" s="7"/>
      <c r="P5201" s="7" t="s">
        <v>1275</v>
      </c>
    </row>
    <row r="5202" customFormat="false" ht="15" hidden="false" customHeight="false" outlineLevel="0" collapsed="false">
      <c r="A5202" s="7" t="s">
        <v>831</v>
      </c>
      <c r="B5202" s="7" t="s">
        <v>832</v>
      </c>
      <c r="C5202" s="7" t="s">
        <v>106</v>
      </c>
      <c r="D5202" s="7" t="s">
        <v>1292</v>
      </c>
      <c r="E5202" s="7"/>
      <c r="F5202" s="7" t="s">
        <v>1293</v>
      </c>
      <c r="G5202" s="7" t="s">
        <v>1270</v>
      </c>
      <c r="H5202" s="7" t="s">
        <v>1271</v>
      </c>
      <c r="I5202" s="7" t="s">
        <v>1272</v>
      </c>
      <c r="J5202" s="7"/>
      <c r="K5202" s="7"/>
      <c r="L5202" s="7"/>
      <c r="M5202" s="7"/>
      <c r="N5202" s="7" t="s">
        <v>1363</v>
      </c>
      <c r="O5202" s="7"/>
      <c r="P5202" s="7" t="s">
        <v>1275</v>
      </c>
    </row>
    <row r="5203" customFormat="false" ht="15" hidden="false" customHeight="false" outlineLevel="0" collapsed="false">
      <c r="A5203" s="7" t="s">
        <v>831</v>
      </c>
      <c r="B5203" s="7" t="s">
        <v>832</v>
      </c>
      <c r="C5203" s="7" t="s">
        <v>106</v>
      </c>
      <c r="D5203" s="7" t="s">
        <v>1296</v>
      </c>
      <c r="E5203" s="7"/>
      <c r="F5203" s="7" t="s">
        <v>1293</v>
      </c>
      <c r="G5203" s="7" t="s">
        <v>1270</v>
      </c>
      <c r="H5203" s="7" t="s">
        <v>1271</v>
      </c>
      <c r="I5203" s="7" t="s">
        <v>1272</v>
      </c>
      <c r="J5203" s="7"/>
      <c r="K5203" s="7"/>
      <c r="L5203" s="7"/>
      <c r="M5203" s="7"/>
      <c r="N5203" s="7" t="s">
        <v>1363</v>
      </c>
      <c r="O5203" s="7"/>
      <c r="P5203" s="7" t="s">
        <v>1275</v>
      </c>
    </row>
    <row r="5204" customFormat="false" ht="15" hidden="false" customHeight="false" outlineLevel="0" collapsed="false">
      <c r="A5204" s="7" t="s">
        <v>831</v>
      </c>
      <c r="B5204" s="7" t="s">
        <v>832</v>
      </c>
      <c r="C5204" s="7" t="s">
        <v>106</v>
      </c>
      <c r="D5204" s="7" t="s">
        <v>1298</v>
      </c>
      <c r="E5204" s="7"/>
      <c r="F5204" s="7" t="s">
        <v>1269</v>
      </c>
      <c r="G5204" s="7" t="s">
        <v>1270</v>
      </c>
      <c r="H5204" s="7" t="s">
        <v>1271</v>
      </c>
      <c r="I5204" s="7" t="s">
        <v>1272</v>
      </c>
      <c r="J5204" s="7"/>
      <c r="K5204" s="7"/>
      <c r="L5204" s="7"/>
      <c r="M5204" s="7"/>
      <c r="N5204" s="7" t="s">
        <v>1363</v>
      </c>
      <c r="O5204" s="7"/>
      <c r="P5204" s="7" t="s">
        <v>1275</v>
      </c>
    </row>
    <row r="5205" customFormat="false" ht="15" hidden="false" customHeight="false" outlineLevel="0" collapsed="false">
      <c r="A5205" s="7" t="s">
        <v>831</v>
      </c>
      <c r="B5205" s="7" t="s">
        <v>832</v>
      </c>
      <c r="C5205" s="7" t="s">
        <v>106</v>
      </c>
      <c r="D5205" s="7" t="s">
        <v>1300</v>
      </c>
      <c r="E5205" s="7"/>
      <c r="F5205" s="7" t="s">
        <v>1269</v>
      </c>
      <c r="G5205" s="7" t="s">
        <v>1270</v>
      </c>
      <c r="H5205" s="7" t="s">
        <v>1271</v>
      </c>
      <c r="I5205" s="7" t="s">
        <v>1272</v>
      </c>
      <c r="J5205" s="7"/>
      <c r="K5205" s="7"/>
      <c r="L5205" s="7"/>
      <c r="M5205" s="7"/>
      <c r="N5205" s="7" t="s">
        <v>1363</v>
      </c>
      <c r="O5205" s="7"/>
      <c r="P5205" s="7" t="s">
        <v>1275</v>
      </c>
    </row>
    <row r="5206" customFormat="false" ht="15" hidden="false" customHeight="false" outlineLevel="0" collapsed="false">
      <c r="A5206" s="7" t="s">
        <v>831</v>
      </c>
      <c r="B5206" s="7" t="s">
        <v>832</v>
      </c>
      <c r="C5206" s="7" t="s">
        <v>106</v>
      </c>
      <c r="D5206" s="7" t="s">
        <v>1302</v>
      </c>
      <c r="E5206" s="7"/>
      <c r="F5206" s="7" t="s">
        <v>1269</v>
      </c>
      <c r="G5206" s="7" t="s">
        <v>1270</v>
      </c>
      <c r="H5206" s="7" t="s">
        <v>1271</v>
      </c>
      <c r="I5206" s="7" t="s">
        <v>1272</v>
      </c>
      <c r="J5206" s="7"/>
      <c r="K5206" s="7"/>
      <c r="L5206" s="7"/>
      <c r="M5206" s="7"/>
      <c r="N5206" s="7" t="s">
        <v>1363</v>
      </c>
      <c r="O5206" s="7"/>
      <c r="P5206" s="7" t="s">
        <v>1275</v>
      </c>
    </row>
    <row r="5207" customFormat="false" ht="15" hidden="false" customHeight="false" outlineLevel="0" collapsed="false">
      <c r="A5207" s="7" t="s">
        <v>831</v>
      </c>
      <c r="B5207" s="7" t="s">
        <v>832</v>
      </c>
      <c r="C5207" s="7" t="s">
        <v>106</v>
      </c>
      <c r="D5207" s="7" t="s">
        <v>1304</v>
      </c>
      <c r="E5207" s="7"/>
      <c r="F5207" s="7" t="s">
        <v>1305</v>
      </c>
      <c r="G5207" s="7" t="s">
        <v>1270</v>
      </c>
      <c r="H5207" s="7" t="s">
        <v>1271</v>
      </c>
      <c r="I5207" s="7" t="s">
        <v>1272</v>
      </c>
      <c r="J5207" s="7"/>
      <c r="K5207" s="7"/>
      <c r="L5207" s="7"/>
      <c r="M5207" s="7"/>
      <c r="N5207" s="7" t="s">
        <v>1363</v>
      </c>
      <c r="O5207" s="7"/>
      <c r="P5207" s="7" t="s">
        <v>1275</v>
      </c>
    </row>
    <row r="5208" customFormat="false" ht="15" hidden="false" customHeight="false" outlineLevel="0" collapsed="false">
      <c r="A5208" s="7" t="s">
        <v>831</v>
      </c>
      <c r="B5208" s="7" t="s">
        <v>832</v>
      </c>
      <c r="C5208" s="7" t="s">
        <v>106</v>
      </c>
      <c r="D5208" s="7" t="s">
        <v>1307</v>
      </c>
      <c r="E5208" s="7"/>
      <c r="F5208" s="7" t="s">
        <v>1305</v>
      </c>
      <c r="G5208" s="7" t="s">
        <v>1270</v>
      </c>
      <c r="H5208" s="7" t="s">
        <v>1271</v>
      </c>
      <c r="I5208" s="7" t="s">
        <v>1272</v>
      </c>
      <c r="J5208" s="7"/>
      <c r="K5208" s="7"/>
      <c r="L5208" s="7"/>
      <c r="M5208" s="7"/>
      <c r="N5208" s="7" t="s">
        <v>1363</v>
      </c>
      <c r="O5208" s="7"/>
      <c r="P5208" s="7" t="s">
        <v>1275</v>
      </c>
    </row>
    <row r="5209" customFormat="false" ht="15" hidden="false" customHeight="false" outlineLevel="0" collapsed="false">
      <c r="A5209" s="7" t="s">
        <v>833</v>
      </c>
      <c r="B5209" s="7" t="s">
        <v>834</v>
      </c>
      <c r="C5209" s="7" t="s">
        <v>106</v>
      </c>
      <c r="D5209" s="7" t="s">
        <v>1257</v>
      </c>
      <c r="E5209" s="21" t="n">
        <v>8621</v>
      </c>
      <c r="F5209" s="7" t="s">
        <v>1258</v>
      </c>
      <c r="G5209" s="7" t="s">
        <v>1259</v>
      </c>
      <c r="H5209" s="7" t="s">
        <v>1260</v>
      </c>
      <c r="I5209" s="7" t="s">
        <v>1261</v>
      </c>
      <c r="J5209" s="7" t="s">
        <v>1262</v>
      </c>
      <c r="K5209" s="22" t="s">
        <v>5652</v>
      </c>
      <c r="L5209" s="7" t="s">
        <v>1264</v>
      </c>
      <c r="M5209" s="7"/>
      <c r="N5209" s="7" t="s">
        <v>1265</v>
      </c>
      <c r="O5209" s="7" t="s">
        <v>5653</v>
      </c>
      <c r="P5209" s="7" t="s">
        <v>1267</v>
      </c>
    </row>
    <row r="5210" customFormat="false" ht="15" hidden="false" customHeight="false" outlineLevel="0" collapsed="false">
      <c r="A5210" s="7" t="s">
        <v>833</v>
      </c>
      <c r="B5210" s="7" t="s">
        <v>834</v>
      </c>
      <c r="C5210" s="7" t="s">
        <v>106</v>
      </c>
      <c r="D5210" s="7" t="s">
        <v>1268</v>
      </c>
      <c r="E5210" s="7"/>
      <c r="F5210" s="7" t="s">
        <v>1269</v>
      </c>
      <c r="G5210" s="7" t="s">
        <v>1436</v>
      </c>
      <c r="H5210" s="7" t="s">
        <v>1320</v>
      </c>
      <c r="I5210" s="7" t="s">
        <v>27</v>
      </c>
      <c r="J5210" s="7"/>
      <c r="K5210" s="7"/>
      <c r="L5210" s="7" t="s">
        <v>1421</v>
      </c>
      <c r="M5210" s="7"/>
      <c r="N5210" s="7" t="s">
        <v>5654</v>
      </c>
      <c r="O5210" s="7" t="s">
        <v>1488</v>
      </c>
      <c r="P5210" s="7" t="s">
        <v>1275</v>
      </c>
    </row>
    <row r="5211" customFormat="false" ht="15" hidden="false" customHeight="false" outlineLevel="0" collapsed="false">
      <c r="A5211" s="7" t="s">
        <v>833</v>
      </c>
      <c r="B5211" s="7" t="s">
        <v>834</v>
      </c>
      <c r="C5211" s="7" t="s">
        <v>106</v>
      </c>
      <c r="D5211" s="7" t="s">
        <v>1276</v>
      </c>
      <c r="E5211" s="7"/>
      <c r="F5211" s="7" t="s">
        <v>1269</v>
      </c>
      <c r="G5211" s="7" t="s">
        <v>1436</v>
      </c>
      <c r="H5211" s="7" t="s">
        <v>1320</v>
      </c>
      <c r="I5211" s="7" t="s">
        <v>27</v>
      </c>
      <c r="J5211" s="7"/>
      <c r="K5211" s="7"/>
      <c r="L5211" s="7" t="s">
        <v>1421</v>
      </c>
      <c r="M5211" s="7"/>
      <c r="N5211" s="7" t="s">
        <v>5654</v>
      </c>
      <c r="O5211" s="7" t="s">
        <v>1488</v>
      </c>
      <c r="P5211" s="7" t="s">
        <v>1275</v>
      </c>
    </row>
    <row r="5212" customFormat="false" ht="15" hidden="false" customHeight="false" outlineLevel="0" collapsed="false">
      <c r="A5212" s="7" t="s">
        <v>833</v>
      </c>
      <c r="B5212" s="7" t="s">
        <v>834</v>
      </c>
      <c r="C5212" s="7" t="s">
        <v>106</v>
      </c>
      <c r="D5212" s="7" t="s">
        <v>1277</v>
      </c>
      <c r="E5212" s="21" t="n">
        <v>1540.02</v>
      </c>
      <c r="F5212" s="7" t="s">
        <v>1258</v>
      </c>
      <c r="G5212" s="7" t="s">
        <v>1259</v>
      </c>
      <c r="H5212" s="7" t="s">
        <v>1260</v>
      </c>
      <c r="I5212" s="7" t="s">
        <v>1261</v>
      </c>
      <c r="J5212" s="7" t="s">
        <v>1278</v>
      </c>
      <c r="K5212" s="22" t="s">
        <v>5652</v>
      </c>
      <c r="L5212" s="7" t="s">
        <v>1264</v>
      </c>
      <c r="M5212" s="7"/>
      <c r="N5212" s="7" t="s">
        <v>1265</v>
      </c>
      <c r="O5212" s="7" t="s">
        <v>1279</v>
      </c>
      <c r="P5212" s="7" t="s">
        <v>1267</v>
      </c>
    </row>
    <row r="5213" customFormat="false" ht="15" hidden="false" customHeight="false" outlineLevel="0" collapsed="false">
      <c r="A5213" s="7" t="s">
        <v>833</v>
      </c>
      <c r="B5213" s="7" t="s">
        <v>834</v>
      </c>
      <c r="C5213" s="7" t="s">
        <v>106</v>
      </c>
      <c r="D5213" s="7" t="s">
        <v>1280</v>
      </c>
      <c r="E5213" s="21" t="n">
        <v>11.9672873979208</v>
      </c>
      <c r="F5213" s="7" t="s">
        <v>1281</v>
      </c>
      <c r="G5213" s="7" t="s">
        <v>1259</v>
      </c>
      <c r="H5213" s="7" t="s">
        <v>1320</v>
      </c>
      <c r="I5213" s="7" t="s">
        <v>27</v>
      </c>
      <c r="J5213" s="7"/>
      <c r="K5213" s="7"/>
      <c r="L5213" s="7" t="s">
        <v>1421</v>
      </c>
      <c r="M5213" s="7"/>
      <c r="N5213" s="7" t="s">
        <v>5654</v>
      </c>
      <c r="O5213" s="7" t="s">
        <v>1488</v>
      </c>
      <c r="P5213" s="7" t="s">
        <v>1275</v>
      </c>
    </row>
    <row r="5214" customFormat="false" ht="15" hidden="false" customHeight="false" outlineLevel="0" collapsed="false">
      <c r="A5214" s="7" t="s">
        <v>833</v>
      </c>
      <c r="B5214" s="7" t="s">
        <v>834</v>
      </c>
      <c r="C5214" s="7" t="s">
        <v>106</v>
      </c>
      <c r="D5214" s="7" t="s">
        <v>1284</v>
      </c>
      <c r="E5214" s="21" t="n">
        <v>11852.49</v>
      </c>
      <c r="F5214" s="7" t="s">
        <v>1258</v>
      </c>
      <c r="G5214" s="7" t="s">
        <v>1285</v>
      </c>
      <c r="H5214" s="7" t="s">
        <v>1260</v>
      </c>
      <c r="I5214" s="7" t="s">
        <v>1261</v>
      </c>
      <c r="J5214" s="7"/>
      <c r="K5214" s="22" t="s">
        <v>5652</v>
      </c>
      <c r="L5214" s="7" t="s">
        <v>1287</v>
      </c>
      <c r="M5214" s="7"/>
      <c r="N5214" s="7" t="s">
        <v>1288</v>
      </c>
      <c r="O5214" s="7" t="s">
        <v>1289</v>
      </c>
      <c r="P5214" s="7" t="s">
        <v>1290</v>
      </c>
    </row>
    <row r="5215" customFormat="false" ht="15" hidden="false" customHeight="false" outlineLevel="0" collapsed="false">
      <c r="A5215" s="7" t="s">
        <v>833</v>
      </c>
      <c r="B5215" s="7" t="s">
        <v>834</v>
      </c>
      <c r="C5215" s="7" t="s">
        <v>106</v>
      </c>
      <c r="D5215" s="7" t="s">
        <v>1291</v>
      </c>
      <c r="E5215" s="7"/>
      <c r="F5215" s="7" t="s">
        <v>1269</v>
      </c>
      <c r="G5215" s="7" t="s">
        <v>1436</v>
      </c>
      <c r="H5215" s="7" t="s">
        <v>1320</v>
      </c>
      <c r="I5215" s="7" t="s">
        <v>27</v>
      </c>
      <c r="J5215" s="7"/>
      <c r="K5215" s="7"/>
      <c r="L5215" s="7" t="s">
        <v>1421</v>
      </c>
      <c r="M5215" s="7"/>
      <c r="N5215" s="7" t="s">
        <v>5654</v>
      </c>
      <c r="O5215" s="7" t="s">
        <v>1488</v>
      </c>
      <c r="P5215" s="7" t="s">
        <v>1275</v>
      </c>
    </row>
    <row r="5216" customFormat="false" ht="15" hidden="false" customHeight="false" outlineLevel="0" collapsed="false">
      <c r="A5216" s="7" t="s">
        <v>833</v>
      </c>
      <c r="B5216" s="7" t="s">
        <v>834</v>
      </c>
      <c r="C5216" s="7" t="s">
        <v>106</v>
      </c>
      <c r="D5216" s="7" t="s">
        <v>1292</v>
      </c>
      <c r="E5216" s="21" t="n">
        <v>33.3</v>
      </c>
      <c r="F5216" s="7" t="s">
        <v>1293</v>
      </c>
      <c r="G5216" s="7" t="s">
        <v>1259</v>
      </c>
      <c r="H5216" s="7" t="s">
        <v>1320</v>
      </c>
      <c r="I5216" s="7" t="s">
        <v>27</v>
      </c>
      <c r="J5216" s="7"/>
      <c r="K5216" s="7"/>
      <c r="L5216" s="7" t="s">
        <v>1421</v>
      </c>
      <c r="M5216" s="7" t="s">
        <v>5655</v>
      </c>
      <c r="N5216" s="7" t="s">
        <v>5654</v>
      </c>
      <c r="O5216" s="7" t="s">
        <v>1488</v>
      </c>
      <c r="P5216" s="7" t="s">
        <v>1275</v>
      </c>
    </row>
    <row r="5217" customFormat="false" ht="15" hidden="false" customHeight="false" outlineLevel="0" collapsed="false">
      <c r="A5217" s="7" t="s">
        <v>833</v>
      </c>
      <c r="B5217" s="7" t="s">
        <v>834</v>
      </c>
      <c r="C5217" s="7" t="s">
        <v>106</v>
      </c>
      <c r="D5217" s="7" t="s">
        <v>1296</v>
      </c>
      <c r="E5217" s="21" t="n">
        <v>5927.34</v>
      </c>
      <c r="F5217" s="7" t="s">
        <v>1293</v>
      </c>
      <c r="G5217" s="7" t="s">
        <v>1259</v>
      </c>
      <c r="H5217" s="7" t="s">
        <v>1320</v>
      </c>
      <c r="I5217" s="7" t="s">
        <v>27</v>
      </c>
      <c r="J5217" s="7"/>
      <c r="K5217" s="7"/>
      <c r="L5217" s="7" t="s">
        <v>1421</v>
      </c>
      <c r="M5217" s="7"/>
      <c r="N5217" s="7" t="s">
        <v>5654</v>
      </c>
      <c r="O5217" s="7" t="s">
        <v>1488</v>
      </c>
      <c r="P5217" s="7" t="s">
        <v>1275</v>
      </c>
    </row>
    <row r="5218" customFormat="false" ht="15" hidden="false" customHeight="false" outlineLevel="0" collapsed="false">
      <c r="A5218" s="7" t="s">
        <v>833</v>
      </c>
      <c r="B5218" s="7" t="s">
        <v>834</v>
      </c>
      <c r="C5218" s="7" t="s">
        <v>106</v>
      </c>
      <c r="D5218" s="7" t="s">
        <v>1298</v>
      </c>
      <c r="E5218" s="21" t="n">
        <v>21.86</v>
      </c>
      <c r="F5218" s="7" t="s">
        <v>1269</v>
      </c>
      <c r="G5218" s="7" t="s">
        <v>1259</v>
      </c>
      <c r="H5218" s="7" t="s">
        <v>1320</v>
      </c>
      <c r="I5218" s="7" t="s">
        <v>27</v>
      </c>
      <c r="J5218" s="7"/>
      <c r="K5218" s="7"/>
      <c r="L5218" s="7" t="s">
        <v>1421</v>
      </c>
      <c r="M5218" s="7"/>
      <c r="N5218" s="7" t="s">
        <v>5654</v>
      </c>
      <c r="O5218" s="7" t="s">
        <v>1488</v>
      </c>
      <c r="P5218" s="7" t="s">
        <v>1275</v>
      </c>
    </row>
    <row r="5219" customFormat="false" ht="15" hidden="false" customHeight="false" outlineLevel="0" collapsed="false">
      <c r="A5219" s="7" t="s">
        <v>833</v>
      </c>
      <c r="B5219" s="7" t="s">
        <v>834</v>
      </c>
      <c r="C5219" s="7" t="s">
        <v>106</v>
      </c>
      <c r="D5219" s="7" t="s">
        <v>1300</v>
      </c>
      <c r="E5219" s="21" t="n">
        <v>137.93</v>
      </c>
      <c r="F5219" s="7" t="s">
        <v>1269</v>
      </c>
      <c r="G5219" s="7" t="s">
        <v>1259</v>
      </c>
      <c r="H5219" s="7" t="s">
        <v>1320</v>
      </c>
      <c r="I5219" s="7" t="s">
        <v>27</v>
      </c>
      <c r="J5219" s="7"/>
      <c r="K5219" s="7"/>
      <c r="L5219" s="7" t="s">
        <v>1421</v>
      </c>
      <c r="M5219" s="7"/>
      <c r="N5219" s="7" t="s">
        <v>5654</v>
      </c>
      <c r="O5219" s="7" t="s">
        <v>1488</v>
      </c>
      <c r="P5219" s="7" t="s">
        <v>1275</v>
      </c>
    </row>
    <row r="5220" customFormat="false" ht="15" hidden="false" customHeight="false" outlineLevel="0" collapsed="false">
      <c r="A5220" s="7" t="s">
        <v>833</v>
      </c>
      <c r="B5220" s="7" t="s">
        <v>834</v>
      </c>
      <c r="C5220" s="7" t="s">
        <v>106</v>
      </c>
      <c r="D5220" s="7" t="s">
        <v>1302</v>
      </c>
      <c r="E5220" s="21" t="n">
        <v>49.64</v>
      </c>
      <c r="F5220" s="7" t="s">
        <v>1269</v>
      </c>
      <c r="G5220" s="7" t="s">
        <v>1259</v>
      </c>
      <c r="H5220" s="7" t="s">
        <v>1320</v>
      </c>
      <c r="I5220" s="7" t="s">
        <v>27</v>
      </c>
      <c r="J5220" s="7"/>
      <c r="K5220" s="7"/>
      <c r="L5220" s="7" t="s">
        <v>1421</v>
      </c>
      <c r="M5220" s="7"/>
      <c r="N5220" s="7" t="s">
        <v>5654</v>
      </c>
      <c r="O5220" s="7" t="s">
        <v>1488</v>
      </c>
      <c r="P5220" s="7" t="s">
        <v>1275</v>
      </c>
    </row>
    <row r="5221" customFormat="false" ht="15" hidden="false" customHeight="false" outlineLevel="0" collapsed="false">
      <c r="A5221" s="7" t="s">
        <v>833</v>
      </c>
      <c r="B5221" s="7" t="s">
        <v>834</v>
      </c>
      <c r="C5221" s="7" t="s">
        <v>106</v>
      </c>
      <c r="D5221" s="7" t="s">
        <v>1304</v>
      </c>
      <c r="E5221" s="21" t="n">
        <v>193008.29</v>
      </c>
      <c r="F5221" s="7" t="s">
        <v>1305</v>
      </c>
      <c r="G5221" s="7" t="s">
        <v>1259</v>
      </c>
      <c r="H5221" s="7" t="s">
        <v>1320</v>
      </c>
      <c r="I5221" s="7" t="s">
        <v>27</v>
      </c>
      <c r="J5221" s="7"/>
      <c r="K5221" s="7"/>
      <c r="L5221" s="7" t="s">
        <v>1421</v>
      </c>
      <c r="M5221" s="7" t="s">
        <v>5656</v>
      </c>
      <c r="N5221" s="7" t="s">
        <v>5654</v>
      </c>
      <c r="O5221" s="7" t="s">
        <v>1488</v>
      </c>
      <c r="P5221" s="7" t="s">
        <v>1275</v>
      </c>
    </row>
    <row r="5222" customFormat="false" ht="15" hidden="false" customHeight="false" outlineLevel="0" collapsed="false">
      <c r="A5222" s="7" t="s">
        <v>833</v>
      </c>
      <c r="B5222" s="7" t="s">
        <v>834</v>
      </c>
      <c r="C5222" s="7" t="s">
        <v>106</v>
      </c>
      <c r="D5222" s="7" t="s">
        <v>1307</v>
      </c>
      <c r="E5222" s="21" t="n">
        <v>193008.29</v>
      </c>
      <c r="F5222" s="7" t="s">
        <v>1305</v>
      </c>
      <c r="G5222" s="7" t="s">
        <v>1259</v>
      </c>
      <c r="H5222" s="7" t="s">
        <v>1320</v>
      </c>
      <c r="I5222" s="7" t="s">
        <v>27</v>
      </c>
      <c r="J5222" s="7"/>
      <c r="K5222" s="7"/>
      <c r="L5222" s="7" t="s">
        <v>1421</v>
      </c>
      <c r="M5222" s="7" t="s">
        <v>5656</v>
      </c>
      <c r="N5222" s="7" t="s">
        <v>5654</v>
      </c>
      <c r="O5222" s="7" t="s">
        <v>1488</v>
      </c>
      <c r="P5222" s="7" t="s">
        <v>1275</v>
      </c>
    </row>
    <row r="5223" customFormat="false" ht="15" hidden="false" customHeight="false" outlineLevel="0" collapsed="false">
      <c r="A5223" s="7" t="s">
        <v>648</v>
      </c>
      <c r="B5223" s="7" t="s">
        <v>649</v>
      </c>
      <c r="C5223" s="7" t="s">
        <v>85</v>
      </c>
      <c r="D5223" s="7" t="s">
        <v>1257</v>
      </c>
      <c r="E5223" s="7"/>
      <c r="F5223" s="7" t="s">
        <v>1258</v>
      </c>
      <c r="G5223" s="7" t="s">
        <v>1360</v>
      </c>
      <c r="H5223" s="7" t="s">
        <v>1271</v>
      </c>
      <c r="I5223" s="7" t="s">
        <v>1261</v>
      </c>
      <c r="J5223" s="7" t="s">
        <v>1262</v>
      </c>
      <c r="K5223" s="22" t="s">
        <v>5657</v>
      </c>
      <c r="L5223" s="7" t="s">
        <v>1964</v>
      </c>
      <c r="M5223" s="7"/>
      <c r="N5223" s="7" t="s">
        <v>1310</v>
      </c>
      <c r="O5223" s="7" t="s">
        <v>1362</v>
      </c>
      <c r="P5223" s="7" t="s">
        <v>1267</v>
      </c>
    </row>
    <row r="5224" customFormat="false" ht="15" hidden="false" customHeight="false" outlineLevel="0" collapsed="false">
      <c r="A5224" s="7" t="s">
        <v>648</v>
      </c>
      <c r="B5224" s="7" t="s">
        <v>649</v>
      </c>
      <c r="C5224" s="7" t="s">
        <v>85</v>
      </c>
      <c r="D5224" s="7" t="s">
        <v>1268</v>
      </c>
      <c r="E5224" s="7"/>
      <c r="F5224" s="7" t="s">
        <v>1269</v>
      </c>
      <c r="G5224" s="7" t="s">
        <v>1270</v>
      </c>
      <c r="H5224" s="7" t="s">
        <v>1271</v>
      </c>
      <c r="I5224" s="7" t="s">
        <v>1272</v>
      </c>
      <c r="J5224" s="7"/>
      <c r="K5224" s="22" t="s">
        <v>5658</v>
      </c>
      <c r="L5224" s="7"/>
      <c r="M5224" s="7"/>
      <c r="N5224" s="7" t="s">
        <v>1314</v>
      </c>
      <c r="O5224" s="7"/>
      <c r="P5224" s="7" t="s">
        <v>1275</v>
      </c>
    </row>
    <row r="5225" customFormat="false" ht="15" hidden="false" customHeight="false" outlineLevel="0" collapsed="false">
      <c r="A5225" s="7" t="s">
        <v>648</v>
      </c>
      <c r="B5225" s="7" t="s">
        <v>649</v>
      </c>
      <c r="C5225" s="7" t="s">
        <v>85</v>
      </c>
      <c r="D5225" s="7" t="s">
        <v>1276</v>
      </c>
      <c r="E5225" s="7"/>
      <c r="F5225" s="7" t="s">
        <v>1269</v>
      </c>
      <c r="G5225" s="7" t="s">
        <v>1270</v>
      </c>
      <c r="H5225" s="7" t="s">
        <v>1271</v>
      </c>
      <c r="I5225" s="7" t="s">
        <v>1272</v>
      </c>
      <c r="J5225" s="7"/>
      <c r="K5225" s="22" t="s">
        <v>5658</v>
      </c>
      <c r="L5225" s="7"/>
      <c r="M5225" s="7"/>
      <c r="N5225" s="7" t="s">
        <v>1314</v>
      </c>
      <c r="O5225" s="7"/>
      <c r="P5225" s="7" t="s">
        <v>1275</v>
      </c>
    </row>
    <row r="5226" customFormat="false" ht="15" hidden="false" customHeight="false" outlineLevel="0" collapsed="false">
      <c r="A5226" s="7" t="s">
        <v>648</v>
      </c>
      <c r="B5226" s="7" t="s">
        <v>649</v>
      </c>
      <c r="C5226" s="7" t="s">
        <v>85</v>
      </c>
      <c r="D5226" s="7" t="s">
        <v>1277</v>
      </c>
      <c r="E5226" s="21" t="n">
        <v>16903.99</v>
      </c>
      <c r="F5226" s="7" t="s">
        <v>1258</v>
      </c>
      <c r="G5226" s="7" t="s">
        <v>1259</v>
      </c>
      <c r="H5226" s="7" t="s">
        <v>1260</v>
      </c>
      <c r="I5226" s="7" t="s">
        <v>1261</v>
      </c>
      <c r="J5226" s="7" t="s">
        <v>1278</v>
      </c>
      <c r="K5226" s="22" t="s">
        <v>5657</v>
      </c>
      <c r="L5226" s="7" t="s">
        <v>1964</v>
      </c>
      <c r="M5226" s="7"/>
      <c r="N5226" s="7" t="s">
        <v>1310</v>
      </c>
      <c r="O5226" s="7" t="s">
        <v>1279</v>
      </c>
      <c r="P5226" s="7" t="s">
        <v>1267</v>
      </c>
    </row>
    <row r="5227" customFormat="false" ht="15" hidden="false" customHeight="false" outlineLevel="0" collapsed="false">
      <c r="A5227" s="7" t="s">
        <v>648</v>
      </c>
      <c r="B5227" s="7" t="s">
        <v>649</v>
      </c>
      <c r="C5227" s="7" t="s">
        <v>85</v>
      </c>
      <c r="D5227" s="7" t="s">
        <v>1280</v>
      </c>
      <c r="E5227" s="21" t="n">
        <v>0.306135408903448</v>
      </c>
      <c r="F5227" s="7" t="s">
        <v>1281</v>
      </c>
      <c r="G5227" s="7" t="s">
        <v>1259</v>
      </c>
      <c r="H5227" s="7" t="s">
        <v>1260</v>
      </c>
      <c r="I5227" s="7" t="s">
        <v>25</v>
      </c>
      <c r="J5227" s="7"/>
      <c r="K5227" s="22" t="s">
        <v>5658</v>
      </c>
      <c r="L5227" s="7" t="s">
        <v>5659</v>
      </c>
      <c r="M5227" s="7"/>
      <c r="N5227" s="7" t="s">
        <v>1314</v>
      </c>
      <c r="O5227" s="7" t="s">
        <v>1283</v>
      </c>
      <c r="P5227" s="7" t="s">
        <v>1275</v>
      </c>
    </row>
    <row r="5228" customFormat="false" ht="15" hidden="false" customHeight="false" outlineLevel="0" collapsed="false">
      <c r="A5228" s="7" t="s">
        <v>648</v>
      </c>
      <c r="B5228" s="7" t="s">
        <v>649</v>
      </c>
      <c r="C5228" s="7" t="s">
        <v>85</v>
      </c>
      <c r="D5228" s="7" t="s">
        <v>1284</v>
      </c>
      <c r="E5228" s="21" t="n">
        <v>147017.16</v>
      </c>
      <c r="F5228" s="7" t="s">
        <v>1258</v>
      </c>
      <c r="G5228" s="7" t="s">
        <v>1285</v>
      </c>
      <c r="H5228" s="7" t="s">
        <v>1260</v>
      </c>
      <c r="I5228" s="7" t="s">
        <v>1261</v>
      </c>
      <c r="J5228" s="7" t="s">
        <v>1286</v>
      </c>
      <c r="K5228" s="22" t="s">
        <v>5657</v>
      </c>
      <c r="L5228" s="7" t="s">
        <v>1966</v>
      </c>
      <c r="M5228" s="7"/>
      <c r="N5228" s="7" t="s">
        <v>1318</v>
      </c>
      <c r="O5228" s="7" t="s">
        <v>1289</v>
      </c>
      <c r="P5228" s="7" t="s">
        <v>1290</v>
      </c>
    </row>
    <row r="5229" customFormat="false" ht="15" hidden="false" customHeight="false" outlineLevel="0" collapsed="false">
      <c r="A5229" s="7" t="s">
        <v>648</v>
      </c>
      <c r="B5229" s="7" t="s">
        <v>649</v>
      </c>
      <c r="C5229" s="7" t="s">
        <v>85</v>
      </c>
      <c r="D5229" s="7" t="s">
        <v>1291</v>
      </c>
      <c r="E5229" s="7"/>
      <c r="F5229" s="7" t="s">
        <v>1269</v>
      </c>
      <c r="G5229" s="7" t="s">
        <v>1270</v>
      </c>
      <c r="H5229" s="7" t="s">
        <v>1271</v>
      </c>
      <c r="I5229" s="7" t="s">
        <v>1272</v>
      </c>
      <c r="J5229" s="7"/>
      <c r="K5229" s="22" t="s">
        <v>5658</v>
      </c>
      <c r="L5229" s="7"/>
      <c r="M5229" s="7"/>
      <c r="N5229" s="7" t="s">
        <v>1314</v>
      </c>
      <c r="O5229" s="7"/>
      <c r="P5229" s="7" t="s">
        <v>1275</v>
      </c>
    </row>
    <row r="5230" customFormat="false" ht="15" hidden="false" customHeight="false" outlineLevel="0" collapsed="false">
      <c r="A5230" s="7" t="s">
        <v>648</v>
      </c>
      <c r="B5230" s="7" t="s">
        <v>649</v>
      </c>
      <c r="C5230" s="7" t="s">
        <v>85</v>
      </c>
      <c r="D5230" s="7" t="s">
        <v>1292</v>
      </c>
      <c r="E5230" s="21" t="n">
        <v>10075</v>
      </c>
      <c r="F5230" s="7" t="s">
        <v>1293</v>
      </c>
      <c r="G5230" s="7" t="s">
        <v>1259</v>
      </c>
      <c r="H5230" s="7" t="s">
        <v>1335</v>
      </c>
      <c r="I5230" s="7" t="s">
        <v>29</v>
      </c>
      <c r="J5230" s="7" t="s">
        <v>1294</v>
      </c>
      <c r="K5230" s="22" t="s">
        <v>5660</v>
      </c>
      <c r="L5230" s="7" t="s">
        <v>5661</v>
      </c>
      <c r="M5230" s="7" t="s">
        <v>5662</v>
      </c>
      <c r="N5230" s="7" t="s">
        <v>1314</v>
      </c>
      <c r="O5230" s="7" t="s">
        <v>1339</v>
      </c>
      <c r="P5230" s="7" t="s">
        <v>1275</v>
      </c>
    </row>
    <row r="5231" customFormat="false" ht="15" hidden="false" customHeight="false" outlineLevel="0" collapsed="false">
      <c r="A5231" s="7" t="s">
        <v>648</v>
      </c>
      <c r="B5231" s="7" t="s">
        <v>649</v>
      </c>
      <c r="C5231" s="7" t="s">
        <v>85</v>
      </c>
      <c r="D5231" s="7" t="s">
        <v>1296</v>
      </c>
      <c r="E5231" s="21" t="n">
        <v>164328</v>
      </c>
      <c r="F5231" s="7" t="s">
        <v>1293</v>
      </c>
      <c r="G5231" s="7" t="s">
        <v>1259</v>
      </c>
      <c r="H5231" s="7" t="s">
        <v>1335</v>
      </c>
      <c r="I5231" s="7" t="s">
        <v>29</v>
      </c>
      <c r="J5231" s="7" t="s">
        <v>1294</v>
      </c>
      <c r="K5231" s="22" t="s">
        <v>5660</v>
      </c>
      <c r="L5231" s="7" t="s">
        <v>5661</v>
      </c>
      <c r="M5231" s="7" t="s">
        <v>5663</v>
      </c>
      <c r="N5231" s="7" t="s">
        <v>1314</v>
      </c>
      <c r="O5231" s="7" t="s">
        <v>1339</v>
      </c>
      <c r="P5231" s="7" t="s">
        <v>1275</v>
      </c>
    </row>
    <row r="5232" customFormat="false" ht="15" hidden="false" customHeight="false" outlineLevel="0" collapsed="false">
      <c r="A5232" s="7" t="s">
        <v>648</v>
      </c>
      <c r="B5232" s="7" t="s">
        <v>649</v>
      </c>
      <c r="C5232" s="7" t="s">
        <v>85</v>
      </c>
      <c r="D5232" s="7" t="s">
        <v>1298</v>
      </c>
      <c r="E5232" s="21" t="n">
        <v>0</v>
      </c>
      <c r="F5232" s="7" t="s">
        <v>1269</v>
      </c>
      <c r="G5232" s="7" t="s">
        <v>1333</v>
      </c>
      <c r="H5232" s="7" t="s">
        <v>1260</v>
      </c>
      <c r="I5232" s="7" t="s">
        <v>25</v>
      </c>
      <c r="J5232" s="7"/>
      <c r="K5232" s="22" t="s">
        <v>5658</v>
      </c>
      <c r="L5232" s="7" t="s">
        <v>3959</v>
      </c>
      <c r="M5232" s="7"/>
      <c r="N5232" s="7" t="s">
        <v>1314</v>
      </c>
      <c r="O5232" s="7" t="s">
        <v>1283</v>
      </c>
      <c r="P5232" s="7" t="s">
        <v>1275</v>
      </c>
    </row>
    <row r="5233" customFormat="false" ht="15" hidden="false" customHeight="false" outlineLevel="0" collapsed="false">
      <c r="A5233" s="7" t="s">
        <v>648</v>
      </c>
      <c r="B5233" s="7" t="s">
        <v>649</v>
      </c>
      <c r="C5233" s="7" t="s">
        <v>85</v>
      </c>
      <c r="D5233" s="7" t="s">
        <v>1300</v>
      </c>
      <c r="E5233" s="21" t="n">
        <v>43.53</v>
      </c>
      <c r="F5233" s="7" t="s">
        <v>1269</v>
      </c>
      <c r="G5233" s="7" t="s">
        <v>1259</v>
      </c>
      <c r="H5233" s="7" t="s">
        <v>1260</v>
      </c>
      <c r="I5233" s="7" t="s">
        <v>25</v>
      </c>
      <c r="J5233" s="7" t="s">
        <v>1294</v>
      </c>
      <c r="K5233" s="22" t="s">
        <v>5658</v>
      </c>
      <c r="L5233" s="7" t="s">
        <v>5664</v>
      </c>
      <c r="M5233" s="7"/>
      <c r="N5233" s="7" t="s">
        <v>1314</v>
      </c>
      <c r="O5233" s="7" t="s">
        <v>1283</v>
      </c>
      <c r="P5233" s="7" t="s">
        <v>1275</v>
      </c>
    </row>
    <row r="5234" customFormat="false" ht="15" hidden="false" customHeight="false" outlineLevel="0" collapsed="false">
      <c r="A5234" s="7" t="s">
        <v>648</v>
      </c>
      <c r="B5234" s="7" t="s">
        <v>649</v>
      </c>
      <c r="C5234" s="7" t="s">
        <v>85</v>
      </c>
      <c r="D5234" s="7" t="s">
        <v>1302</v>
      </c>
      <c r="E5234" s="21" t="n">
        <v>0</v>
      </c>
      <c r="F5234" s="7" t="s">
        <v>1269</v>
      </c>
      <c r="G5234" s="7" t="s">
        <v>1333</v>
      </c>
      <c r="H5234" s="7" t="s">
        <v>1260</v>
      </c>
      <c r="I5234" s="7" t="s">
        <v>25</v>
      </c>
      <c r="J5234" s="7"/>
      <c r="K5234" s="22" t="s">
        <v>5658</v>
      </c>
      <c r="L5234" s="7" t="s">
        <v>3961</v>
      </c>
      <c r="M5234" s="7"/>
      <c r="N5234" s="7" t="s">
        <v>1314</v>
      </c>
      <c r="O5234" s="7" t="s">
        <v>1283</v>
      </c>
      <c r="P5234" s="7" t="s">
        <v>1275</v>
      </c>
    </row>
    <row r="5235" customFormat="false" ht="15" hidden="false" customHeight="false" outlineLevel="0" collapsed="false">
      <c r="A5235" s="7" t="s">
        <v>648</v>
      </c>
      <c r="B5235" s="7" t="s">
        <v>649</v>
      </c>
      <c r="C5235" s="7" t="s">
        <v>85</v>
      </c>
      <c r="D5235" s="7" t="s">
        <v>1304</v>
      </c>
      <c r="E5235" s="21" t="n">
        <v>1211828</v>
      </c>
      <c r="F5235" s="7" t="s">
        <v>1305</v>
      </c>
      <c r="G5235" s="7" t="s">
        <v>1259</v>
      </c>
      <c r="H5235" s="7" t="s">
        <v>1260</v>
      </c>
      <c r="I5235" s="7" t="s">
        <v>25</v>
      </c>
      <c r="J5235" s="7"/>
      <c r="K5235" s="22" t="s">
        <v>5658</v>
      </c>
      <c r="L5235" s="7" t="s">
        <v>5665</v>
      </c>
      <c r="M5235" s="7"/>
      <c r="N5235" s="7" t="s">
        <v>1314</v>
      </c>
      <c r="O5235" s="7" t="s">
        <v>1283</v>
      </c>
      <c r="P5235" s="7" t="s">
        <v>1275</v>
      </c>
    </row>
    <row r="5236" customFormat="false" ht="15" hidden="false" customHeight="false" outlineLevel="0" collapsed="false">
      <c r="A5236" s="7" t="s">
        <v>648</v>
      </c>
      <c r="B5236" s="7" t="s">
        <v>649</v>
      </c>
      <c r="C5236" s="7" t="s">
        <v>85</v>
      </c>
      <c r="D5236" s="7" t="s">
        <v>1307</v>
      </c>
      <c r="E5236" s="21" t="n">
        <v>1211828</v>
      </c>
      <c r="F5236" s="7" t="s">
        <v>1305</v>
      </c>
      <c r="G5236" s="7" t="s">
        <v>1259</v>
      </c>
      <c r="H5236" s="7" t="s">
        <v>1260</v>
      </c>
      <c r="I5236" s="7" t="s">
        <v>25</v>
      </c>
      <c r="J5236" s="7" t="s">
        <v>1294</v>
      </c>
      <c r="K5236" s="22" t="s">
        <v>5658</v>
      </c>
      <c r="L5236" s="7" t="s">
        <v>5666</v>
      </c>
      <c r="M5236" s="7"/>
      <c r="N5236" s="7" t="s">
        <v>1314</v>
      </c>
      <c r="O5236" s="7" t="s">
        <v>1283</v>
      </c>
      <c r="P5236" s="7" t="s">
        <v>1275</v>
      </c>
    </row>
    <row r="5237" customFormat="false" ht="15" hidden="false" customHeight="false" outlineLevel="0" collapsed="false">
      <c r="A5237" s="7" t="s">
        <v>783</v>
      </c>
      <c r="B5237" s="7" t="s">
        <v>784</v>
      </c>
      <c r="C5237" s="7" t="s">
        <v>81</v>
      </c>
      <c r="D5237" s="7" t="s">
        <v>1257</v>
      </c>
      <c r="E5237" s="21" t="n">
        <v>8071.5</v>
      </c>
      <c r="F5237" s="7" t="s">
        <v>1258</v>
      </c>
      <c r="G5237" s="7" t="s">
        <v>1259</v>
      </c>
      <c r="H5237" s="7" t="s">
        <v>1260</v>
      </c>
      <c r="I5237" s="7" t="s">
        <v>1261</v>
      </c>
      <c r="J5237" s="7" t="s">
        <v>1262</v>
      </c>
      <c r="K5237" s="22" t="s">
        <v>5667</v>
      </c>
      <c r="L5237" s="7" t="s">
        <v>1264</v>
      </c>
      <c r="M5237" s="7"/>
      <c r="N5237" s="7" t="s">
        <v>1310</v>
      </c>
      <c r="O5237" s="7" t="s">
        <v>5668</v>
      </c>
      <c r="P5237" s="7" t="s">
        <v>1267</v>
      </c>
    </row>
    <row r="5238" customFormat="false" ht="15" hidden="false" customHeight="false" outlineLevel="0" collapsed="false">
      <c r="A5238" s="7" t="s">
        <v>783</v>
      </c>
      <c r="B5238" s="7" t="s">
        <v>784</v>
      </c>
      <c r="C5238" s="7" t="s">
        <v>81</v>
      </c>
      <c r="D5238" s="7" t="s">
        <v>1268</v>
      </c>
      <c r="E5238" s="7"/>
      <c r="F5238" s="7" t="s">
        <v>1269</v>
      </c>
      <c r="G5238" s="7" t="s">
        <v>1270</v>
      </c>
      <c r="H5238" s="7" t="s">
        <v>1271</v>
      </c>
      <c r="I5238" s="7" t="s">
        <v>1272</v>
      </c>
      <c r="J5238" s="7"/>
      <c r="K5238" s="22" t="s">
        <v>5669</v>
      </c>
      <c r="L5238" s="7"/>
      <c r="M5238" s="7"/>
      <c r="N5238" s="7" t="s">
        <v>1314</v>
      </c>
      <c r="O5238" s="7"/>
      <c r="P5238" s="7" t="s">
        <v>1275</v>
      </c>
    </row>
    <row r="5239" customFormat="false" ht="15" hidden="false" customHeight="false" outlineLevel="0" collapsed="false">
      <c r="A5239" s="7" t="s">
        <v>783</v>
      </c>
      <c r="B5239" s="7" t="s">
        <v>784</v>
      </c>
      <c r="C5239" s="7" t="s">
        <v>81</v>
      </c>
      <c r="D5239" s="7" t="s">
        <v>1276</v>
      </c>
      <c r="E5239" s="7"/>
      <c r="F5239" s="7" t="s">
        <v>1269</v>
      </c>
      <c r="G5239" s="7" t="s">
        <v>1270</v>
      </c>
      <c r="H5239" s="7" t="s">
        <v>1271</v>
      </c>
      <c r="I5239" s="7" t="s">
        <v>1272</v>
      </c>
      <c r="J5239" s="7"/>
      <c r="K5239" s="22" t="s">
        <v>5669</v>
      </c>
      <c r="L5239" s="7"/>
      <c r="M5239" s="7"/>
      <c r="N5239" s="7" t="s">
        <v>1314</v>
      </c>
      <c r="O5239" s="7"/>
      <c r="P5239" s="7" t="s">
        <v>1275</v>
      </c>
    </row>
    <row r="5240" customFormat="false" ht="15" hidden="false" customHeight="false" outlineLevel="0" collapsed="false">
      <c r="A5240" s="7" t="s">
        <v>783</v>
      </c>
      <c r="B5240" s="7" t="s">
        <v>784</v>
      </c>
      <c r="C5240" s="7" t="s">
        <v>81</v>
      </c>
      <c r="D5240" s="7" t="s">
        <v>1277</v>
      </c>
      <c r="E5240" s="21" t="n">
        <v>2327.88</v>
      </c>
      <c r="F5240" s="7" t="s">
        <v>1258</v>
      </c>
      <c r="G5240" s="7" t="s">
        <v>1259</v>
      </c>
      <c r="H5240" s="7" t="s">
        <v>1260</v>
      </c>
      <c r="I5240" s="7" t="s">
        <v>1261</v>
      </c>
      <c r="J5240" s="7" t="s">
        <v>1278</v>
      </c>
      <c r="K5240" s="22" t="s">
        <v>5667</v>
      </c>
      <c r="L5240" s="7" t="s">
        <v>1264</v>
      </c>
      <c r="M5240" s="7"/>
      <c r="N5240" s="7" t="s">
        <v>1310</v>
      </c>
      <c r="O5240" s="7" t="s">
        <v>1279</v>
      </c>
      <c r="P5240" s="7" t="s">
        <v>1267</v>
      </c>
    </row>
    <row r="5241" customFormat="false" ht="15" hidden="false" customHeight="false" outlineLevel="0" collapsed="false">
      <c r="A5241" s="7" t="s">
        <v>783</v>
      </c>
      <c r="B5241" s="7" t="s">
        <v>784</v>
      </c>
      <c r="C5241" s="7" t="s">
        <v>81</v>
      </c>
      <c r="D5241" s="7" t="s">
        <v>1280</v>
      </c>
      <c r="E5241" s="21" t="n">
        <v>0</v>
      </c>
      <c r="F5241" s="7" t="s">
        <v>1281</v>
      </c>
      <c r="G5241" s="7" t="s">
        <v>1333</v>
      </c>
      <c r="H5241" s="7" t="s">
        <v>1260</v>
      </c>
      <c r="I5241" s="7" t="s">
        <v>25</v>
      </c>
      <c r="J5241" s="7"/>
      <c r="K5241" s="22" t="s">
        <v>5669</v>
      </c>
      <c r="L5241" s="7" t="s">
        <v>5670</v>
      </c>
      <c r="M5241" s="7"/>
      <c r="N5241" s="7" t="s">
        <v>1314</v>
      </c>
      <c r="O5241" s="7" t="s">
        <v>1283</v>
      </c>
      <c r="P5241" s="7" t="s">
        <v>1275</v>
      </c>
    </row>
    <row r="5242" customFormat="false" ht="15" hidden="false" customHeight="false" outlineLevel="0" collapsed="false">
      <c r="A5242" s="7" t="s">
        <v>783</v>
      </c>
      <c r="B5242" s="7" t="s">
        <v>784</v>
      </c>
      <c r="C5242" s="7" t="s">
        <v>81</v>
      </c>
      <c r="D5242" s="7" t="s">
        <v>1284</v>
      </c>
      <c r="E5242" s="21" t="n">
        <v>8511.22</v>
      </c>
      <c r="F5242" s="7" t="s">
        <v>1258</v>
      </c>
      <c r="G5242" s="7" t="s">
        <v>1285</v>
      </c>
      <c r="H5242" s="7" t="s">
        <v>1260</v>
      </c>
      <c r="I5242" s="7" t="s">
        <v>1261</v>
      </c>
      <c r="J5242" s="7" t="s">
        <v>1286</v>
      </c>
      <c r="K5242" s="22" t="s">
        <v>5667</v>
      </c>
      <c r="L5242" s="7" t="s">
        <v>1287</v>
      </c>
      <c r="M5242" s="7"/>
      <c r="N5242" s="7" t="s">
        <v>1318</v>
      </c>
      <c r="O5242" s="7" t="s">
        <v>1289</v>
      </c>
      <c r="P5242" s="7" t="s">
        <v>1290</v>
      </c>
    </row>
    <row r="5243" customFormat="false" ht="15" hidden="false" customHeight="false" outlineLevel="0" collapsed="false">
      <c r="A5243" s="7" t="s">
        <v>783</v>
      </c>
      <c r="B5243" s="7" t="s">
        <v>784</v>
      </c>
      <c r="C5243" s="7" t="s">
        <v>81</v>
      </c>
      <c r="D5243" s="7" t="s">
        <v>1291</v>
      </c>
      <c r="E5243" s="7"/>
      <c r="F5243" s="7" t="s">
        <v>1269</v>
      </c>
      <c r="G5243" s="7" t="s">
        <v>1270</v>
      </c>
      <c r="H5243" s="7" t="s">
        <v>1271</v>
      </c>
      <c r="I5243" s="7" t="s">
        <v>1272</v>
      </c>
      <c r="J5243" s="7"/>
      <c r="K5243" s="22" t="s">
        <v>5669</v>
      </c>
      <c r="L5243" s="7"/>
      <c r="M5243" s="7"/>
      <c r="N5243" s="7" t="s">
        <v>1314</v>
      </c>
      <c r="O5243" s="7"/>
      <c r="P5243" s="7" t="s">
        <v>1275</v>
      </c>
    </row>
    <row r="5244" customFormat="false" ht="15" hidden="false" customHeight="false" outlineLevel="0" collapsed="false">
      <c r="A5244" s="7" t="s">
        <v>783</v>
      </c>
      <c r="B5244" s="7" t="s">
        <v>784</v>
      </c>
      <c r="C5244" s="7" t="s">
        <v>81</v>
      </c>
      <c r="D5244" s="7" t="s">
        <v>1292</v>
      </c>
      <c r="E5244" s="21" t="n">
        <v>5.69</v>
      </c>
      <c r="F5244" s="7" t="s">
        <v>1293</v>
      </c>
      <c r="G5244" s="7" t="s">
        <v>1259</v>
      </c>
      <c r="H5244" s="7" t="s">
        <v>1320</v>
      </c>
      <c r="I5244" s="7" t="s">
        <v>27</v>
      </c>
      <c r="J5244" s="7" t="s">
        <v>1294</v>
      </c>
      <c r="K5244" s="22" t="s">
        <v>5671</v>
      </c>
      <c r="L5244" s="7" t="s">
        <v>2149</v>
      </c>
      <c r="M5244" s="7" t="s">
        <v>1323</v>
      </c>
      <c r="N5244" s="7" t="s">
        <v>1314</v>
      </c>
      <c r="O5244" s="7" t="s">
        <v>1324</v>
      </c>
      <c r="P5244" s="7" t="s">
        <v>1275</v>
      </c>
    </row>
    <row r="5245" customFormat="false" ht="15" hidden="false" customHeight="false" outlineLevel="0" collapsed="false">
      <c r="A5245" s="7" t="s">
        <v>783</v>
      </c>
      <c r="B5245" s="7" t="s">
        <v>784</v>
      </c>
      <c r="C5245" s="7" t="s">
        <v>81</v>
      </c>
      <c r="D5245" s="7" t="s">
        <v>1296</v>
      </c>
      <c r="E5245" s="21" t="n">
        <v>4207.06</v>
      </c>
      <c r="F5245" s="7" t="s">
        <v>1293</v>
      </c>
      <c r="G5245" s="7" t="s">
        <v>1259</v>
      </c>
      <c r="H5245" s="7" t="s">
        <v>1320</v>
      </c>
      <c r="I5245" s="7" t="s">
        <v>27</v>
      </c>
      <c r="J5245" s="7" t="s">
        <v>1294</v>
      </c>
      <c r="K5245" s="22" t="s">
        <v>5671</v>
      </c>
      <c r="L5245" s="7" t="s">
        <v>2149</v>
      </c>
      <c r="M5245" s="7"/>
      <c r="N5245" s="7" t="s">
        <v>1314</v>
      </c>
      <c r="O5245" s="7" t="s">
        <v>1324</v>
      </c>
      <c r="P5245" s="7" t="s">
        <v>1275</v>
      </c>
    </row>
    <row r="5246" customFormat="false" ht="15" hidden="false" customHeight="false" outlineLevel="0" collapsed="false">
      <c r="A5246" s="7" t="s">
        <v>783</v>
      </c>
      <c r="B5246" s="7" t="s">
        <v>784</v>
      </c>
      <c r="C5246" s="7" t="s">
        <v>81</v>
      </c>
      <c r="D5246" s="7" t="s">
        <v>1298</v>
      </c>
      <c r="E5246" s="21" t="n">
        <v>0</v>
      </c>
      <c r="F5246" s="7" t="s">
        <v>1269</v>
      </c>
      <c r="G5246" s="7" t="s">
        <v>1333</v>
      </c>
      <c r="H5246" s="7" t="s">
        <v>1260</v>
      </c>
      <c r="I5246" s="7" t="s">
        <v>25</v>
      </c>
      <c r="J5246" s="7"/>
      <c r="K5246" s="22" t="s">
        <v>5669</v>
      </c>
      <c r="L5246" s="7" t="s">
        <v>5672</v>
      </c>
      <c r="M5246" s="7"/>
      <c r="N5246" s="7" t="s">
        <v>1314</v>
      </c>
      <c r="O5246" s="7" t="s">
        <v>1283</v>
      </c>
      <c r="P5246" s="7" t="s">
        <v>1275</v>
      </c>
    </row>
    <row r="5247" customFormat="false" ht="15" hidden="false" customHeight="false" outlineLevel="0" collapsed="false">
      <c r="A5247" s="7" t="s">
        <v>783</v>
      </c>
      <c r="B5247" s="7" t="s">
        <v>784</v>
      </c>
      <c r="C5247" s="7" t="s">
        <v>81</v>
      </c>
      <c r="D5247" s="7" t="s">
        <v>1300</v>
      </c>
      <c r="E5247" s="21" t="n">
        <v>8.78</v>
      </c>
      <c r="F5247" s="7" t="s">
        <v>1269</v>
      </c>
      <c r="G5247" s="7" t="s">
        <v>1259</v>
      </c>
      <c r="H5247" s="7" t="s">
        <v>1260</v>
      </c>
      <c r="I5247" s="7" t="s">
        <v>25</v>
      </c>
      <c r="J5247" s="7" t="s">
        <v>1294</v>
      </c>
      <c r="K5247" s="22" t="s">
        <v>5669</v>
      </c>
      <c r="L5247" s="7" t="s">
        <v>5673</v>
      </c>
      <c r="M5247" s="7"/>
      <c r="N5247" s="7" t="s">
        <v>1314</v>
      </c>
      <c r="O5247" s="7" t="s">
        <v>1283</v>
      </c>
      <c r="P5247" s="7" t="s">
        <v>1275</v>
      </c>
    </row>
    <row r="5248" customFormat="false" ht="15" hidden="false" customHeight="false" outlineLevel="0" collapsed="false">
      <c r="A5248" s="7" t="s">
        <v>783</v>
      </c>
      <c r="B5248" s="7" t="s">
        <v>784</v>
      </c>
      <c r="C5248" s="7" t="s">
        <v>81</v>
      </c>
      <c r="D5248" s="7" t="s">
        <v>1302</v>
      </c>
      <c r="E5248" s="21" t="n">
        <v>8.78</v>
      </c>
      <c r="F5248" s="7" t="s">
        <v>1269</v>
      </c>
      <c r="G5248" s="7" t="s">
        <v>1259</v>
      </c>
      <c r="H5248" s="7" t="s">
        <v>1260</v>
      </c>
      <c r="I5248" s="7" t="s">
        <v>25</v>
      </c>
      <c r="J5248" s="7"/>
      <c r="K5248" s="22" t="s">
        <v>5669</v>
      </c>
      <c r="L5248" s="7" t="s">
        <v>5674</v>
      </c>
      <c r="M5248" s="7"/>
      <c r="N5248" s="7" t="s">
        <v>1314</v>
      </c>
      <c r="O5248" s="7" t="s">
        <v>1283</v>
      </c>
      <c r="P5248" s="7" t="s">
        <v>1275</v>
      </c>
    </row>
    <row r="5249" customFormat="false" ht="15" hidden="false" customHeight="false" outlineLevel="0" collapsed="false">
      <c r="A5249" s="7" t="s">
        <v>783</v>
      </c>
      <c r="B5249" s="7" t="s">
        <v>784</v>
      </c>
      <c r="C5249" s="7" t="s">
        <v>81</v>
      </c>
      <c r="D5249" s="7" t="s">
        <v>1304</v>
      </c>
      <c r="E5249" s="21" t="n">
        <v>29037.15</v>
      </c>
      <c r="F5249" s="7" t="s">
        <v>1305</v>
      </c>
      <c r="G5249" s="7" t="s">
        <v>1259</v>
      </c>
      <c r="H5249" s="7" t="s">
        <v>1260</v>
      </c>
      <c r="I5249" s="7" t="s">
        <v>25</v>
      </c>
      <c r="J5249" s="7"/>
      <c r="K5249" s="22" t="s">
        <v>5669</v>
      </c>
      <c r="L5249" s="7" t="s">
        <v>1306</v>
      </c>
      <c r="M5249" s="7"/>
      <c r="N5249" s="7" t="s">
        <v>1314</v>
      </c>
      <c r="O5249" s="7" t="s">
        <v>1283</v>
      </c>
      <c r="P5249" s="7" t="s">
        <v>1275</v>
      </c>
    </row>
    <row r="5250" customFormat="false" ht="15" hidden="false" customHeight="false" outlineLevel="0" collapsed="false">
      <c r="A5250" s="7" t="s">
        <v>783</v>
      </c>
      <c r="B5250" s="7" t="s">
        <v>784</v>
      </c>
      <c r="C5250" s="7" t="s">
        <v>81</v>
      </c>
      <c r="D5250" s="7" t="s">
        <v>1307</v>
      </c>
      <c r="E5250" s="21" t="n">
        <v>29037.15</v>
      </c>
      <c r="F5250" s="7" t="s">
        <v>1305</v>
      </c>
      <c r="G5250" s="7" t="s">
        <v>1259</v>
      </c>
      <c r="H5250" s="7" t="s">
        <v>1260</v>
      </c>
      <c r="I5250" s="7" t="s">
        <v>25</v>
      </c>
      <c r="J5250" s="7" t="s">
        <v>1294</v>
      </c>
      <c r="K5250" s="22" t="s">
        <v>5669</v>
      </c>
      <c r="L5250" s="7" t="s">
        <v>1308</v>
      </c>
      <c r="M5250" s="7"/>
      <c r="N5250" s="7" t="s">
        <v>1314</v>
      </c>
      <c r="O5250" s="7" t="s">
        <v>1283</v>
      </c>
      <c r="P5250" s="7" t="s">
        <v>1275</v>
      </c>
    </row>
    <row r="5251" customFormat="false" ht="15" hidden="false" customHeight="false" outlineLevel="0" collapsed="false">
      <c r="A5251" s="7" t="s">
        <v>695</v>
      </c>
      <c r="B5251" s="7" t="s">
        <v>696</v>
      </c>
      <c r="C5251" s="7" t="s">
        <v>92</v>
      </c>
      <c r="D5251" s="7" t="s">
        <v>1257</v>
      </c>
      <c r="E5251" s="21" t="n">
        <v>881.67</v>
      </c>
      <c r="F5251" s="7" t="s">
        <v>1258</v>
      </c>
      <c r="G5251" s="7" t="s">
        <v>1259</v>
      </c>
      <c r="H5251" s="7" t="s">
        <v>1260</v>
      </c>
      <c r="I5251" s="7" t="s">
        <v>1261</v>
      </c>
      <c r="J5251" s="7" t="s">
        <v>1262</v>
      </c>
      <c r="K5251" s="22" t="s">
        <v>5675</v>
      </c>
      <c r="L5251" s="7" t="s">
        <v>1264</v>
      </c>
      <c r="M5251" s="7"/>
      <c r="N5251" s="7" t="s">
        <v>1265</v>
      </c>
      <c r="O5251" s="7" t="s">
        <v>5676</v>
      </c>
      <c r="P5251" s="7" t="s">
        <v>1267</v>
      </c>
    </row>
    <row r="5252" customFormat="false" ht="15" hidden="false" customHeight="false" outlineLevel="0" collapsed="false">
      <c r="A5252" s="7" t="s">
        <v>695</v>
      </c>
      <c r="B5252" s="7" t="s">
        <v>696</v>
      </c>
      <c r="C5252" s="7" t="s">
        <v>92</v>
      </c>
      <c r="D5252" s="7" t="s">
        <v>1268</v>
      </c>
      <c r="E5252" s="7"/>
      <c r="F5252" s="7" t="s">
        <v>1269</v>
      </c>
      <c r="G5252" s="7" t="s">
        <v>1471</v>
      </c>
      <c r="H5252" s="7" t="s">
        <v>1271</v>
      </c>
      <c r="I5252" s="7" t="s">
        <v>1272</v>
      </c>
      <c r="J5252" s="7"/>
      <c r="K5252" s="22" t="s">
        <v>5677</v>
      </c>
      <c r="L5252" s="7" t="s">
        <v>5678</v>
      </c>
      <c r="M5252" s="7"/>
      <c r="N5252" s="7" t="s">
        <v>1274</v>
      </c>
      <c r="O5252" s="7"/>
      <c r="P5252" s="7" t="s">
        <v>1275</v>
      </c>
    </row>
    <row r="5253" customFormat="false" ht="15" hidden="false" customHeight="false" outlineLevel="0" collapsed="false">
      <c r="A5253" s="7" t="s">
        <v>695</v>
      </c>
      <c r="B5253" s="7" t="s">
        <v>696</v>
      </c>
      <c r="C5253" s="7" t="s">
        <v>92</v>
      </c>
      <c r="D5253" s="7" t="s">
        <v>1276</v>
      </c>
      <c r="E5253" s="7"/>
      <c r="F5253" s="7" t="s">
        <v>1269</v>
      </c>
      <c r="G5253" s="7" t="s">
        <v>1471</v>
      </c>
      <c r="H5253" s="7" t="s">
        <v>1271</v>
      </c>
      <c r="I5253" s="7" t="s">
        <v>1272</v>
      </c>
      <c r="J5253" s="7"/>
      <c r="K5253" s="22" t="s">
        <v>5677</v>
      </c>
      <c r="L5253" s="7" t="s">
        <v>5679</v>
      </c>
      <c r="M5253" s="7"/>
      <c r="N5253" s="7" t="s">
        <v>1274</v>
      </c>
      <c r="O5253" s="7"/>
      <c r="P5253" s="7" t="s">
        <v>1275</v>
      </c>
    </row>
    <row r="5254" customFormat="false" ht="15" hidden="false" customHeight="false" outlineLevel="0" collapsed="false">
      <c r="A5254" s="7" t="s">
        <v>695</v>
      </c>
      <c r="B5254" s="7" t="s">
        <v>696</v>
      </c>
      <c r="C5254" s="7" t="s">
        <v>92</v>
      </c>
      <c r="D5254" s="7" t="s">
        <v>1277</v>
      </c>
      <c r="E5254" s="21" t="n">
        <v>670.13</v>
      </c>
      <c r="F5254" s="7" t="s">
        <v>1258</v>
      </c>
      <c r="G5254" s="7" t="s">
        <v>1259</v>
      </c>
      <c r="H5254" s="7" t="s">
        <v>1260</v>
      </c>
      <c r="I5254" s="7" t="s">
        <v>1261</v>
      </c>
      <c r="J5254" s="7" t="s">
        <v>1278</v>
      </c>
      <c r="K5254" s="22" t="s">
        <v>5675</v>
      </c>
      <c r="L5254" s="7" t="s">
        <v>1264</v>
      </c>
      <c r="M5254" s="7"/>
      <c r="N5254" s="7" t="s">
        <v>1265</v>
      </c>
      <c r="O5254" s="7" t="s">
        <v>1279</v>
      </c>
      <c r="P5254" s="7" t="s">
        <v>1267</v>
      </c>
    </row>
    <row r="5255" customFormat="false" ht="15" hidden="false" customHeight="false" outlineLevel="0" collapsed="false">
      <c r="A5255" s="7" t="s">
        <v>695</v>
      </c>
      <c r="B5255" s="7" t="s">
        <v>696</v>
      </c>
      <c r="C5255" s="7" t="s">
        <v>92</v>
      </c>
      <c r="D5255" s="7" t="s">
        <v>1280</v>
      </c>
      <c r="E5255" s="21" t="n">
        <v>0.927880983282645</v>
      </c>
      <c r="F5255" s="7" t="s">
        <v>1281</v>
      </c>
      <c r="G5255" s="7" t="s">
        <v>1259</v>
      </c>
      <c r="H5255" s="7" t="s">
        <v>1260</v>
      </c>
      <c r="I5255" s="7" t="s">
        <v>25</v>
      </c>
      <c r="J5255" s="7"/>
      <c r="K5255" s="22" t="s">
        <v>5677</v>
      </c>
      <c r="L5255" s="7" t="s">
        <v>5680</v>
      </c>
      <c r="M5255" s="7"/>
      <c r="N5255" s="7" t="s">
        <v>1274</v>
      </c>
      <c r="O5255" s="7" t="s">
        <v>1283</v>
      </c>
      <c r="P5255" s="7" t="s">
        <v>1275</v>
      </c>
    </row>
    <row r="5256" customFormat="false" ht="15" hidden="false" customHeight="false" outlineLevel="0" collapsed="false">
      <c r="A5256" s="7" t="s">
        <v>695</v>
      </c>
      <c r="B5256" s="7" t="s">
        <v>696</v>
      </c>
      <c r="C5256" s="7" t="s">
        <v>92</v>
      </c>
      <c r="D5256" s="7" t="s">
        <v>1284</v>
      </c>
      <c r="E5256" s="21" t="n">
        <v>6794.02</v>
      </c>
      <c r="F5256" s="7" t="s">
        <v>1258</v>
      </c>
      <c r="G5256" s="7" t="s">
        <v>1285</v>
      </c>
      <c r="H5256" s="7" t="s">
        <v>1260</v>
      </c>
      <c r="I5256" s="7" t="s">
        <v>1261</v>
      </c>
      <c r="J5256" s="7" t="s">
        <v>1286</v>
      </c>
      <c r="K5256" s="22" t="s">
        <v>5675</v>
      </c>
      <c r="L5256" s="7" t="s">
        <v>1287</v>
      </c>
      <c r="M5256" s="7"/>
      <c r="N5256" s="7" t="s">
        <v>1288</v>
      </c>
      <c r="O5256" s="7" t="s">
        <v>1289</v>
      </c>
      <c r="P5256" s="7" t="s">
        <v>1290</v>
      </c>
    </row>
    <row r="5257" customFormat="false" ht="15" hidden="false" customHeight="false" outlineLevel="0" collapsed="false">
      <c r="A5257" s="7" t="s">
        <v>695</v>
      </c>
      <c r="B5257" s="7" t="s">
        <v>696</v>
      </c>
      <c r="C5257" s="7" t="s">
        <v>92</v>
      </c>
      <c r="D5257" s="7" t="s">
        <v>1291</v>
      </c>
      <c r="E5257" s="7"/>
      <c r="F5257" s="7" t="s">
        <v>1269</v>
      </c>
      <c r="G5257" s="7" t="s">
        <v>1471</v>
      </c>
      <c r="H5257" s="7" t="s">
        <v>1271</v>
      </c>
      <c r="I5257" s="7" t="s">
        <v>1272</v>
      </c>
      <c r="J5257" s="7"/>
      <c r="K5257" s="22" t="s">
        <v>5677</v>
      </c>
      <c r="L5257" s="7" t="s">
        <v>5681</v>
      </c>
      <c r="M5257" s="7"/>
      <c r="N5257" s="7" t="s">
        <v>1274</v>
      </c>
      <c r="O5257" s="7"/>
      <c r="P5257" s="7" t="s">
        <v>1275</v>
      </c>
    </row>
    <row r="5258" customFormat="false" ht="15" hidden="false" customHeight="false" outlineLevel="0" collapsed="false">
      <c r="A5258" s="7" t="s">
        <v>695</v>
      </c>
      <c r="B5258" s="7" t="s">
        <v>696</v>
      </c>
      <c r="C5258" s="7" t="s">
        <v>92</v>
      </c>
      <c r="D5258" s="7" t="s">
        <v>1292</v>
      </c>
      <c r="E5258" s="21" t="n">
        <v>3041</v>
      </c>
      <c r="F5258" s="7" t="s">
        <v>1293</v>
      </c>
      <c r="G5258" s="7" t="s">
        <v>1259</v>
      </c>
      <c r="H5258" s="7" t="s">
        <v>1335</v>
      </c>
      <c r="I5258" s="7" t="s">
        <v>29</v>
      </c>
      <c r="J5258" s="7" t="s">
        <v>1294</v>
      </c>
      <c r="K5258" s="22" t="s">
        <v>5682</v>
      </c>
      <c r="L5258" s="7" t="s">
        <v>2180</v>
      </c>
      <c r="M5258" s="7" t="s">
        <v>5683</v>
      </c>
      <c r="N5258" s="7" t="s">
        <v>1274</v>
      </c>
      <c r="O5258" s="7" t="s">
        <v>1339</v>
      </c>
      <c r="P5258" s="7" t="s">
        <v>1275</v>
      </c>
    </row>
    <row r="5259" customFormat="false" ht="15" hidden="false" customHeight="false" outlineLevel="0" collapsed="false">
      <c r="A5259" s="7" t="s">
        <v>695</v>
      </c>
      <c r="B5259" s="7" t="s">
        <v>696</v>
      </c>
      <c r="C5259" s="7" t="s">
        <v>92</v>
      </c>
      <c r="D5259" s="7" t="s">
        <v>1296</v>
      </c>
      <c r="E5259" s="21" t="n">
        <v>10087</v>
      </c>
      <c r="F5259" s="7" t="s">
        <v>1293</v>
      </c>
      <c r="G5259" s="7" t="s">
        <v>1259</v>
      </c>
      <c r="H5259" s="7" t="s">
        <v>1335</v>
      </c>
      <c r="I5259" s="7" t="s">
        <v>29</v>
      </c>
      <c r="J5259" s="7" t="s">
        <v>1294</v>
      </c>
      <c r="K5259" s="22" t="s">
        <v>5682</v>
      </c>
      <c r="L5259" s="7" t="s">
        <v>2180</v>
      </c>
      <c r="M5259" s="7" t="s">
        <v>5684</v>
      </c>
      <c r="N5259" s="7" t="s">
        <v>1274</v>
      </c>
      <c r="O5259" s="7" t="s">
        <v>1339</v>
      </c>
      <c r="P5259" s="7" t="s">
        <v>1275</v>
      </c>
    </row>
    <row r="5260" customFormat="false" ht="15" hidden="false" customHeight="false" outlineLevel="0" collapsed="false">
      <c r="A5260" s="7" t="s">
        <v>695</v>
      </c>
      <c r="B5260" s="7" t="s">
        <v>696</v>
      </c>
      <c r="C5260" s="7" t="s">
        <v>92</v>
      </c>
      <c r="D5260" s="7" t="s">
        <v>1298</v>
      </c>
      <c r="E5260" s="21" t="n">
        <v>0</v>
      </c>
      <c r="F5260" s="7" t="s">
        <v>1269</v>
      </c>
      <c r="G5260" s="7" t="s">
        <v>1333</v>
      </c>
      <c r="H5260" s="7" t="s">
        <v>1260</v>
      </c>
      <c r="I5260" s="7" t="s">
        <v>25</v>
      </c>
      <c r="J5260" s="7"/>
      <c r="K5260" s="22" t="s">
        <v>5677</v>
      </c>
      <c r="L5260" s="7" t="s">
        <v>3037</v>
      </c>
      <c r="M5260" s="7"/>
      <c r="N5260" s="7" t="s">
        <v>1274</v>
      </c>
      <c r="O5260" s="7" t="s">
        <v>1283</v>
      </c>
      <c r="P5260" s="7" t="s">
        <v>1275</v>
      </c>
    </row>
    <row r="5261" customFormat="false" ht="15" hidden="false" customHeight="false" outlineLevel="0" collapsed="false">
      <c r="A5261" s="7" t="s">
        <v>695</v>
      </c>
      <c r="B5261" s="7" t="s">
        <v>696</v>
      </c>
      <c r="C5261" s="7" t="s">
        <v>92</v>
      </c>
      <c r="D5261" s="7" t="s">
        <v>1300</v>
      </c>
      <c r="E5261" s="21" t="n">
        <v>25.66</v>
      </c>
      <c r="F5261" s="7" t="s">
        <v>1269</v>
      </c>
      <c r="G5261" s="7" t="s">
        <v>1259</v>
      </c>
      <c r="H5261" s="7" t="s">
        <v>1260</v>
      </c>
      <c r="I5261" s="7" t="s">
        <v>25</v>
      </c>
      <c r="J5261" s="7" t="s">
        <v>1294</v>
      </c>
      <c r="K5261" s="22" t="s">
        <v>5677</v>
      </c>
      <c r="L5261" s="7" t="s">
        <v>3038</v>
      </c>
      <c r="M5261" s="7"/>
      <c r="N5261" s="7" t="s">
        <v>1274</v>
      </c>
      <c r="O5261" s="7" t="s">
        <v>1283</v>
      </c>
      <c r="P5261" s="7" t="s">
        <v>1275</v>
      </c>
    </row>
    <row r="5262" customFormat="false" ht="15" hidden="false" customHeight="false" outlineLevel="0" collapsed="false">
      <c r="A5262" s="7" t="s">
        <v>695</v>
      </c>
      <c r="B5262" s="7" t="s">
        <v>696</v>
      </c>
      <c r="C5262" s="7" t="s">
        <v>92</v>
      </c>
      <c r="D5262" s="7" t="s">
        <v>1302</v>
      </c>
      <c r="E5262" s="21" t="n">
        <v>25.65</v>
      </c>
      <c r="F5262" s="7" t="s">
        <v>1269</v>
      </c>
      <c r="G5262" s="7" t="s">
        <v>1259</v>
      </c>
      <c r="H5262" s="7" t="s">
        <v>1260</v>
      </c>
      <c r="I5262" s="7" t="s">
        <v>25</v>
      </c>
      <c r="J5262" s="7"/>
      <c r="K5262" s="22" t="s">
        <v>5677</v>
      </c>
      <c r="L5262" s="7" t="s">
        <v>3039</v>
      </c>
      <c r="M5262" s="7"/>
      <c r="N5262" s="7" t="s">
        <v>1274</v>
      </c>
      <c r="O5262" s="7" t="s">
        <v>1283</v>
      </c>
      <c r="P5262" s="7" t="s">
        <v>1275</v>
      </c>
    </row>
    <row r="5263" customFormat="false" ht="15" hidden="false" customHeight="false" outlineLevel="0" collapsed="false">
      <c r="A5263" s="7" t="s">
        <v>695</v>
      </c>
      <c r="B5263" s="7" t="s">
        <v>696</v>
      </c>
      <c r="C5263" s="7" t="s">
        <v>92</v>
      </c>
      <c r="D5263" s="7" t="s">
        <v>1304</v>
      </c>
      <c r="E5263" s="21" t="n">
        <v>12105</v>
      </c>
      <c r="F5263" s="7" t="s">
        <v>1305</v>
      </c>
      <c r="G5263" s="7" t="s">
        <v>1259</v>
      </c>
      <c r="H5263" s="7" t="s">
        <v>1320</v>
      </c>
      <c r="I5263" s="7" t="s">
        <v>27</v>
      </c>
      <c r="J5263" s="7"/>
      <c r="K5263" s="22" t="s">
        <v>5685</v>
      </c>
      <c r="L5263" s="7" t="s">
        <v>1421</v>
      </c>
      <c r="M5263" s="7" t="s">
        <v>5686</v>
      </c>
      <c r="N5263" s="7" t="s">
        <v>1274</v>
      </c>
      <c r="O5263" s="7" t="s">
        <v>5687</v>
      </c>
      <c r="P5263" s="7" t="s">
        <v>1275</v>
      </c>
    </row>
    <row r="5264" customFormat="false" ht="15" hidden="false" customHeight="false" outlineLevel="0" collapsed="false">
      <c r="A5264" s="7" t="s">
        <v>695</v>
      </c>
      <c r="B5264" s="7" t="s">
        <v>696</v>
      </c>
      <c r="C5264" s="7" t="s">
        <v>92</v>
      </c>
      <c r="D5264" s="7" t="s">
        <v>1307</v>
      </c>
      <c r="E5264" s="21" t="n">
        <v>12105</v>
      </c>
      <c r="F5264" s="7" t="s">
        <v>1305</v>
      </c>
      <c r="G5264" s="7" t="s">
        <v>1259</v>
      </c>
      <c r="H5264" s="7" t="s">
        <v>1320</v>
      </c>
      <c r="I5264" s="7" t="s">
        <v>27</v>
      </c>
      <c r="J5264" s="7" t="s">
        <v>1294</v>
      </c>
      <c r="K5264" s="22" t="s">
        <v>5685</v>
      </c>
      <c r="L5264" s="7" t="s">
        <v>1421</v>
      </c>
      <c r="M5264" s="7" t="s">
        <v>5686</v>
      </c>
      <c r="N5264" s="7" t="s">
        <v>1274</v>
      </c>
      <c r="O5264" s="7" t="s">
        <v>5687</v>
      </c>
      <c r="P5264" s="7" t="s">
        <v>1275</v>
      </c>
    </row>
    <row r="5265" customFormat="false" ht="15" hidden="false" customHeight="false" outlineLevel="0" collapsed="false">
      <c r="A5265" s="7" t="s">
        <v>254</v>
      </c>
      <c r="B5265" s="7" t="s">
        <v>255</v>
      </c>
      <c r="C5265" s="7" t="s">
        <v>77</v>
      </c>
      <c r="D5265" s="7" t="s">
        <v>1257</v>
      </c>
      <c r="E5265" s="21" t="n">
        <v>4074.395</v>
      </c>
      <c r="F5265" s="7" t="s">
        <v>1258</v>
      </c>
      <c r="G5265" s="7" t="s">
        <v>1259</v>
      </c>
      <c r="H5265" s="7" t="s">
        <v>1260</v>
      </c>
      <c r="I5265" s="7" t="s">
        <v>1261</v>
      </c>
      <c r="J5265" s="7" t="s">
        <v>1262</v>
      </c>
      <c r="K5265" s="22" t="s">
        <v>5688</v>
      </c>
      <c r="L5265" s="7" t="s">
        <v>1264</v>
      </c>
      <c r="M5265" s="7"/>
      <c r="N5265" s="7" t="s">
        <v>1310</v>
      </c>
      <c r="O5265" s="7" t="s">
        <v>5689</v>
      </c>
      <c r="P5265" s="7" t="s">
        <v>1267</v>
      </c>
    </row>
    <row r="5266" customFormat="false" ht="15" hidden="false" customHeight="false" outlineLevel="0" collapsed="false">
      <c r="A5266" s="7" t="s">
        <v>254</v>
      </c>
      <c r="B5266" s="7" t="s">
        <v>255</v>
      </c>
      <c r="C5266" s="7" t="s">
        <v>77</v>
      </c>
      <c r="D5266" s="7" t="s">
        <v>1268</v>
      </c>
      <c r="E5266" s="21" t="n">
        <v>23.42</v>
      </c>
      <c r="F5266" s="7" t="s">
        <v>1269</v>
      </c>
      <c r="G5266" s="7" t="s">
        <v>1259</v>
      </c>
      <c r="H5266" s="7" t="s">
        <v>1260</v>
      </c>
      <c r="I5266" s="7" t="s">
        <v>25</v>
      </c>
      <c r="J5266" s="7"/>
      <c r="K5266" s="22" t="s">
        <v>5690</v>
      </c>
      <c r="L5266" s="7" t="s">
        <v>5691</v>
      </c>
      <c r="M5266" s="7"/>
      <c r="N5266" s="7" t="s">
        <v>1314</v>
      </c>
      <c r="O5266" s="7" t="s">
        <v>1283</v>
      </c>
      <c r="P5266" s="7" t="s">
        <v>1275</v>
      </c>
    </row>
    <row r="5267" customFormat="false" ht="15" hidden="false" customHeight="false" outlineLevel="0" collapsed="false">
      <c r="A5267" s="7" t="s">
        <v>254</v>
      </c>
      <c r="B5267" s="7" t="s">
        <v>255</v>
      </c>
      <c r="C5267" s="7" t="s">
        <v>77</v>
      </c>
      <c r="D5267" s="7" t="s">
        <v>1276</v>
      </c>
      <c r="E5267" s="21" t="n">
        <v>32.53</v>
      </c>
      <c r="F5267" s="7" t="s">
        <v>1269</v>
      </c>
      <c r="G5267" s="7" t="s">
        <v>1259</v>
      </c>
      <c r="H5267" s="7" t="s">
        <v>1260</v>
      </c>
      <c r="I5267" s="7" t="s">
        <v>25</v>
      </c>
      <c r="J5267" s="7"/>
      <c r="K5267" s="22" t="s">
        <v>5690</v>
      </c>
      <c r="L5267" s="7" t="s">
        <v>5692</v>
      </c>
      <c r="M5267" s="7"/>
      <c r="N5267" s="7" t="s">
        <v>1314</v>
      </c>
      <c r="O5267" s="7" t="s">
        <v>1283</v>
      </c>
      <c r="P5267" s="7" t="s">
        <v>1275</v>
      </c>
    </row>
    <row r="5268" customFormat="false" ht="15" hidden="false" customHeight="false" outlineLevel="0" collapsed="false">
      <c r="A5268" s="7" t="s">
        <v>254</v>
      </c>
      <c r="B5268" s="7" t="s">
        <v>255</v>
      </c>
      <c r="C5268" s="7" t="s">
        <v>77</v>
      </c>
      <c r="D5268" s="7" t="s">
        <v>1277</v>
      </c>
      <c r="E5268" s="21" t="n">
        <v>2600.947</v>
      </c>
      <c r="F5268" s="7" t="s">
        <v>1258</v>
      </c>
      <c r="G5268" s="7" t="s">
        <v>1259</v>
      </c>
      <c r="H5268" s="7" t="s">
        <v>1260</v>
      </c>
      <c r="I5268" s="7" t="s">
        <v>1261</v>
      </c>
      <c r="J5268" s="7" t="s">
        <v>1278</v>
      </c>
      <c r="K5268" s="22" t="s">
        <v>5688</v>
      </c>
      <c r="L5268" s="7" t="s">
        <v>1264</v>
      </c>
      <c r="M5268" s="7"/>
      <c r="N5268" s="7" t="s">
        <v>1310</v>
      </c>
      <c r="O5268" s="7" t="s">
        <v>1279</v>
      </c>
      <c r="P5268" s="7" t="s">
        <v>1267</v>
      </c>
    </row>
    <row r="5269" customFormat="false" ht="15" hidden="false" customHeight="false" outlineLevel="0" collapsed="false">
      <c r="A5269" s="7" t="s">
        <v>254</v>
      </c>
      <c r="B5269" s="7" t="s">
        <v>255</v>
      </c>
      <c r="C5269" s="7" t="s">
        <v>77</v>
      </c>
      <c r="D5269" s="7" t="s">
        <v>1280</v>
      </c>
      <c r="E5269" s="21" t="n">
        <v>18.3572325945944</v>
      </c>
      <c r="F5269" s="7" t="s">
        <v>1281</v>
      </c>
      <c r="G5269" s="7" t="s">
        <v>1259</v>
      </c>
      <c r="H5269" s="7" t="s">
        <v>1260</v>
      </c>
      <c r="I5269" s="7" t="s">
        <v>25</v>
      </c>
      <c r="J5269" s="7"/>
      <c r="K5269" s="22" t="s">
        <v>5690</v>
      </c>
      <c r="L5269" s="7" t="s">
        <v>5693</v>
      </c>
      <c r="M5269" s="7"/>
      <c r="N5269" s="7" t="s">
        <v>1314</v>
      </c>
      <c r="O5269" s="7" t="s">
        <v>1283</v>
      </c>
      <c r="P5269" s="7" t="s">
        <v>1275</v>
      </c>
    </row>
    <row r="5270" customFormat="false" ht="15" hidden="false" customHeight="false" outlineLevel="0" collapsed="false">
      <c r="A5270" s="7" t="s">
        <v>254</v>
      </c>
      <c r="B5270" s="7" t="s">
        <v>255</v>
      </c>
      <c r="C5270" s="7" t="s">
        <v>77</v>
      </c>
      <c r="D5270" s="7" t="s">
        <v>1284</v>
      </c>
      <c r="E5270" s="21" t="n">
        <v>28185.177</v>
      </c>
      <c r="F5270" s="7" t="s">
        <v>1258</v>
      </c>
      <c r="G5270" s="7" t="s">
        <v>1285</v>
      </c>
      <c r="H5270" s="7" t="s">
        <v>1260</v>
      </c>
      <c r="I5270" s="7" t="s">
        <v>1261</v>
      </c>
      <c r="J5270" s="7" t="s">
        <v>1286</v>
      </c>
      <c r="K5270" s="22" t="s">
        <v>5694</v>
      </c>
      <c r="L5270" s="7" t="s">
        <v>1287</v>
      </c>
      <c r="M5270" s="7"/>
      <c r="N5270" s="7" t="s">
        <v>1318</v>
      </c>
      <c r="O5270" s="7" t="s">
        <v>1289</v>
      </c>
      <c r="P5270" s="7" t="s">
        <v>1290</v>
      </c>
    </row>
    <row r="5271" customFormat="false" ht="15" hidden="false" customHeight="false" outlineLevel="0" collapsed="false">
      <c r="A5271" s="7" t="s">
        <v>254</v>
      </c>
      <c r="B5271" s="7" t="s">
        <v>255</v>
      </c>
      <c r="C5271" s="7" t="s">
        <v>77</v>
      </c>
      <c r="D5271" s="7" t="s">
        <v>1291</v>
      </c>
      <c r="E5271" s="21" t="n">
        <v>30.65</v>
      </c>
      <c r="F5271" s="7" t="s">
        <v>1269</v>
      </c>
      <c r="G5271" s="7" t="s">
        <v>1259</v>
      </c>
      <c r="H5271" s="7" t="s">
        <v>1260</v>
      </c>
      <c r="I5271" s="7" t="s">
        <v>25</v>
      </c>
      <c r="J5271" s="7"/>
      <c r="K5271" s="22" t="s">
        <v>5690</v>
      </c>
      <c r="L5271" s="7" t="s">
        <v>5695</v>
      </c>
      <c r="M5271" s="7"/>
      <c r="N5271" s="7" t="s">
        <v>1314</v>
      </c>
      <c r="O5271" s="7" t="s">
        <v>1283</v>
      </c>
      <c r="P5271" s="7" t="s">
        <v>1275</v>
      </c>
    </row>
    <row r="5272" customFormat="false" ht="15" hidden="false" customHeight="false" outlineLevel="0" collapsed="false">
      <c r="A5272" s="7" t="s">
        <v>254</v>
      </c>
      <c r="B5272" s="7" t="s">
        <v>255</v>
      </c>
      <c r="C5272" s="7" t="s">
        <v>77</v>
      </c>
      <c r="D5272" s="7" t="s">
        <v>1292</v>
      </c>
      <c r="E5272" s="21" t="n">
        <v>31710</v>
      </c>
      <c r="F5272" s="7" t="s">
        <v>1293</v>
      </c>
      <c r="G5272" s="7" t="s">
        <v>1259</v>
      </c>
      <c r="H5272" s="7" t="s">
        <v>1320</v>
      </c>
      <c r="I5272" s="7" t="s">
        <v>27</v>
      </c>
      <c r="J5272" s="7" t="s">
        <v>1294</v>
      </c>
      <c r="K5272" s="22" t="s">
        <v>5696</v>
      </c>
      <c r="L5272" s="7" t="s">
        <v>3935</v>
      </c>
      <c r="M5272" s="7" t="s">
        <v>1323</v>
      </c>
      <c r="N5272" s="7" t="s">
        <v>1314</v>
      </c>
      <c r="O5272" s="7" t="s">
        <v>1324</v>
      </c>
      <c r="P5272" s="7" t="s">
        <v>1275</v>
      </c>
    </row>
    <row r="5273" customFormat="false" ht="15" hidden="false" customHeight="false" outlineLevel="0" collapsed="false">
      <c r="A5273" s="7" t="s">
        <v>254</v>
      </c>
      <c r="B5273" s="7" t="s">
        <v>255</v>
      </c>
      <c r="C5273" s="7" t="s">
        <v>77</v>
      </c>
      <c r="D5273" s="7" t="s">
        <v>1296</v>
      </c>
      <c r="E5273" s="21" t="n">
        <v>169691</v>
      </c>
      <c r="F5273" s="7" t="s">
        <v>1293</v>
      </c>
      <c r="G5273" s="7" t="s">
        <v>1259</v>
      </c>
      <c r="H5273" s="7" t="s">
        <v>1320</v>
      </c>
      <c r="I5273" s="7" t="s">
        <v>27</v>
      </c>
      <c r="J5273" s="7" t="s">
        <v>1294</v>
      </c>
      <c r="K5273" s="22" t="s">
        <v>5696</v>
      </c>
      <c r="L5273" s="7" t="s">
        <v>3935</v>
      </c>
      <c r="M5273" s="7"/>
      <c r="N5273" s="7" t="s">
        <v>1314</v>
      </c>
      <c r="O5273" s="7" t="s">
        <v>1324</v>
      </c>
      <c r="P5273" s="7" t="s">
        <v>1275</v>
      </c>
    </row>
    <row r="5274" customFormat="false" ht="15" hidden="false" customHeight="false" outlineLevel="0" collapsed="false">
      <c r="A5274" s="7" t="s">
        <v>254</v>
      </c>
      <c r="B5274" s="7" t="s">
        <v>255</v>
      </c>
      <c r="C5274" s="7" t="s">
        <v>77</v>
      </c>
      <c r="D5274" s="7" t="s">
        <v>1298</v>
      </c>
      <c r="E5274" s="21" t="n">
        <v>11472</v>
      </c>
      <c r="F5274" s="7" t="s">
        <v>1269</v>
      </c>
      <c r="G5274" s="7" t="s">
        <v>1259</v>
      </c>
      <c r="H5274" s="7" t="s">
        <v>1260</v>
      </c>
      <c r="I5274" s="7" t="s">
        <v>25</v>
      </c>
      <c r="J5274" s="7"/>
      <c r="K5274" s="22" t="s">
        <v>5690</v>
      </c>
      <c r="L5274" s="7" t="s">
        <v>5270</v>
      </c>
      <c r="M5274" s="7"/>
      <c r="N5274" s="7" t="s">
        <v>1314</v>
      </c>
      <c r="O5274" s="7" t="s">
        <v>1283</v>
      </c>
      <c r="P5274" s="7" t="s">
        <v>1275</v>
      </c>
    </row>
    <row r="5275" customFormat="false" ht="15" hidden="false" customHeight="false" outlineLevel="0" collapsed="false">
      <c r="A5275" s="7" t="s">
        <v>254</v>
      </c>
      <c r="B5275" s="7" t="s">
        <v>255</v>
      </c>
      <c r="C5275" s="7" t="s">
        <v>77</v>
      </c>
      <c r="D5275" s="7" t="s">
        <v>1300</v>
      </c>
      <c r="E5275" s="21" t="n">
        <v>30823</v>
      </c>
      <c r="F5275" s="7" t="s">
        <v>1269</v>
      </c>
      <c r="G5275" s="7" t="s">
        <v>1259</v>
      </c>
      <c r="H5275" s="7" t="s">
        <v>1260</v>
      </c>
      <c r="I5275" s="7" t="s">
        <v>25</v>
      </c>
      <c r="J5275" s="7" t="s">
        <v>1294</v>
      </c>
      <c r="K5275" s="22" t="s">
        <v>5690</v>
      </c>
      <c r="L5275" s="7" t="s">
        <v>5697</v>
      </c>
      <c r="M5275" s="7"/>
      <c r="N5275" s="7" t="s">
        <v>1314</v>
      </c>
      <c r="O5275" s="7" t="s">
        <v>1283</v>
      </c>
      <c r="P5275" s="7" t="s">
        <v>1275</v>
      </c>
    </row>
    <row r="5276" customFormat="false" ht="15" hidden="false" customHeight="false" outlineLevel="0" collapsed="false">
      <c r="A5276" s="7" t="s">
        <v>254</v>
      </c>
      <c r="B5276" s="7" t="s">
        <v>255</v>
      </c>
      <c r="C5276" s="7" t="s">
        <v>77</v>
      </c>
      <c r="D5276" s="7" t="s">
        <v>1302</v>
      </c>
      <c r="E5276" s="21" t="n">
        <v>19351</v>
      </c>
      <c r="F5276" s="7" t="s">
        <v>1269</v>
      </c>
      <c r="G5276" s="7" t="s">
        <v>1259</v>
      </c>
      <c r="H5276" s="7" t="s">
        <v>1260</v>
      </c>
      <c r="I5276" s="7" t="s">
        <v>25</v>
      </c>
      <c r="J5276" s="7"/>
      <c r="K5276" s="22" t="s">
        <v>5690</v>
      </c>
      <c r="L5276" s="7" t="s">
        <v>5272</v>
      </c>
      <c r="M5276" s="7"/>
      <c r="N5276" s="7" t="s">
        <v>1314</v>
      </c>
      <c r="O5276" s="7" t="s">
        <v>1283</v>
      </c>
      <c r="P5276" s="7" t="s">
        <v>1275</v>
      </c>
    </row>
    <row r="5277" customFormat="false" ht="15" hidden="false" customHeight="false" outlineLevel="0" collapsed="false">
      <c r="A5277" s="7" t="s">
        <v>254</v>
      </c>
      <c r="B5277" s="7" t="s">
        <v>255</v>
      </c>
      <c r="C5277" s="7" t="s">
        <v>77</v>
      </c>
      <c r="D5277" s="7" t="s">
        <v>1304</v>
      </c>
      <c r="E5277" s="21" t="n">
        <v>407443</v>
      </c>
      <c r="F5277" s="7" t="s">
        <v>1305</v>
      </c>
      <c r="G5277" s="7" t="s">
        <v>1259</v>
      </c>
      <c r="H5277" s="7" t="s">
        <v>1260</v>
      </c>
      <c r="I5277" s="7" t="s">
        <v>25</v>
      </c>
      <c r="J5277" s="7"/>
      <c r="K5277" s="22" t="s">
        <v>5690</v>
      </c>
      <c r="L5277" s="7" t="s">
        <v>5698</v>
      </c>
      <c r="M5277" s="7"/>
      <c r="N5277" s="7" t="s">
        <v>1314</v>
      </c>
      <c r="O5277" s="7" t="s">
        <v>1283</v>
      </c>
      <c r="P5277" s="7" t="s">
        <v>1275</v>
      </c>
    </row>
    <row r="5278" customFormat="false" ht="15" hidden="false" customHeight="false" outlineLevel="0" collapsed="false">
      <c r="A5278" s="7" t="s">
        <v>254</v>
      </c>
      <c r="B5278" s="7" t="s">
        <v>255</v>
      </c>
      <c r="C5278" s="7" t="s">
        <v>77</v>
      </c>
      <c r="D5278" s="7" t="s">
        <v>1307</v>
      </c>
      <c r="E5278" s="21" t="n">
        <v>420053</v>
      </c>
      <c r="F5278" s="7" t="s">
        <v>1305</v>
      </c>
      <c r="G5278" s="7" t="s">
        <v>1259</v>
      </c>
      <c r="H5278" s="7" t="s">
        <v>1260</v>
      </c>
      <c r="I5278" s="7" t="s">
        <v>25</v>
      </c>
      <c r="J5278" s="7" t="s">
        <v>1294</v>
      </c>
      <c r="K5278" s="22" t="s">
        <v>5690</v>
      </c>
      <c r="L5278" s="7" t="s">
        <v>5699</v>
      </c>
      <c r="M5278" s="7"/>
      <c r="N5278" s="7" t="s">
        <v>1314</v>
      </c>
      <c r="O5278" s="7" t="s">
        <v>1283</v>
      </c>
      <c r="P5278" s="7" t="s">
        <v>1275</v>
      </c>
    </row>
    <row r="5279" customFormat="false" ht="15" hidden="false" customHeight="false" outlineLevel="0" collapsed="false">
      <c r="A5279" s="7" t="s">
        <v>886</v>
      </c>
      <c r="B5279" s="7" t="s">
        <v>887</v>
      </c>
      <c r="C5279" s="7" t="s">
        <v>79</v>
      </c>
      <c r="D5279" s="7" t="s">
        <v>1257</v>
      </c>
      <c r="E5279" s="21" t="n">
        <v>566.0265</v>
      </c>
      <c r="F5279" s="7" t="s">
        <v>1258</v>
      </c>
      <c r="G5279" s="7" t="s">
        <v>1259</v>
      </c>
      <c r="H5279" s="7" t="s">
        <v>1260</v>
      </c>
      <c r="I5279" s="7" t="s">
        <v>1261</v>
      </c>
      <c r="J5279" s="7" t="s">
        <v>1262</v>
      </c>
      <c r="K5279" s="22" t="s">
        <v>5700</v>
      </c>
      <c r="L5279" s="7" t="s">
        <v>1264</v>
      </c>
      <c r="M5279" s="7"/>
      <c r="N5279" s="7" t="s">
        <v>1310</v>
      </c>
      <c r="O5279" s="7" t="s">
        <v>5701</v>
      </c>
      <c r="P5279" s="7" t="s">
        <v>1267</v>
      </c>
    </row>
    <row r="5280" customFormat="false" ht="15" hidden="false" customHeight="false" outlineLevel="0" collapsed="false">
      <c r="A5280" s="7" t="s">
        <v>886</v>
      </c>
      <c r="B5280" s="7" t="s">
        <v>887</v>
      </c>
      <c r="C5280" s="7" t="s">
        <v>79</v>
      </c>
      <c r="D5280" s="7" t="s">
        <v>1268</v>
      </c>
      <c r="E5280" s="21" t="n">
        <v>0.45596</v>
      </c>
      <c r="F5280" s="7" t="s">
        <v>1269</v>
      </c>
      <c r="G5280" s="7" t="s">
        <v>1259</v>
      </c>
      <c r="H5280" s="7" t="s">
        <v>1335</v>
      </c>
      <c r="I5280" s="7" t="s">
        <v>29</v>
      </c>
      <c r="J5280" s="7"/>
      <c r="K5280" s="22" t="s">
        <v>5702</v>
      </c>
      <c r="L5280" s="7" t="s">
        <v>1934</v>
      </c>
      <c r="M5280" s="7" t="s">
        <v>5703</v>
      </c>
      <c r="N5280" s="7" t="s">
        <v>1314</v>
      </c>
      <c r="O5280" s="7" t="s">
        <v>1339</v>
      </c>
      <c r="P5280" s="7" t="s">
        <v>1275</v>
      </c>
    </row>
    <row r="5281" customFormat="false" ht="15" hidden="false" customHeight="false" outlineLevel="0" collapsed="false">
      <c r="A5281" s="7" t="s">
        <v>886</v>
      </c>
      <c r="B5281" s="7" t="s">
        <v>887</v>
      </c>
      <c r="C5281" s="7" t="s">
        <v>79</v>
      </c>
      <c r="D5281" s="7" t="s">
        <v>1276</v>
      </c>
      <c r="E5281" s="21" t="n">
        <v>0.06638</v>
      </c>
      <c r="F5281" s="7" t="s">
        <v>1269</v>
      </c>
      <c r="G5281" s="7" t="s">
        <v>1259</v>
      </c>
      <c r="H5281" s="7" t="s">
        <v>1335</v>
      </c>
      <c r="I5281" s="7" t="s">
        <v>29</v>
      </c>
      <c r="J5281" s="7"/>
      <c r="K5281" s="22" t="s">
        <v>5702</v>
      </c>
      <c r="L5281" s="7" t="s">
        <v>1934</v>
      </c>
      <c r="M5281" s="7" t="s">
        <v>5704</v>
      </c>
      <c r="N5281" s="7" t="s">
        <v>1314</v>
      </c>
      <c r="O5281" s="7" t="s">
        <v>1339</v>
      </c>
      <c r="P5281" s="7" t="s">
        <v>1275</v>
      </c>
    </row>
    <row r="5282" customFormat="false" ht="15" hidden="false" customHeight="false" outlineLevel="0" collapsed="false">
      <c r="A5282" s="7" t="s">
        <v>886</v>
      </c>
      <c r="B5282" s="7" t="s">
        <v>887</v>
      </c>
      <c r="C5282" s="7" t="s">
        <v>79</v>
      </c>
      <c r="D5282" s="7" t="s">
        <v>1277</v>
      </c>
      <c r="E5282" s="21" t="n">
        <v>335.9849</v>
      </c>
      <c r="F5282" s="7" t="s">
        <v>1258</v>
      </c>
      <c r="G5282" s="7" t="s">
        <v>1259</v>
      </c>
      <c r="H5282" s="7" t="s">
        <v>1260</v>
      </c>
      <c r="I5282" s="7" t="s">
        <v>1261</v>
      </c>
      <c r="J5282" s="7" t="s">
        <v>1278</v>
      </c>
      <c r="K5282" s="22" t="s">
        <v>5700</v>
      </c>
      <c r="L5282" s="7" t="s">
        <v>1264</v>
      </c>
      <c r="M5282" s="7"/>
      <c r="N5282" s="7" t="s">
        <v>1310</v>
      </c>
      <c r="O5282" s="7" t="s">
        <v>1279</v>
      </c>
      <c r="P5282" s="7" t="s">
        <v>1267</v>
      </c>
    </row>
    <row r="5283" customFormat="false" ht="15" hidden="false" customHeight="false" outlineLevel="0" collapsed="false">
      <c r="A5283" s="7" t="s">
        <v>886</v>
      </c>
      <c r="B5283" s="7" t="s">
        <v>887</v>
      </c>
      <c r="C5283" s="7" t="s">
        <v>79</v>
      </c>
      <c r="D5283" s="7" t="s">
        <v>1280</v>
      </c>
      <c r="E5283" s="21" t="n">
        <v>9.90414409570898</v>
      </c>
      <c r="F5283" s="7" t="s">
        <v>1281</v>
      </c>
      <c r="G5283" s="7" t="s">
        <v>1259</v>
      </c>
      <c r="H5283" s="7" t="s">
        <v>1260</v>
      </c>
      <c r="I5283" s="7" t="s">
        <v>25</v>
      </c>
      <c r="J5283" s="7"/>
      <c r="K5283" s="22" t="s">
        <v>5705</v>
      </c>
      <c r="L5283" s="7" t="s">
        <v>5233</v>
      </c>
      <c r="M5283" s="7"/>
      <c r="N5283" s="7" t="s">
        <v>1314</v>
      </c>
      <c r="O5283" s="7" t="s">
        <v>1283</v>
      </c>
      <c r="P5283" s="7" t="s">
        <v>1275</v>
      </c>
    </row>
    <row r="5284" customFormat="false" ht="15" hidden="false" customHeight="false" outlineLevel="0" collapsed="false">
      <c r="A5284" s="7" t="s">
        <v>886</v>
      </c>
      <c r="B5284" s="7" t="s">
        <v>887</v>
      </c>
      <c r="C5284" s="7" t="s">
        <v>79</v>
      </c>
      <c r="D5284" s="7" t="s">
        <v>1284</v>
      </c>
      <c r="E5284" s="21" t="n">
        <v>1662.4648</v>
      </c>
      <c r="F5284" s="7" t="s">
        <v>1258</v>
      </c>
      <c r="G5284" s="7" t="s">
        <v>1285</v>
      </c>
      <c r="H5284" s="7" t="s">
        <v>1260</v>
      </c>
      <c r="I5284" s="7" t="s">
        <v>1261</v>
      </c>
      <c r="J5284" s="7" t="s">
        <v>1286</v>
      </c>
      <c r="K5284" s="22" t="s">
        <v>5706</v>
      </c>
      <c r="L5284" s="7" t="s">
        <v>1287</v>
      </c>
      <c r="M5284" s="7"/>
      <c r="N5284" s="7" t="s">
        <v>1318</v>
      </c>
      <c r="O5284" s="7" t="s">
        <v>1289</v>
      </c>
      <c r="P5284" s="7" t="s">
        <v>1290</v>
      </c>
    </row>
    <row r="5285" customFormat="false" ht="15" hidden="false" customHeight="false" outlineLevel="0" collapsed="false">
      <c r="A5285" s="7" t="s">
        <v>886</v>
      </c>
      <c r="B5285" s="7" t="s">
        <v>887</v>
      </c>
      <c r="C5285" s="7" t="s">
        <v>79</v>
      </c>
      <c r="D5285" s="7" t="s">
        <v>1291</v>
      </c>
      <c r="E5285" s="21" t="n">
        <v>0.02432</v>
      </c>
      <c r="F5285" s="7" t="s">
        <v>1269</v>
      </c>
      <c r="G5285" s="7" t="s">
        <v>1259</v>
      </c>
      <c r="H5285" s="7" t="s">
        <v>1335</v>
      </c>
      <c r="I5285" s="7" t="s">
        <v>29</v>
      </c>
      <c r="J5285" s="7"/>
      <c r="K5285" s="22" t="s">
        <v>5702</v>
      </c>
      <c r="L5285" s="7" t="s">
        <v>1934</v>
      </c>
      <c r="M5285" s="7" t="s">
        <v>5707</v>
      </c>
      <c r="N5285" s="7" t="s">
        <v>1314</v>
      </c>
      <c r="O5285" s="7" t="s">
        <v>1339</v>
      </c>
      <c r="P5285" s="7" t="s">
        <v>1275</v>
      </c>
    </row>
    <row r="5286" customFormat="false" ht="15" hidden="false" customHeight="false" outlineLevel="0" collapsed="false">
      <c r="A5286" s="7" t="s">
        <v>886</v>
      </c>
      <c r="B5286" s="7" t="s">
        <v>887</v>
      </c>
      <c r="C5286" s="7" t="s">
        <v>79</v>
      </c>
      <c r="D5286" s="7" t="s">
        <v>1292</v>
      </c>
      <c r="E5286" s="21" t="n">
        <v>3762.39</v>
      </c>
      <c r="F5286" s="7" t="s">
        <v>1293</v>
      </c>
      <c r="G5286" s="7" t="s">
        <v>1259</v>
      </c>
      <c r="H5286" s="7" t="s">
        <v>1260</v>
      </c>
      <c r="I5286" s="7" t="s">
        <v>25</v>
      </c>
      <c r="J5286" s="7" t="s">
        <v>1294</v>
      </c>
      <c r="K5286" s="22" t="s">
        <v>5705</v>
      </c>
      <c r="L5286" s="7" t="s">
        <v>5350</v>
      </c>
      <c r="M5286" s="7"/>
      <c r="N5286" s="7" t="s">
        <v>1314</v>
      </c>
      <c r="O5286" s="7" t="s">
        <v>1283</v>
      </c>
      <c r="P5286" s="7" t="s">
        <v>1275</v>
      </c>
    </row>
    <row r="5287" customFormat="false" ht="15" hidden="false" customHeight="false" outlineLevel="0" collapsed="false">
      <c r="A5287" s="7" t="s">
        <v>886</v>
      </c>
      <c r="B5287" s="7" t="s">
        <v>887</v>
      </c>
      <c r="C5287" s="7" t="s">
        <v>79</v>
      </c>
      <c r="D5287" s="7" t="s">
        <v>1296</v>
      </c>
      <c r="E5287" s="21" t="n">
        <v>36910.7</v>
      </c>
      <c r="F5287" s="7" t="s">
        <v>1293</v>
      </c>
      <c r="G5287" s="7" t="s">
        <v>1259</v>
      </c>
      <c r="H5287" s="7" t="s">
        <v>1260</v>
      </c>
      <c r="I5287" s="7" t="s">
        <v>25</v>
      </c>
      <c r="J5287" s="7" t="s">
        <v>1294</v>
      </c>
      <c r="K5287" s="22" t="s">
        <v>5705</v>
      </c>
      <c r="L5287" s="7" t="s">
        <v>5351</v>
      </c>
      <c r="M5287" s="7"/>
      <c r="N5287" s="7" t="s">
        <v>1314</v>
      </c>
      <c r="O5287" s="7" t="s">
        <v>1283</v>
      </c>
      <c r="P5287" s="7" t="s">
        <v>1275</v>
      </c>
    </row>
    <row r="5288" customFormat="false" ht="15" hidden="false" customHeight="false" outlineLevel="0" collapsed="false">
      <c r="A5288" s="7" t="s">
        <v>886</v>
      </c>
      <c r="B5288" s="7" t="s">
        <v>887</v>
      </c>
      <c r="C5288" s="7" t="s">
        <v>79</v>
      </c>
      <c r="D5288" s="7" t="s">
        <v>1298</v>
      </c>
      <c r="E5288" s="21" t="n">
        <v>124.57</v>
      </c>
      <c r="F5288" s="7" t="s">
        <v>1269</v>
      </c>
      <c r="G5288" s="7" t="s">
        <v>1259</v>
      </c>
      <c r="H5288" s="7" t="s">
        <v>1260</v>
      </c>
      <c r="I5288" s="7" t="s">
        <v>25</v>
      </c>
      <c r="J5288" s="7"/>
      <c r="K5288" s="22" t="s">
        <v>5705</v>
      </c>
      <c r="L5288" s="7" t="s">
        <v>5708</v>
      </c>
      <c r="M5288" s="7"/>
      <c r="N5288" s="7" t="s">
        <v>1314</v>
      </c>
      <c r="O5288" s="7" t="s">
        <v>1283</v>
      </c>
      <c r="P5288" s="7" t="s">
        <v>1275</v>
      </c>
    </row>
    <row r="5289" customFormat="false" ht="15" hidden="false" customHeight="false" outlineLevel="0" collapsed="false">
      <c r="A5289" s="7" t="s">
        <v>886</v>
      </c>
      <c r="B5289" s="7" t="s">
        <v>887</v>
      </c>
      <c r="C5289" s="7" t="s">
        <v>79</v>
      </c>
      <c r="D5289" s="7" t="s">
        <v>1300</v>
      </c>
      <c r="E5289" s="21" t="n">
        <v>2203.361</v>
      </c>
      <c r="F5289" s="7" t="s">
        <v>1269</v>
      </c>
      <c r="G5289" s="7" t="s">
        <v>1259</v>
      </c>
      <c r="H5289" s="7" t="s">
        <v>1260</v>
      </c>
      <c r="I5289" s="7" t="s">
        <v>25</v>
      </c>
      <c r="J5289" s="7" t="s">
        <v>1294</v>
      </c>
      <c r="K5289" s="22" t="s">
        <v>5705</v>
      </c>
      <c r="L5289" s="7" t="s">
        <v>5709</v>
      </c>
      <c r="M5289" s="7"/>
      <c r="N5289" s="7" t="s">
        <v>1314</v>
      </c>
      <c r="O5289" s="7" t="s">
        <v>1283</v>
      </c>
      <c r="P5289" s="7" t="s">
        <v>1275</v>
      </c>
    </row>
    <row r="5290" customFormat="false" ht="15" hidden="false" customHeight="false" outlineLevel="0" collapsed="false">
      <c r="A5290" s="7" t="s">
        <v>886</v>
      </c>
      <c r="B5290" s="7" t="s">
        <v>887</v>
      </c>
      <c r="C5290" s="7" t="s">
        <v>79</v>
      </c>
      <c r="D5290" s="7" t="s">
        <v>1302</v>
      </c>
      <c r="E5290" s="21" t="n">
        <v>2078.78</v>
      </c>
      <c r="F5290" s="7" t="s">
        <v>1269</v>
      </c>
      <c r="G5290" s="7" t="s">
        <v>1259</v>
      </c>
      <c r="H5290" s="7" t="s">
        <v>1260</v>
      </c>
      <c r="I5290" s="7" t="s">
        <v>25</v>
      </c>
      <c r="J5290" s="7"/>
      <c r="K5290" s="22" t="s">
        <v>5705</v>
      </c>
      <c r="L5290" s="7" t="s">
        <v>5710</v>
      </c>
      <c r="M5290" s="7"/>
      <c r="N5290" s="7" t="s">
        <v>1314</v>
      </c>
      <c r="O5290" s="7" t="s">
        <v>1283</v>
      </c>
      <c r="P5290" s="7" t="s">
        <v>1275</v>
      </c>
    </row>
    <row r="5291" customFormat="false" ht="15" hidden="false" customHeight="false" outlineLevel="0" collapsed="false">
      <c r="A5291" s="7" t="s">
        <v>886</v>
      </c>
      <c r="B5291" s="7" t="s">
        <v>887</v>
      </c>
      <c r="C5291" s="7" t="s">
        <v>79</v>
      </c>
      <c r="D5291" s="7" t="s">
        <v>1304</v>
      </c>
      <c r="E5291" s="21" t="n">
        <v>90170.52</v>
      </c>
      <c r="F5291" s="7" t="s">
        <v>1305</v>
      </c>
      <c r="G5291" s="7" t="s">
        <v>1259</v>
      </c>
      <c r="H5291" s="7" t="s">
        <v>1260</v>
      </c>
      <c r="I5291" s="7" t="s">
        <v>25</v>
      </c>
      <c r="J5291" s="7"/>
      <c r="K5291" s="22" t="s">
        <v>5705</v>
      </c>
      <c r="L5291" s="7" t="s">
        <v>5056</v>
      </c>
      <c r="M5291" s="7"/>
      <c r="N5291" s="7" t="s">
        <v>1314</v>
      </c>
      <c r="O5291" s="7" t="s">
        <v>1283</v>
      </c>
      <c r="P5291" s="7" t="s">
        <v>1275</v>
      </c>
    </row>
    <row r="5292" customFormat="false" ht="15" hidden="false" customHeight="false" outlineLevel="0" collapsed="false">
      <c r="A5292" s="7" t="s">
        <v>886</v>
      </c>
      <c r="B5292" s="7" t="s">
        <v>887</v>
      </c>
      <c r="C5292" s="7" t="s">
        <v>79</v>
      </c>
      <c r="D5292" s="7" t="s">
        <v>1307</v>
      </c>
      <c r="E5292" s="21" t="n">
        <v>90170.52</v>
      </c>
      <c r="F5292" s="7" t="s">
        <v>1305</v>
      </c>
      <c r="G5292" s="7" t="s">
        <v>1259</v>
      </c>
      <c r="H5292" s="7" t="s">
        <v>1260</v>
      </c>
      <c r="I5292" s="7" t="s">
        <v>25</v>
      </c>
      <c r="J5292" s="7" t="s">
        <v>1294</v>
      </c>
      <c r="K5292" s="22" t="s">
        <v>5705</v>
      </c>
      <c r="L5292" s="7" t="s">
        <v>5057</v>
      </c>
      <c r="M5292" s="7"/>
      <c r="N5292" s="7" t="s">
        <v>1314</v>
      </c>
      <c r="O5292" s="7" t="s">
        <v>1283</v>
      </c>
      <c r="P5292" s="7" t="s">
        <v>1275</v>
      </c>
    </row>
    <row r="5293" customFormat="false" ht="15" hidden="false" customHeight="false" outlineLevel="0" collapsed="false">
      <c r="A5293" s="7" t="s">
        <v>791</v>
      </c>
      <c r="B5293" s="7" t="s">
        <v>792</v>
      </c>
      <c r="C5293" s="7" t="s">
        <v>81</v>
      </c>
      <c r="D5293" s="7" t="s">
        <v>1257</v>
      </c>
      <c r="E5293" s="21" t="n">
        <v>3584.42</v>
      </c>
      <c r="F5293" s="7" t="s">
        <v>1258</v>
      </c>
      <c r="G5293" s="7" t="s">
        <v>1259</v>
      </c>
      <c r="H5293" s="7" t="s">
        <v>1260</v>
      </c>
      <c r="I5293" s="7" t="s">
        <v>1261</v>
      </c>
      <c r="J5293" s="7" t="s">
        <v>1262</v>
      </c>
      <c r="K5293" s="22" t="s">
        <v>5711</v>
      </c>
      <c r="L5293" s="7" t="s">
        <v>1264</v>
      </c>
      <c r="M5293" s="7"/>
      <c r="N5293" s="7" t="s">
        <v>1310</v>
      </c>
      <c r="O5293" s="7" t="s">
        <v>5712</v>
      </c>
      <c r="P5293" s="7" t="s">
        <v>1267</v>
      </c>
    </row>
    <row r="5294" customFormat="false" ht="15" hidden="false" customHeight="false" outlineLevel="0" collapsed="false">
      <c r="A5294" s="7" t="s">
        <v>791</v>
      </c>
      <c r="B5294" s="7" t="s">
        <v>792</v>
      </c>
      <c r="C5294" s="7" t="s">
        <v>81</v>
      </c>
      <c r="D5294" s="7" t="s">
        <v>1268</v>
      </c>
      <c r="E5294" s="7"/>
      <c r="F5294" s="7" t="s">
        <v>1269</v>
      </c>
      <c r="G5294" s="7" t="s">
        <v>1270</v>
      </c>
      <c r="H5294" s="7" t="s">
        <v>1271</v>
      </c>
      <c r="I5294" s="7" t="s">
        <v>1272</v>
      </c>
      <c r="J5294" s="7"/>
      <c r="K5294" s="22" t="s">
        <v>5713</v>
      </c>
      <c r="L5294" s="7"/>
      <c r="M5294" s="7"/>
      <c r="N5294" s="7" t="s">
        <v>1314</v>
      </c>
      <c r="O5294" s="7"/>
      <c r="P5294" s="7" t="s">
        <v>1275</v>
      </c>
    </row>
    <row r="5295" customFormat="false" ht="15" hidden="false" customHeight="false" outlineLevel="0" collapsed="false">
      <c r="A5295" s="7" t="s">
        <v>791</v>
      </c>
      <c r="B5295" s="7" t="s">
        <v>792</v>
      </c>
      <c r="C5295" s="7" t="s">
        <v>81</v>
      </c>
      <c r="D5295" s="7" t="s">
        <v>1276</v>
      </c>
      <c r="E5295" s="7"/>
      <c r="F5295" s="7" t="s">
        <v>1269</v>
      </c>
      <c r="G5295" s="7" t="s">
        <v>1270</v>
      </c>
      <c r="H5295" s="7" t="s">
        <v>1271</v>
      </c>
      <c r="I5295" s="7" t="s">
        <v>1272</v>
      </c>
      <c r="J5295" s="7"/>
      <c r="K5295" s="22" t="s">
        <v>5713</v>
      </c>
      <c r="L5295" s="7"/>
      <c r="M5295" s="7"/>
      <c r="N5295" s="7" t="s">
        <v>1314</v>
      </c>
      <c r="O5295" s="7"/>
      <c r="P5295" s="7" t="s">
        <v>1275</v>
      </c>
    </row>
    <row r="5296" customFormat="false" ht="15" hidden="false" customHeight="false" outlineLevel="0" collapsed="false">
      <c r="A5296" s="7" t="s">
        <v>791</v>
      </c>
      <c r="B5296" s="7" t="s">
        <v>792</v>
      </c>
      <c r="C5296" s="7" t="s">
        <v>81</v>
      </c>
      <c r="D5296" s="7" t="s">
        <v>1277</v>
      </c>
      <c r="E5296" s="21" t="n">
        <v>541.81</v>
      </c>
      <c r="F5296" s="7" t="s">
        <v>1258</v>
      </c>
      <c r="G5296" s="7" t="s">
        <v>1259</v>
      </c>
      <c r="H5296" s="7" t="s">
        <v>1260</v>
      </c>
      <c r="I5296" s="7" t="s">
        <v>1261</v>
      </c>
      <c r="J5296" s="7" t="s">
        <v>1278</v>
      </c>
      <c r="K5296" s="22" t="s">
        <v>5711</v>
      </c>
      <c r="L5296" s="7" t="s">
        <v>1264</v>
      </c>
      <c r="M5296" s="7"/>
      <c r="N5296" s="7" t="s">
        <v>1310</v>
      </c>
      <c r="O5296" s="7" t="s">
        <v>1279</v>
      </c>
      <c r="P5296" s="7" t="s">
        <v>1267</v>
      </c>
    </row>
    <row r="5297" customFormat="false" ht="15" hidden="false" customHeight="false" outlineLevel="0" collapsed="false">
      <c r="A5297" s="7" t="s">
        <v>791</v>
      </c>
      <c r="B5297" s="7" t="s">
        <v>792</v>
      </c>
      <c r="C5297" s="7" t="s">
        <v>81</v>
      </c>
      <c r="D5297" s="7" t="s">
        <v>1280</v>
      </c>
      <c r="E5297" s="21" t="n">
        <v>3.38321225316333</v>
      </c>
      <c r="F5297" s="7" t="s">
        <v>1281</v>
      </c>
      <c r="G5297" s="7" t="s">
        <v>1259</v>
      </c>
      <c r="H5297" s="7" t="s">
        <v>1260</v>
      </c>
      <c r="I5297" s="7" t="s">
        <v>25</v>
      </c>
      <c r="J5297" s="7"/>
      <c r="K5297" s="22" t="s">
        <v>5713</v>
      </c>
      <c r="L5297" s="7" t="s">
        <v>5714</v>
      </c>
      <c r="M5297" s="7"/>
      <c r="N5297" s="7" t="s">
        <v>1314</v>
      </c>
      <c r="O5297" s="7" t="s">
        <v>1283</v>
      </c>
      <c r="P5297" s="7" t="s">
        <v>1275</v>
      </c>
    </row>
    <row r="5298" customFormat="false" ht="15" hidden="false" customHeight="false" outlineLevel="0" collapsed="false">
      <c r="A5298" s="7" t="s">
        <v>791</v>
      </c>
      <c r="B5298" s="7" t="s">
        <v>792</v>
      </c>
      <c r="C5298" s="7" t="s">
        <v>81</v>
      </c>
      <c r="D5298" s="7" t="s">
        <v>1284</v>
      </c>
      <c r="E5298" s="21" t="n">
        <v>6790.18</v>
      </c>
      <c r="F5298" s="7" t="s">
        <v>1258</v>
      </c>
      <c r="G5298" s="7" t="s">
        <v>1285</v>
      </c>
      <c r="H5298" s="7" t="s">
        <v>1260</v>
      </c>
      <c r="I5298" s="7" t="s">
        <v>1261</v>
      </c>
      <c r="J5298" s="7" t="s">
        <v>1286</v>
      </c>
      <c r="K5298" s="22" t="s">
        <v>5711</v>
      </c>
      <c r="L5298" s="7" t="s">
        <v>1287</v>
      </c>
      <c r="M5298" s="7"/>
      <c r="N5298" s="7" t="s">
        <v>1318</v>
      </c>
      <c r="O5298" s="7" t="s">
        <v>1289</v>
      </c>
      <c r="P5298" s="7" t="s">
        <v>1290</v>
      </c>
    </row>
    <row r="5299" customFormat="false" ht="15" hidden="false" customHeight="false" outlineLevel="0" collapsed="false">
      <c r="A5299" s="7" t="s">
        <v>791</v>
      </c>
      <c r="B5299" s="7" t="s">
        <v>792</v>
      </c>
      <c r="C5299" s="7" t="s">
        <v>81</v>
      </c>
      <c r="D5299" s="7" t="s">
        <v>1291</v>
      </c>
      <c r="E5299" s="7"/>
      <c r="F5299" s="7" t="s">
        <v>1269</v>
      </c>
      <c r="G5299" s="7" t="s">
        <v>1270</v>
      </c>
      <c r="H5299" s="7" t="s">
        <v>1271</v>
      </c>
      <c r="I5299" s="7" t="s">
        <v>1272</v>
      </c>
      <c r="J5299" s="7"/>
      <c r="K5299" s="22" t="s">
        <v>5713</v>
      </c>
      <c r="L5299" s="7"/>
      <c r="M5299" s="7"/>
      <c r="N5299" s="7" t="s">
        <v>1314</v>
      </c>
      <c r="O5299" s="7"/>
      <c r="P5299" s="7" t="s">
        <v>1275</v>
      </c>
    </row>
    <row r="5300" customFormat="false" ht="15" hidden="false" customHeight="false" outlineLevel="0" collapsed="false">
      <c r="A5300" s="7" t="s">
        <v>791</v>
      </c>
      <c r="B5300" s="7" t="s">
        <v>792</v>
      </c>
      <c r="C5300" s="7" t="s">
        <v>81</v>
      </c>
      <c r="D5300" s="7" t="s">
        <v>1292</v>
      </c>
      <c r="E5300" s="21" t="n">
        <v>267.91</v>
      </c>
      <c r="F5300" s="7" t="s">
        <v>1293</v>
      </c>
      <c r="G5300" s="7" t="s">
        <v>1259</v>
      </c>
      <c r="H5300" s="7" t="s">
        <v>1260</v>
      </c>
      <c r="I5300" s="7" t="s">
        <v>25</v>
      </c>
      <c r="J5300" s="7" t="s">
        <v>1294</v>
      </c>
      <c r="K5300" s="22" t="s">
        <v>5713</v>
      </c>
      <c r="L5300" s="7" t="s">
        <v>5715</v>
      </c>
      <c r="M5300" s="7"/>
      <c r="N5300" s="7" t="s">
        <v>1314</v>
      </c>
      <c r="O5300" s="7" t="s">
        <v>1283</v>
      </c>
      <c r="P5300" s="7" t="s">
        <v>1275</v>
      </c>
    </row>
    <row r="5301" customFormat="false" ht="15" hidden="false" customHeight="false" outlineLevel="0" collapsed="false">
      <c r="A5301" s="7" t="s">
        <v>791</v>
      </c>
      <c r="B5301" s="7" t="s">
        <v>792</v>
      </c>
      <c r="C5301" s="7" t="s">
        <v>81</v>
      </c>
      <c r="D5301" s="7" t="s">
        <v>1296</v>
      </c>
      <c r="E5301" s="21" t="n">
        <v>2280.94</v>
      </c>
      <c r="F5301" s="7" t="s">
        <v>1293</v>
      </c>
      <c r="G5301" s="7" t="s">
        <v>1259</v>
      </c>
      <c r="H5301" s="7" t="s">
        <v>1260</v>
      </c>
      <c r="I5301" s="7" t="s">
        <v>25</v>
      </c>
      <c r="J5301" s="7" t="s">
        <v>1294</v>
      </c>
      <c r="K5301" s="22" t="s">
        <v>5713</v>
      </c>
      <c r="L5301" s="7" t="s">
        <v>5716</v>
      </c>
      <c r="M5301" s="7"/>
      <c r="N5301" s="7" t="s">
        <v>1314</v>
      </c>
      <c r="O5301" s="7" t="s">
        <v>1283</v>
      </c>
      <c r="P5301" s="7" t="s">
        <v>1275</v>
      </c>
    </row>
    <row r="5302" customFormat="false" ht="15" hidden="false" customHeight="false" outlineLevel="0" collapsed="false">
      <c r="A5302" s="7" t="s">
        <v>791</v>
      </c>
      <c r="B5302" s="7" t="s">
        <v>792</v>
      </c>
      <c r="C5302" s="7" t="s">
        <v>81</v>
      </c>
      <c r="D5302" s="7" t="s">
        <v>1298</v>
      </c>
      <c r="E5302" s="21" t="n">
        <v>3.003</v>
      </c>
      <c r="F5302" s="7" t="s">
        <v>1269</v>
      </c>
      <c r="G5302" s="7" t="s">
        <v>1259</v>
      </c>
      <c r="H5302" s="7" t="s">
        <v>1260</v>
      </c>
      <c r="I5302" s="7" t="s">
        <v>25</v>
      </c>
      <c r="J5302" s="7"/>
      <c r="K5302" s="22" t="s">
        <v>5713</v>
      </c>
      <c r="L5302" s="7" t="s">
        <v>5717</v>
      </c>
      <c r="M5302" s="7"/>
      <c r="N5302" s="7" t="s">
        <v>1314</v>
      </c>
      <c r="O5302" s="7" t="s">
        <v>1283</v>
      </c>
      <c r="P5302" s="7" t="s">
        <v>1275</v>
      </c>
    </row>
    <row r="5303" customFormat="false" ht="15" hidden="false" customHeight="false" outlineLevel="0" collapsed="false">
      <c r="A5303" s="7" t="s">
        <v>791</v>
      </c>
      <c r="B5303" s="7" t="s">
        <v>792</v>
      </c>
      <c r="C5303" s="7" t="s">
        <v>81</v>
      </c>
      <c r="D5303" s="7" t="s">
        <v>1300</v>
      </c>
      <c r="E5303" s="21" t="n">
        <v>40.774</v>
      </c>
      <c r="F5303" s="7" t="s">
        <v>1269</v>
      </c>
      <c r="G5303" s="7" t="s">
        <v>1259</v>
      </c>
      <c r="H5303" s="7" t="s">
        <v>1260</v>
      </c>
      <c r="I5303" s="7" t="s">
        <v>25</v>
      </c>
      <c r="J5303" s="7" t="s">
        <v>1294</v>
      </c>
      <c r="K5303" s="22" t="s">
        <v>5713</v>
      </c>
      <c r="L5303" s="7" t="s">
        <v>5718</v>
      </c>
      <c r="M5303" s="7"/>
      <c r="N5303" s="7" t="s">
        <v>1314</v>
      </c>
      <c r="O5303" s="7" t="s">
        <v>1283</v>
      </c>
      <c r="P5303" s="7" t="s">
        <v>1275</v>
      </c>
    </row>
    <row r="5304" customFormat="false" ht="15" hidden="false" customHeight="false" outlineLevel="0" collapsed="false">
      <c r="A5304" s="7" t="s">
        <v>791</v>
      </c>
      <c r="B5304" s="7" t="s">
        <v>792</v>
      </c>
      <c r="C5304" s="7" t="s">
        <v>81</v>
      </c>
      <c r="D5304" s="7" t="s">
        <v>1302</v>
      </c>
      <c r="E5304" s="21" t="n">
        <v>37.682</v>
      </c>
      <c r="F5304" s="7" t="s">
        <v>1269</v>
      </c>
      <c r="G5304" s="7" t="s">
        <v>1259</v>
      </c>
      <c r="H5304" s="7" t="s">
        <v>1260</v>
      </c>
      <c r="I5304" s="7" t="s">
        <v>25</v>
      </c>
      <c r="J5304" s="7"/>
      <c r="K5304" s="22" t="s">
        <v>5713</v>
      </c>
      <c r="L5304" s="7" t="s">
        <v>5719</v>
      </c>
      <c r="M5304" s="7"/>
      <c r="N5304" s="7" t="s">
        <v>1314</v>
      </c>
      <c r="O5304" s="7" t="s">
        <v>1283</v>
      </c>
      <c r="P5304" s="7" t="s">
        <v>1275</v>
      </c>
    </row>
    <row r="5305" customFormat="false" ht="15" hidden="false" customHeight="false" outlineLevel="0" collapsed="false">
      <c r="A5305" s="7" t="s">
        <v>791</v>
      </c>
      <c r="B5305" s="7" t="s">
        <v>792</v>
      </c>
      <c r="C5305" s="7" t="s">
        <v>81</v>
      </c>
      <c r="D5305" s="7" t="s">
        <v>1304</v>
      </c>
      <c r="E5305" s="21" t="n">
        <v>10695</v>
      </c>
      <c r="F5305" s="7" t="s">
        <v>1305</v>
      </c>
      <c r="G5305" s="7" t="s">
        <v>1259</v>
      </c>
      <c r="H5305" s="7" t="s">
        <v>1260</v>
      </c>
      <c r="I5305" s="7" t="s">
        <v>25</v>
      </c>
      <c r="J5305" s="7"/>
      <c r="K5305" s="22" t="s">
        <v>5713</v>
      </c>
      <c r="L5305" s="7" t="s">
        <v>5720</v>
      </c>
      <c r="M5305" s="7"/>
      <c r="N5305" s="7" t="s">
        <v>1314</v>
      </c>
      <c r="O5305" s="7" t="s">
        <v>1283</v>
      </c>
      <c r="P5305" s="7" t="s">
        <v>1275</v>
      </c>
    </row>
    <row r="5306" customFormat="false" ht="15" hidden="false" customHeight="false" outlineLevel="0" collapsed="false">
      <c r="A5306" s="7" t="s">
        <v>791</v>
      </c>
      <c r="B5306" s="7" t="s">
        <v>792</v>
      </c>
      <c r="C5306" s="7" t="s">
        <v>81</v>
      </c>
      <c r="D5306" s="7" t="s">
        <v>1307</v>
      </c>
      <c r="E5306" s="21" t="n">
        <v>53474.14</v>
      </c>
      <c r="F5306" s="7" t="s">
        <v>1305</v>
      </c>
      <c r="G5306" s="7" t="s">
        <v>1259</v>
      </c>
      <c r="H5306" s="7" t="s">
        <v>1260</v>
      </c>
      <c r="I5306" s="7" t="s">
        <v>25</v>
      </c>
      <c r="J5306" s="7" t="s">
        <v>1294</v>
      </c>
      <c r="K5306" s="22" t="s">
        <v>5713</v>
      </c>
      <c r="L5306" s="7" t="s">
        <v>5721</v>
      </c>
      <c r="M5306" s="7"/>
      <c r="N5306" s="7" t="s">
        <v>1314</v>
      </c>
      <c r="O5306" s="7" t="s">
        <v>1283</v>
      </c>
      <c r="P5306" s="7" t="s">
        <v>1275</v>
      </c>
    </row>
    <row r="5307" customFormat="false" ht="15" hidden="false" customHeight="false" outlineLevel="0" collapsed="false">
      <c r="A5307" s="7" t="s">
        <v>1074</v>
      </c>
      <c r="B5307" s="7" t="s">
        <v>1075</v>
      </c>
      <c r="C5307" s="7" t="s">
        <v>91</v>
      </c>
      <c r="D5307" s="7" t="s">
        <v>1257</v>
      </c>
      <c r="E5307" s="21" t="n">
        <v>39139.32</v>
      </c>
      <c r="F5307" s="7" t="s">
        <v>1258</v>
      </c>
      <c r="G5307" s="7" t="s">
        <v>1259</v>
      </c>
      <c r="H5307" s="7" t="s">
        <v>1260</v>
      </c>
      <c r="I5307" s="7" t="s">
        <v>1261</v>
      </c>
      <c r="J5307" s="7" t="s">
        <v>1262</v>
      </c>
      <c r="K5307" s="22" t="s">
        <v>5722</v>
      </c>
      <c r="L5307" s="7" t="s">
        <v>1264</v>
      </c>
      <c r="M5307" s="7"/>
      <c r="N5307" s="7" t="s">
        <v>1310</v>
      </c>
      <c r="O5307" s="7" t="s">
        <v>5723</v>
      </c>
      <c r="P5307" s="7" t="s">
        <v>1267</v>
      </c>
    </row>
    <row r="5308" customFormat="false" ht="15" hidden="false" customHeight="false" outlineLevel="0" collapsed="false">
      <c r="A5308" s="7" t="s">
        <v>1074</v>
      </c>
      <c r="B5308" s="7" t="s">
        <v>1075</v>
      </c>
      <c r="C5308" s="7" t="s">
        <v>91</v>
      </c>
      <c r="D5308" s="7" t="s">
        <v>1268</v>
      </c>
      <c r="E5308" s="7"/>
      <c r="F5308" s="7" t="s">
        <v>1269</v>
      </c>
      <c r="G5308" s="7" t="s">
        <v>1270</v>
      </c>
      <c r="H5308" s="7" t="s">
        <v>1271</v>
      </c>
      <c r="I5308" s="7" t="s">
        <v>1272</v>
      </c>
      <c r="J5308" s="7"/>
      <c r="K5308" s="22" t="s">
        <v>5724</v>
      </c>
      <c r="L5308" s="7"/>
      <c r="M5308" s="7"/>
      <c r="N5308" s="7" t="s">
        <v>1314</v>
      </c>
      <c r="O5308" s="7"/>
      <c r="P5308" s="7" t="s">
        <v>1275</v>
      </c>
    </row>
    <row r="5309" customFormat="false" ht="15" hidden="false" customHeight="false" outlineLevel="0" collapsed="false">
      <c r="A5309" s="7" t="s">
        <v>1074</v>
      </c>
      <c r="B5309" s="7" t="s">
        <v>1075</v>
      </c>
      <c r="C5309" s="7" t="s">
        <v>91</v>
      </c>
      <c r="D5309" s="7" t="s">
        <v>1276</v>
      </c>
      <c r="E5309" s="7"/>
      <c r="F5309" s="7" t="s">
        <v>1269</v>
      </c>
      <c r="G5309" s="7" t="s">
        <v>1270</v>
      </c>
      <c r="H5309" s="7" t="s">
        <v>1271</v>
      </c>
      <c r="I5309" s="7" t="s">
        <v>1272</v>
      </c>
      <c r="J5309" s="7"/>
      <c r="K5309" s="22" t="s">
        <v>5724</v>
      </c>
      <c r="L5309" s="7"/>
      <c r="M5309" s="7"/>
      <c r="N5309" s="7" t="s">
        <v>1314</v>
      </c>
      <c r="O5309" s="7"/>
      <c r="P5309" s="7" t="s">
        <v>1275</v>
      </c>
    </row>
    <row r="5310" customFormat="false" ht="15" hidden="false" customHeight="false" outlineLevel="0" collapsed="false">
      <c r="A5310" s="7" t="s">
        <v>1074</v>
      </c>
      <c r="B5310" s="7" t="s">
        <v>1075</v>
      </c>
      <c r="C5310" s="7" t="s">
        <v>91</v>
      </c>
      <c r="D5310" s="7" t="s">
        <v>1277</v>
      </c>
      <c r="E5310" s="21" t="n">
        <v>15921</v>
      </c>
      <c r="F5310" s="7" t="s">
        <v>1258</v>
      </c>
      <c r="G5310" s="7" t="s">
        <v>1259</v>
      </c>
      <c r="H5310" s="7" t="s">
        <v>1260</v>
      </c>
      <c r="I5310" s="7" t="s">
        <v>1261</v>
      </c>
      <c r="J5310" s="7" t="s">
        <v>1278</v>
      </c>
      <c r="K5310" s="22" t="s">
        <v>5722</v>
      </c>
      <c r="L5310" s="7" t="s">
        <v>1264</v>
      </c>
      <c r="M5310" s="7"/>
      <c r="N5310" s="7" t="s">
        <v>1310</v>
      </c>
      <c r="O5310" s="7" t="s">
        <v>1279</v>
      </c>
      <c r="P5310" s="7" t="s">
        <v>1267</v>
      </c>
    </row>
    <row r="5311" customFormat="false" ht="15" hidden="false" customHeight="false" outlineLevel="0" collapsed="false">
      <c r="A5311" s="7" t="s">
        <v>1074</v>
      </c>
      <c r="B5311" s="7" t="s">
        <v>1075</v>
      </c>
      <c r="C5311" s="7" t="s">
        <v>91</v>
      </c>
      <c r="D5311" s="7" t="s">
        <v>1280</v>
      </c>
      <c r="E5311" s="21" t="n">
        <v>39.4272063473885</v>
      </c>
      <c r="F5311" s="7" t="s">
        <v>1281</v>
      </c>
      <c r="G5311" s="7" t="s">
        <v>1259</v>
      </c>
      <c r="H5311" s="7" t="s">
        <v>1260</v>
      </c>
      <c r="I5311" s="7" t="s">
        <v>25</v>
      </c>
      <c r="J5311" s="7"/>
      <c r="K5311" s="22" t="s">
        <v>5724</v>
      </c>
      <c r="L5311" s="7" t="s">
        <v>5725</v>
      </c>
      <c r="M5311" s="7"/>
      <c r="N5311" s="7" t="s">
        <v>1314</v>
      </c>
      <c r="O5311" s="7" t="s">
        <v>1283</v>
      </c>
      <c r="P5311" s="7" t="s">
        <v>1275</v>
      </c>
    </row>
    <row r="5312" customFormat="false" ht="15" hidden="false" customHeight="false" outlineLevel="0" collapsed="false">
      <c r="A5312" s="7" t="s">
        <v>1074</v>
      </c>
      <c r="B5312" s="7" t="s">
        <v>1075</v>
      </c>
      <c r="C5312" s="7" t="s">
        <v>91</v>
      </c>
      <c r="D5312" s="7" t="s">
        <v>1284</v>
      </c>
      <c r="E5312" s="21" t="n">
        <v>40904.2</v>
      </c>
      <c r="F5312" s="7" t="s">
        <v>1258</v>
      </c>
      <c r="G5312" s="7" t="s">
        <v>1285</v>
      </c>
      <c r="H5312" s="7" t="s">
        <v>1260</v>
      </c>
      <c r="I5312" s="7" t="s">
        <v>1261</v>
      </c>
      <c r="J5312" s="7" t="s">
        <v>1286</v>
      </c>
      <c r="K5312" s="22" t="s">
        <v>5726</v>
      </c>
      <c r="L5312" s="7" t="s">
        <v>1287</v>
      </c>
      <c r="M5312" s="7"/>
      <c r="N5312" s="7" t="s">
        <v>1318</v>
      </c>
      <c r="O5312" s="7" t="s">
        <v>1289</v>
      </c>
      <c r="P5312" s="7" t="s">
        <v>1290</v>
      </c>
    </row>
    <row r="5313" customFormat="false" ht="15" hidden="false" customHeight="false" outlineLevel="0" collapsed="false">
      <c r="A5313" s="7" t="s">
        <v>1074</v>
      </c>
      <c r="B5313" s="7" t="s">
        <v>1075</v>
      </c>
      <c r="C5313" s="7" t="s">
        <v>91</v>
      </c>
      <c r="D5313" s="7" t="s">
        <v>1291</v>
      </c>
      <c r="E5313" s="7"/>
      <c r="F5313" s="7" t="s">
        <v>1269</v>
      </c>
      <c r="G5313" s="7" t="s">
        <v>1270</v>
      </c>
      <c r="H5313" s="7" t="s">
        <v>1271</v>
      </c>
      <c r="I5313" s="7" t="s">
        <v>1272</v>
      </c>
      <c r="J5313" s="7"/>
      <c r="K5313" s="22" t="s">
        <v>5724</v>
      </c>
      <c r="L5313" s="7"/>
      <c r="M5313" s="7"/>
      <c r="N5313" s="7" t="s">
        <v>1314</v>
      </c>
      <c r="O5313" s="7"/>
      <c r="P5313" s="7" t="s">
        <v>1275</v>
      </c>
    </row>
    <row r="5314" customFormat="false" ht="15" hidden="false" customHeight="false" outlineLevel="0" collapsed="false">
      <c r="A5314" s="7" t="s">
        <v>1074</v>
      </c>
      <c r="B5314" s="7" t="s">
        <v>1075</v>
      </c>
      <c r="C5314" s="7" t="s">
        <v>91</v>
      </c>
      <c r="D5314" s="7" t="s">
        <v>1292</v>
      </c>
      <c r="E5314" s="21" t="n">
        <v>74764</v>
      </c>
      <c r="F5314" s="7" t="s">
        <v>1293</v>
      </c>
      <c r="G5314" s="7" t="s">
        <v>1259</v>
      </c>
      <c r="H5314" s="7" t="s">
        <v>1320</v>
      </c>
      <c r="I5314" s="7" t="s">
        <v>27</v>
      </c>
      <c r="J5314" s="7" t="s">
        <v>1294</v>
      </c>
      <c r="K5314" s="22" t="s">
        <v>5727</v>
      </c>
      <c r="L5314" s="7" t="s">
        <v>1796</v>
      </c>
      <c r="M5314" s="7" t="s">
        <v>1323</v>
      </c>
      <c r="N5314" s="7" t="s">
        <v>1314</v>
      </c>
      <c r="O5314" s="7" t="s">
        <v>1324</v>
      </c>
      <c r="P5314" s="7" t="s">
        <v>1275</v>
      </c>
    </row>
    <row r="5315" customFormat="false" ht="15" hidden="false" customHeight="false" outlineLevel="0" collapsed="false">
      <c r="A5315" s="7" t="s">
        <v>1074</v>
      </c>
      <c r="B5315" s="7" t="s">
        <v>1075</v>
      </c>
      <c r="C5315" s="7" t="s">
        <v>91</v>
      </c>
      <c r="D5315" s="7" t="s">
        <v>1296</v>
      </c>
      <c r="E5315" s="21" t="n">
        <v>185679</v>
      </c>
      <c r="F5315" s="7" t="s">
        <v>1293</v>
      </c>
      <c r="G5315" s="7" t="s">
        <v>1259</v>
      </c>
      <c r="H5315" s="7" t="s">
        <v>1320</v>
      </c>
      <c r="I5315" s="7" t="s">
        <v>27</v>
      </c>
      <c r="J5315" s="7" t="s">
        <v>1294</v>
      </c>
      <c r="K5315" s="22" t="s">
        <v>5727</v>
      </c>
      <c r="L5315" s="7" t="s">
        <v>1796</v>
      </c>
      <c r="M5315" s="7"/>
      <c r="N5315" s="7" t="s">
        <v>1314</v>
      </c>
      <c r="O5315" s="7" t="s">
        <v>1324</v>
      </c>
      <c r="P5315" s="7" t="s">
        <v>1275</v>
      </c>
    </row>
    <row r="5316" customFormat="false" ht="15" hidden="false" customHeight="false" outlineLevel="0" collapsed="false">
      <c r="A5316" s="7" t="s">
        <v>1074</v>
      </c>
      <c r="B5316" s="7" t="s">
        <v>1075</v>
      </c>
      <c r="C5316" s="7" t="s">
        <v>91</v>
      </c>
      <c r="D5316" s="7" t="s">
        <v>1298</v>
      </c>
      <c r="E5316" s="21" t="n">
        <v>38.37</v>
      </c>
      <c r="F5316" s="7" t="s">
        <v>1269</v>
      </c>
      <c r="G5316" s="7" t="s">
        <v>1259</v>
      </c>
      <c r="H5316" s="7" t="s">
        <v>1260</v>
      </c>
      <c r="I5316" s="7" t="s">
        <v>25</v>
      </c>
      <c r="J5316" s="7"/>
      <c r="K5316" s="22" t="s">
        <v>5724</v>
      </c>
      <c r="L5316" s="7" t="s">
        <v>4923</v>
      </c>
      <c r="M5316" s="7"/>
      <c r="N5316" s="7" t="s">
        <v>1314</v>
      </c>
      <c r="O5316" s="7" t="s">
        <v>1283</v>
      </c>
      <c r="P5316" s="7" t="s">
        <v>1275</v>
      </c>
    </row>
    <row r="5317" customFormat="false" ht="15" hidden="false" customHeight="false" outlineLevel="0" collapsed="false">
      <c r="A5317" s="7" t="s">
        <v>1074</v>
      </c>
      <c r="B5317" s="7" t="s">
        <v>1075</v>
      </c>
      <c r="C5317" s="7" t="s">
        <v>91</v>
      </c>
      <c r="D5317" s="7" t="s">
        <v>1300</v>
      </c>
      <c r="E5317" s="21" t="n">
        <v>11837.12</v>
      </c>
      <c r="F5317" s="7" t="s">
        <v>1269</v>
      </c>
      <c r="G5317" s="7" t="s">
        <v>1259</v>
      </c>
      <c r="H5317" s="7" t="s">
        <v>1260</v>
      </c>
      <c r="I5317" s="7" t="s">
        <v>25</v>
      </c>
      <c r="J5317" s="7" t="s">
        <v>1294</v>
      </c>
      <c r="K5317" s="22" t="s">
        <v>5724</v>
      </c>
      <c r="L5317" s="7" t="s">
        <v>5728</v>
      </c>
      <c r="M5317" s="7"/>
      <c r="N5317" s="7" t="s">
        <v>1314</v>
      </c>
      <c r="O5317" s="7" t="s">
        <v>1283</v>
      </c>
      <c r="P5317" s="7" t="s">
        <v>1275</v>
      </c>
    </row>
    <row r="5318" customFormat="false" ht="15" hidden="false" customHeight="false" outlineLevel="0" collapsed="false">
      <c r="A5318" s="7" t="s">
        <v>1074</v>
      </c>
      <c r="B5318" s="7" t="s">
        <v>1075</v>
      </c>
      <c r="C5318" s="7" t="s">
        <v>91</v>
      </c>
      <c r="D5318" s="7" t="s">
        <v>1302</v>
      </c>
      <c r="E5318" s="21" t="n">
        <v>9766.96</v>
      </c>
      <c r="F5318" s="7" t="s">
        <v>1269</v>
      </c>
      <c r="G5318" s="7" t="s">
        <v>1259</v>
      </c>
      <c r="H5318" s="7" t="s">
        <v>1260</v>
      </c>
      <c r="I5318" s="7" t="s">
        <v>25</v>
      </c>
      <c r="J5318" s="7"/>
      <c r="K5318" s="22" t="s">
        <v>5724</v>
      </c>
      <c r="L5318" s="7" t="s">
        <v>4925</v>
      </c>
      <c r="M5318" s="7"/>
      <c r="N5318" s="7" t="s">
        <v>1314</v>
      </c>
      <c r="O5318" s="7" t="s">
        <v>1283</v>
      </c>
      <c r="P5318" s="7" t="s">
        <v>1275</v>
      </c>
    </row>
    <row r="5319" customFormat="false" ht="15" hidden="false" customHeight="false" outlineLevel="0" collapsed="false">
      <c r="A5319" s="7" t="s">
        <v>1074</v>
      </c>
      <c r="B5319" s="7" t="s">
        <v>1075</v>
      </c>
      <c r="C5319" s="7" t="s">
        <v>91</v>
      </c>
      <c r="D5319" s="7" t="s">
        <v>1304</v>
      </c>
      <c r="E5319" s="21" t="n">
        <v>1402753</v>
      </c>
      <c r="F5319" s="7" t="s">
        <v>1305</v>
      </c>
      <c r="G5319" s="7" t="s">
        <v>1259</v>
      </c>
      <c r="H5319" s="7" t="s">
        <v>1260</v>
      </c>
      <c r="I5319" s="7" t="s">
        <v>25</v>
      </c>
      <c r="J5319" s="7"/>
      <c r="K5319" s="22" t="s">
        <v>5724</v>
      </c>
      <c r="L5319" s="7" t="s">
        <v>5729</v>
      </c>
      <c r="M5319" s="7"/>
      <c r="N5319" s="7" t="s">
        <v>1314</v>
      </c>
      <c r="O5319" s="7" t="s">
        <v>1283</v>
      </c>
      <c r="P5319" s="7" t="s">
        <v>1275</v>
      </c>
    </row>
    <row r="5320" customFormat="false" ht="15" hidden="false" customHeight="false" outlineLevel="0" collapsed="false">
      <c r="A5320" s="7" t="s">
        <v>1074</v>
      </c>
      <c r="B5320" s="7" t="s">
        <v>1075</v>
      </c>
      <c r="C5320" s="7" t="s">
        <v>91</v>
      </c>
      <c r="D5320" s="7" t="s">
        <v>1307</v>
      </c>
      <c r="E5320" s="21" t="n">
        <v>2976027</v>
      </c>
      <c r="F5320" s="7" t="s">
        <v>1305</v>
      </c>
      <c r="G5320" s="7" t="s">
        <v>1259</v>
      </c>
      <c r="H5320" s="7" t="s">
        <v>1260</v>
      </c>
      <c r="I5320" s="7" t="s">
        <v>25</v>
      </c>
      <c r="J5320" s="7" t="s">
        <v>1294</v>
      </c>
      <c r="K5320" s="22" t="s">
        <v>5724</v>
      </c>
      <c r="L5320" s="7" t="s">
        <v>5730</v>
      </c>
      <c r="M5320" s="7"/>
      <c r="N5320" s="7" t="s">
        <v>1314</v>
      </c>
      <c r="O5320" s="7" t="s">
        <v>1283</v>
      </c>
      <c r="P5320" s="7" t="s">
        <v>1275</v>
      </c>
    </row>
    <row r="5321" customFormat="false" ht="15" hidden="false" customHeight="false" outlineLevel="0" collapsed="false">
      <c r="A5321" s="7" t="s">
        <v>351</v>
      </c>
      <c r="B5321" s="7" t="s">
        <v>352</v>
      </c>
      <c r="C5321" s="7" t="s">
        <v>77</v>
      </c>
      <c r="D5321" s="7" t="s">
        <v>1257</v>
      </c>
      <c r="E5321" s="21" t="n">
        <v>1492.19</v>
      </c>
      <c r="F5321" s="7" t="s">
        <v>1258</v>
      </c>
      <c r="G5321" s="7" t="s">
        <v>1259</v>
      </c>
      <c r="H5321" s="7" t="s">
        <v>1260</v>
      </c>
      <c r="I5321" s="7" t="s">
        <v>1261</v>
      </c>
      <c r="J5321" s="7" t="s">
        <v>1262</v>
      </c>
      <c r="K5321" s="22" t="s">
        <v>5731</v>
      </c>
      <c r="L5321" s="7" t="s">
        <v>1264</v>
      </c>
      <c r="M5321" s="7"/>
      <c r="N5321" s="7" t="s">
        <v>1310</v>
      </c>
      <c r="O5321" s="7" t="s">
        <v>5732</v>
      </c>
      <c r="P5321" s="7" t="s">
        <v>1267</v>
      </c>
    </row>
    <row r="5322" customFormat="false" ht="15" hidden="false" customHeight="false" outlineLevel="0" collapsed="false">
      <c r="A5322" s="7" t="s">
        <v>351</v>
      </c>
      <c r="B5322" s="7" t="s">
        <v>352</v>
      </c>
      <c r="C5322" s="7" t="s">
        <v>77</v>
      </c>
      <c r="D5322" s="7" t="s">
        <v>1268</v>
      </c>
      <c r="E5322" s="7"/>
      <c r="F5322" s="7" t="s">
        <v>1269</v>
      </c>
      <c r="G5322" s="7" t="s">
        <v>1471</v>
      </c>
      <c r="H5322" s="7" t="s">
        <v>1271</v>
      </c>
      <c r="I5322" s="7" t="s">
        <v>1272</v>
      </c>
      <c r="J5322" s="7"/>
      <c r="K5322" s="22" t="s">
        <v>5733</v>
      </c>
      <c r="L5322" s="7" t="s">
        <v>5734</v>
      </c>
      <c r="M5322" s="7"/>
      <c r="N5322" s="7" t="s">
        <v>1314</v>
      </c>
      <c r="O5322" s="7"/>
      <c r="P5322" s="7" t="s">
        <v>1275</v>
      </c>
    </row>
    <row r="5323" customFormat="false" ht="15" hidden="false" customHeight="false" outlineLevel="0" collapsed="false">
      <c r="A5323" s="7" t="s">
        <v>351</v>
      </c>
      <c r="B5323" s="7" t="s">
        <v>352</v>
      </c>
      <c r="C5323" s="7" t="s">
        <v>77</v>
      </c>
      <c r="D5323" s="7" t="s">
        <v>1276</v>
      </c>
      <c r="E5323" s="7"/>
      <c r="F5323" s="7" t="s">
        <v>1269</v>
      </c>
      <c r="G5323" s="7" t="s">
        <v>1471</v>
      </c>
      <c r="H5323" s="7" t="s">
        <v>1271</v>
      </c>
      <c r="I5323" s="7" t="s">
        <v>1272</v>
      </c>
      <c r="J5323" s="7"/>
      <c r="K5323" s="22" t="s">
        <v>5733</v>
      </c>
      <c r="L5323" s="7" t="s">
        <v>5735</v>
      </c>
      <c r="M5323" s="7"/>
      <c r="N5323" s="7" t="s">
        <v>1314</v>
      </c>
      <c r="O5323" s="7"/>
      <c r="P5323" s="7" t="s">
        <v>1275</v>
      </c>
    </row>
    <row r="5324" customFormat="false" ht="15" hidden="false" customHeight="false" outlineLevel="0" collapsed="false">
      <c r="A5324" s="7" t="s">
        <v>351</v>
      </c>
      <c r="B5324" s="7" t="s">
        <v>352</v>
      </c>
      <c r="C5324" s="7" t="s">
        <v>77</v>
      </c>
      <c r="D5324" s="7" t="s">
        <v>1277</v>
      </c>
      <c r="E5324" s="21" t="n">
        <v>987.84</v>
      </c>
      <c r="F5324" s="7" t="s">
        <v>1258</v>
      </c>
      <c r="G5324" s="7" t="s">
        <v>1259</v>
      </c>
      <c r="H5324" s="7" t="s">
        <v>1260</v>
      </c>
      <c r="I5324" s="7" t="s">
        <v>1261</v>
      </c>
      <c r="J5324" s="7" t="s">
        <v>1278</v>
      </c>
      <c r="K5324" s="22" t="s">
        <v>5731</v>
      </c>
      <c r="L5324" s="7" t="s">
        <v>1264</v>
      </c>
      <c r="M5324" s="7"/>
      <c r="N5324" s="7" t="s">
        <v>1310</v>
      </c>
      <c r="O5324" s="7" t="s">
        <v>1279</v>
      </c>
      <c r="P5324" s="7" t="s">
        <v>1267</v>
      </c>
    </row>
    <row r="5325" customFormat="false" ht="15" hidden="false" customHeight="false" outlineLevel="0" collapsed="false">
      <c r="A5325" s="7" t="s">
        <v>351</v>
      </c>
      <c r="B5325" s="7" t="s">
        <v>352</v>
      </c>
      <c r="C5325" s="7" t="s">
        <v>77</v>
      </c>
      <c r="D5325" s="7" t="s">
        <v>1280</v>
      </c>
      <c r="E5325" s="21" t="n">
        <v>100</v>
      </c>
      <c r="F5325" s="7" t="s">
        <v>1281</v>
      </c>
      <c r="G5325" s="7" t="s">
        <v>1259</v>
      </c>
      <c r="H5325" s="7" t="s">
        <v>1260</v>
      </c>
      <c r="I5325" s="7" t="s">
        <v>25</v>
      </c>
      <c r="J5325" s="7"/>
      <c r="K5325" s="22" t="s">
        <v>5733</v>
      </c>
      <c r="L5325" s="7" t="s">
        <v>5736</v>
      </c>
      <c r="M5325" s="7"/>
      <c r="N5325" s="7" t="s">
        <v>1314</v>
      </c>
      <c r="O5325" s="7" t="s">
        <v>1283</v>
      </c>
      <c r="P5325" s="7" t="s">
        <v>1275</v>
      </c>
    </row>
    <row r="5326" customFormat="false" ht="15" hidden="false" customHeight="false" outlineLevel="0" collapsed="false">
      <c r="A5326" s="7" t="s">
        <v>351</v>
      </c>
      <c r="B5326" s="7" t="s">
        <v>352</v>
      </c>
      <c r="C5326" s="7" t="s">
        <v>77</v>
      </c>
      <c r="D5326" s="7" t="s">
        <v>1284</v>
      </c>
      <c r="E5326" s="21" t="n">
        <v>8147.71</v>
      </c>
      <c r="F5326" s="7" t="s">
        <v>1258</v>
      </c>
      <c r="G5326" s="7" t="s">
        <v>1285</v>
      </c>
      <c r="H5326" s="7" t="s">
        <v>1260</v>
      </c>
      <c r="I5326" s="7" t="s">
        <v>1261</v>
      </c>
      <c r="J5326" s="7"/>
      <c r="K5326" s="22" t="s">
        <v>5737</v>
      </c>
      <c r="L5326" s="7" t="s">
        <v>1287</v>
      </c>
      <c r="M5326" s="7"/>
      <c r="N5326" s="7" t="s">
        <v>1318</v>
      </c>
      <c r="O5326" s="7" t="s">
        <v>1289</v>
      </c>
      <c r="P5326" s="7" t="s">
        <v>1290</v>
      </c>
    </row>
    <row r="5327" customFormat="false" ht="15" hidden="false" customHeight="false" outlineLevel="0" collapsed="false">
      <c r="A5327" s="7" t="s">
        <v>351</v>
      </c>
      <c r="B5327" s="7" t="s">
        <v>352</v>
      </c>
      <c r="C5327" s="7" t="s">
        <v>77</v>
      </c>
      <c r="D5327" s="7" t="s">
        <v>1291</v>
      </c>
      <c r="E5327" s="7"/>
      <c r="F5327" s="7" t="s">
        <v>1269</v>
      </c>
      <c r="G5327" s="7" t="s">
        <v>1471</v>
      </c>
      <c r="H5327" s="7" t="s">
        <v>1271</v>
      </c>
      <c r="I5327" s="7" t="s">
        <v>1272</v>
      </c>
      <c r="J5327" s="7"/>
      <c r="K5327" s="22" t="s">
        <v>5733</v>
      </c>
      <c r="L5327" s="7" t="s">
        <v>5738</v>
      </c>
      <c r="M5327" s="7"/>
      <c r="N5327" s="7" t="s">
        <v>1314</v>
      </c>
      <c r="O5327" s="7"/>
      <c r="P5327" s="7" t="s">
        <v>1275</v>
      </c>
    </row>
    <row r="5328" customFormat="false" ht="15" hidden="false" customHeight="false" outlineLevel="0" collapsed="false">
      <c r="A5328" s="7" t="s">
        <v>351</v>
      </c>
      <c r="B5328" s="7" t="s">
        <v>352</v>
      </c>
      <c r="C5328" s="7" t="s">
        <v>77</v>
      </c>
      <c r="D5328" s="7" t="s">
        <v>1292</v>
      </c>
      <c r="E5328" s="21" t="n">
        <v>7263</v>
      </c>
      <c r="F5328" s="7" t="s">
        <v>1293</v>
      </c>
      <c r="G5328" s="7" t="s">
        <v>1259</v>
      </c>
      <c r="H5328" s="7" t="s">
        <v>1260</v>
      </c>
      <c r="I5328" s="7" t="s">
        <v>25</v>
      </c>
      <c r="J5328" s="7"/>
      <c r="K5328" s="22" t="s">
        <v>5733</v>
      </c>
      <c r="L5328" s="7" t="s">
        <v>5739</v>
      </c>
      <c r="M5328" s="7"/>
      <c r="N5328" s="7" t="s">
        <v>1314</v>
      </c>
      <c r="O5328" s="7" t="s">
        <v>1283</v>
      </c>
      <c r="P5328" s="7" t="s">
        <v>1275</v>
      </c>
    </row>
    <row r="5329" customFormat="false" ht="15" hidden="false" customHeight="false" outlineLevel="0" collapsed="false">
      <c r="A5329" s="7" t="s">
        <v>351</v>
      </c>
      <c r="B5329" s="7" t="s">
        <v>352</v>
      </c>
      <c r="C5329" s="7" t="s">
        <v>77</v>
      </c>
      <c r="D5329" s="7" t="s">
        <v>1296</v>
      </c>
      <c r="E5329" s="21" t="n">
        <v>0</v>
      </c>
      <c r="F5329" s="7" t="s">
        <v>1293</v>
      </c>
      <c r="G5329" s="7" t="s">
        <v>1333</v>
      </c>
      <c r="H5329" s="7" t="s">
        <v>1260</v>
      </c>
      <c r="I5329" s="7" t="s">
        <v>25</v>
      </c>
      <c r="J5329" s="7"/>
      <c r="K5329" s="22" t="s">
        <v>5733</v>
      </c>
      <c r="L5329" s="7" t="s">
        <v>5740</v>
      </c>
      <c r="M5329" s="7"/>
      <c r="N5329" s="7" t="s">
        <v>1314</v>
      </c>
      <c r="O5329" s="7" t="s">
        <v>1283</v>
      </c>
      <c r="P5329" s="7" t="s">
        <v>1275</v>
      </c>
    </row>
    <row r="5330" customFormat="false" ht="15" hidden="false" customHeight="false" outlineLevel="0" collapsed="false">
      <c r="A5330" s="7" t="s">
        <v>351</v>
      </c>
      <c r="B5330" s="7" t="s">
        <v>352</v>
      </c>
      <c r="C5330" s="7" t="s">
        <v>77</v>
      </c>
      <c r="D5330" s="7" t="s">
        <v>1298</v>
      </c>
      <c r="E5330" s="21" t="n">
        <v>79.32</v>
      </c>
      <c r="F5330" s="7" t="s">
        <v>1269</v>
      </c>
      <c r="G5330" s="7" t="s">
        <v>1259</v>
      </c>
      <c r="H5330" s="7" t="s">
        <v>1260</v>
      </c>
      <c r="I5330" s="7" t="s">
        <v>25</v>
      </c>
      <c r="J5330" s="7"/>
      <c r="K5330" s="22" t="s">
        <v>5733</v>
      </c>
      <c r="L5330" s="7" t="s">
        <v>5741</v>
      </c>
      <c r="M5330" s="7"/>
      <c r="N5330" s="7" t="s">
        <v>1314</v>
      </c>
      <c r="O5330" s="7" t="s">
        <v>1283</v>
      </c>
      <c r="P5330" s="7" t="s">
        <v>1275</v>
      </c>
    </row>
    <row r="5331" customFormat="false" ht="15" hidden="false" customHeight="false" outlineLevel="0" collapsed="false">
      <c r="A5331" s="7" t="s">
        <v>351</v>
      </c>
      <c r="B5331" s="7" t="s">
        <v>352</v>
      </c>
      <c r="C5331" s="7" t="s">
        <v>77</v>
      </c>
      <c r="D5331" s="7" t="s">
        <v>1300</v>
      </c>
      <c r="E5331" s="21" t="n">
        <v>8935.67</v>
      </c>
      <c r="F5331" s="7" t="s">
        <v>1269</v>
      </c>
      <c r="G5331" s="7" t="s">
        <v>1259</v>
      </c>
      <c r="H5331" s="7" t="s">
        <v>1260</v>
      </c>
      <c r="I5331" s="7" t="s">
        <v>25</v>
      </c>
      <c r="J5331" s="7"/>
      <c r="K5331" s="22" t="s">
        <v>5733</v>
      </c>
      <c r="L5331" s="7" t="s">
        <v>5318</v>
      </c>
      <c r="M5331" s="7"/>
      <c r="N5331" s="7" t="s">
        <v>1314</v>
      </c>
      <c r="O5331" s="7" t="s">
        <v>1283</v>
      </c>
      <c r="P5331" s="7" t="s">
        <v>1275</v>
      </c>
    </row>
    <row r="5332" customFormat="false" ht="15" hidden="false" customHeight="false" outlineLevel="0" collapsed="false">
      <c r="A5332" s="7" t="s">
        <v>351</v>
      </c>
      <c r="B5332" s="7" t="s">
        <v>352</v>
      </c>
      <c r="C5332" s="7" t="s">
        <v>77</v>
      </c>
      <c r="D5332" s="7" t="s">
        <v>1302</v>
      </c>
      <c r="E5332" s="21" t="n">
        <v>8856.32</v>
      </c>
      <c r="F5332" s="7" t="s">
        <v>1269</v>
      </c>
      <c r="G5332" s="7" t="s">
        <v>1259</v>
      </c>
      <c r="H5332" s="7" t="s">
        <v>1260</v>
      </c>
      <c r="I5332" s="7" t="s">
        <v>25</v>
      </c>
      <c r="J5332" s="7"/>
      <c r="K5332" s="22" t="s">
        <v>5733</v>
      </c>
      <c r="L5332" s="7" t="s">
        <v>5742</v>
      </c>
      <c r="M5332" s="7"/>
      <c r="N5332" s="7" t="s">
        <v>1314</v>
      </c>
      <c r="O5332" s="7" t="s">
        <v>1283</v>
      </c>
      <c r="P5332" s="7" t="s">
        <v>1275</v>
      </c>
    </row>
    <row r="5333" customFormat="false" ht="15" hidden="false" customHeight="false" outlineLevel="0" collapsed="false">
      <c r="A5333" s="7" t="s">
        <v>351</v>
      </c>
      <c r="B5333" s="7" t="s">
        <v>352</v>
      </c>
      <c r="C5333" s="7" t="s">
        <v>77</v>
      </c>
      <c r="D5333" s="7" t="s">
        <v>1304</v>
      </c>
      <c r="E5333" s="21" t="n">
        <v>346502</v>
      </c>
      <c r="F5333" s="7" t="s">
        <v>1305</v>
      </c>
      <c r="G5333" s="7" t="s">
        <v>1259</v>
      </c>
      <c r="H5333" s="7" t="s">
        <v>1260</v>
      </c>
      <c r="I5333" s="7" t="s">
        <v>25</v>
      </c>
      <c r="J5333" s="7"/>
      <c r="K5333" s="22" t="s">
        <v>5733</v>
      </c>
      <c r="L5333" s="7" t="s">
        <v>4822</v>
      </c>
      <c r="M5333" s="7"/>
      <c r="N5333" s="7" t="s">
        <v>1314</v>
      </c>
      <c r="O5333" s="7" t="s">
        <v>1283</v>
      </c>
      <c r="P5333" s="7" t="s">
        <v>1275</v>
      </c>
    </row>
    <row r="5334" customFormat="false" ht="15" hidden="false" customHeight="false" outlineLevel="0" collapsed="false">
      <c r="A5334" s="7" t="s">
        <v>351</v>
      </c>
      <c r="B5334" s="7" t="s">
        <v>352</v>
      </c>
      <c r="C5334" s="7" t="s">
        <v>77</v>
      </c>
      <c r="D5334" s="7" t="s">
        <v>1307</v>
      </c>
      <c r="E5334" s="21" t="n">
        <v>397292</v>
      </c>
      <c r="F5334" s="7" t="s">
        <v>1305</v>
      </c>
      <c r="G5334" s="7" t="s">
        <v>1259</v>
      </c>
      <c r="H5334" s="7" t="s">
        <v>1260</v>
      </c>
      <c r="I5334" s="7" t="s">
        <v>25</v>
      </c>
      <c r="J5334" s="7"/>
      <c r="K5334" s="22" t="s">
        <v>5733</v>
      </c>
      <c r="L5334" s="7" t="s">
        <v>4823</v>
      </c>
      <c r="M5334" s="7"/>
      <c r="N5334" s="7" t="s">
        <v>1314</v>
      </c>
      <c r="O5334" s="7" t="s">
        <v>1283</v>
      </c>
      <c r="P5334" s="7" t="s">
        <v>1275</v>
      </c>
    </row>
    <row r="5335" customFormat="false" ht="15" hidden="false" customHeight="false" outlineLevel="0" collapsed="false">
      <c r="A5335" s="7" t="s">
        <v>906</v>
      </c>
      <c r="B5335" s="7" t="s">
        <v>907</v>
      </c>
      <c r="C5335" s="7" t="s">
        <v>79</v>
      </c>
      <c r="D5335" s="7" t="s">
        <v>1257</v>
      </c>
      <c r="E5335" s="21" t="n">
        <v>1134.92</v>
      </c>
      <c r="F5335" s="7" t="s">
        <v>1258</v>
      </c>
      <c r="G5335" s="7" t="s">
        <v>1259</v>
      </c>
      <c r="H5335" s="7" t="s">
        <v>1260</v>
      </c>
      <c r="I5335" s="7" t="s">
        <v>1261</v>
      </c>
      <c r="J5335" s="7" t="s">
        <v>1262</v>
      </c>
      <c r="K5335" s="22" t="s">
        <v>5743</v>
      </c>
      <c r="L5335" s="7" t="s">
        <v>1264</v>
      </c>
      <c r="M5335" s="7"/>
      <c r="N5335" s="7" t="s">
        <v>1265</v>
      </c>
      <c r="O5335" s="7" t="s">
        <v>5744</v>
      </c>
      <c r="P5335" s="7" t="s">
        <v>1267</v>
      </c>
    </row>
    <row r="5336" customFormat="false" ht="15" hidden="false" customHeight="false" outlineLevel="0" collapsed="false">
      <c r="A5336" s="7" t="s">
        <v>906</v>
      </c>
      <c r="B5336" s="7" t="s">
        <v>907</v>
      </c>
      <c r="C5336" s="7" t="s">
        <v>79</v>
      </c>
      <c r="D5336" s="7" t="s">
        <v>1268</v>
      </c>
      <c r="E5336" s="7"/>
      <c r="F5336" s="7" t="s">
        <v>1269</v>
      </c>
      <c r="G5336" s="7" t="s">
        <v>1270</v>
      </c>
      <c r="H5336" s="7" t="s">
        <v>1271</v>
      </c>
      <c r="I5336" s="7" t="s">
        <v>1272</v>
      </c>
      <c r="J5336" s="7"/>
      <c r="K5336" s="22" t="s">
        <v>5745</v>
      </c>
      <c r="L5336" s="7"/>
      <c r="M5336" s="7"/>
      <c r="N5336" s="7" t="s">
        <v>1274</v>
      </c>
      <c r="O5336" s="7"/>
      <c r="P5336" s="7" t="s">
        <v>1275</v>
      </c>
    </row>
    <row r="5337" customFormat="false" ht="15" hidden="false" customHeight="false" outlineLevel="0" collapsed="false">
      <c r="A5337" s="7" t="s">
        <v>906</v>
      </c>
      <c r="B5337" s="7" t="s">
        <v>907</v>
      </c>
      <c r="C5337" s="7" t="s">
        <v>79</v>
      </c>
      <c r="D5337" s="7" t="s">
        <v>1276</v>
      </c>
      <c r="E5337" s="7"/>
      <c r="F5337" s="7" t="s">
        <v>1269</v>
      </c>
      <c r="G5337" s="7" t="s">
        <v>1270</v>
      </c>
      <c r="H5337" s="7" t="s">
        <v>1271</v>
      </c>
      <c r="I5337" s="7" t="s">
        <v>1272</v>
      </c>
      <c r="J5337" s="7"/>
      <c r="K5337" s="22" t="s">
        <v>5745</v>
      </c>
      <c r="L5337" s="7"/>
      <c r="M5337" s="7"/>
      <c r="N5337" s="7" t="s">
        <v>1274</v>
      </c>
      <c r="O5337" s="7"/>
      <c r="P5337" s="7" t="s">
        <v>1275</v>
      </c>
    </row>
    <row r="5338" customFormat="false" ht="15" hidden="false" customHeight="false" outlineLevel="0" collapsed="false">
      <c r="A5338" s="7" t="s">
        <v>906</v>
      </c>
      <c r="B5338" s="7" t="s">
        <v>907</v>
      </c>
      <c r="C5338" s="7" t="s">
        <v>79</v>
      </c>
      <c r="D5338" s="7" t="s">
        <v>1277</v>
      </c>
      <c r="E5338" s="21" t="n">
        <v>-325.94</v>
      </c>
      <c r="F5338" s="7" t="s">
        <v>1258</v>
      </c>
      <c r="G5338" s="7" t="s">
        <v>1259</v>
      </c>
      <c r="H5338" s="7" t="s">
        <v>1260</v>
      </c>
      <c r="I5338" s="7" t="s">
        <v>1261</v>
      </c>
      <c r="J5338" s="7" t="s">
        <v>1278</v>
      </c>
      <c r="K5338" s="22" t="s">
        <v>5743</v>
      </c>
      <c r="L5338" s="7" t="s">
        <v>1264</v>
      </c>
      <c r="M5338" s="7"/>
      <c r="N5338" s="7" t="s">
        <v>1265</v>
      </c>
      <c r="O5338" s="7" t="s">
        <v>1279</v>
      </c>
      <c r="P5338" s="7" t="s">
        <v>1267</v>
      </c>
    </row>
    <row r="5339" customFormat="false" ht="15" hidden="false" customHeight="false" outlineLevel="0" collapsed="false">
      <c r="A5339" s="7" t="s">
        <v>906</v>
      </c>
      <c r="B5339" s="7" t="s">
        <v>907</v>
      </c>
      <c r="C5339" s="7" t="s">
        <v>79</v>
      </c>
      <c r="D5339" s="7" t="s">
        <v>1280</v>
      </c>
      <c r="E5339" s="21" t="n">
        <v>26.8952382185271</v>
      </c>
      <c r="F5339" s="7" t="s">
        <v>1281</v>
      </c>
      <c r="G5339" s="7" t="s">
        <v>1259</v>
      </c>
      <c r="H5339" s="7" t="s">
        <v>1260</v>
      </c>
      <c r="I5339" s="7" t="s">
        <v>25</v>
      </c>
      <c r="J5339" s="7"/>
      <c r="K5339" s="22" t="s">
        <v>5745</v>
      </c>
      <c r="L5339" s="7" t="s">
        <v>3944</v>
      </c>
      <c r="M5339" s="7"/>
      <c r="N5339" s="7" t="s">
        <v>1274</v>
      </c>
      <c r="O5339" s="7" t="s">
        <v>1283</v>
      </c>
      <c r="P5339" s="7" t="s">
        <v>1275</v>
      </c>
    </row>
    <row r="5340" customFormat="false" ht="15" hidden="false" customHeight="false" outlineLevel="0" collapsed="false">
      <c r="A5340" s="7" t="s">
        <v>906</v>
      </c>
      <c r="B5340" s="7" t="s">
        <v>907</v>
      </c>
      <c r="C5340" s="7" t="s">
        <v>79</v>
      </c>
      <c r="D5340" s="7" t="s">
        <v>1284</v>
      </c>
      <c r="E5340" s="21" t="n">
        <v>8869.08</v>
      </c>
      <c r="F5340" s="7" t="s">
        <v>1258</v>
      </c>
      <c r="G5340" s="7" t="s">
        <v>1285</v>
      </c>
      <c r="H5340" s="7" t="s">
        <v>1260</v>
      </c>
      <c r="I5340" s="7" t="s">
        <v>1261</v>
      </c>
      <c r="J5340" s="7" t="s">
        <v>1286</v>
      </c>
      <c r="K5340" s="22" t="s">
        <v>5746</v>
      </c>
      <c r="L5340" s="7" t="s">
        <v>1287</v>
      </c>
      <c r="M5340" s="7"/>
      <c r="N5340" s="7" t="s">
        <v>1288</v>
      </c>
      <c r="O5340" s="7" t="s">
        <v>1289</v>
      </c>
      <c r="P5340" s="7" t="s">
        <v>1290</v>
      </c>
    </row>
    <row r="5341" customFormat="false" ht="15" hidden="false" customHeight="false" outlineLevel="0" collapsed="false">
      <c r="A5341" s="7" t="s">
        <v>906</v>
      </c>
      <c r="B5341" s="7" t="s">
        <v>907</v>
      </c>
      <c r="C5341" s="7" t="s">
        <v>79</v>
      </c>
      <c r="D5341" s="7" t="s">
        <v>1291</v>
      </c>
      <c r="E5341" s="7"/>
      <c r="F5341" s="7" t="s">
        <v>1269</v>
      </c>
      <c r="G5341" s="7" t="s">
        <v>1270</v>
      </c>
      <c r="H5341" s="7" t="s">
        <v>1271</v>
      </c>
      <c r="I5341" s="7" t="s">
        <v>1272</v>
      </c>
      <c r="J5341" s="7"/>
      <c r="K5341" s="22" t="s">
        <v>5745</v>
      </c>
      <c r="L5341" s="7"/>
      <c r="M5341" s="7"/>
      <c r="N5341" s="7" t="s">
        <v>1274</v>
      </c>
      <c r="O5341" s="7"/>
      <c r="P5341" s="7" t="s">
        <v>1275</v>
      </c>
    </row>
    <row r="5342" customFormat="false" ht="15" hidden="false" customHeight="false" outlineLevel="0" collapsed="false">
      <c r="A5342" s="7" t="s">
        <v>906</v>
      </c>
      <c r="B5342" s="7" t="s">
        <v>907</v>
      </c>
      <c r="C5342" s="7" t="s">
        <v>79</v>
      </c>
      <c r="D5342" s="7" t="s">
        <v>1292</v>
      </c>
      <c r="E5342" s="21" t="n">
        <v>47796</v>
      </c>
      <c r="F5342" s="7" t="s">
        <v>1293</v>
      </c>
      <c r="G5342" s="7" t="s">
        <v>1259</v>
      </c>
      <c r="H5342" s="7" t="s">
        <v>1260</v>
      </c>
      <c r="I5342" s="7" t="s">
        <v>25</v>
      </c>
      <c r="J5342" s="7" t="s">
        <v>1294</v>
      </c>
      <c r="K5342" s="22" t="s">
        <v>5745</v>
      </c>
      <c r="L5342" s="7" t="s">
        <v>5747</v>
      </c>
      <c r="M5342" s="7"/>
      <c r="N5342" s="7" t="s">
        <v>1274</v>
      </c>
      <c r="O5342" s="7" t="s">
        <v>1283</v>
      </c>
      <c r="P5342" s="7" t="s">
        <v>1275</v>
      </c>
    </row>
    <row r="5343" customFormat="false" ht="15" hidden="false" customHeight="false" outlineLevel="0" collapsed="false">
      <c r="A5343" s="7" t="s">
        <v>906</v>
      </c>
      <c r="B5343" s="7" t="s">
        <v>907</v>
      </c>
      <c r="C5343" s="7" t="s">
        <v>79</v>
      </c>
      <c r="D5343" s="7" t="s">
        <v>1296</v>
      </c>
      <c r="E5343" s="21" t="n">
        <v>62412</v>
      </c>
      <c r="F5343" s="7" t="s">
        <v>1293</v>
      </c>
      <c r="G5343" s="7" t="s">
        <v>1259</v>
      </c>
      <c r="H5343" s="7" t="s">
        <v>1260</v>
      </c>
      <c r="I5343" s="7" t="s">
        <v>25</v>
      </c>
      <c r="J5343" s="7" t="s">
        <v>1294</v>
      </c>
      <c r="K5343" s="22" t="s">
        <v>5745</v>
      </c>
      <c r="L5343" s="7" t="s">
        <v>5748</v>
      </c>
      <c r="M5343" s="7"/>
      <c r="N5343" s="7" t="s">
        <v>1274</v>
      </c>
      <c r="O5343" s="7" t="s">
        <v>1283</v>
      </c>
      <c r="P5343" s="7" t="s">
        <v>1275</v>
      </c>
    </row>
    <row r="5344" customFormat="false" ht="15" hidden="false" customHeight="false" outlineLevel="0" collapsed="false">
      <c r="A5344" s="7" t="s">
        <v>906</v>
      </c>
      <c r="B5344" s="7" t="s">
        <v>907</v>
      </c>
      <c r="C5344" s="7" t="s">
        <v>79</v>
      </c>
      <c r="D5344" s="7" t="s">
        <v>1298</v>
      </c>
      <c r="E5344" s="21" t="n">
        <v>3271.42</v>
      </c>
      <c r="F5344" s="7" t="s">
        <v>1269</v>
      </c>
      <c r="G5344" s="7" t="s">
        <v>1259</v>
      </c>
      <c r="H5344" s="7" t="s">
        <v>1260</v>
      </c>
      <c r="I5344" s="7" t="s">
        <v>25</v>
      </c>
      <c r="J5344" s="7"/>
      <c r="K5344" s="22" t="s">
        <v>5745</v>
      </c>
      <c r="L5344" s="7" t="s">
        <v>5749</v>
      </c>
      <c r="M5344" s="7"/>
      <c r="N5344" s="7" t="s">
        <v>1274</v>
      </c>
      <c r="O5344" s="7" t="s">
        <v>1283</v>
      </c>
      <c r="P5344" s="7" t="s">
        <v>1275</v>
      </c>
    </row>
    <row r="5345" customFormat="false" ht="15" hidden="false" customHeight="false" outlineLevel="0" collapsed="false">
      <c r="A5345" s="7" t="s">
        <v>906</v>
      </c>
      <c r="B5345" s="7" t="s">
        <v>907</v>
      </c>
      <c r="C5345" s="7" t="s">
        <v>79</v>
      </c>
      <c r="D5345" s="7" t="s">
        <v>1300</v>
      </c>
      <c r="E5345" s="21" t="n">
        <v>29043.97</v>
      </c>
      <c r="F5345" s="7" t="s">
        <v>1269</v>
      </c>
      <c r="G5345" s="7" t="s">
        <v>1259</v>
      </c>
      <c r="H5345" s="7" t="s">
        <v>1260</v>
      </c>
      <c r="I5345" s="7" t="s">
        <v>25</v>
      </c>
      <c r="J5345" s="7" t="s">
        <v>1294</v>
      </c>
      <c r="K5345" s="22" t="s">
        <v>5745</v>
      </c>
      <c r="L5345" s="7" t="s">
        <v>5750</v>
      </c>
      <c r="M5345" s="7"/>
      <c r="N5345" s="7" t="s">
        <v>1274</v>
      </c>
      <c r="O5345" s="7" t="s">
        <v>1283</v>
      </c>
      <c r="P5345" s="7" t="s">
        <v>1275</v>
      </c>
    </row>
    <row r="5346" customFormat="false" ht="15" hidden="false" customHeight="false" outlineLevel="0" collapsed="false">
      <c r="A5346" s="7" t="s">
        <v>906</v>
      </c>
      <c r="B5346" s="7" t="s">
        <v>907</v>
      </c>
      <c r="C5346" s="7" t="s">
        <v>79</v>
      </c>
      <c r="D5346" s="7" t="s">
        <v>1302</v>
      </c>
      <c r="E5346" s="21" t="n">
        <v>25569.03</v>
      </c>
      <c r="F5346" s="7" t="s">
        <v>1269</v>
      </c>
      <c r="G5346" s="7" t="s">
        <v>1259</v>
      </c>
      <c r="H5346" s="7" t="s">
        <v>1260</v>
      </c>
      <c r="I5346" s="7" t="s">
        <v>25</v>
      </c>
      <c r="J5346" s="7"/>
      <c r="K5346" s="22" t="s">
        <v>5745</v>
      </c>
      <c r="L5346" s="7" t="s">
        <v>5751</v>
      </c>
      <c r="M5346" s="7"/>
      <c r="N5346" s="7" t="s">
        <v>1274</v>
      </c>
      <c r="O5346" s="7" t="s">
        <v>1283</v>
      </c>
      <c r="P5346" s="7" t="s">
        <v>1275</v>
      </c>
    </row>
    <row r="5347" customFormat="false" ht="15" hidden="false" customHeight="false" outlineLevel="0" collapsed="false">
      <c r="A5347" s="7" t="s">
        <v>906</v>
      </c>
      <c r="B5347" s="7" t="s">
        <v>907</v>
      </c>
      <c r="C5347" s="7" t="s">
        <v>79</v>
      </c>
      <c r="D5347" s="7" t="s">
        <v>1304</v>
      </c>
      <c r="E5347" s="21" t="n">
        <v>580845</v>
      </c>
      <c r="F5347" s="7" t="s">
        <v>1305</v>
      </c>
      <c r="G5347" s="7" t="s">
        <v>1259</v>
      </c>
      <c r="H5347" s="7" t="s">
        <v>1260</v>
      </c>
      <c r="I5347" s="7" t="s">
        <v>25</v>
      </c>
      <c r="J5347" s="7"/>
      <c r="K5347" s="22" t="s">
        <v>5745</v>
      </c>
      <c r="L5347" s="7" t="s">
        <v>4018</v>
      </c>
      <c r="M5347" s="7"/>
      <c r="N5347" s="7" t="s">
        <v>1274</v>
      </c>
      <c r="O5347" s="7" t="s">
        <v>1283</v>
      </c>
      <c r="P5347" s="7" t="s">
        <v>1275</v>
      </c>
    </row>
    <row r="5348" customFormat="false" ht="15" hidden="false" customHeight="false" outlineLevel="0" collapsed="false">
      <c r="A5348" s="7" t="s">
        <v>906</v>
      </c>
      <c r="B5348" s="7" t="s">
        <v>907</v>
      </c>
      <c r="C5348" s="7" t="s">
        <v>79</v>
      </c>
      <c r="D5348" s="7" t="s">
        <v>1307</v>
      </c>
      <c r="E5348" s="21" t="n">
        <v>925264</v>
      </c>
      <c r="F5348" s="7" t="s">
        <v>1305</v>
      </c>
      <c r="G5348" s="7" t="s">
        <v>1259</v>
      </c>
      <c r="H5348" s="7" t="s">
        <v>1260</v>
      </c>
      <c r="I5348" s="7" t="s">
        <v>25</v>
      </c>
      <c r="J5348" s="7" t="s">
        <v>1294</v>
      </c>
      <c r="K5348" s="22" t="s">
        <v>5745</v>
      </c>
      <c r="L5348" s="7" t="s">
        <v>4019</v>
      </c>
      <c r="M5348" s="7"/>
      <c r="N5348" s="7" t="s">
        <v>1274</v>
      </c>
      <c r="O5348" s="7" t="s">
        <v>1283</v>
      </c>
      <c r="P5348" s="7" t="s">
        <v>1275</v>
      </c>
    </row>
    <row r="5349" customFormat="false" ht="15" hidden="false" customHeight="false" outlineLevel="0" collapsed="false">
      <c r="A5349" s="7" t="s">
        <v>298</v>
      </c>
      <c r="B5349" s="7" t="s">
        <v>299</v>
      </c>
      <c r="C5349" s="7" t="s">
        <v>77</v>
      </c>
      <c r="D5349" s="7" t="s">
        <v>1257</v>
      </c>
      <c r="E5349" s="21" t="n">
        <v>2578.762</v>
      </c>
      <c r="F5349" s="7" t="s">
        <v>1258</v>
      </c>
      <c r="G5349" s="7" t="s">
        <v>1259</v>
      </c>
      <c r="H5349" s="7" t="s">
        <v>1260</v>
      </c>
      <c r="I5349" s="7" t="s">
        <v>1261</v>
      </c>
      <c r="J5349" s="7" t="s">
        <v>1262</v>
      </c>
      <c r="K5349" s="22" t="s">
        <v>5752</v>
      </c>
      <c r="L5349" s="7" t="s">
        <v>1264</v>
      </c>
      <c r="M5349" s="7"/>
      <c r="N5349" s="7" t="s">
        <v>1265</v>
      </c>
      <c r="O5349" s="7" t="s">
        <v>5753</v>
      </c>
      <c r="P5349" s="7" t="s">
        <v>1267</v>
      </c>
    </row>
    <row r="5350" customFormat="false" ht="15" hidden="false" customHeight="false" outlineLevel="0" collapsed="false">
      <c r="A5350" s="7" t="s">
        <v>298</v>
      </c>
      <c r="B5350" s="7" t="s">
        <v>299</v>
      </c>
      <c r="C5350" s="7" t="s">
        <v>77</v>
      </c>
      <c r="D5350" s="7" t="s">
        <v>1268</v>
      </c>
      <c r="E5350" s="21" t="n">
        <v>6.38</v>
      </c>
      <c r="F5350" s="7" t="s">
        <v>1269</v>
      </c>
      <c r="G5350" s="7" t="s">
        <v>1259</v>
      </c>
      <c r="H5350" s="7" t="s">
        <v>1335</v>
      </c>
      <c r="I5350" s="7" t="s">
        <v>29</v>
      </c>
      <c r="J5350" s="7"/>
      <c r="K5350" s="22" t="s">
        <v>5754</v>
      </c>
      <c r="L5350" s="7" t="s">
        <v>5755</v>
      </c>
      <c r="M5350" s="7" t="s">
        <v>5756</v>
      </c>
      <c r="N5350" s="7" t="s">
        <v>1274</v>
      </c>
      <c r="O5350" s="7" t="s">
        <v>1339</v>
      </c>
      <c r="P5350" s="7" t="s">
        <v>1275</v>
      </c>
    </row>
    <row r="5351" customFormat="false" ht="15" hidden="false" customHeight="false" outlineLevel="0" collapsed="false">
      <c r="A5351" s="7" t="s">
        <v>298</v>
      </c>
      <c r="B5351" s="7" t="s">
        <v>299</v>
      </c>
      <c r="C5351" s="7" t="s">
        <v>77</v>
      </c>
      <c r="D5351" s="7" t="s">
        <v>1276</v>
      </c>
      <c r="E5351" s="21" t="n">
        <v>11.31</v>
      </c>
      <c r="F5351" s="7" t="s">
        <v>1269</v>
      </c>
      <c r="G5351" s="7" t="s">
        <v>1259</v>
      </c>
      <c r="H5351" s="7" t="s">
        <v>1335</v>
      </c>
      <c r="I5351" s="7" t="s">
        <v>29</v>
      </c>
      <c r="J5351" s="7"/>
      <c r="K5351" s="22" t="s">
        <v>5754</v>
      </c>
      <c r="L5351" s="7" t="s">
        <v>5755</v>
      </c>
      <c r="M5351" s="7" t="s">
        <v>5757</v>
      </c>
      <c r="N5351" s="7" t="s">
        <v>1274</v>
      </c>
      <c r="O5351" s="7" t="s">
        <v>1339</v>
      </c>
      <c r="P5351" s="7" t="s">
        <v>1275</v>
      </c>
    </row>
    <row r="5352" customFormat="false" ht="15" hidden="false" customHeight="false" outlineLevel="0" collapsed="false">
      <c r="A5352" s="7" t="s">
        <v>298</v>
      </c>
      <c r="B5352" s="7" t="s">
        <v>299</v>
      </c>
      <c r="C5352" s="7" t="s">
        <v>77</v>
      </c>
      <c r="D5352" s="7" t="s">
        <v>1277</v>
      </c>
      <c r="E5352" s="21" t="n">
        <v>1509.689</v>
      </c>
      <c r="F5352" s="7" t="s">
        <v>1258</v>
      </c>
      <c r="G5352" s="7" t="s">
        <v>1259</v>
      </c>
      <c r="H5352" s="7" t="s">
        <v>1260</v>
      </c>
      <c r="I5352" s="7" t="s">
        <v>1261</v>
      </c>
      <c r="J5352" s="7" t="s">
        <v>1278</v>
      </c>
      <c r="K5352" s="22" t="s">
        <v>5752</v>
      </c>
      <c r="L5352" s="7" t="s">
        <v>1264</v>
      </c>
      <c r="M5352" s="7"/>
      <c r="N5352" s="7" t="s">
        <v>1265</v>
      </c>
      <c r="O5352" s="7" t="s">
        <v>1279</v>
      </c>
      <c r="P5352" s="7" t="s">
        <v>1267</v>
      </c>
    </row>
    <row r="5353" customFormat="false" ht="15" hidden="false" customHeight="false" outlineLevel="0" collapsed="false">
      <c r="A5353" s="7" t="s">
        <v>298</v>
      </c>
      <c r="B5353" s="7" t="s">
        <v>299</v>
      </c>
      <c r="C5353" s="7" t="s">
        <v>77</v>
      </c>
      <c r="D5353" s="7" t="s">
        <v>1280</v>
      </c>
      <c r="E5353" s="21" t="n">
        <v>7.23418608377383</v>
      </c>
      <c r="F5353" s="7" t="s">
        <v>1281</v>
      </c>
      <c r="G5353" s="7" t="s">
        <v>1259</v>
      </c>
      <c r="H5353" s="7" t="s">
        <v>1260</v>
      </c>
      <c r="I5353" s="7" t="s">
        <v>25</v>
      </c>
      <c r="J5353" s="7"/>
      <c r="K5353" s="22" t="s">
        <v>5758</v>
      </c>
      <c r="L5353" s="7" t="s">
        <v>5759</v>
      </c>
      <c r="M5353" s="7"/>
      <c r="N5353" s="7" t="s">
        <v>1274</v>
      </c>
      <c r="O5353" s="7" t="s">
        <v>1283</v>
      </c>
      <c r="P5353" s="7" t="s">
        <v>1275</v>
      </c>
    </row>
    <row r="5354" customFormat="false" ht="15" hidden="false" customHeight="false" outlineLevel="0" collapsed="false">
      <c r="A5354" s="7" t="s">
        <v>298</v>
      </c>
      <c r="B5354" s="7" t="s">
        <v>299</v>
      </c>
      <c r="C5354" s="7" t="s">
        <v>77</v>
      </c>
      <c r="D5354" s="7" t="s">
        <v>1284</v>
      </c>
      <c r="E5354" s="21" t="n">
        <v>7824.374</v>
      </c>
      <c r="F5354" s="7" t="s">
        <v>1258</v>
      </c>
      <c r="G5354" s="7" t="s">
        <v>1285</v>
      </c>
      <c r="H5354" s="7" t="s">
        <v>1260</v>
      </c>
      <c r="I5354" s="7" t="s">
        <v>1261</v>
      </c>
      <c r="J5354" s="7" t="s">
        <v>1286</v>
      </c>
      <c r="K5354" s="22" t="s">
        <v>5752</v>
      </c>
      <c r="L5354" s="7" t="s">
        <v>1287</v>
      </c>
      <c r="M5354" s="7"/>
      <c r="N5354" s="7" t="s">
        <v>1288</v>
      </c>
      <c r="O5354" s="7" t="s">
        <v>1289</v>
      </c>
      <c r="P5354" s="7" t="s">
        <v>1290</v>
      </c>
    </row>
    <row r="5355" customFormat="false" ht="15" hidden="false" customHeight="false" outlineLevel="0" collapsed="false">
      <c r="A5355" s="7" t="s">
        <v>298</v>
      </c>
      <c r="B5355" s="7" t="s">
        <v>299</v>
      </c>
      <c r="C5355" s="7" t="s">
        <v>77</v>
      </c>
      <c r="D5355" s="7" t="s">
        <v>1291</v>
      </c>
      <c r="E5355" s="21" t="n">
        <v>5.38</v>
      </c>
      <c r="F5355" s="7" t="s">
        <v>1269</v>
      </c>
      <c r="G5355" s="7" t="s">
        <v>1259</v>
      </c>
      <c r="H5355" s="7" t="s">
        <v>1335</v>
      </c>
      <c r="I5355" s="7" t="s">
        <v>29</v>
      </c>
      <c r="J5355" s="7"/>
      <c r="K5355" s="22" t="s">
        <v>5754</v>
      </c>
      <c r="L5355" s="7" t="s">
        <v>5755</v>
      </c>
      <c r="M5355" s="7" t="s">
        <v>5760</v>
      </c>
      <c r="N5355" s="7" t="s">
        <v>1274</v>
      </c>
      <c r="O5355" s="7" t="s">
        <v>1339</v>
      </c>
      <c r="P5355" s="7" t="s">
        <v>1275</v>
      </c>
    </row>
    <row r="5356" customFormat="false" ht="15" hidden="false" customHeight="false" outlineLevel="0" collapsed="false">
      <c r="A5356" s="7" t="s">
        <v>298</v>
      </c>
      <c r="B5356" s="7" t="s">
        <v>299</v>
      </c>
      <c r="C5356" s="7" t="s">
        <v>77</v>
      </c>
      <c r="D5356" s="7" t="s">
        <v>1292</v>
      </c>
      <c r="E5356" s="21" t="n">
        <v>4447.12</v>
      </c>
      <c r="F5356" s="7" t="s">
        <v>1293</v>
      </c>
      <c r="G5356" s="7" t="s">
        <v>1259</v>
      </c>
      <c r="H5356" s="7" t="s">
        <v>1320</v>
      </c>
      <c r="I5356" s="7" t="s">
        <v>27</v>
      </c>
      <c r="J5356" s="7" t="s">
        <v>1294</v>
      </c>
      <c r="K5356" s="22" t="s">
        <v>5754</v>
      </c>
      <c r="L5356" s="7" t="s">
        <v>1478</v>
      </c>
      <c r="M5356" s="7" t="s">
        <v>1323</v>
      </c>
      <c r="N5356" s="7" t="s">
        <v>1274</v>
      </c>
      <c r="O5356" s="7" t="s">
        <v>1374</v>
      </c>
      <c r="P5356" s="7" t="s">
        <v>1275</v>
      </c>
    </row>
    <row r="5357" customFormat="false" ht="15" hidden="false" customHeight="false" outlineLevel="0" collapsed="false">
      <c r="A5357" s="7" t="s">
        <v>298</v>
      </c>
      <c r="B5357" s="7" t="s">
        <v>299</v>
      </c>
      <c r="C5357" s="7" t="s">
        <v>77</v>
      </c>
      <c r="D5357" s="7" t="s">
        <v>1296</v>
      </c>
      <c r="E5357" s="21" t="n">
        <v>123730.23</v>
      </c>
      <c r="F5357" s="7" t="s">
        <v>1293</v>
      </c>
      <c r="G5357" s="7" t="s">
        <v>1259</v>
      </c>
      <c r="H5357" s="7" t="s">
        <v>1320</v>
      </c>
      <c r="I5357" s="7" t="s">
        <v>27</v>
      </c>
      <c r="J5357" s="7" t="s">
        <v>1294</v>
      </c>
      <c r="K5357" s="22" t="s">
        <v>5754</v>
      </c>
      <c r="L5357" s="7" t="s">
        <v>1478</v>
      </c>
      <c r="M5357" s="7"/>
      <c r="N5357" s="7" t="s">
        <v>1274</v>
      </c>
      <c r="O5357" s="7" t="s">
        <v>1374</v>
      </c>
      <c r="P5357" s="7" t="s">
        <v>1275</v>
      </c>
    </row>
    <row r="5358" customFormat="false" ht="15" hidden="false" customHeight="false" outlineLevel="0" collapsed="false">
      <c r="A5358" s="7" t="s">
        <v>298</v>
      </c>
      <c r="B5358" s="7" t="s">
        <v>299</v>
      </c>
      <c r="C5358" s="7" t="s">
        <v>77</v>
      </c>
      <c r="D5358" s="7" t="s">
        <v>1298</v>
      </c>
      <c r="E5358" s="21" t="n">
        <v>12117.64</v>
      </c>
      <c r="F5358" s="7" t="s">
        <v>1269</v>
      </c>
      <c r="G5358" s="7" t="s">
        <v>1259</v>
      </c>
      <c r="H5358" s="7" t="s">
        <v>1260</v>
      </c>
      <c r="I5358" s="7" t="s">
        <v>25</v>
      </c>
      <c r="J5358" s="7"/>
      <c r="K5358" s="22" t="s">
        <v>5758</v>
      </c>
      <c r="L5358" s="7" t="s">
        <v>4037</v>
      </c>
      <c r="M5358" s="7"/>
      <c r="N5358" s="7" t="s">
        <v>1274</v>
      </c>
      <c r="O5358" s="7" t="s">
        <v>1283</v>
      </c>
      <c r="P5358" s="7" t="s">
        <v>1275</v>
      </c>
    </row>
    <row r="5359" customFormat="false" ht="15" hidden="false" customHeight="false" outlineLevel="0" collapsed="false">
      <c r="A5359" s="7" t="s">
        <v>298</v>
      </c>
      <c r="B5359" s="7" t="s">
        <v>299</v>
      </c>
      <c r="C5359" s="7" t="s">
        <v>77</v>
      </c>
      <c r="D5359" s="7" t="s">
        <v>1300</v>
      </c>
      <c r="E5359" s="21" t="n">
        <v>17561.15</v>
      </c>
      <c r="F5359" s="7" t="s">
        <v>1269</v>
      </c>
      <c r="G5359" s="7" t="s">
        <v>1259</v>
      </c>
      <c r="H5359" s="7" t="s">
        <v>1260</v>
      </c>
      <c r="I5359" s="7" t="s">
        <v>25</v>
      </c>
      <c r="J5359" s="7" t="s">
        <v>1294</v>
      </c>
      <c r="K5359" s="22" t="s">
        <v>5758</v>
      </c>
      <c r="L5359" s="7" t="s">
        <v>4038</v>
      </c>
      <c r="M5359" s="7"/>
      <c r="N5359" s="7" t="s">
        <v>1274</v>
      </c>
      <c r="O5359" s="7" t="s">
        <v>1283</v>
      </c>
      <c r="P5359" s="7" t="s">
        <v>1275</v>
      </c>
    </row>
    <row r="5360" customFormat="false" ht="15" hidden="false" customHeight="false" outlineLevel="0" collapsed="false">
      <c r="A5360" s="7" t="s">
        <v>298</v>
      </c>
      <c r="B5360" s="7" t="s">
        <v>299</v>
      </c>
      <c r="C5360" s="7" t="s">
        <v>77</v>
      </c>
      <c r="D5360" s="7" t="s">
        <v>1302</v>
      </c>
      <c r="E5360" s="21" t="n">
        <v>5443.51</v>
      </c>
      <c r="F5360" s="7" t="s">
        <v>1269</v>
      </c>
      <c r="G5360" s="7" t="s">
        <v>1259</v>
      </c>
      <c r="H5360" s="7" t="s">
        <v>1260</v>
      </c>
      <c r="I5360" s="7" t="s">
        <v>25</v>
      </c>
      <c r="J5360" s="7"/>
      <c r="K5360" s="22" t="s">
        <v>5758</v>
      </c>
      <c r="L5360" s="7" t="s">
        <v>4039</v>
      </c>
      <c r="M5360" s="7"/>
      <c r="N5360" s="7" t="s">
        <v>1274</v>
      </c>
      <c r="O5360" s="7" t="s">
        <v>1283</v>
      </c>
      <c r="P5360" s="7" t="s">
        <v>1275</v>
      </c>
    </row>
    <row r="5361" customFormat="false" ht="15" hidden="false" customHeight="false" outlineLevel="0" collapsed="false">
      <c r="A5361" s="7" t="s">
        <v>298</v>
      </c>
      <c r="B5361" s="7" t="s">
        <v>299</v>
      </c>
      <c r="C5361" s="7" t="s">
        <v>77</v>
      </c>
      <c r="D5361" s="7" t="s">
        <v>1304</v>
      </c>
      <c r="E5361" s="21" t="n">
        <v>467585</v>
      </c>
      <c r="F5361" s="7" t="s">
        <v>1305</v>
      </c>
      <c r="G5361" s="7" t="s">
        <v>1259</v>
      </c>
      <c r="H5361" s="7" t="s">
        <v>1260</v>
      </c>
      <c r="I5361" s="7" t="s">
        <v>25</v>
      </c>
      <c r="J5361" s="7"/>
      <c r="K5361" s="22" t="s">
        <v>5758</v>
      </c>
      <c r="L5361" s="7" t="s">
        <v>5761</v>
      </c>
      <c r="M5361" s="7"/>
      <c r="N5361" s="7" t="s">
        <v>1274</v>
      </c>
      <c r="O5361" s="7" t="s">
        <v>1283</v>
      </c>
      <c r="P5361" s="7" t="s">
        <v>1275</v>
      </c>
    </row>
    <row r="5362" customFormat="false" ht="15" hidden="false" customHeight="false" outlineLevel="0" collapsed="false">
      <c r="A5362" s="7" t="s">
        <v>298</v>
      </c>
      <c r="B5362" s="7" t="s">
        <v>299</v>
      </c>
      <c r="C5362" s="7" t="s">
        <v>77</v>
      </c>
      <c r="D5362" s="7" t="s">
        <v>1307</v>
      </c>
      <c r="E5362" s="21" t="n">
        <v>474523</v>
      </c>
      <c r="F5362" s="7" t="s">
        <v>1305</v>
      </c>
      <c r="G5362" s="7" t="s">
        <v>1259</v>
      </c>
      <c r="H5362" s="7" t="s">
        <v>1260</v>
      </c>
      <c r="I5362" s="7" t="s">
        <v>25</v>
      </c>
      <c r="J5362" s="7" t="s">
        <v>1294</v>
      </c>
      <c r="K5362" s="22" t="s">
        <v>5758</v>
      </c>
      <c r="L5362" s="7" t="s">
        <v>5762</v>
      </c>
      <c r="M5362" s="7"/>
      <c r="N5362" s="7" t="s">
        <v>1274</v>
      </c>
      <c r="O5362" s="7" t="s">
        <v>1283</v>
      </c>
      <c r="P5362" s="7" t="s">
        <v>1275</v>
      </c>
    </row>
    <row r="5363" customFormat="false" ht="15" hidden="false" customHeight="false" outlineLevel="0" collapsed="false">
      <c r="A5363" s="7" t="s">
        <v>1125</v>
      </c>
      <c r="B5363" s="7" t="s">
        <v>1126</v>
      </c>
      <c r="C5363" s="7" t="s">
        <v>99</v>
      </c>
      <c r="D5363" s="7" t="s">
        <v>1257</v>
      </c>
      <c r="E5363" s="21" t="n">
        <v>4219.2</v>
      </c>
      <c r="F5363" s="7" t="s">
        <v>1258</v>
      </c>
      <c r="G5363" s="7" t="s">
        <v>1259</v>
      </c>
      <c r="H5363" s="7" t="s">
        <v>1260</v>
      </c>
      <c r="I5363" s="7" t="s">
        <v>1261</v>
      </c>
      <c r="J5363" s="7" t="s">
        <v>1262</v>
      </c>
      <c r="K5363" s="22" t="s">
        <v>5763</v>
      </c>
      <c r="L5363" s="7" t="s">
        <v>1264</v>
      </c>
      <c r="M5363" s="7"/>
      <c r="N5363" s="7" t="s">
        <v>1265</v>
      </c>
      <c r="O5363" s="7" t="s">
        <v>5764</v>
      </c>
      <c r="P5363" s="7" t="s">
        <v>1267</v>
      </c>
    </row>
    <row r="5364" customFormat="false" ht="15" hidden="false" customHeight="false" outlineLevel="0" collapsed="false">
      <c r="A5364" s="7" t="s">
        <v>1125</v>
      </c>
      <c r="B5364" s="7" t="s">
        <v>1126</v>
      </c>
      <c r="C5364" s="7" t="s">
        <v>99</v>
      </c>
      <c r="D5364" s="7" t="s">
        <v>1268</v>
      </c>
      <c r="E5364" s="7"/>
      <c r="F5364" s="7" t="s">
        <v>1269</v>
      </c>
      <c r="G5364" s="7" t="s">
        <v>1471</v>
      </c>
      <c r="H5364" s="7" t="s">
        <v>1271</v>
      </c>
      <c r="I5364" s="7" t="s">
        <v>1272</v>
      </c>
      <c r="J5364" s="7"/>
      <c r="K5364" s="22" t="s">
        <v>5765</v>
      </c>
      <c r="L5364" s="7" t="s">
        <v>5766</v>
      </c>
      <c r="M5364" s="7"/>
      <c r="N5364" s="7" t="s">
        <v>1274</v>
      </c>
      <c r="O5364" s="7"/>
      <c r="P5364" s="7" t="s">
        <v>1275</v>
      </c>
    </row>
    <row r="5365" customFormat="false" ht="15" hidden="false" customHeight="false" outlineLevel="0" collapsed="false">
      <c r="A5365" s="7" t="s">
        <v>1125</v>
      </c>
      <c r="B5365" s="7" t="s">
        <v>1126</v>
      </c>
      <c r="C5365" s="7" t="s">
        <v>99</v>
      </c>
      <c r="D5365" s="7" t="s">
        <v>1276</v>
      </c>
      <c r="E5365" s="7"/>
      <c r="F5365" s="7" t="s">
        <v>1269</v>
      </c>
      <c r="G5365" s="7" t="s">
        <v>1471</v>
      </c>
      <c r="H5365" s="7" t="s">
        <v>1271</v>
      </c>
      <c r="I5365" s="7" t="s">
        <v>1272</v>
      </c>
      <c r="J5365" s="7"/>
      <c r="K5365" s="22" t="s">
        <v>5765</v>
      </c>
      <c r="L5365" s="7" t="s">
        <v>5767</v>
      </c>
      <c r="M5365" s="7"/>
      <c r="N5365" s="7" t="s">
        <v>1274</v>
      </c>
      <c r="O5365" s="7"/>
      <c r="P5365" s="7" t="s">
        <v>1275</v>
      </c>
    </row>
    <row r="5366" customFormat="false" ht="15" hidden="false" customHeight="false" outlineLevel="0" collapsed="false">
      <c r="A5366" s="7" t="s">
        <v>1125</v>
      </c>
      <c r="B5366" s="7" t="s">
        <v>1126</v>
      </c>
      <c r="C5366" s="7" t="s">
        <v>99</v>
      </c>
      <c r="D5366" s="7" t="s">
        <v>1277</v>
      </c>
      <c r="E5366" s="21" t="n">
        <v>1305.4</v>
      </c>
      <c r="F5366" s="7" t="s">
        <v>1258</v>
      </c>
      <c r="G5366" s="7" t="s">
        <v>1259</v>
      </c>
      <c r="H5366" s="7" t="s">
        <v>1260</v>
      </c>
      <c r="I5366" s="7" t="s">
        <v>1261</v>
      </c>
      <c r="J5366" s="7" t="s">
        <v>1278</v>
      </c>
      <c r="K5366" s="22" t="s">
        <v>5763</v>
      </c>
      <c r="L5366" s="7" t="s">
        <v>1264</v>
      </c>
      <c r="M5366" s="7"/>
      <c r="N5366" s="7" t="s">
        <v>1265</v>
      </c>
      <c r="O5366" s="7" t="s">
        <v>1279</v>
      </c>
      <c r="P5366" s="7" t="s">
        <v>1267</v>
      </c>
    </row>
    <row r="5367" customFormat="false" ht="15" hidden="false" customHeight="false" outlineLevel="0" collapsed="false">
      <c r="A5367" s="7" t="s">
        <v>1125</v>
      </c>
      <c r="B5367" s="7" t="s">
        <v>1126</v>
      </c>
      <c r="C5367" s="7" t="s">
        <v>99</v>
      </c>
      <c r="D5367" s="7" t="s">
        <v>1280</v>
      </c>
      <c r="E5367" s="21" t="n">
        <v>40.2121521939838</v>
      </c>
      <c r="F5367" s="7" t="s">
        <v>1281</v>
      </c>
      <c r="G5367" s="7" t="s">
        <v>1259</v>
      </c>
      <c r="H5367" s="7" t="s">
        <v>1260</v>
      </c>
      <c r="I5367" s="7" t="s">
        <v>25</v>
      </c>
      <c r="J5367" s="7"/>
      <c r="K5367" s="22" t="s">
        <v>5765</v>
      </c>
      <c r="L5367" s="7" t="s">
        <v>5768</v>
      </c>
      <c r="M5367" s="7"/>
      <c r="N5367" s="7" t="s">
        <v>1274</v>
      </c>
      <c r="O5367" s="7" t="s">
        <v>1283</v>
      </c>
      <c r="P5367" s="7" t="s">
        <v>1275</v>
      </c>
    </row>
    <row r="5368" customFormat="false" ht="15" hidden="false" customHeight="false" outlineLevel="0" collapsed="false">
      <c r="A5368" s="7" t="s">
        <v>1125</v>
      </c>
      <c r="B5368" s="7" t="s">
        <v>1126</v>
      </c>
      <c r="C5368" s="7" t="s">
        <v>99</v>
      </c>
      <c r="D5368" s="7" t="s">
        <v>1284</v>
      </c>
      <c r="E5368" s="21" t="n">
        <v>12685.4</v>
      </c>
      <c r="F5368" s="7" t="s">
        <v>1258</v>
      </c>
      <c r="G5368" s="7" t="s">
        <v>1285</v>
      </c>
      <c r="H5368" s="7" t="s">
        <v>1260</v>
      </c>
      <c r="I5368" s="7" t="s">
        <v>1261</v>
      </c>
      <c r="J5368" s="7" t="s">
        <v>1286</v>
      </c>
      <c r="K5368" s="22" t="s">
        <v>5769</v>
      </c>
      <c r="L5368" s="7" t="s">
        <v>1287</v>
      </c>
      <c r="M5368" s="7"/>
      <c r="N5368" s="7" t="s">
        <v>1288</v>
      </c>
      <c r="O5368" s="7" t="s">
        <v>1289</v>
      </c>
      <c r="P5368" s="7" t="s">
        <v>1290</v>
      </c>
    </row>
    <row r="5369" customFormat="false" ht="15" hidden="false" customHeight="false" outlineLevel="0" collapsed="false">
      <c r="A5369" s="7" t="s">
        <v>1125</v>
      </c>
      <c r="B5369" s="7" t="s">
        <v>1126</v>
      </c>
      <c r="C5369" s="7" t="s">
        <v>99</v>
      </c>
      <c r="D5369" s="7" t="s">
        <v>1291</v>
      </c>
      <c r="E5369" s="7"/>
      <c r="F5369" s="7" t="s">
        <v>1269</v>
      </c>
      <c r="G5369" s="7" t="s">
        <v>1471</v>
      </c>
      <c r="H5369" s="7" t="s">
        <v>1271</v>
      </c>
      <c r="I5369" s="7" t="s">
        <v>1272</v>
      </c>
      <c r="J5369" s="7"/>
      <c r="K5369" s="22" t="s">
        <v>5765</v>
      </c>
      <c r="L5369" s="7" t="s">
        <v>5770</v>
      </c>
      <c r="M5369" s="7"/>
      <c r="N5369" s="7" t="s">
        <v>1274</v>
      </c>
      <c r="O5369" s="7"/>
      <c r="P5369" s="7" t="s">
        <v>1275</v>
      </c>
    </row>
    <row r="5370" customFormat="false" ht="15" hidden="false" customHeight="false" outlineLevel="0" collapsed="false">
      <c r="A5370" s="7" t="s">
        <v>1125</v>
      </c>
      <c r="B5370" s="7" t="s">
        <v>1126</v>
      </c>
      <c r="C5370" s="7" t="s">
        <v>99</v>
      </c>
      <c r="D5370" s="7" t="s">
        <v>1292</v>
      </c>
      <c r="E5370" s="21" t="n">
        <v>8865.12</v>
      </c>
      <c r="F5370" s="7" t="s">
        <v>1293</v>
      </c>
      <c r="G5370" s="7" t="s">
        <v>1259</v>
      </c>
      <c r="H5370" s="7" t="s">
        <v>1320</v>
      </c>
      <c r="I5370" s="7" t="s">
        <v>27</v>
      </c>
      <c r="J5370" s="7" t="s">
        <v>1294</v>
      </c>
      <c r="K5370" s="22" t="s">
        <v>5771</v>
      </c>
      <c r="L5370" s="7" t="s">
        <v>5772</v>
      </c>
      <c r="M5370" s="7" t="s">
        <v>1323</v>
      </c>
      <c r="N5370" s="7" t="s">
        <v>1274</v>
      </c>
      <c r="O5370" s="7" t="s">
        <v>1324</v>
      </c>
      <c r="P5370" s="7" t="s">
        <v>1275</v>
      </c>
    </row>
    <row r="5371" customFormat="false" ht="15" hidden="false" customHeight="false" outlineLevel="0" collapsed="false">
      <c r="A5371" s="7" t="s">
        <v>1125</v>
      </c>
      <c r="B5371" s="7" t="s">
        <v>1126</v>
      </c>
      <c r="C5371" s="7" t="s">
        <v>99</v>
      </c>
      <c r="D5371" s="7" t="s">
        <v>1296</v>
      </c>
      <c r="E5371" s="21" t="n">
        <v>75781.91</v>
      </c>
      <c r="F5371" s="7" t="s">
        <v>1293</v>
      </c>
      <c r="G5371" s="7" t="s">
        <v>1259</v>
      </c>
      <c r="H5371" s="7" t="s">
        <v>1320</v>
      </c>
      <c r="I5371" s="7" t="s">
        <v>27</v>
      </c>
      <c r="J5371" s="7" t="s">
        <v>1294</v>
      </c>
      <c r="K5371" s="22" t="s">
        <v>5771</v>
      </c>
      <c r="L5371" s="7" t="s">
        <v>5772</v>
      </c>
      <c r="M5371" s="7"/>
      <c r="N5371" s="7" t="s">
        <v>1274</v>
      </c>
      <c r="O5371" s="7" t="s">
        <v>1324</v>
      </c>
      <c r="P5371" s="7" t="s">
        <v>1275</v>
      </c>
    </row>
    <row r="5372" customFormat="false" ht="15" hidden="false" customHeight="false" outlineLevel="0" collapsed="false">
      <c r="A5372" s="7" t="s">
        <v>1125</v>
      </c>
      <c r="B5372" s="7" t="s">
        <v>1126</v>
      </c>
      <c r="C5372" s="7" t="s">
        <v>99</v>
      </c>
      <c r="D5372" s="7" t="s">
        <v>1298</v>
      </c>
      <c r="E5372" s="21" t="n">
        <v>2190.95</v>
      </c>
      <c r="F5372" s="7" t="s">
        <v>1269</v>
      </c>
      <c r="G5372" s="7" t="s">
        <v>1259</v>
      </c>
      <c r="H5372" s="7" t="s">
        <v>1260</v>
      </c>
      <c r="I5372" s="7" t="s">
        <v>25</v>
      </c>
      <c r="J5372" s="7"/>
      <c r="K5372" s="22" t="s">
        <v>5765</v>
      </c>
      <c r="L5372" s="7" t="s">
        <v>5773</v>
      </c>
      <c r="M5372" s="7"/>
      <c r="N5372" s="7" t="s">
        <v>1274</v>
      </c>
      <c r="O5372" s="7" t="s">
        <v>1283</v>
      </c>
      <c r="P5372" s="7" t="s">
        <v>1275</v>
      </c>
    </row>
    <row r="5373" customFormat="false" ht="15" hidden="false" customHeight="false" outlineLevel="0" collapsed="false">
      <c r="A5373" s="7" t="s">
        <v>1125</v>
      </c>
      <c r="B5373" s="7" t="s">
        <v>1126</v>
      </c>
      <c r="C5373" s="7" t="s">
        <v>99</v>
      </c>
      <c r="D5373" s="7" t="s">
        <v>1300</v>
      </c>
      <c r="E5373" s="21" t="n">
        <v>4736.14</v>
      </c>
      <c r="F5373" s="7" t="s">
        <v>1269</v>
      </c>
      <c r="G5373" s="7" t="s">
        <v>1259</v>
      </c>
      <c r="H5373" s="7" t="s">
        <v>1260</v>
      </c>
      <c r="I5373" s="7" t="s">
        <v>25</v>
      </c>
      <c r="J5373" s="7" t="s">
        <v>1294</v>
      </c>
      <c r="K5373" s="22" t="s">
        <v>5765</v>
      </c>
      <c r="L5373" s="7" t="s">
        <v>5774</v>
      </c>
      <c r="M5373" s="7"/>
      <c r="N5373" s="7" t="s">
        <v>1274</v>
      </c>
      <c r="O5373" s="7" t="s">
        <v>1283</v>
      </c>
      <c r="P5373" s="7" t="s">
        <v>1275</v>
      </c>
    </row>
    <row r="5374" customFormat="false" ht="15" hidden="false" customHeight="false" outlineLevel="0" collapsed="false">
      <c r="A5374" s="7" t="s">
        <v>1125</v>
      </c>
      <c r="B5374" s="7" t="s">
        <v>1126</v>
      </c>
      <c r="C5374" s="7" t="s">
        <v>99</v>
      </c>
      <c r="D5374" s="7" t="s">
        <v>1302</v>
      </c>
      <c r="E5374" s="21" t="n">
        <v>2545.19</v>
      </c>
      <c r="F5374" s="7" t="s">
        <v>1269</v>
      </c>
      <c r="G5374" s="7" t="s">
        <v>1259</v>
      </c>
      <c r="H5374" s="7" t="s">
        <v>1260</v>
      </c>
      <c r="I5374" s="7" t="s">
        <v>25</v>
      </c>
      <c r="J5374" s="7"/>
      <c r="K5374" s="22" t="s">
        <v>5765</v>
      </c>
      <c r="L5374" s="7" t="s">
        <v>5775</v>
      </c>
      <c r="M5374" s="7"/>
      <c r="N5374" s="7" t="s">
        <v>1274</v>
      </c>
      <c r="O5374" s="7" t="s">
        <v>1283</v>
      </c>
      <c r="P5374" s="7" t="s">
        <v>1275</v>
      </c>
    </row>
    <row r="5375" customFormat="false" ht="15" hidden="false" customHeight="false" outlineLevel="0" collapsed="false">
      <c r="A5375" s="7" t="s">
        <v>1125</v>
      </c>
      <c r="B5375" s="7" t="s">
        <v>1126</v>
      </c>
      <c r="C5375" s="7" t="s">
        <v>99</v>
      </c>
      <c r="D5375" s="7" t="s">
        <v>1304</v>
      </c>
      <c r="E5375" s="21" t="n">
        <v>708813.78</v>
      </c>
      <c r="F5375" s="7" t="s">
        <v>1305</v>
      </c>
      <c r="G5375" s="7" t="s">
        <v>1259</v>
      </c>
      <c r="H5375" s="7" t="s">
        <v>1260</v>
      </c>
      <c r="I5375" s="7" t="s">
        <v>25</v>
      </c>
      <c r="J5375" s="7"/>
      <c r="K5375" s="22" t="s">
        <v>5765</v>
      </c>
      <c r="L5375" s="7" t="s">
        <v>5776</v>
      </c>
      <c r="M5375" s="7"/>
      <c r="N5375" s="7" t="s">
        <v>1274</v>
      </c>
      <c r="O5375" s="7" t="s">
        <v>1283</v>
      </c>
      <c r="P5375" s="7" t="s">
        <v>1275</v>
      </c>
    </row>
    <row r="5376" customFormat="false" ht="15" hidden="false" customHeight="false" outlineLevel="0" collapsed="false">
      <c r="A5376" s="7" t="s">
        <v>1125</v>
      </c>
      <c r="B5376" s="7" t="s">
        <v>1126</v>
      </c>
      <c r="C5376" s="7" t="s">
        <v>99</v>
      </c>
      <c r="D5376" s="7" t="s">
        <v>1307</v>
      </c>
      <c r="E5376" s="21" t="n">
        <v>708813.78</v>
      </c>
      <c r="F5376" s="7" t="s">
        <v>1305</v>
      </c>
      <c r="G5376" s="7" t="s">
        <v>1259</v>
      </c>
      <c r="H5376" s="7" t="s">
        <v>1260</v>
      </c>
      <c r="I5376" s="7" t="s">
        <v>25</v>
      </c>
      <c r="J5376" s="7" t="s">
        <v>1294</v>
      </c>
      <c r="K5376" s="22" t="s">
        <v>5765</v>
      </c>
      <c r="L5376" s="7" t="s">
        <v>5777</v>
      </c>
      <c r="M5376" s="7"/>
      <c r="N5376" s="7" t="s">
        <v>1274</v>
      </c>
      <c r="O5376" s="7" t="s">
        <v>1283</v>
      </c>
      <c r="P5376" s="7" t="s">
        <v>1275</v>
      </c>
    </row>
    <row r="5377" customFormat="false" ht="15" hidden="false" customHeight="false" outlineLevel="0" collapsed="false">
      <c r="A5377" s="7" t="s">
        <v>391</v>
      </c>
      <c r="B5377" s="7" t="s">
        <v>392</v>
      </c>
      <c r="C5377" s="7" t="s">
        <v>84</v>
      </c>
      <c r="D5377" s="7" t="s">
        <v>1257</v>
      </c>
      <c r="E5377" s="21" t="n">
        <v>676.0337</v>
      </c>
      <c r="F5377" s="7" t="s">
        <v>1258</v>
      </c>
      <c r="G5377" s="7" t="s">
        <v>1259</v>
      </c>
      <c r="H5377" s="7" t="s">
        <v>1260</v>
      </c>
      <c r="I5377" s="7" t="s">
        <v>1261</v>
      </c>
      <c r="J5377" s="7" t="s">
        <v>1262</v>
      </c>
      <c r="K5377" s="22" t="s">
        <v>5778</v>
      </c>
      <c r="L5377" s="7" t="s">
        <v>1264</v>
      </c>
      <c r="M5377" s="7"/>
      <c r="N5377" s="7" t="s">
        <v>1310</v>
      </c>
      <c r="O5377" s="7" t="s">
        <v>5779</v>
      </c>
      <c r="P5377" s="7" t="s">
        <v>1267</v>
      </c>
    </row>
    <row r="5378" customFormat="false" ht="15" hidden="false" customHeight="false" outlineLevel="0" collapsed="false">
      <c r="A5378" s="7" t="s">
        <v>391</v>
      </c>
      <c r="B5378" s="7" t="s">
        <v>392</v>
      </c>
      <c r="C5378" s="7" t="s">
        <v>84</v>
      </c>
      <c r="D5378" s="7" t="s">
        <v>1268</v>
      </c>
      <c r="E5378" s="21" t="n">
        <v>19.2</v>
      </c>
      <c r="F5378" s="7" t="s">
        <v>1269</v>
      </c>
      <c r="G5378" s="7" t="s">
        <v>1259</v>
      </c>
      <c r="H5378" s="7" t="s">
        <v>1335</v>
      </c>
      <c r="I5378" s="7" t="s">
        <v>29</v>
      </c>
      <c r="J5378" s="7"/>
      <c r="K5378" s="22" t="s">
        <v>5780</v>
      </c>
      <c r="L5378" s="7" t="s">
        <v>5781</v>
      </c>
      <c r="M5378" s="7" t="s">
        <v>5782</v>
      </c>
      <c r="N5378" s="7" t="s">
        <v>1314</v>
      </c>
      <c r="O5378" s="7" t="s">
        <v>1339</v>
      </c>
      <c r="P5378" s="7" t="s">
        <v>1275</v>
      </c>
    </row>
    <row r="5379" customFormat="false" ht="15" hidden="false" customHeight="false" outlineLevel="0" collapsed="false">
      <c r="A5379" s="7" t="s">
        <v>391</v>
      </c>
      <c r="B5379" s="7" t="s">
        <v>392</v>
      </c>
      <c r="C5379" s="7" t="s">
        <v>84</v>
      </c>
      <c r="D5379" s="7" t="s">
        <v>1276</v>
      </c>
      <c r="E5379" s="21" t="n">
        <v>11.16</v>
      </c>
      <c r="F5379" s="7" t="s">
        <v>1269</v>
      </c>
      <c r="G5379" s="7" t="s">
        <v>1259</v>
      </c>
      <c r="H5379" s="7" t="s">
        <v>1335</v>
      </c>
      <c r="I5379" s="7" t="s">
        <v>29</v>
      </c>
      <c r="J5379" s="7"/>
      <c r="K5379" s="22" t="s">
        <v>5780</v>
      </c>
      <c r="L5379" s="7" t="s">
        <v>5781</v>
      </c>
      <c r="M5379" s="7" t="s">
        <v>5783</v>
      </c>
      <c r="N5379" s="7" t="s">
        <v>1314</v>
      </c>
      <c r="O5379" s="7" t="s">
        <v>1339</v>
      </c>
      <c r="P5379" s="7" t="s">
        <v>1275</v>
      </c>
    </row>
    <row r="5380" customFormat="false" ht="15" hidden="false" customHeight="false" outlineLevel="0" collapsed="false">
      <c r="A5380" s="7" t="s">
        <v>391</v>
      </c>
      <c r="B5380" s="7" t="s">
        <v>392</v>
      </c>
      <c r="C5380" s="7" t="s">
        <v>84</v>
      </c>
      <c r="D5380" s="7" t="s">
        <v>1277</v>
      </c>
      <c r="E5380" s="21" t="n">
        <v>357.4419</v>
      </c>
      <c r="F5380" s="7" t="s">
        <v>1258</v>
      </c>
      <c r="G5380" s="7" t="s">
        <v>1259</v>
      </c>
      <c r="H5380" s="7" t="s">
        <v>1260</v>
      </c>
      <c r="I5380" s="7" t="s">
        <v>1261</v>
      </c>
      <c r="J5380" s="7" t="s">
        <v>1278</v>
      </c>
      <c r="K5380" s="22" t="s">
        <v>5778</v>
      </c>
      <c r="L5380" s="7" t="s">
        <v>1264</v>
      </c>
      <c r="M5380" s="7"/>
      <c r="N5380" s="7" t="s">
        <v>1310</v>
      </c>
      <c r="O5380" s="7" t="s">
        <v>1279</v>
      </c>
      <c r="P5380" s="7" t="s">
        <v>1267</v>
      </c>
    </row>
    <row r="5381" customFormat="false" ht="15" hidden="false" customHeight="false" outlineLevel="0" collapsed="false">
      <c r="A5381" s="7" t="s">
        <v>391</v>
      </c>
      <c r="B5381" s="7" t="s">
        <v>392</v>
      </c>
      <c r="C5381" s="7" t="s">
        <v>84</v>
      </c>
      <c r="D5381" s="7" t="s">
        <v>1280</v>
      </c>
      <c r="E5381" s="21" t="n">
        <v>31.8093205340209</v>
      </c>
      <c r="F5381" s="7" t="s">
        <v>1281</v>
      </c>
      <c r="G5381" s="7" t="s">
        <v>1259</v>
      </c>
      <c r="H5381" s="7" t="s">
        <v>1260</v>
      </c>
      <c r="I5381" s="7" t="s">
        <v>25</v>
      </c>
      <c r="J5381" s="7"/>
      <c r="K5381" s="22" t="s">
        <v>5784</v>
      </c>
      <c r="L5381" s="7" t="s">
        <v>5785</v>
      </c>
      <c r="M5381" s="7"/>
      <c r="N5381" s="7" t="s">
        <v>1314</v>
      </c>
      <c r="O5381" s="7" t="s">
        <v>1283</v>
      </c>
      <c r="P5381" s="7" t="s">
        <v>1275</v>
      </c>
    </row>
    <row r="5382" customFormat="false" ht="15" hidden="false" customHeight="false" outlineLevel="0" collapsed="false">
      <c r="A5382" s="7" t="s">
        <v>391</v>
      </c>
      <c r="B5382" s="7" t="s">
        <v>392</v>
      </c>
      <c r="C5382" s="7" t="s">
        <v>84</v>
      </c>
      <c r="D5382" s="7" t="s">
        <v>1284</v>
      </c>
      <c r="E5382" s="21" t="n">
        <v>2455.5347</v>
      </c>
      <c r="F5382" s="7" t="s">
        <v>1258</v>
      </c>
      <c r="G5382" s="7" t="s">
        <v>1285</v>
      </c>
      <c r="H5382" s="7" t="s">
        <v>1260</v>
      </c>
      <c r="I5382" s="7" t="s">
        <v>1261</v>
      </c>
      <c r="J5382" s="7" t="s">
        <v>1286</v>
      </c>
      <c r="K5382" s="22" t="s">
        <v>5786</v>
      </c>
      <c r="L5382" s="7" t="s">
        <v>1287</v>
      </c>
      <c r="M5382" s="7"/>
      <c r="N5382" s="7" t="s">
        <v>1318</v>
      </c>
      <c r="O5382" s="7" t="s">
        <v>1289</v>
      </c>
      <c r="P5382" s="7" t="s">
        <v>1290</v>
      </c>
    </row>
    <row r="5383" customFormat="false" ht="15" hidden="false" customHeight="false" outlineLevel="0" collapsed="false">
      <c r="A5383" s="7" t="s">
        <v>391</v>
      </c>
      <c r="B5383" s="7" t="s">
        <v>392</v>
      </c>
      <c r="C5383" s="7" t="s">
        <v>84</v>
      </c>
      <c r="D5383" s="7" t="s">
        <v>1291</v>
      </c>
      <c r="E5383" s="21" t="n">
        <v>57.31</v>
      </c>
      <c r="F5383" s="7" t="s">
        <v>1269</v>
      </c>
      <c r="G5383" s="7" t="s">
        <v>1259</v>
      </c>
      <c r="H5383" s="7" t="s">
        <v>1335</v>
      </c>
      <c r="I5383" s="7" t="s">
        <v>29</v>
      </c>
      <c r="J5383" s="7"/>
      <c r="K5383" s="22" t="s">
        <v>5780</v>
      </c>
      <c r="L5383" s="7" t="s">
        <v>5781</v>
      </c>
      <c r="M5383" s="7" t="s">
        <v>5787</v>
      </c>
      <c r="N5383" s="7" t="s">
        <v>1314</v>
      </c>
      <c r="O5383" s="7" t="s">
        <v>1339</v>
      </c>
      <c r="P5383" s="7" t="s">
        <v>1275</v>
      </c>
    </row>
    <row r="5384" customFormat="false" ht="15" hidden="false" customHeight="false" outlineLevel="0" collapsed="false">
      <c r="A5384" s="7" t="s">
        <v>391</v>
      </c>
      <c r="B5384" s="7" t="s">
        <v>392</v>
      </c>
      <c r="C5384" s="7" t="s">
        <v>84</v>
      </c>
      <c r="D5384" s="7" t="s">
        <v>1292</v>
      </c>
      <c r="E5384" s="21" t="n">
        <v>243070</v>
      </c>
      <c r="F5384" s="7" t="s">
        <v>1293</v>
      </c>
      <c r="G5384" s="7" t="s">
        <v>1259</v>
      </c>
      <c r="H5384" s="7" t="s">
        <v>1335</v>
      </c>
      <c r="I5384" s="7" t="s">
        <v>29</v>
      </c>
      <c r="J5384" s="7" t="s">
        <v>1294</v>
      </c>
      <c r="K5384" s="22" t="s">
        <v>5780</v>
      </c>
      <c r="L5384" s="7" t="s">
        <v>3566</v>
      </c>
      <c r="M5384" s="7" t="s">
        <v>5788</v>
      </c>
      <c r="N5384" s="7" t="s">
        <v>1314</v>
      </c>
      <c r="O5384" s="7" t="s">
        <v>1339</v>
      </c>
      <c r="P5384" s="7" t="s">
        <v>1275</v>
      </c>
    </row>
    <row r="5385" customFormat="false" ht="15" hidden="false" customHeight="false" outlineLevel="0" collapsed="false">
      <c r="A5385" s="7" t="s">
        <v>391</v>
      </c>
      <c r="B5385" s="7" t="s">
        <v>392</v>
      </c>
      <c r="C5385" s="7" t="s">
        <v>84</v>
      </c>
      <c r="D5385" s="7" t="s">
        <v>1296</v>
      </c>
      <c r="E5385" s="21" t="n">
        <v>25456</v>
      </c>
      <c r="F5385" s="7" t="s">
        <v>1293</v>
      </c>
      <c r="G5385" s="7" t="s">
        <v>1259</v>
      </c>
      <c r="H5385" s="7" t="s">
        <v>1335</v>
      </c>
      <c r="I5385" s="7" t="s">
        <v>29</v>
      </c>
      <c r="J5385" s="7" t="s">
        <v>1294</v>
      </c>
      <c r="K5385" s="22" t="s">
        <v>5780</v>
      </c>
      <c r="L5385" s="7" t="s">
        <v>3566</v>
      </c>
      <c r="M5385" s="7" t="s">
        <v>5789</v>
      </c>
      <c r="N5385" s="7" t="s">
        <v>1314</v>
      </c>
      <c r="O5385" s="7" t="s">
        <v>1339</v>
      </c>
      <c r="P5385" s="7" t="s">
        <v>1275</v>
      </c>
    </row>
    <row r="5386" customFormat="false" ht="15" hidden="false" customHeight="false" outlineLevel="0" collapsed="false">
      <c r="A5386" s="7" t="s">
        <v>391</v>
      </c>
      <c r="B5386" s="7" t="s">
        <v>392</v>
      </c>
      <c r="C5386" s="7" t="s">
        <v>84</v>
      </c>
      <c r="D5386" s="7" t="s">
        <v>1298</v>
      </c>
      <c r="E5386" s="21" t="n">
        <v>7506</v>
      </c>
      <c r="F5386" s="7" t="s">
        <v>1269</v>
      </c>
      <c r="G5386" s="7" t="s">
        <v>1259</v>
      </c>
      <c r="H5386" s="7" t="s">
        <v>1260</v>
      </c>
      <c r="I5386" s="7" t="s">
        <v>25</v>
      </c>
      <c r="J5386" s="7"/>
      <c r="K5386" s="22" t="s">
        <v>5784</v>
      </c>
      <c r="L5386" s="7" t="s">
        <v>5790</v>
      </c>
      <c r="M5386" s="7"/>
      <c r="N5386" s="7" t="s">
        <v>1314</v>
      </c>
      <c r="O5386" s="7" t="s">
        <v>1283</v>
      </c>
      <c r="P5386" s="7" t="s">
        <v>1275</v>
      </c>
    </row>
    <row r="5387" customFormat="false" ht="15" hidden="false" customHeight="false" outlineLevel="0" collapsed="false">
      <c r="A5387" s="7" t="s">
        <v>391</v>
      </c>
      <c r="B5387" s="7" t="s">
        <v>392</v>
      </c>
      <c r="C5387" s="7" t="s">
        <v>84</v>
      </c>
      <c r="D5387" s="7" t="s">
        <v>1300</v>
      </c>
      <c r="E5387" s="21" t="n">
        <v>13428.21</v>
      </c>
      <c r="F5387" s="7" t="s">
        <v>1269</v>
      </c>
      <c r="G5387" s="7" t="s">
        <v>1259</v>
      </c>
      <c r="H5387" s="7" t="s">
        <v>1260</v>
      </c>
      <c r="I5387" s="7" t="s">
        <v>25</v>
      </c>
      <c r="J5387" s="7" t="s">
        <v>1294</v>
      </c>
      <c r="K5387" s="22" t="s">
        <v>5784</v>
      </c>
      <c r="L5387" s="7" t="s">
        <v>5791</v>
      </c>
      <c r="M5387" s="7"/>
      <c r="N5387" s="7" t="s">
        <v>1314</v>
      </c>
      <c r="O5387" s="7" t="s">
        <v>1283</v>
      </c>
      <c r="P5387" s="7" t="s">
        <v>1275</v>
      </c>
    </row>
    <row r="5388" customFormat="false" ht="15" hidden="false" customHeight="false" outlineLevel="0" collapsed="false">
      <c r="A5388" s="7" t="s">
        <v>391</v>
      </c>
      <c r="B5388" s="7" t="s">
        <v>392</v>
      </c>
      <c r="C5388" s="7" t="s">
        <v>84</v>
      </c>
      <c r="D5388" s="7" t="s">
        <v>1302</v>
      </c>
      <c r="E5388" s="21" t="n">
        <v>29047.6875</v>
      </c>
      <c r="F5388" s="7" t="s">
        <v>1269</v>
      </c>
      <c r="G5388" s="7" t="s">
        <v>1259</v>
      </c>
      <c r="H5388" s="7" t="s">
        <v>1260</v>
      </c>
      <c r="I5388" s="7" t="s">
        <v>25</v>
      </c>
      <c r="J5388" s="7"/>
      <c r="K5388" s="22" t="s">
        <v>5784</v>
      </c>
      <c r="L5388" s="7" t="s">
        <v>5792</v>
      </c>
      <c r="M5388" s="7"/>
      <c r="N5388" s="7" t="s">
        <v>1314</v>
      </c>
      <c r="O5388" s="7" t="s">
        <v>1283</v>
      </c>
      <c r="P5388" s="7" t="s">
        <v>1275</v>
      </c>
    </row>
    <row r="5389" customFormat="false" ht="15" hidden="false" customHeight="false" outlineLevel="0" collapsed="false">
      <c r="A5389" s="7" t="s">
        <v>391</v>
      </c>
      <c r="B5389" s="7" t="s">
        <v>392</v>
      </c>
      <c r="C5389" s="7" t="s">
        <v>84</v>
      </c>
      <c r="D5389" s="7" t="s">
        <v>1304</v>
      </c>
      <c r="E5389" s="21" t="n">
        <v>691384644</v>
      </c>
      <c r="F5389" s="7" t="s">
        <v>1305</v>
      </c>
      <c r="G5389" s="7" t="s">
        <v>1259</v>
      </c>
      <c r="H5389" s="7" t="s">
        <v>1260</v>
      </c>
      <c r="I5389" s="7" t="s">
        <v>25</v>
      </c>
      <c r="J5389" s="7"/>
      <c r="K5389" s="22" t="s">
        <v>5784</v>
      </c>
      <c r="L5389" s="7" t="s">
        <v>5793</v>
      </c>
      <c r="M5389" s="7"/>
      <c r="N5389" s="7" t="s">
        <v>1314</v>
      </c>
      <c r="O5389" s="7" t="s">
        <v>1283</v>
      </c>
      <c r="P5389" s="7" t="s">
        <v>1275</v>
      </c>
    </row>
    <row r="5390" customFormat="false" ht="15" hidden="false" customHeight="false" outlineLevel="0" collapsed="false">
      <c r="A5390" s="7" t="s">
        <v>391</v>
      </c>
      <c r="B5390" s="7" t="s">
        <v>392</v>
      </c>
      <c r="C5390" s="7" t="s">
        <v>84</v>
      </c>
      <c r="D5390" s="7" t="s">
        <v>1307</v>
      </c>
      <c r="E5390" s="21" t="n">
        <v>756344.244</v>
      </c>
      <c r="F5390" s="7" t="s">
        <v>1305</v>
      </c>
      <c r="G5390" s="7" t="s">
        <v>1259</v>
      </c>
      <c r="H5390" s="7" t="s">
        <v>2242</v>
      </c>
      <c r="I5390" s="7" t="s">
        <v>33</v>
      </c>
      <c r="J5390" s="7" t="s">
        <v>1294</v>
      </c>
      <c r="K5390" s="22" t="s">
        <v>5780</v>
      </c>
      <c r="L5390" s="7" t="s">
        <v>5794</v>
      </c>
      <c r="M5390" s="7" t="s">
        <v>5795</v>
      </c>
      <c r="N5390" s="7" t="s">
        <v>1314</v>
      </c>
      <c r="O5390" s="7" t="s">
        <v>2246</v>
      </c>
      <c r="P5390" s="7" t="s">
        <v>1275</v>
      </c>
    </row>
    <row r="5391" customFormat="false" ht="15" hidden="false" customHeight="false" outlineLevel="0" collapsed="false">
      <c r="A5391" s="7" t="s">
        <v>670</v>
      </c>
      <c r="B5391" s="7" t="s">
        <v>671</v>
      </c>
      <c r="C5391" s="7" t="s">
        <v>85</v>
      </c>
      <c r="D5391" s="7" t="s">
        <v>1257</v>
      </c>
      <c r="E5391" s="7"/>
      <c r="F5391" s="7" t="s">
        <v>1258</v>
      </c>
      <c r="G5391" s="7" t="s">
        <v>1360</v>
      </c>
      <c r="H5391" s="7" t="s">
        <v>1271</v>
      </c>
      <c r="I5391" s="7" t="s">
        <v>1261</v>
      </c>
      <c r="J5391" s="7" t="s">
        <v>1262</v>
      </c>
      <c r="K5391" s="22" t="s">
        <v>5796</v>
      </c>
      <c r="L5391" s="7" t="s">
        <v>1964</v>
      </c>
      <c r="M5391" s="7"/>
      <c r="N5391" s="7" t="s">
        <v>1310</v>
      </c>
      <c r="O5391" s="7" t="s">
        <v>1362</v>
      </c>
      <c r="P5391" s="7" t="s">
        <v>1267</v>
      </c>
    </row>
    <row r="5392" customFormat="false" ht="15" hidden="false" customHeight="false" outlineLevel="0" collapsed="false">
      <c r="A5392" s="7" t="s">
        <v>670</v>
      </c>
      <c r="B5392" s="7" t="s">
        <v>671</v>
      </c>
      <c r="C5392" s="7" t="s">
        <v>85</v>
      </c>
      <c r="D5392" s="7" t="s">
        <v>1268</v>
      </c>
      <c r="E5392" s="7"/>
      <c r="F5392" s="7" t="s">
        <v>1269</v>
      </c>
      <c r="G5392" s="7" t="s">
        <v>1270</v>
      </c>
      <c r="H5392" s="7" t="s">
        <v>1271</v>
      </c>
      <c r="I5392" s="7" t="s">
        <v>1272</v>
      </c>
      <c r="J5392" s="7"/>
      <c r="K5392" s="22" t="s">
        <v>5797</v>
      </c>
      <c r="L5392" s="7"/>
      <c r="M5392" s="7"/>
      <c r="N5392" s="7" t="s">
        <v>1314</v>
      </c>
      <c r="O5392" s="7"/>
      <c r="P5392" s="7" t="s">
        <v>1275</v>
      </c>
    </row>
    <row r="5393" customFormat="false" ht="15" hidden="false" customHeight="false" outlineLevel="0" collapsed="false">
      <c r="A5393" s="7" t="s">
        <v>670</v>
      </c>
      <c r="B5393" s="7" t="s">
        <v>671</v>
      </c>
      <c r="C5393" s="7" t="s">
        <v>85</v>
      </c>
      <c r="D5393" s="7" t="s">
        <v>1276</v>
      </c>
      <c r="E5393" s="7"/>
      <c r="F5393" s="7" t="s">
        <v>1269</v>
      </c>
      <c r="G5393" s="7" t="s">
        <v>1270</v>
      </c>
      <c r="H5393" s="7" t="s">
        <v>1271</v>
      </c>
      <c r="I5393" s="7" t="s">
        <v>1272</v>
      </c>
      <c r="J5393" s="7"/>
      <c r="K5393" s="22" t="s">
        <v>5797</v>
      </c>
      <c r="L5393" s="7"/>
      <c r="M5393" s="7"/>
      <c r="N5393" s="7" t="s">
        <v>1314</v>
      </c>
      <c r="O5393" s="7"/>
      <c r="P5393" s="7" t="s">
        <v>1275</v>
      </c>
    </row>
    <row r="5394" customFormat="false" ht="15" hidden="false" customHeight="false" outlineLevel="0" collapsed="false">
      <c r="A5394" s="7" t="s">
        <v>670</v>
      </c>
      <c r="B5394" s="7" t="s">
        <v>671</v>
      </c>
      <c r="C5394" s="7" t="s">
        <v>85</v>
      </c>
      <c r="D5394" s="7" t="s">
        <v>1277</v>
      </c>
      <c r="E5394" s="21" t="n">
        <v>1321.93</v>
      </c>
      <c r="F5394" s="7" t="s">
        <v>1258</v>
      </c>
      <c r="G5394" s="7" t="s">
        <v>1259</v>
      </c>
      <c r="H5394" s="7" t="s">
        <v>1260</v>
      </c>
      <c r="I5394" s="7" t="s">
        <v>1261</v>
      </c>
      <c r="J5394" s="7" t="s">
        <v>1278</v>
      </c>
      <c r="K5394" s="22" t="s">
        <v>5796</v>
      </c>
      <c r="L5394" s="7" t="s">
        <v>1964</v>
      </c>
      <c r="M5394" s="7"/>
      <c r="N5394" s="7" t="s">
        <v>1310</v>
      </c>
      <c r="O5394" s="7" t="s">
        <v>1279</v>
      </c>
      <c r="P5394" s="7" t="s">
        <v>1267</v>
      </c>
    </row>
    <row r="5395" customFormat="false" ht="15" hidden="false" customHeight="false" outlineLevel="0" collapsed="false">
      <c r="A5395" s="7" t="s">
        <v>670</v>
      </c>
      <c r="B5395" s="7" t="s">
        <v>671</v>
      </c>
      <c r="C5395" s="7" t="s">
        <v>85</v>
      </c>
      <c r="D5395" s="7" t="s">
        <v>1280</v>
      </c>
      <c r="E5395" s="21" t="n">
        <v>0.438483303808342</v>
      </c>
      <c r="F5395" s="7" t="s">
        <v>1281</v>
      </c>
      <c r="G5395" s="7" t="s">
        <v>1259</v>
      </c>
      <c r="H5395" s="7" t="s">
        <v>1260</v>
      </c>
      <c r="I5395" s="7" t="s">
        <v>25</v>
      </c>
      <c r="J5395" s="7"/>
      <c r="K5395" s="22" t="s">
        <v>5797</v>
      </c>
      <c r="L5395" s="7" t="s">
        <v>3634</v>
      </c>
      <c r="M5395" s="7"/>
      <c r="N5395" s="7" t="s">
        <v>1314</v>
      </c>
      <c r="O5395" s="7" t="s">
        <v>1283</v>
      </c>
      <c r="P5395" s="7" t="s">
        <v>1275</v>
      </c>
    </row>
    <row r="5396" customFormat="false" ht="15" hidden="false" customHeight="false" outlineLevel="0" collapsed="false">
      <c r="A5396" s="7" t="s">
        <v>670</v>
      </c>
      <c r="B5396" s="7" t="s">
        <v>671</v>
      </c>
      <c r="C5396" s="7" t="s">
        <v>85</v>
      </c>
      <c r="D5396" s="7" t="s">
        <v>1284</v>
      </c>
      <c r="E5396" s="21" t="n">
        <v>13759.3</v>
      </c>
      <c r="F5396" s="7" t="s">
        <v>1258</v>
      </c>
      <c r="G5396" s="7" t="s">
        <v>1285</v>
      </c>
      <c r="H5396" s="7" t="s">
        <v>1260</v>
      </c>
      <c r="I5396" s="7" t="s">
        <v>1261</v>
      </c>
      <c r="J5396" s="7" t="s">
        <v>1286</v>
      </c>
      <c r="K5396" s="22" t="s">
        <v>5796</v>
      </c>
      <c r="L5396" s="7" t="s">
        <v>1966</v>
      </c>
      <c r="M5396" s="7"/>
      <c r="N5396" s="7" t="s">
        <v>1318</v>
      </c>
      <c r="O5396" s="7" t="s">
        <v>1289</v>
      </c>
      <c r="P5396" s="7" t="s">
        <v>1290</v>
      </c>
    </row>
    <row r="5397" customFormat="false" ht="15" hidden="false" customHeight="false" outlineLevel="0" collapsed="false">
      <c r="A5397" s="7" t="s">
        <v>670</v>
      </c>
      <c r="B5397" s="7" t="s">
        <v>671</v>
      </c>
      <c r="C5397" s="7" t="s">
        <v>85</v>
      </c>
      <c r="D5397" s="7" t="s">
        <v>1291</v>
      </c>
      <c r="E5397" s="7"/>
      <c r="F5397" s="7" t="s">
        <v>1269</v>
      </c>
      <c r="G5397" s="7" t="s">
        <v>1270</v>
      </c>
      <c r="H5397" s="7" t="s">
        <v>1271</v>
      </c>
      <c r="I5397" s="7" t="s">
        <v>1272</v>
      </c>
      <c r="J5397" s="7"/>
      <c r="K5397" s="22" t="s">
        <v>5797</v>
      </c>
      <c r="L5397" s="7"/>
      <c r="M5397" s="7"/>
      <c r="N5397" s="7" t="s">
        <v>1314</v>
      </c>
      <c r="O5397" s="7"/>
      <c r="P5397" s="7" t="s">
        <v>1275</v>
      </c>
    </row>
    <row r="5398" customFormat="false" ht="15" hidden="false" customHeight="false" outlineLevel="0" collapsed="false">
      <c r="A5398" s="7" t="s">
        <v>670</v>
      </c>
      <c r="B5398" s="7" t="s">
        <v>671</v>
      </c>
      <c r="C5398" s="7" t="s">
        <v>85</v>
      </c>
      <c r="D5398" s="7" t="s">
        <v>1292</v>
      </c>
      <c r="E5398" s="21" t="n">
        <v>2508.84</v>
      </c>
      <c r="F5398" s="7" t="s">
        <v>1293</v>
      </c>
      <c r="G5398" s="7" t="s">
        <v>1259</v>
      </c>
      <c r="H5398" s="7" t="s">
        <v>1335</v>
      </c>
      <c r="I5398" s="7" t="s">
        <v>29</v>
      </c>
      <c r="J5398" s="7" t="s">
        <v>1294</v>
      </c>
      <c r="K5398" s="22" t="s">
        <v>5798</v>
      </c>
      <c r="L5398" s="7" t="s">
        <v>5799</v>
      </c>
      <c r="M5398" s="7" t="s">
        <v>5800</v>
      </c>
      <c r="N5398" s="7" t="s">
        <v>1314</v>
      </c>
      <c r="O5398" s="7" t="s">
        <v>1339</v>
      </c>
      <c r="P5398" s="7" t="s">
        <v>1275</v>
      </c>
    </row>
    <row r="5399" customFormat="false" ht="15" hidden="false" customHeight="false" outlineLevel="0" collapsed="false">
      <c r="A5399" s="7" t="s">
        <v>670</v>
      </c>
      <c r="B5399" s="7" t="s">
        <v>671</v>
      </c>
      <c r="C5399" s="7" t="s">
        <v>85</v>
      </c>
      <c r="D5399" s="7" t="s">
        <v>1296</v>
      </c>
      <c r="E5399" s="21" t="n">
        <v>39078.63</v>
      </c>
      <c r="F5399" s="7" t="s">
        <v>1293</v>
      </c>
      <c r="G5399" s="7" t="s">
        <v>1259</v>
      </c>
      <c r="H5399" s="7" t="s">
        <v>1335</v>
      </c>
      <c r="I5399" s="7" t="s">
        <v>29</v>
      </c>
      <c r="J5399" s="7" t="s">
        <v>1294</v>
      </c>
      <c r="K5399" s="22" t="s">
        <v>5798</v>
      </c>
      <c r="L5399" s="7" t="s">
        <v>5799</v>
      </c>
      <c r="M5399" s="7" t="s">
        <v>5801</v>
      </c>
      <c r="N5399" s="7" t="s">
        <v>1314</v>
      </c>
      <c r="O5399" s="7" t="s">
        <v>1339</v>
      </c>
      <c r="P5399" s="7" t="s">
        <v>1275</v>
      </c>
    </row>
    <row r="5400" customFormat="false" ht="15" hidden="false" customHeight="false" outlineLevel="0" collapsed="false">
      <c r="A5400" s="7" t="s">
        <v>670</v>
      </c>
      <c r="B5400" s="7" t="s">
        <v>671</v>
      </c>
      <c r="C5400" s="7" t="s">
        <v>85</v>
      </c>
      <c r="D5400" s="7" t="s">
        <v>1298</v>
      </c>
      <c r="E5400" s="21" t="n">
        <v>0</v>
      </c>
      <c r="F5400" s="7" t="s">
        <v>1269</v>
      </c>
      <c r="G5400" s="7" t="s">
        <v>1333</v>
      </c>
      <c r="H5400" s="7" t="s">
        <v>1260</v>
      </c>
      <c r="I5400" s="7" t="s">
        <v>25</v>
      </c>
      <c r="J5400" s="7"/>
      <c r="K5400" s="22" t="s">
        <v>5797</v>
      </c>
      <c r="L5400" s="7" t="s">
        <v>3067</v>
      </c>
      <c r="M5400" s="7"/>
      <c r="N5400" s="7" t="s">
        <v>1314</v>
      </c>
      <c r="O5400" s="7" t="s">
        <v>1283</v>
      </c>
      <c r="P5400" s="7" t="s">
        <v>1275</v>
      </c>
    </row>
    <row r="5401" customFormat="false" ht="15" hidden="false" customHeight="false" outlineLevel="0" collapsed="false">
      <c r="A5401" s="7" t="s">
        <v>670</v>
      </c>
      <c r="B5401" s="7" t="s">
        <v>671</v>
      </c>
      <c r="C5401" s="7" t="s">
        <v>85</v>
      </c>
      <c r="D5401" s="7" t="s">
        <v>1300</v>
      </c>
      <c r="E5401" s="21" t="n">
        <v>12.26</v>
      </c>
      <c r="F5401" s="7" t="s">
        <v>1269</v>
      </c>
      <c r="G5401" s="7" t="s">
        <v>1259</v>
      </c>
      <c r="H5401" s="7" t="s">
        <v>1260</v>
      </c>
      <c r="I5401" s="7" t="s">
        <v>25</v>
      </c>
      <c r="J5401" s="7" t="s">
        <v>1294</v>
      </c>
      <c r="K5401" s="22" t="s">
        <v>5797</v>
      </c>
      <c r="L5401" s="7" t="s">
        <v>3068</v>
      </c>
      <c r="M5401" s="7"/>
      <c r="N5401" s="7" t="s">
        <v>1314</v>
      </c>
      <c r="O5401" s="7" t="s">
        <v>1283</v>
      </c>
      <c r="P5401" s="7" t="s">
        <v>1275</v>
      </c>
    </row>
    <row r="5402" customFormat="false" ht="15" hidden="false" customHeight="false" outlineLevel="0" collapsed="false">
      <c r="A5402" s="7" t="s">
        <v>670</v>
      </c>
      <c r="B5402" s="7" t="s">
        <v>671</v>
      </c>
      <c r="C5402" s="7" t="s">
        <v>85</v>
      </c>
      <c r="D5402" s="7" t="s">
        <v>1302</v>
      </c>
      <c r="E5402" s="21" t="n">
        <v>0</v>
      </c>
      <c r="F5402" s="7" t="s">
        <v>1269</v>
      </c>
      <c r="G5402" s="7" t="s">
        <v>1333</v>
      </c>
      <c r="H5402" s="7" t="s">
        <v>1260</v>
      </c>
      <c r="I5402" s="7" t="s">
        <v>25</v>
      </c>
      <c r="J5402" s="7"/>
      <c r="K5402" s="22" t="s">
        <v>5797</v>
      </c>
      <c r="L5402" s="7" t="s">
        <v>3069</v>
      </c>
      <c r="M5402" s="7"/>
      <c r="N5402" s="7" t="s">
        <v>1314</v>
      </c>
      <c r="O5402" s="7" t="s">
        <v>1283</v>
      </c>
      <c r="P5402" s="7" t="s">
        <v>1275</v>
      </c>
    </row>
    <row r="5403" customFormat="false" ht="15" hidden="false" customHeight="false" outlineLevel="0" collapsed="false">
      <c r="A5403" s="7" t="s">
        <v>670</v>
      </c>
      <c r="B5403" s="7" t="s">
        <v>671</v>
      </c>
      <c r="C5403" s="7" t="s">
        <v>85</v>
      </c>
      <c r="D5403" s="7" t="s">
        <v>1304</v>
      </c>
      <c r="E5403" s="21" t="n">
        <v>25257.15</v>
      </c>
      <c r="F5403" s="7" t="s">
        <v>1305</v>
      </c>
      <c r="G5403" s="7" t="s">
        <v>1259</v>
      </c>
      <c r="H5403" s="7" t="s">
        <v>1260</v>
      </c>
      <c r="I5403" s="7" t="s">
        <v>25</v>
      </c>
      <c r="J5403" s="7"/>
      <c r="K5403" s="22" t="s">
        <v>5797</v>
      </c>
      <c r="L5403" s="7" t="s">
        <v>5802</v>
      </c>
      <c r="M5403" s="7"/>
      <c r="N5403" s="7" t="s">
        <v>1314</v>
      </c>
      <c r="O5403" s="7" t="s">
        <v>1283</v>
      </c>
      <c r="P5403" s="7" t="s">
        <v>1275</v>
      </c>
    </row>
    <row r="5404" customFormat="false" ht="15" hidden="false" customHeight="false" outlineLevel="0" collapsed="false">
      <c r="A5404" s="7" t="s">
        <v>670</v>
      </c>
      <c r="B5404" s="7" t="s">
        <v>671</v>
      </c>
      <c r="C5404" s="7" t="s">
        <v>85</v>
      </c>
      <c r="D5404" s="7" t="s">
        <v>1307</v>
      </c>
      <c r="E5404" s="21" t="n">
        <v>126285.75</v>
      </c>
      <c r="F5404" s="7" t="s">
        <v>1305</v>
      </c>
      <c r="G5404" s="7" t="s">
        <v>1259</v>
      </c>
      <c r="H5404" s="7" t="s">
        <v>1260</v>
      </c>
      <c r="I5404" s="7" t="s">
        <v>25</v>
      </c>
      <c r="J5404" s="7" t="s">
        <v>1294</v>
      </c>
      <c r="K5404" s="22" t="s">
        <v>5797</v>
      </c>
      <c r="L5404" s="7" t="s">
        <v>5803</v>
      </c>
      <c r="M5404" s="7"/>
      <c r="N5404" s="7" t="s">
        <v>1314</v>
      </c>
      <c r="O5404" s="7" t="s">
        <v>1283</v>
      </c>
      <c r="P5404" s="7" t="s">
        <v>1275</v>
      </c>
    </row>
    <row r="5405" customFormat="false" ht="15" hidden="false" customHeight="false" outlineLevel="0" collapsed="false">
      <c r="A5405" s="7" t="s">
        <v>300</v>
      </c>
      <c r="B5405" s="7" t="s">
        <v>301</v>
      </c>
      <c r="C5405" s="7" t="s">
        <v>77</v>
      </c>
      <c r="D5405" s="7" t="s">
        <v>1257</v>
      </c>
      <c r="E5405" s="21" t="n">
        <v>67.616</v>
      </c>
      <c r="F5405" s="7" t="s">
        <v>1258</v>
      </c>
      <c r="G5405" s="7" t="s">
        <v>1259</v>
      </c>
      <c r="H5405" s="7" t="s">
        <v>1260</v>
      </c>
      <c r="I5405" s="7" t="s">
        <v>1261</v>
      </c>
      <c r="J5405" s="7" t="s">
        <v>1262</v>
      </c>
      <c r="K5405" s="22" t="s">
        <v>5804</v>
      </c>
      <c r="L5405" s="7" t="s">
        <v>1264</v>
      </c>
      <c r="M5405" s="7"/>
      <c r="N5405" s="7" t="s">
        <v>1310</v>
      </c>
      <c r="O5405" s="7" t="s">
        <v>5805</v>
      </c>
      <c r="P5405" s="7" t="s">
        <v>1267</v>
      </c>
    </row>
    <row r="5406" customFormat="false" ht="15" hidden="false" customHeight="false" outlineLevel="0" collapsed="false">
      <c r="A5406" s="7" t="s">
        <v>300</v>
      </c>
      <c r="B5406" s="7" t="s">
        <v>301</v>
      </c>
      <c r="C5406" s="7" t="s">
        <v>77</v>
      </c>
      <c r="D5406" s="7" t="s">
        <v>1268</v>
      </c>
      <c r="E5406" s="7"/>
      <c r="F5406" s="7" t="s">
        <v>1269</v>
      </c>
      <c r="G5406" s="7" t="s">
        <v>1471</v>
      </c>
      <c r="H5406" s="7" t="s">
        <v>1271</v>
      </c>
      <c r="I5406" s="7" t="s">
        <v>1272</v>
      </c>
      <c r="J5406" s="7"/>
      <c r="K5406" s="22" t="s">
        <v>5806</v>
      </c>
      <c r="L5406" s="7" t="s">
        <v>5807</v>
      </c>
      <c r="M5406" s="7"/>
      <c r="N5406" s="7" t="s">
        <v>1314</v>
      </c>
      <c r="O5406" s="7"/>
      <c r="P5406" s="7" t="s">
        <v>1275</v>
      </c>
    </row>
    <row r="5407" customFormat="false" ht="15" hidden="false" customHeight="false" outlineLevel="0" collapsed="false">
      <c r="A5407" s="7" t="s">
        <v>300</v>
      </c>
      <c r="B5407" s="7" t="s">
        <v>301</v>
      </c>
      <c r="C5407" s="7" t="s">
        <v>77</v>
      </c>
      <c r="D5407" s="7" t="s">
        <v>1276</v>
      </c>
      <c r="E5407" s="7"/>
      <c r="F5407" s="7" t="s">
        <v>1269</v>
      </c>
      <c r="G5407" s="7" t="s">
        <v>1471</v>
      </c>
      <c r="H5407" s="7" t="s">
        <v>1271</v>
      </c>
      <c r="I5407" s="7" t="s">
        <v>1272</v>
      </c>
      <c r="J5407" s="7"/>
      <c r="K5407" s="22" t="s">
        <v>5806</v>
      </c>
      <c r="L5407" s="7" t="s">
        <v>5808</v>
      </c>
      <c r="M5407" s="7"/>
      <c r="N5407" s="7" t="s">
        <v>1314</v>
      </c>
      <c r="O5407" s="7"/>
      <c r="P5407" s="7" t="s">
        <v>1275</v>
      </c>
    </row>
    <row r="5408" customFormat="false" ht="15" hidden="false" customHeight="false" outlineLevel="0" collapsed="false">
      <c r="A5408" s="7" t="s">
        <v>300</v>
      </c>
      <c r="B5408" s="7" t="s">
        <v>301</v>
      </c>
      <c r="C5408" s="7" t="s">
        <v>77</v>
      </c>
      <c r="D5408" s="7" t="s">
        <v>1277</v>
      </c>
      <c r="E5408" s="21" t="n">
        <v>32.9478</v>
      </c>
      <c r="F5408" s="7" t="s">
        <v>1258</v>
      </c>
      <c r="G5408" s="7" t="s">
        <v>1259</v>
      </c>
      <c r="H5408" s="7" t="s">
        <v>1260</v>
      </c>
      <c r="I5408" s="7" t="s">
        <v>1261</v>
      </c>
      <c r="J5408" s="7" t="s">
        <v>1278</v>
      </c>
      <c r="K5408" s="22" t="s">
        <v>5804</v>
      </c>
      <c r="L5408" s="7" t="s">
        <v>1264</v>
      </c>
      <c r="M5408" s="7"/>
      <c r="N5408" s="7" t="s">
        <v>1310</v>
      </c>
      <c r="O5408" s="7" t="s">
        <v>1279</v>
      </c>
      <c r="P5408" s="7" t="s">
        <v>1267</v>
      </c>
    </row>
    <row r="5409" customFormat="false" ht="15" hidden="false" customHeight="false" outlineLevel="0" collapsed="false">
      <c r="A5409" s="7" t="s">
        <v>300</v>
      </c>
      <c r="B5409" s="7" t="s">
        <v>301</v>
      </c>
      <c r="C5409" s="7" t="s">
        <v>77</v>
      </c>
      <c r="D5409" s="7" t="s">
        <v>1280</v>
      </c>
      <c r="E5409" s="21" t="n">
        <v>5.79924668312107</v>
      </c>
      <c r="F5409" s="7" t="s">
        <v>1281</v>
      </c>
      <c r="G5409" s="7" t="s">
        <v>1259</v>
      </c>
      <c r="H5409" s="7" t="s">
        <v>1260</v>
      </c>
      <c r="I5409" s="7" t="s">
        <v>25</v>
      </c>
      <c r="J5409" s="7"/>
      <c r="K5409" s="22" t="s">
        <v>5806</v>
      </c>
      <c r="L5409" s="7" t="s">
        <v>5809</v>
      </c>
      <c r="M5409" s="7"/>
      <c r="N5409" s="7" t="s">
        <v>1314</v>
      </c>
      <c r="O5409" s="7" t="s">
        <v>1283</v>
      </c>
      <c r="P5409" s="7" t="s">
        <v>1275</v>
      </c>
    </row>
    <row r="5410" customFormat="false" ht="15" hidden="false" customHeight="false" outlineLevel="0" collapsed="false">
      <c r="A5410" s="7" t="s">
        <v>300</v>
      </c>
      <c r="B5410" s="7" t="s">
        <v>301</v>
      </c>
      <c r="C5410" s="7" t="s">
        <v>77</v>
      </c>
      <c r="D5410" s="7" t="s">
        <v>1284</v>
      </c>
      <c r="E5410" s="21" t="n">
        <v>289.7961</v>
      </c>
      <c r="F5410" s="7" t="s">
        <v>1258</v>
      </c>
      <c r="G5410" s="7" t="s">
        <v>1285</v>
      </c>
      <c r="H5410" s="7" t="s">
        <v>1260</v>
      </c>
      <c r="I5410" s="7" t="s">
        <v>1261</v>
      </c>
      <c r="J5410" s="7" t="s">
        <v>1286</v>
      </c>
      <c r="K5410" s="22" t="s">
        <v>5804</v>
      </c>
      <c r="L5410" s="7" t="s">
        <v>1287</v>
      </c>
      <c r="M5410" s="7"/>
      <c r="N5410" s="7" t="s">
        <v>1318</v>
      </c>
      <c r="O5410" s="7" t="s">
        <v>1289</v>
      </c>
      <c r="P5410" s="7" t="s">
        <v>1290</v>
      </c>
    </row>
    <row r="5411" customFormat="false" ht="15" hidden="false" customHeight="false" outlineLevel="0" collapsed="false">
      <c r="A5411" s="7" t="s">
        <v>300</v>
      </c>
      <c r="B5411" s="7" t="s">
        <v>301</v>
      </c>
      <c r="C5411" s="7" t="s">
        <v>77</v>
      </c>
      <c r="D5411" s="7" t="s">
        <v>1291</v>
      </c>
      <c r="E5411" s="7"/>
      <c r="F5411" s="7" t="s">
        <v>1269</v>
      </c>
      <c r="G5411" s="7" t="s">
        <v>1471</v>
      </c>
      <c r="H5411" s="7" t="s">
        <v>1271</v>
      </c>
      <c r="I5411" s="7" t="s">
        <v>1272</v>
      </c>
      <c r="J5411" s="7"/>
      <c r="K5411" s="22" t="s">
        <v>5806</v>
      </c>
      <c r="L5411" s="7" t="s">
        <v>5810</v>
      </c>
      <c r="M5411" s="7"/>
      <c r="N5411" s="7" t="s">
        <v>1314</v>
      </c>
      <c r="O5411" s="7"/>
      <c r="P5411" s="7" t="s">
        <v>1275</v>
      </c>
    </row>
    <row r="5412" customFormat="false" ht="15" hidden="false" customHeight="false" outlineLevel="0" collapsed="false">
      <c r="A5412" s="7" t="s">
        <v>300</v>
      </c>
      <c r="B5412" s="7" t="s">
        <v>301</v>
      </c>
      <c r="C5412" s="7" t="s">
        <v>77</v>
      </c>
      <c r="D5412" s="7" t="s">
        <v>1292</v>
      </c>
      <c r="E5412" s="21" t="n">
        <v>991.08</v>
      </c>
      <c r="F5412" s="7" t="s">
        <v>1293</v>
      </c>
      <c r="G5412" s="7" t="s">
        <v>1259</v>
      </c>
      <c r="H5412" s="7" t="s">
        <v>1320</v>
      </c>
      <c r="I5412" s="7" t="s">
        <v>27</v>
      </c>
      <c r="J5412" s="7" t="s">
        <v>1294</v>
      </c>
      <c r="K5412" s="22" t="s">
        <v>5811</v>
      </c>
      <c r="L5412" s="7" t="s">
        <v>4869</v>
      </c>
      <c r="M5412" s="7" t="s">
        <v>1323</v>
      </c>
      <c r="N5412" s="7" t="s">
        <v>1314</v>
      </c>
      <c r="O5412" s="7" t="s">
        <v>1324</v>
      </c>
      <c r="P5412" s="7" t="s">
        <v>1275</v>
      </c>
    </row>
    <row r="5413" customFormat="false" ht="15" hidden="false" customHeight="false" outlineLevel="0" collapsed="false">
      <c r="A5413" s="7" t="s">
        <v>300</v>
      </c>
      <c r="B5413" s="7" t="s">
        <v>301</v>
      </c>
      <c r="C5413" s="7" t="s">
        <v>77</v>
      </c>
      <c r="D5413" s="7" t="s">
        <v>1296</v>
      </c>
      <c r="E5413" s="21" t="n">
        <v>9863.6</v>
      </c>
      <c r="F5413" s="7" t="s">
        <v>1293</v>
      </c>
      <c r="G5413" s="7" t="s">
        <v>1259</v>
      </c>
      <c r="H5413" s="7" t="s">
        <v>1320</v>
      </c>
      <c r="I5413" s="7" t="s">
        <v>27</v>
      </c>
      <c r="J5413" s="7" t="s">
        <v>1294</v>
      </c>
      <c r="K5413" s="22" t="s">
        <v>5811</v>
      </c>
      <c r="L5413" s="7" t="s">
        <v>4869</v>
      </c>
      <c r="M5413" s="7"/>
      <c r="N5413" s="7" t="s">
        <v>1314</v>
      </c>
      <c r="O5413" s="7" t="s">
        <v>1324</v>
      </c>
      <c r="P5413" s="7" t="s">
        <v>1275</v>
      </c>
    </row>
    <row r="5414" customFormat="false" ht="15" hidden="false" customHeight="false" outlineLevel="0" collapsed="false">
      <c r="A5414" s="7" t="s">
        <v>300</v>
      </c>
      <c r="B5414" s="7" t="s">
        <v>301</v>
      </c>
      <c r="C5414" s="7" t="s">
        <v>77</v>
      </c>
      <c r="D5414" s="7" t="s">
        <v>1298</v>
      </c>
      <c r="E5414" s="21" t="n">
        <v>1.53</v>
      </c>
      <c r="F5414" s="7" t="s">
        <v>1269</v>
      </c>
      <c r="G5414" s="7" t="s">
        <v>1259</v>
      </c>
      <c r="H5414" s="7" t="s">
        <v>1320</v>
      </c>
      <c r="I5414" s="7" t="s">
        <v>27</v>
      </c>
      <c r="J5414" s="7"/>
      <c r="K5414" s="22" t="s">
        <v>5811</v>
      </c>
      <c r="L5414" s="7" t="s">
        <v>1421</v>
      </c>
      <c r="M5414" s="7"/>
      <c r="N5414" s="7" t="s">
        <v>1314</v>
      </c>
      <c r="O5414" s="7" t="s">
        <v>4446</v>
      </c>
      <c r="P5414" s="7" t="s">
        <v>1275</v>
      </c>
    </row>
    <row r="5415" customFormat="false" ht="15" hidden="false" customHeight="false" outlineLevel="0" collapsed="false">
      <c r="A5415" s="7" t="s">
        <v>300</v>
      </c>
      <c r="B5415" s="7" t="s">
        <v>301</v>
      </c>
      <c r="C5415" s="7" t="s">
        <v>77</v>
      </c>
      <c r="D5415" s="7" t="s">
        <v>1300</v>
      </c>
      <c r="E5415" s="21" t="n">
        <v>4290.63</v>
      </c>
      <c r="F5415" s="7" t="s">
        <v>1269</v>
      </c>
      <c r="G5415" s="7" t="s">
        <v>1259</v>
      </c>
      <c r="H5415" s="7" t="s">
        <v>1260</v>
      </c>
      <c r="I5415" s="7" t="s">
        <v>25</v>
      </c>
      <c r="J5415" s="7" t="s">
        <v>1294</v>
      </c>
      <c r="K5415" s="22" t="s">
        <v>5806</v>
      </c>
      <c r="L5415" s="7" t="s">
        <v>5812</v>
      </c>
      <c r="M5415" s="7"/>
      <c r="N5415" s="7" t="s">
        <v>1314</v>
      </c>
      <c r="O5415" s="7" t="s">
        <v>1283</v>
      </c>
      <c r="P5415" s="7" t="s">
        <v>1275</v>
      </c>
    </row>
    <row r="5416" customFormat="false" ht="15" hidden="false" customHeight="false" outlineLevel="0" collapsed="false">
      <c r="A5416" s="7" t="s">
        <v>300</v>
      </c>
      <c r="B5416" s="7" t="s">
        <v>301</v>
      </c>
      <c r="C5416" s="7" t="s">
        <v>77</v>
      </c>
      <c r="D5416" s="7" t="s">
        <v>1302</v>
      </c>
      <c r="E5416" s="21" t="n">
        <v>4409.1</v>
      </c>
      <c r="F5416" s="7" t="s">
        <v>1269</v>
      </c>
      <c r="G5416" s="7" t="s">
        <v>1259</v>
      </c>
      <c r="H5416" s="7" t="s">
        <v>1260</v>
      </c>
      <c r="I5416" s="7" t="s">
        <v>25</v>
      </c>
      <c r="J5416" s="7"/>
      <c r="K5416" s="22" t="s">
        <v>5806</v>
      </c>
      <c r="L5416" s="7" t="s">
        <v>3792</v>
      </c>
      <c r="M5416" s="7"/>
      <c r="N5416" s="7" t="s">
        <v>1314</v>
      </c>
      <c r="O5416" s="7" t="s">
        <v>1283</v>
      </c>
      <c r="P5416" s="7" t="s">
        <v>1275</v>
      </c>
    </row>
    <row r="5417" customFormat="false" ht="15" hidden="false" customHeight="false" outlineLevel="0" collapsed="false">
      <c r="A5417" s="7" t="s">
        <v>300</v>
      </c>
      <c r="B5417" s="7" t="s">
        <v>301</v>
      </c>
      <c r="C5417" s="7" t="s">
        <v>77</v>
      </c>
      <c r="D5417" s="7" t="s">
        <v>1304</v>
      </c>
      <c r="E5417" s="21" t="n">
        <v>5754</v>
      </c>
      <c r="F5417" s="7" t="s">
        <v>1305</v>
      </c>
      <c r="G5417" s="7" t="s">
        <v>1259</v>
      </c>
      <c r="H5417" s="7" t="s">
        <v>1260</v>
      </c>
      <c r="I5417" s="7" t="s">
        <v>25</v>
      </c>
      <c r="J5417" s="7"/>
      <c r="K5417" s="22" t="s">
        <v>5806</v>
      </c>
      <c r="L5417" s="7" t="s">
        <v>5813</v>
      </c>
      <c r="M5417" s="7"/>
      <c r="N5417" s="7" t="s">
        <v>1314</v>
      </c>
      <c r="O5417" s="7" t="s">
        <v>1283</v>
      </c>
      <c r="P5417" s="7" t="s">
        <v>1275</v>
      </c>
    </row>
    <row r="5418" customFormat="false" ht="15" hidden="false" customHeight="false" outlineLevel="0" collapsed="false">
      <c r="A5418" s="7" t="s">
        <v>300</v>
      </c>
      <c r="B5418" s="7" t="s">
        <v>301</v>
      </c>
      <c r="C5418" s="7" t="s">
        <v>77</v>
      </c>
      <c r="D5418" s="7" t="s">
        <v>1307</v>
      </c>
      <c r="E5418" s="21" t="n">
        <v>5754</v>
      </c>
      <c r="F5418" s="7" t="s">
        <v>1305</v>
      </c>
      <c r="G5418" s="7" t="s">
        <v>1259</v>
      </c>
      <c r="H5418" s="7" t="s">
        <v>1260</v>
      </c>
      <c r="I5418" s="7" t="s">
        <v>25</v>
      </c>
      <c r="J5418" s="7" t="s">
        <v>1294</v>
      </c>
      <c r="K5418" s="22" t="s">
        <v>5806</v>
      </c>
      <c r="L5418" s="7" t="s">
        <v>5814</v>
      </c>
      <c r="M5418" s="7"/>
      <c r="N5418" s="7" t="s">
        <v>1314</v>
      </c>
      <c r="O5418" s="7" t="s">
        <v>1283</v>
      </c>
      <c r="P5418" s="7" t="s">
        <v>1275</v>
      </c>
    </row>
    <row r="5419" customFormat="false" ht="15" hidden="false" customHeight="false" outlineLevel="0" collapsed="false">
      <c r="A5419" s="7" t="s">
        <v>559</v>
      </c>
      <c r="B5419" s="7" t="s">
        <v>560</v>
      </c>
      <c r="C5419" s="7" t="s">
        <v>86</v>
      </c>
      <c r="D5419" s="7" t="s">
        <v>1257</v>
      </c>
      <c r="E5419" s="21" t="n">
        <v>502.28</v>
      </c>
      <c r="F5419" s="7" t="s">
        <v>1258</v>
      </c>
      <c r="G5419" s="7" t="s">
        <v>1259</v>
      </c>
      <c r="H5419" s="7" t="s">
        <v>1260</v>
      </c>
      <c r="I5419" s="7" t="s">
        <v>1261</v>
      </c>
      <c r="J5419" s="7" t="s">
        <v>1262</v>
      </c>
      <c r="K5419" s="22" t="s">
        <v>5815</v>
      </c>
      <c r="L5419" s="7" t="s">
        <v>1264</v>
      </c>
      <c r="M5419" s="7"/>
      <c r="N5419" s="7" t="s">
        <v>1310</v>
      </c>
      <c r="O5419" s="7" t="s">
        <v>5816</v>
      </c>
      <c r="P5419" s="7" t="s">
        <v>1267</v>
      </c>
    </row>
    <row r="5420" customFormat="false" ht="15" hidden="false" customHeight="false" outlineLevel="0" collapsed="false">
      <c r="A5420" s="7" t="s">
        <v>559</v>
      </c>
      <c r="B5420" s="7" t="s">
        <v>560</v>
      </c>
      <c r="C5420" s="7" t="s">
        <v>86</v>
      </c>
      <c r="D5420" s="7" t="s">
        <v>1268</v>
      </c>
      <c r="E5420" s="7"/>
      <c r="F5420" s="7" t="s">
        <v>1269</v>
      </c>
      <c r="G5420" s="7" t="s">
        <v>1270</v>
      </c>
      <c r="H5420" s="7" t="s">
        <v>1271</v>
      </c>
      <c r="I5420" s="7" t="s">
        <v>1272</v>
      </c>
      <c r="J5420" s="7"/>
      <c r="K5420" s="7"/>
      <c r="L5420" s="7"/>
      <c r="M5420" s="7"/>
      <c r="N5420" s="7" t="s">
        <v>1363</v>
      </c>
      <c r="O5420" s="7"/>
      <c r="P5420" s="7" t="s">
        <v>1275</v>
      </c>
    </row>
    <row r="5421" customFormat="false" ht="15" hidden="false" customHeight="false" outlineLevel="0" collapsed="false">
      <c r="A5421" s="7" t="s">
        <v>559</v>
      </c>
      <c r="B5421" s="7" t="s">
        <v>560</v>
      </c>
      <c r="C5421" s="7" t="s">
        <v>86</v>
      </c>
      <c r="D5421" s="7" t="s">
        <v>1276</v>
      </c>
      <c r="E5421" s="7"/>
      <c r="F5421" s="7" t="s">
        <v>1269</v>
      </c>
      <c r="G5421" s="7" t="s">
        <v>1270</v>
      </c>
      <c r="H5421" s="7" t="s">
        <v>1271</v>
      </c>
      <c r="I5421" s="7" t="s">
        <v>1272</v>
      </c>
      <c r="J5421" s="7"/>
      <c r="K5421" s="7"/>
      <c r="L5421" s="7"/>
      <c r="M5421" s="7"/>
      <c r="N5421" s="7" t="s">
        <v>1363</v>
      </c>
      <c r="O5421" s="7"/>
      <c r="P5421" s="7" t="s">
        <v>1275</v>
      </c>
    </row>
    <row r="5422" customFormat="false" ht="15" hidden="false" customHeight="false" outlineLevel="0" collapsed="false">
      <c r="A5422" s="7" t="s">
        <v>559</v>
      </c>
      <c r="B5422" s="7" t="s">
        <v>560</v>
      </c>
      <c r="C5422" s="7" t="s">
        <v>86</v>
      </c>
      <c r="D5422" s="7" t="s">
        <v>1277</v>
      </c>
      <c r="E5422" s="21" t="n">
        <v>-39.92</v>
      </c>
      <c r="F5422" s="7" t="s">
        <v>1258</v>
      </c>
      <c r="G5422" s="7" t="s">
        <v>1259</v>
      </c>
      <c r="H5422" s="7" t="s">
        <v>1260</v>
      </c>
      <c r="I5422" s="7" t="s">
        <v>1261</v>
      </c>
      <c r="J5422" s="7" t="s">
        <v>1278</v>
      </c>
      <c r="K5422" s="22" t="s">
        <v>5815</v>
      </c>
      <c r="L5422" s="7" t="s">
        <v>1264</v>
      </c>
      <c r="M5422" s="7"/>
      <c r="N5422" s="7" t="s">
        <v>1310</v>
      </c>
      <c r="O5422" s="7" t="s">
        <v>1279</v>
      </c>
      <c r="P5422" s="7" t="s">
        <v>1267</v>
      </c>
    </row>
    <row r="5423" customFormat="false" ht="15" hidden="false" customHeight="false" outlineLevel="0" collapsed="false">
      <c r="A5423" s="7" t="s">
        <v>559</v>
      </c>
      <c r="B5423" s="7" t="s">
        <v>560</v>
      </c>
      <c r="C5423" s="7" t="s">
        <v>86</v>
      </c>
      <c r="D5423" s="7" t="s">
        <v>1280</v>
      </c>
      <c r="E5423" s="7"/>
      <c r="F5423" s="7" t="s">
        <v>1281</v>
      </c>
      <c r="G5423" s="7" t="s">
        <v>1270</v>
      </c>
      <c r="H5423" s="7" t="s">
        <v>1271</v>
      </c>
      <c r="I5423" s="7" t="s">
        <v>1272</v>
      </c>
      <c r="J5423" s="7"/>
      <c r="K5423" s="7"/>
      <c r="L5423" s="7"/>
      <c r="M5423" s="7"/>
      <c r="N5423" s="7" t="s">
        <v>1363</v>
      </c>
      <c r="O5423" s="7"/>
      <c r="P5423" s="7" t="s">
        <v>1275</v>
      </c>
    </row>
    <row r="5424" customFormat="false" ht="15" hidden="false" customHeight="false" outlineLevel="0" collapsed="false">
      <c r="A5424" s="7" t="s">
        <v>559</v>
      </c>
      <c r="B5424" s="7" t="s">
        <v>560</v>
      </c>
      <c r="C5424" s="7" t="s">
        <v>86</v>
      </c>
      <c r="D5424" s="7" t="s">
        <v>1284</v>
      </c>
      <c r="E5424" s="21" t="n">
        <v>3244.56</v>
      </c>
      <c r="F5424" s="7" t="s">
        <v>1258</v>
      </c>
      <c r="G5424" s="7" t="s">
        <v>1285</v>
      </c>
      <c r="H5424" s="7" t="s">
        <v>1260</v>
      </c>
      <c r="I5424" s="7" t="s">
        <v>1261</v>
      </c>
      <c r="J5424" s="7"/>
      <c r="K5424" s="22" t="s">
        <v>5815</v>
      </c>
      <c r="L5424" s="7" t="s">
        <v>1287</v>
      </c>
      <c r="M5424" s="7"/>
      <c r="N5424" s="7" t="s">
        <v>1318</v>
      </c>
      <c r="O5424" s="7" t="s">
        <v>1289</v>
      </c>
      <c r="P5424" s="7" t="s">
        <v>1290</v>
      </c>
    </row>
    <row r="5425" customFormat="false" ht="15" hidden="false" customHeight="false" outlineLevel="0" collapsed="false">
      <c r="A5425" s="7" t="s">
        <v>559</v>
      </c>
      <c r="B5425" s="7" t="s">
        <v>560</v>
      </c>
      <c r="C5425" s="7" t="s">
        <v>86</v>
      </c>
      <c r="D5425" s="7" t="s">
        <v>1291</v>
      </c>
      <c r="E5425" s="7"/>
      <c r="F5425" s="7" t="s">
        <v>1269</v>
      </c>
      <c r="G5425" s="7" t="s">
        <v>1270</v>
      </c>
      <c r="H5425" s="7" t="s">
        <v>1271</v>
      </c>
      <c r="I5425" s="7" t="s">
        <v>1272</v>
      </c>
      <c r="J5425" s="7"/>
      <c r="K5425" s="7"/>
      <c r="L5425" s="7"/>
      <c r="M5425" s="7"/>
      <c r="N5425" s="7" t="s">
        <v>1363</v>
      </c>
      <c r="O5425" s="7"/>
      <c r="P5425" s="7" t="s">
        <v>1275</v>
      </c>
    </row>
    <row r="5426" customFormat="false" ht="15" hidden="false" customHeight="false" outlineLevel="0" collapsed="false">
      <c r="A5426" s="7" t="s">
        <v>559</v>
      </c>
      <c r="B5426" s="7" t="s">
        <v>560</v>
      </c>
      <c r="C5426" s="7" t="s">
        <v>86</v>
      </c>
      <c r="D5426" s="7" t="s">
        <v>1292</v>
      </c>
      <c r="E5426" s="7"/>
      <c r="F5426" s="7" t="s">
        <v>1293</v>
      </c>
      <c r="G5426" s="7" t="s">
        <v>1270</v>
      </c>
      <c r="H5426" s="7" t="s">
        <v>1271</v>
      </c>
      <c r="I5426" s="7" t="s">
        <v>1272</v>
      </c>
      <c r="J5426" s="7"/>
      <c r="K5426" s="7"/>
      <c r="L5426" s="7"/>
      <c r="M5426" s="7"/>
      <c r="N5426" s="7" t="s">
        <v>1363</v>
      </c>
      <c r="O5426" s="7"/>
      <c r="P5426" s="7" t="s">
        <v>1275</v>
      </c>
    </row>
    <row r="5427" customFormat="false" ht="15" hidden="false" customHeight="false" outlineLevel="0" collapsed="false">
      <c r="A5427" s="7" t="s">
        <v>559</v>
      </c>
      <c r="B5427" s="7" t="s">
        <v>560</v>
      </c>
      <c r="C5427" s="7" t="s">
        <v>86</v>
      </c>
      <c r="D5427" s="7" t="s">
        <v>1296</v>
      </c>
      <c r="E5427" s="7"/>
      <c r="F5427" s="7" t="s">
        <v>1293</v>
      </c>
      <c r="G5427" s="7" t="s">
        <v>1270</v>
      </c>
      <c r="H5427" s="7" t="s">
        <v>1271</v>
      </c>
      <c r="I5427" s="7" t="s">
        <v>1272</v>
      </c>
      <c r="J5427" s="7"/>
      <c r="K5427" s="7"/>
      <c r="L5427" s="7"/>
      <c r="M5427" s="7"/>
      <c r="N5427" s="7" t="s">
        <v>1363</v>
      </c>
      <c r="O5427" s="7"/>
      <c r="P5427" s="7" t="s">
        <v>1275</v>
      </c>
    </row>
    <row r="5428" customFormat="false" ht="15" hidden="false" customHeight="false" outlineLevel="0" collapsed="false">
      <c r="A5428" s="7" t="s">
        <v>559</v>
      </c>
      <c r="B5428" s="7" t="s">
        <v>560</v>
      </c>
      <c r="C5428" s="7" t="s">
        <v>86</v>
      </c>
      <c r="D5428" s="7" t="s">
        <v>1298</v>
      </c>
      <c r="E5428" s="7"/>
      <c r="F5428" s="7" t="s">
        <v>1269</v>
      </c>
      <c r="G5428" s="7" t="s">
        <v>1270</v>
      </c>
      <c r="H5428" s="7" t="s">
        <v>1271</v>
      </c>
      <c r="I5428" s="7" t="s">
        <v>1272</v>
      </c>
      <c r="J5428" s="7"/>
      <c r="K5428" s="7"/>
      <c r="L5428" s="7"/>
      <c r="M5428" s="7"/>
      <c r="N5428" s="7" t="s">
        <v>1363</v>
      </c>
      <c r="O5428" s="7"/>
      <c r="P5428" s="7" t="s">
        <v>1275</v>
      </c>
    </row>
    <row r="5429" customFormat="false" ht="15" hidden="false" customHeight="false" outlineLevel="0" collapsed="false">
      <c r="A5429" s="7" t="s">
        <v>559</v>
      </c>
      <c r="B5429" s="7" t="s">
        <v>560</v>
      </c>
      <c r="C5429" s="7" t="s">
        <v>86</v>
      </c>
      <c r="D5429" s="7" t="s">
        <v>1300</v>
      </c>
      <c r="E5429" s="7"/>
      <c r="F5429" s="7" t="s">
        <v>1269</v>
      </c>
      <c r="G5429" s="7" t="s">
        <v>1270</v>
      </c>
      <c r="H5429" s="7" t="s">
        <v>1271</v>
      </c>
      <c r="I5429" s="7" t="s">
        <v>1272</v>
      </c>
      <c r="J5429" s="7"/>
      <c r="K5429" s="7"/>
      <c r="L5429" s="7"/>
      <c r="M5429" s="7"/>
      <c r="N5429" s="7" t="s">
        <v>1363</v>
      </c>
      <c r="O5429" s="7"/>
      <c r="P5429" s="7" t="s">
        <v>1275</v>
      </c>
    </row>
    <row r="5430" customFormat="false" ht="15" hidden="false" customHeight="false" outlineLevel="0" collapsed="false">
      <c r="A5430" s="7" t="s">
        <v>559</v>
      </c>
      <c r="B5430" s="7" t="s">
        <v>560</v>
      </c>
      <c r="C5430" s="7" t="s">
        <v>86</v>
      </c>
      <c r="D5430" s="7" t="s">
        <v>1302</v>
      </c>
      <c r="E5430" s="7"/>
      <c r="F5430" s="7" t="s">
        <v>1269</v>
      </c>
      <c r="G5430" s="7" t="s">
        <v>1270</v>
      </c>
      <c r="H5430" s="7" t="s">
        <v>1271</v>
      </c>
      <c r="I5430" s="7" t="s">
        <v>1272</v>
      </c>
      <c r="J5430" s="7"/>
      <c r="K5430" s="7"/>
      <c r="L5430" s="7"/>
      <c r="M5430" s="7"/>
      <c r="N5430" s="7" t="s">
        <v>1363</v>
      </c>
      <c r="O5430" s="7"/>
      <c r="P5430" s="7" t="s">
        <v>1275</v>
      </c>
    </row>
    <row r="5431" customFormat="false" ht="15" hidden="false" customHeight="false" outlineLevel="0" collapsed="false">
      <c r="A5431" s="7" t="s">
        <v>559</v>
      </c>
      <c r="B5431" s="7" t="s">
        <v>560</v>
      </c>
      <c r="C5431" s="7" t="s">
        <v>86</v>
      </c>
      <c r="D5431" s="7" t="s">
        <v>1304</v>
      </c>
      <c r="E5431" s="7"/>
      <c r="F5431" s="7" t="s">
        <v>1305</v>
      </c>
      <c r="G5431" s="7" t="s">
        <v>1270</v>
      </c>
      <c r="H5431" s="7" t="s">
        <v>1271</v>
      </c>
      <c r="I5431" s="7" t="s">
        <v>1272</v>
      </c>
      <c r="J5431" s="7"/>
      <c r="K5431" s="7"/>
      <c r="L5431" s="7"/>
      <c r="M5431" s="7"/>
      <c r="N5431" s="7" t="s">
        <v>1363</v>
      </c>
      <c r="O5431" s="7"/>
      <c r="P5431" s="7" t="s">
        <v>1275</v>
      </c>
    </row>
    <row r="5432" customFormat="false" ht="15" hidden="false" customHeight="false" outlineLevel="0" collapsed="false">
      <c r="A5432" s="7" t="s">
        <v>559</v>
      </c>
      <c r="B5432" s="7" t="s">
        <v>560</v>
      </c>
      <c r="C5432" s="7" t="s">
        <v>86</v>
      </c>
      <c r="D5432" s="7" t="s">
        <v>1307</v>
      </c>
      <c r="E5432" s="7"/>
      <c r="F5432" s="7" t="s">
        <v>1305</v>
      </c>
      <c r="G5432" s="7" t="s">
        <v>1270</v>
      </c>
      <c r="H5432" s="7" t="s">
        <v>1271</v>
      </c>
      <c r="I5432" s="7" t="s">
        <v>1272</v>
      </c>
      <c r="J5432" s="7"/>
      <c r="K5432" s="7"/>
      <c r="L5432" s="7"/>
      <c r="M5432" s="7"/>
      <c r="N5432" s="7" t="s">
        <v>1363</v>
      </c>
      <c r="O5432" s="7"/>
      <c r="P5432" s="7" t="s">
        <v>1275</v>
      </c>
    </row>
    <row r="5433" customFormat="false" ht="15" hidden="false" customHeight="false" outlineLevel="0" collapsed="false">
      <c r="A5433" s="7" t="s">
        <v>596</v>
      </c>
      <c r="B5433" s="7" t="s">
        <v>597</v>
      </c>
      <c r="C5433" s="7" t="s">
        <v>83</v>
      </c>
      <c r="D5433" s="7" t="s">
        <v>1257</v>
      </c>
      <c r="E5433" s="21" t="n">
        <v>1036.9093</v>
      </c>
      <c r="F5433" s="7" t="s">
        <v>1258</v>
      </c>
      <c r="G5433" s="7" t="s">
        <v>1259</v>
      </c>
      <c r="H5433" s="7" t="s">
        <v>1260</v>
      </c>
      <c r="I5433" s="7" t="s">
        <v>1261</v>
      </c>
      <c r="J5433" s="7" t="s">
        <v>1262</v>
      </c>
      <c r="K5433" s="22" t="s">
        <v>5817</v>
      </c>
      <c r="L5433" s="7" t="s">
        <v>1264</v>
      </c>
      <c r="M5433" s="7"/>
      <c r="N5433" s="7" t="s">
        <v>1310</v>
      </c>
      <c r="O5433" s="7" t="s">
        <v>5818</v>
      </c>
      <c r="P5433" s="7" t="s">
        <v>1267</v>
      </c>
    </row>
    <row r="5434" customFormat="false" ht="15" hidden="false" customHeight="false" outlineLevel="0" collapsed="false">
      <c r="A5434" s="7" t="s">
        <v>596</v>
      </c>
      <c r="B5434" s="7" t="s">
        <v>597</v>
      </c>
      <c r="C5434" s="7" t="s">
        <v>83</v>
      </c>
      <c r="D5434" s="7" t="s">
        <v>1268</v>
      </c>
      <c r="E5434" s="21" t="n">
        <v>83.192</v>
      </c>
      <c r="F5434" s="7" t="s">
        <v>1269</v>
      </c>
      <c r="G5434" s="7" t="s">
        <v>1259</v>
      </c>
      <c r="H5434" s="7" t="s">
        <v>1260</v>
      </c>
      <c r="I5434" s="7" t="s">
        <v>25</v>
      </c>
      <c r="J5434" s="7"/>
      <c r="K5434" s="22" t="s">
        <v>5819</v>
      </c>
      <c r="L5434" s="7" t="s">
        <v>5820</v>
      </c>
      <c r="M5434" s="7"/>
      <c r="N5434" s="7" t="s">
        <v>1314</v>
      </c>
      <c r="O5434" s="7" t="s">
        <v>1283</v>
      </c>
      <c r="P5434" s="7" t="s">
        <v>1275</v>
      </c>
    </row>
    <row r="5435" customFormat="false" ht="15" hidden="false" customHeight="false" outlineLevel="0" collapsed="false">
      <c r="A5435" s="7" t="s">
        <v>596</v>
      </c>
      <c r="B5435" s="7" t="s">
        <v>597</v>
      </c>
      <c r="C5435" s="7" t="s">
        <v>83</v>
      </c>
      <c r="D5435" s="7" t="s">
        <v>1276</v>
      </c>
      <c r="E5435" s="21" t="n">
        <v>33.716</v>
      </c>
      <c r="F5435" s="7" t="s">
        <v>1269</v>
      </c>
      <c r="G5435" s="7" t="s">
        <v>1259</v>
      </c>
      <c r="H5435" s="7" t="s">
        <v>1260</v>
      </c>
      <c r="I5435" s="7" t="s">
        <v>25</v>
      </c>
      <c r="J5435" s="7"/>
      <c r="K5435" s="22" t="s">
        <v>5819</v>
      </c>
      <c r="L5435" s="7" t="s">
        <v>5821</v>
      </c>
      <c r="M5435" s="7"/>
      <c r="N5435" s="7" t="s">
        <v>1314</v>
      </c>
      <c r="O5435" s="7" t="s">
        <v>1283</v>
      </c>
      <c r="P5435" s="7" t="s">
        <v>1275</v>
      </c>
    </row>
    <row r="5436" customFormat="false" ht="15" hidden="false" customHeight="false" outlineLevel="0" collapsed="false">
      <c r="A5436" s="7" t="s">
        <v>596</v>
      </c>
      <c r="B5436" s="7" t="s">
        <v>597</v>
      </c>
      <c r="C5436" s="7" t="s">
        <v>83</v>
      </c>
      <c r="D5436" s="7" t="s">
        <v>1277</v>
      </c>
      <c r="E5436" s="21" t="n">
        <v>602.5436</v>
      </c>
      <c r="F5436" s="7" t="s">
        <v>1258</v>
      </c>
      <c r="G5436" s="7" t="s">
        <v>1259</v>
      </c>
      <c r="H5436" s="7" t="s">
        <v>1260</v>
      </c>
      <c r="I5436" s="7" t="s">
        <v>1261</v>
      </c>
      <c r="J5436" s="7" t="s">
        <v>1278</v>
      </c>
      <c r="K5436" s="22" t="s">
        <v>5817</v>
      </c>
      <c r="L5436" s="7" t="s">
        <v>1264</v>
      </c>
      <c r="M5436" s="7"/>
      <c r="N5436" s="7" t="s">
        <v>1310</v>
      </c>
      <c r="O5436" s="7" t="s">
        <v>1279</v>
      </c>
      <c r="P5436" s="7" t="s">
        <v>1267</v>
      </c>
    </row>
    <row r="5437" customFormat="false" ht="15" hidden="false" customHeight="false" outlineLevel="0" collapsed="false">
      <c r="A5437" s="7" t="s">
        <v>596</v>
      </c>
      <c r="B5437" s="7" t="s">
        <v>597</v>
      </c>
      <c r="C5437" s="7" t="s">
        <v>83</v>
      </c>
      <c r="D5437" s="7" t="s">
        <v>1280</v>
      </c>
      <c r="E5437" s="21" t="n">
        <v>0.576347144119105</v>
      </c>
      <c r="F5437" s="7" t="s">
        <v>1281</v>
      </c>
      <c r="G5437" s="7" t="s">
        <v>1259</v>
      </c>
      <c r="H5437" s="7" t="s">
        <v>1260</v>
      </c>
      <c r="I5437" s="7" t="s">
        <v>25</v>
      </c>
      <c r="J5437" s="7"/>
      <c r="K5437" s="22" t="s">
        <v>5819</v>
      </c>
      <c r="L5437" s="7" t="s">
        <v>5822</v>
      </c>
      <c r="M5437" s="7"/>
      <c r="N5437" s="7" t="s">
        <v>1314</v>
      </c>
      <c r="O5437" s="7" t="s">
        <v>1283</v>
      </c>
      <c r="P5437" s="7" t="s">
        <v>1275</v>
      </c>
    </row>
    <row r="5438" customFormat="false" ht="15" hidden="false" customHeight="false" outlineLevel="0" collapsed="false">
      <c r="A5438" s="7" t="s">
        <v>596</v>
      </c>
      <c r="B5438" s="7" t="s">
        <v>597</v>
      </c>
      <c r="C5438" s="7" t="s">
        <v>83</v>
      </c>
      <c r="D5438" s="7" t="s">
        <v>1284</v>
      </c>
      <c r="E5438" s="21" t="n">
        <v>20976.3856</v>
      </c>
      <c r="F5438" s="7" t="s">
        <v>1258</v>
      </c>
      <c r="G5438" s="7" t="s">
        <v>1285</v>
      </c>
      <c r="H5438" s="7" t="s">
        <v>1260</v>
      </c>
      <c r="I5438" s="7" t="s">
        <v>1261</v>
      </c>
      <c r="J5438" s="7" t="s">
        <v>1286</v>
      </c>
      <c r="K5438" s="22" t="s">
        <v>5823</v>
      </c>
      <c r="L5438" s="7" t="s">
        <v>1287</v>
      </c>
      <c r="M5438" s="7"/>
      <c r="N5438" s="7" t="s">
        <v>1318</v>
      </c>
      <c r="O5438" s="7" t="s">
        <v>1289</v>
      </c>
      <c r="P5438" s="7" t="s">
        <v>1290</v>
      </c>
    </row>
    <row r="5439" customFormat="false" ht="15" hidden="false" customHeight="false" outlineLevel="0" collapsed="false">
      <c r="A5439" s="7" t="s">
        <v>596</v>
      </c>
      <c r="B5439" s="7" t="s">
        <v>597</v>
      </c>
      <c r="C5439" s="7" t="s">
        <v>83</v>
      </c>
      <c r="D5439" s="7" t="s">
        <v>1291</v>
      </c>
      <c r="E5439" s="21" t="n">
        <v>62.989</v>
      </c>
      <c r="F5439" s="7" t="s">
        <v>1269</v>
      </c>
      <c r="G5439" s="7" t="s">
        <v>1259</v>
      </c>
      <c r="H5439" s="7" t="s">
        <v>1260</v>
      </c>
      <c r="I5439" s="7" t="s">
        <v>25</v>
      </c>
      <c r="J5439" s="7"/>
      <c r="K5439" s="22" t="s">
        <v>5819</v>
      </c>
      <c r="L5439" s="7" t="s">
        <v>5824</v>
      </c>
      <c r="M5439" s="7"/>
      <c r="N5439" s="7" t="s">
        <v>1314</v>
      </c>
      <c r="O5439" s="7" t="s">
        <v>1283</v>
      </c>
      <c r="P5439" s="7" t="s">
        <v>1275</v>
      </c>
    </row>
    <row r="5440" customFormat="false" ht="15" hidden="false" customHeight="false" outlineLevel="0" collapsed="false">
      <c r="A5440" s="7" t="s">
        <v>596</v>
      </c>
      <c r="B5440" s="7" t="s">
        <v>597</v>
      </c>
      <c r="C5440" s="7" t="s">
        <v>83</v>
      </c>
      <c r="D5440" s="7" t="s">
        <v>1292</v>
      </c>
      <c r="E5440" s="21" t="n">
        <v>92214</v>
      </c>
      <c r="F5440" s="7" t="s">
        <v>1293</v>
      </c>
      <c r="G5440" s="7" t="s">
        <v>1259</v>
      </c>
      <c r="H5440" s="7" t="s">
        <v>1260</v>
      </c>
      <c r="I5440" s="7" t="s">
        <v>25</v>
      </c>
      <c r="J5440" s="7" t="s">
        <v>1294</v>
      </c>
      <c r="K5440" s="22" t="s">
        <v>5819</v>
      </c>
      <c r="L5440" s="7" t="s">
        <v>5747</v>
      </c>
      <c r="M5440" s="7"/>
      <c r="N5440" s="7" t="s">
        <v>1314</v>
      </c>
      <c r="O5440" s="7" t="s">
        <v>1283</v>
      </c>
      <c r="P5440" s="7" t="s">
        <v>1275</v>
      </c>
    </row>
    <row r="5441" customFormat="false" ht="15" hidden="false" customHeight="false" outlineLevel="0" collapsed="false">
      <c r="A5441" s="7" t="s">
        <v>596</v>
      </c>
      <c r="B5441" s="7" t="s">
        <v>597</v>
      </c>
      <c r="C5441" s="7" t="s">
        <v>83</v>
      </c>
      <c r="D5441" s="7" t="s">
        <v>1296</v>
      </c>
      <c r="E5441" s="21" t="n">
        <v>18202</v>
      </c>
      <c r="F5441" s="7" t="s">
        <v>1293</v>
      </c>
      <c r="G5441" s="7" t="s">
        <v>1259</v>
      </c>
      <c r="H5441" s="7" t="s">
        <v>1260</v>
      </c>
      <c r="I5441" s="7" t="s">
        <v>25</v>
      </c>
      <c r="J5441" s="7" t="s">
        <v>1294</v>
      </c>
      <c r="K5441" s="22" t="s">
        <v>5819</v>
      </c>
      <c r="L5441" s="7" t="s">
        <v>5748</v>
      </c>
      <c r="M5441" s="7"/>
      <c r="N5441" s="7" t="s">
        <v>1314</v>
      </c>
      <c r="O5441" s="7" t="s">
        <v>1283</v>
      </c>
      <c r="P5441" s="7" t="s">
        <v>1275</v>
      </c>
    </row>
    <row r="5442" customFormat="false" ht="15" hidden="false" customHeight="false" outlineLevel="0" collapsed="false">
      <c r="A5442" s="7" t="s">
        <v>596</v>
      </c>
      <c r="B5442" s="7" t="s">
        <v>597</v>
      </c>
      <c r="C5442" s="7" t="s">
        <v>83</v>
      </c>
      <c r="D5442" s="7" t="s">
        <v>1298</v>
      </c>
      <c r="E5442" s="21" t="n">
        <v>56562.89</v>
      </c>
      <c r="F5442" s="7" t="s">
        <v>1269</v>
      </c>
      <c r="G5442" s="7" t="s">
        <v>1259</v>
      </c>
      <c r="H5442" s="7" t="s">
        <v>1260</v>
      </c>
      <c r="I5442" s="7" t="s">
        <v>25</v>
      </c>
      <c r="J5442" s="7"/>
      <c r="K5442" s="22" t="s">
        <v>5819</v>
      </c>
      <c r="L5442" s="7" t="s">
        <v>5749</v>
      </c>
      <c r="M5442" s="7"/>
      <c r="N5442" s="7" t="s">
        <v>1314</v>
      </c>
      <c r="O5442" s="7" t="s">
        <v>1283</v>
      </c>
      <c r="P5442" s="7" t="s">
        <v>1275</v>
      </c>
    </row>
    <row r="5443" customFormat="false" ht="15" hidden="false" customHeight="false" outlineLevel="0" collapsed="false">
      <c r="A5443" s="7" t="s">
        <v>596</v>
      </c>
      <c r="B5443" s="7" t="s">
        <v>597</v>
      </c>
      <c r="C5443" s="7" t="s">
        <v>83</v>
      </c>
      <c r="D5443" s="7" t="s">
        <v>1300</v>
      </c>
      <c r="E5443" s="21" t="n">
        <v>56562.89</v>
      </c>
      <c r="F5443" s="7" t="s">
        <v>1269</v>
      </c>
      <c r="G5443" s="7" t="s">
        <v>1259</v>
      </c>
      <c r="H5443" s="7" t="s">
        <v>1260</v>
      </c>
      <c r="I5443" s="7" t="s">
        <v>25</v>
      </c>
      <c r="J5443" s="7" t="s">
        <v>1294</v>
      </c>
      <c r="K5443" s="22" t="s">
        <v>5819</v>
      </c>
      <c r="L5443" s="7" t="s">
        <v>5750</v>
      </c>
      <c r="M5443" s="7"/>
      <c r="N5443" s="7" t="s">
        <v>1314</v>
      </c>
      <c r="O5443" s="7" t="s">
        <v>1283</v>
      </c>
      <c r="P5443" s="7" t="s">
        <v>1275</v>
      </c>
    </row>
    <row r="5444" customFormat="false" ht="15" hidden="false" customHeight="false" outlineLevel="0" collapsed="false">
      <c r="A5444" s="7" t="s">
        <v>596</v>
      </c>
      <c r="B5444" s="7" t="s">
        <v>597</v>
      </c>
      <c r="C5444" s="7" t="s">
        <v>83</v>
      </c>
      <c r="D5444" s="7" t="s">
        <v>1302</v>
      </c>
      <c r="E5444" s="21" t="n">
        <v>0</v>
      </c>
      <c r="F5444" s="7" t="s">
        <v>1269</v>
      </c>
      <c r="G5444" s="7" t="s">
        <v>1333</v>
      </c>
      <c r="H5444" s="7" t="s">
        <v>1260</v>
      </c>
      <c r="I5444" s="7" t="s">
        <v>25</v>
      </c>
      <c r="J5444" s="7"/>
      <c r="K5444" s="22" t="s">
        <v>5819</v>
      </c>
      <c r="L5444" s="7" t="s">
        <v>5751</v>
      </c>
      <c r="M5444" s="7"/>
      <c r="N5444" s="7" t="s">
        <v>1314</v>
      </c>
      <c r="O5444" s="7" t="s">
        <v>1283</v>
      </c>
      <c r="P5444" s="7" t="s">
        <v>1275</v>
      </c>
    </row>
    <row r="5445" customFormat="false" ht="15" hidden="false" customHeight="false" outlineLevel="0" collapsed="false">
      <c r="A5445" s="7" t="s">
        <v>596</v>
      </c>
      <c r="B5445" s="7" t="s">
        <v>597</v>
      </c>
      <c r="C5445" s="7" t="s">
        <v>83</v>
      </c>
      <c r="D5445" s="7" t="s">
        <v>1304</v>
      </c>
      <c r="E5445" s="21" t="n">
        <v>1343009</v>
      </c>
      <c r="F5445" s="7" t="s">
        <v>1305</v>
      </c>
      <c r="G5445" s="7" t="s">
        <v>1259</v>
      </c>
      <c r="H5445" s="7" t="s">
        <v>1260</v>
      </c>
      <c r="I5445" s="7" t="s">
        <v>25</v>
      </c>
      <c r="J5445" s="7"/>
      <c r="K5445" s="22" t="s">
        <v>5819</v>
      </c>
      <c r="L5445" s="7" t="s">
        <v>5825</v>
      </c>
      <c r="M5445" s="7"/>
      <c r="N5445" s="7" t="s">
        <v>1314</v>
      </c>
      <c r="O5445" s="7" t="s">
        <v>1283</v>
      </c>
      <c r="P5445" s="7" t="s">
        <v>1275</v>
      </c>
    </row>
    <row r="5446" customFormat="false" ht="15" hidden="false" customHeight="false" outlineLevel="0" collapsed="false">
      <c r="A5446" s="7" t="s">
        <v>596</v>
      </c>
      <c r="B5446" s="7" t="s">
        <v>597</v>
      </c>
      <c r="C5446" s="7" t="s">
        <v>83</v>
      </c>
      <c r="D5446" s="7" t="s">
        <v>1307</v>
      </c>
      <c r="E5446" s="21" t="n">
        <v>1343009</v>
      </c>
      <c r="F5446" s="7" t="s">
        <v>1305</v>
      </c>
      <c r="G5446" s="7" t="s">
        <v>1259</v>
      </c>
      <c r="H5446" s="7" t="s">
        <v>1260</v>
      </c>
      <c r="I5446" s="7" t="s">
        <v>25</v>
      </c>
      <c r="J5446" s="7" t="s">
        <v>1294</v>
      </c>
      <c r="K5446" s="22" t="s">
        <v>5819</v>
      </c>
      <c r="L5446" s="7" t="s">
        <v>5826</v>
      </c>
      <c r="M5446" s="7"/>
      <c r="N5446" s="7" t="s">
        <v>1314</v>
      </c>
      <c r="O5446" s="7" t="s">
        <v>1283</v>
      </c>
      <c r="P5446" s="7" t="s">
        <v>1275</v>
      </c>
    </row>
    <row r="5447" customFormat="false" ht="15" hidden="false" customHeight="false" outlineLevel="0" collapsed="false">
      <c r="A5447" s="7" t="s">
        <v>890</v>
      </c>
      <c r="B5447" s="7" t="s">
        <v>891</v>
      </c>
      <c r="C5447" s="7" t="s">
        <v>79</v>
      </c>
      <c r="D5447" s="7" t="s">
        <v>1257</v>
      </c>
      <c r="E5447" s="21" t="n">
        <v>587.955</v>
      </c>
      <c r="F5447" s="7" t="s">
        <v>1258</v>
      </c>
      <c r="G5447" s="7" t="s">
        <v>1259</v>
      </c>
      <c r="H5447" s="7" t="s">
        <v>1260</v>
      </c>
      <c r="I5447" s="7" t="s">
        <v>1261</v>
      </c>
      <c r="J5447" s="7" t="s">
        <v>1262</v>
      </c>
      <c r="K5447" s="22" t="s">
        <v>5827</v>
      </c>
      <c r="L5447" s="7" t="s">
        <v>1264</v>
      </c>
      <c r="M5447" s="7"/>
      <c r="N5447" s="7" t="s">
        <v>1265</v>
      </c>
      <c r="O5447" s="7" t="s">
        <v>5828</v>
      </c>
      <c r="P5447" s="7" t="s">
        <v>1267</v>
      </c>
    </row>
    <row r="5448" customFormat="false" ht="15" hidden="false" customHeight="false" outlineLevel="0" collapsed="false">
      <c r="A5448" s="7" t="s">
        <v>890</v>
      </c>
      <c r="B5448" s="7" t="s">
        <v>891</v>
      </c>
      <c r="C5448" s="7" t="s">
        <v>79</v>
      </c>
      <c r="D5448" s="7" t="s">
        <v>1268</v>
      </c>
      <c r="E5448" s="21" t="n">
        <v>1.18</v>
      </c>
      <c r="F5448" s="7" t="s">
        <v>1269</v>
      </c>
      <c r="G5448" s="7" t="s">
        <v>1259</v>
      </c>
      <c r="H5448" s="7" t="s">
        <v>1260</v>
      </c>
      <c r="I5448" s="7" t="s">
        <v>25</v>
      </c>
      <c r="J5448" s="7"/>
      <c r="K5448" s="22" t="s">
        <v>5829</v>
      </c>
      <c r="L5448" s="7" t="s">
        <v>5830</v>
      </c>
      <c r="M5448" s="7"/>
      <c r="N5448" s="7" t="s">
        <v>1274</v>
      </c>
      <c r="O5448" s="7" t="s">
        <v>1283</v>
      </c>
      <c r="P5448" s="7" t="s">
        <v>1275</v>
      </c>
    </row>
    <row r="5449" customFormat="false" ht="15" hidden="false" customHeight="false" outlineLevel="0" collapsed="false">
      <c r="A5449" s="7" t="s">
        <v>890</v>
      </c>
      <c r="B5449" s="7" t="s">
        <v>891</v>
      </c>
      <c r="C5449" s="7" t="s">
        <v>79</v>
      </c>
      <c r="D5449" s="7" t="s">
        <v>1276</v>
      </c>
      <c r="E5449" s="21" t="n">
        <v>1.16</v>
      </c>
      <c r="F5449" s="7" t="s">
        <v>1269</v>
      </c>
      <c r="G5449" s="7" t="s">
        <v>1259</v>
      </c>
      <c r="H5449" s="7" t="s">
        <v>1260</v>
      </c>
      <c r="I5449" s="7" t="s">
        <v>25</v>
      </c>
      <c r="J5449" s="7"/>
      <c r="K5449" s="22" t="s">
        <v>5829</v>
      </c>
      <c r="L5449" s="7" t="s">
        <v>5831</v>
      </c>
      <c r="M5449" s="7"/>
      <c r="N5449" s="7" t="s">
        <v>1274</v>
      </c>
      <c r="O5449" s="7" t="s">
        <v>1283</v>
      </c>
      <c r="P5449" s="7" t="s">
        <v>1275</v>
      </c>
    </row>
    <row r="5450" customFormat="false" ht="15" hidden="false" customHeight="false" outlineLevel="0" collapsed="false">
      <c r="A5450" s="7" t="s">
        <v>890</v>
      </c>
      <c r="B5450" s="7" t="s">
        <v>891</v>
      </c>
      <c r="C5450" s="7" t="s">
        <v>79</v>
      </c>
      <c r="D5450" s="7" t="s">
        <v>1277</v>
      </c>
      <c r="E5450" s="21" t="n">
        <v>281.544</v>
      </c>
      <c r="F5450" s="7" t="s">
        <v>1258</v>
      </c>
      <c r="G5450" s="7" t="s">
        <v>1259</v>
      </c>
      <c r="H5450" s="7" t="s">
        <v>1260</v>
      </c>
      <c r="I5450" s="7" t="s">
        <v>1261</v>
      </c>
      <c r="J5450" s="7" t="s">
        <v>1278</v>
      </c>
      <c r="K5450" s="22" t="s">
        <v>5827</v>
      </c>
      <c r="L5450" s="7" t="s">
        <v>1264</v>
      </c>
      <c r="M5450" s="7"/>
      <c r="N5450" s="7" t="s">
        <v>1265</v>
      </c>
      <c r="O5450" s="7" t="s">
        <v>1279</v>
      </c>
      <c r="P5450" s="7" t="s">
        <v>1267</v>
      </c>
    </row>
    <row r="5451" customFormat="false" ht="15" hidden="false" customHeight="false" outlineLevel="0" collapsed="false">
      <c r="A5451" s="7" t="s">
        <v>890</v>
      </c>
      <c r="B5451" s="7" t="s">
        <v>891</v>
      </c>
      <c r="C5451" s="7" t="s">
        <v>79</v>
      </c>
      <c r="D5451" s="7" t="s">
        <v>1280</v>
      </c>
      <c r="E5451" s="21" t="n">
        <v>2.90135915602636</v>
      </c>
      <c r="F5451" s="7" t="s">
        <v>1281</v>
      </c>
      <c r="G5451" s="7" t="s">
        <v>1259</v>
      </c>
      <c r="H5451" s="7" t="s">
        <v>1260</v>
      </c>
      <c r="I5451" s="7" t="s">
        <v>25</v>
      </c>
      <c r="J5451" s="7"/>
      <c r="K5451" s="22" t="s">
        <v>5829</v>
      </c>
      <c r="L5451" s="7" t="s">
        <v>3094</v>
      </c>
      <c r="M5451" s="7"/>
      <c r="N5451" s="7" t="s">
        <v>1274</v>
      </c>
      <c r="O5451" s="7" t="s">
        <v>1283</v>
      </c>
      <c r="P5451" s="7" t="s">
        <v>1275</v>
      </c>
    </row>
    <row r="5452" customFormat="false" ht="15" hidden="false" customHeight="false" outlineLevel="0" collapsed="false">
      <c r="A5452" s="7" t="s">
        <v>890</v>
      </c>
      <c r="B5452" s="7" t="s">
        <v>891</v>
      </c>
      <c r="C5452" s="7" t="s">
        <v>79</v>
      </c>
      <c r="D5452" s="7" t="s">
        <v>1284</v>
      </c>
      <c r="E5452" s="21" t="n">
        <v>1703.077</v>
      </c>
      <c r="F5452" s="7" t="s">
        <v>1258</v>
      </c>
      <c r="G5452" s="7" t="s">
        <v>1285</v>
      </c>
      <c r="H5452" s="7" t="s">
        <v>1260</v>
      </c>
      <c r="I5452" s="7" t="s">
        <v>1261</v>
      </c>
      <c r="J5452" s="7" t="s">
        <v>1286</v>
      </c>
      <c r="K5452" s="22" t="s">
        <v>5832</v>
      </c>
      <c r="L5452" s="7" t="s">
        <v>1287</v>
      </c>
      <c r="M5452" s="7"/>
      <c r="N5452" s="7" t="s">
        <v>1288</v>
      </c>
      <c r="O5452" s="7" t="s">
        <v>1289</v>
      </c>
      <c r="P5452" s="7" t="s">
        <v>1290</v>
      </c>
    </row>
    <row r="5453" customFormat="false" ht="15" hidden="false" customHeight="false" outlineLevel="0" collapsed="false">
      <c r="A5453" s="7" t="s">
        <v>890</v>
      </c>
      <c r="B5453" s="7" t="s">
        <v>891</v>
      </c>
      <c r="C5453" s="7" t="s">
        <v>79</v>
      </c>
      <c r="D5453" s="7" t="s">
        <v>1291</v>
      </c>
      <c r="E5453" s="21" t="n">
        <v>0.92</v>
      </c>
      <c r="F5453" s="7" t="s">
        <v>1269</v>
      </c>
      <c r="G5453" s="7" t="s">
        <v>1259</v>
      </c>
      <c r="H5453" s="7" t="s">
        <v>1260</v>
      </c>
      <c r="I5453" s="7" t="s">
        <v>25</v>
      </c>
      <c r="J5453" s="7"/>
      <c r="K5453" s="22" t="s">
        <v>5829</v>
      </c>
      <c r="L5453" s="7" t="s">
        <v>5833</v>
      </c>
      <c r="M5453" s="7"/>
      <c r="N5453" s="7" t="s">
        <v>1274</v>
      </c>
      <c r="O5453" s="7" t="s">
        <v>1283</v>
      </c>
      <c r="P5453" s="7" t="s">
        <v>1275</v>
      </c>
    </row>
    <row r="5454" customFormat="false" ht="15" hidden="false" customHeight="false" outlineLevel="0" collapsed="false">
      <c r="A5454" s="7" t="s">
        <v>890</v>
      </c>
      <c r="B5454" s="7" t="s">
        <v>891</v>
      </c>
      <c r="C5454" s="7" t="s">
        <v>79</v>
      </c>
      <c r="D5454" s="7" t="s">
        <v>1292</v>
      </c>
      <c r="E5454" s="21" t="n">
        <v>2346.06</v>
      </c>
      <c r="F5454" s="7" t="s">
        <v>1293</v>
      </c>
      <c r="G5454" s="7" t="s">
        <v>1259</v>
      </c>
      <c r="H5454" s="7" t="s">
        <v>1320</v>
      </c>
      <c r="I5454" s="7" t="s">
        <v>27</v>
      </c>
      <c r="J5454" s="7" t="s">
        <v>1294</v>
      </c>
      <c r="K5454" s="22" t="s">
        <v>5834</v>
      </c>
      <c r="L5454" s="7" t="s">
        <v>2149</v>
      </c>
      <c r="M5454" s="7" t="s">
        <v>1323</v>
      </c>
      <c r="N5454" s="7" t="s">
        <v>1274</v>
      </c>
      <c r="O5454" s="7" t="s">
        <v>1324</v>
      </c>
      <c r="P5454" s="7" t="s">
        <v>1275</v>
      </c>
    </row>
    <row r="5455" customFormat="false" ht="15" hidden="false" customHeight="false" outlineLevel="0" collapsed="false">
      <c r="A5455" s="7" t="s">
        <v>890</v>
      </c>
      <c r="B5455" s="7" t="s">
        <v>891</v>
      </c>
      <c r="C5455" s="7" t="s">
        <v>79</v>
      </c>
      <c r="D5455" s="7" t="s">
        <v>1296</v>
      </c>
      <c r="E5455" s="21" t="n">
        <v>12701.66</v>
      </c>
      <c r="F5455" s="7" t="s">
        <v>1293</v>
      </c>
      <c r="G5455" s="7" t="s">
        <v>1259</v>
      </c>
      <c r="H5455" s="7" t="s">
        <v>1320</v>
      </c>
      <c r="I5455" s="7" t="s">
        <v>27</v>
      </c>
      <c r="J5455" s="7" t="s">
        <v>1294</v>
      </c>
      <c r="K5455" s="22" t="s">
        <v>5834</v>
      </c>
      <c r="L5455" s="7" t="s">
        <v>2149</v>
      </c>
      <c r="M5455" s="7"/>
      <c r="N5455" s="7" t="s">
        <v>1274</v>
      </c>
      <c r="O5455" s="7" t="s">
        <v>1324</v>
      </c>
      <c r="P5455" s="7" t="s">
        <v>1275</v>
      </c>
    </row>
    <row r="5456" customFormat="false" ht="15" hidden="false" customHeight="false" outlineLevel="0" collapsed="false">
      <c r="A5456" s="7" t="s">
        <v>890</v>
      </c>
      <c r="B5456" s="7" t="s">
        <v>891</v>
      </c>
      <c r="C5456" s="7" t="s">
        <v>79</v>
      </c>
      <c r="D5456" s="7" t="s">
        <v>1298</v>
      </c>
      <c r="E5456" s="21" t="n">
        <v>1683.56</v>
      </c>
      <c r="F5456" s="7" t="s">
        <v>1269</v>
      </c>
      <c r="G5456" s="7" t="s">
        <v>1259</v>
      </c>
      <c r="H5456" s="7" t="s">
        <v>1260</v>
      </c>
      <c r="I5456" s="7" t="s">
        <v>25</v>
      </c>
      <c r="J5456" s="7"/>
      <c r="K5456" s="22" t="s">
        <v>5829</v>
      </c>
      <c r="L5456" s="7" t="s">
        <v>3959</v>
      </c>
      <c r="M5456" s="7"/>
      <c r="N5456" s="7" t="s">
        <v>1274</v>
      </c>
      <c r="O5456" s="7" t="s">
        <v>1283</v>
      </c>
      <c r="P5456" s="7" t="s">
        <v>1275</v>
      </c>
    </row>
    <row r="5457" customFormat="false" ht="15" hidden="false" customHeight="false" outlineLevel="0" collapsed="false">
      <c r="A5457" s="7" t="s">
        <v>890</v>
      </c>
      <c r="B5457" s="7" t="s">
        <v>891</v>
      </c>
      <c r="C5457" s="7" t="s">
        <v>79</v>
      </c>
      <c r="D5457" s="7" t="s">
        <v>1300</v>
      </c>
      <c r="E5457" s="21" t="n">
        <v>1683.56</v>
      </c>
      <c r="F5457" s="7" t="s">
        <v>1269</v>
      </c>
      <c r="G5457" s="7" t="s">
        <v>1259</v>
      </c>
      <c r="H5457" s="7" t="s">
        <v>1260</v>
      </c>
      <c r="I5457" s="7" t="s">
        <v>25</v>
      </c>
      <c r="J5457" s="7" t="s">
        <v>1294</v>
      </c>
      <c r="K5457" s="22" t="s">
        <v>5829</v>
      </c>
      <c r="L5457" s="7" t="s">
        <v>3960</v>
      </c>
      <c r="M5457" s="7"/>
      <c r="N5457" s="7" t="s">
        <v>1274</v>
      </c>
      <c r="O5457" s="7" t="s">
        <v>1283</v>
      </c>
      <c r="P5457" s="7" t="s">
        <v>1275</v>
      </c>
    </row>
    <row r="5458" customFormat="false" ht="15" hidden="false" customHeight="false" outlineLevel="0" collapsed="false">
      <c r="A5458" s="7" t="s">
        <v>890</v>
      </c>
      <c r="B5458" s="7" t="s">
        <v>891</v>
      </c>
      <c r="C5458" s="7" t="s">
        <v>79</v>
      </c>
      <c r="D5458" s="7" t="s">
        <v>1302</v>
      </c>
      <c r="E5458" s="21" t="n">
        <v>0</v>
      </c>
      <c r="F5458" s="7" t="s">
        <v>1269</v>
      </c>
      <c r="G5458" s="7" t="s">
        <v>1333</v>
      </c>
      <c r="H5458" s="7" t="s">
        <v>1260</v>
      </c>
      <c r="I5458" s="7" t="s">
        <v>25</v>
      </c>
      <c r="J5458" s="7"/>
      <c r="K5458" s="22" t="s">
        <v>5829</v>
      </c>
      <c r="L5458" s="7" t="s">
        <v>3961</v>
      </c>
      <c r="M5458" s="7"/>
      <c r="N5458" s="7" t="s">
        <v>1274</v>
      </c>
      <c r="O5458" s="7" t="s">
        <v>1283</v>
      </c>
      <c r="P5458" s="7" t="s">
        <v>1275</v>
      </c>
    </row>
    <row r="5459" customFormat="false" ht="15" hidden="false" customHeight="false" outlineLevel="0" collapsed="false">
      <c r="A5459" s="7" t="s">
        <v>890</v>
      </c>
      <c r="B5459" s="7" t="s">
        <v>891</v>
      </c>
      <c r="C5459" s="7" t="s">
        <v>79</v>
      </c>
      <c r="D5459" s="7" t="s">
        <v>1304</v>
      </c>
      <c r="E5459" s="21" t="n">
        <v>150887.28</v>
      </c>
      <c r="F5459" s="7" t="s">
        <v>1305</v>
      </c>
      <c r="G5459" s="7" t="s">
        <v>1259</v>
      </c>
      <c r="H5459" s="7" t="s">
        <v>1260</v>
      </c>
      <c r="I5459" s="7" t="s">
        <v>25</v>
      </c>
      <c r="J5459" s="7"/>
      <c r="K5459" s="22" t="s">
        <v>5829</v>
      </c>
      <c r="L5459" s="7" t="s">
        <v>3962</v>
      </c>
      <c r="M5459" s="7"/>
      <c r="N5459" s="7" t="s">
        <v>1274</v>
      </c>
      <c r="O5459" s="7" t="s">
        <v>1283</v>
      </c>
      <c r="P5459" s="7" t="s">
        <v>1275</v>
      </c>
    </row>
    <row r="5460" customFormat="false" ht="15" hidden="false" customHeight="false" outlineLevel="0" collapsed="false">
      <c r="A5460" s="7" t="s">
        <v>890</v>
      </c>
      <c r="B5460" s="7" t="s">
        <v>891</v>
      </c>
      <c r="C5460" s="7" t="s">
        <v>79</v>
      </c>
      <c r="D5460" s="7" t="s">
        <v>1307</v>
      </c>
      <c r="E5460" s="21" t="n">
        <v>265965.67</v>
      </c>
      <c r="F5460" s="7" t="s">
        <v>1305</v>
      </c>
      <c r="G5460" s="7" t="s">
        <v>1259</v>
      </c>
      <c r="H5460" s="7" t="s">
        <v>1260</v>
      </c>
      <c r="I5460" s="7" t="s">
        <v>25</v>
      </c>
      <c r="J5460" s="7" t="s">
        <v>1294</v>
      </c>
      <c r="K5460" s="22" t="s">
        <v>5829</v>
      </c>
      <c r="L5460" s="7" t="s">
        <v>3963</v>
      </c>
      <c r="M5460" s="7"/>
      <c r="N5460" s="7" t="s">
        <v>1274</v>
      </c>
      <c r="O5460" s="7" t="s">
        <v>1283</v>
      </c>
      <c r="P5460" s="7" t="s">
        <v>1275</v>
      </c>
    </row>
    <row r="5461" customFormat="false" ht="15" hidden="false" customHeight="false" outlineLevel="0" collapsed="false">
      <c r="A5461" s="7" t="s">
        <v>461</v>
      </c>
      <c r="B5461" s="7" t="s">
        <v>462</v>
      </c>
      <c r="C5461" s="7" t="s">
        <v>93</v>
      </c>
      <c r="D5461" s="7" t="s">
        <v>1257</v>
      </c>
      <c r="E5461" s="21" t="n">
        <v>1481.56</v>
      </c>
      <c r="F5461" s="7" t="s">
        <v>1258</v>
      </c>
      <c r="G5461" s="7" t="s">
        <v>1259</v>
      </c>
      <c r="H5461" s="7" t="s">
        <v>1260</v>
      </c>
      <c r="I5461" s="7" t="s">
        <v>1261</v>
      </c>
      <c r="J5461" s="7" t="s">
        <v>1262</v>
      </c>
      <c r="K5461" s="22" t="s">
        <v>5835</v>
      </c>
      <c r="L5461" s="7" t="s">
        <v>1264</v>
      </c>
      <c r="M5461" s="7"/>
      <c r="N5461" s="7" t="s">
        <v>1310</v>
      </c>
      <c r="O5461" s="7" t="s">
        <v>5836</v>
      </c>
      <c r="P5461" s="7" t="s">
        <v>1267</v>
      </c>
    </row>
    <row r="5462" customFormat="false" ht="15" hidden="false" customHeight="false" outlineLevel="0" collapsed="false">
      <c r="A5462" s="7" t="s">
        <v>461</v>
      </c>
      <c r="B5462" s="7" t="s">
        <v>462</v>
      </c>
      <c r="C5462" s="7" t="s">
        <v>93</v>
      </c>
      <c r="D5462" s="7" t="s">
        <v>1268</v>
      </c>
      <c r="E5462" s="21" t="n">
        <v>9973</v>
      </c>
      <c r="F5462" s="7" t="s">
        <v>1269</v>
      </c>
      <c r="G5462" s="7" t="s">
        <v>1259</v>
      </c>
      <c r="H5462" s="7" t="s">
        <v>1260</v>
      </c>
      <c r="I5462" s="7" t="s">
        <v>25</v>
      </c>
      <c r="J5462" s="7"/>
      <c r="K5462" s="22" t="s">
        <v>5837</v>
      </c>
      <c r="L5462" s="7" t="s">
        <v>5838</v>
      </c>
      <c r="M5462" s="7"/>
      <c r="N5462" s="7" t="s">
        <v>1314</v>
      </c>
      <c r="O5462" s="7" t="s">
        <v>1283</v>
      </c>
      <c r="P5462" s="7" t="s">
        <v>1275</v>
      </c>
    </row>
    <row r="5463" customFormat="false" ht="15" hidden="false" customHeight="false" outlineLevel="0" collapsed="false">
      <c r="A5463" s="7" t="s">
        <v>461</v>
      </c>
      <c r="B5463" s="7" t="s">
        <v>462</v>
      </c>
      <c r="C5463" s="7" t="s">
        <v>93</v>
      </c>
      <c r="D5463" s="7" t="s">
        <v>1276</v>
      </c>
      <c r="E5463" s="21" t="n">
        <v>708</v>
      </c>
      <c r="F5463" s="7" t="s">
        <v>1269</v>
      </c>
      <c r="G5463" s="7" t="s">
        <v>1259</v>
      </c>
      <c r="H5463" s="7" t="s">
        <v>1260</v>
      </c>
      <c r="I5463" s="7" t="s">
        <v>25</v>
      </c>
      <c r="J5463" s="7"/>
      <c r="K5463" s="22" t="s">
        <v>5837</v>
      </c>
      <c r="L5463" s="7" t="s">
        <v>5839</v>
      </c>
      <c r="M5463" s="7"/>
      <c r="N5463" s="7" t="s">
        <v>1314</v>
      </c>
      <c r="O5463" s="7" t="s">
        <v>1283</v>
      </c>
      <c r="P5463" s="7" t="s">
        <v>1275</v>
      </c>
    </row>
    <row r="5464" customFormat="false" ht="15" hidden="false" customHeight="false" outlineLevel="0" collapsed="false">
      <c r="A5464" s="7" t="s">
        <v>461</v>
      </c>
      <c r="B5464" s="7" t="s">
        <v>462</v>
      </c>
      <c r="C5464" s="7" t="s">
        <v>93</v>
      </c>
      <c r="D5464" s="7" t="s">
        <v>1277</v>
      </c>
      <c r="E5464" s="21" t="n">
        <v>693.62</v>
      </c>
      <c r="F5464" s="7" t="s">
        <v>1258</v>
      </c>
      <c r="G5464" s="7" t="s">
        <v>1259</v>
      </c>
      <c r="H5464" s="7" t="s">
        <v>1260</v>
      </c>
      <c r="I5464" s="7" t="s">
        <v>1261</v>
      </c>
      <c r="J5464" s="7" t="s">
        <v>1278</v>
      </c>
      <c r="K5464" s="22" t="s">
        <v>5835</v>
      </c>
      <c r="L5464" s="7" t="s">
        <v>1264</v>
      </c>
      <c r="M5464" s="7"/>
      <c r="N5464" s="7" t="s">
        <v>1310</v>
      </c>
      <c r="O5464" s="7" t="s">
        <v>1279</v>
      </c>
      <c r="P5464" s="7" t="s">
        <v>1267</v>
      </c>
    </row>
    <row r="5465" customFormat="false" ht="15" hidden="false" customHeight="false" outlineLevel="0" collapsed="false">
      <c r="A5465" s="7" t="s">
        <v>461</v>
      </c>
      <c r="B5465" s="7" t="s">
        <v>462</v>
      </c>
      <c r="C5465" s="7" t="s">
        <v>93</v>
      </c>
      <c r="D5465" s="7" t="s">
        <v>1280</v>
      </c>
      <c r="E5465" s="21" t="n">
        <v>70.4676258992806</v>
      </c>
      <c r="F5465" s="7" t="s">
        <v>1281</v>
      </c>
      <c r="G5465" s="7" t="s">
        <v>1259</v>
      </c>
      <c r="H5465" s="7" t="s">
        <v>1260</v>
      </c>
      <c r="I5465" s="7" t="s">
        <v>25</v>
      </c>
      <c r="J5465" s="7"/>
      <c r="K5465" s="22" t="s">
        <v>5837</v>
      </c>
      <c r="L5465" s="7" t="s">
        <v>3540</v>
      </c>
      <c r="M5465" s="7"/>
      <c r="N5465" s="7" t="s">
        <v>1314</v>
      </c>
      <c r="O5465" s="7" t="s">
        <v>1283</v>
      </c>
      <c r="P5465" s="7" t="s">
        <v>1275</v>
      </c>
    </row>
    <row r="5466" customFormat="false" ht="15" hidden="false" customHeight="false" outlineLevel="0" collapsed="false">
      <c r="A5466" s="7" t="s">
        <v>461</v>
      </c>
      <c r="B5466" s="7" t="s">
        <v>462</v>
      </c>
      <c r="C5466" s="7" t="s">
        <v>93</v>
      </c>
      <c r="D5466" s="7" t="s">
        <v>1284</v>
      </c>
      <c r="E5466" s="21" t="n">
        <v>9012.57</v>
      </c>
      <c r="F5466" s="7" t="s">
        <v>1258</v>
      </c>
      <c r="G5466" s="7" t="s">
        <v>1285</v>
      </c>
      <c r="H5466" s="7" t="s">
        <v>1260</v>
      </c>
      <c r="I5466" s="7" t="s">
        <v>1261</v>
      </c>
      <c r="J5466" s="7" t="s">
        <v>1286</v>
      </c>
      <c r="K5466" s="22" t="s">
        <v>5840</v>
      </c>
      <c r="L5466" s="7" t="s">
        <v>1287</v>
      </c>
      <c r="M5466" s="7"/>
      <c r="N5466" s="7" t="s">
        <v>1318</v>
      </c>
      <c r="O5466" s="7" t="s">
        <v>1289</v>
      </c>
      <c r="P5466" s="7" t="s">
        <v>1290</v>
      </c>
    </row>
    <row r="5467" customFormat="false" ht="15" hidden="false" customHeight="false" outlineLevel="0" collapsed="false">
      <c r="A5467" s="7" t="s">
        <v>461</v>
      </c>
      <c r="B5467" s="7" t="s">
        <v>462</v>
      </c>
      <c r="C5467" s="7" t="s">
        <v>93</v>
      </c>
      <c r="D5467" s="7" t="s">
        <v>1291</v>
      </c>
      <c r="E5467" s="21" t="n">
        <v>332</v>
      </c>
      <c r="F5467" s="7" t="s">
        <v>1269</v>
      </c>
      <c r="G5467" s="7" t="s">
        <v>1259</v>
      </c>
      <c r="H5467" s="7" t="s">
        <v>1260</v>
      </c>
      <c r="I5467" s="7" t="s">
        <v>25</v>
      </c>
      <c r="J5467" s="7"/>
      <c r="K5467" s="22" t="s">
        <v>5837</v>
      </c>
      <c r="L5467" s="7" t="s">
        <v>5841</v>
      </c>
      <c r="M5467" s="7"/>
      <c r="N5467" s="7" t="s">
        <v>1314</v>
      </c>
      <c r="O5467" s="7" t="s">
        <v>1283</v>
      </c>
      <c r="P5467" s="7" t="s">
        <v>1275</v>
      </c>
    </row>
    <row r="5468" customFormat="false" ht="15" hidden="false" customHeight="false" outlineLevel="0" collapsed="false">
      <c r="A5468" s="7" t="s">
        <v>461</v>
      </c>
      <c r="B5468" s="7" t="s">
        <v>462</v>
      </c>
      <c r="C5468" s="7" t="s">
        <v>93</v>
      </c>
      <c r="D5468" s="7" t="s">
        <v>1292</v>
      </c>
      <c r="E5468" s="21" t="n">
        <v>10630000</v>
      </c>
      <c r="F5468" s="7" t="s">
        <v>1293</v>
      </c>
      <c r="G5468" s="7" t="s">
        <v>1259</v>
      </c>
      <c r="H5468" s="7" t="s">
        <v>1320</v>
      </c>
      <c r="I5468" s="7" t="s">
        <v>27</v>
      </c>
      <c r="J5468" s="7" t="s">
        <v>1294</v>
      </c>
      <c r="K5468" s="22" t="s">
        <v>5842</v>
      </c>
      <c r="L5468" s="7" t="s">
        <v>3716</v>
      </c>
      <c r="M5468" s="7" t="s">
        <v>1323</v>
      </c>
      <c r="N5468" s="7" t="s">
        <v>1314</v>
      </c>
      <c r="O5468" s="7" t="s">
        <v>5843</v>
      </c>
      <c r="P5468" s="7" t="s">
        <v>1275</v>
      </c>
    </row>
    <row r="5469" customFormat="false" ht="15" hidden="false" customHeight="false" outlineLevel="0" collapsed="false">
      <c r="A5469" s="7" t="s">
        <v>461</v>
      </c>
      <c r="B5469" s="7" t="s">
        <v>462</v>
      </c>
      <c r="C5469" s="7" t="s">
        <v>93</v>
      </c>
      <c r="D5469" s="7" t="s">
        <v>1296</v>
      </c>
      <c r="E5469" s="21" t="n">
        <v>160000</v>
      </c>
      <c r="F5469" s="7" t="s">
        <v>1293</v>
      </c>
      <c r="G5469" s="7" t="s">
        <v>1259</v>
      </c>
      <c r="H5469" s="7" t="s">
        <v>1320</v>
      </c>
      <c r="I5469" s="7" t="s">
        <v>27</v>
      </c>
      <c r="J5469" s="7" t="s">
        <v>1294</v>
      </c>
      <c r="K5469" s="22" t="s">
        <v>5842</v>
      </c>
      <c r="L5469" s="7" t="s">
        <v>3716</v>
      </c>
      <c r="M5469" s="7"/>
      <c r="N5469" s="7" t="s">
        <v>1314</v>
      </c>
      <c r="O5469" s="7" t="s">
        <v>5843</v>
      </c>
      <c r="P5469" s="7" t="s">
        <v>1275</v>
      </c>
    </row>
    <row r="5470" customFormat="false" ht="15" hidden="false" customHeight="false" outlineLevel="0" collapsed="false">
      <c r="A5470" s="7" t="s">
        <v>461</v>
      </c>
      <c r="B5470" s="7" t="s">
        <v>462</v>
      </c>
      <c r="C5470" s="7" t="s">
        <v>93</v>
      </c>
      <c r="D5470" s="7" t="s">
        <v>1298</v>
      </c>
      <c r="E5470" s="21" t="n">
        <v>486</v>
      </c>
      <c r="F5470" s="7" t="s">
        <v>1269</v>
      </c>
      <c r="G5470" s="7" t="s">
        <v>1259</v>
      </c>
      <c r="H5470" s="7" t="s">
        <v>1260</v>
      </c>
      <c r="I5470" s="7" t="s">
        <v>25</v>
      </c>
      <c r="J5470" s="7"/>
      <c r="K5470" s="22" t="s">
        <v>5837</v>
      </c>
      <c r="L5470" s="7" t="s">
        <v>5560</v>
      </c>
      <c r="M5470" s="7"/>
      <c r="N5470" s="7" t="s">
        <v>1314</v>
      </c>
      <c r="O5470" s="7" t="s">
        <v>1283</v>
      </c>
      <c r="P5470" s="7" t="s">
        <v>1275</v>
      </c>
    </row>
    <row r="5471" customFormat="false" ht="15" hidden="false" customHeight="false" outlineLevel="0" collapsed="false">
      <c r="A5471" s="7" t="s">
        <v>461</v>
      </c>
      <c r="B5471" s="7" t="s">
        <v>462</v>
      </c>
      <c r="C5471" s="7" t="s">
        <v>93</v>
      </c>
      <c r="D5471" s="7" t="s">
        <v>1300</v>
      </c>
      <c r="E5471" s="21" t="n">
        <v>98128.48</v>
      </c>
      <c r="F5471" s="7" t="s">
        <v>1269</v>
      </c>
      <c r="G5471" s="7" t="s">
        <v>1259</v>
      </c>
      <c r="H5471" s="7" t="s">
        <v>1260</v>
      </c>
      <c r="I5471" s="7" t="s">
        <v>25</v>
      </c>
      <c r="J5471" s="7" t="s">
        <v>1294</v>
      </c>
      <c r="K5471" s="22" t="s">
        <v>5837</v>
      </c>
      <c r="L5471" s="7" t="s">
        <v>5205</v>
      </c>
      <c r="M5471" s="7"/>
      <c r="N5471" s="7" t="s">
        <v>1314</v>
      </c>
      <c r="O5471" s="7" t="s">
        <v>1283</v>
      </c>
      <c r="P5471" s="7" t="s">
        <v>1275</v>
      </c>
    </row>
    <row r="5472" customFormat="false" ht="15" hidden="false" customHeight="false" outlineLevel="0" collapsed="false">
      <c r="A5472" s="7" t="s">
        <v>461</v>
      </c>
      <c r="B5472" s="7" t="s">
        <v>462</v>
      </c>
      <c r="C5472" s="7" t="s">
        <v>93</v>
      </c>
      <c r="D5472" s="7" t="s">
        <v>1302</v>
      </c>
      <c r="E5472" s="21" t="n">
        <v>99098</v>
      </c>
      <c r="F5472" s="7" t="s">
        <v>1269</v>
      </c>
      <c r="G5472" s="7" t="s">
        <v>1259</v>
      </c>
      <c r="H5472" s="7" t="s">
        <v>1260</v>
      </c>
      <c r="I5472" s="7" t="s">
        <v>25</v>
      </c>
      <c r="J5472" s="7"/>
      <c r="K5472" s="22" t="s">
        <v>5837</v>
      </c>
      <c r="L5472" s="7" t="s">
        <v>5561</v>
      </c>
      <c r="M5472" s="7"/>
      <c r="N5472" s="7" t="s">
        <v>1314</v>
      </c>
      <c r="O5472" s="7" t="s">
        <v>1283</v>
      </c>
      <c r="P5472" s="7" t="s">
        <v>1275</v>
      </c>
    </row>
    <row r="5473" customFormat="false" ht="15" hidden="false" customHeight="false" outlineLevel="0" collapsed="false">
      <c r="A5473" s="7" t="s">
        <v>461</v>
      </c>
      <c r="B5473" s="7" t="s">
        <v>462</v>
      </c>
      <c r="C5473" s="7" t="s">
        <v>93</v>
      </c>
      <c r="D5473" s="7" t="s">
        <v>1304</v>
      </c>
      <c r="E5473" s="21" t="n">
        <v>2613764</v>
      </c>
      <c r="F5473" s="7" t="s">
        <v>1305</v>
      </c>
      <c r="G5473" s="7" t="s">
        <v>1259</v>
      </c>
      <c r="H5473" s="7" t="s">
        <v>1260</v>
      </c>
      <c r="I5473" s="7" t="s">
        <v>25</v>
      </c>
      <c r="J5473" s="7"/>
      <c r="K5473" s="22" t="s">
        <v>5837</v>
      </c>
      <c r="L5473" s="7" t="s">
        <v>5844</v>
      </c>
      <c r="M5473" s="7"/>
      <c r="N5473" s="7" t="s">
        <v>1314</v>
      </c>
      <c r="O5473" s="7" t="s">
        <v>1283</v>
      </c>
      <c r="P5473" s="7" t="s">
        <v>1275</v>
      </c>
    </row>
    <row r="5474" customFormat="false" ht="15" hidden="false" customHeight="false" outlineLevel="0" collapsed="false">
      <c r="A5474" s="7" t="s">
        <v>461</v>
      </c>
      <c r="B5474" s="7" t="s">
        <v>462</v>
      </c>
      <c r="C5474" s="7" t="s">
        <v>93</v>
      </c>
      <c r="D5474" s="7" t="s">
        <v>1307</v>
      </c>
      <c r="E5474" s="21" t="n">
        <v>2613764</v>
      </c>
      <c r="F5474" s="7" t="s">
        <v>1305</v>
      </c>
      <c r="G5474" s="7" t="s">
        <v>1259</v>
      </c>
      <c r="H5474" s="7" t="s">
        <v>1260</v>
      </c>
      <c r="I5474" s="7" t="s">
        <v>25</v>
      </c>
      <c r="J5474" s="7" t="s">
        <v>1294</v>
      </c>
      <c r="K5474" s="22" t="s">
        <v>5837</v>
      </c>
      <c r="L5474" s="7" t="s">
        <v>5845</v>
      </c>
      <c r="M5474" s="7"/>
      <c r="N5474" s="7" t="s">
        <v>1314</v>
      </c>
      <c r="O5474" s="7" t="s">
        <v>1283</v>
      </c>
      <c r="P5474" s="7" t="s">
        <v>1275</v>
      </c>
    </row>
    <row r="5475" customFormat="false" ht="15" hidden="false" customHeight="false" outlineLevel="0" collapsed="false">
      <c r="A5475" s="7" t="s">
        <v>302</v>
      </c>
      <c r="B5475" s="7" t="s">
        <v>303</v>
      </c>
      <c r="C5475" s="7" t="s">
        <v>77</v>
      </c>
      <c r="D5475" s="7" t="s">
        <v>1257</v>
      </c>
      <c r="E5475" s="21" t="n">
        <v>714.6944</v>
      </c>
      <c r="F5475" s="7" t="s">
        <v>1258</v>
      </c>
      <c r="G5475" s="7" t="s">
        <v>1259</v>
      </c>
      <c r="H5475" s="7" t="s">
        <v>1260</v>
      </c>
      <c r="I5475" s="7" t="s">
        <v>1261</v>
      </c>
      <c r="J5475" s="7" t="s">
        <v>1262</v>
      </c>
      <c r="K5475" s="22" t="s">
        <v>5846</v>
      </c>
      <c r="L5475" s="7" t="s">
        <v>1264</v>
      </c>
      <c r="M5475" s="7"/>
      <c r="N5475" s="7" t="s">
        <v>1310</v>
      </c>
      <c r="O5475" s="7" t="s">
        <v>5847</v>
      </c>
      <c r="P5475" s="7" t="s">
        <v>1267</v>
      </c>
    </row>
    <row r="5476" customFormat="false" ht="15" hidden="false" customHeight="false" outlineLevel="0" collapsed="false">
      <c r="A5476" s="7" t="s">
        <v>302</v>
      </c>
      <c r="B5476" s="7" t="s">
        <v>303</v>
      </c>
      <c r="C5476" s="7" t="s">
        <v>77</v>
      </c>
      <c r="D5476" s="7" t="s">
        <v>1268</v>
      </c>
      <c r="E5476" s="21" t="n">
        <v>2.1</v>
      </c>
      <c r="F5476" s="7" t="s">
        <v>1269</v>
      </c>
      <c r="G5476" s="7" t="s">
        <v>1259</v>
      </c>
      <c r="H5476" s="7" t="s">
        <v>1260</v>
      </c>
      <c r="I5476" s="7" t="s">
        <v>25</v>
      </c>
      <c r="J5476" s="7"/>
      <c r="K5476" s="22" t="s">
        <v>5848</v>
      </c>
      <c r="L5476" s="7" t="s">
        <v>5211</v>
      </c>
      <c r="M5476" s="7"/>
      <c r="N5476" s="7" t="s">
        <v>1314</v>
      </c>
      <c r="O5476" s="7" t="s">
        <v>1283</v>
      </c>
      <c r="P5476" s="7" t="s">
        <v>1275</v>
      </c>
    </row>
    <row r="5477" customFormat="false" ht="15" hidden="false" customHeight="false" outlineLevel="0" collapsed="false">
      <c r="A5477" s="7" t="s">
        <v>302</v>
      </c>
      <c r="B5477" s="7" t="s">
        <v>303</v>
      </c>
      <c r="C5477" s="7" t="s">
        <v>77</v>
      </c>
      <c r="D5477" s="7" t="s">
        <v>1276</v>
      </c>
      <c r="E5477" s="21" t="n">
        <v>1.6</v>
      </c>
      <c r="F5477" s="7" t="s">
        <v>1269</v>
      </c>
      <c r="G5477" s="7" t="s">
        <v>1259</v>
      </c>
      <c r="H5477" s="7" t="s">
        <v>1260</v>
      </c>
      <c r="I5477" s="7" t="s">
        <v>25</v>
      </c>
      <c r="J5477" s="7"/>
      <c r="K5477" s="22" t="s">
        <v>5848</v>
      </c>
      <c r="L5477" s="7" t="s">
        <v>5212</v>
      </c>
      <c r="M5477" s="7"/>
      <c r="N5477" s="7" t="s">
        <v>1314</v>
      </c>
      <c r="O5477" s="7" t="s">
        <v>1283</v>
      </c>
      <c r="P5477" s="7" t="s">
        <v>1275</v>
      </c>
    </row>
    <row r="5478" customFormat="false" ht="15" hidden="false" customHeight="false" outlineLevel="0" collapsed="false">
      <c r="A5478" s="7" t="s">
        <v>302</v>
      </c>
      <c r="B5478" s="7" t="s">
        <v>303</v>
      </c>
      <c r="C5478" s="7" t="s">
        <v>77</v>
      </c>
      <c r="D5478" s="7" t="s">
        <v>1277</v>
      </c>
      <c r="E5478" s="21" t="n">
        <v>433.955</v>
      </c>
      <c r="F5478" s="7" t="s">
        <v>1258</v>
      </c>
      <c r="G5478" s="7" t="s">
        <v>1259</v>
      </c>
      <c r="H5478" s="7" t="s">
        <v>1260</v>
      </c>
      <c r="I5478" s="7" t="s">
        <v>1261</v>
      </c>
      <c r="J5478" s="7" t="s">
        <v>1278</v>
      </c>
      <c r="K5478" s="22" t="s">
        <v>5846</v>
      </c>
      <c r="L5478" s="7" t="s">
        <v>1264</v>
      </c>
      <c r="M5478" s="7"/>
      <c r="N5478" s="7" t="s">
        <v>1310</v>
      </c>
      <c r="O5478" s="7" t="s">
        <v>1279</v>
      </c>
      <c r="P5478" s="7" t="s">
        <v>1267</v>
      </c>
    </row>
    <row r="5479" customFormat="false" ht="15" hidden="false" customHeight="false" outlineLevel="0" collapsed="false">
      <c r="A5479" s="7" t="s">
        <v>302</v>
      </c>
      <c r="B5479" s="7" t="s">
        <v>303</v>
      </c>
      <c r="C5479" s="7" t="s">
        <v>77</v>
      </c>
      <c r="D5479" s="7" t="s">
        <v>1280</v>
      </c>
      <c r="E5479" s="21" t="n">
        <v>48.1694424867391</v>
      </c>
      <c r="F5479" s="7" t="s">
        <v>1281</v>
      </c>
      <c r="G5479" s="7" t="s">
        <v>1259</v>
      </c>
      <c r="H5479" s="7" t="s">
        <v>1260</v>
      </c>
      <c r="I5479" s="7" t="s">
        <v>25</v>
      </c>
      <c r="J5479" s="7"/>
      <c r="K5479" s="22" t="s">
        <v>5848</v>
      </c>
      <c r="L5479" s="7" t="s">
        <v>4191</v>
      </c>
      <c r="M5479" s="7"/>
      <c r="N5479" s="7" t="s">
        <v>1314</v>
      </c>
      <c r="O5479" s="7" t="s">
        <v>1283</v>
      </c>
      <c r="P5479" s="7" t="s">
        <v>1275</v>
      </c>
    </row>
    <row r="5480" customFormat="false" ht="15" hidden="false" customHeight="false" outlineLevel="0" collapsed="false">
      <c r="A5480" s="7" t="s">
        <v>302</v>
      </c>
      <c r="B5480" s="7" t="s">
        <v>303</v>
      </c>
      <c r="C5480" s="7" t="s">
        <v>77</v>
      </c>
      <c r="D5480" s="7" t="s">
        <v>1284</v>
      </c>
      <c r="E5480" s="21" t="n">
        <v>3689.3002</v>
      </c>
      <c r="F5480" s="7" t="s">
        <v>1258</v>
      </c>
      <c r="G5480" s="7" t="s">
        <v>1285</v>
      </c>
      <c r="H5480" s="7" t="s">
        <v>1260</v>
      </c>
      <c r="I5480" s="7" t="s">
        <v>1261</v>
      </c>
      <c r="J5480" s="7" t="s">
        <v>1286</v>
      </c>
      <c r="K5480" s="22" t="s">
        <v>5849</v>
      </c>
      <c r="L5480" s="7" t="s">
        <v>1287</v>
      </c>
      <c r="M5480" s="7"/>
      <c r="N5480" s="7" t="s">
        <v>1318</v>
      </c>
      <c r="O5480" s="7" t="s">
        <v>1289</v>
      </c>
      <c r="P5480" s="7" t="s">
        <v>1290</v>
      </c>
    </row>
    <row r="5481" customFormat="false" ht="15" hidden="false" customHeight="false" outlineLevel="0" collapsed="false">
      <c r="A5481" s="7" t="s">
        <v>302</v>
      </c>
      <c r="B5481" s="7" t="s">
        <v>303</v>
      </c>
      <c r="C5481" s="7" t="s">
        <v>77</v>
      </c>
      <c r="D5481" s="7" t="s">
        <v>1291</v>
      </c>
      <c r="E5481" s="21" t="n">
        <v>1.46</v>
      </c>
      <c r="F5481" s="7" t="s">
        <v>1269</v>
      </c>
      <c r="G5481" s="7" t="s">
        <v>1259</v>
      </c>
      <c r="H5481" s="7" t="s">
        <v>1260</v>
      </c>
      <c r="I5481" s="7" t="s">
        <v>25</v>
      </c>
      <c r="J5481" s="7"/>
      <c r="K5481" s="22" t="s">
        <v>5848</v>
      </c>
      <c r="L5481" s="7" t="s">
        <v>5213</v>
      </c>
      <c r="M5481" s="7"/>
      <c r="N5481" s="7" t="s">
        <v>1314</v>
      </c>
      <c r="O5481" s="7" t="s">
        <v>1283</v>
      </c>
      <c r="P5481" s="7" t="s">
        <v>1275</v>
      </c>
    </row>
    <row r="5482" customFormat="false" ht="15" hidden="false" customHeight="false" outlineLevel="0" collapsed="false">
      <c r="A5482" s="7" t="s">
        <v>302</v>
      </c>
      <c r="B5482" s="7" t="s">
        <v>303</v>
      </c>
      <c r="C5482" s="7" t="s">
        <v>77</v>
      </c>
      <c r="D5482" s="7" t="s">
        <v>1292</v>
      </c>
      <c r="E5482" s="21" t="n">
        <v>11112.78</v>
      </c>
      <c r="F5482" s="7" t="s">
        <v>1293</v>
      </c>
      <c r="G5482" s="7" t="s">
        <v>1259</v>
      </c>
      <c r="H5482" s="7" t="s">
        <v>1260</v>
      </c>
      <c r="I5482" s="7" t="s">
        <v>25</v>
      </c>
      <c r="J5482" s="7" t="s">
        <v>1294</v>
      </c>
      <c r="K5482" s="22" t="s">
        <v>5848</v>
      </c>
      <c r="L5482" s="7" t="s">
        <v>1753</v>
      </c>
      <c r="M5482" s="7"/>
      <c r="N5482" s="7" t="s">
        <v>1314</v>
      </c>
      <c r="O5482" s="7" t="s">
        <v>1283</v>
      </c>
      <c r="P5482" s="7" t="s">
        <v>1275</v>
      </c>
    </row>
    <row r="5483" customFormat="false" ht="15" hidden="false" customHeight="false" outlineLevel="0" collapsed="false">
      <c r="A5483" s="7" t="s">
        <v>302</v>
      </c>
      <c r="B5483" s="7" t="s">
        <v>303</v>
      </c>
      <c r="C5483" s="7" t="s">
        <v>77</v>
      </c>
      <c r="D5483" s="7" t="s">
        <v>1296</v>
      </c>
      <c r="E5483" s="21" t="n">
        <v>27557.84</v>
      </c>
      <c r="F5483" s="7" t="s">
        <v>1293</v>
      </c>
      <c r="G5483" s="7" t="s">
        <v>1259</v>
      </c>
      <c r="H5483" s="7" t="s">
        <v>1260</v>
      </c>
      <c r="I5483" s="7" t="s">
        <v>25</v>
      </c>
      <c r="J5483" s="7" t="s">
        <v>1294</v>
      </c>
      <c r="K5483" s="22" t="s">
        <v>5848</v>
      </c>
      <c r="L5483" s="7" t="s">
        <v>1754</v>
      </c>
      <c r="M5483" s="7"/>
      <c r="N5483" s="7" t="s">
        <v>1314</v>
      </c>
      <c r="O5483" s="7" t="s">
        <v>1283</v>
      </c>
      <c r="P5483" s="7" t="s">
        <v>1275</v>
      </c>
    </row>
    <row r="5484" customFormat="false" ht="15" hidden="false" customHeight="false" outlineLevel="0" collapsed="false">
      <c r="A5484" s="7" t="s">
        <v>302</v>
      </c>
      <c r="B5484" s="7" t="s">
        <v>303</v>
      </c>
      <c r="C5484" s="7" t="s">
        <v>77</v>
      </c>
      <c r="D5484" s="7" t="s">
        <v>1298</v>
      </c>
      <c r="E5484" s="21" t="n">
        <v>1027.49</v>
      </c>
      <c r="F5484" s="7" t="s">
        <v>1269</v>
      </c>
      <c r="G5484" s="7" t="s">
        <v>1259</v>
      </c>
      <c r="H5484" s="7" t="s">
        <v>1260</v>
      </c>
      <c r="I5484" s="7" t="s">
        <v>25</v>
      </c>
      <c r="J5484" s="7"/>
      <c r="K5484" s="22" t="s">
        <v>5848</v>
      </c>
      <c r="L5484" s="7" t="s">
        <v>5850</v>
      </c>
      <c r="M5484" s="7"/>
      <c r="N5484" s="7" t="s">
        <v>1314</v>
      </c>
      <c r="O5484" s="7" t="s">
        <v>1283</v>
      </c>
      <c r="P5484" s="7" t="s">
        <v>1275</v>
      </c>
    </row>
    <row r="5485" customFormat="false" ht="15" hidden="false" customHeight="false" outlineLevel="0" collapsed="false">
      <c r="A5485" s="7" t="s">
        <v>302</v>
      </c>
      <c r="B5485" s="7" t="s">
        <v>303</v>
      </c>
      <c r="C5485" s="7" t="s">
        <v>77</v>
      </c>
      <c r="D5485" s="7" t="s">
        <v>1300</v>
      </c>
      <c r="E5485" s="21" t="n">
        <v>18960.1</v>
      </c>
      <c r="F5485" s="7" t="s">
        <v>1269</v>
      </c>
      <c r="G5485" s="7" t="s">
        <v>1259</v>
      </c>
      <c r="H5485" s="7" t="s">
        <v>1260</v>
      </c>
      <c r="I5485" s="7" t="s">
        <v>25</v>
      </c>
      <c r="J5485" s="7" t="s">
        <v>1294</v>
      </c>
      <c r="K5485" s="22" t="s">
        <v>5848</v>
      </c>
      <c r="L5485" s="7" t="s">
        <v>1576</v>
      </c>
      <c r="M5485" s="7"/>
      <c r="N5485" s="7" t="s">
        <v>1314</v>
      </c>
      <c r="O5485" s="7" t="s">
        <v>1283</v>
      </c>
      <c r="P5485" s="7" t="s">
        <v>1275</v>
      </c>
    </row>
    <row r="5486" customFormat="false" ht="15" hidden="false" customHeight="false" outlineLevel="0" collapsed="false">
      <c r="A5486" s="7" t="s">
        <v>302</v>
      </c>
      <c r="B5486" s="7" t="s">
        <v>303</v>
      </c>
      <c r="C5486" s="7" t="s">
        <v>77</v>
      </c>
      <c r="D5486" s="7" t="s">
        <v>1302</v>
      </c>
      <c r="E5486" s="21" t="n">
        <v>17931.51</v>
      </c>
      <c r="F5486" s="7" t="s">
        <v>1269</v>
      </c>
      <c r="G5486" s="7" t="s">
        <v>1259</v>
      </c>
      <c r="H5486" s="7" t="s">
        <v>1260</v>
      </c>
      <c r="I5486" s="7" t="s">
        <v>25</v>
      </c>
      <c r="J5486" s="7"/>
      <c r="K5486" s="22" t="s">
        <v>5848</v>
      </c>
      <c r="L5486" s="7" t="s">
        <v>5851</v>
      </c>
      <c r="M5486" s="7"/>
      <c r="N5486" s="7" t="s">
        <v>1314</v>
      </c>
      <c r="O5486" s="7" t="s">
        <v>1283</v>
      </c>
      <c r="P5486" s="7" t="s">
        <v>1275</v>
      </c>
    </row>
    <row r="5487" customFormat="false" ht="15" hidden="false" customHeight="false" outlineLevel="0" collapsed="false">
      <c r="A5487" s="7" t="s">
        <v>302</v>
      </c>
      <c r="B5487" s="7" t="s">
        <v>303</v>
      </c>
      <c r="C5487" s="7" t="s">
        <v>77</v>
      </c>
      <c r="D5487" s="7" t="s">
        <v>1304</v>
      </c>
      <c r="E5487" s="21" t="n">
        <v>289929.44</v>
      </c>
      <c r="F5487" s="7" t="s">
        <v>1305</v>
      </c>
      <c r="G5487" s="7" t="s">
        <v>1259</v>
      </c>
      <c r="H5487" s="7" t="s">
        <v>1260</v>
      </c>
      <c r="I5487" s="7" t="s">
        <v>25</v>
      </c>
      <c r="J5487" s="7"/>
      <c r="K5487" s="22" t="s">
        <v>5848</v>
      </c>
      <c r="L5487" s="7" t="s">
        <v>4715</v>
      </c>
      <c r="M5487" s="7"/>
      <c r="N5487" s="7" t="s">
        <v>1314</v>
      </c>
      <c r="O5487" s="7" t="s">
        <v>1283</v>
      </c>
      <c r="P5487" s="7" t="s">
        <v>1275</v>
      </c>
    </row>
    <row r="5488" customFormat="false" ht="15" hidden="false" customHeight="false" outlineLevel="0" collapsed="false">
      <c r="A5488" s="7" t="s">
        <v>302</v>
      </c>
      <c r="B5488" s="7" t="s">
        <v>303</v>
      </c>
      <c r="C5488" s="7" t="s">
        <v>77</v>
      </c>
      <c r="D5488" s="7" t="s">
        <v>1307</v>
      </c>
      <c r="E5488" s="21" t="n">
        <v>292257.2</v>
      </c>
      <c r="F5488" s="7" t="s">
        <v>1305</v>
      </c>
      <c r="G5488" s="7" t="s">
        <v>1259</v>
      </c>
      <c r="H5488" s="7" t="s">
        <v>1260</v>
      </c>
      <c r="I5488" s="7" t="s">
        <v>25</v>
      </c>
      <c r="J5488" s="7" t="s">
        <v>1294</v>
      </c>
      <c r="K5488" s="22" t="s">
        <v>5848</v>
      </c>
      <c r="L5488" s="7" t="s">
        <v>4716</v>
      </c>
      <c r="M5488" s="7"/>
      <c r="N5488" s="7" t="s">
        <v>1314</v>
      </c>
      <c r="O5488" s="7" t="s">
        <v>1283</v>
      </c>
      <c r="P5488" s="7" t="s">
        <v>1275</v>
      </c>
    </row>
    <row r="5489" customFormat="false" ht="15" hidden="false" customHeight="false" outlineLevel="0" collapsed="false">
      <c r="A5489" s="7" t="s">
        <v>640</v>
      </c>
      <c r="B5489" s="7" t="s">
        <v>641</v>
      </c>
      <c r="C5489" s="7" t="s">
        <v>85</v>
      </c>
      <c r="D5489" s="7" t="s">
        <v>1257</v>
      </c>
      <c r="E5489" s="7"/>
      <c r="F5489" s="7" t="s">
        <v>1258</v>
      </c>
      <c r="G5489" s="7" t="s">
        <v>1360</v>
      </c>
      <c r="H5489" s="7" t="s">
        <v>1271</v>
      </c>
      <c r="I5489" s="7" t="s">
        <v>1261</v>
      </c>
      <c r="J5489" s="7" t="s">
        <v>1262</v>
      </c>
      <c r="K5489" s="22" t="s">
        <v>5852</v>
      </c>
      <c r="L5489" s="7" t="s">
        <v>1964</v>
      </c>
      <c r="M5489" s="7"/>
      <c r="N5489" s="7" t="s">
        <v>1310</v>
      </c>
      <c r="O5489" s="7" t="s">
        <v>1362</v>
      </c>
      <c r="P5489" s="7" t="s">
        <v>1267</v>
      </c>
    </row>
    <row r="5490" customFormat="false" ht="15" hidden="false" customHeight="false" outlineLevel="0" collapsed="false">
      <c r="A5490" s="7" t="s">
        <v>640</v>
      </c>
      <c r="B5490" s="7" t="s">
        <v>641</v>
      </c>
      <c r="C5490" s="7" t="s">
        <v>85</v>
      </c>
      <c r="D5490" s="7" t="s">
        <v>1268</v>
      </c>
      <c r="E5490" s="7"/>
      <c r="F5490" s="7" t="s">
        <v>1269</v>
      </c>
      <c r="G5490" s="7" t="s">
        <v>1270</v>
      </c>
      <c r="H5490" s="7" t="s">
        <v>1271</v>
      </c>
      <c r="I5490" s="7" t="s">
        <v>1272</v>
      </c>
      <c r="J5490" s="7"/>
      <c r="K5490" s="22" t="s">
        <v>5853</v>
      </c>
      <c r="L5490" s="7"/>
      <c r="M5490" s="7"/>
      <c r="N5490" s="7" t="s">
        <v>1314</v>
      </c>
      <c r="O5490" s="7"/>
      <c r="P5490" s="7" t="s">
        <v>1275</v>
      </c>
    </row>
    <row r="5491" customFormat="false" ht="15" hidden="false" customHeight="false" outlineLevel="0" collapsed="false">
      <c r="A5491" s="7" t="s">
        <v>640</v>
      </c>
      <c r="B5491" s="7" t="s">
        <v>641</v>
      </c>
      <c r="C5491" s="7" t="s">
        <v>85</v>
      </c>
      <c r="D5491" s="7" t="s">
        <v>1276</v>
      </c>
      <c r="E5491" s="7"/>
      <c r="F5491" s="7" t="s">
        <v>1269</v>
      </c>
      <c r="G5491" s="7" t="s">
        <v>1270</v>
      </c>
      <c r="H5491" s="7" t="s">
        <v>1271</v>
      </c>
      <c r="I5491" s="7" t="s">
        <v>1272</v>
      </c>
      <c r="J5491" s="7"/>
      <c r="K5491" s="22" t="s">
        <v>5853</v>
      </c>
      <c r="L5491" s="7"/>
      <c r="M5491" s="7"/>
      <c r="N5491" s="7" t="s">
        <v>1314</v>
      </c>
      <c r="O5491" s="7"/>
      <c r="P5491" s="7" t="s">
        <v>1275</v>
      </c>
    </row>
    <row r="5492" customFormat="false" ht="15" hidden="false" customHeight="false" outlineLevel="0" collapsed="false">
      <c r="A5492" s="7" t="s">
        <v>640</v>
      </c>
      <c r="B5492" s="7" t="s">
        <v>641</v>
      </c>
      <c r="C5492" s="7" t="s">
        <v>85</v>
      </c>
      <c r="D5492" s="7" t="s">
        <v>1277</v>
      </c>
      <c r="E5492" s="21" t="n">
        <v>822.44</v>
      </c>
      <c r="F5492" s="7" t="s">
        <v>1258</v>
      </c>
      <c r="G5492" s="7" t="s">
        <v>1259</v>
      </c>
      <c r="H5492" s="7" t="s">
        <v>1260</v>
      </c>
      <c r="I5492" s="7" t="s">
        <v>1261</v>
      </c>
      <c r="J5492" s="7" t="s">
        <v>1278</v>
      </c>
      <c r="K5492" s="22" t="s">
        <v>5852</v>
      </c>
      <c r="L5492" s="7" t="s">
        <v>1964</v>
      </c>
      <c r="M5492" s="7"/>
      <c r="N5492" s="7" t="s">
        <v>1310</v>
      </c>
      <c r="O5492" s="7" t="s">
        <v>1279</v>
      </c>
      <c r="P5492" s="7" t="s">
        <v>1267</v>
      </c>
    </row>
    <row r="5493" customFormat="false" ht="15" hidden="false" customHeight="false" outlineLevel="0" collapsed="false">
      <c r="A5493" s="7" t="s">
        <v>640</v>
      </c>
      <c r="B5493" s="7" t="s">
        <v>641</v>
      </c>
      <c r="C5493" s="7" t="s">
        <v>85</v>
      </c>
      <c r="D5493" s="7" t="s">
        <v>1280</v>
      </c>
      <c r="E5493" s="21" t="n">
        <v>11.3549254734955</v>
      </c>
      <c r="F5493" s="7" t="s">
        <v>1281</v>
      </c>
      <c r="G5493" s="7" t="s">
        <v>1259</v>
      </c>
      <c r="H5493" s="7" t="s">
        <v>1260</v>
      </c>
      <c r="I5493" s="7" t="s">
        <v>25</v>
      </c>
      <c r="J5493" s="7"/>
      <c r="K5493" s="22" t="s">
        <v>5853</v>
      </c>
      <c r="L5493" s="7" t="s">
        <v>5854</v>
      </c>
      <c r="M5493" s="7"/>
      <c r="N5493" s="7" t="s">
        <v>1314</v>
      </c>
      <c r="O5493" s="7" t="s">
        <v>1283</v>
      </c>
      <c r="P5493" s="7" t="s">
        <v>1275</v>
      </c>
    </row>
    <row r="5494" customFormat="false" ht="15" hidden="false" customHeight="false" outlineLevel="0" collapsed="false">
      <c r="A5494" s="7" t="s">
        <v>640</v>
      </c>
      <c r="B5494" s="7" t="s">
        <v>641</v>
      </c>
      <c r="C5494" s="7" t="s">
        <v>85</v>
      </c>
      <c r="D5494" s="7" t="s">
        <v>1284</v>
      </c>
      <c r="E5494" s="21" t="n">
        <v>18456.95</v>
      </c>
      <c r="F5494" s="7" t="s">
        <v>1258</v>
      </c>
      <c r="G5494" s="7" t="s">
        <v>1285</v>
      </c>
      <c r="H5494" s="7" t="s">
        <v>1260</v>
      </c>
      <c r="I5494" s="7" t="s">
        <v>1261</v>
      </c>
      <c r="J5494" s="7" t="s">
        <v>1286</v>
      </c>
      <c r="K5494" s="22" t="s">
        <v>5852</v>
      </c>
      <c r="L5494" s="7" t="s">
        <v>1966</v>
      </c>
      <c r="M5494" s="7"/>
      <c r="N5494" s="7" t="s">
        <v>1318</v>
      </c>
      <c r="O5494" s="7" t="s">
        <v>1289</v>
      </c>
      <c r="P5494" s="7" t="s">
        <v>1290</v>
      </c>
    </row>
    <row r="5495" customFormat="false" ht="15" hidden="false" customHeight="false" outlineLevel="0" collapsed="false">
      <c r="A5495" s="7" t="s">
        <v>640</v>
      </c>
      <c r="B5495" s="7" t="s">
        <v>641</v>
      </c>
      <c r="C5495" s="7" t="s">
        <v>85</v>
      </c>
      <c r="D5495" s="7" t="s">
        <v>1291</v>
      </c>
      <c r="E5495" s="7"/>
      <c r="F5495" s="7" t="s">
        <v>1269</v>
      </c>
      <c r="G5495" s="7" t="s">
        <v>1270</v>
      </c>
      <c r="H5495" s="7" t="s">
        <v>1271</v>
      </c>
      <c r="I5495" s="7" t="s">
        <v>1272</v>
      </c>
      <c r="J5495" s="7"/>
      <c r="K5495" s="22" t="s">
        <v>5853</v>
      </c>
      <c r="L5495" s="7"/>
      <c r="M5495" s="7"/>
      <c r="N5495" s="7" t="s">
        <v>1314</v>
      </c>
      <c r="O5495" s="7"/>
      <c r="P5495" s="7" t="s">
        <v>1275</v>
      </c>
    </row>
    <row r="5496" customFormat="false" ht="15" hidden="false" customHeight="false" outlineLevel="0" collapsed="false">
      <c r="A5496" s="7" t="s">
        <v>640</v>
      </c>
      <c r="B5496" s="7" t="s">
        <v>641</v>
      </c>
      <c r="C5496" s="7" t="s">
        <v>85</v>
      </c>
      <c r="D5496" s="7" t="s">
        <v>1292</v>
      </c>
      <c r="E5496" s="21" t="n">
        <v>74</v>
      </c>
      <c r="F5496" s="7" t="s">
        <v>1293</v>
      </c>
      <c r="G5496" s="7" t="s">
        <v>1259</v>
      </c>
      <c r="H5496" s="7" t="s">
        <v>1335</v>
      </c>
      <c r="I5496" s="7" t="s">
        <v>29</v>
      </c>
      <c r="J5496" s="7" t="s">
        <v>1294</v>
      </c>
      <c r="K5496" s="22" t="s">
        <v>5855</v>
      </c>
      <c r="L5496" s="7" t="s">
        <v>5856</v>
      </c>
      <c r="M5496" s="7" t="s">
        <v>5857</v>
      </c>
      <c r="N5496" s="7" t="s">
        <v>1314</v>
      </c>
      <c r="O5496" s="7" t="s">
        <v>1339</v>
      </c>
      <c r="P5496" s="7" t="s">
        <v>1275</v>
      </c>
    </row>
    <row r="5497" customFormat="false" ht="15" hidden="false" customHeight="false" outlineLevel="0" collapsed="false">
      <c r="A5497" s="7" t="s">
        <v>640</v>
      </c>
      <c r="B5497" s="7" t="s">
        <v>641</v>
      </c>
      <c r="C5497" s="7" t="s">
        <v>85</v>
      </c>
      <c r="D5497" s="7" t="s">
        <v>1296</v>
      </c>
      <c r="E5497" s="21" t="n">
        <v>15593</v>
      </c>
      <c r="F5497" s="7" t="s">
        <v>1293</v>
      </c>
      <c r="G5497" s="7" t="s">
        <v>1259</v>
      </c>
      <c r="H5497" s="7" t="s">
        <v>1335</v>
      </c>
      <c r="I5497" s="7" t="s">
        <v>29</v>
      </c>
      <c r="J5497" s="7" t="s">
        <v>1294</v>
      </c>
      <c r="K5497" s="22" t="s">
        <v>5855</v>
      </c>
      <c r="L5497" s="7" t="s">
        <v>5856</v>
      </c>
      <c r="M5497" s="7" t="s">
        <v>5858</v>
      </c>
      <c r="N5497" s="7" t="s">
        <v>1314</v>
      </c>
      <c r="O5497" s="7" t="s">
        <v>1339</v>
      </c>
      <c r="P5497" s="7" t="s">
        <v>1275</v>
      </c>
    </row>
    <row r="5498" customFormat="false" ht="15" hidden="false" customHeight="false" outlineLevel="0" collapsed="false">
      <c r="A5498" s="7" t="s">
        <v>640</v>
      </c>
      <c r="B5498" s="7" t="s">
        <v>641</v>
      </c>
      <c r="C5498" s="7" t="s">
        <v>85</v>
      </c>
      <c r="D5498" s="7" t="s">
        <v>1298</v>
      </c>
      <c r="E5498" s="21" t="n">
        <v>0</v>
      </c>
      <c r="F5498" s="7" t="s">
        <v>1269</v>
      </c>
      <c r="G5498" s="7" t="s">
        <v>1333</v>
      </c>
      <c r="H5498" s="7" t="s">
        <v>1260</v>
      </c>
      <c r="I5498" s="7" t="s">
        <v>25</v>
      </c>
      <c r="J5498" s="7"/>
      <c r="K5498" s="22" t="s">
        <v>5853</v>
      </c>
      <c r="L5498" s="7" t="s">
        <v>5859</v>
      </c>
      <c r="M5498" s="7"/>
      <c r="N5498" s="7" t="s">
        <v>1314</v>
      </c>
      <c r="O5498" s="7" t="s">
        <v>1283</v>
      </c>
      <c r="P5498" s="7" t="s">
        <v>1275</v>
      </c>
    </row>
    <row r="5499" customFormat="false" ht="15" hidden="false" customHeight="false" outlineLevel="0" collapsed="false">
      <c r="A5499" s="7" t="s">
        <v>640</v>
      </c>
      <c r="B5499" s="7" t="s">
        <v>641</v>
      </c>
      <c r="C5499" s="7" t="s">
        <v>85</v>
      </c>
      <c r="D5499" s="7" t="s">
        <v>1300</v>
      </c>
      <c r="E5499" s="21" t="n">
        <v>7.6</v>
      </c>
      <c r="F5499" s="7" t="s">
        <v>1269</v>
      </c>
      <c r="G5499" s="7" t="s">
        <v>1259</v>
      </c>
      <c r="H5499" s="7" t="s">
        <v>1260</v>
      </c>
      <c r="I5499" s="7" t="s">
        <v>25</v>
      </c>
      <c r="J5499" s="7" t="s">
        <v>1294</v>
      </c>
      <c r="K5499" s="22" t="s">
        <v>5853</v>
      </c>
      <c r="L5499" s="7" t="s">
        <v>5860</v>
      </c>
      <c r="M5499" s="7"/>
      <c r="N5499" s="7" t="s">
        <v>1314</v>
      </c>
      <c r="O5499" s="7" t="s">
        <v>1283</v>
      </c>
      <c r="P5499" s="7" t="s">
        <v>1275</v>
      </c>
    </row>
    <row r="5500" customFormat="false" ht="15" hidden="false" customHeight="false" outlineLevel="0" collapsed="false">
      <c r="A5500" s="7" t="s">
        <v>640</v>
      </c>
      <c r="B5500" s="7" t="s">
        <v>641</v>
      </c>
      <c r="C5500" s="7" t="s">
        <v>85</v>
      </c>
      <c r="D5500" s="7" t="s">
        <v>1302</v>
      </c>
      <c r="E5500" s="21" t="n">
        <v>7.6</v>
      </c>
      <c r="F5500" s="7" t="s">
        <v>1269</v>
      </c>
      <c r="G5500" s="7" t="s">
        <v>1259</v>
      </c>
      <c r="H5500" s="7" t="s">
        <v>1260</v>
      </c>
      <c r="I5500" s="7" t="s">
        <v>25</v>
      </c>
      <c r="J5500" s="7"/>
      <c r="K5500" s="22" t="s">
        <v>5853</v>
      </c>
      <c r="L5500" s="7" t="s">
        <v>5861</v>
      </c>
      <c r="M5500" s="7"/>
      <c r="N5500" s="7" t="s">
        <v>1314</v>
      </c>
      <c r="O5500" s="7" t="s">
        <v>1283</v>
      </c>
      <c r="P5500" s="7" t="s">
        <v>1275</v>
      </c>
    </row>
    <row r="5501" customFormat="false" ht="15" hidden="false" customHeight="false" outlineLevel="0" collapsed="false">
      <c r="A5501" s="7" t="s">
        <v>640</v>
      </c>
      <c r="B5501" s="7" t="s">
        <v>641</v>
      </c>
      <c r="C5501" s="7" t="s">
        <v>85</v>
      </c>
      <c r="D5501" s="7" t="s">
        <v>1304</v>
      </c>
      <c r="E5501" s="21" t="n">
        <v>34249</v>
      </c>
      <c r="F5501" s="7" t="s">
        <v>1305</v>
      </c>
      <c r="G5501" s="7" t="s">
        <v>1259</v>
      </c>
      <c r="H5501" s="7" t="s">
        <v>1260</v>
      </c>
      <c r="I5501" s="7" t="s">
        <v>25</v>
      </c>
      <c r="J5501" s="7"/>
      <c r="K5501" s="22" t="s">
        <v>5853</v>
      </c>
      <c r="L5501" s="7" t="s">
        <v>5862</v>
      </c>
      <c r="M5501" s="7"/>
      <c r="N5501" s="7" t="s">
        <v>1314</v>
      </c>
      <c r="O5501" s="7" t="s">
        <v>1283</v>
      </c>
      <c r="P5501" s="7" t="s">
        <v>1275</v>
      </c>
    </row>
    <row r="5502" customFormat="false" ht="15" hidden="false" customHeight="false" outlineLevel="0" collapsed="false">
      <c r="A5502" s="7" t="s">
        <v>640</v>
      </c>
      <c r="B5502" s="7" t="s">
        <v>641</v>
      </c>
      <c r="C5502" s="7" t="s">
        <v>85</v>
      </c>
      <c r="D5502" s="7" t="s">
        <v>1307</v>
      </c>
      <c r="E5502" s="21" t="n">
        <v>171245.25</v>
      </c>
      <c r="F5502" s="7" t="s">
        <v>1305</v>
      </c>
      <c r="G5502" s="7" t="s">
        <v>1259</v>
      </c>
      <c r="H5502" s="7" t="s">
        <v>1260</v>
      </c>
      <c r="I5502" s="7" t="s">
        <v>25</v>
      </c>
      <c r="J5502" s="7" t="s">
        <v>1294</v>
      </c>
      <c r="K5502" s="22" t="s">
        <v>5853</v>
      </c>
      <c r="L5502" s="7" t="s">
        <v>5863</v>
      </c>
      <c r="M5502" s="7"/>
      <c r="N5502" s="7" t="s">
        <v>1314</v>
      </c>
      <c r="O5502" s="7" t="s">
        <v>1283</v>
      </c>
      <c r="P5502" s="7" t="s">
        <v>1275</v>
      </c>
    </row>
    <row r="5503" customFormat="false" ht="15" hidden="false" customHeight="false" outlineLevel="0" collapsed="false">
      <c r="A5503" s="7" t="s">
        <v>767</v>
      </c>
      <c r="B5503" s="7" t="s">
        <v>768</v>
      </c>
      <c r="C5503" s="7" t="s">
        <v>81</v>
      </c>
      <c r="D5503" s="7" t="s">
        <v>1257</v>
      </c>
      <c r="E5503" s="21" t="n">
        <v>57049.78</v>
      </c>
      <c r="F5503" s="7" t="s">
        <v>1258</v>
      </c>
      <c r="G5503" s="7" t="s">
        <v>1259</v>
      </c>
      <c r="H5503" s="7" t="s">
        <v>1260</v>
      </c>
      <c r="I5503" s="7" t="s">
        <v>1261</v>
      </c>
      <c r="J5503" s="7" t="s">
        <v>1262</v>
      </c>
      <c r="K5503" s="22" t="s">
        <v>5864</v>
      </c>
      <c r="L5503" s="7" t="s">
        <v>1264</v>
      </c>
      <c r="M5503" s="7"/>
      <c r="N5503" s="7" t="s">
        <v>1265</v>
      </c>
      <c r="O5503" s="7" t="s">
        <v>5865</v>
      </c>
      <c r="P5503" s="7" t="s">
        <v>1267</v>
      </c>
    </row>
    <row r="5504" customFormat="false" ht="15" hidden="false" customHeight="false" outlineLevel="0" collapsed="false">
      <c r="A5504" s="7" t="s">
        <v>767</v>
      </c>
      <c r="B5504" s="7" t="s">
        <v>768</v>
      </c>
      <c r="C5504" s="7" t="s">
        <v>81</v>
      </c>
      <c r="D5504" s="7" t="s">
        <v>1268</v>
      </c>
      <c r="E5504" s="21" t="n">
        <v>0.04</v>
      </c>
      <c r="F5504" s="7" t="s">
        <v>1269</v>
      </c>
      <c r="G5504" s="7" t="s">
        <v>1259</v>
      </c>
      <c r="H5504" s="7" t="s">
        <v>1432</v>
      </c>
      <c r="I5504" s="7" t="s">
        <v>31</v>
      </c>
      <c r="J5504" s="7"/>
      <c r="K5504" s="22" t="s">
        <v>5866</v>
      </c>
      <c r="L5504" s="7" t="s">
        <v>5867</v>
      </c>
      <c r="M5504" s="7"/>
      <c r="N5504" s="7" t="s">
        <v>1274</v>
      </c>
      <c r="O5504" s="7" t="s">
        <v>4594</v>
      </c>
      <c r="P5504" s="7" t="s">
        <v>1275</v>
      </c>
    </row>
    <row r="5505" customFormat="false" ht="15" hidden="false" customHeight="false" outlineLevel="0" collapsed="false">
      <c r="A5505" s="7" t="s">
        <v>767</v>
      </c>
      <c r="B5505" s="7" t="s">
        <v>768</v>
      </c>
      <c r="C5505" s="7" t="s">
        <v>81</v>
      </c>
      <c r="D5505" s="7" t="s">
        <v>1276</v>
      </c>
      <c r="E5505" s="21" t="n">
        <v>0.01</v>
      </c>
      <c r="F5505" s="7" t="s">
        <v>1269</v>
      </c>
      <c r="G5505" s="7" t="s">
        <v>1259</v>
      </c>
      <c r="H5505" s="7" t="s">
        <v>1432</v>
      </c>
      <c r="I5505" s="7" t="s">
        <v>31</v>
      </c>
      <c r="J5505" s="7"/>
      <c r="K5505" s="22" t="s">
        <v>5866</v>
      </c>
      <c r="L5505" s="7" t="s">
        <v>5868</v>
      </c>
      <c r="M5505" s="7"/>
      <c r="N5505" s="7" t="s">
        <v>1274</v>
      </c>
      <c r="O5505" s="7" t="s">
        <v>4594</v>
      </c>
      <c r="P5505" s="7" t="s">
        <v>1275</v>
      </c>
    </row>
    <row r="5506" customFormat="false" ht="15" hidden="false" customHeight="false" outlineLevel="0" collapsed="false">
      <c r="A5506" s="7" t="s">
        <v>767</v>
      </c>
      <c r="B5506" s="7" t="s">
        <v>768</v>
      </c>
      <c r="C5506" s="7" t="s">
        <v>81</v>
      </c>
      <c r="D5506" s="7" t="s">
        <v>1277</v>
      </c>
      <c r="E5506" s="21" t="n">
        <v>16308.17</v>
      </c>
      <c r="F5506" s="7" t="s">
        <v>1258</v>
      </c>
      <c r="G5506" s="7" t="s">
        <v>1259</v>
      </c>
      <c r="H5506" s="7" t="s">
        <v>1260</v>
      </c>
      <c r="I5506" s="7" t="s">
        <v>1261</v>
      </c>
      <c r="J5506" s="7" t="s">
        <v>1278</v>
      </c>
      <c r="K5506" s="22" t="s">
        <v>5864</v>
      </c>
      <c r="L5506" s="7" t="s">
        <v>1264</v>
      </c>
      <c r="M5506" s="7"/>
      <c r="N5506" s="7" t="s">
        <v>1265</v>
      </c>
      <c r="O5506" s="7" t="s">
        <v>1279</v>
      </c>
      <c r="P5506" s="7" t="s">
        <v>1267</v>
      </c>
    </row>
    <row r="5507" customFormat="false" ht="15" hidden="false" customHeight="false" outlineLevel="0" collapsed="false">
      <c r="A5507" s="7" t="s">
        <v>767</v>
      </c>
      <c r="B5507" s="7" t="s">
        <v>768</v>
      </c>
      <c r="C5507" s="7" t="s">
        <v>81</v>
      </c>
      <c r="D5507" s="7" t="s">
        <v>1280</v>
      </c>
      <c r="E5507" s="21" t="n">
        <v>83.1907031589762</v>
      </c>
      <c r="F5507" s="7" t="s">
        <v>1281</v>
      </c>
      <c r="G5507" s="7" t="s">
        <v>1259</v>
      </c>
      <c r="H5507" s="7" t="s">
        <v>1260</v>
      </c>
      <c r="I5507" s="7" t="s">
        <v>25</v>
      </c>
      <c r="J5507" s="7"/>
      <c r="K5507" s="22" t="s">
        <v>5866</v>
      </c>
      <c r="L5507" s="7" t="s">
        <v>5869</v>
      </c>
      <c r="M5507" s="7"/>
      <c r="N5507" s="7" t="s">
        <v>1274</v>
      </c>
      <c r="O5507" s="7" t="s">
        <v>1283</v>
      </c>
      <c r="P5507" s="7" t="s">
        <v>1275</v>
      </c>
    </row>
    <row r="5508" customFormat="false" ht="15" hidden="false" customHeight="false" outlineLevel="0" collapsed="false">
      <c r="A5508" s="7" t="s">
        <v>767</v>
      </c>
      <c r="B5508" s="7" t="s">
        <v>768</v>
      </c>
      <c r="C5508" s="7" t="s">
        <v>81</v>
      </c>
      <c r="D5508" s="7" t="s">
        <v>1284</v>
      </c>
      <c r="E5508" s="21" t="n">
        <v>59584.16</v>
      </c>
      <c r="F5508" s="7" t="s">
        <v>1258</v>
      </c>
      <c r="G5508" s="7" t="s">
        <v>1285</v>
      </c>
      <c r="H5508" s="7" t="s">
        <v>1260</v>
      </c>
      <c r="I5508" s="7" t="s">
        <v>1261</v>
      </c>
      <c r="J5508" s="7" t="s">
        <v>1286</v>
      </c>
      <c r="K5508" s="22" t="s">
        <v>5864</v>
      </c>
      <c r="L5508" s="7" t="s">
        <v>1287</v>
      </c>
      <c r="M5508" s="7"/>
      <c r="N5508" s="7" t="s">
        <v>1288</v>
      </c>
      <c r="O5508" s="7" t="s">
        <v>1289</v>
      </c>
      <c r="P5508" s="7" t="s">
        <v>1290</v>
      </c>
    </row>
    <row r="5509" customFormat="false" ht="15" hidden="false" customHeight="false" outlineLevel="0" collapsed="false">
      <c r="A5509" s="7" t="s">
        <v>767</v>
      </c>
      <c r="B5509" s="7" t="s">
        <v>768</v>
      </c>
      <c r="C5509" s="7" t="s">
        <v>81</v>
      </c>
      <c r="D5509" s="7" t="s">
        <v>1291</v>
      </c>
      <c r="E5509" s="21" t="n">
        <v>0.01</v>
      </c>
      <c r="F5509" s="7" t="s">
        <v>1269</v>
      </c>
      <c r="G5509" s="7" t="s">
        <v>1259</v>
      </c>
      <c r="H5509" s="7" t="s">
        <v>1432</v>
      </c>
      <c r="I5509" s="7" t="s">
        <v>31</v>
      </c>
      <c r="J5509" s="7"/>
      <c r="K5509" s="22" t="s">
        <v>5866</v>
      </c>
      <c r="L5509" s="7" t="s">
        <v>5870</v>
      </c>
      <c r="M5509" s="7"/>
      <c r="N5509" s="7" t="s">
        <v>1274</v>
      </c>
      <c r="O5509" s="7" t="s">
        <v>4594</v>
      </c>
      <c r="P5509" s="7" t="s">
        <v>1275</v>
      </c>
    </row>
    <row r="5510" customFormat="false" ht="15" hidden="false" customHeight="false" outlineLevel="0" collapsed="false">
      <c r="A5510" s="7" t="s">
        <v>767</v>
      </c>
      <c r="B5510" s="7" t="s">
        <v>768</v>
      </c>
      <c r="C5510" s="7" t="s">
        <v>81</v>
      </c>
      <c r="D5510" s="7" t="s">
        <v>1292</v>
      </c>
      <c r="E5510" s="21" t="n">
        <v>219.36</v>
      </c>
      <c r="F5510" s="7" t="s">
        <v>1293</v>
      </c>
      <c r="G5510" s="7" t="s">
        <v>1259</v>
      </c>
      <c r="H5510" s="7" t="s">
        <v>1320</v>
      </c>
      <c r="I5510" s="7" t="s">
        <v>27</v>
      </c>
      <c r="J5510" s="7" t="s">
        <v>1294</v>
      </c>
      <c r="K5510" s="22" t="s">
        <v>5871</v>
      </c>
      <c r="L5510" s="7" t="s">
        <v>3471</v>
      </c>
      <c r="M5510" s="7" t="s">
        <v>1323</v>
      </c>
      <c r="N5510" s="7" t="s">
        <v>1274</v>
      </c>
      <c r="O5510" s="7" t="s">
        <v>1324</v>
      </c>
      <c r="P5510" s="7" t="s">
        <v>1275</v>
      </c>
    </row>
    <row r="5511" customFormat="false" ht="15" hidden="false" customHeight="false" outlineLevel="0" collapsed="false">
      <c r="A5511" s="7" t="s">
        <v>767</v>
      </c>
      <c r="B5511" s="7" t="s">
        <v>768</v>
      </c>
      <c r="C5511" s="7" t="s">
        <v>81</v>
      </c>
      <c r="D5511" s="7" t="s">
        <v>1296</v>
      </c>
      <c r="E5511" s="21" t="n">
        <v>454.32</v>
      </c>
      <c r="F5511" s="7" t="s">
        <v>1293</v>
      </c>
      <c r="G5511" s="7" t="s">
        <v>1259</v>
      </c>
      <c r="H5511" s="7" t="s">
        <v>1320</v>
      </c>
      <c r="I5511" s="7" t="s">
        <v>27</v>
      </c>
      <c r="J5511" s="7" t="s">
        <v>1294</v>
      </c>
      <c r="K5511" s="22" t="s">
        <v>5871</v>
      </c>
      <c r="L5511" s="7" t="s">
        <v>3471</v>
      </c>
      <c r="M5511" s="7"/>
      <c r="N5511" s="7" t="s">
        <v>1274</v>
      </c>
      <c r="O5511" s="7" t="s">
        <v>1324</v>
      </c>
      <c r="P5511" s="7" t="s">
        <v>1275</v>
      </c>
    </row>
    <row r="5512" customFormat="false" ht="15" hidden="false" customHeight="false" outlineLevel="0" collapsed="false">
      <c r="A5512" s="7" t="s">
        <v>767</v>
      </c>
      <c r="B5512" s="7" t="s">
        <v>768</v>
      </c>
      <c r="C5512" s="7" t="s">
        <v>81</v>
      </c>
      <c r="D5512" s="7" t="s">
        <v>1298</v>
      </c>
      <c r="E5512" s="7"/>
      <c r="F5512" s="7" t="s">
        <v>1269</v>
      </c>
      <c r="G5512" s="7" t="s">
        <v>1436</v>
      </c>
      <c r="H5512" s="7" t="s">
        <v>1320</v>
      </c>
      <c r="I5512" s="7" t="s">
        <v>27</v>
      </c>
      <c r="J5512" s="7"/>
      <c r="K5512" s="22" t="s">
        <v>5871</v>
      </c>
      <c r="L5512" s="7" t="s">
        <v>1421</v>
      </c>
      <c r="M5512" s="7"/>
      <c r="N5512" s="7" t="s">
        <v>1274</v>
      </c>
      <c r="O5512" s="7" t="s">
        <v>1438</v>
      </c>
      <c r="P5512" s="7" t="s">
        <v>1275</v>
      </c>
    </row>
    <row r="5513" customFormat="false" ht="15" hidden="false" customHeight="false" outlineLevel="0" collapsed="false">
      <c r="A5513" s="7" t="s">
        <v>767</v>
      </c>
      <c r="B5513" s="7" t="s">
        <v>768</v>
      </c>
      <c r="C5513" s="7" t="s">
        <v>81</v>
      </c>
      <c r="D5513" s="7" t="s">
        <v>1300</v>
      </c>
      <c r="E5513" s="21" t="n">
        <v>35.18</v>
      </c>
      <c r="F5513" s="7" t="s">
        <v>1269</v>
      </c>
      <c r="G5513" s="7" t="s">
        <v>1259</v>
      </c>
      <c r="H5513" s="7" t="s">
        <v>1260</v>
      </c>
      <c r="I5513" s="7" t="s">
        <v>25</v>
      </c>
      <c r="J5513" s="7" t="s">
        <v>1294</v>
      </c>
      <c r="K5513" s="22" t="s">
        <v>5866</v>
      </c>
      <c r="L5513" s="7" t="s">
        <v>5872</v>
      </c>
      <c r="M5513" s="7"/>
      <c r="N5513" s="7" t="s">
        <v>1274</v>
      </c>
      <c r="O5513" s="7" t="s">
        <v>1283</v>
      </c>
      <c r="P5513" s="7" t="s">
        <v>1275</v>
      </c>
    </row>
    <row r="5514" customFormat="false" ht="15" hidden="false" customHeight="false" outlineLevel="0" collapsed="false">
      <c r="A5514" s="7" t="s">
        <v>767</v>
      </c>
      <c r="B5514" s="7" t="s">
        <v>768</v>
      </c>
      <c r="C5514" s="7" t="s">
        <v>81</v>
      </c>
      <c r="D5514" s="7" t="s">
        <v>1302</v>
      </c>
      <c r="E5514" s="21" t="n">
        <v>35.18</v>
      </c>
      <c r="F5514" s="7" t="s">
        <v>1269</v>
      </c>
      <c r="G5514" s="7" t="s">
        <v>1259</v>
      </c>
      <c r="H5514" s="7" t="s">
        <v>1260</v>
      </c>
      <c r="I5514" s="7" t="s">
        <v>25</v>
      </c>
      <c r="J5514" s="7"/>
      <c r="K5514" s="22" t="s">
        <v>5866</v>
      </c>
      <c r="L5514" s="7" t="s">
        <v>5873</v>
      </c>
      <c r="M5514" s="7"/>
      <c r="N5514" s="7" t="s">
        <v>1274</v>
      </c>
      <c r="O5514" s="7" t="s">
        <v>1283</v>
      </c>
      <c r="P5514" s="7" t="s">
        <v>1275</v>
      </c>
    </row>
    <row r="5515" customFormat="false" ht="15" hidden="false" customHeight="false" outlineLevel="0" collapsed="false">
      <c r="A5515" s="7" t="s">
        <v>767</v>
      </c>
      <c r="B5515" s="7" t="s">
        <v>768</v>
      </c>
      <c r="C5515" s="7" t="s">
        <v>81</v>
      </c>
      <c r="D5515" s="7" t="s">
        <v>1304</v>
      </c>
      <c r="E5515" s="21" t="n">
        <v>12923</v>
      </c>
      <c r="F5515" s="7" t="s">
        <v>1305</v>
      </c>
      <c r="G5515" s="7" t="s">
        <v>1259</v>
      </c>
      <c r="H5515" s="7" t="s">
        <v>1260</v>
      </c>
      <c r="I5515" s="7" t="s">
        <v>25</v>
      </c>
      <c r="J5515" s="7"/>
      <c r="K5515" s="22" t="s">
        <v>5866</v>
      </c>
      <c r="L5515" s="7" t="s">
        <v>5874</v>
      </c>
      <c r="M5515" s="7"/>
      <c r="N5515" s="7" t="s">
        <v>1274</v>
      </c>
      <c r="O5515" s="7" t="s">
        <v>1283</v>
      </c>
      <c r="P5515" s="7" t="s">
        <v>1275</v>
      </c>
    </row>
    <row r="5516" customFormat="false" ht="15" hidden="false" customHeight="false" outlineLevel="0" collapsed="false">
      <c r="A5516" s="7" t="s">
        <v>767</v>
      </c>
      <c r="B5516" s="7" t="s">
        <v>768</v>
      </c>
      <c r="C5516" s="7" t="s">
        <v>81</v>
      </c>
      <c r="D5516" s="7" t="s">
        <v>1307</v>
      </c>
      <c r="E5516" s="21" t="n">
        <v>18542</v>
      </c>
      <c r="F5516" s="7" t="s">
        <v>1305</v>
      </c>
      <c r="G5516" s="7" t="s">
        <v>1259</v>
      </c>
      <c r="H5516" s="7" t="s">
        <v>1260</v>
      </c>
      <c r="I5516" s="7" t="s">
        <v>25</v>
      </c>
      <c r="J5516" s="7" t="s">
        <v>1294</v>
      </c>
      <c r="K5516" s="22" t="s">
        <v>5866</v>
      </c>
      <c r="L5516" s="7" t="s">
        <v>5875</v>
      </c>
      <c r="M5516" s="7"/>
      <c r="N5516" s="7" t="s">
        <v>1274</v>
      </c>
      <c r="O5516" s="7" t="s">
        <v>1283</v>
      </c>
      <c r="P5516" s="7" t="s">
        <v>1275</v>
      </c>
    </row>
    <row r="5517" customFormat="false" ht="15" hidden="false" customHeight="false" outlineLevel="0" collapsed="false">
      <c r="A5517" s="7" t="s">
        <v>1159</v>
      </c>
      <c r="B5517" s="7" t="s">
        <v>1160</v>
      </c>
      <c r="C5517" s="7" t="s">
        <v>94</v>
      </c>
      <c r="D5517" s="7" t="s">
        <v>1257</v>
      </c>
      <c r="E5517" s="21" t="n">
        <v>2414.49</v>
      </c>
      <c r="F5517" s="7" t="s">
        <v>1258</v>
      </c>
      <c r="G5517" s="7" t="s">
        <v>1259</v>
      </c>
      <c r="H5517" s="7" t="s">
        <v>1260</v>
      </c>
      <c r="I5517" s="7" t="s">
        <v>1261</v>
      </c>
      <c r="J5517" s="7" t="s">
        <v>1262</v>
      </c>
      <c r="K5517" s="22" t="s">
        <v>5876</v>
      </c>
      <c r="L5517" s="7" t="s">
        <v>1264</v>
      </c>
      <c r="M5517" s="7"/>
      <c r="N5517" s="7" t="s">
        <v>1265</v>
      </c>
      <c r="O5517" s="7" t="s">
        <v>5877</v>
      </c>
      <c r="P5517" s="7" t="s">
        <v>1267</v>
      </c>
    </row>
    <row r="5518" customFormat="false" ht="15" hidden="false" customHeight="false" outlineLevel="0" collapsed="false">
      <c r="A5518" s="7" t="s">
        <v>1159</v>
      </c>
      <c r="B5518" s="7" t="s">
        <v>1160</v>
      </c>
      <c r="C5518" s="7" t="s">
        <v>94</v>
      </c>
      <c r="D5518" s="7" t="s">
        <v>1268</v>
      </c>
      <c r="E5518" s="21" t="n">
        <v>0</v>
      </c>
      <c r="F5518" s="7" t="s">
        <v>1269</v>
      </c>
      <c r="G5518" s="7" t="s">
        <v>1333</v>
      </c>
      <c r="H5518" s="7" t="s">
        <v>1320</v>
      </c>
      <c r="I5518" s="7" t="s">
        <v>27</v>
      </c>
      <c r="J5518" s="7"/>
      <c r="K5518" s="22" t="s">
        <v>5878</v>
      </c>
      <c r="L5518" s="7" t="s">
        <v>1421</v>
      </c>
      <c r="M5518" s="7" t="s">
        <v>3472</v>
      </c>
      <c r="N5518" s="7" t="s">
        <v>1274</v>
      </c>
      <c r="O5518" s="7" t="s">
        <v>2034</v>
      </c>
      <c r="P5518" s="7" t="s">
        <v>1275</v>
      </c>
    </row>
    <row r="5519" customFormat="false" ht="15" hidden="false" customHeight="false" outlineLevel="0" collapsed="false">
      <c r="A5519" s="7" t="s">
        <v>1159</v>
      </c>
      <c r="B5519" s="7" t="s">
        <v>1160</v>
      </c>
      <c r="C5519" s="7" t="s">
        <v>94</v>
      </c>
      <c r="D5519" s="7" t="s">
        <v>1276</v>
      </c>
      <c r="E5519" s="21" t="n">
        <v>0</v>
      </c>
      <c r="F5519" s="7" t="s">
        <v>1269</v>
      </c>
      <c r="G5519" s="7" t="s">
        <v>1333</v>
      </c>
      <c r="H5519" s="7" t="s">
        <v>1320</v>
      </c>
      <c r="I5519" s="7" t="s">
        <v>27</v>
      </c>
      <c r="J5519" s="7"/>
      <c r="K5519" s="22" t="s">
        <v>5878</v>
      </c>
      <c r="L5519" s="7" t="s">
        <v>1421</v>
      </c>
      <c r="M5519" s="7" t="s">
        <v>3472</v>
      </c>
      <c r="N5519" s="7" t="s">
        <v>1274</v>
      </c>
      <c r="O5519" s="7" t="s">
        <v>2034</v>
      </c>
      <c r="P5519" s="7" t="s">
        <v>1275</v>
      </c>
    </row>
    <row r="5520" customFormat="false" ht="15" hidden="false" customHeight="false" outlineLevel="0" collapsed="false">
      <c r="A5520" s="7" t="s">
        <v>1159</v>
      </c>
      <c r="B5520" s="7" t="s">
        <v>1160</v>
      </c>
      <c r="C5520" s="7" t="s">
        <v>94</v>
      </c>
      <c r="D5520" s="7" t="s">
        <v>1277</v>
      </c>
      <c r="E5520" s="21" t="n">
        <v>1284.15</v>
      </c>
      <c r="F5520" s="7" t="s">
        <v>1258</v>
      </c>
      <c r="G5520" s="7" t="s">
        <v>1259</v>
      </c>
      <c r="H5520" s="7" t="s">
        <v>1260</v>
      </c>
      <c r="I5520" s="7" t="s">
        <v>1261</v>
      </c>
      <c r="J5520" s="7" t="s">
        <v>1278</v>
      </c>
      <c r="K5520" s="22" t="s">
        <v>5876</v>
      </c>
      <c r="L5520" s="7" t="s">
        <v>1264</v>
      </c>
      <c r="M5520" s="7"/>
      <c r="N5520" s="7" t="s">
        <v>1265</v>
      </c>
      <c r="O5520" s="7" t="s">
        <v>1279</v>
      </c>
      <c r="P5520" s="7" t="s">
        <v>1267</v>
      </c>
    </row>
    <row r="5521" customFormat="false" ht="15" hidden="false" customHeight="false" outlineLevel="0" collapsed="false">
      <c r="A5521" s="7" t="s">
        <v>1159</v>
      </c>
      <c r="B5521" s="7" t="s">
        <v>1160</v>
      </c>
      <c r="C5521" s="7" t="s">
        <v>94</v>
      </c>
      <c r="D5521" s="7" t="s">
        <v>1280</v>
      </c>
      <c r="E5521" s="21" t="n">
        <v>3.80206159082881</v>
      </c>
      <c r="F5521" s="7" t="s">
        <v>1281</v>
      </c>
      <c r="G5521" s="7" t="s">
        <v>1259</v>
      </c>
      <c r="H5521" s="7" t="s">
        <v>1260</v>
      </c>
      <c r="I5521" s="7" t="s">
        <v>25</v>
      </c>
      <c r="J5521" s="7"/>
      <c r="K5521" s="22" t="s">
        <v>5879</v>
      </c>
      <c r="L5521" s="7" t="s">
        <v>5880</v>
      </c>
      <c r="M5521" s="7"/>
      <c r="N5521" s="7" t="s">
        <v>1274</v>
      </c>
      <c r="O5521" s="7" t="s">
        <v>1283</v>
      </c>
      <c r="P5521" s="7" t="s">
        <v>1275</v>
      </c>
    </row>
    <row r="5522" customFormat="false" ht="15" hidden="false" customHeight="false" outlineLevel="0" collapsed="false">
      <c r="A5522" s="7" t="s">
        <v>1159</v>
      </c>
      <c r="B5522" s="7" t="s">
        <v>1160</v>
      </c>
      <c r="C5522" s="7" t="s">
        <v>94</v>
      </c>
      <c r="D5522" s="7" t="s">
        <v>1284</v>
      </c>
      <c r="E5522" s="21" t="n">
        <v>119162.36</v>
      </c>
      <c r="F5522" s="7" t="s">
        <v>1258</v>
      </c>
      <c r="G5522" s="7" t="s">
        <v>1285</v>
      </c>
      <c r="H5522" s="7" t="s">
        <v>1260</v>
      </c>
      <c r="I5522" s="7" t="s">
        <v>1261</v>
      </c>
      <c r="J5522" s="7"/>
      <c r="K5522" s="22" t="s">
        <v>5876</v>
      </c>
      <c r="L5522" s="7" t="s">
        <v>1287</v>
      </c>
      <c r="M5522" s="7"/>
      <c r="N5522" s="7" t="s">
        <v>1288</v>
      </c>
      <c r="O5522" s="7" t="s">
        <v>1289</v>
      </c>
      <c r="P5522" s="7" t="s">
        <v>1290</v>
      </c>
    </row>
    <row r="5523" customFormat="false" ht="15" hidden="false" customHeight="false" outlineLevel="0" collapsed="false">
      <c r="A5523" s="7" t="s">
        <v>1159</v>
      </c>
      <c r="B5523" s="7" t="s">
        <v>1160</v>
      </c>
      <c r="C5523" s="7" t="s">
        <v>94</v>
      </c>
      <c r="D5523" s="7" t="s">
        <v>1291</v>
      </c>
      <c r="E5523" s="21" t="n">
        <v>0</v>
      </c>
      <c r="F5523" s="7" t="s">
        <v>1269</v>
      </c>
      <c r="G5523" s="7" t="s">
        <v>1333</v>
      </c>
      <c r="H5523" s="7" t="s">
        <v>1320</v>
      </c>
      <c r="I5523" s="7" t="s">
        <v>27</v>
      </c>
      <c r="J5523" s="7"/>
      <c r="K5523" s="22" t="s">
        <v>5878</v>
      </c>
      <c r="L5523" s="7" t="s">
        <v>1421</v>
      </c>
      <c r="M5523" s="7" t="s">
        <v>3472</v>
      </c>
      <c r="N5523" s="7" t="s">
        <v>1274</v>
      </c>
      <c r="O5523" s="7" t="s">
        <v>2034</v>
      </c>
      <c r="P5523" s="7" t="s">
        <v>1275</v>
      </c>
    </row>
    <row r="5524" customFormat="false" ht="15" hidden="false" customHeight="false" outlineLevel="0" collapsed="false">
      <c r="A5524" s="7" t="s">
        <v>1159</v>
      </c>
      <c r="B5524" s="7" t="s">
        <v>1160</v>
      </c>
      <c r="C5524" s="7" t="s">
        <v>94</v>
      </c>
      <c r="D5524" s="7" t="s">
        <v>1292</v>
      </c>
      <c r="E5524" s="21" t="n">
        <v>256</v>
      </c>
      <c r="F5524" s="7" t="s">
        <v>1293</v>
      </c>
      <c r="G5524" s="7" t="s">
        <v>1259</v>
      </c>
      <c r="H5524" s="7" t="s">
        <v>1320</v>
      </c>
      <c r="I5524" s="7" t="s">
        <v>27</v>
      </c>
      <c r="J5524" s="7"/>
      <c r="K5524" s="22" t="s">
        <v>5878</v>
      </c>
      <c r="L5524" s="7" t="s">
        <v>5881</v>
      </c>
      <c r="M5524" s="7" t="s">
        <v>1323</v>
      </c>
      <c r="N5524" s="7" t="s">
        <v>1274</v>
      </c>
      <c r="O5524" s="7" t="s">
        <v>1324</v>
      </c>
      <c r="P5524" s="7" t="s">
        <v>1275</v>
      </c>
    </row>
    <row r="5525" customFormat="false" ht="15" hidden="false" customHeight="false" outlineLevel="0" collapsed="false">
      <c r="A5525" s="7" t="s">
        <v>1159</v>
      </c>
      <c r="B5525" s="7" t="s">
        <v>1160</v>
      </c>
      <c r="C5525" s="7" t="s">
        <v>94</v>
      </c>
      <c r="D5525" s="7" t="s">
        <v>1296</v>
      </c>
      <c r="E5525" s="21" t="n">
        <v>5146</v>
      </c>
      <c r="F5525" s="7" t="s">
        <v>1293</v>
      </c>
      <c r="G5525" s="7" t="s">
        <v>1259</v>
      </c>
      <c r="H5525" s="7" t="s">
        <v>1320</v>
      </c>
      <c r="I5525" s="7" t="s">
        <v>27</v>
      </c>
      <c r="J5525" s="7"/>
      <c r="K5525" s="22" t="s">
        <v>5878</v>
      </c>
      <c r="L5525" s="7" t="s">
        <v>5881</v>
      </c>
      <c r="M5525" s="7"/>
      <c r="N5525" s="7" t="s">
        <v>1274</v>
      </c>
      <c r="O5525" s="7" t="s">
        <v>1324</v>
      </c>
      <c r="P5525" s="7" t="s">
        <v>1275</v>
      </c>
    </row>
    <row r="5526" customFormat="false" ht="15" hidden="false" customHeight="false" outlineLevel="0" collapsed="false">
      <c r="A5526" s="7" t="s">
        <v>1159</v>
      </c>
      <c r="B5526" s="7" t="s">
        <v>1160</v>
      </c>
      <c r="C5526" s="7" t="s">
        <v>94</v>
      </c>
      <c r="D5526" s="7" t="s">
        <v>1298</v>
      </c>
      <c r="E5526" s="21" t="n">
        <v>1030</v>
      </c>
      <c r="F5526" s="7" t="s">
        <v>1269</v>
      </c>
      <c r="G5526" s="7" t="s">
        <v>1259</v>
      </c>
      <c r="H5526" s="7" t="s">
        <v>1260</v>
      </c>
      <c r="I5526" s="7" t="s">
        <v>25</v>
      </c>
      <c r="J5526" s="7"/>
      <c r="K5526" s="22" t="s">
        <v>5879</v>
      </c>
      <c r="L5526" s="7" t="s">
        <v>1698</v>
      </c>
      <c r="M5526" s="7"/>
      <c r="N5526" s="7" t="s">
        <v>1274</v>
      </c>
      <c r="O5526" s="7" t="s">
        <v>1283</v>
      </c>
      <c r="P5526" s="7" t="s">
        <v>1275</v>
      </c>
    </row>
    <row r="5527" customFormat="false" ht="15" hidden="false" customHeight="false" outlineLevel="0" collapsed="false">
      <c r="A5527" s="7" t="s">
        <v>1159</v>
      </c>
      <c r="B5527" s="7" t="s">
        <v>1160</v>
      </c>
      <c r="C5527" s="7" t="s">
        <v>94</v>
      </c>
      <c r="D5527" s="7" t="s">
        <v>1300</v>
      </c>
      <c r="E5527" s="21" t="n">
        <v>1030.84</v>
      </c>
      <c r="F5527" s="7" t="s">
        <v>1269</v>
      </c>
      <c r="G5527" s="7" t="s">
        <v>1259</v>
      </c>
      <c r="H5527" s="7" t="s">
        <v>1260</v>
      </c>
      <c r="I5527" s="7" t="s">
        <v>25</v>
      </c>
      <c r="J5527" s="7"/>
      <c r="K5527" s="22" t="s">
        <v>5879</v>
      </c>
      <c r="L5527" s="7" t="s">
        <v>5882</v>
      </c>
      <c r="M5527" s="7"/>
      <c r="N5527" s="7" t="s">
        <v>1274</v>
      </c>
      <c r="O5527" s="7" t="s">
        <v>1283</v>
      </c>
      <c r="P5527" s="7" t="s">
        <v>1275</v>
      </c>
    </row>
    <row r="5528" customFormat="false" ht="15" hidden="false" customHeight="false" outlineLevel="0" collapsed="false">
      <c r="A5528" s="7" t="s">
        <v>1159</v>
      </c>
      <c r="B5528" s="7" t="s">
        <v>1160</v>
      </c>
      <c r="C5528" s="7" t="s">
        <v>94</v>
      </c>
      <c r="D5528" s="7" t="s">
        <v>1302</v>
      </c>
      <c r="E5528" s="21" t="n">
        <v>0.678</v>
      </c>
      <c r="F5528" s="7" t="s">
        <v>1269</v>
      </c>
      <c r="G5528" s="7" t="s">
        <v>1259</v>
      </c>
      <c r="H5528" s="7" t="s">
        <v>1260</v>
      </c>
      <c r="I5528" s="7" t="s">
        <v>25</v>
      </c>
      <c r="J5528" s="7"/>
      <c r="K5528" s="22" t="s">
        <v>5879</v>
      </c>
      <c r="L5528" s="7" t="s">
        <v>1700</v>
      </c>
      <c r="M5528" s="7"/>
      <c r="N5528" s="7" t="s">
        <v>1274</v>
      </c>
      <c r="O5528" s="7" t="s">
        <v>1283</v>
      </c>
      <c r="P5528" s="7" t="s">
        <v>1275</v>
      </c>
    </row>
    <row r="5529" customFormat="false" ht="15" hidden="false" customHeight="false" outlineLevel="0" collapsed="false">
      <c r="A5529" s="7" t="s">
        <v>1159</v>
      </c>
      <c r="B5529" s="7" t="s">
        <v>1160</v>
      </c>
      <c r="C5529" s="7" t="s">
        <v>94</v>
      </c>
      <c r="D5529" s="7" t="s">
        <v>1304</v>
      </c>
      <c r="E5529" s="21" t="n">
        <v>33860</v>
      </c>
      <c r="F5529" s="7" t="s">
        <v>1305</v>
      </c>
      <c r="G5529" s="7" t="s">
        <v>1259</v>
      </c>
      <c r="H5529" s="7" t="s">
        <v>1260</v>
      </c>
      <c r="I5529" s="7" t="s">
        <v>25</v>
      </c>
      <c r="J5529" s="7"/>
      <c r="K5529" s="22" t="s">
        <v>5879</v>
      </c>
      <c r="L5529" s="7" t="s">
        <v>2890</v>
      </c>
      <c r="M5529" s="7"/>
      <c r="N5529" s="7" t="s">
        <v>1274</v>
      </c>
      <c r="O5529" s="7" t="s">
        <v>1283</v>
      </c>
      <c r="P5529" s="7" t="s">
        <v>1275</v>
      </c>
    </row>
    <row r="5530" customFormat="false" ht="15" hidden="false" customHeight="false" outlineLevel="0" collapsed="false">
      <c r="A5530" s="7" t="s">
        <v>1159</v>
      </c>
      <c r="B5530" s="7" t="s">
        <v>1160</v>
      </c>
      <c r="C5530" s="7" t="s">
        <v>94</v>
      </c>
      <c r="D5530" s="7" t="s">
        <v>1307</v>
      </c>
      <c r="E5530" s="21" t="n">
        <v>33860</v>
      </c>
      <c r="F5530" s="7" t="s">
        <v>1305</v>
      </c>
      <c r="G5530" s="7" t="s">
        <v>1259</v>
      </c>
      <c r="H5530" s="7" t="s">
        <v>1260</v>
      </c>
      <c r="I5530" s="7" t="s">
        <v>25</v>
      </c>
      <c r="J5530" s="7"/>
      <c r="K5530" s="22" t="s">
        <v>5879</v>
      </c>
      <c r="L5530" s="7" t="s">
        <v>2891</v>
      </c>
      <c r="M5530" s="7"/>
      <c r="N5530" s="7" t="s">
        <v>1274</v>
      </c>
      <c r="O5530" s="7" t="s">
        <v>1283</v>
      </c>
      <c r="P5530" s="7" t="s">
        <v>1275</v>
      </c>
    </row>
    <row r="5531" customFormat="false" ht="15" hidden="false" customHeight="false" outlineLevel="0" collapsed="false">
      <c r="A5531" s="7" t="s">
        <v>1056</v>
      </c>
      <c r="B5531" s="7" t="s">
        <v>1057</v>
      </c>
      <c r="C5531" s="7" t="s">
        <v>90</v>
      </c>
      <c r="D5531" s="7" t="s">
        <v>1257</v>
      </c>
      <c r="E5531" s="21" t="n">
        <v>78085</v>
      </c>
      <c r="F5531" s="7" t="s">
        <v>1258</v>
      </c>
      <c r="G5531" s="7" t="s">
        <v>1259</v>
      </c>
      <c r="H5531" s="7" t="s">
        <v>1260</v>
      </c>
      <c r="I5531" s="7" t="s">
        <v>1261</v>
      </c>
      <c r="J5531" s="7" t="s">
        <v>1262</v>
      </c>
      <c r="K5531" s="22" t="s">
        <v>5883</v>
      </c>
      <c r="L5531" s="7" t="s">
        <v>1264</v>
      </c>
      <c r="M5531" s="7"/>
      <c r="N5531" s="7" t="s">
        <v>1310</v>
      </c>
      <c r="O5531" s="7" t="s">
        <v>5884</v>
      </c>
      <c r="P5531" s="7" t="s">
        <v>1267</v>
      </c>
    </row>
    <row r="5532" customFormat="false" ht="15" hidden="false" customHeight="false" outlineLevel="0" collapsed="false">
      <c r="A5532" s="7" t="s">
        <v>1056</v>
      </c>
      <c r="B5532" s="7" t="s">
        <v>1057</v>
      </c>
      <c r="C5532" s="7" t="s">
        <v>90</v>
      </c>
      <c r="D5532" s="7" t="s">
        <v>1268</v>
      </c>
      <c r="E5532" s="21" t="n">
        <v>45203</v>
      </c>
      <c r="F5532" s="7" t="s">
        <v>1269</v>
      </c>
      <c r="G5532" s="7" t="s">
        <v>1259</v>
      </c>
      <c r="H5532" s="7" t="s">
        <v>1320</v>
      </c>
      <c r="I5532" s="7" t="s">
        <v>27</v>
      </c>
      <c r="J5532" s="7"/>
      <c r="K5532" s="22" t="s">
        <v>5885</v>
      </c>
      <c r="L5532" s="7" t="s">
        <v>1421</v>
      </c>
      <c r="M5532" s="7" t="s">
        <v>5886</v>
      </c>
      <c r="N5532" s="7" t="s">
        <v>1314</v>
      </c>
      <c r="O5532" s="7" t="s">
        <v>5887</v>
      </c>
      <c r="P5532" s="7" t="s">
        <v>1275</v>
      </c>
    </row>
    <row r="5533" customFormat="false" ht="15" hidden="false" customHeight="false" outlineLevel="0" collapsed="false">
      <c r="A5533" s="7" t="s">
        <v>1056</v>
      </c>
      <c r="B5533" s="7" t="s">
        <v>1057</v>
      </c>
      <c r="C5533" s="7" t="s">
        <v>90</v>
      </c>
      <c r="D5533" s="7" t="s">
        <v>1276</v>
      </c>
      <c r="E5533" s="21" t="n">
        <v>1209</v>
      </c>
      <c r="F5533" s="7" t="s">
        <v>1269</v>
      </c>
      <c r="G5533" s="7" t="s">
        <v>1259</v>
      </c>
      <c r="H5533" s="7" t="s">
        <v>1320</v>
      </c>
      <c r="I5533" s="7" t="s">
        <v>27</v>
      </c>
      <c r="J5533" s="7"/>
      <c r="K5533" s="22" t="s">
        <v>5885</v>
      </c>
      <c r="L5533" s="7" t="s">
        <v>1421</v>
      </c>
      <c r="M5533" s="7" t="s">
        <v>5886</v>
      </c>
      <c r="N5533" s="7" t="s">
        <v>1314</v>
      </c>
      <c r="O5533" s="7" t="s">
        <v>5887</v>
      </c>
      <c r="P5533" s="7" t="s">
        <v>1275</v>
      </c>
    </row>
    <row r="5534" customFormat="false" ht="15" hidden="false" customHeight="false" outlineLevel="0" collapsed="false">
      <c r="A5534" s="7" t="s">
        <v>1056</v>
      </c>
      <c r="B5534" s="7" t="s">
        <v>1057</v>
      </c>
      <c r="C5534" s="7" t="s">
        <v>90</v>
      </c>
      <c r="D5534" s="7" t="s">
        <v>1277</v>
      </c>
      <c r="E5534" s="21" t="n">
        <v>43851</v>
      </c>
      <c r="F5534" s="7" t="s">
        <v>1258</v>
      </c>
      <c r="G5534" s="7" t="s">
        <v>1259</v>
      </c>
      <c r="H5534" s="7" t="s">
        <v>1260</v>
      </c>
      <c r="I5534" s="7" t="s">
        <v>1261</v>
      </c>
      <c r="J5534" s="7" t="s">
        <v>1278</v>
      </c>
      <c r="K5534" s="22" t="s">
        <v>5883</v>
      </c>
      <c r="L5534" s="7" t="s">
        <v>1264</v>
      </c>
      <c r="M5534" s="7"/>
      <c r="N5534" s="7" t="s">
        <v>1310</v>
      </c>
      <c r="O5534" s="7" t="s">
        <v>1279</v>
      </c>
      <c r="P5534" s="7" t="s">
        <v>1267</v>
      </c>
    </row>
    <row r="5535" customFormat="false" ht="15" hidden="false" customHeight="false" outlineLevel="0" collapsed="false">
      <c r="A5535" s="7" t="s">
        <v>1056</v>
      </c>
      <c r="B5535" s="7" t="s">
        <v>1057</v>
      </c>
      <c r="C5535" s="7" t="s">
        <v>90</v>
      </c>
      <c r="D5535" s="7" t="s">
        <v>1280</v>
      </c>
      <c r="E5535" s="21" t="n">
        <v>4.33908376879807</v>
      </c>
      <c r="F5535" s="7" t="s">
        <v>1281</v>
      </c>
      <c r="G5535" s="7" t="s">
        <v>1259</v>
      </c>
      <c r="H5535" s="7" t="s">
        <v>1260</v>
      </c>
      <c r="I5535" s="7" t="s">
        <v>25</v>
      </c>
      <c r="J5535" s="7"/>
      <c r="K5535" s="22" t="s">
        <v>5888</v>
      </c>
      <c r="L5535" s="7" t="s">
        <v>5889</v>
      </c>
      <c r="M5535" s="7"/>
      <c r="N5535" s="7" t="s">
        <v>1314</v>
      </c>
      <c r="O5535" s="7" t="s">
        <v>1283</v>
      </c>
      <c r="P5535" s="7" t="s">
        <v>1275</v>
      </c>
    </row>
    <row r="5536" customFormat="false" ht="15" hidden="false" customHeight="false" outlineLevel="0" collapsed="false">
      <c r="A5536" s="7" t="s">
        <v>1056</v>
      </c>
      <c r="B5536" s="7" t="s">
        <v>1057</v>
      </c>
      <c r="C5536" s="7" t="s">
        <v>90</v>
      </c>
      <c r="D5536" s="7" t="s">
        <v>1284</v>
      </c>
      <c r="E5536" s="21" t="n">
        <v>524105</v>
      </c>
      <c r="F5536" s="7" t="s">
        <v>1258</v>
      </c>
      <c r="G5536" s="7" t="s">
        <v>1285</v>
      </c>
      <c r="H5536" s="7" t="s">
        <v>1260</v>
      </c>
      <c r="I5536" s="7" t="s">
        <v>1261</v>
      </c>
      <c r="J5536" s="7" t="s">
        <v>1286</v>
      </c>
      <c r="K5536" s="22" t="s">
        <v>5890</v>
      </c>
      <c r="L5536" s="7" t="s">
        <v>1287</v>
      </c>
      <c r="M5536" s="7"/>
      <c r="N5536" s="7" t="s">
        <v>1318</v>
      </c>
      <c r="O5536" s="7" t="s">
        <v>1289</v>
      </c>
      <c r="P5536" s="7" t="s">
        <v>1290</v>
      </c>
    </row>
    <row r="5537" customFormat="false" ht="15" hidden="false" customHeight="false" outlineLevel="0" collapsed="false">
      <c r="A5537" s="7" t="s">
        <v>1056</v>
      </c>
      <c r="B5537" s="7" t="s">
        <v>1057</v>
      </c>
      <c r="C5537" s="7" t="s">
        <v>90</v>
      </c>
      <c r="D5537" s="7" t="s">
        <v>1291</v>
      </c>
      <c r="E5537" s="21" t="n">
        <v>14357</v>
      </c>
      <c r="F5537" s="7" t="s">
        <v>1269</v>
      </c>
      <c r="G5537" s="7" t="s">
        <v>1259</v>
      </c>
      <c r="H5537" s="7" t="s">
        <v>1320</v>
      </c>
      <c r="I5537" s="7" t="s">
        <v>27</v>
      </c>
      <c r="J5537" s="7"/>
      <c r="K5537" s="22" t="s">
        <v>5885</v>
      </c>
      <c r="L5537" s="7" t="s">
        <v>1421</v>
      </c>
      <c r="M5537" s="7" t="s">
        <v>5886</v>
      </c>
      <c r="N5537" s="7" t="s">
        <v>1314</v>
      </c>
      <c r="O5537" s="7" t="s">
        <v>5887</v>
      </c>
      <c r="P5537" s="7" t="s">
        <v>1275</v>
      </c>
    </row>
    <row r="5538" customFormat="false" ht="15" hidden="false" customHeight="false" outlineLevel="0" collapsed="false">
      <c r="A5538" s="7" t="s">
        <v>1056</v>
      </c>
      <c r="B5538" s="7" t="s">
        <v>1057</v>
      </c>
      <c r="C5538" s="7" t="s">
        <v>90</v>
      </c>
      <c r="D5538" s="7" t="s">
        <v>1292</v>
      </c>
      <c r="E5538" s="21" t="n">
        <v>36350070</v>
      </c>
      <c r="F5538" s="7" t="s">
        <v>1293</v>
      </c>
      <c r="G5538" s="7" t="s">
        <v>1259</v>
      </c>
      <c r="H5538" s="7" t="s">
        <v>1320</v>
      </c>
      <c r="I5538" s="7" t="s">
        <v>27</v>
      </c>
      <c r="J5538" s="7" t="s">
        <v>1294</v>
      </c>
      <c r="K5538" s="22" t="s">
        <v>5885</v>
      </c>
      <c r="L5538" s="7" t="s">
        <v>1421</v>
      </c>
      <c r="M5538" s="7" t="s">
        <v>5891</v>
      </c>
      <c r="N5538" s="7" t="s">
        <v>1314</v>
      </c>
      <c r="O5538" s="7" t="s">
        <v>5892</v>
      </c>
      <c r="P5538" s="7" t="s">
        <v>1275</v>
      </c>
    </row>
    <row r="5539" customFormat="false" ht="15" hidden="false" customHeight="false" outlineLevel="0" collapsed="false">
      <c r="A5539" s="7" t="s">
        <v>1056</v>
      </c>
      <c r="B5539" s="7" t="s">
        <v>1057</v>
      </c>
      <c r="C5539" s="7" t="s">
        <v>90</v>
      </c>
      <c r="D5539" s="7" t="s">
        <v>1296</v>
      </c>
      <c r="E5539" s="21" t="n">
        <v>2532081</v>
      </c>
      <c r="F5539" s="7" t="s">
        <v>1293</v>
      </c>
      <c r="G5539" s="7" t="s">
        <v>1259</v>
      </c>
      <c r="H5539" s="7" t="s">
        <v>1320</v>
      </c>
      <c r="I5539" s="7" t="s">
        <v>27</v>
      </c>
      <c r="J5539" s="7" t="s">
        <v>1294</v>
      </c>
      <c r="K5539" s="22" t="s">
        <v>5885</v>
      </c>
      <c r="L5539" s="7" t="s">
        <v>1421</v>
      </c>
      <c r="M5539" s="7"/>
      <c r="N5539" s="7" t="s">
        <v>1314</v>
      </c>
      <c r="O5539" s="7" t="s">
        <v>5893</v>
      </c>
      <c r="P5539" s="7" t="s">
        <v>1275</v>
      </c>
    </row>
    <row r="5540" customFormat="false" ht="15" hidden="false" customHeight="false" outlineLevel="0" collapsed="false">
      <c r="A5540" s="7" t="s">
        <v>1056</v>
      </c>
      <c r="B5540" s="7" t="s">
        <v>1057</v>
      </c>
      <c r="C5540" s="7" t="s">
        <v>90</v>
      </c>
      <c r="D5540" s="7" t="s">
        <v>1298</v>
      </c>
      <c r="E5540" s="21" t="n">
        <v>22594</v>
      </c>
      <c r="F5540" s="7" t="s">
        <v>1269</v>
      </c>
      <c r="G5540" s="7" t="s">
        <v>1259</v>
      </c>
      <c r="H5540" s="7" t="s">
        <v>1260</v>
      </c>
      <c r="I5540" s="7" t="s">
        <v>25</v>
      </c>
      <c r="J5540" s="7"/>
      <c r="K5540" s="22" t="s">
        <v>5888</v>
      </c>
      <c r="L5540" s="7" t="s">
        <v>5894</v>
      </c>
      <c r="M5540" s="7"/>
      <c r="N5540" s="7" t="s">
        <v>1314</v>
      </c>
      <c r="O5540" s="7" t="s">
        <v>1283</v>
      </c>
      <c r="P5540" s="7" t="s">
        <v>1275</v>
      </c>
    </row>
    <row r="5541" customFormat="false" ht="15" hidden="false" customHeight="false" outlineLevel="0" collapsed="false">
      <c r="A5541" s="7" t="s">
        <v>1056</v>
      </c>
      <c r="B5541" s="7" t="s">
        <v>1057</v>
      </c>
      <c r="C5541" s="7" t="s">
        <v>90</v>
      </c>
      <c r="D5541" s="7" t="s">
        <v>1300</v>
      </c>
      <c r="E5541" s="21" t="n">
        <v>993787</v>
      </c>
      <c r="F5541" s="7" t="s">
        <v>1269</v>
      </c>
      <c r="G5541" s="7" t="s">
        <v>1259</v>
      </c>
      <c r="H5541" s="7" t="s">
        <v>1260</v>
      </c>
      <c r="I5541" s="7" t="s">
        <v>25</v>
      </c>
      <c r="J5541" s="7" t="s">
        <v>1294</v>
      </c>
      <c r="K5541" s="22" t="s">
        <v>5888</v>
      </c>
      <c r="L5541" s="7" t="s">
        <v>5895</v>
      </c>
      <c r="M5541" s="7"/>
      <c r="N5541" s="7" t="s">
        <v>1314</v>
      </c>
      <c r="O5541" s="7" t="s">
        <v>1283</v>
      </c>
      <c r="P5541" s="7" t="s">
        <v>1275</v>
      </c>
    </row>
    <row r="5542" customFormat="false" ht="15" hidden="false" customHeight="false" outlineLevel="0" collapsed="false">
      <c r="A5542" s="7" t="s">
        <v>1056</v>
      </c>
      <c r="B5542" s="7" t="s">
        <v>1057</v>
      </c>
      <c r="C5542" s="7" t="s">
        <v>90</v>
      </c>
      <c r="D5542" s="7" t="s">
        <v>1302</v>
      </c>
      <c r="E5542" s="21" t="n">
        <v>971193</v>
      </c>
      <c r="F5542" s="7" t="s">
        <v>1269</v>
      </c>
      <c r="G5542" s="7" t="s">
        <v>1259</v>
      </c>
      <c r="H5542" s="7" t="s">
        <v>1260</v>
      </c>
      <c r="I5542" s="7" t="s">
        <v>25</v>
      </c>
      <c r="J5542" s="7"/>
      <c r="K5542" s="22" t="s">
        <v>5888</v>
      </c>
      <c r="L5542" s="7" t="s">
        <v>5896</v>
      </c>
      <c r="M5542" s="7"/>
      <c r="N5542" s="7" t="s">
        <v>1314</v>
      </c>
      <c r="O5542" s="7" t="s">
        <v>1283</v>
      </c>
      <c r="P5542" s="7" t="s">
        <v>1275</v>
      </c>
    </row>
    <row r="5543" customFormat="false" ht="15" hidden="false" customHeight="false" outlineLevel="0" collapsed="false">
      <c r="A5543" s="7" t="s">
        <v>1056</v>
      </c>
      <c r="B5543" s="7" t="s">
        <v>1057</v>
      </c>
      <c r="C5543" s="7" t="s">
        <v>90</v>
      </c>
      <c r="D5543" s="7" t="s">
        <v>1304</v>
      </c>
      <c r="E5543" s="21" t="n">
        <v>204555068</v>
      </c>
      <c r="F5543" s="7" t="s">
        <v>1305</v>
      </c>
      <c r="G5543" s="7" t="s">
        <v>1259</v>
      </c>
      <c r="H5543" s="7" t="s">
        <v>1320</v>
      </c>
      <c r="I5543" s="7" t="s">
        <v>27</v>
      </c>
      <c r="J5543" s="7"/>
      <c r="K5543" s="22" t="s">
        <v>5885</v>
      </c>
      <c r="L5543" s="7" t="s">
        <v>1421</v>
      </c>
      <c r="M5543" s="7"/>
      <c r="N5543" s="7" t="s">
        <v>1314</v>
      </c>
      <c r="O5543" s="7" t="s">
        <v>5897</v>
      </c>
      <c r="P5543" s="7" t="s">
        <v>1275</v>
      </c>
    </row>
    <row r="5544" customFormat="false" ht="15" hidden="false" customHeight="false" outlineLevel="0" collapsed="false">
      <c r="A5544" s="7" t="s">
        <v>1056</v>
      </c>
      <c r="B5544" s="7" t="s">
        <v>1057</v>
      </c>
      <c r="C5544" s="7" t="s">
        <v>90</v>
      </c>
      <c r="D5544" s="7" t="s">
        <v>1307</v>
      </c>
      <c r="E5544" s="21" t="n">
        <v>204555068</v>
      </c>
      <c r="F5544" s="7" t="s">
        <v>1305</v>
      </c>
      <c r="G5544" s="7" t="s">
        <v>1259</v>
      </c>
      <c r="H5544" s="7" t="s">
        <v>1320</v>
      </c>
      <c r="I5544" s="7" t="s">
        <v>27</v>
      </c>
      <c r="J5544" s="7" t="s">
        <v>1294</v>
      </c>
      <c r="K5544" s="22" t="s">
        <v>5885</v>
      </c>
      <c r="L5544" s="7" t="s">
        <v>1421</v>
      </c>
      <c r="M5544" s="7" t="s">
        <v>5898</v>
      </c>
      <c r="N5544" s="7" t="s">
        <v>1314</v>
      </c>
      <c r="O5544" s="7" t="s">
        <v>5897</v>
      </c>
      <c r="P5544" s="7" t="s">
        <v>1275</v>
      </c>
    </row>
    <row r="5545" customFormat="false" ht="15" hidden="false" customHeight="false" outlineLevel="0" collapsed="false">
      <c r="A5545" s="7" t="s">
        <v>1105</v>
      </c>
      <c r="B5545" s="7" t="s">
        <v>1106</v>
      </c>
      <c r="C5545" s="7" t="s">
        <v>91</v>
      </c>
      <c r="D5545" s="7" t="s">
        <v>1257</v>
      </c>
      <c r="E5545" s="21" t="n">
        <v>2732.13</v>
      </c>
      <c r="F5545" s="7" t="s">
        <v>1258</v>
      </c>
      <c r="G5545" s="7" t="s">
        <v>1259</v>
      </c>
      <c r="H5545" s="7" t="s">
        <v>1260</v>
      </c>
      <c r="I5545" s="7" t="s">
        <v>1261</v>
      </c>
      <c r="J5545" s="7" t="s">
        <v>1262</v>
      </c>
      <c r="K5545" s="22" t="s">
        <v>5899</v>
      </c>
      <c r="L5545" s="7" t="s">
        <v>1264</v>
      </c>
      <c r="M5545" s="7"/>
      <c r="N5545" s="7" t="s">
        <v>1265</v>
      </c>
      <c r="O5545" s="7" t="s">
        <v>5900</v>
      </c>
      <c r="P5545" s="7" t="s">
        <v>1267</v>
      </c>
    </row>
    <row r="5546" customFormat="false" ht="15" hidden="false" customHeight="false" outlineLevel="0" collapsed="false">
      <c r="A5546" s="7" t="s">
        <v>1105</v>
      </c>
      <c r="B5546" s="7" t="s">
        <v>1106</v>
      </c>
      <c r="C5546" s="7" t="s">
        <v>91</v>
      </c>
      <c r="D5546" s="7" t="s">
        <v>1268</v>
      </c>
      <c r="E5546" s="21" t="n">
        <v>45743</v>
      </c>
      <c r="F5546" s="7" t="s">
        <v>1269</v>
      </c>
      <c r="G5546" s="7" t="s">
        <v>1259</v>
      </c>
      <c r="H5546" s="7" t="s">
        <v>1260</v>
      </c>
      <c r="I5546" s="7" t="s">
        <v>25</v>
      </c>
      <c r="J5546" s="7"/>
      <c r="K5546" s="22" t="s">
        <v>5901</v>
      </c>
      <c r="L5546" s="7" t="s">
        <v>1585</v>
      </c>
      <c r="M5546" s="7"/>
      <c r="N5546" s="7" t="s">
        <v>1274</v>
      </c>
      <c r="O5546" s="7" t="s">
        <v>1283</v>
      </c>
      <c r="P5546" s="7" t="s">
        <v>1275</v>
      </c>
    </row>
    <row r="5547" customFormat="false" ht="15" hidden="false" customHeight="false" outlineLevel="0" collapsed="false">
      <c r="A5547" s="7" t="s">
        <v>1105</v>
      </c>
      <c r="B5547" s="7" t="s">
        <v>1106</v>
      </c>
      <c r="C5547" s="7" t="s">
        <v>91</v>
      </c>
      <c r="D5547" s="7" t="s">
        <v>1276</v>
      </c>
      <c r="E5547" s="21" t="n">
        <v>7124</v>
      </c>
      <c r="F5547" s="7" t="s">
        <v>1269</v>
      </c>
      <c r="G5547" s="7" t="s">
        <v>1259</v>
      </c>
      <c r="H5547" s="7" t="s">
        <v>1260</v>
      </c>
      <c r="I5547" s="7" t="s">
        <v>25</v>
      </c>
      <c r="J5547" s="7"/>
      <c r="K5547" s="22" t="s">
        <v>5901</v>
      </c>
      <c r="L5547" s="7" t="s">
        <v>1586</v>
      </c>
      <c r="M5547" s="7"/>
      <c r="N5547" s="7" t="s">
        <v>1274</v>
      </c>
      <c r="O5547" s="7" t="s">
        <v>1283</v>
      </c>
      <c r="P5547" s="7" t="s">
        <v>1275</v>
      </c>
    </row>
    <row r="5548" customFormat="false" ht="15" hidden="false" customHeight="false" outlineLevel="0" collapsed="false">
      <c r="A5548" s="7" t="s">
        <v>1105</v>
      </c>
      <c r="B5548" s="7" t="s">
        <v>1106</v>
      </c>
      <c r="C5548" s="7" t="s">
        <v>91</v>
      </c>
      <c r="D5548" s="7" t="s">
        <v>1277</v>
      </c>
      <c r="E5548" s="21" t="n">
        <v>-336.89</v>
      </c>
      <c r="F5548" s="7" t="s">
        <v>1258</v>
      </c>
      <c r="G5548" s="7" t="s">
        <v>1259</v>
      </c>
      <c r="H5548" s="7" t="s">
        <v>1260</v>
      </c>
      <c r="I5548" s="7" t="s">
        <v>1261</v>
      </c>
      <c r="J5548" s="7" t="s">
        <v>1278</v>
      </c>
      <c r="K5548" s="22" t="s">
        <v>5899</v>
      </c>
      <c r="L5548" s="7" t="s">
        <v>1264</v>
      </c>
      <c r="M5548" s="7"/>
      <c r="N5548" s="7" t="s">
        <v>1265</v>
      </c>
      <c r="O5548" s="7" t="s">
        <v>1279</v>
      </c>
      <c r="P5548" s="7" t="s">
        <v>1267</v>
      </c>
    </row>
    <row r="5549" customFormat="false" ht="15" hidden="false" customHeight="false" outlineLevel="0" collapsed="false">
      <c r="A5549" s="7" t="s">
        <v>1105</v>
      </c>
      <c r="B5549" s="7" t="s">
        <v>1106</v>
      </c>
      <c r="C5549" s="7" t="s">
        <v>91</v>
      </c>
      <c r="D5549" s="7" t="s">
        <v>1280</v>
      </c>
      <c r="E5549" s="21" t="n">
        <v>0.126000927563832</v>
      </c>
      <c r="F5549" s="7" t="s">
        <v>1281</v>
      </c>
      <c r="G5549" s="7" t="s">
        <v>1259</v>
      </c>
      <c r="H5549" s="7" t="s">
        <v>1260</v>
      </c>
      <c r="I5549" s="7" t="s">
        <v>25</v>
      </c>
      <c r="J5549" s="7"/>
      <c r="K5549" s="22" t="s">
        <v>5901</v>
      </c>
      <c r="L5549" s="7" t="s">
        <v>3727</v>
      </c>
      <c r="M5549" s="7"/>
      <c r="N5549" s="7" t="s">
        <v>1274</v>
      </c>
      <c r="O5549" s="7" t="s">
        <v>1283</v>
      </c>
      <c r="P5549" s="7" t="s">
        <v>1275</v>
      </c>
    </row>
    <row r="5550" customFormat="false" ht="15" hidden="false" customHeight="false" outlineLevel="0" collapsed="false">
      <c r="A5550" s="7" t="s">
        <v>1105</v>
      </c>
      <c r="B5550" s="7" t="s">
        <v>1106</v>
      </c>
      <c r="C5550" s="7" t="s">
        <v>91</v>
      </c>
      <c r="D5550" s="7" t="s">
        <v>1284</v>
      </c>
      <c r="E5550" s="21" t="n">
        <v>7619.71</v>
      </c>
      <c r="F5550" s="7" t="s">
        <v>1258</v>
      </c>
      <c r="G5550" s="7" t="s">
        <v>1285</v>
      </c>
      <c r="H5550" s="7" t="s">
        <v>1260</v>
      </c>
      <c r="I5550" s="7" t="s">
        <v>1261</v>
      </c>
      <c r="J5550" s="7"/>
      <c r="K5550" s="22" t="s">
        <v>5902</v>
      </c>
      <c r="L5550" s="7" t="s">
        <v>1287</v>
      </c>
      <c r="M5550" s="7"/>
      <c r="N5550" s="7" t="s">
        <v>1288</v>
      </c>
      <c r="O5550" s="7" t="s">
        <v>1289</v>
      </c>
      <c r="P5550" s="7" t="s">
        <v>1290</v>
      </c>
    </row>
    <row r="5551" customFormat="false" ht="15" hidden="false" customHeight="false" outlineLevel="0" collapsed="false">
      <c r="A5551" s="7" t="s">
        <v>1105</v>
      </c>
      <c r="B5551" s="7" t="s">
        <v>1106</v>
      </c>
      <c r="C5551" s="7" t="s">
        <v>91</v>
      </c>
      <c r="D5551" s="7" t="s">
        <v>1291</v>
      </c>
      <c r="E5551" s="21" t="n">
        <v>151649</v>
      </c>
      <c r="F5551" s="7" t="s">
        <v>1269</v>
      </c>
      <c r="G5551" s="7" t="s">
        <v>1259</v>
      </c>
      <c r="H5551" s="7" t="s">
        <v>1260</v>
      </c>
      <c r="I5551" s="7" t="s">
        <v>25</v>
      </c>
      <c r="J5551" s="7"/>
      <c r="K5551" s="22" t="s">
        <v>5901</v>
      </c>
      <c r="L5551" s="7" t="s">
        <v>1588</v>
      </c>
      <c r="M5551" s="7"/>
      <c r="N5551" s="7" t="s">
        <v>1274</v>
      </c>
      <c r="O5551" s="7" t="s">
        <v>1283</v>
      </c>
      <c r="P5551" s="7" t="s">
        <v>1275</v>
      </c>
    </row>
    <row r="5552" customFormat="false" ht="15" hidden="false" customHeight="false" outlineLevel="0" collapsed="false">
      <c r="A5552" s="7" t="s">
        <v>1105</v>
      </c>
      <c r="B5552" s="7" t="s">
        <v>1106</v>
      </c>
      <c r="C5552" s="7" t="s">
        <v>91</v>
      </c>
      <c r="D5552" s="7" t="s">
        <v>1292</v>
      </c>
      <c r="E5552" s="21" t="n">
        <v>30173471</v>
      </c>
      <c r="F5552" s="7" t="s">
        <v>1293</v>
      </c>
      <c r="G5552" s="7" t="s">
        <v>1259</v>
      </c>
      <c r="H5552" s="7" t="s">
        <v>1260</v>
      </c>
      <c r="I5552" s="7" t="s">
        <v>25</v>
      </c>
      <c r="J5552" s="7"/>
      <c r="K5552" s="22" t="s">
        <v>5901</v>
      </c>
      <c r="L5552" s="7" t="s">
        <v>5621</v>
      </c>
      <c r="M5552" s="7"/>
      <c r="N5552" s="7" t="s">
        <v>1274</v>
      </c>
      <c r="O5552" s="7" t="s">
        <v>1283</v>
      </c>
      <c r="P5552" s="7" t="s">
        <v>1275</v>
      </c>
    </row>
    <row r="5553" customFormat="false" ht="15" hidden="false" customHeight="false" outlineLevel="0" collapsed="false">
      <c r="A5553" s="7" t="s">
        <v>1105</v>
      </c>
      <c r="B5553" s="7" t="s">
        <v>1106</v>
      </c>
      <c r="C5553" s="7" t="s">
        <v>91</v>
      </c>
      <c r="D5553" s="7" t="s">
        <v>1296</v>
      </c>
      <c r="E5553" s="21" t="n">
        <v>0</v>
      </c>
      <c r="F5553" s="7" t="s">
        <v>1293</v>
      </c>
      <c r="G5553" s="7" t="s">
        <v>1333</v>
      </c>
      <c r="H5553" s="7" t="s">
        <v>1260</v>
      </c>
      <c r="I5553" s="7" t="s">
        <v>25</v>
      </c>
      <c r="J5553" s="7"/>
      <c r="K5553" s="22" t="s">
        <v>5901</v>
      </c>
      <c r="L5553" s="7" t="s">
        <v>5622</v>
      </c>
      <c r="M5553" s="7"/>
      <c r="N5553" s="7" t="s">
        <v>1274</v>
      </c>
      <c r="O5553" s="7" t="s">
        <v>1283</v>
      </c>
      <c r="P5553" s="7" t="s">
        <v>1275</v>
      </c>
    </row>
    <row r="5554" customFormat="false" ht="15" hidden="false" customHeight="false" outlineLevel="0" collapsed="false">
      <c r="A5554" s="7" t="s">
        <v>1105</v>
      </c>
      <c r="B5554" s="7" t="s">
        <v>1106</v>
      </c>
      <c r="C5554" s="7" t="s">
        <v>91</v>
      </c>
      <c r="D5554" s="7" t="s">
        <v>1298</v>
      </c>
      <c r="E5554" s="21" t="n">
        <v>101131248.61</v>
      </c>
      <c r="F5554" s="7" t="s">
        <v>1269</v>
      </c>
      <c r="G5554" s="7" t="s">
        <v>1259</v>
      </c>
      <c r="H5554" s="7" t="s">
        <v>1260</v>
      </c>
      <c r="I5554" s="7" t="s">
        <v>25</v>
      </c>
      <c r="J5554" s="7"/>
      <c r="K5554" s="22" t="s">
        <v>5901</v>
      </c>
      <c r="L5554" s="7" t="s">
        <v>3738</v>
      </c>
      <c r="M5554" s="7"/>
      <c r="N5554" s="7" t="s">
        <v>1274</v>
      </c>
      <c r="O5554" s="7" t="s">
        <v>1283</v>
      </c>
      <c r="P5554" s="7" t="s">
        <v>1275</v>
      </c>
    </row>
    <row r="5555" customFormat="false" ht="15" hidden="false" customHeight="false" outlineLevel="0" collapsed="false">
      <c r="A5555" s="7" t="s">
        <v>1105</v>
      </c>
      <c r="B5555" s="7" t="s">
        <v>1106</v>
      </c>
      <c r="C5555" s="7" t="s">
        <v>91</v>
      </c>
      <c r="D5555" s="7" t="s">
        <v>1300</v>
      </c>
      <c r="E5555" s="21" t="n">
        <v>106741114.61</v>
      </c>
      <c r="F5555" s="7" t="s">
        <v>1269</v>
      </c>
      <c r="G5555" s="7" t="s">
        <v>1259</v>
      </c>
      <c r="H5555" s="7" t="s">
        <v>1260</v>
      </c>
      <c r="I5555" s="7" t="s">
        <v>25</v>
      </c>
      <c r="J5555" s="7"/>
      <c r="K5555" s="22" t="s">
        <v>5901</v>
      </c>
      <c r="L5555" s="7" t="s">
        <v>3912</v>
      </c>
      <c r="M5555" s="7"/>
      <c r="N5555" s="7" t="s">
        <v>1274</v>
      </c>
      <c r="O5555" s="7" t="s">
        <v>1283</v>
      </c>
      <c r="P5555" s="7" t="s">
        <v>1275</v>
      </c>
    </row>
    <row r="5556" customFormat="false" ht="15" hidden="false" customHeight="false" outlineLevel="0" collapsed="false">
      <c r="A5556" s="7" t="s">
        <v>1105</v>
      </c>
      <c r="B5556" s="7" t="s">
        <v>1106</v>
      </c>
      <c r="C5556" s="7" t="s">
        <v>91</v>
      </c>
      <c r="D5556" s="7" t="s">
        <v>1302</v>
      </c>
      <c r="E5556" s="21" t="n">
        <v>5609866</v>
      </c>
      <c r="F5556" s="7" t="s">
        <v>1269</v>
      </c>
      <c r="G5556" s="7" t="s">
        <v>1259</v>
      </c>
      <c r="H5556" s="7" t="s">
        <v>1260</v>
      </c>
      <c r="I5556" s="7" t="s">
        <v>25</v>
      </c>
      <c r="J5556" s="7"/>
      <c r="K5556" s="22" t="s">
        <v>5901</v>
      </c>
      <c r="L5556" s="7" t="s">
        <v>3740</v>
      </c>
      <c r="M5556" s="7"/>
      <c r="N5556" s="7" t="s">
        <v>1274</v>
      </c>
      <c r="O5556" s="7" t="s">
        <v>1283</v>
      </c>
      <c r="P5556" s="7" t="s">
        <v>1275</v>
      </c>
    </row>
    <row r="5557" customFormat="false" ht="15" hidden="false" customHeight="false" outlineLevel="0" collapsed="false">
      <c r="A5557" s="7" t="s">
        <v>1105</v>
      </c>
      <c r="B5557" s="7" t="s">
        <v>1106</v>
      </c>
      <c r="C5557" s="7" t="s">
        <v>91</v>
      </c>
      <c r="D5557" s="7" t="s">
        <v>1304</v>
      </c>
      <c r="E5557" s="21" t="n">
        <v>71346234</v>
      </c>
      <c r="F5557" s="7" t="s">
        <v>1305</v>
      </c>
      <c r="G5557" s="7" t="s">
        <v>1259</v>
      </c>
      <c r="H5557" s="7" t="s">
        <v>1260</v>
      </c>
      <c r="I5557" s="7" t="s">
        <v>25</v>
      </c>
      <c r="J5557" s="7"/>
      <c r="K5557" s="22" t="s">
        <v>5901</v>
      </c>
      <c r="L5557" s="7" t="s">
        <v>5903</v>
      </c>
      <c r="M5557" s="7"/>
      <c r="N5557" s="7" t="s">
        <v>1274</v>
      </c>
      <c r="O5557" s="7" t="s">
        <v>1283</v>
      </c>
      <c r="P5557" s="7" t="s">
        <v>1275</v>
      </c>
    </row>
    <row r="5558" customFormat="false" ht="15" hidden="false" customHeight="false" outlineLevel="0" collapsed="false">
      <c r="A5558" s="7" t="s">
        <v>1105</v>
      </c>
      <c r="B5558" s="7" t="s">
        <v>1106</v>
      </c>
      <c r="C5558" s="7" t="s">
        <v>91</v>
      </c>
      <c r="D5558" s="7" t="s">
        <v>1307</v>
      </c>
      <c r="E5558" s="21" t="n">
        <v>71411783</v>
      </c>
      <c r="F5558" s="7" t="s">
        <v>1305</v>
      </c>
      <c r="G5558" s="7" t="s">
        <v>1259</v>
      </c>
      <c r="H5558" s="7" t="s">
        <v>1260</v>
      </c>
      <c r="I5558" s="7" t="s">
        <v>25</v>
      </c>
      <c r="J5558" s="7"/>
      <c r="K5558" s="22" t="s">
        <v>5901</v>
      </c>
      <c r="L5558" s="7" t="s">
        <v>5904</v>
      </c>
      <c r="M5558" s="7"/>
      <c r="N5558" s="7" t="s">
        <v>1274</v>
      </c>
      <c r="O5558" s="7" t="s">
        <v>1283</v>
      </c>
      <c r="P5558" s="7" t="s">
        <v>1275</v>
      </c>
    </row>
    <row r="5559" customFormat="false" ht="15" hidden="false" customHeight="false" outlineLevel="0" collapsed="false">
      <c r="A5559" s="7" t="s">
        <v>240</v>
      </c>
      <c r="B5559" s="7" t="s">
        <v>241</v>
      </c>
      <c r="C5559" s="7" t="s">
        <v>77</v>
      </c>
      <c r="D5559" s="7" t="s">
        <v>1257</v>
      </c>
      <c r="E5559" s="21" t="n">
        <v>840.241</v>
      </c>
      <c r="F5559" s="7" t="s">
        <v>1258</v>
      </c>
      <c r="G5559" s="7" t="s">
        <v>1259</v>
      </c>
      <c r="H5559" s="7" t="s">
        <v>1260</v>
      </c>
      <c r="I5559" s="7" t="s">
        <v>1261</v>
      </c>
      <c r="J5559" s="7" t="s">
        <v>1262</v>
      </c>
      <c r="K5559" s="22" t="s">
        <v>5905</v>
      </c>
      <c r="L5559" s="7" t="s">
        <v>1264</v>
      </c>
      <c r="M5559" s="7"/>
      <c r="N5559" s="7" t="s">
        <v>1310</v>
      </c>
      <c r="O5559" s="7" t="s">
        <v>5906</v>
      </c>
      <c r="P5559" s="7" t="s">
        <v>1267</v>
      </c>
    </row>
    <row r="5560" customFormat="false" ht="15" hidden="false" customHeight="false" outlineLevel="0" collapsed="false">
      <c r="A5560" s="7" t="s">
        <v>240</v>
      </c>
      <c r="B5560" s="7" t="s">
        <v>241</v>
      </c>
      <c r="C5560" s="7" t="s">
        <v>77</v>
      </c>
      <c r="D5560" s="7" t="s">
        <v>1268</v>
      </c>
      <c r="E5560" s="7"/>
      <c r="F5560" s="7" t="s">
        <v>1269</v>
      </c>
      <c r="G5560" s="7" t="s">
        <v>1471</v>
      </c>
      <c r="H5560" s="7" t="s">
        <v>1271</v>
      </c>
      <c r="I5560" s="7" t="s">
        <v>1272</v>
      </c>
      <c r="J5560" s="7"/>
      <c r="K5560" s="22" t="s">
        <v>5907</v>
      </c>
      <c r="L5560" s="7" t="s">
        <v>3017</v>
      </c>
      <c r="M5560" s="7"/>
      <c r="N5560" s="7" t="s">
        <v>1314</v>
      </c>
      <c r="O5560" s="7"/>
      <c r="P5560" s="7" t="s">
        <v>1275</v>
      </c>
    </row>
    <row r="5561" customFormat="false" ht="15" hidden="false" customHeight="false" outlineLevel="0" collapsed="false">
      <c r="A5561" s="7" t="s">
        <v>240</v>
      </c>
      <c r="B5561" s="7" t="s">
        <v>241</v>
      </c>
      <c r="C5561" s="7" t="s">
        <v>77</v>
      </c>
      <c r="D5561" s="7" t="s">
        <v>1276</v>
      </c>
      <c r="E5561" s="7"/>
      <c r="F5561" s="7" t="s">
        <v>1269</v>
      </c>
      <c r="G5561" s="7" t="s">
        <v>1471</v>
      </c>
      <c r="H5561" s="7" t="s">
        <v>1271</v>
      </c>
      <c r="I5561" s="7" t="s">
        <v>1272</v>
      </c>
      <c r="J5561" s="7"/>
      <c r="K5561" s="22" t="s">
        <v>5907</v>
      </c>
      <c r="L5561" s="7" t="s">
        <v>3018</v>
      </c>
      <c r="M5561" s="7"/>
      <c r="N5561" s="7" t="s">
        <v>1314</v>
      </c>
      <c r="O5561" s="7"/>
      <c r="P5561" s="7" t="s">
        <v>1275</v>
      </c>
    </row>
    <row r="5562" customFormat="false" ht="15" hidden="false" customHeight="false" outlineLevel="0" collapsed="false">
      <c r="A5562" s="7" t="s">
        <v>240</v>
      </c>
      <c r="B5562" s="7" t="s">
        <v>241</v>
      </c>
      <c r="C5562" s="7" t="s">
        <v>77</v>
      </c>
      <c r="D5562" s="7" t="s">
        <v>1277</v>
      </c>
      <c r="E5562" s="21" t="n">
        <v>486.9025</v>
      </c>
      <c r="F5562" s="7" t="s">
        <v>1258</v>
      </c>
      <c r="G5562" s="7" t="s">
        <v>1259</v>
      </c>
      <c r="H5562" s="7" t="s">
        <v>1260</v>
      </c>
      <c r="I5562" s="7" t="s">
        <v>1261</v>
      </c>
      <c r="J5562" s="7" t="s">
        <v>1278</v>
      </c>
      <c r="K5562" s="22" t="s">
        <v>5905</v>
      </c>
      <c r="L5562" s="7" t="s">
        <v>1264</v>
      </c>
      <c r="M5562" s="7"/>
      <c r="N5562" s="7" t="s">
        <v>1310</v>
      </c>
      <c r="O5562" s="7" t="s">
        <v>1279</v>
      </c>
      <c r="P5562" s="7" t="s">
        <v>1267</v>
      </c>
    </row>
    <row r="5563" customFormat="false" ht="15" hidden="false" customHeight="false" outlineLevel="0" collapsed="false">
      <c r="A5563" s="7" t="s">
        <v>240</v>
      </c>
      <c r="B5563" s="7" t="s">
        <v>241</v>
      </c>
      <c r="C5563" s="7" t="s">
        <v>77</v>
      </c>
      <c r="D5563" s="7" t="s">
        <v>1280</v>
      </c>
      <c r="E5563" s="21" t="n">
        <v>24.3510536439829</v>
      </c>
      <c r="F5563" s="7" t="s">
        <v>1281</v>
      </c>
      <c r="G5563" s="7" t="s">
        <v>1259</v>
      </c>
      <c r="H5563" s="7" t="s">
        <v>1260</v>
      </c>
      <c r="I5563" s="7" t="s">
        <v>25</v>
      </c>
      <c r="J5563" s="7"/>
      <c r="K5563" s="22" t="s">
        <v>5907</v>
      </c>
      <c r="L5563" s="7" t="s">
        <v>3045</v>
      </c>
      <c r="M5563" s="7"/>
      <c r="N5563" s="7" t="s">
        <v>1314</v>
      </c>
      <c r="O5563" s="7" t="s">
        <v>1283</v>
      </c>
      <c r="P5563" s="7" t="s">
        <v>1275</v>
      </c>
    </row>
    <row r="5564" customFormat="false" ht="15" hidden="false" customHeight="false" outlineLevel="0" collapsed="false">
      <c r="A5564" s="7" t="s">
        <v>240</v>
      </c>
      <c r="B5564" s="7" t="s">
        <v>241</v>
      </c>
      <c r="C5564" s="7" t="s">
        <v>77</v>
      </c>
      <c r="D5564" s="7" t="s">
        <v>1284</v>
      </c>
      <c r="E5564" s="21" t="n">
        <v>9722.3586</v>
      </c>
      <c r="F5564" s="7" t="s">
        <v>1258</v>
      </c>
      <c r="G5564" s="7" t="s">
        <v>1285</v>
      </c>
      <c r="H5564" s="7" t="s">
        <v>1260</v>
      </c>
      <c r="I5564" s="7" t="s">
        <v>1261</v>
      </c>
      <c r="J5564" s="7" t="s">
        <v>1286</v>
      </c>
      <c r="K5564" s="22" t="s">
        <v>5908</v>
      </c>
      <c r="L5564" s="7" t="s">
        <v>1287</v>
      </c>
      <c r="M5564" s="7"/>
      <c r="N5564" s="7" t="s">
        <v>1318</v>
      </c>
      <c r="O5564" s="7" t="s">
        <v>1289</v>
      </c>
      <c r="P5564" s="7" t="s">
        <v>1290</v>
      </c>
    </row>
    <row r="5565" customFormat="false" ht="15" hidden="false" customHeight="false" outlineLevel="0" collapsed="false">
      <c r="A5565" s="7" t="s">
        <v>240</v>
      </c>
      <c r="B5565" s="7" t="s">
        <v>241</v>
      </c>
      <c r="C5565" s="7" t="s">
        <v>77</v>
      </c>
      <c r="D5565" s="7" t="s">
        <v>1291</v>
      </c>
      <c r="E5565" s="7"/>
      <c r="F5565" s="7" t="s">
        <v>1269</v>
      </c>
      <c r="G5565" s="7" t="s">
        <v>1471</v>
      </c>
      <c r="H5565" s="7" t="s">
        <v>1271</v>
      </c>
      <c r="I5565" s="7" t="s">
        <v>1272</v>
      </c>
      <c r="J5565" s="7"/>
      <c r="K5565" s="22" t="s">
        <v>5907</v>
      </c>
      <c r="L5565" s="7" t="s">
        <v>3021</v>
      </c>
      <c r="M5565" s="7"/>
      <c r="N5565" s="7" t="s">
        <v>1314</v>
      </c>
      <c r="O5565" s="7"/>
      <c r="P5565" s="7" t="s">
        <v>1275</v>
      </c>
    </row>
    <row r="5566" customFormat="false" ht="15" hidden="false" customHeight="false" outlineLevel="0" collapsed="false">
      <c r="A5566" s="7" t="s">
        <v>240</v>
      </c>
      <c r="B5566" s="7" t="s">
        <v>241</v>
      </c>
      <c r="C5566" s="7" t="s">
        <v>77</v>
      </c>
      <c r="D5566" s="7" t="s">
        <v>1292</v>
      </c>
      <c r="E5566" s="21" t="n">
        <v>3883.65</v>
      </c>
      <c r="F5566" s="7" t="s">
        <v>1293</v>
      </c>
      <c r="G5566" s="7" t="s">
        <v>1259</v>
      </c>
      <c r="H5566" s="7" t="s">
        <v>1260</v>
      </c>
      <c r="I5566" s="7" t="s">
        <v>25</v>
      </c>
      <c r="J5566" s="7" t="s">
        <v>1294</v>
      </c>
      <c r="K5566" s="22" t="s">
        <v>5907</v>
      </c>
      <c r="L5566" s="7" t="s">
        <v>5909</v>
      </c>
      <c r="M5566" s="7"/>
      <c r="N5566" s="7" t="s">
        <v>1314</v>
      </c>
      <c r="O5566" s="7" t="s">
        <v>1283</v>
      </c>
      <c r="P5566" s="7" t="s">
        <v>1275</v>
      </c>
    </row>
    <row r="5567" customFormat="false" ht="15" hidden="false" customHeight="false" outlineLevel="0" collapsed="false">
      <c r="A5567" s="7" t="s">
        <v>240</v>
      </c>
      <c r="B5567" s="7" t="s">
        <v>241</v>
      </c>
      <c r="C5567" s="7" t="s">
        <v>77</v>
      </c>
      <c r="D5567" s="7" t="s">
        <v>1296</v>
      </c>
      <c r="E5567" s="21" t="n">
        <v>66559.86</v>
      </c>
      <c r="F5567" s="7" t="s">
        <v>1293</v>
      </c>
      <c r="G5567" s="7" t="s">
        <v>1259</v>
      </c>
      <c r="H5567" s="7" t="s">
        <v>1260</v>
      </c>
      <c r="I5567" s="7" t="s">
        <v>25</v>
      </c>
      <c r="J5567" s="7" t="s">
        <v>1294</v>
      </c>
      <c r="K5567" s="22" t="s">
        <v>5907</v>
      </c>
      <c r="L5567" s="7" t="s">
        <v>5910</v>
      </c>
      <c r="M5567" s="7"/>
      <c r="N5567" s="7" t="s">
        <v>1314</v>
      </c>
      <c r="O5567" s="7" t="s">
        <v>1283</v>
      </c>
      <c r="P5567" s="7" t="s">
        <v>1275</v>
      </c>
    </row>
    <row r="5568" customFormat="false" ht="15" hidden="false" customHeight="false" outlineLevel="0" collapsed="false">
      <c r="A5568" s="7" t="s">
        <v>240</v>
      </c>
      <c r="B5568" s="7" t="s">
        <v>241</v>
      </c>
      <c r="C5568" s="7" t="s">
        <v>77</v>
      </c>
      <c r="D5568" s="7" t="s">
        <v>1298</v>
      </c>
      <c r="E5568" s="21" t="n">
        <v>43.15</v>
      </c>
      <c r="F5568" s="7" t="s">
        <v>1269</v>
      </c>
      <c r="G5568" s="7" t="s">
        <v>1259</v>
      </c>
      <c r="H5568" s="7" t="s">
        <v>1260</v>
      </c>
      <c r="I5568" s="7" t="s">
        <v>25</v>
      </c>
      <c r="J5568" s="7"/>
      <c r="K5568" s="22" t="s">
        <v>5907</v>
      </c>
      <c r="L5568" s="7" t="s">
        <v>5294</v>
      </c>
      <c r="M5568" s="7"/>
      <c r="N5568" s="7" t="s">
        <v>1314</v>
      </c>
      <c r="O5568" s="7" t="s">
        <v>1283</v>
      </c>
      <c r="P5568" s="7" t="s">
        <v>1275</v>
      </c>
    </row>
    <row r="5569" customFormat="false" ht="15" hidden="false" customHeight="false" outlineLevel="0" collapsed="false">
      <c r="A5569" s="7" t="s">
        <v>240</v>
      </c>
      <c r="B5569" s="7" t="s">
        <v>241</v>
      </c>
      <c r="C5569" s="7" t="s">
        <v>77</v>
      </c>
      <c r="D5569" s="7" t="s">
        <v>1300</v>
      </c>
      <c r="E5569" s="21" t="n">
        <v>2317.59</v>
      </c>
      <c r="F5569" s="7" t="s">
        <v>1269</v>
      </c>
      <c r="G5569" s="7" t="s">
        <v>1259</v>
      </c>
      <c r="H5569" s="7" t="s">
        <v>1260</v>
      </c>
      <c r="I5569" s="7" t="s">
        <v>25</v>
      </c>
      <c r="J5569" s="7" t="s">
        <v>1294</v>
      </c>
      <c r="K5569" s="22" t="s">
        <v>5907</v>
      </c>
      <c r="L5569" s="7" t="s">
        <v>5295</v>
      </c>
      <c r="M5569" s="7"/>
      <c r="N5569" s="7" t="s">
        <v>1314</v>
      </c>
      <c r="O5569" s="7" t="s">
        <v>1283</v>
      </c>
      <c r="P5569" s="7" t="s">
        <v>1275</v>
      </c>
    </row>
    <row r="5570" customFormat="false" ht="15" hidden="false" customHeight="false" outlineLevel="0" collapsed="false">
      <c r="A5570" s="7" t="s">
        <v>240</v>
      </c>
      <c r="B5570" s="7" t="s">
        <v>241</v>
      </c>
      <c r="C5570" s="7" t="s">
        <v>77</v>
      </c>
      <c r="D5570" s="7" t="s">
        <v>1302</v>
      </c>
      <c r="E5570" s="21" t="n">
        <v>2274.37</v>
      </c>
      <c r="F5570" s="7" t="s">
        <v>1269</v>
      </c>
      <c r="G5570" s="7" t="s">
        <v>1259</v>
      </c>
      <c r="H5570" s="7" t="s">
        <v>1260</v>
      </c>
      <c r="I5570" s="7" t="s">
        <v>25</v>
      </c>
      <c r="J5570" s="7"/>
      <c r="K5570" s="22" t="s">
        <v>5907</v>
      </c>
      <c r="L5570" s="7" t="s">
        <v>5296</v>
      </c>
      <c r="M5570" s="7"/>
      <c r="N5570" s="7" t="s">
        <v>1314</v>
      </c>
      <c r="O5570" s="7" t="s">
        <v>1283</v>
      </c>
      <c r="P5570" s="7" t="s">
        <v>1275</v>
      </c>
    </row>
    <row r="5571" customFormat="false" ht="15" hidden="false" customHeight="false" outlineLevel="0" collapsed="false">
      <c r="A5571" s="7" t="s">
        <v>240</v>
      </c>
      <c r="B5571" s="7" t="s">
        <v>241</v>
      </c>
      <c r="C5571" s="7" t="s">
        <v>77</v>
      </c>
      <c r="D5571" s="7" t="s">
        <v>1304</v>
      </c>
      <c r="E5571" s="21" t="n">
        <v>83293.69</v>
      </c>
      <c r="F5571" s="7" t="s">
        <v>1305</v>
      </c>
      <c r="G5571" s="7" t="s">
        <v>1259</v>
      </c>
      <c r="H5571" s="7" t="s">
        <v>1260</v>
      </c>
      <c r="I5571" s="7" t="s">
        <v>25</v>
      </c>
      <c r="J5571" s="7"/>
      <c r="K5571" s="22" t="s">
        <v>5907</v>
      </c>
      <c r="L5571" s="7" t="s">
        <v>5911</v>
      </c>
      <c r="M5571" s="7"/>
      <c r="N5571" s="7" t="s">
        <v>1314</v>
      </c>
      <c r="O5571" s="7" t="s">
        <v>1283</v>
      </c>
      <c r="P5571" s="7" t="s">
        <v>1275</v>
      </c>
    </row>
    <row r="5572" customFormat="false" ht="15" hidden="false" customHeight="false" outlineLevel="0" collapsed="false">
      <c r="A5572" s="7" t="s">
        <v>240</v>
      </c>
      <c r="B5572" s="7" t="s">
        <v>241</v>
      </c>
      <c r="C5572" s="7" t="s">
        <v>77</v>
      </c>
      <c r="D5572" s="7" t="s">
        <v>1307</v>
      </c>
      <c r="E5572" s="21" t="n">
        <v>86853.6</v>
      </c>
      <c r="F5572" s="7" t="s">
        <v>1305</v>
      </c>
      <c r="G5572" s="7" t="s">
        <v>1259</v>
      </c>
      <c r="H5572" s="7" t="s">
        <v>1260</v>
      </c>
      <c r="I5572" s="7" t="s">
        <v>25</v>
      </c>
      <c r="J5572" s="7" t="s">
        <v>1294</v>
      </c>
      <c r="K5572" s="22" t="s">
        <v>5907</v>
      </c>
      <c r="L5572" s="7" t="s">
        <v>5912</v>
      </c>
      <c r="M5572" s="7"/>
      <c r="N5572" s="7" t="s">
        <v>1314</v>
      </c>
      <c r="O5572" s="7" t="s">
        <v>1283</v>
      </c>
      <c r="P5572" s="7" t="s">
        <v>1275</v>
      </c>
    </row>
    <row r="5573" customFormat="false" ht="15" hidden="false" customHeight="false" outlineLevel="0" collapsed="false">
      <c r="A5573" s="7" t="s">
        <v>858</v>
      </c>
      <c r="B5573" s="7" t="s">
        <v>859</v>
      </c>
      <c r="C5573" s="7" t="s">
        <v>79</v>
      </c>
      <c r="D5573" s="7" t="s">
        <v>1257</v>
      </c>
      <c r="E5573" s="21" t="n">
        <v>321.487</v>
      </c>
      <c r="F5573" s="7" t="s">
        <v>1258</v>
      </c>
      <c r="G5573" s="7" t="s">
        <v>1259</v>
      </c>
      <c r="H5573" s="7" t="s">
        <v>1260</v>
      </c>
      <c r="I5573" s="7" t="s">
        <v>1261</v>
      </c>
      <c r="J5573" s="7" t="s">
        <v>1262</v>
      </c>
      <c r="K5573" s="22" t="s">
        <v>5913</v>
      </c>
      <c r="L5573" s="7" t="s">
        <v>1264</v>
      </c>
      <c r="M5573" s="7"/>
      <c r="N5573" s="7" t="s">
        <v>1310</v>
      </c>
      <c r="O5573" s="7" t="s">
        <v>5914</v>
      </c>
      <c r="P5573" s="7" t="s">
        <v>1267</v>
      </c>
    </row>
    <row r="5574" customFormat="false" ht="15" hidden="false" customHeight="false" outlineLevel="0" collapsed="false">
      <c r="A5574" s="7" t="s">
        <v>858</v>
      </c>
      <c r="B5574" s="7" t="s">
        <v>859</v>
      </c>
      <c r="C5574" s="7" t="s">
        <v>79</v>
      </c>
      <c r="D5574" s="7" t="s">
        <v>1268</v>
      </c>
      <c r="E5574" s="21" t="n">
        <v>7.4</v>
      </c>
      <c r="F5574" s="7" t="s">
        <v>1269</v>
      </c>
      <c r="G5574" s="7" t="s">
        <v>1259</v>
      </c>
      <c r="H5574" s="7" t="s">
        <v>1260</v>
      </c>
      <c r="I5574" s="7" t="s">
        <v>25</v>
      </c>
      <c r="J5574" s="7"/>
      <c r="K5574" s="22" t="s">
        <v>5915</v>
      </c>
      <c r="L5574" s="7" t="s">
        <v>3477</v>
      </c>
      <c r="M5574" s="7"/>
      <c r="N5574" s="7" t="s">
        <v>1314</v>
      </c>
      <c r="O5574" s="7" t="s">
        <v>1283</v>
      </c>
      <c r="P5574" s="7" t="s">
        <v>1275</v>
      </c>
    </row>
    <row r="5575" customFormat="false" ht="15" hidden="false" customHeight="false" outlineLevel="0" collapsed="false">
      <c r="A5575" s="7" t="s">
        <v>858</v>
      </c>
      <c r="B5575" s="7" t="s">
        <v>859</v>
      </c>
      <c r="C5575" s="7" t="s">
        <v>79</v>
      </c>
      <c r="D5575" s="7" t="s">
        <v>1276</v>
      </c>
      <c r="E5575" s="21" t="n">
        <v>0.35</v>
      </c>
      <c r="F5575" s="7" t="s">
        <v>1269</v>
      </c>
      <c r="G5575" s="7" t="s">
        <v>1259</v>
      </c>
      <c r="H5575" s="7" t="s">
        <v>1260</v>
      </c>
      <c r="I5575" s="7" t="s">
        <v>25</v>
      </c>
      <c r="J5575" s="7"/>
      <c r="K5575" s="22" t="s">
        <v>5915</v>
      </c>
      <c r="L5575" s="7" t="s">
        <v>3478</v>
      </c>
      <c r="M5575" s="7"/>
      <c r="N5575" s="7" t="s">
        <v>1314</v>
      </c>
      <c r="O5575" s="7" t="s">
        <v>1283</v>
      </c>
      <c r="P5575" s="7" t="s">
        <v>1275</v>
      </c>
    </row>
    <row r="5576" customFormat="false" ht="15" hidden="false" customHeight="false" outlineLevel="0" collapsed="false">
      <c r="A5576" s="7" t="s">
        <v>858</v>
      </c>
      <c r="B5576" s="7" t="s">
        <v>859</v>
      </c>
      <c r="C5576" s="7" t="s">
        <v>79</v>
      </c>
      <c r="D5576" s="7" t="s">
        <v>1277</v>
      </c>
      <c r="E5576" s="21" t="n">
        <v>188.165</v>
      </c>
      <c r="F5576" s="7" t="s">
        <v>1258</v>
      </c>
      <c r="G5576" s="7" t="s">
        <v>1259</v>
      </c>
      <c r="H5576" s="7" t="s">
        <v>1260</v>
      </c>
      <c r="I5576" s="7" t="s">
        <v>1261</v>
      </c>
      <c r="J5576" s="7" t="s">
        <v>1278</v>
      </c>
      <c r="K5576" s="22" t="s">
        <v>5913</v>
      </c>
      <c r="L5576" s="7" t="s">
        <v>1264</v>
      </c>
      <c r="M5576" s="7"/>
      <c r="N5576" s="7" t="s">
        <v>1310</v>
      </c>
      <c r="O5576" s="7" t="s">
        <v>1279</v>
      </c>
      <c r="P5576" s="7" t="s">
        <v>1267</v>
      </c>
    </row>
    <row r="5577" customFormat="false" ht="15" hidden="false" customHeight="false" outlineLevel="0" collapsed="false">
      <c r="A5577" s="7" t="s">
        <v>858</v>
      </c>
      <c r="B5577" s="7" t="s">
        <v>859</v>
      </c>
      <c r="C5577" s="7" t="s">
        <v>79</v>
      </c>
      <c r="D5577" s="7" t="s">
        <v>1280</v>
      </c>
      <c r="E5577" s="21" t="n">
        <v>2.13070492473577</v>
      </c>
      <c r="F5577" s="7" t="s">
        <v>1281</v>
      </c>
      <c r="G5577" s="7" t="s">
        <v>1259</v>
      </c>
      <c r="H5577" s="7" t="s">
        <v>1260</v>
      </c>
      <c r="I5577" s="7" t="s">
        <v>25</v>
      </c>
      <c r="J5577" s="7"/>
      <c r="K5577" s="22" t="s">
        <v>5915</v>
      </c>
      <c r="L5577" s="7" t="s">
        <v>5916</v>
      </c>
      <c r="M5577" s="7"/>
      <c r="N5577" s="7" t="s">
        <v>1314</v>
      </c>
      <c r="O5577" s="7" t="s">
        <v>1283</v>
      </c>
      <c r="P5577" s="7" t="s">
        <v>1275</v>
      </c>
    </row>
    <row r="5578" customFormat="false" ht="15" hidden="false" customHeight="false" outlineLevel="0" collapsed="false">
      <c r="A5578" s="7" t="s">
        <v>858</v>
      </c>
      <c r="B5578" s="7" t="s">
        <v>859</v>
      </c>
      <c r="C5578" s="7" t="s">
        <v>79</v>
      </c>
      <c r="D5578" s="7" t="s">
        <v>1284</v>
      </c>
      <c r="E5578" s="21" t="n">
        <v>1306.082</v>
      </c>
      <c r="F5578" s="7" t="s">
        <v>1258</v>
      </c>
      <c r="G5578" s="7" t="s">
        <v>1285</v>
      </c>
      <c r="H5578" s="7" t="s">
        <v>1260</v>
      </c>
      <c r="I5578" s="7" t="s">
        <v>1261</v>
      </c>
      <c r="J5578" s="7" t="s">
        <v>1286</v>
      </c>
      <c r="K5578" s="22" t="s">
        <v>5917</v>
      </c>
      <c r="L5578" s="7" t="s">
        <v>1287</v>
      </c>
      <c r="M5578" s="7"/>
      <c r="N5578" s="7" t="s">
        <v>1318</v>
      </c>
      <c r="O5578" s="7" t="s">
        <v>1289</v>
      </c>
      <c r="P5578" s="7" t="s">
        <v>1290</v>
      </c>
    </row>
    <row r="5579" customFormat="false" ht="15" hidden="false" customHeight="false" outlineLevel="0" collapsed="false">
      <c r="A5579" s="7" t="s">
        <v>858</v>
      </c>
      <c r="B5579" s="7" t="s">
        <v>859</v>
      </c>
      <c r="C5579" s="7" t="s">
        <v>79</v>
      </c>
      <c r="D5579" s="7" t="s">
        <v>1291</v>
      </c>
      <c r="E5579" s="21" t="n">
        <v>0.41</v>
      </c>
      <c r="F5579" s="7" t="s">
        <v>1269</v>
      </c>
      <c r="G5579" s="7" t="s">
        <v>1259</v>
      </c>
      <c r="H5579" s="7" t="s">
        <v>1260</v>
      </c>
      <c r="I5579" s="7" t="s">
        <v>25</v>
      </c>
      <c r="J5579" s="7"/>
      <c r="K5579" s="22" t="s">
        <v>5915</v>
      </c>
      <c r="L5579" s="7" t="s">
        <v>3481</v>
      </c>
      <c r="M5579" s="7"/>
      <c r="N5579" s="7" t="s">
        <v>1314</v>
      </c>
      <c r="O5579" s="7" t="s">
        <v>1283</v>
      </c>
      <c r="P5579" s="7" t="s">
        <v>1275</v>
      </c>
    </row>
    <row r="5580" customFormat="false" ht="15" hidden="false" customHeight="false" outlineLevel="0" collapsed="false">
      <c r="A5580" s="7" t="s">
        <v>858</v>
      </c>
      <c r="B5580" s="7" t="s">
        <v>859</v>
      </c>
      <c r="C5580" s="7" t="s">
        <v>79</v>
      </c>
      <c r="D5580" s="7" t="s">
        <v>1292</v>
      </c>
      <c r="E5580" s="21" t="n">
        <v>336.39</v>
      </c>
      <c r="F5580" s="7" t="s">
        <v>1293</v>
      </c>
      <c r="G5580" s="7" t="s">
        <v>1259</v>
      </c>
      <c r="H5580" s="7" t="s">
        <v>1260</v>
      </c>
      <c r="I5580" s="7" t="s">
        <v>25</v>
      </c>
      <c r="J5580" s="7" t="s">
        <v>1294</v>
      </c>
      <c r="K5580" s="22" t="s">
        <v>5915</v>
      </c>
      <c r="L5580" s="7" t="s">
        <v>5918</v>
      </c>
      <c r="M5580" s="7"/>
      <c r="N5580" s="7" t="s">
        <v>1314</v>
      </c>
      <c r="O5580" s="7" t="s">
        <v>1283</v>
      </c>
      <c r="P5580" s="7" t="s">
        <v>1275</v>
      </c>
    </row>
    <row r="5581" customFormat="false" ht="15" hidden="false" customHeight="false" outlineLevel="0" collapsed="false">
      <c r="A5581" s="7" t="s">
        <v>858</v>
      </c>
      <c r="B5581" s="7" t="s">
        <v>859</v>
      </c>
      <c r="C5581" s="7" t="s">
        <v>79</v>
      </c>
      <c r="D5581" s="7" t="s">
        <v>1296</v>
      </c>
      <c r="E5581" s="21" t="n">
        <v>14648</v>
      </c>
      <c r="F5581" s="7" t="s">
        <v>1293</v>
      </c>
      <c r="G5581" s="7" t="s">
        <v>1259</v>
      </c>
      <c r="H5581" s="7" t="s">
        <v>1260</v>
      </c>
      <c r="I5581" s="7" t="s">
        <v>25</v>
      </c>
      <c r="J5581" s="7" t="s">
        <v>1294</v>
      </c>
      <c r="K5581" s="22" t="s">
        <v>5915</v>
      </c>
      <c r="L5581" s="7" t="s">
        <v>5919</v>
      </c>
      <c r="M5581" s="7"/>
      <c r="N5581" s="7" t="s">
        <v>1314</v>
      </c>
      <c r="O5581" s="7" t="s">
        <v>1283</v>
      </c>
      <c r="P5581" s="7" t="s">
        <v>1275</v>
      </c>
    </row>
    <row r="5582" customFormat="false" ht="15" hidden="false" customHeight="false" outlineLevel="0" collapsed="false">
      <c r="A5582" s="7" t="s">
        <v>858</v>
      </c>
      <c r="B5582" s="7" t="s">
        <v>859</v>
      </c>
      <c r="C5582" s="7" t="s">
        <v>79</v>
      </c>
      <c r="D5582" s="7" t="s">
        <v>1298</v>
      </c>
      <c r="E5582" s="21" t="n">
        <v>17.14</v>
      </c>
      <c r="F5582" s="7" t="s">
        <v>1269</v>
      </c>
      <c r="G5582" s="7" t="s">
        <v>1259</v>
      </c>
      <c r="H5582" s="7" t="s">
        <v>1260</v>
      </c>
      <c r="I5582" s="7" t="s">
        <v>25</v>
      </c>
      <c r="J5582" s="7"/>
      <c r="K5582" s="22" t="s">
        <v>5915</v>
      </c>
      <c r="L5582" s="7" t="s">
        <v>5859</v>
      </c>
      <c r="M5582" s="7"/>
      <c r="N5582" s="7" t="s">
        <v>1314</v>
      </c>
      <c r="O5582" s="7" t="s">
        <v>1283</v>
      </c>
      <c r="P5582" s="7" t="s">
        <v>1275</v>
      </c>
    </row>
    <row r="5583" customFormat="false" ht="15" hidden="false" customHeight="false" outlineLevel="0" collapsed="false">
      <c r="A5583" s="7" t="s">
        <v>858</v>
      </c>
      <c r="B5583" s="7" t="s">
        <v>859</v>
      </c>
      <c r="C5583" s="7" t="s">
        <v>79</v>
      </c>
      <c r="D5583" s="7" t="s">
        <v>1300</v>
      </c>
      <c r="E5583" s="21" t="n">
        <v>336.33</v>
      </c>
      <c r="F5583" s="7" t="s">
        <v>1269</v>
      </c>
      <c r="G5583" s="7" t="s">
        <v>1259</v>
      </c>
      <c r="H5583" s="7" t="s">
        <v>1260</v>
      </c>
      <c r="I5583" s="7" t="s">
        <v>25</v>
      </c>
      <c r="J5583" s="7" t="s">
        <v>1294</v>
      </c>
      <c r="K5583" s="22" t="s">
        <v>5915</v>
      </c>
      <c r="L5583" s="7" t="s">
        <v>5920</v>
      </c>
      <c r="M5583" s="7"/>
      <c r="N5583" s="7" t="s">
        <v>1314</v>
      </c>
      <c r="O5583" s="7" t="s">
        <v>1283</v>
      </c>
      <c r="P5583" s="7" t="s">
        <v>1275</v>
      </c>
    </row>
    <row r="5584" customFormat="false" ht="15" hidden="false" customHeight="false" outlineLevel="0" collapsed="false">
      <c r="A5584" s="7" t="s">
        <v>858</v>
      </c>
      <c r="B5584" s="7" t="s">
        <v>859</v>
      </c>
      <c r="C5584" s="7" t="s">
        <v>79</v>
      </c>
      <c r="D5584" s="7" t="s">
        <v>1302</v>
      </c>
      <c r="E5584" s="21" t="n">
        <v>319.19</v>
      </c>
      <c r="F5584" s="7" t="s">
        <v>1269</v>
      </c>
      <c r="G5584" s="7" t="s">
        <v>1259</v>
      </c>
      <c r="H5584" s="7" t="s">
        <v>1260</v>
      </c>
      <c r="I5584" s="7" t="s">
        <v>25</v>
      </c>
      <c r="J5584" s="7"/>
      <c r="K5584" s="22" t="s">
        <v>5915</v>
      </c>
      <c r="L5584" s="7" t="s">
        <v>5861</v>
      </c>
      <c r="M5584" s="7"/>
      <c r="N5584" s="7" t="s">
        <v>1314</v>
      </c>
      <c r="O5584" s="7" t="s">
        <v>1283</v>
      </c>
      <c r="P5584" s="7" t="s">
        <v>1275</v>
      </c>
    </row>
    <row r="5585" customFormat="false" ht="15" hidden="false" customHeight="false" outlineLevel="0" collapsed="false">
      <c r="A5585" s="7" t="s">
        <v>858</v>
      </c>
      <c r="B5585" s="7" t="s">
        <v>859</v>
      </c>
      <c r="C5585" s="7" t="s">
        <v>79</v>
      </c>
      <c r="D5585" s="7" t="s">
        <v>1304</v>
      </c>
      <c r="E5585" s="21" t="n">
        <v>85515</v>
      </c>
      <c r="F5585" s="7" t="s">
        <v>1305</v>
      </c>
      <c r="G5585" s="7" t="s">
        <v>1259</v>
      </c>
      <c r="H5585" s="7" t="s">
        <v>1260</v>
      </c>
      <c r="I5585" s="7" t="s">
        <v>25</v>
      </c>
      <c r="J5585" s="7"/>
      <c r="K5585" s="22" t="s">
        <v>5915</v>
      </c>
      <c r="L5585" s="7" t="s">
        <v>5921</v>
      </c>
      <c r="M5585" s="7"/>
      <c r="N5585" s="7" t="s">
        <v>1314</v>
      </c>
      <c r="O5585" s="7" t="s">
        <v>1283</v>
      </c>
      <c r="P5585" s="7" t="s">
        <v>1275</v>
      </c>
    </row>
    <row r="5586" customFormat="false" ht="15" hidden="false" customHeight="false" outlineLevel="0" collapsed="false">
      <c r="A5586" s="7" t="s">
        <v>858</v>
      </c>
      <c r="B5586" s="7" t="s">
        <v>859</v>
      </c>
      <c r="C5586" s="7" t="s">
        <v>79</v>
      </c>
      <c r="D5586" s="7" t="s">
        <v>1307</v>
      </c>
      <c r="E5586" s="21" t="n">
        <v>95462</v>
      </c>
      <c r="F5586" s="7" t="s">
        <v>1305</v>
      </c>
      <c r="G5586" s="7" t="s">
        <v>1259</v>
      </c>
      <c r="H5586" s="7" t="s">
        <v>1260</v>
      </c>
      <c r="I5586" s="7" t="s">
        <v>25</v>
      </c>
      <c r="J5586" s="7" t="s">
        <v>1294</v>
      </c>
      <c r="K5586" s="22" t="s">
        <v>5915</v>
      </c>
      <c r="L5586" s="7" t="s">
        <v>5922</v>
      </c>
      <c r="M5586" s="7"/>
      <c r="N5586" s="7" t="s">
        <v>1314</v>
      </c>
      <c r="O5586" s="7" t="s">
        <v>1283</v>
      </c>
      <c r="P5586" s="7" t="s">
        <v>1275</v>
      </c>
    </row>
    <row r="5587" customFormat="false" ht="15" hidden="false" customHeight="false" outlineLevel="0" collapsed="false">
      <c r="A5587" s="7" t="s">
        <v>443</v>
      </c>
      <c r="B5587" s="7" t="s">
        <v>444</v>
      </c>
      <c r="C5587" s="7" t="s">
        <v>95</v>
      </c>
      <c r="D5587" s="7" t="s">
        <v>1257</v>
      </c>
      <c r="E5587" s="21" t="n">
        <v>1555.29</v>
      </c>
      <c r="F5587" s="7" t="s">
        <v>1258</v>
      </c>
      <c r="G5587" s="7" t="s">
        <v>1259</v>
      </c>
      <c r="H5587" s="7" t="s">
        <v>1260</v>
      </c>
      <c r="I5587" s="7" t="s">
        <v>1261</v>
      </c>
      <c r="J5587" s="7" t="s">
        <v>1262</v>
      </c>
      <c r="K5587" s="22" t="s">
        <v>5923</v>
      </c>
      <c r="L5587" s="7" t="s">
        <v>1264</v>
      </c>
      <c r="M5587" s="7"/>
      <c r="N5587" s="7" t="s">
        <v>1310</v>
      </c>
      <c r="O5587" s="7" t="s">
        <v>5924</v>
      </c>
      <c r="P5587" s="7" t="s">
        <v>1267</v>
      </c>
    </row>
    <row r="5588" customFormat="false" ht="15" hidden="false" customHeight="false" outlineLevel="0" collapsed="false">
      <c r="A5588" s="7" t="s">
        <v>443</v>
      </c>
      <c r="B5588" s="7" t="s">
        <v>444</v>
      </c>
      <c r="C5588" s="7" t="s">
        <v>95</v>
      </c>
      <c r="D5588" s="7" t="s">
        <v>1268</v>
      </c>
      <c r="E5588" s="7"/>
      <c r="F5588" s="7" t="s">
        <v>1269</v>
      </c>
      <c r="G5588" s="7" t="s">
        <v>1270</v>
      </c>
      <c r="H5588" s="7" t="s">
        <v>1271</v>
      </c>
      <c r="I5588" s="7" t="s">
        <v>1272</v>
      </c>
      <c r="J5588" s="7"/>
      <c r="K5588" s="22" t="s">
        <v>5925</v>
      </c>
      <c r="L5588" s="7"/>
      <c r="M5588" s="7"/>
      <c r="N5588" s="7" t="s">
        <v>1314</v>
      </c>
      <c r="O5588" s="7"/>
      <c r="P5588" s="7" t="s">
        <v>1275</v>
      </c>
    </row>
    <row r="5589" customFormat="false" ht="15" hidden="false" customHeight="false" outlineLevel="0" collapsed="false">
      <c r="A5589" s="7" t="s">
        <v>443</v>
      </c>
      <c r="B5589" s="7" t="s">
        <v>444</v>
      </c>
      <c r="C5589" s="7" t="s">
        <v>95</v>
      </c>
      <c r="D5589" s="7" t="s">
        <v>1276</v>
      </c>
      <c r="E5589" s="7"/>
      <c r="F5589" s="7" t="s">
        <v>1269</v>
      </c>
      <c r="G5589" s="7" t="s">
        <v>1270</v>
      </c>
      <c r="H5589" s="7" t="s">
        <v>1271</v>
      </c>
      <c r="I5589" s="7" t="s">
        <v>1272</v>
      </c>
      <c r="J5589" s="7"/>
      <c r="K5589" s="22" t="s">
        <v>5925</v>
      </c>
      <c r="L5589" s="7"/>
      <c r="M5589" s="7"/>
      <c r="N5589" s="7" t="s">
        <v>1314</v>
      </c>
      <c r="O5589" s="7"/>
      <c r="P5589" s="7" t="s">
        <v>1275</v>
      </c>
    </row>
    <row r="5590" customFormat="false" ht="15" hidden="false" customHeight="false" outlineLevel="0" collapsed="false">
      <c r="A5590" s="7" t="s">
        <v>443</v>
      </c>
      <c r="B5590" s="7" t="s">
        <v>444</v>
      </c>
      <c r="C5590" s="7" t="s">
        <v>95</v>
      </c>
      <c r="D5590" s="7" t="s">
        <v>1277</v>
      </c>
      <c r="E5590" s="21" t="n">
        <v>800.48</v>
      </c>
      <c r="F5590" s="7" t="s">
        <v>1258</v>
      </c>
      <c r="G5590" s="7" t="s">
        <v>1259</v>
      </c>
      <c r="H5590" s="7" t="s">
        <v>1260</v>
      </c>
      <c r="I5590" s="7" t="s">
        <v>1261</v>
      </c>
      <c r="J5590" s="7" t="s">
        <v>1278</v>
      </c>
      <c r="K5590" s="22" t="s">
        <v>5923</v>
      </c>
      <c r="L5590" s="7" t="s">
        <v>1264</v>
      </c>
      <c r="M5590" s="7"/>
      <c r="N5590" s="7" t="s">
        <v>1310</v>
      </c>
      <c r="O5590" s="7" t="s">
        <v>1279</v>
      </c>
      <c r="P5590" s="7" t="s">
        <v>1267</v>
      </c>
    </row>
    <row r="5591" customFormat="false" ht="15" hidden="false" customHeight="false" outlineLevel="0" collapsed="false">
      <c r="A5591" s="7" t="s">
        <v>443</v>
      </c>
      <c r="B5591" s="7" t="s">
        <v>444</v>
      </c>
      <c r="C5591" s="7" t="s">
        <v>95</v>
      </c>
      <c r="D5591" s="7" t="s">
        <v>1280</v>
      </c>
      <c r="E5591" s="21" t="n">
        <v>0.303172971884231</v>
      </c>
      <c r="F5591" s="7" t="s">
        <v>1281</v>
      </c>
      <c r="G5591" s="7" t="s">
        <v>1259</v>
      </c>
      <c r="H5591" s="7" t="s">
        <v>1260</v>
      </c>
      <c r="I5591" s="7" t="s">
        <v>25</v>
      </c>
      <c r="J5591" s="7"/>
      <c r="K5591" s="22" t="s">
        <v>5925</v>
      </c>
      <c r="L5591" s="7" t="s">
        <v>5926</v>
      </c>
      <c r="M5591" s="7"/>
      <c r="N5591" s="7" t="s">
        <v>1314</v>
      </c>
      <c r="O5591" s="7" t="s">
        <v>1283</v>
      </c>
      <c r="P5591" s="7" t="s">
        <v>1275</v>
      </c>
    </row>
    <row r="5592" customFormat="false" ht="15" hidden="false" customHeight="false" outlineLevel="0" collapsed="false">
      <c r="A5592" s="7" t="s">
        <v>443</v>
      </c>
      <c r="B5592" s="7" t="s">
        <v>444</v>
      </c>
      <c r="C5592" s="7" t="s">
        <v>95</v>
      </c>
      <c r="D5592" s="7" t="s">
        <v>1284</v>
      </c>
      <c r="E5592" s="21" t="n">
        <v>20012.26</v>
      </c>
      <c r="F5592" s="7" t="s">
        <v>1258</v>
      </c>
      <c r="G5592" s="7" t="s">
        <v>1285</v>
      </c>
      <c r="H5592" s="7" t="s">
        <v>1260</v>
      </c>
      <c r="I5592" s="7" t="s">
        <v>1261</v>
      </c>
      <c r="J5592" s="7"/>
      <c r="K5592" s="22" t="s">
        <v>5927</v>
      </c>
      <c r="L5592" s="7" t="s">
        <v>1287</v>
      </c>
      <c r="M5592" s="7"/>
      <c r="N5592" s="7" t="s">
        <v>1318</v>
      </c>
      <c r="O5592" s="7" t="s">
        <v>1289</v>
      </c>
      <c r="P5592" s="7" t="s">
        <v>1290</v>
      </c>
    </row>
    <row r="5593" customFormat="false" ht="15" hidden="false" customHeight="false" outlineLevel="0" collapsed="false">
      <c r="A5593" s="7" t="s">
        <v>443</v>
      </c>
      <c r="B5593" s="7" t="s">
        <v>444</v>
      </c>
      <c r="C5593" s="7" t="s">
        <v>95</v>
      </c>
      <c r="D5593" s="7" t="s">
        <v>1291</v>
      </c>
      <c r="E5593" s="7"/>
      <c r="F5593" s="7" t="s">
        <v>1269</v>
      </c>
      <c r="G5593" s="7" t="s">
        <v>1270</v>
      </c>
      <c r="H5593" s="7" t="s">
        <v>1271</v>
      </c>
      <c r="I5593" s="7" t="s">
        <v>1272</v>
      </c>
      <c r="J5593" s="7"/>
      <c r="K5593" s="22" t="s">
        <v>5925</v>
      </c>
      <c r="L5593" s="7"/>
      <c r="M5593" s="7"/>
      <c r="N5593" s="7" t="s">
        <v>1314</v>
      </c>
      <c r="O5593" s="7"/>
      <c r="P5593" s="7" t="s">
        <v>1275</v>
      </c>
    </row>
    <row r="5594" customFormat="false" ht="15" hidden="false" customHeight="false" outlineLevel="0" collapsed="false">
      <c r="A5594" s="7" t="s">
        <v>443</v>
      </c>
      <c r="B5594" s="7" t="s">
        <v>444</v>
      </c>
      <c r="C5594" s="7" t="s">
        <v>95</v>
      </c>
      <c r="D5594" s="7" t="s">
        <v>1292</v>
      </c>
      <c r="E5594" s="21" t="n">
        <v>78.76</v>
      </c>
      <c r="F5594" s="7" t="s">
        <v>1293</v>
      </c>
      <c r="G5594" s="7" t="s">
        <v>1259</v>
      </c>
      <c r="H5594" s="7" t="s">
        <v>1320</v>
      </c>
      <c r="I5594" s="7" t="s">
        <v>27</v>
      </c>
      <c r="J5594" s="7"/>
      <c r="K5594" s="22" t="s">
        <v>5928</v>
      </c>
      <c r="L5594" s="7" t="s">
        <v>5929</v>
      </c>
      <c r="M5594" s="7" t="s">
        <v>1323</v>
      </c>
      <c r="N5594" s="7" t="s">
        <v>1314</v>
      </c>
      <c r="O5594" s="7" t="s">
        <v>1324</v>
      </c>
      <c r="P5594" s="7" t="s">
        <v>1275</v>
      </c>
    </row>
    <row r="5595" customFormat="false" ht="15" hidden="false" customHeight="false" outlineLevel="0" collapsed="false">
      <c r="A5595" s="7" t="s">
        <v>443</v>
      </c>
      <c r="B5595" s="7" t="s">
        <v>444</v>
      </c>
      <c r="C5595" s="7" t="s">
        <v>95</v>
      </c>
      <c r="D5595" s="7" t="s">
        <v>1296</v>
      </c>
      <c r="E5595" s="21" t="n">
        <v>12583.26</v>
      </c>
      <c r="F5595" s="7" t="s">
        <v>1293</v>
      </c>
      <c r="G5595" s="7" t="s">
        <v>1259</v>
      </c>
      <c r="H5595" s="7" t="s">
        <v>1320</v>
      </c>
      <c r="I5595" s="7" t="s">
        <v>27</v>
      </c>
      <c r="J5595" s="7"/>
      <c r="K5595" s="22" t="s">
        <v>5928</v>
      </c>
      <c r="L5595" s="7" t="s">
        <v>5929</v>
      </c>
      <c r="M5595" s="7"/>
      <c r="N5595" s="7" t="s">
        <v>1314</v>
      </c>
      <c r="O5595" s="7" t="s">
        <v>1324</v>
      </c>
      <c r="P5595" s="7" t="s">
        <v>1275</v>
      </c>
    </row>
    <row r="5596" customFormat="false" ht="15" hidden="false" customHeight="false" outlineLevel="0" collapsed="false">
      <c r="A5596" s="7" t="s">
        <v>443</v>
      </c>
      <c r="B5596" s="7" t="s">
        <v>444</v>
      </c>
      <c r="C5596" s="7" t="s">
        <v>95</v>
      </c>
      <c r="D5596" s="7" t="s">
        <v>1298</v>
      </c>
      <c r="E5596" s="21" t="n">
        <v>0.24</v>
      </c>
      <c r="F5596" s="7" t="s">
        <v>1269</v>
      </c>
      <c r="G5596" s="7" t="s">
        <v>1259</v>
      </c>
      <c r="H5596" s="7" t="s">
        <v>1260</v>
      </c>
      <c r="I5596" s="7" t="s">
        <v>25</v>
      </c>
      <c r="J5596" s="7"/>
      <c r="K5596" s="22" t="s">
        <v>5925</v>
      </c>
      <c r="L5596" s="7" t="s">
        <v>5930</v>
      </c>
      <c r="M5596" s="7"/>
      <c r="N5596" s="7" t="s">
        <v>1314</v>
      </c>
      <c r="O5596" s="7" t="s">
        <v>1283</v>
      </c>
      <c r="P5596" s="7" t="s">
        <v>1275</v>
      </c>
    </row>
    <row r="5597" customFormat="false" ht="15" hidden="false" customHeight="false" outlineLevel="0" collapsed="false">
      <c r="A5597" s="7" t="s">
        <v>443</v>
      </c>
      <c r="B5597" s="7" t="s">
        <v>444</v>
      </c>
      <c r="C5597" s="7" t="s">
        <v>95</v>
      </c>
      <c r="D5597" s="7" t="s">
        <v>1300</v>
      </c>
      <c r="E5597" s="21" t="n">
        <v>33.036</v>
      </c>
      <c r="F5597" s="7" t="s">
        <v>1269</v>
      </c>
      <c r="G5597" s="7" t="s">
        <v>1259</v>
      </c>
      <c r="H5597" s="7" t="s">
        <v>1260</v>
      </c>
      <c r="I5597" s="7" t="s">
        <v>25</v>
      </c>
      <c r="J5597" s="7"/>
      <c r="K5597" s="22" t="s">
        <v>5925</v>
      </c>
      <c r="L5597" s="7" t="s">
        <v>4893</v>
      </c>
      <c r="M5597" s="7"/>
      <c r="N5597" s="7" t="s">
        <v>1314</v>
      </c>
      <c r="O5597" s="7" t="s">
        <v>1283</v>
      </c>
      <c r="P5597" s="7" t="s">
        <v>1275</v>
      </c>
    </row>
    <row r="5598" customFormat="false" ht="15" hidden="false" customHeight="false" outlineLevel="0" collapsed="false">
      <c r="A5598" s="7" t="s">
        <v>443</v>
      </c>
      <c r="B5598" s="7" t="s">
        <v>444</v>
      </c>
      <c r="C5598" s="7" t="s">
        <v>95</v>
      </c>
      <c r="D5598" s="7" t="s">
        <v>1302</v>
      </c>
      <c r="E5598" s="21" t="n">
        <v>32.8</v>
      </c>
      <c r="F5598" s="7" t="s">
        <v>1269</v>
      </c>
      <c r="G5598" s="7" t="s">
        <v>1259</v>
      </c>
      <c r="H5598" s="7" t="s">
        <v>1260</v>
      </c>
      <c r="I5598" s="7" t="s">
        <v>25</v>
      </c>
      <c r="J5598" s="7"/>
      <c r="K5598" s="22" t="s">
        <v>5925</v>
      </c>
      <c r="L5598" s="7" t="s">
        <v>5931</v>
      </c>
      <c r="M5598" s="7"/>
      <c r="N5598" s="7" t="s">
        <v>1314</v>
      </c>
      <c r="O5598" s="7" t="s">
        <v>1283</v>
      </c>
      <c r="P5598" s="7" t="s">
        <v>1275</v>
      </c>
    </row>
    <row r="5599" customFormat="false" ht="15" hidden="false" customHeight="false" outlineLevel="0" collapsed="false">
      <c r="A5599" s="7" t="s">
        <v>443</v>
      </c>
      <c r="B5599" s="7" t="s">
        <v>444</v>
      </c>
      <c r="C5599" s="7" t="s">
        <v>95</v>
      </c>
      <c r="D5599" s="7" t="s">
        <v>1304</v>
      </c>
      <c r="E5599" s="21" t="n">
        <v>14256.25</v>
      </c>
      <c r="F5599" s="7" t="s">
        <v>1305</v>
      </c>
      <c r="G5599" s="7" t="s">
        <v>1259</v>
      </c>
      <c r="H5599" s="7" t="s">
        <v>1260</v>
      </c>
      <c r="I5599" s="7" t="s">
        <v>25</v>
      </c>
      <c r="J5599" s="7"/>
      <c r="K5599" s="22" t="s">
        <v>5925</v>
      </c>
      <c r="L5599" s="7" t="s">
        <v>2610</v>
      </c>
      <c r="M5599" s="7"/>
      <c r="N5599" s="7" t="s">
        <v>1314</v>
      </c>
      <c r="O5599" s="7" t="s">
        <v>1283</v>
      </c>
      <c r="P5599" s="7" t="s">
        <v>1275</v>
      </c>
    </row>
    <row r="5600" customFormat="false" ht="15" hidden="false" customHeight="false" outlineLevel="0" collapsed="false">
      <c r="A5600" s="7" t="s">
        <v>443</v>
      </c>
      <c r="B5600" s="7" t="s">
        <v>444</v>
      </c>
      <c r="C5600" s="7" t="s">
        <v>95</v>
      </c>
      <c r="D5600" s="7" t="s">
        <v>1307</v>
      </c>
      <c r="E5600" s="21" t="n">
        <v>25661.25</v>
      </c>
      <c r="F5600" s="7" t="s">
        <v>1305</v>
      </c>
      <c r="G5600" s="7" t="s">
        <v>1259</v>
      </c>
      <c r="H5600" s="7" t="s">
        <v>1260</v>
      </c>
      <c r="I5600" s="7" t="s">
        <v>25</v>
      </c>
      <c r="J5600" s="7"/>
      <c r="K5600" s="22" t="s">
        <v>5925</v>
      </c>
      <c r="L5600" s="7" t="s">
        <v>2611</v>
      </c>
      <c r="M5600" s="7"/>
      <c r="N5600" s="7" t="s">
        <v>1314</v>
      </c>
      <c r="O5600" s="7" t="s">
        <v>1283</v>
      </c>
      <c r="P5600" s="7" t="s">
        <v>1275</v>
      </c>
    </row>
    <row r="5601" customFormat="false" ht="15" hidden="false" customHeight="false" outlineLevel="0" collapsed="false">
      <c r="A5601" s="7" t="s">
        <v>1011</v>
      </c>
      <c r="B5601" s="7" t="s">
        <v>1012</v>
      </c>
      <c r="C5601" s="7" t="s">
        <v>89</v>
      </c>
      <c r="D5601" s="7" t="s">
        <v>1257</v>
      </c>
      <c r="E5601" s="21" t="n">
        <v>13145.6</v>
      </c>
      <c r="F5601" s="7" t="s">
        <v>1258</v>
      </c>
      <c r="G5601" s="7" t="s">
        <v>1259</v>
      </c>
      <c r="H5601" s="7" t="s">
        <v>1260</v>
      </c>
      <c r="I5601" s="7" t="s">
        <v>1261</v>
      </c>
      <c r="J5601" s="7" t="s">
        <v>1262</v>
      </c>
      <c r="K5601" s="22" t="s">
        <v>5932</v>
      </c>
      <c r="L5601" s="7" t="s">
        <v>1264</v>
      </c>
      <c r="M5601" s="7"/>
      <c r="N5601" s="7" t="s">
        <v>1310</v>
      </c>
      <c r="O5601" s="7" t="s">
        <v>5933</v>
      </c>
      <c r="P5601" s="7" t="s">
        <v>1267</v>
      </c>
    </row>
    <row r="5602" customFormat="false" ht="15" hidden="false" customHeight="false" outlineLevel="0" collapsed="false">
      <c r="A5602" s="7" t="s">
        <v>1011</v>
      </c>
      <c r="B5602" s="7" t="s">
        <v>1012</v>
      </c>
      <c r="C5602" s="7" t="s">
        <v>89</v>
      </c>
      <c r="D5602" s="7" t="s">
        <v>1268</v>
      </c>
      <c r="E5602" s="21" t="n">
        <v>15935.88</v>
      </c>
      <c r="F5602" s="7" t="s">
        <v>1269</v>
      </c>
      <c r="G5602" s="7" t="s">
        <v>1259</v>
      </c>
      <c r="H5602" s="7" t="s">
        <v>1320</v>
      </c>
      <c r="I5602" s="7" t="s">
        <v>27</v>
      </c>
      <c r="J5602" s="7"/>
      <c r="K5602" s="22" t="s">
        <v>5934</v>
      </c>
      <c r="L5602" s="7" t="s">
        <v>1421</v>
      </c>
      <c r="M5602" s="7" t="s">
        <v>5935</v>
      </c>
      <c r="N5602" s="7" t="s">
        <v>1314</v>
      </c>
      <c r="O5602" s="7" t="s">
        <v>4391</v>
      </c>
      <c r="P5602" s="7" t="s">
        <v>1275</v>
      </c>
    </row>
    <row r="5603" customFormat="false" ht="15" hidden="false" customHeight="false" outlineLevel="0" collapsed="false">
      <c r="A5603" s="7" t="s">
        <v>1011</v>
      </c>
      <c r="B5603" s="7" t="s">
        <v>1012</v>
      </c>
      <c r="C5603" s="7" t="s">
        <v>89</v>
      </c>
      <c r="D5603" s="7" t="s">
        <v>1276</v>
      </c>
      <c r="E5603" s="21" t="n">
        <v>11077.38</v>
      </c>
      <c r="F5603" s="7" t="s">
        <v>1269</v>
      </c>
      <c r="G5603" s="7" t="s">
        <v>1259</v>
      </c>
      <c r="H5603" s="7" t="s">
        <v>1320</v>
      </c>
      <c r="I5603" s="7" t="s">
        <v>27</v>
      </c>
      <c r="J5603" s="7"/>
      <c r="K5603" s="22" t="s">
        <v>5934</v>
      </c>
      <c r="L5603" s="7" t="s">
        <v>1421</v>
      </c>
      <c r="M5603" s="7" t="s">
        <v>5935</v>
      </c>
      <c r="N5603" s="7" t="s">
        <v>1314</v>
      </c>
      <c r="O5603" s="7" t="s">
        <v>4391</v>
      </c>
      <c r="P5603" s="7" t="s">
        <v>1275</v>
      </c>
    </row>
    <row r="5604" customFormat="false" ht="15" hidden="false" customHeight="false" outlineLevel="0" collapsed="false">
      <c r="A5604" s="7" t="s">
        <v>1011</v>
      </c>
      <c r="B5604" s="7" t="s">
        <v>1012</v>
      </c>
      <c r="C5604" s="7" t="s">
        <v>89</v>
      </c>
      <c r="D5604" s="7" t="s">
        <v>1277</v>
      </c>
      <c r="E5604" s="21" t="n">
        <v>3233.48</v>
      </c>
      <c r="F5604" s="7" t="s">
        <v>1258</v>
      </c>
      <c r="G5604" s="7" t="s">
        <v>1259</v>
      </c>
      <c r="H5604" s="7" t="s">
        <v>1260</v>
      </c>
      <c r="I5604" s="7" t="s">
        <v>1261</v>
      </c>
      <c r="J5604" s="7" t="s">
        <v>1278</v>
      </c>
      <c r="K5604" s="22" t="s">
        <v>5932</v>
      </c>
      <c r="L5604" s="7" t="s">
        <v>1264</v>
      </c>
      <c r="M5604" s="7"/>
      <c r="N5604" s="7" t="s">
        <v>1310</v>
      </c>
      <c r="O5604" s="7" t="s">
        <v>1279</v>
      </c>
      <c r="P5604" s="7" t="s">
        <v>1267</v>
      </c>
    </row>
    <row r="5605" customFormat="false" ht="15" hidden="false" customHeight="false" outlineLevel="0" collapsed="false">
      <c r="A5605" s="7" t="s">
        <v>1011</v>
      </c>
      <c r="B5605" s="7" t="s">
        <v>1012</v>
      </c>
      <c r="C5605" s="7" t="s">
        <v>89</v>
      </c>
      <c r="D5605" s="7" t="s">
        <v>1280</v>
      </c>
      <c r="E5605" s="21" t="n">
        <v>7.74684196957979</v>
      </c>
      <c r="F5605" s="7" t="s">
        <v>1281</v>
      </c>
      <c r="G5605" s="7" t="s">
        <v>1259</v>
      </c>
      <c r="H5605" s="7" t="s">
        <v>1260</v>
      </c>
      <c r="I5605" s="7" t="s">
        <v>25</v>
      </c>
      <c r="J5605" s="7"/>
      <c r="K5605" s="22" t="s">
        <v>5936</v>
      </c>
      <c r="L5605" s="7" t="s">
        <v>3136</v>
      </c>
      <c r="M5605" s="7"/>
      <c r="N5605" s="7" t="s">
        <v>1314</v>
      </c>
      <c r="O5605" s="7" t="s">
        <v>1283</v>
      </c>
      <c r="P5605" s="7" t="s">
        <v>1275</v>
      </c>
    </row>
    <row r="5606" customFormat="false" ht="15" hidden="false" customHeight="false" outlineLevel="0" collapsed="false">
      <c r="A5606" s="7" t="s">
        <v>1011</v>
      </c>
      <c r="B5606" s="7" t="s">
        <v>1012</v>
      </c>
      <c r="C5606" s="7" t="s">
        <v>89</v>
      </c>
      <c r="D5606" s="7" t="s">
        <v>1284</v>
      </c>
      <c r="E5606" s="21" t="n">
        <v>110810.24</v>
      </c>
      <c r="F5606" s="7" t="s">
        <v>1258</v>
      </c>
      <c r="G5606" s="7" t="s">
        <v>1285</v>
      </c>
      <c r="H5606" s="7" t="s">
        <v>1260</v>
      </c>
      <c r="I5606" s="7" t="s">
        <v>1261</v>
      </c>
      <c r="J5606" s="7" t="s">
        <v>1286</v>
      </c>
      <c r="K5606" s="22" t="s">
        <v>5932</v>
      </c>
      <c r="L5606" s="7" t="s">
        <v>1287</v>
      </c>
      <c r="M5606" s="7"/>
      <c r="N5606" s="7" t="s">
        <v>1318</v>
      </c>
      <c r="O5606" s="7" t="s">
        <v>1289</v>
      </c>
      <c r="P5606" s="7" t="s">
        <v>1290</v>
      </c>
    </row>
    <row r="5607" customFormat="false" ht="15" hidden="false" customHeight="false" outlineLevel="0" collapsed="false">
      <c r="A5607" s="7" t="s">
        <v>1011</v>
      </c>
      <c r="B5607" s="7" t="s">
        <v>1012</v>
      </c>
      <c r="C5607" s="7" t="s">
        <v>89</v>
      </c>
      <c r="D5607" s="7" t="s">
        <v>1291</v>
      </c>
      <c r="E5607" s="21" t="n">
        <v>17684.94</v>
      </c>
      <c r="F5607" s="7" t="s">
        <v>1269</v>
      </c>
      <c r="G5607" s="7" t="s">
        <v>1259</v>
      </c>
      <c r="H5607" s="7" t="s">
        <v>1320</v>
      </c>
      <c r="I5607" s="7" t="s">
        <v>27</v>
      </c>
      <c r="J5607" s="7"/>
      <c r="K5607" s="22" t="s">
        <v>5934</v>
      </c>
      <c r="L5607" s="7" t="s">
        <v>1421</v>
      </c>
      <c r="M5607" s="7" t="s">
        <v>5935</v>
      </c>
      <c r="N5607" s="7" t="s">
        <v>1314</v>
      </c>
      <c r="O5607" s="7" t="s">
        <v>4391</v>
      </c>
      <c r="P5607" s="7" t="s">
        <v>1275</v>
      </c>
    </row>
    <row r="5608" customFormat="false" ht="15" hidden="false" customHeight="false" outlineLevel="0" collapsed="false">
      <c r="A5608" s="7" t="s">
        <v>1011</v>
      </c>
      <c r="B5608" s="7" t="s">
        <v>1012</v>
      </c>
      <c r="C5608" s="7" t="s">
        <v>89</v>
      </c>
      <c r="D5608" s="7" t="s">
        <v>1292</v>
      </c>
      <c r="E5608" s="21" t="n">
        <v>53112348</v>
      </c>
      <c r="F5608" s="7" t="s">
        <v>1293</v>
      </c>
      <c r="G5608" s="7" t="s">
        <v>1259</v>
      </c>
      <c r="H5608" s="7" t="s">
        <v>1260</v>
      </c>
      <c r="I5608" s="7" t="s">
        <v>25</v>
      </c>
      <c r="J5608" s="7" t="s">
        <v>1294</v>
      </c>
      <c r="K5608" s="22" t="s">
        <v>5936</v>
      </c>
      <c r="L5608" s="7" t="s">
        <v>5937</v>
      </c>
      <c r="M5608" s="7"/>
      <c r="N5608" s="7" t="s">
        <v>1314</v>
      </c>
      <c r="O5608" s="7" t="s">
        <v>1283</v>
      </c>
      <c r="P5608" s="7" t="s">
        <v>1275</v>
      </c>
    </row>
    <row r="5609" customFormat="false" ht="15" hidden="false" customHeight="false" outlineLevel="0" collapsed="false">
      <c r="A5609" s="7" t="s">
        <v>1011</v>
      </c>
      <c r="B5609" s="7" t="s">
        <v>1012</v>
      </c>
      <c r="C5609" s="7" t="s">
        <v>89</v>
      </c>
      <c r="D5609" s="7" t="s">
        <v>1296</v>
      </c>
      <c r="E5609" s="21" t="n">
        <v>5195092</v>
      </c>
      <c r="F5609" s="7" t="s">
        <v>1293</v>
      </c>
      <c r="G5609" s="7" t="s">
        <v>1259</v>
      </c>
      <c r="H5609" s="7" t="s">
        <v>1260</v>
      </c>
      <c r="I5609" s="7" t="s">
        <v>25</v>
      </c>
      <c r="J5609" s="7" t="s">
        <v>1294</v>
      </c>
      <c r="K5609" s="22" t="s">
        <v>5936</v>
      </c>
      <c r="L5609" s="7" t="s">
        <v>5938</v>
      </c>
      <c r="M5609" s="7"/>
      <c r="N5609" s="7" t="s">
        <v>1314</v>
      </c>
      <c r="O5609" s="7" t="s">
        <v>1283</v>
      </c>
      <c r="P5609" s="7" t="s">
        <v>1275</v>
      </c>
    </row>
    <row r="5610" customFormat="false" ht="15" hidden="false" customHeight="false" outlineLevel="0" collapsed="false">
      <c r="A5610" s="7" t="s">
        <v>1011</v>
      </c>
      <c r="B5610" s="7" t="s">
        <v>1012</v>
      </c>
      <c r="C5610" s="7" t="s">
        <v>89</v>
      </c>
      <c r="D5610" s="7" t="s">
        <v>1298</v>
      </c>
      <c r="E5610" s="21" t="n">
        <v>12683030</v>
      </c>
      <c r="F5610" s="7" t="s">
        <v>1269</v>
      </c>
      <c r="G5610" s="7" t="s">
        <v>1259</v>
      </c>
      <c r="H5610" s="7" t="s">
        <v>1260</v>
      </c>
      <c r="I5610" s="7" t="s">
        <v>25</v>
      </c>
      <c r="J5610" s="7"/>
      <c r="K5610" s="22" t="s">
        <v>5936</v>
      </c>
      <c r="L5610" s="7" t="s">
        <v>5939</v>
      </c>
      <c r="M5610" s="7"/>
      <c r="N5610" s="7" t="s">
        <v>1314</v>
      </c>
      <c r="O5610" s="7" t="s">
        <v>1283</v>
      </c>
      <c r="P5610" s="7" t="s">
        <v>1275</v>
      </c>
    </row>
    <row r="5611" customFormat="false" ht="15" hidden="false" customHeight="false" outlineLevel="0" collapsed="false">
      <c r="A5611" s="7" t="s">
        <v>1011</v>
      </c>
      <c r="B5611" s="7" t="s">
        <v>1012</v>
      </c>
      <c r="C5611" s="7" t="s">
        <v>89</v>
      </c>
      <c r="D5611" s="7" t="s">
        <v>1300</v>
      </c>
      <c r="E5611" s="21" t="n">
        <v>14530392</v>
      </c>
      <c r="F5611" s="7" t="s">
        <v>1269</v>
      </c>
      <c r="G5611" s="7" t="s">
        <v>1259</v>
      </c>
      <c r="H5611" s="7" t="s">
        <v>1260</v>
      </c>
      <c r="I5611" s="7" t="s">
        <v>25</v>
      </c>
      <c r="J5611" s="7" t="s">
        <v>1294</v>
      </c>
      <c r="K5611" s="22" t="s">
        <v>5936</v>
      </c>
      <c r="L5611" s="7" t="s">
        <v>4058</v>
      </c>
      <c r="M5611" s="7"/>
      <c r="N5611" s="7" t="s">
        <v>1314</v>
      </c>
      <c r="O5611" s="7" t="s">
        <v>1283</v>
      </c>
      <c r="P5611" s="7" t="s">
        <v>1275</v>
      </c>
    </row>
    <row r="5612" customFormat="false" ht="15" hidden="false" customHeight="false" outlineLevel="0" collapsed="false">
      <c r="A5612" s="7" t="s">
        <v>1011</v>
      </c>
      <c r="B5612" s="7" t="s">
        <v>1012</v>
      </c>
      <c r="C5612" s="7" t="s">
        <v>89</v>
      </c>
      <c r="D5612" s="7" t="s">
        <v>1302</v>
      </c>
      <c r="E5612" s="21" t="n">
        <v>4768012</v>
      </c>
      <c r="F5612" s="7" t="s">
        <v>1269</v>
      </c>
      <c r="G5612" s="7" t="s">
        <v>1259</v>
      </c>
      <c r="H5612" s="7" t="s">
        <v>1260</v>
      </c>
      <c r="I5612" s="7" t="s">
        <v>25</v>
      </c>
      <c r="J5612" s="7"/>
      <c r="K5612" s="22" t="s">
        <v>5936</v>
      </c>
      <c r="L5612" s="7" t="s">
        <v>4059</v>
      </c>
      <c r="M5612" s="7"/>
      <c r="N5612" s="7" t="s">
        <v>1314</v>
      </c>
      <c r="O5612" s="7" t="s">
        <v>1283</v>
      </c>
      <c r="P5612" s="7" t="s">
        <v>1275</v>
      </c>
    </row>
    <row r="5613" customFormat="false" ht="15" hidden="false" customHeight="false" outlineLevel="0" collapsed="false">
      <c r="A5613" s="7" t="s">
        <v>1011</v>
      </c>
      <c r="B5613" s="7" t="s">
        <v>1012</v>
      </c>
      <c r="C5613" s="7" t="s">
        <v>89</v>
      </c>
      <c r="D5613" s="7" t="s">
        <v>1304</v>
      </c>
      <c r="E5613" s="21" t="n">
        <v>225777452</v>
      </c>
      <c r="F5613" s="7" t="s">
        <v>1305</v>
      </c>
      <c r="G5613" s="7" t="s">
        <v>1259</v>
      </c>
      <c r="H5613" s="7" t="s">
        <v>1260</v>
      </c>
      <c r="I5613" s="7" t="s">
        <v>25</v>
      </c>
      <c r="J5613" s="7"/>
      <c r="K5613" s="22" t="s">
        <v>5936</v>
      </c>
      <c r="L5613" s="7" t="s">
        <v>1829</v>
      </c>
      <c r="M5613" s="7"/>
      <c r="N5613" s="7" t="s">
        <v>1314</v>
      </c>
      <c r="O5613" s="7" t="s">
        <v>1283</v>
      </c>
      <c r="P5613" s="7" t="s">
        <v>1275</v>
      </c>
    </row>
    <row r="5614" customFormat="false" ht="15" hidden="false" customHeight="false" outlineLevel="0" collapsed="false">
      <c r="A5614" s="7" t="s">
        <v>1011</v>
      </c>
      <c r="B5614" s="7" t="s">
        <v>1012</v>
      </c>
      <c r="C5614" s="7" t="s">
        <v>89</v>
      </c>
      <c r="D5614" s="7" t="s">
        <v>1307</v>
      </c>
      <c r="E5614" s="21" t="n">
        <v>436584450</v>
      </c>
      <c r="F5614" s="7" t="s">
        <v>1305</v>
      </c>
      <c r="G5614" s="7" t="s">
        <v>1259</v>
      </c>
      <c r="H5614" s="7" t="s">
        <v>1260</v>
      </c>
      <c r="I5614" s="7" t="s">
        <v>25</v>
      </c>
      <c r="J5614" s="7" t="s">
        <v>1294</v>
      </c>
      <c r="K5614" s="22" t="s">
        <v>5936</v>
      </c>
      <c r="L5614" s="7" t="s">
        <v>1830</v>
      </c>
      <c r="M5614" s="7"/>
      <c r="N5614" s="7" t="s">
        <v>1314</v>
      </c>
      <c r="O5614" s="7" t="s">
        <v>1283</v>
      </c>
      <c r="P5614" s="7" t="s">
        <v>1275</v>
      </c>
    </row>
    <row r="5615" customFormat="false" ht="15" hidden="false" customHeight="false" outlineLevel="0" collapsed="false">
      <c r="A5615" s="7" t="s">
        <v>904</v>
      </c>
      <c r="B5615" s="7" t="s">
        <v>905</v>
      </c>
      <c r="C5615" s="7" t="s">
        <v>79</v>
      </c>
      <c r="D5615" s="7" t="s">
        <v>1257</v>
      </c>
      <c r="E5615" s="21" t="n">
        <v>649.088</v>
      </c>
      <c r="F5615" s="7" t="s">
        <v>1258</v>
      </c>
      <c r="G5615" s="7" t="s">
        <v>1259</v>
      </c>
      <c r="H5615" s="7" t="s">
        <v>1260</v>
      </c>
      <c r="I5615" s="7" t="s">
        <v>1261</v>
      </c>
      <c r="J5615" s="7" t="s">
        <v>1262</v>
      </c>
      <c r="K5615" s="22" t="s">
        <v>5940</v>
      </c>
      <c r="L5615" s="7" t="s">
        <v>1264</v>
      </c>
      <c r="M5615" s="7"/>
      <c r="N5615" s="7" t="s">
        <v>1310</v>
      </c>
      <c r="O5615" s="7" t="s">
        <v>5941</v>
      </c>
      <c r="P5615" s="7" t="s">
        <v>1267</v>
      </c>
    </row>
    <row r="5616" customFormat="false" ht="15" hidden="false" customHeight="false" outlineLevel="0" collapsed="false">
      <c r="A5616" s="7" t="s">
        <v>904</v>
      </c>
      <c r="B5616" s="7" t="s">
        <v>905</v>
      </c>
      <c r="C5616" s="7" t="s">
        <v>79</v>
      </c>
      <c r="D5616" s="7" t="s">
        <v>1268</v>
      </c>
      <c r="E5616" s="21" t="n">
        <v>18.5</v>
      </c>
      <c r="F5616" s="7" t="s">
        <v>1269</v>
      </c>
      <c r="G5616" s="7" t="s">
        <v>1259</v>
      </c>
      <c r="H5616" s="7" t="s">
        <v>1260</v>
      </c>
      <c r="I5616" s="7" t="s">
        <v>25</v>
      </c>
      <c r="J5616" s="7"/>
      <c r="K5616" s="22" t="s">
        <v>5942</v>
      </c>
      <c r="L5616" s="7" t="s">
        <v>5943</v>
      </c>
      <c r="M5616" s="7"/>
      <c r="N5616" s="7" t="s">
        <v>1314</v>
      </c>
      <c r="O5616" s="7" t="s">
        <v>1283</v>
      </c>
      <c r="P5616" s="7" t="s">
        <v>1275</v>
      </c>
    </row>
    <row r="5617" customFormat="false" ht="15" hidden="false" customHeight="false" outlineLevel="0" collapsed="false">
      <c r="A5617" s="7" t="s">
        <v>904</v>
      </c>
      <c r="B5617" s="7" t="s">
        <v>905</v>
      </c>
      <c r="C5617" s="7" t="s">
        <v>79</v>
      </c>
      <c r="D5617" s="7" t="s">
        <v>1276</v>
      </c>
      <c r="E5617" s="21" t="n">
        <v>11.5</v>
      </c>
      <c r="F5617" s="7" t="s">
        <v>1269</v>
      </c>
      <c r="G5617" s="7" t="s">
        <v>1259</v>
      </c>
      <c r="H5617" s="7" t="s">
        <v>1260</v>
      </c>
      <c r="I5617" s="7" t="s">
        <v>25</v>
      </c>
      <c r="J5617" s="7"/>
      <c r="K5617" s="22" t="s">
        <v>5942</v>
      </c>
      <c r="L5617" s="7" t="s">
        <v>5944</v>
      </c>
      <c r="M5617" s="7"/>
      <c r="N5617" s="7" t="s">
        <v>1314</v>
      </c>
      <c r="O5617" s="7" t="s">
        <v>1283</v>
      </c>
      <c r="P5617" s="7" t="s">
        <v>1275</v>
      </c>
    </row>
    <row r="5618" customFormat="false" ht="15" hidden="false" customHeight="false" outlineLevel="0" collapsed="false">
      <c r="A5618" s="7" t="s">
        <v>904</v>
      </c>
      <c r="B5618" s="7" t="s">
        <v>905</v>
      </c>
      <c r="C5618" s="7" t="s">
        <v>79</v>
      </c>
      <c r="D5618" s="7" t="s">
        <v>1277</v>
      </c>
      <c r="E5618" s="21" t="n">
        <v>341.481</v>
      </c>
      <c r="F5618" s="7" t="s">
        <v>1258</v>
      </c>
      <c r="G5618" s="7" t="s">
        <v>1259</v>
      </c>
      <c r="H5618" s="7" t="s">
        <v>1260</v>
      </c>
      <c r="I5618" s="7" t="s">
        <v>1261</v>
      </c>
      <c r="J5618" s="7" t="s">
        <v>1278</v>
      </c>
      <c r="K5618" s="22" t="s">
        <v>5940</v>
      </c>
      <c r="L5618" s="7" t="s">
        <v>1264</v>
      </c>
      <c r="M5618" s="7"/>
      <c r="N5618" s="7" t="s">
        <v>1310</v>
      </c>
      <c r="O5618" s="7" t="s">
        <v>1279</v>
      </c>
      <c r="P5618" s="7" t="s">
        <v>1267</v>
      </c>
    </row>
    <row r="5619" customFormat="false" ht="15" hidden="false" customHeight="false" outlineLevel="0" collapsed="false">
      <c r="A5619" s="7" t="s">
        <v>904</v>
      </c>
      <c r="B5619" s="7" t="s">
        <v>905</v>
      </c>
      <c r="C5619" s="7" t="s">
        <v>79</v>
      </c>
      <c r="D5619" s="7" t="s">
        <v>1280</v>
      </c>
      <c r="E5619" s="21" t="n">
        <v>79.6184621477368</v>
      </c>
      <c r="F5619" s="7" t="s">
        <v>1281</v>
      </c>
      <c r="G5619" s="7" t="s">
        <v>1259</v>
      </c>
      <c r="H5619" s="7" t="s">
        <v>1260</v>
      </c>
      <c r="I5619" s="7" t="s">
        <v>25</v>
      </c>
      <c r="J5619" s="7"/>
      <c r="K5619" s="22" t="s">
        <v>5942</v>
      </c>
      <c r="L5619" s="7" t="s">
        <v>5945</v>
      </c>
      <c r="M5619" s="7"/>
      <c r="N5619" s="7" t="s">
        <v>1314</v>
      </c>
      <c r="O5619" s="7" t="s">
        <v>1283</v>
      </c>
      <c r="P5619" s="7" t="s">
        <v>1275</v>
      </c>
    </row>
    <row r="5620" customFormat="false" ht="15" hidden="false" customHeight="false" outlineLevel="0" collapsed="false">
      <c r="A5620" s="7" t="s">
        <v>904</v>
      </c>
      <c r="B5620" s="7" t="s">
        <v>905</v>
      </c>
      <c r="C5620" s="7" t="s">
        <v>79</v>
      </c>
      <c r="D5620" s="7" t="s">
        <v>1284</v>
      </c>
      <c r="E5620" s="21" t="n">
        <v>2153.226</v>
      </c>
      <c r="F5620" s="7" t="s">
        <v>1258</v>
      </c>
      <c r="G5620" s="7" t="s">
        <v>1285</v>
      </c>
      <c r="H5620" s="7" t="s">
        <v>1260</v>
      </c>
      <c r="I5620" s="7" t="s">
        <v>1261</v>
      </c>
      <c r="J5620" s="7" t="s">
        <v>1286</v>
      </c>
      <c r="K5620" s="22" t="s">
        <v>5946</v>
      </c>
      <c r="L5620" s="7" t="s">
        <v>1287</v>
      </c>
      <c r="M5620" s="7"/>
      <c r="N5620" s="7" t="s">
        <v>1318</v>
      </c>
      <c r="O5620" s="7" t="s">
        <v>1289</v>
      </c>
      <c r="P5620" s="7" t="s">
        <v>1290</v>
      </c>
    </row>
    <row r="5621" customFormat="false" ht="15" hidden="false" customHeight="false" outlineLevel="0" collapsed="false">
      <c r="A5621" s="7" t="s">
        <v>904</v>
      </c>
      <c r="B5621" s="7" t="s">
        <v>905</v>
      </c>
      <c r="C5621" s="7" t="s">
        <v>79</v>
      </c>
      <c r="D5621" s="7" t="s">
        <v>1291</v>
      </c>
      <c r="E5621" s="21" t="n">
        <v>42.69</v>
      </c>
      <c r="F5621" s="7" t="s">
        <v>1269</v>
      </c>
      <c r="G5621" s="7" t="s">
        <v>1259</v>
      </c>
      <c r="H5621" s="7" t="s">
        <v>1260</v>
      </c>
      <c r="I5621" s="7" t="s">
        <v>25</v>
      </c>
      <c r="J5621" s="7"/>
      <c r="K5621" s="22" t="s">
        <v>5942</v>
      </c>
      <c r="L5621" s="7" t="s">
        <v>5947</v>
      </c>
      <c r="M5621" s="7"/>
      <c r="N5621" s="7" t="s">
        <v>1314</v>
      </c>
      <c r="O5621" s="7" t="s">
        <v>1283</v>
      </c>
      <c r="P5621" s="7" t="s">
        <v>1275</v>
      </c>
    </row>
    <row r="5622" customFormat="false" ht="15" hidden="false" customHeight="false" outlineLevel="0" collapsed="false">
      <c r="A5622" s="7" t="s">
        <v>904</v>
      </c>
      <c r="B5622" s="7" t="s">
        <v>905</v>
      </c>
      <c r="C5622" s="7" t="s">
        <v>79</v>
      </c>
      <c r="D5622" s="7" t="s">
        <v>1292</v>
      </c>
      <c r="E5622" s="21" t="n">
        <v>22445</v>
      </c>
      <c r="F5622" s="7" t="s">
        <v>1293</v>
      </c>
      <c r="G5622" s="7" t="s">
        <v>1259</v>
      </c>
      <c r="H5622" s="7" t="s">
        <v>1432</v>
      </c>
      <c r="I5622" s="7" t="s">
        <v>31</v>
      </c>
      <c r="J5622" s="7" t="s">
        <v>1294</v>
      </c>
      <c r="K5622" s="22" t="s">
        <v>5942</v>
      </c>
      <c r="L5622" s="7" t="s">
        <v>4711</v>
      </c>
      <c r="M5622" s="7"/>
      <c r="N5622" s="7" t="s">
        <v>1314</v>
      </c>
      <c r="O5622" s="7" t="s">
        <v>1434</v>
      </c>
      <c r="P5622" s="7" t="s">
        <v>1275</v>
      </c>
    </row>
    <row r="5623" customFormat="false" ht="15" hidden="false" customHeight="false" outlineLevel="0" collapsed="false">
      <c r="A5623" s="7" t="s">
        <v>904</v>
      </c>
      <c r="B5623" s="7" t="s">
        <v>905</v>
      </c>
      <c r="C5623" s="7" t="s">
        <v>79</v>
      </c>
      <c r="D5623" s="7" t="s">
        <v>1296</v>
      </c>
      <c r="E5623" s="21" t="n">
        <v>8630</v>
      </c>
      <c r="F5623" s="7" t="s">
        <v>1293</v>
      </c>
      <c r="G5623" s="7" t="s">
        <v>1259</v>
      </c>
      <c r="H5623" s="7" t="s">
        <v>1432</v>
      </c>
      <c r="I5623" s="7" t="s">
        <v>31</v>
      </c>
      <c r="J5623" s="7" t="s">
        <v>1294</v>
      </c>
      <c r="K5623" s="22" t="s">
        <v>5942</v>
      </c>
      <c r="L5623" s="7" t="s">
        <v>4712</v>
      </c>
      <c r="M5623" s="7"/>
      <c r="N5623" s="7" t="s">
        <v>1314</v>
      </c>
      <c r="O5623" s="7" t="s">
        <v>1434</v>
      </c>
      <c r="P5623" s="7" t="s">
        <v>1275</v>
      </c>
    </row>
    <row r="5624" customFormat="false" ht="15" hidden="false" customHeight="false" outlineLevel="0" collapsed="false">
      <c r="A5624" s="7" t="s">
        <v>904</v>
      </c>
      <c r="B5624" s="7" t="s">
        <v>905</v>
      </c>
      <c r="C5624" s="7" t="s">
        <v>79</v>
      </c>
      <c r="D5624" s="7" t="s">
        <v>1298</v>
      </c>
      <c r="E5624" s="21" t="n">
        <v>716.03</v>
      </c>
      <c r="F5624" s="7" t="s">
        <v>1269</v>
      </c>
      <c r="G5624" s="7" t="s">
        <v>1259</v>
      </c>
      <c r="H5624" s="7" t="s">
        <v>1260</v>
      </c>
      <c r="I5624" s="7" t="s">
        <v>25</v>
      </c>
      <c r="J5624" s="7"/>
      <c r="K5624" s="22" t="s">
        <v>5942</v>
      </c>
      <c r="L5624" s="7" t="s">
        <v>4713</v>
      </c>
      <c r="M5624" s="7"/>
      <c r="N5624" s="7" t="s">
        <v>1314</v>
      </c>
      <c r="O5624" s="7" t="s">
        <v>1283</v>
      </c>
      <c r="P5624" s="7" t="s">
        <v>1275</v>
      </c>
    </row>
    <row r="5625" customFormat="false" ht="15" hidden="false" customHeight="false" outlineLevel="0" collapsed="false">
      <c r="A5625" s="7" t="s">
        <v>904</v>
      </c>
      <c r="B5625" s="7" t="s">
        <v>905</v>
      </c>
      <c r="C5625" s="7" t="s">
        <v>79</v>
      </c>
      <c r="D5625" s="7" t="s">
        <v>1300</v>
      </c>
      <c r="E5625" s="21" t="n">
        <v>15256.52</v>
      </c>
      <c r="F5625" s="7" t="s">
        <v>1269</v>
      </c>
      <c r="G5625" s="7" t="s">
        <v>1259</v>
      </c>
      <c r="H5625" s="7" t="s">
        <v>1260</v>
      </c>
      <c r="I5625" s="7" t="s">
        <v>25</v>
      </c>
      <c r="J5625" s="7" t="s">
        <v>1294</v>
      </c>
      <c r="K5625" s="22" t="s">
        <v>5942</v>
      </c>
      <c r="L5625" s="7" t="s">
        <v>4180</v>
      </c>
      <c r="M5625" s="7"/>
      <c r="N5625" s="7" t="s">
        <v>1314</v>
      </c>
      <c r="O5625" s="7" t="s">
        <v>1283</v>
      </c>
      <c r="P5625" s="7" t="s">
        <v>1275</v>
      </c>
    </row>
    <row r="5626" customFormat="false" ht="15" hidden="false" customHeight="false" outlineLevel="0" collapsed="false">
      <c r="A5626" s="7" t="s">
        <v>904</v>
      </c>
      <c r="B5626" s="7" t="s">
        <v>905</v>
      </c>
      <c r="C5626" s="7" t="s">
        <v>79</v>
      </c>
      <c r="D5626" s="7" t="s">
        <v>1302</v>
      </c>
      <c r="E5626" s="21" t="n">
        <v>14420.06</v>
      </c>
      <c r="F5626" s="7" t="s">
        <v>1269</v>
      </c>
      <c r="G5626" s="7" t="s">
        <v>1259</v>
      </c>
      <c r="H5626" s="7" t="s">
        <v>1260</v>
      </c>
      <c r="I5626" s="7" t="s">
        <v>25</v>
      </c>
      <c r="J5626" s="7"/>
      <c r="K5626" s="22" t="s">
        <v>5942</v>
      </c>
      <c r="L5626" s="7" t="s">
        <v>4714</v>
      </c>
      <c r="M5626" s="7"/>
      <c r="N5626" s="7" t="s">
        <v>1314</v>
      </c>
      <c r="O5626" s="7" t="s">
        <v>1283</v>
      </c>
      <c r="P5626" s="7" t="s">
        <v>1275</v>
      </c>
    </row>
    <row r="5627" customFormat="false" ht="15" hidden="false" customHeight="false" outlineLevel="0" collapsed="false">
      <c r="A5627" s="7" t="s">
        <v>904</v>
      </c>
      <c r="B5627" s="7" t="s">
        <v>905</v>
      </c>
      <c r="C5627" s="7" t="s">
        <v>79</v>
      </c>
      <c r="D5627" s="7" t="s">
        <v>1304</v>
      </c>
      <c r="E5627" s="21" t="n">
        <v>147614.13</v>
      </c>
      <c r="F5627" s="7" t="s">
        <v>1305</v>
      </c>
      <c r="G5627" s="7" t="s">
        <v>1259</v>
      </c>
      <c r="H5627" s="7" t="s">
        <v>1260</v>
      </c>
      <c r="I5627" s="7" t="s">
        <v>25</v>
      </c>
      <c r="J5627" s="7"/>
      <c r="K5627" s="22" t="s">
        <v>5942</v>
      </c>
      <c r="L5627" s="7" t="s">
        <v>5948</v>
      </c>
      <c r="M5627" s="7"/>
      <c r="N5627" s="7" t="s">
        <v>1314</v>
      </c>
      <c r="O5627" s="7" t="s">
        <v>1283</v>
      </c>
      <c r="P5627" s="7" t="s">
        <v>1275</v>
      </c>
    </row>
    <row r="5628" customFormat="false" ht="15" hidden="false" customHeight="false" outlineLevel="0" collapsed="false">
      <c r="A5628" s="7" t="s">
        <v>904</v>
      </c>
      <c r="B5628" s="7" t="s">
        <v>905</v>
      </c>
      <c r="C5628" s="7" t="s">
        <v>79</v>
      </c>
      <c r="D5628" s="7" t="s">
        <v>1307</v>
      </c>
      <c r="E5628" s="21" t="n">
        <v>183967.7</v>
      </c>
      <c r="F5628" s="7" t="s">
        <v>1305</v>
      </c>
      <c r="G5628" s="7" t="s">
        <v>1259</v>
      </c>
      <c r="H5628" s="7" t="s">
        <v>1260</v>
      </c>
      <c r="I5628" s="7" t="s">
        <v>25</v>
      </c>
      <c r="J5628" s="7" t="s">
        <v>1294</v>
      </c>
      <c r="K5628" s="22" t="s">
        <v>5942</v>
      </c>
      <c r="L5628" s="7" t="s">
        <v>5949</v>
      </c>
      <c r="M5628" s="7"/>
      <c r="N5628" s="7" t="s">
        <v>1314</v>
      </c>
      <c r="O5628" s="7" t="s">
        <v>1283</v>
      </c>
      <c r="P5628" s="7" t="s">
        <v>1275</v>
      </c>
    </row>
    <row r="5629" customFormat="false" ht="15" hidden="false" customHeight="false" outlineLevel="0" collapsed="false">
      <c r="A5629" s="7" t="s">
        <v>773</v>
      </c>
      <c r="B5629" s="7" t="s">
        <v>774</v>
      </c>
      <c r="C5629" s="7" t="s">
        <v>81</v>
      </c>
      <c r="D5629" s="7" t="s">
        <v>1257</v>
      </c>
      <c r="E5629" s="21" t="n">
        <v>2204.02</v>
      </c>
      <c r="F5629" s="7" t="s">
        <v>1258</v>
      </c>
      <c r="G5629" s="7" t="s">
        <v>1259</v>
      </c>
      <c r="H5629" s="7" t="s">
        <v>1260</v>
      </c>
      <c r="I5629" s="7" t="s">
        <v>1261</v>
      </c>
      <c r="J5629" s="7" t="s">
        <v>1262</v>
      </c>
      <c r="K5629" s="22" t="s">
        <v>5950</v>
      </c>
      <c r="L5629" s="7" t="s">
        <v>1264</v>
      </c>
      <c r="M5629" s="7"/>
      <c r="N5629" s="7" t="s">
        <v>1310</v>
      </c>
      <c r="O5629" s="7" t="s">
        <v>5951</v>
      </c>
      <c r="P5629" s="7" t="s">
        <v>1267</v>
      </c>
    </row>
    <row r="5630" customFormat="false" ht="15" hidden="false" customHeight="false" outlineLevel="0" collapsed="false">
      <c r="A5630" s="7" t="s">
        <v>773</v>
      </c>
      <c r="B5630" s="7" t="s">
        <v>774</v>
      </c>
      <c r="C5630" s="7" t="s">
        <v>81</v>
      </c>
      <c r="D5630" s="7" t="s">
        <v>1268</v>
      </c>
      <c r="E5630" s="21" t="n">
        <v>0.6</v>
      </c>
      <c r="F5630" s="7" t="s">
        <v>1269</v>
      </c>
      <c r="G5630" s="7" t="s">
        <v>1259</v>
      </c>
      <c r="H5630" s="7" t="s">
        <v>1260</v>
      </c>
      <c r="I5630" s="7" t="s">
        <v>25</v>
      </c>
      <c r="J5630" s="7"/>
      <c r="K5630" s="22" t="s">
        <v>5952</v>
      </c>
      <c r="L5630" s="7" t="s">
        <v>5953</v>
      </c>
      <c r="M5630" s="7"/>
      <c r="N5630" s="7" t="s">
        <v>1314</v>
      </c>
      <c r="O5630" s="7" t="s">
        <v>1283</v>
      </c>
      <c r="P5630" s="7" t="s">
        <v>1275</v>
      </c>
    </row>
    <row r="5631" customFormat="false" ht="15" hidden="false" customHeight="false" outlineLevel="0" collapsed="false">
      <c r="A5631" s="7" t="s">
        <v>773</v>
      </c>
      <c r="B5631" s="7" t="s">
        <v>774</v>
      </c>
      <c r="C5631" s="7" t="s">
        <v>81</v>
      </c>
      <c r="D5631" s="7" t="s">
        <v>1276</v>
      </c>
      <c r="E5631" s="21" t="n">
        <v>0.01</v>
      </c>
      <c r="F5631" s="7" t="s">
        <v>1269</v>
      </c>
      <c r="G5631" s="7" t="s">
        <v>1259</v>
      </c>
      <c r="H5631" s="7" t="s">
        <v>1260</v>
      </c>
      <c r="I5631" s="7" t="s">
        <v>25</v>
      </c>
      <c r="J5631" s="7"/>
      <c r="K5631" s="22" t="s">
        <v>5952</v>
      </c>
      <c r="L5631" s="7" t="s">
        <v>2667</v>
      </c>
      <c r="M5631" s="7"/>
      <c r="N5631" s="7" t="s">
        <v>1314</v>
      </c>
      <c r="O5631" s="7" t="s">
        <v>1283</v>
      </c>
      <c r="P5631" s="7" t="s">
        <v>1275</v>
      </c>
    </row>
    <row r="5632" customFormat="false" ht="15" hidden="false" customHeight="false" outlineLevel="0" collapsed="false">
      <c r="A5632" s="7" t="s">
        <v>773</v>
      </c>
      <c r="B5632" s="7" t="s">
        <v>774</v>
      </c>
      <c r="C5632" s="7" t="s">
        <v>81</v>
      </c>
      <c r="D5632" s="7" t="s">
        <v>1277</v>
      </c>
      <c r="E5632" s="21" t="n">
        <v>-7597.47</v>
      </c>
      <c r="F5632" s="7" t="s">
        <v>1258</v>
      </c>
      <c r="G5632" s="7" t="s">
        <v>1259</v>
      </c>
      <c r="H5632" s="7" t="s">
        <v>1260</v>
      </c>
      <c r="I5632" s="7" t="s">
        <v>1261</v>
      </c>
      <c r="J5632" s="7" t="s">
        <v>1278</v>
      </c>
      <c r="K5632" s="22" t="s">
        <v>5950</v>
      </c>
      <c r="L5632" s="7" t="s">
        <v>1264</v>
      </c>
      <c r="M5632" s="7"/>
      <c r="N5632" s="7" t="s">
        <v>1310</v>
      </c>
      <c r="O5632" s="7" t="s">
        <v>1279</v>
      </c>
      <c r="P5632" s="7" t="s">
        <v>1267</v>
      </c>
    </row>
    <row r="5633" customFormat="false" ht="15" hidden="false" customHeight="false" outlineLevel="0" collapsed="false">
      <c r="A5633" s="7" t="s">
        <v>773</v>
      </c>
      <c r="B5633" s="7" t="s">
        <v>774</v>
      </c>
      <c r="C5633" s="7" t="s">
        <v>81</v>
      </c>
      <c r="D5633" s="7" t="s">
        <v>1280</v>
      </c>
      <c r="E5633" s="21" t="n">
        <v>1.38356633265995</v>
      </c>
      <c r="F5633" s="7" t="s">
        <v>1281</v>
      </c>
      <c r="G5633" s="7" t="s">
        <v>1259</v>
      </c>
      <c r="H5633" s="7" t="s">
        <v>1260</v>
      </c>
      <c r="I5633" s="7" t="s">
        <v>25</v>
      </c>
      <c r="J5633" s="7"/>
      <c r="K5633" s="22" t="s">
        <v>5952</v>
      </c>
      <c r="L5633" s="7" t="s">
        <v>1780</v>
      </c>
      <c r="M5633" s="7"/>
      <c r="N5633" s="7" t="s">
        <v>1314</v>
      </c>
      <c r="O5633" s="7" t="s">
        <v>1283</v>
      </c>
      <c r="P5633" s="7" t="s">
        <v>1275</v>
      </c>
    </row>
    <row r="5634" customFormat="false" ht="15" hidden="false" customHeight="false" outlineLevel="0" collapsed="false">
      <c r="A5634" s="7" t="s">
        <v>773</v>
      </c>
      <c r="B5634" s="7" t="s">
        <v>774</v>
      </c>
      <c r="C5634" s="7" t="s">
        <v>81</v>
      </c>
      <c r="D5634" s="7" t="s">
        <v>1284</v>
      </c>
      <c r="E5634" s="21" t="n">
        <v>7515.94</v>
      </c>
      <c r="F5634" s="7" t="s">
        <v>1258</v>
      </c>
      <c r="G5634" s="7" t="s">
        <v>1285</v>
      </c>
      <c r="H5634" s="7" t="s">
        <v>1260</v>
      </c>
      <c r="I5634" s="7" t="s">
        <v>1261</v>
      </c>
      <c r="J5634" s="7" t="s">
        <v>1286</v>
      </c>
      <c r="K5634" s="22" t="s">
        <v>5950</v>
      </c>
      <c r="L5634" s="7" t="s">
        <v>1287</v>
      </c>
      <c r="M5634" s="7"/>
      <c r="N5634" s="7" t="s">
        <v>1318</v>
      </c>
      <c r="O5634" s="7" t="s">
        <v>1289</v>
      </c>
      <c r="P5634" s="7" t="s">
        <v>1290</v>
      </c>
    </row>
    <row r="5635" customFormat="false" ht="15" hidden="false" customHeight="false" outlineLevel="0" collapsed="false">
      <c r="A5635" s="7" t="s">
        <v>773</v>
      </c>
      <c r="B5635" s="7" t="s">
        <v>774</v>
      </c>
      <c r="C5635" s="7" t="s">
        <v>81</v>
      </c>
      <c r="D5635" s="7" t="s">
        <v>1291</v>
      </c>
      <c r="E5635" s="21" t="n">
        <v>0.01</v>
      </c>
      <c r="F5635" s="7" t="s">
        <v>1269</v>
      </c>
      <c r="G5635" s="7" t="s">
        <v>1259</v>
      </c>
      <c r="H5635" s="7" t="s">
        <v>1260</v>
      </c>
      <c r="I5635" s="7" t="s">
        <v>25</v>
      </c>
      <c r="J5635" s="7"/>
      <c r="K5635" s="22" t="s">
        <v>5952</v>
      </c>
      <c r="L5635" s="7" t="s">
        <v>5954</v>
      </c>
      <c r="M5635" s="7"/>
      <c r="N5635" s="7" t="s">
        <v>1314</v>
      </c>
      <c r="O5635" s="7" t="s">
        <v>1283</v>
      </c>
      <c r="P5635" s="7" t="s">
        <v>1275</v>
      </c>
    </row>
    <row r="5636" customFormat="false" ht="15" hidden="false" customHeight="false" outlineLevel="0" collapsed="false">
      <c r="A5636" s="7" t="s">
        <v>773</v>
      </c>
      <c r="B5636" s="7" t="s">
        <v>774</v>
      </c>
      <c r="C5636" s="7" t="s">
        <v>81</v>
      </c>
      <c r="D5636" s="7" t="s">
        <v>1292</v>
      </c>
      <c r="E5636" s="21" t="n">
        <v>214.56</v>
      </c>
      <c r="F5636" s="7" t="s">
        <v>1293</v>
      </c>
      <c r="G5636" s="7" t="s">
        <v>1259</v>
      </c>
      <c r="H5636" s="7" t="s">
        <v>1335</v>
      </c>
      <c r="I5636" s="7" t="s">
        <v>29</v>
      </c>
      <c r="J5636" s="7" t="s">
        <v>1294</v>
      </c>
      <c r="K5636" s="22" t="s">
        <v>5955</v>
      </c>
      <c r="L5636" s="7" t="s">
        <v>5956</v>
      </c>
      <c r="M5636" s="7" t="s">
        <v>5957</v>
      </c>
      <c r="N5636" s="7" t="s">
        <v>1314</v>
      </c>
      <c r="O5636" s="7" t="s">
        <v>1339</v>
      </c>
      <c r="P5636" s="7" t="s">
        <v>1275</v>
      </c>
    </row>
    <row r="5637" customFormat="false" ht="15" hidden="false" customHeight="false" outlineLevel="0" collapsed="false">
      <c r="A5637" s="7" t="s">
        <v>773</v>
      </c>
      <c r="B5637" s="7" t="s">
        <v>774</v>
      </c>
      <c r="C5637" s="7" t="s">
        <v>81</v>
      </c>
      <c r="D5637" s="7" t="s">
        <v>1296</v>
      </c>
      <c r="E5637" s="21" t="n">
        <v>2232.64</v>
      </c>
      <c r="F5637" s="7" t="s">
        <v>1293</v>
      </c>
      <c r="G5637" s="7" t="s">
        <v>1259</v>
      </c>
      <c r="H5637" s="7" t="s">
        <v>1335</v>
      </c>
      <c r="I5637" s="7" t="s">
        <v>29</v>
      </c>
      <c r="J5637" s="7" t="s">
        <v>1294</v>
      </c>
      <c r="K5637" s="22" t="s">
        <v>5955</v>
      </c>
      <c r="L5637" s="7" t="s">
        <v>5958</v>
      </c>
      <c r="M5637" s="7" t="s">
        <v>5959</v>
      </c>
      <c r="N5637" s="7" t="s">
        <v>1314</v>
      </c>
      <c r="O5637" s="7" t="s">
        <v>1339</v>
      </c>
      <c r="P5637" s="7" t="s">
        <v>1275</v>
      </c>
    </row>
    <row r="5638" customFormat="false" ht="15" hidden="false" customHeight="false" outlineLevel="0" collapsed="false">
      <c r="A5638" s="7" t="s">
        <v>773</v>
      </c>
      <c r="B5638" s="7" t="s">
        <v>774</v>
      </c>
      <c r="C5638" s="7" t="s">
        <v>81</v>
      </c>
      <c r="D5638" s="7" t="s">
        <v>1298</v>
      </c>
      <c r="E5638" s="21" t="n">
        <v>0</v>
      </c>
      <c r="F5638" s="7" t="s">
        <v>1269</v>
      </c>
      <c r="G5638" s="7" t="s">
        <v>1333</v>
      </c>
      <c r="H5638" s="7" t="s">
        <v>1260</v>
      </c>
      <c r="I5638" s="7" t="s">
        <v>25</v>
      </c>
      <c r="J5638" s="7"/>
      <c r="K5638" s="22" t="s">
        <v>5952</v>
      </c>
      <c r="L5638" s="7" t="s">
        <v>4603</v>
      </c>
      <c r="M5638" s="7"/>
      <c r="N5638" s="7" t="s">
        <v>1314</v>
      </c>
      <c r="O5638" s="7" t="s">
        <v>1283</v>
      </c>
      <c r="P5638" s="7" t="s">
        <v>1275</v>
      </c>
    </row>
    <row r="5639" customFormat="false" ht="15" hidden="false" customHeight="false" outlineLevel="0" collapsed="false">
      <c r="A5639" s="7" t="s">
        <v>773</v>
      </c>
      <c r="B5639" s="7" t="s">
        <v>774</v>
      </c>
      <c r="C5639" s="7" t="s">
        <v>81</v>
      </c>
      <c r="D5639" s="7" t="s">
        <v>1300</v>
      </c>
      <c r="E5639" s="21" t="n">
        <v>11.41</v>
      </c>
      <c r="F5639" s="7" t="s">
        <v>1269</v>
      </c>
      <c r="G5639" s="7" t="s">
        <v>1259</v>
      </c>
      <c r="H5639" s="7" t="s">
        <v>1260</v>
      </c>
      <c r="I5639" s="7" t="s">
        <v>25</v>
      </c>
      <c r="J5639" s="7" t="s">
        <v>1294</v>
      </c>
      <c r="K5639" s="22" t="s">
        <v>5952</v>
      </c>
      <c r="L5639" s="7" t="s">
        <v>1501</v>
      </c>
      <c r="M5639" s="7"/>
      <c r="N5639" s="7" t="s">
        <v>1314</v>
      </c>
      <c r="O5639" s="7" t="s">
        <v>1283</v>
      </c>
      <c r="P5639" s="7" t="s">
        <v>1275</v>
      </c>
    </row>
    <row r="5640" customFormat="false" ht="15" hidden="false" customHeight="false" outlineLevel="0" collapsed="false">
      <c r="A5640" s="7" t="s">
        <v>773</v>
      </c>
      <c r="B5640" s="7" t="s">
        <v>774</v>
      </c>
      <c r="C5640" s="7" t="s">
        <v>81</v>
      </c>
      <c r="D5640" s="7" t="s">
        <v>1302</v>
      </c>
      <c r="E5640" s="21" t="n">
        <v>11.41</v>
      </c>
      <c r="F5640" s="7" t="s">
        <v>1269</v>
      </c>
      <c r="G5640" s="7" t="s">
        <v>1259</v>
      </c>
      <c r="H5640" s="7" t="s">
        <v>1260</v>
      </c>
      <c r="I5640" s="7" t="s">
        <v>25</v>
      </c>
      <c r="J5640" s="7"/>
      <c r="K5640" s="22" t="s">
        <v>5952</v>
      </c>
      <c r="L5640" s="7" t="s">
        <v>4604</v>
      </c>
      <c r="M5640" s="7"/>
      <c r="N5640" s="7" t="s">
        <v>1314</v>
      </c>
      <c r="O5640" s="7" t="s">
        <v>1283</v>
      </c>
      <c r="P5640" s="7" t="s">
        <v>1275</v>
      </c>
    </row>
    <row r="5641" customFormat="false" ht="15" hidden="false" customHeight="false" outlineLevel="0" collapsed="false">
      <c r="A5641" s="7" t="s">
        <v>773</v>
      </c>
      <c r="B5641" s="7" t="s">
        <v>774</v>
      </c>
      <c r="C5641" s="7" t="s">
        <v>81</v>
      </c>
      <c r="D5641" s="7" t="s">
        <v>1304</v>
      </c>
      <c r="E5641" s="21" t="n">
        <v>24116.08</v>
      </c>
      <c r="F5641" s="7" t="s">
        <v>1305</v>
      </c>
      <c r="G5641" s="7" t="s">
        <v>1259</v>
      </c>
      <c r="H5641" s="7" t="s">
        <v>1260</v>
      </c>
      <c r="I5641" s="7" t="s">
        <v>25</v>
      </c>
      <c r="J5641" s="7"/>
      <c r="K5641" s="22" t="s">
        <v>5952</v>
      </c>
      <c r="L5641" s="7" t="s">
        <v>1786</v>
      </c>
      <c r="M5641" s="7"/>
      <c r="N5641" s="7" t="s">
        <v>1314</v>
      </c>
      <c r="O5641" s="7" t="s">
        <v>1283</v>
      </c>
      <c r="P5641" s="7" t="s">
        <v>1275</v>
      </c>
    </row>
    <row r="5642" customFormat="false" ht="15" hidden="false" customHeight="false" outlineLevel="0" collapsed="false">
      <c r="A5642" s="7" t="s">
        <v>773</v>
      </c>
      <c r="B5642" s="7" t="s">
        <v>774</v>
      </c>
      <c r="C5642" s="7" t="s">
        <v>81</v>
      </c>
      <c r="D5642" s="7" t="s">
        <v>1307</v>
      </c>
      <c r="E5642" s="21" t="n">
        <v>24116.08</v>
      </c>
      <c r="F5642" s="7" t="s">
        <v>1305</v>
      </c>
      <c r="G5642" s="7" t="s">
        <v>1259</v>
      </c>
      <c r="H5642" s="7" t="s">
        <v>1260</v>
      </c>
      <c r="I5642" s="7" t="s">
        <v>25</v>
      </c>
      <c r="J5642" s="7" t="s">
        <v>1294</v>
      </c>
      <c r="K5642" s="22" t="s">
        <v>5952</v>
      </c>
      <c r="L5642" s="7" t="s">
        <v>1787</v>
      </c>
      <c r="M5642" s="7"/>
      <c r="N5642" s="7" t="s">
        <v>1314</v>
      </c>
      <c r="O5642" s="7" t="s">
        <v>1283</v>
      </c>
      <c r="P5642" s="7" t="s">
        <v>1275</v>
      </c>
    </row>
    <row r="5643" customFormat="false" ht="15" hidden="false" customHeight="false" outlineLevel="0" collapsed="false">
      <c r="A5643" s="7" t="s">
        <v>190</v>
      </c>
      <c r="B5643" s="7" t="s">
        <v>191</v>
      </c>
      <c r="C5643" s="7" t="s">
        <v>80</v>
      </c>
      <c r="D5643" s="7" t="s">
        <v>1257</v>
      </c>
      <c r="E5643" s="21" t="n">
        <v>621.251</v>
      </c>
      <c r="F5643" s="7" t="s">
        <v>1258</v>
      </c>
      <c r="G5643" s="7" t="s">
        <v>1259</v>
      </c>
      <c r="H5643" s="7" t="s">
        <v>1260</v>
      </c>
      <c r="I5643" s="7" t="s">
        <v>1261</v>
      </c>
      <c r="J5643" s="7" t="s">
        <v>1262</v>
      </c>
      <c r="K5643" s="22" t="s">
        <v>5960</v>
      </c>
      <c r="L5643" s="7" t="s">
        <v>1264</v>
      </c>
      <c r="M5643" s="7"/>
      <c r="N5643" s="7" t="s">
        <v>1310</v>
      </c>
      <c r="O5643" s="7" t="s">
        <v>5961</v>
      </c>
      <c r="P5643" s="7" t="s">
        <v>1267</v>
      </c>
    </row>
    <row r="5644" customFormat="false" ht="15" hidden="false" customHeight="false" outlineLevel="0" collapsed="false">
      <c r="A5644" s="7" t="s">
        <v>190</v>
      </c>
      <c r="B5644" s="7" t="s">
        <v>191</v>
      </c>
      <c r="C5644" s="7" t="s">
        <v>80</v>
      </c>
      <c r="D5644" s="7" t="s">
        <v>1268</v>
      </c>
      <c r="E5644" s="7"/>
      <c r="F5644" s="7" t="s">
        <v>1269</v>
      </c>
      <c r="G5644" s="7" t="s">
        <v>1471</v>
      </c>
      <c r="H5644" s="7" t="s">
        <v>1271</v>
      </c>
      <c r="I5644" s="7" t="s">
        <v>1272</v>
      </c>
      <c r="J5644" s="7"/>
      <c r="K5644" s="22" t="s">
        <v>5962</v>
      </c>
      <c r="L5644" s="7" t="s">
        <v>5963</v>
      </c>
      <c r="M5644" s="7"/>
      <c r="N5644" s="7" t="s">
        <v>1314</v>
      </c>
      <c r="O5644" s="7"/>
      <c r="P5644" s="7" t="s">
        <v>1275</v>
      </c>
    </row>
    <row r="5645" customFormat="false" ht="15" hidden="false" customHeight="false" outlineLevel="0" collapsed="false">
      <c r="A5645" s="7" t="s">
        <v>190</v>
      </c>
      <c r="B5645" s="7" t="s">
        <v>191</v>
      </c>
      <c r="C5645" s="7" t="s">
        <v>80</v>
      </c>
      <c r="D5645" s="7" t="s">
        <v>1276</v>
      </c>
      <c r="E5645" s="7"/>
      <c r="F5645" s="7" t="s">
        <v>1269</v>
      </c>
      <c r="G5645" s="7" t="s">
        <v>1471</v>
      </c>
      <c r="H5645" s="7" t="s">
        <v>1271</v>
      </c>
      <c r="I5645" s="7" t="s">
        <v>1272</v>
      </c>
      <c r="J5645" s="7"/>
      <c r="K5645" s="22" t="s">
        <v>5962</v>
      </c>
      <c r="L5645" s="7" t="s">
        <v>5964</v>
      </c>
      <c r="M5645" s="7"/>
      <c r="N5645" s="7" t="s">
        <v>1314</v>
      </c>
      <c r="O5645" s="7"/>
      <c r="P5645" s="7" t="s">
        <v>1275</v>
      </c>
    </row>
    <row r="5646" customFormat="false" ht="15" hidden="false" customHeight="false" outlineLevel="0" collapsed="false">
      <c r="A5646" s="7" t="s">
        <v>190</v>
      </c>
      <c r="B5646" s="7" t="s">
        <v>191</v>
      </c>
      <c r="C5646" s="7" t="s">
        <v>80</v>
      </c>
      <c r="D5646" s="7" t="s">
        <v>1277</v>
      </c>
      <c r="E5646" s="21" t="n">
        <v>298.171</v>
      </c>
      <c r="F5646" s="7" t="s">
        <v>1258</v>
      </c>
      <c r="G5646" s="7" t="s">
        <v>1259</v>
      </c>
      <c r="H5646" s="7" t="s">
        <v>1260</v>
      </c>
      <c r="I5646" s="7" t="s">
        <v>1261</v>
      </c>
      <c r="J5646" s="7" t="s">
        <v>1278</v>
      </c>
      <c r="K5646" s="22" t="s">
        <v>5960</v>
      </c>
      <c r="L5646" s="7" t="s">
        <v>1264</v>
      </c>
      <c r="M5646" s="7"/>
      <c r="N5646" s="7" t="s">
        <v>1310</v>
      </c>
      <c r="O5646" s="7" t="s">
        <v>1279</v>
      </c>
      <c r="P5646" s="7" t="s">
        <v>1267</v>
      </c>
    </row>
    <row r="5647" customFormat="false" ht="15" hidden="false" customHeight="false" outlineLevel="0" collapsed="false">
      <c r="A5647" s="7" t="s">
        <v>190</v>
      </c>
      <c r="B5647" s="7" t="s">
        <v>191</v>
      </c>
      <c r="C5647" s="7" t="s">
        <v>80</v>
      </c>
      <c r="D5647" s="7" t="s">
        <v>1280</v>
      </c>
      <c r="E5647" s="21" t="n">
        <v>62.7707619297225</v>
      </c>
      <c r="F5647" s="7" t="s">
        <v>1281</v>
      </c>
      <c r="G5647" s="7" t="s">
        <v>1259</v>
      </c>
      <c r="H5647" s="7" t="s">
        <v>1260</v>
      </c>
      <c r="I5647" s="7" t="s">
        <v>25</v>
      </c>
      <c r="J5647" s="7"/>
      <c r="K5647" s="22" t="s">
        <v>5962</v>
      </c>
      <c r="L5647" s="7" t="s">
        <v>5965</v>
      </c>
      <c r="M5647" s="7"/>
      <c r="N5647" s="7" t="s">
        <v>1314</v>
      </c>
      <c r="O5647" s="7" t="s">
        <v>1283</v>
      </c>
      <c r="P5647" s="7" t="s">
        <v>1275</v>
      </c>
    </row>
    <row r="5648" customFormat="false" ht="15" hidden="false" customHeight="false" outlineLevel="0" collapsed="false">
      <c r="A5648" s="7" t="s">
        <v>190</v>
      </c>
      <c r="B5648" s="7" t="s">
        <v>191</v>
      </c>
      <c r="C5648" s="7" t="s">
        <v>80</v>
      </c>
      <c r="D5648" s="7" t="s">
        <v>1284</v>
      </c>
      <c r="E5648" s="21" t="n">
        <v>3098.17</v>
      </c>
      <c r="F5648" s="7" t="s">
        <v>1258</v>
      </c>
      <c r="G5648" s="7" t="s">
        <v>1285</v>
      </c>
      <c r="H5648" s="7" t="s">
        <v>1260</v>
      </c>
      <c r="I5648" s="7" t="s">
        <v>1261</v>
      </c>
      <c r="J5648" s="7" t="s">
        <v>1286</v>
      </c>
      <c r="K5648" s="22" t="s">
        <v>5966</v>
      </c>
      <c r="L5648" s="7" t="s">
        <v>1287</v>
      </c>
      <c r="M5648" s="7"/>
      <c r="N5648" s="7" t="s">
        <v>1318</v>
      </c>
      <c r="O5648" s="7" t="s">
        <v>1289</v>
      </c>
      <c r="P5648" s="7" t="s">
        <v>1290</v>
      </c>
    </row>
    <row r="5649" customFormat="false" ht="15" hidden="false" customHeight="false" outlineLevel="0" collapsed="false">
      <c r="A5649" s="7" t="s">
        <v>190</v>
      </c>
      <c r="B5649" s="7" t="s">
        <v>191</v>
      </c>
      <c r="C5649" s="7" t="s">
        <v>80</v>
      </c>
      <c r="D5649" s="7" t="s">
        <v>1291</v>
      </c>
      <c r="E5649" s="7"/>
      <c r="F5649" s="7" t="s">
        <v>1269</v>
      </c>
      <c r="G5649" s="7" t="s">
        <v>1471</v>
      </c>
      <c r="H5649" s="7" t="s">
        <v>1271</v>
      </c>
      <c r="I5649" s="7" t="s">
        <v>1272</v>
      </c>
      <c r="J5649" s="7"/>
      <c r="K5649" s="22" t="s">
        <v>5962</v>
      </c>
      <c r="L5649" s="7" t="s">
        <v>5967</v>
      </c>
      <c r="M5649" s="7"/>
      <c r="N5649" s="7" t="s">
        <v>1314</v>
      </c>
      <c r="O5649" s="7"/>
      <c r="P5649" s="7" t="s">
        <v>1275</v>
      </c>
    </row>
    <row r="5650" customFormat="false" ht="15" hidden="false" customHeight="false" outlineLevel="0" collapsed="false">
      <c r="A5650" s="7" t="s">
        <v>190</v>
      </c>
      <c r="B5650" s="7" t="s">
        <v>191</v>
      </c>
      <c r="C5650" s="7" t="s">
        <v>80</v>
      </c>
      <c r="D5650" s="7" t="s">
        <v>1292</v>
      </c>
      <c r="E5650" s="21" t="n">
        <v>8076.14</v>
      </c>
      <c r="F5650" s="7" t="s">
        <v>1293</v>
      </c>
      <c r="G5650" s="7" t="s">
        <v>1259</v>
      </c>
      <c r="H5650" s="7" t="s">
        <v>1260</v>
      </c>
      <c r="I5650" s="7" t="s">
        <v>25</v>
      </c>
      <c r="J5650" s="7" t="s">
        <v>1294</v>
      </c>
      <c r="K5650" s="22" t="s">
        <v>5962</v>
      </c>
      <c r="L5650" s="7" t="s">
        <v>5968</v>
      </c>
      <c r="M5650" s="7"/>
      <c r="N5650" s="7" t="s">
        <v>1314</v>
      </c>
      <c r="O5650" s="7" t="s">
        <v>1283</v>
      </c>
      <c r="P5650" s="7" t="s">
        <v>1275</v>
      </c>
    </row>
    <row r="5651" customFormat="false" ht="15" hidden="false" customHeight="false" outlineLevel="0" collapsed="false">
      <c r="A5651" s="7" t="s">
        <v>190</v>
      </c>
      <c r="B5651" s="7" t="s">
        <v>191</v>
      </c>
      <c r="C5651" s="7" t="s">
        <v>80</v>
      </c>
      <c r="D5651" s="7" t="s">
        <v>1296</v>
      </c>
      <c r="E5651" s="21" t="n">
        <v>39165.29</v>
      </c>
      <c r="F5651" s="7" t="s">
        <v>1293</v>
      </c>
      <c r="G5651" s="7" t="s">
        <v>1259</v>
      </c>
      <c r="H5651" s="7" t="s">
        <v>1260</v>
      </c>
      <c r="I5651" s="7" t="s">
        <v>25</v>
      </c>
      <c r="J5651" s="7" t="s">
        <v>1294</v>
      </c>
      <c r="K5651" s="22" t="s">
        <v>5962</v>
      </c>
      <c r="L5651" s="7" t="s">
        <v>5969</v>
      </c>
      <c r="M5651" s="7"/>
      <c r="N5651" s="7" t="s">
        <v>1314</v>
      </c>
      <c r="O5651" s="7" t="s">
        <v>1283</v>
      </c>
      <c r="P5651" s="7" t="s">
        <v>1275</v>
      </c>
    </row>
    <row r="5652" customFormat="false" ht="15" hidden="false" customHeight="false" outlineLevel="0" collapsed="false">
      <c r="A5652" s="7" t="s">
        <v>190</v>
      </c>
      <c r="B5652" s="7" t="s">
        <v>191</v>
      </c>
      <c r="C5652" s="7" t="s">
        <v>80</v>
      </c>
      <c r="D5652" s="7" t="s">
        <v>1298</v>
      </c>
      <c r="E5652" s="21" t="n">
        <v>844.7</v>
      </c>
      <c r="F5652" s="7" t="s">
        <v>1269</v>
      </c>
      <c r="G5652" s="7" t="s">
        <v>1259</v>
      </c>
      <c r="H5652" s="7" t="s">
        <v>1260</v>
      </c>
      <c r="I5652" s="7" t="s">
        <v>25</v>
      </c>
      <c r="J5652" s="7"/>
      <c r="K5652" s="22" t="s">
        <v>5962</v>
      </c>
      <c r="L5652" s="7" t="s">
        <v>5970</v>
      </c>
      <c r="M5652" s="7"/>
      <c r="N5652" s="7" t="s">
        <v>1314</v>
      </c>
      <c r="O5652" s="7" t="s">
        <v>1283</v>
      </c>
      <c r="P5652" s="7" t="s">
        <v>1275</v>
      </c>
    </row>
    <row r="5653" customFormat="false" ht="15" hidden="false" customHeight="false" outlineLevel="0" collapsed="false">
      <c r="A5653" s="7" t="s">
        <v>190</v>
      </c>
      <c r="B5653" s="7" t="s">
        <v>191</v>
      </c>
      <c r="C5653" s="7" t="s">
        <v>80</v>
      </c>
      <c r="D5653" s="7" t="s">
        <v>1300</v>
      </c>
      <c r="E5653" s="21" t="n">
        <v>35889.52</v>
      </c>
      <c r="F5653" s="7" t="s">
        <v>1269</v>
      </c>
      <c r="G5653" s="7" t="s">
        <v>1259</v>
      </c>
      <c r="H5653" s="7" t="s">
        <v>1260</v>
      </c>
      <c r="I5653" s="7" t="s">
        <v>25</v>
      </c>
      <c r="J5653" s="7" t="s">
        <v>1294</v>
      </c>
      <c r="K5653" s="22" t="s">
        <v>5962</v>
      </c>
      <c r="L5653" s="7" t="s">
        <v>5971</v>
      </c>
      <c r="M5653" s="7"/>
      <c r="N5653" s="7" t="s">
        <v>1314</v>
      </c>
      <c r="O5653" s="7" t="s">
        <v>1283</v>
      </c>
      <c r="P5653" s="7" t="s">
        <v>1275</v>
      </c>
    </row>
    <row r="5654" customFormat="false" ht="15" hidden="false" customHeight="false" outlineLevel="0" collapsed="false">
      <c r="A5654" s="7" t="s">
        <v>190</v>
      </c>
      <c r="B5654" s="7" t="s">
        <v>191</v>
      </c>
      <c r="C5654" s="7" t="s">
        <v>80</v>
      </c>
      <c r="D5654" s="7" t="s">
        <v>1302</v>
      </c>
      <c r="E5654" s="21" t="n">
        <v>35005.17</v>
      </c>
      <c r="F5654" s="7" t="s">
        <v>1269</v>
      </c>
      <c r="G5654" s="7" t="s">
        <v>1259</v>
      </c>
      <c r="H5654" s="7" t="s">
        <v>1260</v>
      </c>
      <c r="I5654" s="7" t="s">
        <v>25</v>
      </c>
      <c r="J5654" s="7"/>
      <c r="K5654" s="22" t="s">
        <v>5962</v>
      </c>
      <c r="L5654" s="7" t="s">
        <v>5972</v>
      </c>
      <c r="M5654" s="7"/>
      <c r="N5654" s="7" t="s">
        <v>1314</v>
      </c>
      <c r="O5654" s="7" t="s">
        <v>1283</v>
      </c>
      <c r="P5654" s="7" t="s">
        <v>1275</v>
      </c>
    </row>
    <row r="5655" customFormat="false" ht="15" hidden="false" customHeight="false" outlineLevel="0" collapsed="false">
      <c r="A5655" s="7" t="s">
        <v>190</v>
      </c>
      <c r="B5655" s="7" t="s">
        <v>191</v>
      </c>
      <c r="C5655" s="7" t="s">
        <v>80</v>
      </c>
      <c r="D5655" s="7" t="s">
        <v>1304</v>
      </c>
      <c r="E5655" s="21" t="n">
        <v>212505.96</v>
      </c>
      <c r="F5655" s="7" t="s">
        <v>1305</v>
      </c>
      <c r="G5655" s="7" t="s">
        <v>1259</v>
      </c>
      <c r="H5655" s="7" t="s">
        <v>1260</v>
      </c>
      <c r="I5655" s="7" t="s">
        <v>25</v>
      </c>
      <c r="J5655" s="7"/>
      <c r="K5655" s="22" t="s">
        <v>5962</v>
      </c>
      <c r="L5655" s="7" t="s">
        <v>5973</v>
      </c>
      <c r="M5655" s="7"/>
      <c r="N5655" s="7" t="s">
        <v>1314</v>
      </c>
      <c r="O5655" s="7" t="s">
        <v>1283</v>
      </c>
      <c r="P5655" s="7" t="s">
        <v>1275</v>
      </c>
    </row>
    <row r="5656" customFormat="false" ht="15" hidden="false" customHeight="false" outlineLevel="0" collapsed="false">
      <c r="A5656" s="7" t="s">
        <v>190</v>
      </c>
      <c r="B5656" s="7" t="s">
        <v>191</v>
      </c>
      <c r="C5656" s="7" t="s">
        <v>80</v>
      </c>
      <c r="D5656" s="7" t="s">
        <v>1307</v>
      </c>
      <c r="E5656" s="21" t="n">
        <v>256995.8</v>
      </c>
      <c r="F5656" s="7" t="s">
        <v>1305</v>
      </c>
      <c r="G5656" s="7" t="s">
        <v>1259</v>
      </c>
      <c r="H5656" s="7" t="s">
        <v>1260</v>
      </c>
      <c r="I5656" s="7" t="s">
        <v>25</v>
      </c>
      <c r="J5656" s="7" t="s">
        <v>1294</v>
      </c>
      <c r="K5656" s="22" t="s">
        <v>5962</v>
      </c>
      <c r="L5656" s="7" t="s">
        <v>5974</v>
      </c>
      <c r="M5656" s="7"/>
      <c r="N5656" s="7" t="s">
        <v>1314</v>
      </c>
      <c r="O5656" s="7" t="s">
        <v>1283</v>
      </c>
      <c r="P5656" s="7" t="s">
        <v>1275</v>
      </c>
    </row>
    <row r="5657" customFormat="false" ht="15" hidden="false" customHeight="false" outlineLevel="0" collapsed="false">
      <c r="A5657" s="7" t="s">
        <v>1017</v>
      </c>
      <c r="B5657" s="7" t="s">
        <v>1018</v>
      </c>
      <c r="C5657" s="7" t="s">
        <v>89</v>
      </c>
      <c r="D5657" s="7" t="s">
        <v>1257</v>
      </c>
      <c r="E5657" s="21" t="n">
        <v>1605.82</v>
      </c>
      <c r="F5657" s="7" t="s">
        <v>1258</v>
      </c>
      <c r="G5657" s="7" t="s">
        <v>1259</v>
      </c>
      <c r="H5657" s="7" t="s">
        <v>1260</v>
      </c>
      <c r="I5657" s="7" t="s">
        <v>1261</v>
      </c>
      <c r="J5657" s="7" t="s">
        <v>1262</v>
      </c>
      <c r="K5657" s="22" t="s">
        <v>5975</v>
      </c>
      <c r="L5657" s="7" t="s">
        <v>1264</v>
      </c>
      <c r="M5657" s="7"/>
      <c r="N5657" s="7" t="s">
        <v>1310</v>
      </c>
      <c r="O5657" s="7" t="s">
        <v>5976</v>
      </c>
      <c r="P5657" s="7" t="s">
        <v>1267</v>
      </c>
    </row>
    <row r="5658" customFormat="false" ht="15" hidden="false" customHeight="false" outlineLevel="0" collapsed="false">
      <c r="A5658" s="7" t="s">
        <v>1017</v>
      </c>
      <c r="B5658" s="7" t="s">
        <v>1018</v>
      </c>
      <c r="C5658" s="7" t="s">
        <v>89</v>
      </c>
      <c r="D5658" s="7" t="s">
        <v>1268</v>
      </c>
      <c r="E5658" s="7"/>
      <c r="F5658" s="7" t="s">
        <v>1269</v>
      </c>
      <c r="G5658" s="7" t="s">
        <v>1471</v>
      </c>
      <c r="H5658" s="7" t="s">
        <v>1271</v>
      </c>
      <c r="I5658" s="7" t="s">
        <v>1272</v>
      </c>
      <c r="J5658" s="7"/>
      <c r="K5658" s="22" t="s">
        <v>5977</v>
      </c>
      <c r="L5658" s="7" t="s">
        <v>2746</v>
      </c>
      <c r="M5658" s="7"/>
      <c r="N5658" s="7" t="s">
        <v>1314</v>
      </c>
      <c r="O5658" s="7"/>
      <c r="P5658" s="7" t="s">
        <v>1275</v>
      </c>
    </row>
    <row r="5659" customFormat="false" ht="15" hidden="false" customHeight="false" outlineLevel="0" collapsed="false">
      <c r="A5659" s="7" t="s">
        <v>1017</v>
      </c>
      <c r="B5659" s="7" t="s">
        <v>1018</v>
      </c>
      <c r="C5659" s="7" t="s">
        <v>89</v>
      </c>
      <c r="D5659" s="7" t="s">
        <v>1276</v>
      </c>
      <c r="E5659" s="7"/>
      <c r="F5659" s="7" t="s">
        <v>1269</v>
      </c>
      <c r="G5659" s="7" t="s">
        <v>1471</v>
      </c>
      <c r="H5659" s="7" t="s">
        <v>1271</v>
      </c>
      <c r="I5659" s="7" t="s">
        <v>1272</v>
      </c>
      <c r="J5659" s="7"/>
      <c r="K5659" s="22" t="s">
        <v>5977</v>
      </c>
      <c r="L5659" s="7" t="s">
        <v>2747</v>
      </c>
      <c r="M5659" s="7"/>
      <c r="N5659" s="7" t="s">
        <v>1314</v>
      </c>
      <c r="O5659" s="7"/>
      <c r="P5659" s="7" t="s">
        <v>1275</v>
      </c>
    </row>
    <row r="5660" customFormat="false" ht="15" hidden="false" customHeight="false" outlineLevel="0" collapsed="false">
      <c r="A5660" s="7" t="s">
        <v>1017</v>
      </c>
      <c r="B5660" s="7" t="s">
        <v>1018</v>
      </c>
      <c r="C5660" s="7" t="s">
        <v>89</v>
      </c>
      <c r="D5660" s="7" t="s">
        <v>1277</v>
      </c>
      <c r="E5660" s="21" t="n">
        <v>948.71</v>
      </c>
      <c r="F5660" s="7" t="s">
        <v>1258</v>
      </c>
      <c r="G5660" s="7" t="s">
        <v>1259</v>
      </c>
      <c r="H5660" s="7" t="s">
        <v>1260</v>
      </c>
      <c r="I5660" s="7" t="s">
        <v>1261</v>
      </c>
      <c r="J5660" s="7" t="s">
        <v>1278</v>
      </c>
      <c r="K5660" s="22" t="s">
        <v>5975</v>
      </c>
      <c r="L5660" s="7" t="s">
        <v>1264</v>
      </c>
      <c r="M5660" s="7"/>
      <c r="N5660" s="7" t="s">
        <v>1310</v>
      </c>
      <c r="O5660" s="7" t="s">
        <v>1279</v>
      </c>
      <c r="P5660" s="7" t="s">
        <v>1267</v>
      </c>
    </row>
    <row r="5661" customFormat="false" ht="15" hidden="false" customHeight="false" outlineLevel="0" collapsed="false">
      <c r="A5661" s="7" t="s">
        <v>1017</v>
      </c>
      <c r="B5661" s="7" t="s">
        <v>1018</v>
      </c>
      <c r="C5661" s="7" t="s">
        <v>89</v>
      </c>
      <c r="D5661" s="7" t="s">
        <v>1280</v>
      </c>
      <c r="E5661" s="21" t="n">
        <v>0.326624806075589</v>
      </c>
      <c r="F5661" s="7" t="s">
        <v>1281</v>
      </c>
      <c r="G5661" s="7" t="s">
        <v>1259</v>
      </c>
      <c r="H5661" s="7" t="s">
        <v>1260</v>
      </c>
      <c r="I5661" s="7" t="s">
        <v>25</v>
      </c>
      <c r="J5661" s="7"/>
      <c r="K5661" s="22" t="s">
        <v>5977</v>
      </c>
      <c r="L5661" s="7" t="s">
        <v>5978</v>
      </c>
      <c r="M5661" s="7"/>
      <c r="N5661" s="7" t="s">
        <v>1314</v>
      </c>
      <c r="O5661" s="7" t="s">
        <v>1283</v>
      </c>
      <c r="P5661" s="7" t="s">
        <v>1275</v>
      </c>
    </row>
    <row r="5662" customFormat="false" ht="15" hidden="false" customHeight="false" outlineLevel="0" collapsed="false">
      <c r="A5662" s="7" t="s">
        <v>1017</v>
      </c>
      <c r="B5662" s="7" t="s">
        <v>1018</v>
      </c>
      <c r="C5662" s="7" t="s">
        <v>89</v>
      </c>
      <c r="D5662" s="7" t="s">
        <v>1284</v>
      </c>
      <c r="E5662" s="21" t="n">
        <v>4333.69</v>
      </c>
      <c r="F5662" s="7" t="s">
        <v>1258</v>
      </c>
      <c r="G5662" s="7" t="s">
        <v>1285</v>
      </c>
      <c r="H5662" s="7" t="s">
        <v>1260</v>
      </c>
      <c r="I5662" s="7" t="s">
        <v>1261</v>
      </c>
      <c r="J5662" s="7" t="s">
        <v>1286</v>
      </c>
      <c r="K5662" s="22" t="s">
        <v>5975</v>
      </c>
      <c r="L5662" s="7" t="s">
        <v>1287</v>
      </c>
      <c r="M5662" s="7"/>
      <c r="N5662" s="7" t="s">
        <v>1318</v>
      </c>
      <c r="O5662" s="7" t="s">
        <v>1289</v>
      </c>
      <c r="P5662" s="7" t="s">
        <v>1290</v>
      </c>
    </row>
    <row r="5663" customFormat="false" ht="15" hidden="false" customHeight="false" outlineLevel="0" collapsed="false">
      <c r="A5663" s="7" t="s">
        <v>1017</v>
      </c>
      <c r="B5663" s="7" t="s">
        <v>1018</v>
      </c>
      <c r="C5663" s="7" t="s">
        <v>89</v>
      </c>
      <c r="D5663" s="7" t="s">
        <v>1291</v>
      </c>
      <c r="E5663" s="7"/>
      <c r="F5663" s="7" t="s">
        <v>1269</v>
      </c>
      <c r="G5663" s="7" t="s">
        <v>1471</v>
      </c>
      <c r="H5663" s="7" t="s">
        <v>1271</v>
      </c>
      <c r="I5663" s="7" t="s">
        <v>1272</v>
      </c>
      <c r="J5663" s="7"/>
      <c r="K5663" s="22" t="s">
        <v>5977</v>
      </c>
      <c r="L5663" s="7" t="s">
        <v>2748</v>
      </c>
      <c r="M5663" s="7"/>
      <c r="N5663" s="7" t="s">
        <v>1314</v>
      </c>
      <c r="O5663" s="7"/>
      <c r="P5663" s="7" t="s">
        <v>1275</v>
      </c>
    </row>
    <row r="5664" customFormat="false" ht="15" hidden="false" customHeight="false" outlineLevel="0" collapsed="false">
      <c r="A5664" s="7" t="s">
        <v>1017</v>
      </c>
      <c r="B5664" s="7" t="s">
        <v>1018</v>
      </c>
      <c r="C5664" s="7" t="s">
        <v>89</v>
      </c>
      <c r="D5664" s="7" t="s">
        <v>1292</v>
      </c>
      <c r="E5664" s="21" t="n">
        <v>8478540.95</v>
      </c>
      <c r="F5664" s="7" t="s">
        <v>1293</v>
      </c>
      <c r="G5664" s="7" t="s">
        <v>1259</v>
      </c>
      <c r="H5664" s="7" t="s">
        <v>1260</v>
      </c>
      <c r="I5664" s="7" t="s">
        <v>25</v>
      </c>
      <c r="J5664" s="7" t="s">
        <v>1294</v>
      </c>
      <c r="K5664" s="22" t="s">
        <v>5977</v>
      </c>
      <c r="L5664" s="7" t="s">
        <v>5979</v>
      </c>
      <c r="M5664" s="7"/>
      <c r="N5664" s="7" t="s">
        <v>1314</v>
      </c>
      <c r="O5664" s="7" t="s">
        <v>1283</v>
      </c>
      <c r="P5664" s="7" t="s">
        <v>1275</v>
      </c>
    </row>
    <row r="5665" customFormat="false" ht="15" hidden="false" customHeight="false" outlineLevel="0" collapsed="false">
      <c r="A5665" s="7" t="s">
        <v>1017</v>
      </c>
      <c r="B5665" s="7" t="s">
        <v>1018</v>
      </c>
      <c r="C5665" s="7" t="s">
        <v>89</v>
      </c>
      <c r="D5665" s="7" t="s">
        <v>1296</v>
      </c>
      <c r="E5665" s="21" t="n">
        <v>26421.67</v>
      </c>
      <c r="F5665" s="7" t="s">
        <v>1293</v>
      </c>
      <c r="G5665" s="7" t="s">
        <v>1259</v>
      </c>
      <c r="H5665" s="7" t="s">
        <v>1260</v>
      </c>
      <c r="I5665" s="7" t="s">
        <v>25</v>
      </c>
      <c r="J5665" s="7" t="s">
        <v>1294</v>
      </c>
      <c r="K5665" s="22" t="s">
        <v>5977</v>
      </c>
      <c r="L5665" s="7" t="s">
        <v>5980</v>
      </c>
      <c r="M5665" s="7"/>
      <c r="N5665" s="7" t="s">
        <v>1314</v>
      </c>
      <c r="O5665" s="7" t="s">
        <v>1283</v>
      </c>
      <c r="P5665" s="7" t="s">
        <v>1275</v>
      </c>
    </row>
    <row r="5666" customFormat="false" ht="15" hidden="false" customHeight="false" outlineLevel="0" collapsed="false">
      <c r="A5666" s="7" t="s">
        <v>1017</v>
      </c>
      <c r="B5666" s="7" t="s">
        <v>1018</v>
      </c>
      <c r="C5666" s="7" t="s">
        <v>89</v>
      </c>
      <c r="D5666" s="7" t="s">
        <v>1298</v>
      </c>
      <c r="E5666" s="21" t="n">
        <v>1909966.45</v>
      </c>
      <c r="F5666" s="7" t="s">
        <v>1269</v>
      </c>
      <c r="G5666" s="7" t="s">
        <v>1259</v>
      </c>
      <c r="H5666" s="7" t="s">
        <v>1260</v>
      </c>
      <c r="I5666" s="7" t="s">
        <v>25</v>
      </c>
      <c r="J5666" s="7"/>
      <c r="K5666" s="22" t="s">
        <v>5977</v>
      </c>
      <c r="L5666" s="7" t="s">
        <v>5981</v>
      </c>
      <c r="M5666" s="7"/>
      <c r="N5666" s="7" t="s">
        <v>1314</v>
      </c>
      <c r="O5666" s="7" t="s">
        <v>1283</v>
      </c>
      <c r="P5666" s="7" t="s">
        <v>1275</v>
      </c>
    </row>
    <row r="5667" customFormat="false" ht="15" hidden="false" customHeight="false" outlineLevel="0" collapsed="false">
      <c r="A5667" s="7" t="s">
        <v>1017</v>
      </c>
      <c r="B5667" s="7" t="s">
        <v>1018</v>
      </c>
      <c r="C5667" s="7" t="s">
        <v>89</v>
      </c>
      <c r="D5667" s="7" t="s">
        <v>1300</v>
      </c>
      <c r="E5667" s="21" t="n">
        <v>8511812.36</v>
      </c>
      <c r="F5667" s="7" t="s">
        <v>1269</v>
      </c>
      <c r="G5667" s="7" t="s">
        <v>1259</v>
      </c>
      <c r="H5667" s="7" t="s">
        <v>1260</v>
      </c>
      <c r="I5667" s="7" t="s">
        <v>25</v>
      </c>
      <c r="J5667" s="7" t="s">
        <v>1294</v>
      </c>
      <c r="K5667" s="22" t="s">
        <v>5977</v>
      </c>
      <c r="L5667" s="7" t="s">
        <v>5982</v>
      </c>
      <c r="M5667" s="7"/>
      <c r="N5667" s="7" t="s">
        <v>1314</v>
      </c>
      <c r="O5667" s="7" t="s">
        <v>1283</v>
      </c>
      <c r="P5667" s="7" t="s">
        <v>1275</v>
      </c>
    </row>
    <row r="5668" customFormat="false" ht="15" hidden="false" customHeight="false" outlineLevel="0" collapsed="false">
      <c r="A5668" s="7" t="s">
        <v>1017</v>
      </c>
      <c r="B5668" s="7" t="s">
        <v>1018</v>
      </c>
      <c r="C5668" s="7" t="s">
        <v>89</v>
      </c>
      <c r="D5668" s="7" t="s">
        <v>1302</v>
      </c>
      <c r="E5668" s="21" t="n">
        <v>191880.38</v>
      </c>
      <c r="F5668" s="7" t="s">
        <v>1269</v>
      </c>
      <c r="G5668" s="7" t="s">
        <v>1259</v>
      </c>
      <c r="H5668" s="7" t="s">
        <v>1260</v>
      </c>
      <c r="I5668" s="7" t="s">
        <v>25</v>
      </c>
      <c r="J5668" s="7"/>
      <c r="K5668" s="22" t="s">
        <v>5977</v>
      </c>
      <c r="L5668" s="7" t="s">
        <v>5983</v>
      </c>
      <c r="M5668" s="7"/>
      <c r="N5668" s="7" t="s">
        <v>1314</v>
      </c>
      <c r="O5668" s="7" t="s">
        <v>1283</v>
      </c>
      <c r="P5668" s="7" t="s">
        <v>1275</v>
      </c>
    </row>
    <row r="5669" customFormat="false" ht="15" hidden="false" customHeight="false" outlineLevel="0" collapsed="false">
      <c r="A5669" s="7" t="s">
        <v>1017</v>
      </c>
      <c r="B5669" s="7" t="s">
        <v>1018</v>
      </c>
      <c r="C5669" s="7" t="s">
        <v>89</v>
      </c>
      <c r="D5669" s="7" t="s">
        <v>1304</v>
      </c>
      <c r="E5669" s="21" t="n">
        <v>13647499.1</v>
      </c>
      <c r="F5669" s="7" t="s">
        <v>1305</v>
      </c>
      <c r="G5669" s="7" t="s">
        <v>1259</v>
      </c>
      <c r="H5669" s="7" t="s">
        <v>1260</v>
      </c>
      <c r="I5669" s="7" t="s">
        <v>25</v>
      </c>
      <c r="J5669" s="7"/>
      <c r="K5669" s="22" t="s">
        <v>5977</v>
      </c>
      <c r="L5669" s="7" t="s">
        <v>5984</v>
      </c>
      <c r="M5669" s="7"/>
      <c r="N5669" s="7" t="s">
        <v>1314</v>
      </c>
      <c r="O5669" s="7" t="s">
        <v>1283</v>
      </c>
      <c r="P5669" s="7" t="s">
        <v>1275</v>
      </c>
    </row>
    <row r="5670" customFormat="false" ht="15" hidden="false" customHeight="false" outlineLevel="0" collapsed="false">
      <c r="A5670" s="7" t="s">
        <v>1017</v>
      </c>
      <c r="B5670" s="7" t="s">
        <v>1018</v>
      </c>
      <c r="C5670" s="7" t="s">
        <v>89</v>
      </c>
      <c r="D5670" s="7" t="s">
        <v>1307</v>
      </c>
      <c r="E5670" s="21" t="n">
        <v>14043760.1</v>
      </c>
      <c r="F5670" s="7" t="s">
        <v>1305</v>
      </c>
      <c r="G5670" s="7" t="s">
        <v>1259</v>
      </c>
      <c r="H5670" s="7" t="s">
        <v>1260</v>
      </c>
      <c r="I5670" s="7" t="s">
        <v>25</v>
      </c>
      <c r="J5670" s="7" t="s">
        <v>1294</v>
      </c>
      <c r="K5670" s="22" t="s">
        <v>5977</v>
      </c>
      <c r="L5670" s="7" t="s">
        <v>5985</v>
      </c>
      <c r="M5670" s="7"/>
      <c r="N5670" s="7" t="s">
        <v>1314</v>
      </c>
      <c r="O5670" s="7" t="s">
        <v>1283</v>
      </c>
      <c r="P5670" s="7" t="s">
        <v>1275</v>
      </c>
    </row>
    <row r="5671" customFormat="false" ht="15" hidden="false" customHeight="false" outlineLevel="0" collapsed="false">
      <c r="A5671" s="7" t="s">
        <v>781</v>
      </c>
      <c r="B5671" s="7" t="s">
        <v>782</v>
      </c>
      <c r="C5671" s="7" t="s">
        <v>81</v>
      </c>
      <c r="D5671" s="7" t="s">
        <v>1257</v>
      </c>
      <c r="E5671" s="21" t="n">
        <v>6121.02</v>
      </c>
      <c r="F5671" s="7" t="s">
        <v>1258</v>
      </c>
      <c r="G5671" s="7" t="s">
        <v>1259</v>
      </c>
      <c r="H5671" s="7" t="s">
        <v>1260</v>
      </c>
      <c r="I5671" s="7" t="s">
        <v>1261</v>
      </c>
      <c r="J5671" s="7" t="s">
        <v>1262</v>
      </c>
      <c r="K5671" s="22" t="s">
        <v>5986</v>
      </c>
      <c r="L5671" s="7" t="s">
        <v>1264</v>
      </c>
      <c r="M5671" s="7"/>
      <c r="N5671" s="7" t="s">
        <v>1310</v>
      </c>
      <c r="O5671" s="7" t="s">
        <v>5987</v>
      </c>
      <c r="P5671" s="7" t="s">
        <v>1267</v>
      </c>
    </row>
    <row r="5672" customFormat="false" ht="15" hidden="false" customHeight="false" outlineLevel="0" collapsed="false">
      <c r="A5672" s="7" t="s">
        <v>781</v>
      </c>
      <c r="B5672" s="7" t="s">
        <v>782</v>
      </c>
      <c r="C5672" s="7" t="s">
        <v>81</v>
      </c>
      <c r="D5672" s="7" t="s">
        <v>1268</v>
      </c>
      <c r="E5672" s="7"/>
      <c r="F5672" s="7" t="s">
        <v>1269</v>
      </c>
      <c r="G5672" s="7" t="s">
        <v>1270</v>
      </c>
      <c r="H5672" s="7" t="s">
        <v>1271</v>
      </c>
      <c r="I5672" s="7" t="s">
        <v>1272</v>
      </c>
      <c r="J5672" s="7"/>
      <c r="K5672" s="22" t="s">
        <v>5988</v>
      </c>
      <c r="L5672" s="7"/>
      <c r="M5672" s="7"/>
      <c r="N5672" s="7" t="s">
        <v>1314</v>
      </c>
      <c r="O5672" s="7"/>
      <c r="P5672" s="7" t="s">
        <v>1275</v>
      </c>
    </row>
    <row r="5673" customFormat="false" ht="15" hidden="false" customHeight="false" outlineLevel="0" collapsed="false">
      <c r="A5673" s="7" t="s">
        <v>781</v>
      </c>
      <c r="B5673" s="7" t="s">
        <v>782</v>
      </c>
      <c r="C5673" s="7" t="s">
        <v>81</v>
      </c>
      <c r="D5673" s="7" t="s">
        <v>1276</v>
      </c>
      <c r="E5673" s="7"/>
      <c r="F5673" s="7" t="s">
        <v>1269</v>
      </c>
      <c r="G5673" s="7" t="s">
        <v>1270</v>
      </c>
      <c r="H5673" s="7" t="s">
        <v>1271</v>
      </c>
      <c r="I5673" s="7" t="s">
        <v>1272</v>
      </c>
      <c r="J5673" s="7"/>
      <c r="K5673" s="22" t="s">
        <v>5988</v>
      </c>
      <c r="L5673" s="7"/>
      <c r="M5673" s="7"/>
      <c r="N5673" s="7" t="s">
        <v>1314</v>
      </c>
      <c r="O5673" s="7"/>
      <c r="P5673" s="7" t="s">
        <v>1275</v>
      </c>
    </row>
    <row r="5674" customFormat="false" ht="15" hidden="false" customHeight="false" outlineLevel="0" collapsed="false">
      <c r="A5674" s="7" t="s">
        <v>781</v>
      </c>
      <c r="B5674" s="7" t="s">
        <v>782</v>
      </c>
      <c r="C5674" s="7" t="s">
        <v>81</v>
      </c>
      <c r="D5674" s="7" t="s">
        <v>1277</v>
      </c>
      <c r="E5674" s="21" t="n">
        <v>2166.71</v>
      </c>
      <c r="F5674" s="7" t="s">
        <v>1258</v>
      </c>
      <c r="G5674" s="7" t="s">
        <v>1259</v>
      </c>
      <c r="H5674" s="7" t="s">
        <v>1260</v>
      </c>
      <c r="I5674" s="7" t="s">
        <v>1261</v>
      </c>
      <c r="J5674" s="7" t="s">
        <v>1278</v>
      </c>
      <c r="K5674" s="22" t="s">
        <v>5986</v>
      </c>
      <c r="L5674" s="7" t="s">
        <v>1264</v>
      </c>
      <c r="M5674" s="7"/>
      <c r="N5674" s="7" t="s">
        <v>1310</v>
      </c>
      <c r="O5674" s="7" t="s">
        <v>1279</v>
      </c>
      <c r="P5674" s="7" t="s">
        <v>1267</v>
      </c>
    </row>
    <row r="5675" customFormat="false" ht="15" hidden="false" customHeight="false" outlineLevel="0" collapsed="false">
      <c r="A5675" s="7" t="s">
        <v>781</v>
      </c>
      <c r="B5675" s="7" t="s">
        <v>782</v>
      </c>
      <c r="C5675" s="7" t="s">
        <v>81</v>
      </c>
      <c r="D5675" s="7" t="s">
        <v>1280</v>
      </c>
      <c r="E5675" s="21" t="n">
        <v>7.54312441853518</v>
      </c>
      <c r="F5675" s="7" t="s">
        <v>1281</v>
      </c>
      <c r="G5675" s="7" t="s">
        <v>1259</v>
      </c>
      <c r="H5675" s="7" t="s">
        <v>1260</v>
      </c>
      <c r="I5675" s="7" t="s">
        <v>25</v>
      </c>
      <c r="J5675" s="7"/>
      <c r="K5675" s="22" t="s">
        <v>5988</v>
      </c>
      <c r="L5675" s="7" t="s">
        <v>5989</v>
      </c>
      <c r="M5675" s="7"/>
      <c r="N5675" s="7" t="s">
        <v>1314</v>
      </c>
      <c r="O5675" s="7" t="s">
        <v>1283</v>
      </c>
      <c r="P5675" s="7" t="s">
        <v>1275</v>
      </c>
    </row>
    <row r="5676" customFormat="false" ht="15" hidden="false" customHeight="false" outlineLevel="0" collapsed="false">
      <c r="A5676" s="7" t="s">
        <v>781</v>
      </c>
      <c r="B5676" s="7" t="s">
        <v>782</v>
      </c>
      <c r="C5676" s="7" t="s">
        <v>81</v>
      </c>
      <c r="D5676" s="7" t="s">
        <v>1284</v>
      </c>
      <c r="E5676" s="21" t="n">
        <v>19899.63</v>
      </c>
      <c r="F5676" s="7" t="s">
        <v>1258</v>
      </c>
      <c r="G5676" s="7" t="s">
        <v>1285</v>
      </c>
      <c r="H5676" s="7" t="s">
        <v>1260</v>
      </c>
      <c r="I5676" s="7" t="s">
        <v>1261</v>
      </c>
      <c r="J5676" s="7" t="s">
        <v>1286</v>
      </c>
      <c r="K5676" s="22" t="s">
        <v>5986</v>
      </c>
      <c r="L5676" s="7" t="s">
        <v>1287</v>
      </c>
      <c r="M5676" s="7"/>
      <c r="N5676" s="7" t="s">
        <v>1318</v>
      </c>
      <c r="O5676" s="7" t="s">
        <v>1289</v>
      </c>
      <c r="P5676" s="7" t="s">
        <v>1290</v>
      </c>
    </row>
    <row r="5677" customFormat="false" ht="15" hidden="false" customHeight="false" outlineLevel="0" collapsed="false">
      <c r="A5677" s="7" t="s">
        <v>781</v>
      </c>
      <c r="B5677" s="7" t="s">
        <v>782</v>
      </c>
      <c r="C5677" s="7" t="s">
        <v>81</v>
      </c>
      <c r="D5677" s="7" t="s">
        <v>1291</v>
      </c>
      <c r="E5677" s="7"/>
      <c r="F5677" s="7" t="s">
        <v>1269</v>
      </c>
      <c r="G5677" s="7" t="s">
        <v>1270</v>
      </c>
      <c r="H5677" s="7" t="s">
        <v>1271</v>
      </c>
      <c r="I5677" s="7" t="s">
        <v>1272</v>
      </c>
      <c r="J5677" s="7"/>
      <c r="K5677" s="22" t="s">
        <v>5988</v>
      </c>
      <c r="L5677" s="7"/>
      <c r="M5677" s="7"/>
      <c r="N5677" s="7" t="s">
        <v>1314</v>
      </c>
      <c r="O5677" s="7"/>
      <c r="P5677" s="7" t="s">
        <v>1275</v>
      </c>
    </row>
    <row r="5678" customFormat="false" ht="15" hidden="false" customHeight="false" outlineLevel="0" collapsed="false">
      <c r="A5678" s="7" t="s">
        <v>781</v>
      </c>
      <c r="B5678" s="7" t="s">
        <v>782</v>
      </c>
      <c r="C5678" s="7" t="s">
        <v>81</v>
      </c>
      <c r="D5678" s="7" t="s">
        <v>1292</v>
      </c>
      <c r="E5678" s="21" t="n">
        <v>98.25</v>
      </c>
      <c r="F5678" s="7" t="s">
        <v>1293</v>
      </c>
      <c r="G5678" s="7" t="s">
        <v>1259</v>
      </c>
      <c r="H5678" s="7" t="s">
        <v>1260</v>
      </c>
      <c r="I5678" s="7" t="s">
        <v>25</v>
      </c>
      <c r="J5678" s="7" t="s">
        <v>1294</v>
      </c>
      <c r="K5678" s="22" t="s">
        <v>5988</v>
      </c>
      <c r="L5678" s="7" t="s">
        <v>5990</v>
      </c>
      <c r="M5678" s="7"/>
      <c r="N5678" s="7" t="s">
        <v>1314</v>
      </c>
      <c r="O5678" s="7" t="s">
        <v>1283</v>
      </c>
      <c r="P5678" s="7" t="s">
        <v>1275</v>
      </c>
    </row>
    <row r="5679" customFormat="false" ht="15" hidden="false" customHeight="false" outlineLevel="0" collapsed="false">
      <c r="A5679" s="7" t="s">
        <v>781</v>
      </c>
      <c r="B5679" s="7" t="s">
        <v>782</v>
      </c>
      <c r="C5679" s="7" t="s">
        <v>81</v>
      </c>
      <c r="D5679" s="7" t="s">
        <v>1296</v>
      </c>
      <c r="E5679" s="21" t="n">
        <v>2136.4</v>
      </c>
      <c r="F5679" s="7" t="s">
        <v>1293</v>
      </c>
      <c r="G5679" s="7" t="s">
        <v>1259</v>
      </c>
      <c r="H5679" s="7" t="s">
        <v>1260</v>
      </c>
      <c r="I5679" s="7" t="s">
        <v>25</v>
      </c>
      <c r="J5679" s="7" t="s">
        <v>1294</v>
      </c>
      <c r="K5679" s="22" t="s">
        <v>5988</v>
      </c>
      <c r="L5679" s="7" t="s">
        <v>5991</v>
      </c>
      <c r="M5679" s="7"/>
      <c r="N5679" s="7" t="s">
        <v>1314</v>
      </c>
      <c r="O5679" s="7" t="s">
        <v>1283</v>
      </c>
      <c r="P5679" s="7" t="s">
        <v>1275</v>
      </c>
    </row>
    <row r="5680" customFormat="false" ht="15" hidden="false" customHeight="false" outlineLevel="0" collapsed="false">
      <c r="A5680" s="7" t="s">
        <v>781</v>
      </c>
      <c r="B5680" s="7" t="s">
        <v>782</v>
      </c>
      <c r="C5680" s="7" t="s">
        <v>81</v>
      </c>
      <c r="D5680" s="7" t="s">
        <v>1298</v>
      </c>
      <c r="E5680" s="21" t="n">
        <v>8.955</v>
      </c>
      <c r="F5680" s="7" t="s">
        <v>1269</v>
      </c>
      <c r="G5680" s="7" t="s">
        <v>1259</v>
      </c>
      <c r="H5680" s="7" t="s">
        <v>1260</v>
      </c>
      <c r="I5680" s="7" t="s">
        <v>25</v>
      </c>
      <c r="J5680" s="7"/>
      <c r="K5680" s="22" t="s">
        <v>5988</v>
      </c>
      <c r="L5680" s="7" t="s">
        <v>5992</v>
      </c>
      <c r="M5680" s="7"/>
      <c r="N5680" s="7" t="s">
        <v>1314</v>
      </c>
      <c r="O5680" s="7" t="s">
        <v>1283</v>
      </c>
      <c r="P5680" s="7" t="s">
        <v>1275</v>
      </c>
    </row>
    <row r="5681" customFormat="false" ht="15" hidden="false" customHeight="false" outlineLevel="0" collapsed="false">
      <c r="A5681" s="7" t="s">
        <v>781</v>
      </c>
      <c r="B5681" s="7" t="s">
        <v>782</v>
      </c>
      <c r="C5681" s="7" t="s">
        <v>81</v>
      </c>
      <c r="D5681" s="7" t="s">
        <v>1300</v>
      </c>
      <c r="E5681" s="21" t="n">
        <v>120.917</v>
      </c>
      <c r="F5681" s="7" t="s">
        <v>1269</v>
      </c>
      <c r="G5681" s="7" t="s">
        <v>1259</v>
      </c>
      <c r="H5681" s="7" t="s">
        <v>1260</v>
      </c>
      <c r="I5681" s="7" t="s">
        <v>25</v>
      </c>
      <c r="J5681" s="7" t="s">
        <v>1294</v>
      </c>
      <c r="K5681" s="22" t="s">
        <v>5988</v>
      </c>
      <c r="L5681" s="7" t="s">
        <v>1912</v>
      </c>
      <c r="M5681" s="7"/>
      <c r="N5681" s="7" t="s">
        <v>1314</v>
      </c>
      <c r="O5681" s="7" t="s">
        <v>1283</v>
      </c>
      <c r="P5681" s="7" t="s">
        <v>1275</v>
      </c>
    </row>
    <row r="5682" customFormat="false" ht="15" hidden="false" customHeight="false" outlineLevel="0" collapsed="false">
      <c r="A5682" s="7" t="s">
        <v>781</v>
      </c>
      <c r="B5682" s="7" t="s">
        <v>782</v>
      </c>
      <c r="C5682" s="7" t="s">
        <v>81</v>
      </c>
      <c r="D5682" s="7" t="s">
        <v>1302</v>
      </c>
      <c r="E5682" s="21" t="n">
        <v>111.918</v>
      </c>
      <c r="F5682" s="7" t="s">
        <v>1269</v>
      </c>
      <c r="G5682" s="7" t="s">
        <v>1259</v>
      </c>
      <c r="H5682" s="7" t="s">
        <v>1260</v>
      </c>
      <c r="I5682" s="7" t="s">
        <v>25</v>
      </c>
      <c r="J5682" s="7"/>
      <c r="K5682" s="22" t="s">
        <v>5988</v>
      </c>
      <c r="L5682" s="7" t="s">
        <v>5993</v>
      </c>
      <c r="M5682" s="7"/>
      <c r="N5682" s="7" t="s">
        <v>1314</v>
      </c>
      <c r="O5682" s="7" t="s">
        <v>1283</v>
      </c>
      <c r="P5682" s="7" t="s">
        <v>1275</v>
      </c>
    </row>
    <row r="5683" customFormat="false" ht="15" hidden="false" customHeight="false" outlineLevel="0" collapsed="false">
      <c r="A5683" s="7" t="s">
        <v>781</v>
      </c>
      <c r="B5683" s="7" t="s">
        <v>782</v>
      </c>
      <c r="C5683" s="7" t="s">
        <v>81</v>
      </c>
      <c r="D5683" s="7" t="s">
        <v>1304</v>
      </c>
      <c r="E5683" s="21" t="n">
        <v>28083.78</v>
      </c>
      <c r="F5683" s="7" t="s">
        <v>1305</v>
      </c>
      <c r="G5683" s="7" t="s">
        <v>1259</v>
      </c>
      <c r="H5683" s="7" t="s">
        <v>1260</v>
      </c>
      <c r="I5683" s="7" t="s">
        <v>25</v>
      </c>
      <c r="J5683" s="7"/>
      <c r="K5683" s="22" t="s">
        <v>5988</v>
      </c>
      <c r="L5683" s="7" t="s">
        <v>5994</v>
      </c>
      <c r="M5683" s="7"/>
      <c r="N5683" s="7" t="s">
        <v>1314</v>
      </c>
      <c r="O5683" s="7" t="s">
        <v>1283</v>
      </c>
      <c r="P5683" s="7" t="s">
        <v>1275</v>
      </c>
    </row>
    <row r="5684" customFormat="false" ht="15" hidden="false" customHeight="false" outlineLevel="0" collapsed="false">
      <c r="A5684" s="7" t="s">
        <v>781</v>
      </c>
      <c r="B5684" s="7" t="s">
        <v>782</v>
      </c>
      <c r="C5684" s="7" t="s">
        <v>81</v>
      </c>
      <c r="D5684" s="7" t="s">
        <v>1307</v>
      </c>
      <c r="E5684" s="21" t="n">
        <v>28084.13</v>
      </c>
      <c r="F5684" s="7" t="s">
        <v>1305</v>
      </c>
      <c r="G5684" s="7" t="s">
        <v>1259</v>
      </c>
      <c r="H5684" s="7" t="s">
        <v>1260</v>
      </c>
      <c r="I5684" s="7" t="s">
        <v>25</v>
      </c>
      <c r="J5684" s="7" t="s">
        <v>1294</v>
      </c>
      <c r="K5684" s="22" t="s">
        <v>5988</v>
      </c>
      <c r="L5684" s="7" t="s">
        <v>5995</v>
      </c>
      <c r="M5684" s="7"/>
      <c r="N5684" s="7" t="s">
        <v>1314</v>
      </c>
      <c r="O5684" s="7" t="s">
        <v>1283</v>
      </c>
      <c r="P5684" s="7" t="s">
        <v>1275</v>
      </c>
    </row>
    <row r="5685" customFormat="false" ht="15" hidden="false" customHeight="false" outlineLevel="0" collapsed="false">
      <c r="A5685" s="7" t="s">
        <v>741</v>
      </c>
      <c r="B5685" s="7" t="s">
        <v>742</v>
      </c>
      <c r="C5685" s="7" t="s">
        <v>97</v>
      </c>
      <c r="D5685" s="7" t="s">
        <v>1257</v>
      </c>
      <c r="E5685" s="7"/>
      <c r="F5685" s="7" t="s">
        <v>1258</v>
      </c>
      <c r="G5685" s="7" t="s">
        <v>1360</v>
      </c>
      <c r="H5685" s="7" t="s">
        <v>1271</v>
      </c>
      <c r="I5685" s="7" t="s">
        <v>1261</v>
      </c>
      <c r="J5685" s="7" t="s">
        <v>1262</v>
      </c>
      <c r="K5685" s="22" t="s">
        <v>5996</v>
      </c>
      <c r="L5685" s="7"/>
      <c r="M5685" s="7"/>
      <c r="N5685" s="7" t="s">
        <v>1310</v>
      </c>
      <c r="O5685" s="7" t="s">
        <v>5997</v>
      </c>
      <c r="P5685" s="7" t="s">
        <v>1267</v>
      </c>
    </row>
    <row r="5686" customFormat="false" ht="15" hidden="false" customHeight="false" outlineLevel="0" collapsed="false">
      <c r="A5686" s="7" t="s">
        <v>741</v>
      </c>
      <c r="B5686" s="7" t="s">
        <v>742</v>
      </c>
      <c r="C5686" s="7" t="s">
        <v>97</v>
      </c>
      <c r="D5686" s="7" t="s">
        <v>1268</v>
      </c>
      <c r="E5686" s="7"/>
      <c r="F5686" s="7" t="s">
        <v>1269</v>
      </c>
      <c r="G5686" s="7" t="s">
        <v>1270</v>
      </c>
      <c r="H5686" s="7" t="s">
        <v>1271</v>
      </c>
      <c r="I5686" s="7" t="s">
        <v>1272</v>
      </c>
      <c r="J5686" s="7"/>
      <c r="K5686" s="22" t="s">
        <v>5998</v>
      </c>
      <c r="L5686" s="7"/>
      <c r="M5686" s="7"/>
      <c r="N5686" s="7" t="s">
        <v>1314</v>
      </c>
      <c r="O5686" s="7"/>
      <c r="P5686" s="7" t="s">
        <v>1275</v>
      </c>
    </row>
    <row r="5687" customFormat="false" ht="15" hidden="false" customHeight="false" outlineLevel="0" collapsed="false">
      <c r="A5687" s="7" t="s">
        <v>741</v>
      </c>
      <c r="B5687" s="7" t="s">
        <v>742</v>
      </c>
      <c r="C5687" s="7" t="s">
        <v>97</v>
      </c>
      <c r="D5687" s="7" t="s">
        <v>1276</v>
      </c>
      <c r="E5687" s="7"/>
      <c r="F5687" s="7" t="s">
        <v>1269</v>
      </c>
      <c r="G5687" s="7" t="s">
        <v>1270</v>
      </c>
      <c r="H5687" s="7" t="s">
        <v>1271</v>
      </c>
      <c r="I5687" s="7" t="s">
        <v>1272</v>
      </c>
      <c r="J5687" s="7"/>
      <c r="K5687" s="22" t="s">
        <v>5998</v>
      </c>
      <c r="L5687" s="7"/>
      <c r="M5687" s="7"/>
      <c r="N5687" s="7" t="s">
        <v>1314</v>
      </c>
      <c r="O5687" s="7"/>
      <c r="P5687" s="7" t="s">
        <v>1275</v>
      </c>
    </row>
    <row r="5688" customFormat="false" ht="15" hidden="false" customHeight="false" outlineLevel="0" collapsed="false">
      <c r="A5688" s="7" t="s">
        <v>741</v>
      </c>
      <c r="B5688" s="7" t="s">
        <v>742</v>
      </c>
      <c r="C5688" s="7" t="s">
        <v>97</v>
      </c>
      <c r="D5688" s="7" t="s">
        <v>1277</v>
      </c>
      <c r="E5688" s="7"/>
      <c r="F5688" s="7" t="s">
        <v>1258</v>
      </c>
      <c r="G5688" s="7" t="s">
        <v>1360</v>
      </c>
      <c r="H5688" s="7" t="s">
        <v>1271</v>
      </c>
      <c r="I5688" s="7" t="s">
        <v>1261</v>
      </c>
      <c r="J5688" s="7" t="s">
        <v>1278</v>
      </c>
      <c r="K5688" s="22" t="s">
        <v>5996</v>
      </c>
      <c r="L5688" s="7"/>
      <c r="M5688" s="7"/>
      <c r="N5688" s="7" t="s">
        <v>1310</v>
      </c>
      <c r="O5688" s="7" t="s">
        <v>1279</v>
      </c>
      <c r="P5688" s="7" t="s">
        <v>1267</v>
      </c>
    </row>
    <row r="5689" customFormat="false" ht="15" hidden="false" customHeight="false" outlineLevel="0" collapsed="false">
      <c r="A5689" s="7" t="s">
        <v>741</v>
      </c>
      <c r="B5689" s="7" t="s">
        <v>742</v>
      </c>
      <c r="C5689" s="7" t="s">
        <v>97</v>
      </c>
      <c r="D5689" s="7" t="s">
        <v>1280</v>
      </c>
      <c r="E5689" s="21" t="n">
        <v>9.65783804100846</v>
      </c>
      <c r="F5689" s="7" t="s">
        <v>1281</v>
      </c>
      <c r="G5689" s="7" t="s">
        <v>1259</v>
      </c>
      <c r="H5689" s="7" t="s">
        <v>1260</v>
      </c>
      <c r="I5689" s="7" t="s">
        <v>25</v>
      </c>
      <c r="J5689" s="7"/>
      <c r="K5689" s="22" t="s">
        <v>5998</v>
      </c>
      <c r="L5689" s="7" t="s">
        <v>5999</v>
      </c>
      <c r="M5689" s="7"/>
      <c r="N5689" s="7" t="s">
        <v>1314</v>
      </c>
      <c r="O5689" s="7" t="s">
        <v>1283</v>
      </c>
      <c r="P5689" s="7" t="s">
        <v>1275</v>
      </c>
    </row>
    <row r="5690" customFormat="false" ht="15" hidden="false" customHeight="false" outlineLevel="0" collapsed="false">
      <c r="A5690" s="7" t="s">
        <v>741</v>
      </c>
      <c r="B5690" s="7" t="s">
        <v>742</v>
      </c>
      <c r="C5690" s="7" t="s">
        <v>97</v>
      </c>
      <c r="D5690" s="7" t="s">
        <v>1284</v>
      </c>
      <c r="E5690" s="21" t="n">
        <v>101286.104</v>
      </c>
      <c r="F5690" s="7" t="s">
        <v>1258</v>
      </c>
      <c r="G5690" s="7" t="s">
        <v>1285</v>
      </c>
      <c r="H5690" s="7" t="s">
        <v>1260</v>
      </c>
      <c r="I5690" s="7" t="s">
        <v>1261</v>
      </c>
      <c r="J5690" s="7" t="s">
        <v>1286</v>
      </c>
      <c r="K5690" s="22" t="s">
        <v>5996</v>
      </c>
      <c r="L5690" s="7" t="s">
        <v>2490</v>
      </c>
      <c r="M5690" s="7"/>
      <c r="N5690" s="7" t="s">
        <v>1318</v>
      </c>
      <c r="O5690" s="7" t="s">
        <v>1289</v>
      </c>
      <c r="P5690" s="7" t="s">
        <v>1290</v>
      </c>
    </row>
    <row r="5691" customFormat="false" ht="15" hidden="false" customHeight="false" outlineLevel="0" collapsed="false">
      <c r="A5691" s="7" t="s">
        <v>741</v>
      </c>
      <c r="B5691" s="7" t="s">
        <v>742</v>
      </c>
      <c r="C5691" s="7" t="s">
        <v>97</v>
      </c>
      <c r="D5691" s="7" t="s">
        <v>1291</v>
      </c>
      <c r="E5691" s="7"/>
      <c r="F5691" s="7" t="s">
        <v>1269</v>
      </c>
      <c r="G5691" s="7" t="s">
        <v>1270</v>
      </c>
      <c r="H5691" s="7" t="s">
        <v>1271</v>
      </c>
      <c r="I5691" s="7" t="s">
        <v>1272</v>
      </c>
      <c r="J5691" s="7"/>
      <c r="K5691" s="22" t="s">
        <v>5998</v>
      </c>
      <c r="L5691" s="7"/>
      <c r="M5691" s="7"/>
      <c r="N5691" s="7" t="s">
        <v>1314</v>
      </c>
      <c r="O5691" s="7"/>
      <c r="P5691" s="7" t="s">
        <v>1275</v>
      </c>
    </row>
    <row r="5692" customFormat="false" ht="15" hidden="false" customHeight="false" outlineLevel="0" collapsed="false">
      <c r="A5692" s="7" t="s">
        <v>741</v>
      </c>
      <c r="B5692" s="7" t="s">
        <v>742</v>
      </c>
      <c r="C5692" s="7" t="s">
        <v>97</v>
      </c>
      <c r="D5692" s="7" t="s">
        <v>1292</v>
      </c>
      <c r="E5692" s="21" t="n">
        <v>3640.21</v>
      </c>
      <c r="F5692" s="7" t="s">
        <v>1293</v>
      </c>
      <c r="G5692" s="7" t="s">
        <v>1259</v>
      </c>
      <c r="H5692" s="7" t="s">
        <v>1320</v>
      </c>
      <c r="I5692" s="7" t="s">
        <v>27</v>
      </c>
      <c r="J5692" s="7" t="s">
        <v>1294</v>
      </c>
      <c r="K5692" s="22" t="s">
        <v>6000</v>
      </c>
      <c r="L5692" s="7" t="s">
        <v>1796</v>
      </c>
      <c r="M5692" s="7" t="s">
        <v>1323</v>
      </c>
      <c r="N5692" s="7" t="s">
        <v>1314</v>
      </c>
      <c r="O5692" s="7" t="s">
        <v>1324</v>
      </c>
      <c r="P5692" s="7" t="s">
        <v>1275</v>
      </c>
    </row>
    <row r="5693" customFormat="false" ht="15" hidden="false" customHeight="false" outlineLevel="0" collapsed="false">
      <c r="A5693" s="7" t="s">
        <v>741</v>
      </c>
      <c r="B5693" s="7" t="s">
        <v>742</v>
      </c>
      <c r="C5693" s="7" t="s">
        <v>97</v>
      </c>
      <c r="D5693" s="7" t="s">
        <v>1296</v>
      </c>
      <c r="E5693" s="21" t="n">
        <v>15529.23</v>
      </c>
      <c r="F5693" s="7" t="s">
        <v>1293</v>
      </c>
      <c r="G5693" s="7" t="s">
        <v>1259</v>
      </c>
      <c r="H5693" s="7" t="s">
        <v>1320</v>
      </c>
      <c r="I5693" s="7" t="s">
        <v>27</v>
      </c>
      <c r="J5693" s="7" t="s">
        <v>1294</v>
      </c>
      <c r="K5693" s="22" t="s">
        <v>6000</v>
      </c>
      <c r="L5693" s="7" t="s">
        <v>1796</v>
      </c>
      <c r="M5693" s="7"/>
      <c r="N5693" s="7" t="s">
        <v>1314</v>
      </c>
      <c r="O5693" s="7" t="s">
        <v>1324</v>
      </c>
      <c r="P5693" s="7" t="s">
        <v>1275</v>
      </c>
    </row>
    <row r="5694" customFormat="false" ht="15" hidden="false" customHeight="false" outlineLevel="0" collapsed="false">
      <c r="A5694" s="7" t="s">
        <v>741</v>
      </c>
      <c r="B5694" s="7" t="s">
        <v>742</v>
      </c>
      <c r="C5694" s="7" t="s">
        <v>97</v>
      </c>
      <c r="D5694" s="7" t="s">
        <v>1298</v>
      </c>
      <c r="E5694" s="21" t="n">
        <v>7.15</v>
      </c>
      <c r="F5694" s="7" t="s">
        <v>1269</v>
      </c>
      <c r="G5694" s="7" t="s">
        <v>1259</v>
      </c>
      <c r="H5694" s="7" t="s">
        <v>1260</v>
      </c>
      <c r="I5694" s="7" t="s">
        <v>25</v>
      </c>
      <c r="J5694" s="7"/>
      <c r="K5694" s="22" t="s">
        <v>5998</v>
      </c>
      <c r="L5694" s="7" t="s">
        <v>1911</v>
      </c>
      <c r="M5694" s="7"/>
      <c r="N5694" s="7" t="s">
        <v>1314</v>
      </c>
      <c r="O5694" s="7" t="s">
        <v>1283</v>
      </c>
      <c r="P5694" s="7" t="s">
        <v>1275</v>
      </c>
    </row>
    <row r="5695" customFormat="false" ht="15" hidden="false" customHeight="false" outlineLevel="0" collapsed="false">
      <c r="A5695" s="7" t="s">
        <v>741</v>
      </c>
      <c r="B5695" s="7" t="s">
        <v>742</v>
      </c>
      <c r="C5695" s="7" t="s">
        <v>97</v>
      </c>
      <c r="D5695" s="7" t="s">
        <v>1300</v>
      </c>
      <c r="E5695" s="21" t="n">
        <v>65.14</v>
      </c>
      <c r="F5695" s="7" t="s">
        <v>1269</v>
      </c>
      <c r="G5695" s="7" t="s">
        <v>1259</v>
      </c>
      <c r="H5695" s="7" t="s">
        <v>1260</v>
      </c>
      <c r="I5695" s="7" t="s">
        <v>25</v>
      </c>
      <c r="J5695" s="7" t="s">
        <v>1294</v>
      </c>
      <c r="K5695" s="22" t="s">
        <v>5998</v>
      </c>
      <c r="L5695" s="7" t="s">
        <v>6001</v>
      </c>
      <c r="M5695" s="7"/>
      <c r="N5695" s="7" t="s">
        <v>1314</v>
      </c>
      <c r="O5695" s="7" t="s">
        <v>1283</v>
      </c>
      <c r="P5695" s="7" t="s">
        <v>1275</v>
      </c>
    </row>
    <row r="5696" customFormat="false" ht="15" hidden="false" customHeight="false" outlineLevel="0" collapsed="false">
      <c r="A5696" s="7" t="s">
        <v>741</v>
      </c>
      <c r="B5696" s="7" t="s">
        <v>742</v>
      </c>
      <c r="C5696" s="7" t="s">
        <v>97</v>
      </c>
      <c r="D5696" s="7" t="s">
        <v>1302</v>
      </c>
      <c r="E5696" s="21" t="n">
        <v>9.27</v>
      </c>
      <c r="F5696" s="7" t="s">
        <v>1269</v>
      </c>
      <c r="G5696" s="7" t="s">
        <v>1259</v>
      </c>
      <c r="H5696" s="7" t="s">
        <v>1260</v>
      </c>
      <c r="I5696" s="7" t="s">
        <v>25</v>
      </c>
      <c r="J5696" s="7"/>
      <c r="K5696" s="22" t="s">
        <v>5998</v>
      </c>
      <c r="L5696" s="7" t="s">
        <v>1913</v>
      </c>
      <c r="M5696" s="7"/>
      <c r="N5696" s="7" t="s">
        <v>1314</v>
      </c>
      <c r="O5696" s="7" t="s">
        <v>1283</v>
      </c>
      <c r="P5696" s="7" t="s">
        <v>1275</v>
      </c>
    </row>
    <row r="5697" customFormat="false" ht="15" hidden="false" customHeight="false" outlineLevel="0" collapsed="false">
      <c r="A5697" s="7" t="s">
        <v>741</v>
      </c>
      <c r="B5697" s="7" t="s">
        <v>742</v>
      </c>
      <c r="C5697" s="7" t="s">
        <v>97</v>
      </c>
      <c r="D5697" s="7" t="s">
        <v>1304</v>
      </c>
      <c r="E5697" s="21" t="n">
        <v>49762.79</v>
      </c>
      <c r="F5697" s="7" t="s">
        <v>1305</v>
      </c>
      <c r="G5697" s="7" t="s">
        <v>1259</v>
      </c>
      <c r="H5697" s="7" t="s">
        <v>1260</v>
      </c>
      <c r="I5697" s="7" t="s">
        <v>25</v>
      </c>
      <c r="J5697" s="7"/>
      <c r="K5697" s="22" t="s">
        <v>5998</v>
      </c>
      <c r="L5697" s="7" t="s">
        <v>3874</v>
      </c>
      <c r="M5697" s="7"/>
      <c r="N5697" s="7" t="s">
        <v>1314</v>
      </c>
      <c r="O5697" s="7" t="s">
        <v>1283</v>
      </c>
      <c r="P5697" s="7" t="s">
        <v>1275</v>
      </c>
    </row>
    <row r="5698" customFormat="false" ht="15" hidden="false" customHeight="false" outlineLevel="0" collapsed="false">
      <c r="A5698" s="7" t="s">
        <v>741</v>
      </c>
      <c r="B5698" s="7" t="s">
        <v>742</v>
      </c>
      <c r="C5698" s="7" t="s">
        <v>97</v>
      </c>
      <c r="D5698" s="7" t="s">
        <v>1307</v>
      </c>
      <c r="E5698" s="21" t="n">
        <v>49762.79</v>
      </c>
      <c r="F5698" s="7" t="s">
        <v>1305</v>
      </c>
      <c r="G5698" s="7" t="s">
        <v>1259</v>
      </c>
      <c r="H5698" s="7" t="s">
        <v>1260</v>
      </c>
      <c r="I5698" s="7" t="s">
        <v>25</v>
      </c>
      <c r="J5698" s="7" t="s">
        <v>1294</v>
      </c>
      <c r="K5698" s="22" t="s">
        <v>5998</v>
      </c>
      <c r="L5698" s="7" t="s">
        <v>3875</v>
      </c>
      <c r="M5698" s="7"/>
      <c r="N5698" s="7" t="s">
        <v>1314</v>
      </c>
      <c r="O5698" s="7" t="s">
        <v>1283</v>
      </c>
      <c r="P5698" s="7" t="s">
        <v>1275</v>
      </c>
    </row>
    <row r="5699" customFormat="false" ht="15" hidden="false" customHeight="false" outlineLevel="0" collapsed="false">
      <c r="A5699" s="7" t="s">
        <v>654</v>
      </c>
      <c r="B5699" s="7" t="s">
        <v>655</v>
      </c>
      <c r="C5699" s="7" t="s">
        <v>85</v>
      </c>
      <c r="D5699" s="7" t="s">
        <v>1257</v>
      </c>
      <c r="E5699" s="7"/>
      <c r="F5699" s="7" t="s">
        <v>1258</v>
      </c>
      <c r="G5699" s="7" t="s">
        <v>1360</v>
      </c>
      <c r="H5699" s="7" t="s">
        <v>1271</v>
      </c>
      <c r="I5699" s="7" t="s">
        <v>1261</v>
      </c>
      <c r="J5699" s="7" t="s">
        <v>1262</v>
      </c>
      <c r="K5699" s="22" t="s">
        <v>6002</v>
      </c>
      <c r="L5699" s="7" t="s">
        <v>1964</v>
      </c>
      <c r="M5699" s="7"/>
      <c r="N5699" s="7" t="s">
        <v>1310</v>
      </c>
      <c r="O5699" s="7" t="s">
        <v>1362</v>
      </c>
      <c r="P5699" s="7" t="s">
        <v>1267</v>
      </c>
    </row>
    <row r="5700" customFormat="false" ht="15" hidden="false" customHeight="false" outlineLevel="0" collapsed="false">
      <c r="A5700" s="7" t="s">
        <v>654</v>
      </c>
      <c r="B5700" s="7" t="s">
        <v>655</v>
      </c>
      <c r="C5700" s="7" t="s">
        <v>85</v>
      </c>
      <c r="D5700" s="7" t="s">
        <v>1268</v>
      </c>
      <c r="E5700" s="7"/>
      <c r="F5700" s="7" t="s">
        <v>1269</v>
      </c>
      <c r="G5700" s="7" t="s">
        <v>1270</v>
      </c>
      <c r="H5700" s="7" t="s">
        <v>1271</v>
      </c>
      <c r="I5700" s="7" t="s">
        <v>1272</v>
      </c>
      <c r="J5700" s="7"/>
      <c r="K5700" s="22" t="s">
        <v>6003</v>
      </c>
      <c r="L5700" s="7"/>
      <c r="M5700" s="7"/>
      <c r="N5700" s="7" t="s">
        <v>1314</v>
      </c>
      <c r="O5700" s="7"/>
      <c r="P5700" s="7" t="s">
        <v>1275</v>
      </c>
    </row>
    <row r="5701" customFormat="false" ht="15" hidden="false" customHeight="false" outlineLevel="0" collapsed="false">
      <c r="A5701" s="7" t="s">
        <v>654</v>
      </c>
      <c r="B5701" s="7" t="s">
        <v>655</v>
      </c>
      <c r="C5701" s="7" t="s">
        <v>85</v>
      </c>
      <c r="D5701" s="7" t="s">
        <v>1276</v>
      </c>
      <c r="E5701" s="7"/>
      <c r="F5701" s="7" t="s">
        <v>1269</v>
      </c>
      <c r="G5701" s="7" t="s">
        <v>1270</v>
      </c>
      <c r="H5701" s="7" t="s">
        <v>1271</v>
      </c>
      <c r="I5701" s="7" t="s">
        <v>1272</v>
      </c>
      <c r="J5701" s="7"/>
      <c r="K5701" s="22" t="s">
        <v>6003</v>
      </c>
      <c r="L5701" s="7"/>
      <c r="M5701" s="7"/>
      <c r="N5701" s="7" t="s">
        <v>1314</v>
      </c>
      <c r="O5701" s="7"/>
      <c r="P5701" s="7" t="s">
        <v>1275</v>
      </c>
    </row>
    <row r="5702" customFormat="false" ht="15" hidden="false" customHeight="false" outlineLevel="0" collapsed="false">
      <c r="A5702" s="7" t="s">
        <v>654</v>
      </c>
      <c r="B5702" s="7" t="s">
        <v>655</v>
      </c>
      <c r="C5702" s="7" t="s">
        <v>85</v>
      </c>
      <c r="D5702" s="7" t="s">
        <v>1277</v>
      </c>
      <c r="E5702" s="21" t="n">
        <v>80032.01</v>
      </c>
      <c r="F5702" s="7" t="s">
        <v>1258</v>
      </c>
      <c r="G5702" s="7" t="s">
        <v>1259</v>
      </c>
      <c r="H5702" s="7" t="s">
        <v>1260</v>
      </c>
      <c r="I5702" s="7" t="s">
        <v>1261</v>
      </c>
      <c r="J5702" s="7" t="s">
        <v>1278</v>
      </c>
      <c r="K5702" s="22" t="s">
        <v>6002</v>
      </c>
      <c r="L5702" s="7" t="s">
        <v>1964</v>
      </c>
      <c r="M5702" s="7"/>
      <c r="N5702" s="7" t="s">
        <v>1310</v>
      </c>
      <c r="O5702" s="7" t="s">
        <v>1279</v>
      </c>
      <c r="P5702" s="7" t="s">
        <v>1267</v>
      </c>
    </row>
    <row r="5703" customFormat="false" ht="15" hidden="false" customHeight="false" outlineLevel="0" collapsed="false">
      <c r="A5703" s="7" t="s">
        <v>654</v>
      </c>
      <c r="B5703" s="7" t="s">
        <v>655</v>
      </c>
      <c r="C5703" s="7" t="s">
        <v>85</v>
      </c>
      <c r="D5703" s="7" t="s">
        <v>1280</v>
      </c>
      <c r="E5703" s="21" t="n">
        <v>11.8879659051997</v>
      </c>
      <c r="F5703" s="7" t="s">
        <v>1281</v>
      </c>
      <c r="G5703" s="7" t="s">
        <v>1259</v>
      </c>
      <c r="H5703" s="7" t="s">
        <v>1260</v>
      </c>
      <c r="I5703" s="7" t="s">
        <v>25</v>
      </c>
      <c r="J5703" s="7"/>
      <c r="K5703" s="22" t="s">
        <v>6003</v>
      </c>
      <c r="L5703" s="7" t="s">
        <v>6004</v>
      </c>
      <c r="M5703" s="7"/>
      <c r="N5703" s="7" t="s">
        <v>1314</v>
      </c>
      <c r="O5703" s="7" t="s">
        <v>1283</v>
      </c>
      <c r="P5703" s="7" t="s">
        <v>1275</v>
      </c>
    </row>
    <row r="5704" customFormat="false" ht="15" hidden="false" customHeight="false" outlineLevel="0" collapsed="false">
      <c r="A5704" s="7" t="s">
        <v>654</v>
      </c>
      <c r="B5704" s="7" t="s">
        <v>655</v>
      </c>
      <c r="C5704" s="7" t="s">
        <v>85</v>
      </c>
      <c r="D5704" s="7" t="s">
        <v>1284</v>
      </c>
      <c r="E5704" s="21" t="n">
        <v>551647.45</v>
      </c>
      <c r="F5704" s="7" t="s">
        <v>1258</v>
      </c>
      <c r="G5704" s="7" t="s">
        <v>1285</v>
      </c>
      <c r="H5704" s="7" t="s">
        <v>1260</v>
      </c>
      <c r="I5704" s="7" t="s">
        <v>1261</v>
      </c>
      <c r="J5704" s="7" t="s">
        <v>1286</v>
      </c>
      <c r="K5704" s="22" t="s">
        <v>6002</v>
      </c>
      <c r="L5704" s="7" t="s">
        <v>1966</v>
      </c>
      <c r="M5704" s="7"/>
      <c r="N5704" s="7" t="s">
        <v>1318</v>
      </c>
      <c r="O5704" s="7" t="s">
        <v>1289</v>
      </c>
      <c r="P5704" s="7" t="s">
        <v>1290</v>
      </c>
    </row>
    <row r="5705" customFormat="false" ht="15" hidden="false" customHeight="false" outlineLevel="0" collapsed="false">
      <c r="A5705" s="7" t="s">
        <v>654</v>
      </c>
      <c r="B5705" s="7" t="s">
        <v>655</v>
      </c>
      <c r="C5705" s="7" t="s">
        <v>85</v>
      </c>
      <c r="D5705" s="7" t="s">
        <v>1291</v>
      </c>
      <c r="E5705" s="7"/>
      <c r="F5705" s="7" t="s">
        <v>1269</v>
      </c>
      <c r="G5705" s="7" t="s">
        <v>1270</v>
      </c>
      <c r="H5705" s="7" t="s">
        <v>1271</v>
      </c>
      <c r="I5705" s="7" t="s">
        <v>1272</v>
      </c>
      <c r="J5705" s="7"/>
      <c r="K5705" s="22" t="s">
        <v>6003</v>
      </c>
      <c r="L5705" s="7"/>
      <c r="M5705" s="7"/>
      <c r="N5705" s="7" t="s">
        <v>1314</v>
      </c>
      <c r="O5705" s="7"/>
      <c r="P5705" s="7" t="s">
        <v>1275</v>
      </c>
    </row>
    <row r="5706" customFormat="false" ht="15" hidden="false" customHeight="false" outlineLevel="0" collapsed="false">
      <c r="A5706" s="7" t="s">
        <v>654</v>
      </c>
      <c r="B5706" s="7" t="s">
        <v>655</v>
      </c>
      <c r="C5706" s="7" t="s">
        <v>85</v>
      </c>
      <c r="D5706" s="7" t="s">
        <v>1292</v>
      </c>
      <c r="E5706" s="21" t="n">
        <v>112866</v>
      </c>
      <c r="F5706" s="7" t="s">
        <v>1293</v>
      </c>
      <c r="G5706" s="7" t="s">
        <v>1259</v>
      </c>
      <c r="H5706" s="7" t="s">
        <v>1432</v>
      </c>
      <c r="I5706" s="7" t="s">
        <v>31</v>
      </c>
      <c r="J5706" s="7" t="s">
        <v>1294</v>
      </c>
      <c r="K5706" s="22" t="s">
        <v>6003</v>
      </c>
      <c r="L5706" s="7" t="s">
        <v>6005</v>
      </c>
      <c r="M5706" s="7"/>
      <c r="N5706" s="7" t="s">
        <v>1314</v>
      </c>
      <c r="O5706" s="7" t="s">
        <v>1434</v>
      </c>
      <c r="P5706" s="7" t="s">
        <v>1275</v>
      </c>
    </row>
    <row r="5707" customFormat="false" ht="15" hidden="false" customHeight="false" outlineLevel="0" collapsed="false">
      <c r="A5707" s="7" t="s">
        <v>654</v>
      </c>
      <c r="B5707" s="7" t="s">
        <v>655</v>
      </c>
      <c r="C5707" s="7" t="s">
        <v>85</v>
      </c>
      <c r="D5707" s="7" t="s">
        <v>1296</v>
      </c>
      <c r="E5707" s="21" t="n">
        <v>577290</v>
      </c>
      <c r="F5707" s="7" t="s">
        <v>1293</v>
      </c>
      <c r="G5707" s="7" t="s">
        <v>1259</v>
      </c>
      <c r="H5707" s="7" t="s">
        <v>1432</v>
      </c>
      <c r="I5707" s="7" t="s">
        <v>31</v>
      </c>
      <c r="J5707" s="7" t="s">
        <v>1294</v>
      </c>
      <c r="K5707" s="22" t="s">
        <v>6003</v>
      </c>
      <c r="L5707" s="7" t="s">
        <v>6006</v>
      </c>
      <c r="M5707" s="7"/>
      <c r="N5707" s="7" t="s">
        <v>1314</v>
      </c>
      <c r="O5707" s="7" t="s">
        <v>1434</v>
      </c>
      <c r="P5707" s="7" t="s">
        <v>1275</v>
      </c>
    </row>
    <row r="5708" customFormat="false" ht="15" hidden="false" customHeight="false" outlineLevel="0" collapsed="false">
      <c r="A5708" s="7" t="s">
        <v>654</v>
      </c>
      <c r="B5708" s="7" t="s">
        <v>655</v>
      </c>
      <c r="C5708" s="7" t="s">
        <v>85</v>
      </c>
      <c r="D5708" s="7" t="s">
        <v>1298</v>
      </c>
      <c r="E5708" s="21" t="n">
        <v>2946.69</v>
      </c>
      <c r="F5708" s="7" t="s">
        <v>1269</v>
      </c>
      <c r="G5708" s="7" t="s">
        <v>1259</v>
      </c>
      <c r="H5708" s="7" t="s">
        <v>1260</v>
      </c>
      <c r="I5708" s="7" t="s">
        <v>25</v>
      </c>
      <c r="J5708" s="7"/>
      <c r="K5708" s="22" t="s">
        <v>6003</v>
      </c>
      <c r="L5708" s="7" t="s">
        <v>5600</v>
      </c>
      <c r="M5708" s="7"/>
      <c r="N5708" s="7" t="s">
        <v>1314</v>
      </c>
      <c r="O5708" s="7" t="s">
        <v>1283</v>
      </c>
      <c r="P5708" s="7" t="s">
        <v>1275</v>
      </c>
    </row>
    <row r="5709" customFormat="false" ht="15" hidden="false" customHeight="false" outlineLevel="0" collapsed="false">
      <c r="A5709" s="7" t="s">
        <v>654</v>
      </c>
      <c r="B5709" s="7" t="s">
        <v>655</v>
      </c>
      <c r="C5709" s="7" t="s">
        <v>85</v>
      </c>
      <c r="D5709" s="7" t="s">
        <v>1300</v>
      </c>
      <c r="E5709" s="21" t="n">
        <v>3826.69</v>
      </c>
      <c r="F5709" s="7" t="s">
        <v>1269</v>
      </c>
      <c r="G5709" s="7" t="s">
        <v>1259</v>
      </c>
      <c r="H5709" s="7" t="s">
        <v>1260</v>
      </c>
      <c r="I5709" s="7" t="s">
        <v>25</v>
      </c>
      <c r="J5709" s="7" t="s">
        <v>1294</v>
      </c>
      <c r="K5709" s="22" t="s">
        <v>6003</v>
      </c>
      <c r="L5709" s="7" t="s">
        <v>6007</v>
      </c>
      <c r="M5709" s="7"/>
      <c r="N5709" s="7" t="s">
        <v>1314</v>
      </c>
      <c r="O5709" s="7" t="s">
        <v>1283</v>
      </c>
      <c r="P5709" s="7" t="s">
        <v>1275</v>
      </c>
    </row>
    <row r="5710" customFormat="false" ht="15" hidden="false" customHeight="false" outlineLevel="0" collapsed="false">
      <c r="A5710" s="7" t="s">
        <v>654</v>
      </c>
      <c r="B5710" s="7" t="s">
        <v>655</v>
      </c>
      <c r="C5710" s="7" t="s">
        <v>85</v>
      </c>
      <c r="D5710" s="7" t="s">
        <v>1302</v>
      </c>
      <c r="E5710" s="21" t="n">
        <v>842.72</v>
      </c>
      <c r="F5710" s="7" t="s">
        <v>1269</v>
      </c>
      <c r="G5710" s="7" t="s">
        <v>1259</v>
      </c>
      <c r="H5710" s="7" t="s">
        <v>1260</v>
      </c>
      <c r="I5710" s="7" t="s">
        <v>25</v>
      </c>
      <c r="J5710" s="7"/>
      <c r="K5710" s="22" t="s">
        <v>6003</v>
      </c>
      <c r="L5710" s="7" t="s">
        <v>5602</v>
      </c>
      <c r="M5710" s="7"/>
      <c r="N5710" s="7" t="s">
        <v>1314</v>
      </c>
      <c r="O5710" s="7" t="s">
        <v>1283</v>
      </c>
      <c r="P5710" s="7" t="s">
        <v>1275</v>
      </c>
    </row>
    <row r="5711" customFormat="false" ht="15" hidden="false" customHeight="false" outlineLevel="0" collapsed="false">
      <c r="A5711" s="7" t="s">
        <v>654</v>
      </c>
      <c r="B5711" s="7" t="s">
        <v>655</v>
      </c>
      <c r="C5711" s="7" t="s">
        <v>85</v>
      </c>
      <c r="D5711" s="7" t="s">
        <v>1304</v>
      </c>
      <c r="E5711" s="21" t="n">
        <v>1627222</v>
      </c>
      <c r="F5711" s="7" t="s">
        <v>1305</v>
      </c>
      <c r="G5711" s="7" t="s">
        <v>1259</v>
      </c>
      <c r="H5711" s="7" t="s">
        <v>1260</v>
      </c>
      <c r="I5711" s="7" t="s">
        <v>25</v>
      </c>
      <c r="J5711" s="7"/>
      <c r="K5711" s="22" t="s">
        <v>6003</v>
      </c>
      <c r="L5711" s="7" t="s">
        <v>2274</v>
      </c>
      <c r="M5711" s="7"/>
      <c r="N5711" s="7" t="s">
        <v>1314</v>
      </c>
      <c r="O5711" s="7" t="s">
        <v>1283</v>
      </c>
      <c r="P5711" s="7" t="s">
        <v>1275</v>
      </c>
    </row>
    <row r="5712" customFormat="false" ht="15" hidden="false" customHeight="false" outlineLevel="0" collapsed="false">
      <c r="A5712" s="7" t="s">
        <v>654</v>
      </c>
      <c r="B5712" s="7" t="s">
        <v>655</v>
      </c>
      <c r="C5712" s="7" t="s">
        <v>85</v>
      </c>
      <c r="D5712" s="7" t="s">
        <v>1307</v>
      </c>
      <c r="E5712" s="21" t="n">
        <v>2928999</v>
      </c>
      <c r="F5712" s="7" t="s">
        <v>1305</v>
      </c>
      <c r="G5712" s="7" t="s">
        <v>1259</v>
      </c>
      <c r="H5712" s="7" t="s">
        <v>1260</v>
      </c>
      <c r="I5712" s="7" t="s">
        <v>25</v>
      </c>
      <c r="J5712" s="7" t="s">
        <v>1294</v>
      </c>
      <c r="K5712" s="22" t="s">
        <v>6003</v>
      </c>
      <c r="L5712" s="7" t="s">
        <v>2275</v>
      </c>
      <c r="M5712" s="7"/>
      <c r="N5712" s="7" t="s">
        <v>1314</v>
      </c>
      <c r="O5712" s="7" t="s">
        <v>1283</v>
      </c>
      <c r="P5712" s="7" t="s">
        <v>1275</v>
      </c>
    </row>
    <row r="5713" customFormat="false" ht="15" hidden="false" customHeight="false" outlineLevel="0" collapsed="false">
      <c r="A5713" s="7" t="s">
        <v>224</v>
      </c>
      <c r="B5713" s="7" t="s">
        <v>225</v>
      </c>
      <c r="C5713" s="7" t="s">
        <v>80</v>
      </c>
      <c r="D5713" s="7" t="s">
        <v>1257</v>
      </c>
      <c r="E5713" s="7"/>
      <c r="F5713" s="7" t="s">
        <v>1258</v>
      </c>
      <c r="G5713" s="7" t="s">
        <v>1360</v>
      </c>
      <c r="H5713" s="7" t="s">
        <v>1271</v>
      </c>
      <c r="I5713" s="7" t="s">
        <v>1261</v>
      </c>
      <c r="J5713" s="7" t="s">
        <v>1262</v>
      </c>
      <c r="K5713" s="22" t="s">
        <v>6008</v>
      </c>
      <c r="L5713" s="7"/>
      <c r="M5713" s="7"/>
      <c r="N5713" s="7" t="s">
        <v>1310</v>
      </c>
      <c r="O5713" s="7" t="s">
        <v>1362</v>
      </c>
      <c r="P5713" s="7" t="s">
        <v>1267</v>
      </c>
    </row>
    <row r="5714" customFormat="false" ht="15" hidden="false" customHeight="false" outlineLevel="0" collapsed="false">
      <c r="A5714" s="7" t="s">
        <v>224</v>
      </c>
      <c r="B5714" s="7" t="s">
        <v>225</v>
      </c>
      <c r="C5714" s="7" t="s">
        <v>80</v>
      </c>
      <c r="D5714" s="7" t="s">
        <v>1268</v>
      </c>
      <c r="E5714" s="7"/>
      <c r="F5714" s="7" t="s">
        <v>1269</v>
      </c>
      <c r="G5714" s="7" t="s">
        <v>1270</v>
      </c>
      <c r="H5714" s="7" t="s">
        <v>1271</v>
      </c>
      <c r="I5714" s="7" t="s">
        <v>1272</v>
      </c>
      <c r="J5714" s="7"/>
      <c r="K5714" s="7"/>
      <c r="L5714" s="7"/>
      <c r="M5714" s="7"/>
      <c r="N5714" s="7" t="s">
        <v>1363</v>
      </c>
      <c r="O5714" s="7"/>
      <c r="P5714" s="7" t="s">
        <v>1275</v>
      </c>
    </row>
    <row r="5715" customFormat="false" ht="15" hidden="false" customHeight="false" outlineLevel="0" collapsed="false">
      <c r="A5715" s="7" t="s">
        <v>224</v>
      </c>
      <c r="B5715" s="7" t="s">
        <v>225</v>
      </c>
      <c r="C5715" s="7" t="s">
        <v>80</v>
      </c>
      <c r="D5715" s="7" t="s">
        <v>1276</v>
      </c>
      <c r="E5715" s="7"/>
      <c r="F5715" s="7" t="s">
        <v>1269</v>
      </c>
      <c r="G5715" s="7" t="s">
        <v>1270</v>
      </c>
      <c r="H5715" s="7" t="s">
        <v>1271</v>
      </c>
      <c r="I5715" s="7" t="s">
        <v>1272</v>
      </c>
      <c r="J5715" s="7"/>
      <c r="K5715" s="7"/>
      <c r="L5715" s="7"/>
      <c r="M5715" s="7"/>
      <c r="N5715" s="7" t="s">
        <v>1363</v>
      </c>
      <c r="O5715" s="7"/>
      <c r="P5715" s="7" t="s">
        <v>1275</v>
      </c>
    </row>
    <row r="5716" customFormat="false" ht="15" hidden="false" customHeight="false" outlineLevel="0" collapsed="false">
      <c r="A5716" s="7" t="s">
        <v>224</v>
      </c>
      <c r="B5716" s="7" t="s">
        <v>225</v>
      </c>
      <c r="C5716" s="7" t="s">
        <v>80</v>
      </c>
      <c r="D5716" s="7" t="s">
        <v>1277</v>
      </c>
      <c r="E5716" s="7"/>
      <c r="F5716" s="7" t="s">
        <v>1258</v>
      </c>
      <c r="G5716" s="7" t="s">
        <v>1360</v>
      </c>
      <c r="H5716" s="7" t="s">
        <v>1271</v>
      </c>
      <c r="I5716" s="7" t="s">
        <v>1261</v>
      </c>
      <c r="J5716" s="7" t="s">
        <v>1278</v>
      </c>
      <c r="K5716" s="22" t="s">
        <v>6008</v>
      </c>
      <c r="L5716" s="7"/>
      <c r="M5716" s="7"/>
      <c r="N5716" s="7" t="s">
        <v>1310</v>
      </c>
      <c r="O5716" s="7" t="s">
        <v>1279</v>
      </c>
      <c r="P5716" s="7" t="s">
        <v>1267</v>
      </c>
    </row>
    <row r="5717" customFormat="false" ht="15" hidden="false" customHeight="false" outlineLevel="0" collapsed="false">
      <c r="A5717" s="7" t="s">
        <v>224</v>
      </c>
      <c r="B5717" s="7" t="s">
        <v>225</v>
      </c>
      <c r="C5717" s="7" t="s">
        <v>80</v>
      </c>
      <c r="D5717" s="7" t="s">
        <v>1280</v>
      </c>
      <c r="E5717" s="7"/>
      <c r="F5717" s="7" t="s">
        <v>1281</v>
      </c>
      <c r="G5717" s="7" t="s">
        <v>1270</v>
      </c>
      <c r="H5717" s="7" t="s">
        <v>1271</v>
      </c>
      <c r="I5717" s="7" t="s">
        <v>1272</v>
      </c>
      <c r="J5717" s="7"/>
      <c r="K5717" s="7"/>
      <c r="L5717" s="7"/>
      <c r="M5717" s="7"/>
      <c r="N5717" s="7" t="s">
        <v>1363</v>
      </c>
      <c r="O5717" s="7"/>
      <c r="P5717" s="7" t="s">
        <v>1275</v>
      </c>
    </row>
    <row r="5718" customFormat="false" ht="15" hidden="false" customHeight="false" outlineLevel="0" collapsed="false">
      <c r="A5718" s="7" t="s">
        <v>224</v>
      </c>
      <c r="B5718" s="7" t="s">
        <v>225</v>
      </c>
      <c r="C5718" s="7" t="s">
        <v>80</v>
      </c>
      <c r="D5718" s="7" t="s">
        <v>1284</v>
      </c>
      <c r="E5718" s="21" t="n">
        <v>9792.26</v>
      </c>
      <c r="F5718" s="7" t="s">
        <v>1258</v>
      </c>
      <c r="G5718" s="7" t="s">
        <v>223</v>
      </c>
      <c r="H5718" s="7" t="s">
        <v>1271</v>
      </c>
      <c r="I5718" s="7" t="s">
        <v>1261</v>
      </c>
      <c r="J5718" s="7"/>
      <c r="K5718" s="7"/>
      <c r="L5718" s="7"/>
      <c r="M5718" s="7"/>
      <c r="N5718" s="7"/>
      <c r="O5718" s="7" t="s">
        <v>1289</v>
      </c>
      <c r="P5718" s="7" t="s">
        <v>1364</v>
      </c>
    </row>
    <row r="5719" customFormat="false" ht="15" hidden="false" customHeight="false" outlineLevel="0" collapsed="false">
      <c r="A5719" s="7" t="s">
        <v>224</v>
      </c>
      <c r="B5719" s="7" t="s">
        <v>225</v>
      </c>
      <c r="C5719" s="7" t="s">
        <v>80</v>
      </c>
      <c r="D5719" s="7" t="s">
        <v>1291</v>
      </c>
      <c r="E5719" s="7"/>
      <c r="F5719" s="7" t="s">
        <v>1269</v>
      </c>
      <c r="G5719" s="7" t="s">
        <v>1270</v>
      </c>
      <c r="H5719" s="7" t="s">
        <v>1271</v>
      </c>
      <c r="I5719" s="7" t="s">
        <v>1272</v>
      </c>
      <c r="J5719" s="7"/>
      <c r="K5719" s="7"/>
      <c r="L5719" s="7"/>
      <c r="M5719" s="7"/>
      <c r="N5719" s="7" t="s">
        <v>1363</v>
      </c>
      <c r="O5719" s="7"/>
      <c r="P5719" s="7" t="s">
        <v>1275</v>
      </c>
    </row>
    <row r="5720" customFormat="false" ht="15" hidden="false" customHeight="false" outlineLevel="0" collapsed="false">
      <c r="A5720" s="7" t="s">
        <v>224</v>
      </c>
      <c r="B5720" s="7" t="s">
        <v>225</v>
      </c>
      <c r="C5720" s="7" t="s">
        <v>80</v>
      </c>
      <c r="D5720" s="7" t="s">
        <v>1292</v>
      </c>
      <c r="E5720" s="7"/>
      <c r="F5720" s="7" t="s">
        <v>1293</v>
      </c>
      <c r="G5720" s="7" t="s">
        <v>1270</v>
      </c>
      <c r="H5720" s="7" t="s">
        <v>1271</v>
      </c>
      <c r="I5720" s="7" t="s">
        <v>1272</v>
      </c>
      <c r="J5720" s="7"/>
      <c r="K5720" s="7"/>
      <c r="L5720" s="7"/>
      <c r="M5720" s="7"/>
      <c r="N5720" s="7" t="s">
        <v>1363</v>
      </c>
      <c r="O5720" s="7"/>
      <c r="P5720" s="7" t="s">
        <v>1275</v>
      </c>
    </row>
    <row r="5721" customFormat="false" ht="15" hidden="false" customHeight="false" outlineLevel="0" collapsed="false">
      <c r="A5721" s="7" t="s">
        <v>224</v>
      </c>
      <c r="B5721" s="7" t="s">
        <v>225</v>
      </c>
      <c r="C5721" s="7" t="s">
        <v>80</v>
      </c>
      <c r="D5721" s="7" t="s">
        <v>1296</v>
      </c>
      <c r="E5721" s="7"/>
      <c r="F5721" s="7" t="s">
        <v>1293</v>
      </c>
      <c r="G5721" s="7" t="s">
        <v>1270</v>
      </c>
      <c r="H5721" s="7" t="s">
        <v>1271</v>
      </c>
      <c r="I5721" s="7" t="s">
        <v>1272</v>
      </c>
      <c r="J5721" s="7"/>
      <c r="K5721" s="7"/>
      <c r="L5721" s="7"/>
      <c r="M5721" s="7"/>
      <c r="N5721" s="7" t="s">
        <v>1363</v>
      </c>
      <c r="O5721" s="7"/>
      <c r="P5721" s="7" t="s">
        <v>1275</v>
      </c>
    </row>
    <row r="5722" customFormat="false" ht="15" hidden="false" customHeight="false" outlineLevel="0" collapsed="false">
      <c r="A5722" s="7" t="s">
        <v>224</v>
      </c>
      <c r="B5722" s="7" t="s">
        <v>225</v>
      </c>
      <c r="C5722" s="7" t="s">
        <v>80</v>
      </c>
      <c r="D5722" s="7" t="s">
        <v>1298</v>
      </c>
      <c r="E5722" s="7"/>
      <c r="F5722" s="7" t="s">
        <v>1269</v>
      </c>
      <c r="G5722" s="7" t="s">
        <v>1270</v>
      </c>
      <c r="H5722" s="7" t="s">
        <v>1271</v>
      </c>
      <c r="I5722" s="7" t="s">
        <v>1272</v>
      </c>
      <c r="J5722" s="7"/>
      <c r="K5722" s="7"/>
      <c r="L5722" s="7"/>
      <c r="M5722" s="7"/>
      <c r="N5722" s="7" t="s">
        <v>1363</v>
      </c>
      <c r="O5722" s="7"/>
      <c r="P5722" s="7" t="s">
        <v>1275</v>
      </c>
    </row>
    <row r="5723" customFormat="false" ht="15" hidden="false" customHeight="false" outlineLevel="0" collapsed="false">
      <c r="A5723" s="7" t="s">
        <v>224</v>
      </c>
      <c r="B5723" s="7" t="s">
        <v>225</v>
      </c>
      <c r="C5723" s="7" t="s">
        <v>80</v>
      </c>
      <c r="D5723" s="7" t="s">
        <v>1300</v>
      </c>
      <c r="E5723" s="7"/>
      <c r="F5723" s="7" t="s">
        <v>1269</v>
      </c>
      <c r="G5723" s="7" t="s">
        <v>1270</v>
      </c>
      <c r="H5723" s="7" t="s">
        <v>1271</v>
      </c>
      <c r="I5723" s="7" t="s">
        <v>1272</v>
      </c>
      <c r="J5723" s="7"/>
      <c r="K5723" s="7"/>
      <c r="L5723" s="7"/>
      <c r="M5723" s="7"/>
      <c r="N5723" s="7" t="s">
        <v>1363</v>
      </c>
      <c r="O5723" s="7"/>
      <c r="P5723" s="7" t="s">
        <v>1275</v>
      </c>
    </row>
    <row r="5724" customFormat="false" ht="15" hidden="false" customHeight="false" outlineLevel="0" collapsed="false">
      <c r="A5724" s="7" t="s">
        <v>224</v>
      </c>
      <c r="B5724" s="7" t="s">
        <v>225</v>
      </c>
      <c r="C5724" s="7" t="s">
        <v>80</v>
      </c>
      <c r="D5724" s="7" t="s">
        <v>1302</v>
      </c>
      <c r="E5724" s="7"/>
      <c r="F5724" s="7" t="s">
        <v>1269</v>
      </c>
      <c r="G5724" s="7" t="s">
        <v>1270</v>
      </c>
      <c r="H5724" s="7" t="s">
        <v>1271</v>
      </c>
      <c r="I5724" s="7" t="s">
        <v>1272</v>
      </c>
      <c r="J5724" s="7"/>
      <c r="K5724" s="7"/>
      <c r="L5724" s="7"/>
      <c r="M5724" s="7"/>
      <c r="N5724" s="7" t="s">
        <v>1363</v>
      </c>
      <c r="O5724" s="7"/>
      <c r="P5724" s="7" t="s">
        <v>1275</v>
      </c>
    </row>
    <row r="5725" customFormat="false" ht="15" hidden="false" customHeight="false" outlineLevel="0" collapsed="false">
      <c r="A5725" s="7" t="s">
        <v>224</v>
      </c>
      <c r="B5725" s="7" t="s">
        <v>225</v>
      </c>
      <c r="C5725" s="7" t="s">
        <v>80</v>
      </c>
      <c r="D5725" s="7" t="s">
        <v>1304</v>
      </c>
      <c r="E5725" s="7"/>
      <c r="F5725" s="7" t="s">
        <v>1305</v>
      </c>
      <c r="G5725" s="7" t="s">
        <v>1270</v>
      </c>
      <c r="H5725" s="7" t="s">
        <v>1271</v>
      </c>
      <c r="I5725" s="7" t="s">
        <v>1272</v>
      </c>
      <c r="J5725" s="7"/>
      <c r="K5725" s="7"/>
      <c r="L5725" s="7"/>
      <c r="M5725" s="7"/>
      <c r="N5725" s="7" t="s">
        <v>1363</v>
      </c>
      <c r="O5725" s="7"/>
      <c r="P5725" s="7" t="s">
        <v>1275</v>
      </c>
    </row>
    <row r="5726" customFormat="false" ht="15" hidden="false" customHeight="false" outlineLevel="0" collapsed="false">
      <c r="A5726" s="7" t="s">
        <v>224</v>
      </c>
      <c r="B5726" s="7" t="s">
        <v>225</v>
      </c>
      <c r="C5726" s="7" t="s">
        <v>80</v>
      </c>
      <c r="D5726" s="7" t="s">
        <v>1307</v>
      </c>
      <c r="E5726" s="7"/>
      <c r="F5726" s="7" t="s">
        <v>1305</v>
      </c>
      <c r="G5726" s="7" t="s">
        <v>1270</v>
      </c>
      <c r="H5726" s="7" t="s">
        <v>1271</v>
      </c>
      <c r="I5726" s="7" t="s">
        <v>1272</v>
      </c>
      <c r="J5726" s="7"/>
      <c r="K5726" s="7"/>
      <c r="L5726" s="7"/>
      <c r="M5726" s="7"/>
      <c r="N5726" s="7" t="s">
        <v>1363</v>
      </c>
      <c r="O5726" s="7"/>
      <c r="P5726" s="7" t="s">
        <v>1275</v>
      </c>
    </row>
    <row r="5727" customFormat="false" ht="15" hidden="false" customHeight="false" outlineLevel="0" collapsed="false">
      <c r="A5727" s="7" t="s">
        <v>1149</v>
      </c>
      <c r="B5727" s="7" t="s">
        <v>1150</v>
      </c>
      <c r="C5727" s="7" t="s">
        <v>94</v>
      </c>
      <c r="D5727" s="7" t="s">
        <v>1257</v>
      </c>
      <c r="E5727" s="21" t="n">
        <v>2632.87</v>
      </c>
      <c r="F5727" s="7" t="s">
        <v>1258</v>
      </c>
      <c r="G5727" s="7" t="s">
        <v>1259</v>
      </c>
      <c r="H5727" s="7" t="s">
        <v>1260</v>
      </c>
      <c r="I5727" s="7" t="s">
        <v>1261</v>
      </c>
      <c r="J5727" s="7" t="s">
        <v>1262</v>
      </c>
      <c r="K5727" s="22" t="s">
        <v>6009</v>
      </c>
      <c r="L5727" s="7" t="s">
        <v>1264</v>
      </c>
      <c r="M5727" s="7"/>
      <c r="N5727" s="7" t="s">
        <v>1310</v>
      </c>
      <c r="O5727" s="7" t="s">
        <v>6010</v>
      </c>
      <c r="P5727" s="7" t="s">
        <v>1267</v>
      </c>
    </row>
    <row r="5728" customFormat="false" ht="15" hidden="false" customHeight="false" outlineLevel="0" collapsed="false">
      <c r="A5728" s="7" t="s">
        <v>1149</v>
      </c>
      <c r="B5728" s="7" t="s">
        <v>1150</v>
      </c>
      <c r="C5728" s="7" t="s">
        <v>94</v>
      </c>
      <c r="D5728" s="7" t="s">
        <v>1268</v>
      </c>
      <c r="E5728" s="21" t="n">
        <v>26597.48</v>
      </c>
      <c r="F5728" s="7" t="s">
        <v>1269</v>
      </c>
      <c r="G5728" s="7" t="s">
        <v>1259</v>
      </c>
      <c r="H5728" s="7" t="s">
        <v>1260</v>
      </c>
      <c r="I5728" s="7" t="s">
        <v>25</v>
      </c>
      <c r="J5728" s="7"/>
      <c r="K5728" s="22" t="s">
        <v>6011</v>
      </c>
      <c r="L5728" s="7" t="s">
        <v>3059</v>
      </c>
      <c r="M5728" s="7"/>
      <c r="N5728" s="7" t="s">
        <v>1314</v>
      </c>
      <c r="O5728" s="7" t="s">
        <v>1283</v>
      </c>
      <c r="P5728" s="7" t="s">
        <v>1275</v>
      </c>
    </row>
    <row r="5729" customFormat="false" ht="15" hidden="false" customHeight="false" outlineLevel="0" collapsed="false">
      <c r="A5729" s="7" t="s">
        <v>1149</v>
      </c>
      <c r="B5729" s="7" t="s">
        <v>1150</v>
      </c>
      <c r="C5729" s="7" t="s">
        <v>94</v>
      </c>
      <c r="D5729" s="7" t="s">
        <v>1276</v>
      </c>
      <c r="E5729" s="21" t="n">
        <v>1286.1</v>
      </c>
      <c r="F5729" s="7" t="s">
        <v>1269</v>
      </c>
      <c r="G5729" s="7" t="s">
        <v>1259</v>
      </c>
      <c r="H5729" s="7" t="s">
        <v>1260</v>
      </c>
      <c r="I5729" s="7" t="s">
        <v>25</v>
      </c>
      <c r="J5729" s="7"/>
      <c r="K5729" s="22" t="s">
        <v>6011</v>
      </c>
      <c r="L5729" s="7" t="s">
        <v>3060</v>
      </c>
      <c r="M5729" s="7"/>
      <c r="N5729" s="7" t="s">
        <v>1314</v>
      </c>
      <c r="O5729" s="7" t="s">
        <v>1283</v>
      </c>
      <c r="P5729" s="7" t="s">
        <v>1275</v>
      </c>
    </row>
    <row r="5730" customFormat="false" ht="15" hidden="false" customHeight="false" outlineLevel="0" collapsed="false">
      <c r="A5730" s="7" t="s">
        <v>1149</v>
      </c>
      <c r="B5730" s="7" t="s">
        <v>1150</v>
      </c>
      <c r="C5730" s="7" t="s">
        <v>94</v>
      </c>
      <c r="D5730" s="7" t="s">
        <v>1277</v>
      </c>
      <c r="E5730" s="21" t="n">
        <v>1326.25</v>
      </c>
      <c r="F5730" s="7" t="s">
        <v>1258</v>
      </c>
      <c r="G5730" s="7" t="s">
        <v>1259</v>
      </c>
      <c r="H5730" s="7" t="s">
        <v>1260</v>
      </c>
      <c r="I5730" s="7" t="s">
        <v>1261</v>
      </c>
      <c r="J5730" s="7" t="s">
        <v>1278</v>
      </c>
      <c r="K5730" s="22" t="s">
        <v>6009</v>
      </c>
      <c r="L5730" s="7" t="s">
        <v>1264</v>
      </c>
      <c r="M5730" s="7"/>
      <c r="N5730" s="7" t="s">
        <v>1310</v>
      </c>
      <c r="O5730" s="7" t="s">
        <v>1279</v>
      </c>
      <c r="P5730" s="7" t="s">
        <v>1267</v>
      </c>
    </row>
    <row r="5731" customFormat="false" ht="15" hidden="false" customHeight="false" outlineLevel="0" collapsed="false">
      <c r="A5731" s="7" t="s">
        <v>1149</v>
      </c>
      <c r="B5731" s="7" t="s">
        <v>1150</v>
      </c>
      <c r="C5731" s="7" t="s">
        <v>94</v>
      </c>
      <c r="D5731" s="7" t="s">
        <v>1280</v>
      </c>
      <c r="E5731" s="21" t="n">
        <v>0</v>
      </c>
      <c r="F5731" s="7" t="s">
        <v>1281</v>
      </c>
      <c r="G5731" s="7" t="s">
        <v>1333</v>
      </c>
      <c r="H5731" s="7" t="s">
        <v>1260</v>
      </c>
      <c r="I5731" s="7" t="s">
        <v>25</v>
      </c>
      <c r="J5731" s="7"/>
      <c r="K5731" s="22" t="s">
        <v>6011</v>
      </c>
      <c r="L5731" s="7" t="s">
        <v>3061</v>
      </c>
      <c r="M5731" s="7"/>
      <c r="N5731" s="7" t="s">
        <v>1314</v>
      </c>
      <c r="O5731" s="7" t="s">
        <v>1283</v>
      </c>
      <c r="P5731" s="7" t="s">
        <v>1275</v>
      </c>
    </row>
    <row r="5732" customFormat="false" ht="15" hidden="false" customHeight="false" outlineLevel="0" collapsed="false">
      <c r="A5732" s="7" t="s">
        <v>1149</v>
      </c>
      <c r="B5732" s="7" t="s">
        <v>1150</v>
      </c>
      <c r="C5732" s="7" t="s">
        <v>94</v>
      </c>
      <c r="D5732" s="7" t="s">
        <v>1284</v>
      </c>
      <c r="E5732" s="21" t="n">
        <v>5778.13</v>
      </c>
      <c r="F5732" s="7" t="s">
        <v>1258</v>
      </c>
      <c r="G5732" s="7" t="s">
        <v>1285</v>
      </c>
      <c r="H5732" s="7" t="s">
        <v>1260</v>
      </c>
      <c r="I5732" s="7" t="s">
        <v>1261</v>
      </c>
      <c r="J5732" s="7" t="s">
        <v>1286</v>
      </c>
      <c r="K5732" s="22" t="s">
        <v>6012</v>
      </c>
      <c r="L5732" s="7" t="s">
        <v>1287</v>
      </c>
      <c r="M5732" s="7"/>
      <c r="N5732" s="7" t="s">
        <v>1318</v>
      </c>
      <c r="O5732" s="7" t="s">
        <v>1289</v>
      </c>
      <c r="P5732" s="7" t="s">
        <v>1290</v>
      </c>
    </row>
    <row r="5733" customFormat="false" ht="15" hidden="false" customHeight="false" outlineLevel="0" collapsed="false">
      <c r="A5733" s="7" t="s">
        <v>1149</v>
      </c>
      <c r="B5733" s="7" t="s">
        <v>1150</v>
      </c>
      <c r="C5733" s="7" t="s">
        <v>94</v>
      </c>
      <c r="D5733" s="7" t="s">
        <v>1291</v>
      </c>
      <c r="E5733" s="21" t="n">
        <v>3235.94</v>
      </c>
      <c r="F5733" s="7" t="s">
        <v>1269</v>
      </c>
      <c r="G5733" s="7" t="s">
        <v>1259</v>
      </c>
      <c r="H5733" s="7" t="s">
        <v>1260</v>
      </c>
      <c r="I5733" s="7" t="s">
        <v>25</v>
      </c>
      <c r="J5733" s="7"/>
      <c r="K5733" s="22" t="s">
        <v>6011</v>
      </c>
      <c r="L5733" s="7" t="s">
        <v>3062</v>
      </c>
      <c r="M5733" s="7"/>
      <c r="N5733" s="7" t="s">
        <v>1314</v>
      </c>
      <c r="O5733" s="7" t="s">
        <v>1283</v>
      </c>
      <c r="P5733" s="7" t="s">
        <v>1275</v>
      </c>
    </row>
    <row r="5734" customFormat="false" ht="15" hidden="false" customHeight="false" outlineLevel="0" collapsed="false">
      <c r="A5734" s="7" t="s">
        <v>1149</v>
      </c>
      <c r="B5734" s="7" t="s">
        <v>1150</v>
      </c>
      <c r="C5734" s="7" t="s">
        <v>94</v>
      </c>
      <c r="D5734" s="7" t="s">
        <v>1292</v>
      </c>
      <c r="E5734" s="21" t="n">
        <v>1192296.21</v>
      </c>
      <c r="F5734" s="7" t="s">
        <v>1293</v>
      </c>
      <c r="G5734" s="7" t="s">
        <v>1259</v>
      </c>
      <c r="H5734" s="7" t="s">
        <v>1320</v>
      </c>
      <c r="I5734" s="7" t="s">
        <v>27</v>
      </c>
      <c r="J5734" s="7" t="s">
        <v>1294</v>
      </c>
      <c r="K5734" s="22" t="s">
        <v>6013</v>
      </c>
      <c r="L5734" s="7" t="s">
        <v>1421</v>
      </c>
      <c r="M5734" s="7" t="s">
        <v>6014</v>
      </c>
      <c r="N5734" s="7" t="s">
        <v>1314</v>
      </c>
      <c r="O5734" s="7" t="s">
        <v>6015</v>
      </c>
      <c r="P5734" s="7" t="s">
        <v>1275</v>
      </c>
    </row>
    <row r="5735" customFormat="false" ht="15" hidden="false" customHeight="false" outlineLevel="0" collapsed="false">
      <c r="A5735" s="7" t="s">
        <v>1149</v>
      </c>
      <c r="B5735" s="7" t="s">
        <v>1150</v>
      </c>
      <c r="C5735" s="7" t="s">
        <v>94</v>
      </c>
      <c r="D5735" s="7" t="s">
        <v>1296</v>
      </c>
      <c r="E5735" s="21" t="n">
        <v>1355.03</v>
      </c>
      <c r="F5735" s="7" t="s">
        <v>1293</v>
      </c>
      <c r="G5735" s="7" t="s">
        <v>1259</v>
      </c>
      <c r="H5735" s="7" t="s">
        <v>1320</v>
      </c>
      <c r="I5735" s="7" t="s">
        <v>27</v>
      </c>
      <c r="J5735" s="7" t="s">
        <v>1294</v>
      </c>
      <c r="K5735" s="22" t="s">
        <v>6013</v>
      </c>
      <c r="L5735" s="7" t="s">
        <v>6016</v>
      </c>
      <c r="M5735" s="7"/>
      <c r="N5735" s="7" t="s">
        <v>1314</v>
      </c>
      <c r="O5735" s="7" t="s">
        <v>1324</v>
      </c>
      <c r="P5735" s="7" t="s">
        <v>1275</v>
      </c>
    </row>
    <row r="5736" customFormat="false" ht="15" hidden="false" customHeight="false" outlineLevel="0" collapsed="false">
      <c r="A5736" s="7" t="s">
        <v>1149</v>
      </c>
      <c r="B5736" s="7" t="s">
        <v>1150</v>
      </c>
      <c r="C5736" s="7" t="s">
        <v>94</v>
      </c>
      <c r="D5736" s="7" t="s">
        <v>1298</v>
      </c>
      <c r="E5736" s="21" t="n">
        <v>4219.5</v>
      </c>
      <c r="F5736" s="7" t="s">
        <v>1269</v>
      </c>
      <c r="G5736" s="7" t="s">
        <v>1259</v>
      </c>
      <c r="H5736" s="7" t="s">
        <v>1260</v>
      </c>
      <c r="I5736" s="7" t="s">
        <v>25</v>
      </c>
      <c r="J5736" s="7"/>
      <c r="K5736" s="22" t="s">
        <v>6011</v>
      </c>
      <c r="L5736" s="7" t="s">
        <v>4713</v>
      </c>
      <c r="M5736" s="7"/>
      <c r="N5736" s="7" t="s">
        <v>1314</v>
      </c>
      <c r="O5736" s="7" t="s">
        <v>1283</v>
      </c>
      <c r="P5736" s="7" t="s">
        <v>1275</v>
      </c>
    </row>
    <row r="5737" customFormat="false" ht="15" hidden="false" customHeight="false" outlineLevel="0" collapsed="false">
      <c r="A5737" s="7" t="s">
        <v>1149</v>
      </c>
      <c r="B5737" s="7" t="s">
        <v>1150</v>
      </c>
      <c r="C5737" s="7" t="s">
        <v>94</v>
      </c>
      <c r="D5737" s="7" t="s">
        <v>1300</v>
      </c>
      <c r="E5737" s="21" t="n">
        <v>4252.15</v>
      </c>
      <c r="F5737" s="7" t="s">
        <v>1269</v>
      </c>
      <c r="G5737" s="7" t="s">
        <v>1259</v>
      </c>
      <c r="H5737" s="7" t="s">
        <v>1260</v>
      </c>
      <c r="I5737" s="7" t="s">
        <v>25</v>
      </c>
      <c r="J5737" s="7" t="s">
        <v>1294</v>
      </c>
      <c r="K5737" s="22" t="s">
        <v>6011</v>
      </c>
      <c r="L5737" s="7" t="s">
        <v>6017</v>
      </c>
      <c r="M5737" s="7"/>
      <c r="N5737" s="7" t="s">
        <v>1314</v>
      </c>
      <c r="O5737" s="7" t="s">
        <v>1283</v>
      </c>
      <c r="P5737" s="7" t="s">
        <v>1275</v>
      </c>
    </row>
    <row r="5738" customFormat="false" ht="15" hidden="false" customHeight="false" outlineLevel="0" collapsed="false">
      <c r="A5738" s="7" t="s">
        <v>1149</v>
      </c>
      <c r="B5738" s="7" t="s">
        <v>1150</v>
      </c>
      <c r="C5738" s="7" t="s">
        <v>94</v>
      </c>
      <c r="D5738" s="7" t="s">
        <v>1302</v>
      </c>
      <c r="E5738" s="21" t="n">
        <v>0</v>
      </c>
      <c r="F5738" s="7" t="s">
        <v>1269</v>
      </c>
      <c r="G5738" s="7" t="s">
        <v>1333</v>
      </c>
      <c r="H5738" s="7" t="s">
        <v>1260</v>
      </c>
      <c r="I5738" s="7" t="s">
        <v>25</v>
      </c>
      <c r="J5738" s="7"/>
      <c r="K5738" s="22" t="s">
        <v>6011</v>
      </c>
      <c r="L5738" s="7" t="s">
        <v>4714</v>
      </c>
      <c r="M5738" s="7"/>
      <c r="N5738" s="7" t="s">
        <v>1314</v>
      </c>
      <c r="O5738" s="7" t="s">
        <v>1283</v>
      </c>
      <c r="P5738" s="7" t="s">
        <v>1275</v>
      </c>
    </row>
    <row r="5739" customFormat="false" ht="15" hidden="false" customHeight="false" outlineLevel="0" collapsed="false">
      <c r="A5739" s="7" t="s">
        <v>1149</v>
      </c>
      <c r="B5739" s="7" t="s">
        <v>1150</v>
      </c>
      <c r="C5739" s="7" t="s">
        <v>94</v>
      </c>
      <c r="D5739" s="7" t="s">
        <v>1304</v>
      </c>
      <c r="E5739" s="21" t="n">
        <v>226945.12</v>
      </c>
      <c r="F5739" s="7" t="s">
        <v>1305</v>
      </c>
      <c r="G5739" s="7" t="s">
        <v>1259</v>
      </c>
      <c r="H5739" s="7" t="s">
        <v>1260</v>
      </c>
      <c r="I5739" s="7" t="s">
        <v>25</v>
      </c>
      <c r="J5739" s="7"/>
      <c r="K5739" s="22" t="s">
        <v>6011</v>
      </c>
      <c r="L5739" s="7" t="s">
        <v>3070</v>
      </c>
      <c r="M5739" s="7"/>
      <c r="N5739" s="7" t="s">
        <v>1314</v>
      </c>
      <c r="O5739" s="7" t="s">
        <v>1283</v>
      </c>
      <c r="P5739" s="7" t="s">
        <v>1275</v>
      </c>
    </row>
    <row r="5740" customFormat="false" ht="15" hidden="false" customHeight="false" outlineLevel="0" collapsed="false">
      <c r="A5740" s="7" t="s">
        <v>1149</v>
      </c>
      <c r="B5740" s="7" t="s">
        <v>1150</v>
      </c>
      <c r="C5740" s="7" t="s">
        <v>94</v>
      </c>
      <c r="D5740" s="7" t="s">
        <v>1307</v>
      </c>
      <c r="E5740" s="21" t="n">
        <v>242072.12</v>
      </c>
      <c r="F5740" s="7" t="s">
        <v>1305</v>
      </c>
      <c r="G5740" s="7" t="s">
        <v>1259</v>
      </c>
      <c r="H5740" s="7" t="s">
        <v>1260</v>
      </c>
      <c r="I5740" s="7" t="s">
        <v>25</v>
      </c>
      <c r="J5740" s="7" t="s">
        <v>1294</v>
      </c>
      <c r="K5740" s="22" t="s">
        <v>6011</v>
      </c>
      <c r="L5740" s="7" t="s">
        <v>3071</v>
      </c>
      <c r="M5740" s="7"/>
      <c r="N5740" s="7" t="s">
        <v>1314</v>
      </c>
      <c r="O5740" s="7" t="s">
        <v>1283</v>
      </c>
      <c r="P5740" s="7" t="s">
        <v>1275</v>
      </c>
    </row>
    <row r="5741" customFormat="false" ht="15" hidden="false" customHeight="false" outlineLevel="0" collapsed="false">
      <c r="A5741" s="7" t="s">
        <v>451</v>
      </c>
      <c r="B5741" s="7" t="s">
        <v>452</v>
      </c>
      <c r="C5741" s="7" t="s">
        <v>93</v>
      </c>
      <c r="D5741" s="7" t="s">
        <v>1257</v>
      </c>
      <c r="E5741" s="21" t="n">
        <v>4788.07</v>
      </c>
      <c r="F5741" s="7" t="s">
        <v>1258</v>
      </c>
      <c r="G5741" s="7" t="s">
        <v>1259</v>
      </c>
      <c r="H5741" s="7" t="s">
        <v>1260</v>
      </c>
      <c r="I5741" s="7" t="s">
        <v>1261</v>
      </c>
      <c r="J5741" s="7" t="s">
        <v>1262</v>
      </c>
      <c r="K5741" s="22" t="s">
        <v>6018</v>
      </c>
      <c r="L5741" s="7" t="s">
        <v>1264</v>
      </c>
      <c r="M5741" s="7"/>
      <c r="N5741" s="7" t="s">
        <v>1310</v>
      </c>
      <c r="O5741" s="7" t="s">
        <v>6019</v>
      </c>
      <c r="P5741" s="7" t="s">
        <v>1267</v>
      </c>
    </row>
    <row r="5742" customFormat="false" ht="15" hidden="false" customHeight="false" outlineLevel="0" collapsed="false">
      <c r="A5742" s="7" t="s">
        <v>451</v>
      </c>
      <c r="B5742" s="7" t="s">
        <v>452</v>
      </c>
      <c r="C5742" s="7" t="s">
        <v>93</v>
      </c>
      <c r="D5742" s="7" t="s">
        <v>1268</v>
      </c>
      <c r="E5742" s="21" t="n">
        <v>14988.32</v>
      </c>
      <c r="F5742" s="7" t="s">
        <v>1269</v>
      </c>
      <c r="G5742" s="7" t="s">
        <v>1259</v>
      </c>
      <c r="H5742" s="7" t="s">
        <v>1260</v>
      </c>
      <c r="I5742" s="7" t="s">
        <v>25</v>
      </c>
      <c r="J5742" s="7"/>
      <c r="K5742" s="22" t="s">
        <v>6020</v>
      </c>
      <c r="L5742" s="7" t="s">
        <v>6021</v>
      </c>
      <c r="M5742" s="7"/>
      <c r="N5742" s="7" t="s">
        <v>1314</v>
      </c>
      <c r="O5742" s="7" t="s">
        <v>1283</v>
      </c>
      <c r="P5742" s="7" t="s">
        <v>1275</v>
      </c>
    </row>
    <row r="5743" customFormat="false" ht="15" hidden="false" customHeight="false" outlineLevel="0" collapsed="false">
      <c r="A5743" s="7" t="s">
        <v>451</v>
      </c>
      <c r="B5743" s="7" t="s">
        <v>452</v>
      </c>
      <c r="C5743" s="7" t="s">
        <v>93</v>
      </c>
      <c r="D5743" s="7" t="s">
        <v>1276</v>
      </c>
      <c r="E5743" s="21" t="n">
        <v>468.36</v>
      </c>
      <c r="F5743" s="7" t="s">
        <v>1269</v>
      </c>
      <c r="G5743" s="7" t="s">
        <v>1259</v>
      </c>
      <c r="H5743" s="7" t="s">
        <v>1260</v>
      </c>
      <c r="I5743" s="7" t="s">
        <v>25</v>
      </c>
      <c r="J5743" s="7"/>
      <c r="K5743" s="22" t="s">
        <v>6020</v>
      </c>
      <c r="L5743" s="7" t="s">
        <v>6022</v>
      </c>
      <c r="M5743" s="7"/>
      <c r="N5743" s="7" t="s">
        <v>1314</v>
      </c>
      <c r="O5743" s="7" t="s">
        <v>1283</v>
      </c>
      <c r="P5743" s="7" t="s">
        <v>1275</v>
      </c>
    </row>
    <row r="5744" customFormat="false" ht="15" hidden="false" customHeight="false" outlineLevel="0" collapsed="false">
      <c r="A5744" s="7" t="s">
        <v>451</v>
      </c>
      <c r="B5744" s="7" t="s">
        <v>452</v>
      </c>
      <c r="C5744" s="7" t="s">
        <v>93</v>
      </c>
      <c r="D5744" s="7" t="s">
        <v>1277</v>
      </c>
      <c r="E5744" s="21" t="n">
        <v>1706.25</v>
      </c>
      <c r="F5744" s="7" t="s">
        <v>1258</v>
      </c>
      <c r="G5744" s="7" t="s">
        <v>1259</v>
      </c>
      <c r="H5744" s="7" t="s">
        <v>1260</v>
      </c>
      <c r="I5744" s="7" t="s">
        <v>1261</v>
      </c>
      <c r="J5744" s="7" t="s">
        <v>1278</v>
      </c>
      <c r="K5744" s="22" t="s">
        <v>6018</v>
      </c>
      <c r="L5744" s="7" t="s">
        <v>1264</v>
      </c>
      <c r="M5744" s="7"/>
      <c r="N5744" s="7" t="s">
        <v>1310</v>
      </c>
      <c r="O5744" s="7" t="s">
        <v>1279</v>
      </c>
      <c r="P5744" s="7" t="s">
        <v>1267</v>
      </c>
    </row>
    <row r="5745" customFormat="false" ht="15" hidden="false" customHeight="false" outlineLevel="0" collapsed="false">
      <c r="A5745" s="7" t="s">
        <v>451</v>
      </c>
      <c r="B5745" s="7" t="s">
        <v>452</v>
      </c>
      <c r="C5745" s="7" t="s">
        <v>93</v>
      </c>
      <c r="D5745" s="7" t="s">
        <v>1280</v>
      </c>
      <c r="E5745" s="21" t="n">
        <v>62.0020569879152</v>
      </c>
      <c r="F5745" s="7" t="s">
        <v>1281</v>
      </c>
      <c r="G5745" s="7" t="s">
        <v>1259</v>
      </c>
      <c r="H5745" s="7" t="s">
        <v>1260</v>
      </c>
      <c r="I5745" s="7" t="s">
        <v>25</v>
      </c>
      <c r="J5745" s="7"/>
      <c r="K5745" s="22" t="s">
        <v>6020</v>
      </c>
      <c r="L5745" s="7" t="s">
        <v>6023</v>
      </c>
      <c r="M5745" s="7"/>
      <c r="N5745" s="7" t="s">
        <v>1314</v>
      </c>
      <c r="O5745" s="7" t="s">
        <v>1283</v>
      </c>
      <c r="P5745" s="7" t="s">
        <v>1275</v>
      </c>
    </row>
    <row r="5746" customFormat="false" ht="15" hidden="false" customHeight="false" outlineLevel="0" collapsed="false">
      <c r="A5746" s="7" t="s">
        <v>451</v>
      </c>
      <c r="B5746" s="7" t="s">
        <v>452</v>
      </c>
      <c r="C5746" s="7" t="s">
        <v>93</v>
      </c>
      <c r="D5746" s="7" t="s">
        <v>1284</v>
      </c>
      <c r="E5746" s="21" t="n">
        <v>19310.52</v>
      </c>
      <c r="F5746" s="7" t="s">
        <v>1258</v>
      </c>
      <c r="G5746" s="7" t="s">
        <v>1285</v>
      </c>
      <c r="H5746" s="7" t="s">
        <v>1260</v>
      </c>
      <c r="I5746" s="7" t="s">
        <v>1261</v>
      </c>
      <c r="J5746" s="7" t="s">
        <v>1286</v>
      </c>
      <c r="K5746" s="22" t="s">
        <v>6024</v>
      </c>
      <c r="L5746" s="7" t="s">
        <v>1287</v>
      </c>
      <c r="M5746" s="7"/>
      <c r="N5746" s="7" t="s">
        <v>1318</v>
      </c>
      <c r="O5746" s="7" t="s">
        <v>1289</v>
      </c>
      <c r="P5746" s="7" t="s">
        <v>1290</v>
      </c>
    </row>
    <row r="5747" customFormat="false" ht="15" hidden="false" customHeight="false" outlineLevel="0" collapsed="false">
      <c r="A5747" s="7" t="s">
        <v>451</v>
      </c>
      <c r="B5747" s="7" t="s">
        <v>452</v>
      </c>
      <c r="C5747" s="7" t="s">
        <v>93</v>
      </c>
      <c r="D5747" s="7" t="s">
        <v>1291</v>
      </c>
      <c r="E5747" s="21" t="n">
        <v>104</v>
      </c>
      <c r="F5747" s="7" t="s">
        <v>1269</v>
      </c>
      <c r="G5747" s="7" t="s">
        <v>1259</v>
      </c>
      <c r="H5747" s="7" t="s">
        <v>1260</v>
      </c>
      <c r="I5747" s="7" t="s">
        <v>25</v>
      </c>
      <c r="J5747" s="7"/>
      <c r="K5747" s="22" t="s">
        <v>6020</v>
      </c>
      <c r="L5747" s="7" t="s">
        <v>6025</v>
      </c>
      <c r="M5747" s="7"/>
      <c r="N5747" s="7" t="s">
        <v>1314</v>
      </c>
      <c r="O5747" s="7" t="s">
        <v>1283</v>
      </c>
      <c r="P5747" s="7" t="s">
        <v>1275</v>
      </c>
    </row>
    <row r="5748" customFormat="false" ht="15" hidden="false" customHeight="false" outlineLevel="0" collapsed="false">
      <c r="A5748" s="7" t="s">
        <v>451</v>
      </c>
      <c r="B5748" s="7" t="s">
        <v>452</v>
      </c>
      <c r="C5748" s="7" t="s">
        <v>93</v>
      </c>
      <c r="D5748" s="7" t="s">
        <v>1292</v>
      </c>
      <c r="E5748" s="21" t="n">
        <v>22031434.96</v>
      </c>
      <c r="F5748" s="7" t="s">
        <v>1293</v>
      </c>
      <c r="G5748" s="7" t="s">
        <v>1259</v>
      </c>
      <c r="H5748" s="7" t="s">
        <v>1260</v>
      </c>
      <c r="I5748" s="7" t="s">
        <v>25</v>
      </c>
      <c r="J5748" s="7" t="s">
        <v>1294</v>
      </c>
      <c r="K5748" s="22" t="s">
        <v>6020</v>
      </c>
      <c r="L5748" s="7" t="s">
        <v>6026</v>
      </c>
      <c r="M5748" s="7"/>
      <c r="N5748" s="7" t="s">
        <v>1314</v>
      </c>
      <c r="O5748" s="7" t="s">
        <v>1283</v>
      </c>
      <c r="P5748" s="7" t="s">
        <v>1275</v>
      </c>
    </row>
    <row r="5749" customFormat="false" ht="15" hidden="false" customHeight="false" outlineLevel="0" collapsed="false">
      <c r="A5749" s="7" t="s">
        <v>451</v>
      </c>
      <c r="B5749" s="7" t="s">
        <v>452</v>
      </c>
      <c r="C5749" s="7" t="s">
        <v>93</v>
      </c>
      <c r="D5749" s="7" t="s">
        <v>1296</v>
      </c>
      <c r="E5749" s="21" t="n">
        <v>313671.53</v>
      </c>
      <c r="F5749" s="7" t="s">
        <v>1293</v>
      </c>
      <c r="G5749" s="7" t="s">
        <v>1259</v>
      </c>
      <c r="H5749" s="7" t="s">
        <v>1260</v>
      </c>
      <c r="I5749" s="7" t="s">
        <v>25</v>
      </c>
      <c r="J5749" s="7" t="s">
        <v>1294</v>
      </c>
      <c r="K5749" s="22" t="s">
        <v>6020</v>
      </c>
      <c r="L5749" s="7" t="s">
        <v>6027</v>
      </c>
      <c r="M5749" s="7"/>
      <c r="N5749" s="7" t="s">
        <v>1314</v>
      </c>
      <c r="O5749" s="7" t="s">
        <v>1283</v>
      </c>
      <c r="P5749" s="7" t="s">
        <v>1275</v>
      </c>
    </row>
    <row r="5750" customFormat="false" ht="15" hidden="false" customHeight="false" outlineLevel="0" collapsed="false">
      <c r="A5750" s="7" t="s">
        <v>451</v>
      </c>
      <c r="B5750" s="7" t="s">
        <v>452</v>
      </c>
      <c r="C5750" s="7" t="s">
        <v>93</v>
      </c>
      <c r="D5750" s="7" t="s">
        <v>1298</v>
      </c>
      <c r="E5750" s="21" t="n">
        <v>1.13</v>
      </c>
      <c r="F5750" s="7" t="s">
        <v>1269</v>
      </c>
      <c r="G5750" s="7" t="s">
        <v>1259</v>
      </c>
      <c r="H5750" s="7" t="s">
        <v>1260</v>
      </c>
      <c r="I5750" s="7" t="s">
        <v>25</v>
      </c>
      <c r="J5750" s="7"/>
      <c r="K5750" s="22" t="s">
        <v>6020</v>
      </c>
      <c r="L5750" s="7" t="s">
        <v>6028</v>
      </c>
      <c r="M5750" s="7"/>
      <c r="N5750" s="7" t="s">
        <v>1314</v>
      </c>
      <c r="O5750" s="7" t="s">
        <v>1283</v>
      </c>
      <c r="P5750" s="7" t="s">
        <v>1275</v>
      </c>
    </row>
    <row r="5751" customFormat="false" ht="15" hidden="false" customHeight="false" outlineLevel="0" collapsed="false">
      <c r="A5751" s="7" t="s">
        <v>451</v>
      </c>
      <c r="B5751" s="7" t="s">
        <v>452</v>
      </c>
      <c r="C5751" s="7" t="s">
        <v>93</v>
      </c>
      <c r="D5751" s="7" t="s">
        <v>1300</v>
      </c>
      <c r="E5751" s="21" t="n">
        <v>16933.43</v>
      </c>
      <c r="F5751" s="7" t="s">
        <v>1269</v>
      </c>
      <c r="G5751" s="7" t="s">
        <v>1259</v>
      </c>
      <c r="H5751" s="7" t="s">
        <v>1260</v>
      </c>
      <c r="I5751" s="7" t="s">
        <v>25</v>
      </c>
      <c r="J5751" s="7" t="s">
        <v>1294</v>
      </c>
      <c r="K5751" s="22" t="s">
        <v>6020</v>
      </c>
      <c r="L5751" s="7" t="s">
        <v>6029</v>
      </c>
      <c r="M5751" s="7"/>
      <c r="N5751" s="7" t="s">
        <v>1314</v>
      </c>
      <c r="O5751" s="7" t="s">
        <v>1283</v>
      </c>
      <c r="P5751" s="7" t="s">
        <v>1275</v>
      </c>
    </row>
    <row r="5752" customFormat="false" ht="15" hidden="false" customHeight="false" outlineLevel="0" collapsed="false">
      <c r="A5752" s="7" t="s">
        <v>451</v>
      </c>
      <c r="B5752" s="7" t="s">
        <v>452</v>
      </c>
      <c r="C5752" s="7" t="s">
        <v>93</v>
      </c>
      <c r="D5752" s="7" t="s">
        <v>1302</v>
      </c>
      <c r="E5752" s="21" t="n">
        <v>16932.3</v>
      </c>
      <c r="F5752" s="7" t="s">
        <v>1269</v>
      </c>
      <c r="G5752" s="7" t="s">
        <v>1259</v>
      </c>
      <c r="H5752" s="7" t="s">
        <v>1260</v>
      </c>
      <c r="I5752" s="7" t="s">
        <v>25</v>
      </c>
      <c r="J5752" s="7"/>
      <c r="K5752" s="22" t="s">
        <v>6020</v>
      </c>
      <c r="L5752" s="7" t="s">
        <v>6030</v>
      </c>
      <c r="M5752" s="7"/>
      <c r="N5752" s="7" t="s">
        <v>1314</v>
      </c>
      <c r="O5752" s="7" t="s">
        <v>1283</v>
      </c>
      <c r="P5752" s="7" t="s">
        <v>1275</v>
      </c>
    </row>
    <row r="5753" customFormat="false" ht="15" hidden="false" customHeight="false" outlineLevel="0" collapsed="false">
      <c r="A5753" s="7" t="s">
        <v>451</v>
      </c>
      <c r="B5753" s="7" t="s">
        <v>452</v>
      </c>
      <c r="C5753" s="7" t="s">
        <v>93</v>
      </c>
      <c r="D5753" s="7" t="s">
        <v>1304</v>
      </c>
      <c r="E5753" s="21" t="n">
        <v>2789401.48</v>
      </c>
      <c r="F5753" s="7" t="s">
        <v>1305</v>
      </c>
      <c r="G5753" s="7" t="s">
        <v>1259</v>
      </c>
      <c r="H5753" s="7" t="s">
        <v>1260</v>
      </c>
      <c r="I5753" s="7" t="s">
        <v>25</v>
      </c>
      <c r="J5753" s="7"/>
      <c r="K5753" s="22" t="s">
        <v>6020</v>
      </c>
      <c r="L5753" s="7" t="s">
        <v>5273</v>
      </c>
      <c r="M5753" s="7"/>
      <c r="N5753" s="7" t="s">
        <v>1314</v>
      </c>
      <c r="O5753" s="7" t="s">
        <v>1283</v>
      </c>
      <c r="P5753" s="7" t="s">
        <v>1275</v>
      </c>
    </row>
    <row r="5754" customFormat="false" ht="15" hidden="false" customHeight="false" outlineLevel="0" collapsed="false">
      <c r="A5754" s="7" t="s">
        <v>451</v>
      </c>
      <c r="B5754" s="7" t="s">
        <v>452</v>
      </c>
      <c r="C5754" s="7" t="s">
        <v>93</v>
      </c>
      <c r="D5754" s="7" t="s">
        <v>1307</v>
      </c>
      <c r="E5754" s="21" t="n">
        <v>2789401.48</v>
      </c>
      <c r="F5754" s="7" t="s">
        <v>1305</v>
      </c>
      <c r="G5754" s="7" t="s">
        <v>1259</v>
      </c>
      <c r="H5754" s="7" t="s">
        <v>1260</v>
      </c>
      <c r="I5754" s="7" t="s">
        <v>25</v>
      </c>
      <c r="J5754" s="7" t="s">
        <v>1294</v>
      </c>
      <c r="K5754" s="22" t="s">
        <v>6020</v>
      </c>
      <c r="L5754" s="7" t="s">
        <v>5274</v>
      </c>
      <c r="M5754" s="7"/>
      <c r="N5754" s="7" t="s">
        <v>1314</v>
      </c>
      <c r="O5754" s="7" t="s">
        <v>1283</v>
      </c>
      <c r="P5754" s="7" t="s">
        <v>1275</v>
      </c>
    </row>
    <row r="5755" customFormat="false" ht="15" hidden="false" customHeight="false" outlineLevel="0" collapsed="false">
      <c r="A5755" s="7" t="s">
        <v>209</v>
      </c>
      <c r="B5755" s="7" t="s">
        <v>210</v>
      </c>
      <c r="C5755" s="7" t="s">
        <v>80</v>
      </c>
      <c r="D5755" s="7" t="s">
        <v>1257</v>
      </c>
      <c r="E5755" s="21" t="n">
        <v>843.8</v>
      </c>
      <c r="F5755" s="7" t="s">
        <v>1258</v>
      </c>
      <c r="G5755" s="7" t="s">
        <v>1259</v>
      </c>
      <c r="H5755" s="7" t="s">
        <v>1260</v>
      </c>
      <c r="I5755" s="7" t="s">
        <v>1261</v>
      </c>
      <c r="J5755" s="7" t="s">
        <v>1262</v>
      </c>
      <c r="K5755" s="22" t="s">
        <v>6031</v>
      </c>
      <c r="L5755" s="7" t="s">
        <v>1264</v>
      </c>
      <c r="M5755" s="7"/>
      <c r="N5755" s="7" t="s">
        <v>1310</v>
      </c>
      <c r="O5755" s="7" t="s">
        <v>6032</v>
      </c>
      <c r="P5755" s="7" t="s">
        <v>1267</v>
      </c>
    </row>
    <row r="5756" customFormat="false" ht="15" hidden="false" customHeight="false" outlineLevel="0" collapsed="false">
      <c r="A5756" s="7" t="s">
        <v>209</v>
      </c>
      <c r="B5756" s="7" t="s">
        <v>210</v>
      </c>
      <c r="C5756" s="7" t="s">
        <v>80</v>
      </c>
      <c r="D5756" s="7" t="s">
        <v>1268</v>
      </c>
      <c r="E5756" s="21" t="n">
        <v>0.87</v>
      </c>
      <c r="F5756" s="7" t="s">
        <v>1269</v>
      </c>
      <c r="G5756" s="7" t="s">
        <v>1259</v>
      </c>
      <c r="H5756" s="7" t="s">
        <v>1260</v>
      </c>
      <c r="I5756" s="7" t="s">
        <v>25</v>
      </c>
      <c r="J5756" s="7"/>
      <c r="K5756" s="22" t="s">
        <v>6033</v>
      </c>
      <c r="L5756" s="7" t="s">
        <v>6034</v>
      </c>
      <c r="M5756" s="7"/>
      <c r="N5756" s="7" t="s">
        <v>1314</v>
      </c>
      <c r="O5756" s="7" t="s">
        <v>1283</v>
      </c>
      <c r="P5756" s="7" t="s">
        <v>1275</v>
      </c>
    </row>
    <row r="5757" customFormat="false" ht="15" hidden="false" customHeight="false" outlineLevel="0" collapsed="false">
      <c r="A5757" s="7" t="s">
        <v>209</v>
      </c>
      <c r="B5757" s="7" t="s">
        <v>210</v>
      </c>
      <c r="C5757" s="7" t="s">
        <v>80</v>
      </c>
      <c r="D5757" s="7" t="s">
        <v>1276</v>
      </c>
      <c r="E5757" s="21" t="n">
        <v>0.08</v>
      </c>
      <c r="F5757" s="7" t="s">
        <v>1269</v>
      </c>
      <c r="G5757" s="7" t="s">
        <v>1259</v>
      </c>
      <c r="H5757" s="7" t="s">
        <v>1260</v>
      </c>
      <c r="I5757" s="7" t="s">
        <v>25</v>
      </c>
      <c r="J5757" s="7"/>
      <c r="K5757" s="22" t="s">
        <v>6033</v>
      </c>
      <c r="L5757" s="7" t="s">
        <v>6035</v>
      </c>
      <c r="M5757" s="7"/>
      <c r="N5757" s="7" t="s">
        <v>1314</v>
      </c>
      <c r="O5757" s="7" t="s">
        <v>1283</v>
      </c>
      <c r="P5757" s="7" t="s">
        <v>1275</v>
      </c>
    </row>
    <row r="5758" customFormat="false" ht="15" hidden="false" customHeight="false" outlineLevel="0" collapsed="false">
      <c r="A5758" s="7" t="s">
        <v>209</v>
      </c>
      <c r="B5758" s="7" t="s">
        <v>210</v>
      </c>
      <c r="C5758" s="7" t="s">
        <v>80</v>
      </c>
      <c r="D5758" s="7" t="s">
        <v>1277</v>
      </c>
      <c r="E5758" s="21" t="n">
        <v>513.7</v>
      </c>
      <c r="F5758" s="7" t="s">
        <v>1258</v>
      </c>
      <c r="G5758" s="7" t="s">
        <v>1259</v>
      </c>
      <c r="H5758" s="7" t="s">
        <v>1260</v>
      </c>
      <c r="I5758" s="7" t="s">
        <v>1261</v>
      </c>
      <c r="J5758" s="7" t="s">
        <v>1278</v>
      </c>
      <c r="K5758" s="22" t="s">
        <v>6031</v>
      </c>
      <c r="L5758" s="7" t="s">
        <v>1264</v>
      </c>
      <c r="M5758" s="7"/>
      <c r="N5758" s="7" t="s">
        <v>1310</v>
      </c>
      <c r="O5758" s="7" t="s">
        <v>1279</v>
      </c>
      <c r="P5758" s="7" t="s">
        <v>1267</v>
      </c>
    </row>
    <row r="5759" customFormat="false" ht="15" hidden="false" customHeight="false" outlineLevel="0" collapsed="false">
      <c r="A5759" s="7" t="s">
        <v>209</v>
      </c>
      <c r="B5759" s="7" t="s">
        <v>210</v>
      </c>
      <c r="C5759" s="7" t="s">
        <v>80</v>
      </c>
      <c r="D5759" s="7" t="s">
        <v>1280</v>
      </c>
      <c r="E5759" s="21" t="n">
        <v>22.7556076798078</v>
      </c>
      <c r="F5759" s="7" t="s">
        <v>1281</v>
      </c>
      <c r="G5759" s="7" t="s">
        <v>1259</v>
      </c>
      <c r="H5759" s="7" t="s">
        <v>1260</v>
      </c>
      <c r="I5759" s="7" t="s">
        <v>25</v>
      </c>
      <c r="J5759" s="7"/>
      <c r="K5759" s="22" t="s">
        <v>6033</v>
      </c>
      <c r="L5759" s="7" t="s">
        <v>2110</v>
      </c>
      <c r="M5759" s="7"/>
      <c r="N5759" s="7" t="s">
        <v>1314</v>
      </c>
      <c r="O5759" s="7" t="s">
        <v>1283</v>
      </c>
      <c r="P5759" s="7" t="s">
        <v>1275</v>
      </c>
    </row>
    <row r="5760" customFormat="false" ht="15" hidden="false" customHeight="false" outlineLevel="0" collapsed="false">
      <c r="A5760" s="7" t="s">
        <v>209</v>
      </c>
      <c r="B5760" s="7" t="s">
        <v>210</v>
      </c>
      <c r="C5760" s="7" t="s">
        <v>80</v>
      </c>
      <c r="D5760" s="7" t="s">
        <v>1284</v>
      </c>
      <c r="E5760" s="21" t="n">
        <v>3526.55</v>
      </c>
      <c r="F5760" s="7" t="s">
        <v>1258</v>
      </c>
      <c r="G5760" s="7" t="s">
        <v>1285</v>
      </c>
      <c r="H5760" s="7" t="s">
        <v>1260</v>
      </c>
      <c r="I5760" s="7" t="s">
        <v>1261</v>
      </c>
      <c r="J5760" s="7" t="s">
        <v>1286</v>
      </c>
      <c r="K5760" s="22" t="s">
        <v>6036</v>
      </c>
      <c r="L5760" s="7" t="s">
        <v>1287</v>
      </c>
      <c r="M5760" s="7"/>
      <c r="N5760" s="7" t="s">
        <v>1318</v>
      </c>
      <c r="O5760" s="7" t="s">
        <v>1289</v>
      </c>
      <c r="P5760" s="7" t="s">
        <v>1290</v>
      </c>
    </row>
    <row r="5761" customFormat="false" ht="15" hidden="false" customHeight="false" outlineLevel="0" collapsed="false">
      <c r="A5761" s="7" t="s">
        <v>209</v>
      </c>
      <c r="B5761" s="7" t="s">
        <v>210</v>
      </c>
      <c r="C5761" s="7" t="s">
        <v>80</v>
      </c>
      <c r="D5761" s="7" t="s">
        <v>1291</v>
      </c>
      <c r="E5761" s="21" t="n">
        <v>0.03</v>
      </c>
      <c r="F5761" s="7" t="s">
        <v>1269</v>
      </c>
      <c r="G5761" s="7" t="s">
        <v>1259</v>
      </c>
      <c r="H5761" s="7" t="s">
        <v>1260</v>
      </c>
      <c r="I5761" s="7" t="s">
        <v>25</v>
      </c>
      <c r="J5761" s="7"/>
      <c r="K5761" s="22" t="s">
        <v>6033</v>
      </c>
      <c r="L5761" s="7" t="s">
        <v>6037</v>
      </c>
      <c r="M5761" s="7"/>
      <c r="N5761" s="7" t="s">
        <v>1314</v>
      </c>
      <c r="O5761" s="7" t="s">
        <v>1283</v>
      </c>
      <c r="P5761" s="7" t="s">
        <v>1275</v>
      </c>
    </row>
    <row r="5762" customFormat="false" ht="15" hidden="false" customHeight="false" outlineLevel="0" collapsed="false">
      <c r="A5762" s="7" t="s">
        <v>209</v>
      </c>
      <c r="B5762" s="7" t="s">
        <v>210</v>
      </c>
      <c r="C5762" s="7" t="s">
        <v>80</v>
      </c>
      <c r="D5762" s="7" t="s">
        <v>1292</v>
      </c>
      <c r="E5762" s="21" t="n">
        <v>6945.61</v>
      </c>
      <c r="F5762" s="7" t="s">
        <v>1293</v>
      </c>
      <c r="G5762" s="7" t="s">
        <v>1259</v>
      </c>
      <c r="H5762" s="7" t="s">
        <v>1260</v>
      </c>
      <c r="I5762" s="7" t="s">
        <v>25</v>
      </c>
      <c r="J5762" s="7" t="s">
        <v>1294</v>
      </c>
      <c r="K5762" s="22" t="s">
        <v>6033</v>
      </c>
      <c r="L5762" s="7" t="s">
        <v>6038</v>
      </c>
      <c r="M5762" s="7"/>
      <c r="N5762" s="7" t="s">
        <v>1314</v>
      </c>
      <c r="O5762" s="7" t="s">
        <v>1283</v>
      </c>
      <c r="P5762" s="7" t="s">
        <v>1275</v>
      </c>
    </row>
    <row r="5763" customFormat="false" ht="15" hidden="false" customHeight="false" outlineLevel="0" collapsed="false">
      <c r="A5763" s="7" t="s">
        <v>209</v>
      </c>
      <c r="B5763" s="7" t="s">
        <v>210</v>
      </c>
      <c r="C5763" s="7" t="s">
        <v>80</v>
      </c>
      <c r="D5763" s="7" t="s">
        <v>1296</v>
      </c>
      <c r="E5763" s="21" t="n">
        <v>115454.73</v>
      </c>
      <c r="F5763" s="7" t="s">
        <v>1293</v>
      </c>
      <c r="G5763" s="7" t="s">
        <v>1259</v>
      </c>
      <c r="H5763" s="7" t="s">
        <v>1260</v>
      </c>
      <c r="I5763" s="7" t="s">
        <v>25</v>
      </c>
      <c r="J5763" s="7" t="s">
        <v>1294</v>
      </c>
      <c r="K5763" s="22" t="s">
        <v>6033</v>
      </c>
      <c r="L5763" s="7" t="s">
        <v>6039</v>
      </c>
      <c r="M5763" s="7"/>
      <c r="N5763" s="7" t="s">
        <v>1314</v>
      </c>
      <c r="O5763" s="7" t="s">
        <v>1283</v>
      </c>
      <c r="P5763" s="7" t="s">
        <v>1275</v>
      </c>
    </row>
    <row r="5764" customFormat="false" ht="15" hidden="false" customHeight="false" outlineLevel="0" collapsed="false">
      <c r="A5764" s="7" t="s">
        <v>209</v>
      </c>
      <c r="B5764" s="7" t="s">
        <v>210</v>
      </c>
      <c r="C5764" s="7" t="s">
        <v>80</v>
      </c>
      <c r="D5764" s="7" t="s">
        <v>1298</v>
      </c>
      <c r="E5764" s="21" t="n">
        <v>7436.6</v>
      </c>
      <c r="F5764" s="7" t="s">
        <v>1269</v>
      </c>
      <c r="G5764" s="7" t="s">
        <v>1259</v>
      </c>
      <c r="H5764" s="7" t="s">
        <v>1260</v>
      </c>
      <c r="I5764" s="7" t="s">
        <v>25</v>
      </c>
      <c r="J5764" s="7"/>
      <c r="K5764" s="22" t="s">
        <v>6033</v>
      </c>
      <c r="L5764" s="7" t="s">
        <v>6040</v>
      </c>
      <c r="M5764" s="7"/>
      <c r="N5764" s="7" t="s">
        <v>1314</v>
      </c>
      <c r="O5764" s="7" t="s">
        <v>1283</v>
      </c>
      <c r="P5764" s="7" t="s">
        <v>1275</v>
      </c>
    </row>
    <row r="5765" customFormat="false" ht="15" hidden="false" customHeight="false" outlineLevel="0" collapsed="false">
      <c r="A5765" s="7" t="s">
        <v>209</v>
      </c>
      <c r="B5765" s="7" t="s">
        <v>210</v>
      </c>
      <c r="C5765" s="7" t="s">
        <v>80</v>
      </c>
      <c r="D5765" s="7" t="s">
        <v>1300</v>
      </c>
      <c r="E5765" s="21" t="n">
        <v>34558.37</v>
      </c>
      <c r="F5765" s="7" t="s">
        <v>1269</v>
      </c>
      <c r="G5765" s="7" t="s">
        <v>1259</v>
      </c>
      <c r="H5765" s="7" t="s">
        <v>1260</v>
      </c>
      <c r="I5765" s="7" t="s">
        <v>25</v>
      </c>
      <c r="J5765" s="7" t="s">
        <v>1294</v>
      </c>
      <c r="K5765" s="22" t="s">
        <v>6033</v>
      </c>
      <c r="L5765" s="7" t="s">
        <v>6041</v>
      </c>
      <c r="M5765" s="7"/>
      <c r="N5765" s="7" t="s">
        <v>1314</v>
      </c>
      <c r="O5765" s="7" t="s">
        <v>1283</v>
      </c>
      <c r="P5765" s="7" t="s">
        <v>1275</v>
      </c>
    </row>
    <row r="5766" customFormat="false" ht="15" hidden="false" customHeight="false" outlineLevel="0" collapsed="false">
      <c r="A5766" s="7" t="s">
        <v>209</v>
      </c>
      <c r="B5766" s="7" t="s">
        <v>210</v>
      </c>
      <c r="C5766" s="7" t="s">
        <v>80</v>
      </c>
      <c r="D5766" s="7" t="s">
        <v>1302</v>
      </c>
      <c r="E5766" s="21" t="n">
        <v>27122.32</v>
      </c>
      <c r="F5766" s="7" t="s">
        <v>1269</v>
      </c>
      <c r="G5766" s="7" t="s">
        <v>1259</v>
      </c>
      <c r="H5766" s="7" t="s">
        <v>1260</v>
      </c>
      <c r="I5766" s="7" t="s">
        <v>25</v>
      </c>
      <c r="J5766" s="7"/>
      <c r="K5766" s="22" t="s">
        <v>6033</v>
      </c>
      <c r="L5766" s="7" t="s">
        <v>6042</v>
      </c>
      <c r="M5766" s="7"/>
      <c r="N5766" s="7" t="s">
        <v>1314</v>
      </c>
      <c r="O5766" s="7" t="s">
        <v>1283</v>
      </c>
      <c r="P5766" s="7" t="s">
        <v>1275</v>
      </c>
    </row>
    <row r="5767" customFormat="false" ht="15" hidden="false" customHeight="false" outlineLevel="0" collapsed="false">
      <c r="A5767" s="7" t="s">
        <v>209</v>
      </c>
      <c r="B5767" s="7" t="s">
        <v>210</v>
      </c>
      <c r="C5767" s="7" t="s">
        <v>80</v>
      </c>
      <c r="D5767" s="7" t="s">
        <v>1304</v>
      </c>
      <c r="E5767" s="21" t="n">
        <v>381854.51</v>
      </c>
      <c r="F5767" s="7" t="s">
        <v>1305</v>
      </c>
      <c r="G5767" s="7" t="s">
        <v>1259</v>
      </c>
      <c r="H5767" s="7" t="s">
        <v>1260</v>
      </c>
      <c r="I5767" s="7" t="s">
        <v>25</v>
      </c>
      <c r="J5767" s="7"/>
      <c r="K5767" s="22" t="s">
        <v>6033</v>
      </c>
      <c r="L5767" s="7" t="s">
        <v>2116</v>
      </c>
      <c r="M5767" s="7"/>
      <c r="N5767" s="7" t="s">
        <v>1314</v>
      </c>
      <c r="O5767" s="7" t="s">
        <v>1283</v>
      </c>
      <c r="P5767" s="7" t="s">
        <v>1275</v>
      </c>
    </row>
    <row r="5768" customFormat="false" ht="15" hidden="false" customHeight="false" outlineLevel="0" collapsed="false">
      <c r="A5768" s="7" t="s">
        <v>209</v>
      </c>
      <c r="B5768" s="7" t="s">
        <v>210</v>
      </c>
      <c r="C5768" s="7" t="s">
        <v>80</v>
      </c>
      <c r="D5768" s="7" t="s">
        <v>1307</v>
      </c>
      <c r="E5768" s="21" t="n">
        <v>399466.27</v>
      </c>
      <c r="F5768" s="7" t="s">
        <v>1305</v>
      </c>
      <c r="G5768" s="7" t="s">
        <v>1259</v>
      </c>
      <c r="H5768" s="7" t="s">
        <v>1260</v>
      </c>
      <c r="I5768" s="7" t="s">
        <v>25</v>
      </c>
      <c r="J5768" s="7" t="s">
        <v>1294</v>
      </c>
      <c r="K5768" s="22" t="s">
        <v>6033</v>
      </c>
      <c r="L5768" s="7" t="s">
        <v>2117</v>
      </c>
      <c r="M5768" s="7"/>
      <c r="N5768" s="7" t="s">
        <v>1314</v>
      </c>
      <c r="O5768" s="7" t="s">
        <v>1283</v>
      </c>
      <c r="P5768" s="7" t="s">
        <v>1275</v>
      </c>
    </row>
    <row r="5769" customFormat="false" ht="15" hidden="false" customHeight="false" outlineLevel="0" collapsed="false">
      <c r="A5769" s="7" t="s">
        <v>809</v>
      </c>
      <c r="B5769" s="7" t="s">
        <v>810</v>
      </c>
      <c r="C5769" s="7" t="s">
        <v>81</v>
      </c>
      <c r="D5769" s="7" t="s">
        <v>1257</v>
      </c>
      <c r="E5769" s="21" t="n">
        <v>35511.42</v>
      </c>
      <c r="F5769" s="7" t="s">
        <v>1258</v>
      </c>
      <c r="G5769" s="7" t="s">
        <v>1259</v>
      </c>
      <c r="H5769" s="7" t="s">
        <v>1260</v>
      </c>
      <c r="I5769" s="7" t="s">
        <v>1261</v>
      </c>
      <c r="J5769" s="7" t="s">
        <v>1262</v>
      </c>
      <c r="K5769" s="22" t="s">
        <v>6043</v>
      </c>
      <c r="L5769" s="7" t="s">
        <v>1264</v>
      </c>
      <c r="M5769" s="7"/>
      <c r="N5769" s="7" t="s">
        <v>1310</v>
      </c>
      <c r="O5769" s="7" t="s">
        <v>6044</v>
      </c>
      <c r="P5769" s="7" t="s">
        <v>1267</v>
      </c>
    </row>
    <row r="5770" customFormat="false" ht="15" hidden="false" customHeight="false" outlineLevel="0" collapsed="false">
      <c r="A5770" s="7" t="s">
        <v>809</v>
      </c>
      <c r="B5770" s="7" t="s">
        <v>810</v>
      </c>
      <c r="C5770" s="7" t="s">
        <v>81</v>
      </c>
      <c r="D5770" s="7" t="s">
        <v>1268</v>
      </c>
      <c r="E5770" s="7"/>
      <c r="F5770" s="7" t="s">
        <v>1269</v>
      </c>
      <c r="G5770" s="7" t="s">
        <v>1270</v>
      </c>
      <c r="H5770" s="7" t="s">
        <v>1271</v>
      </c>
      <c r="I5770" s="7" t="s">
        <v>1272</v>
      </c>
      <c r="J5770" s="7"/>
      <c r="K5770" s="22" t="s">
        <v>6045</v>
      </c>
      <c r="L5770" s="7"/>
      <c r="M5770" s="7"/>
      <c r="N5770" s="7" t="s">
        <v>1314</v>
      </c>
      <c r="O5770" s="7"/>
      <c r="P5770" s="7" t="s">
        <v>1275</v>
      </c>
    </row>
    <row r="5771" customFormat="false" ht="15" hidden="false" customHeight="false" outlineLevel="0" collapsed="false">
      <c r="A5771" s="7" t="s">
        <v>809</v>
      </c>
      <c r="B5771" s="7" t="s">
        <v>810</v>
      </c>
      <c r="C5771" s="7" t="s">
        <v>81</v>
      </c>
      <c r="D5771" s="7" t="s">
        <v>1276</v>
      </c>
      <c r="E5771" s="7"/>
      <c r="F5771" s="7" t="s">
        <v>1269</v>
      </c>
      <c r="G5771" s="7" t="s">
        <v>1270</v>
      </c>
      <c r="H5771" s="7" t="s">
        <v>1271</v>
      </c>
      <c r="I5771" s="7" t="s">
        <v>1272</v>
      </c>
      <c r="J5771" s="7"/>
      <c r="K5771" s="22" t="s">
        <v>6045</v>
      </c>
      <c r="L5771" s="7"/>
      <c r="M5771" s="7"/>
      <c r="N5771" s="7" t="s">
        <v>1314</v>
      </c>
      <c r="O5771" s="7"/>
      <c r="P5771" s="7" t="s">
        <v>1275</v>
      </c>
    </row>
    <row r="5772" customFormat="false" ht="15" hidden="false" customHeight="false" outlineLevel="0" collapsed="false">
      <c r="A5772" s="7" t="s">
        <v>809</v>
      </c>
      <c r="B5772" s="7" t="s">
        <v>810</v>
      </c>
      <c r="C5772" s="7" t="s">
        <v>81</v>
      </c>
      <c r="D5772" s="7" t="s">
        <v>1277</v>
      </c>
      <c r="E5772" s="21" t="n">
        <v>9998.15</v>
      </c>
      <c r="F5772" s="7" t="s">
        <v>1258</v>
      </c>
      <c r="G5772" s="7" t="s">
        <v>1259</v>
      </c>
      <c r="H5772" s="7" t="s">
        <v>1260</v>
      </c>
      <c r="I5772" s="7" t="s">
        <v>1261</v>
      </c>
      <c r="J5772" s="7" t="s">
        <v>1278</v>
      </c>
      <c r="K5772" s="22" t="s">
        <v>6043</v>
      </c>
      <c r="L5772" s="7" t="s">
        <v>1264</v>
      </c>
      <c r="M5772" s="7"/>
      <c r="N5772" s="7" t="s">
        <v>1310</v>
      </c>
      <c r="O5772" s="7" t="s">
        <v>1279</v>
      </c>
      <c r="P5772" s="7" t="s">
        <v>1267</v>
      </c>
    </row>
    <row r="5773" customFormat="false" ht="15" hidden="false" customHeight="false" outlineLevel="0" collapsed="false">
      <c r="A5773" s="7" t="s">
        <v>809</v>
      </c>
      <c r="B5773" s="7" t="s">
        <v>810</v>
      </c>
      <c r="C5773" s="7" t="s">
        <v>81</v>
      </c>
      <c r="D5773" s="7" t="s">
        <v>1280</v>
      </c>
      <c r="E5773" s="21" t="n">
        <v>0</v>
      </c>
      <c r="F5773" s="7" t="s">
        <v>1281</v>
      </c>
      <c r="G5773" s="7" t="s">
        <v>1333</v>
      </c>
      <c r="H5773" s="7" t="s">
        <v>1260</v>
      </c>
      <c r="I5773" s="7" t="s">
        <v>25</v>
      </c>
      <c r="J5773" s="7"/>
      <c r="K5773" s="22" t="s">
        <v>6045</v>
      </c>
      <c r="L5773" s="7" t="s">
        <v>1475</v>
      </c>
      <c r="M5773" s="7"/>
      <c r="N5773" s="7" t="s">
        <v>1314</v>
      </c>
      <c r="O5773" s="7" t="s">
        <v>1283</v>
      </c>
      <c r="P5773" s="7" t="s">
        <v>1275</v>
      </c>
    </row>
    <row r="5774" customFormat="false" ht="15" hidden="false" customHeight="false" outlineLevel="0" collapsed="false">
      <c r="A5774" s="7" t="s">
        <v>809</v>
      </c>
      <c r="B5774" s="7" t="s">
        <v>810</v>
      </c>
      <c r="C5774" s="7" t="s">
        <v>81</v>
      </c>
      <c r="D5774" s="7" t="s">
        <v>1284</v>
      </c>
      <c r="E5774" s="21" t="n">
        <v>48117.89</v>
      </c>
      <c r="F5774" s="7" t="s">
        <v>1258</v>
      </c>
      <c r="G5774" s="7" t="s">
        <v>1285</v>
      </c>
      <c r="H5774" s="7" t="s">
        <v>1260</v>
      </c>
      <c r="I5774" s="7" t="s">
        <v>1261</v>
      </c>
      <c r="J5774" s="7" t="s">
        <v>1286</v>
      </c>
      <c r="K5774" s="22" t="s">
        <v>6043</v>
      </c>
      <c r="L5774" s="7" t="s">
        <v>1287</v>
      </c>
      <c r="M5774" s="7"/>
      <c r="N5774" s="7" t="s">
        <v>1318</v>
      </c>
      <c r="O5774" s="7" t="s">
        <v>1289</v>
      </c>
      <c r="P5774" s="7" t="s">
        <v>1290</v>
      </c>
    </row>
    <row r="5775" customFormat="false" ht="15" hidden="false" customHeight="false" outlineLevel="0" collapsed="false">
      <c r="A5775" s="7" t="s">
        <v>809</v>
      </c>
      <c r="B5775" s="7" t="s">
        <v>810</v>
      </c>
      <c r="C5775" s="7" t="s">
        <v>81</v>
      </c>
      <c r="D5775" s="7" t="s">
        <v>1291</v>
      </c>
      <c r="E5775" s="7"/>
      <c r="F5775" s="7" t="s">
        <v>1269</v>
      </c>
      <c r="G5775" s="7" t="s">
        <v>1270</v>
      </c>
      <c r="H5775" s="7" t="s">
        <v>1271</v>
      </c>
      <c r="I5775" s="7" t="s">
        <v>1272</v>
      </c>
      <c r="J5775" s="7"/>
      <c r="K5775" s="22" t="s">
        <v>6045</v>
      </c>
      <c r="L5775" s="7"/>
      <c r="M5775" s="7"/>
      <c r="N5775" s="7" t="s">
        <v>1314</v>
      </c>
      <c r="O5775" s="7"/>
      <c r="P5775" s="7" t="s">
        <v>1275</v>
      </c>
    </row>
    <row r="5776" customFormat="false" ht="15" hidden="false" customHeight="false" outlineLevel="0" collapsed="false">
      <c r="A5776" s="7" t="s">
        <v>809</v>
      </c>
      <c r="B5776" s="7" t="s">
        <v>810</v>
      </c>
      <c r="C5776" s="7" t="s">
        <v>81</v>
      </c>
      <c r="D5776" s="7" t="s">
        <v>1292</v>
      </c>
      <c r="E5776" s="21" t="n">
        <v>319.79</v>
      </c>
      <c r="F5776" s="7" t="s">
        <v>1293</v>
      </c>
      <c r="G5776" s="7" t="s">
        <v>1259</v>
      </c>
      <c r="H5776" s="7" t="s">
        <v>1260</v>
      </c>
      <c r="I5776" s="7" t="s">
        <v>25</v>
      </c>
      <c r="J5776" s="7" t="s">
        <v>1294</v>
      </c>
      <c r="K5776" s="22" t="s">
        <v>6045</v>
      </c>
      <c r="L5776" s="7" t="s">
        <v>6046</v>
      </c>
      <c r="M5776" s="7"/>
      <c r="N5776" s="7" t="s">
        <v>1314</v>
      </c>
      <c r="O5776" s="7" t="s">
        <v>1283</v>
      </c>
      <c r="P5776" s="7" t="s">
        <v>1275</v>
      </c>
    </row>
    <row r="5777" customFormat="false" ht="15" hidden="false" customHeight="false" outlineLevel="0" collapsed="false">
      <c r="A5777" s="7" t="s">
        <v>809</v>
      </c>
      <c r="B5777" s="7" t="s">
        <v>810</v>
      </c>
      <c r="C5777" s="7" t="s">
        <v>81</v>
      </c>
      <c r="D5777" s="7" t="s">
        <v>1296</v>
      </c>
      <c r="E5777" s="21" t="n">
        <v>24713.37</v>
      </c>
      <c r="F5777" s="7" t="s">
        <v>1293</v>
      </c>
      <c r="G5777" s="7" t="s">
        <v>1259</v>
      </c>
      <c r="H5777" s="7" t="s">
        <v>1260</v>
      </c>
      <c r="I5777" s="7" t="s">
        <v>25</v>
      </c>
      <c r="J5777" s="7" t="s">
        <v>1294</v>
      </c>
      <c r="K5777" s="22" t="s">
        <v>6045</v>
      </c>
      <c r="L5777" s="7" t="s">
        <v>6047</v>
      </c>
      <c r="M5777" s="7"/>
      <c r="N5777" s="7" t="s">
        <v>1314</v>
      </c>
      <c r="O5777" s="7" t="s">
        <v>1283</v>
      </c>
      <c r="P5777" s="7" t="s">
        <v>1275</v>
      </c>
    </row>
    <row r="5778" customFormat="false" ht="15" hidden="false" customHeight="false" outlineLevel="0" collapsed="false">
      <c r="A5778" s="7" t="s">
        <v>809</v>
      </c>
      <c r="B5778" s="7" t="s">
        <v>810</v>
      </c>
      <c r="C5778" s="7" t="s">
        <v>81</v>
      </c>
      <c r="D5778" s="7" t="s">
        <v>1298</v>
      </c>
      <c r="E5778" s="21" t="n">
        <v>296.21</v>
      </c>
      <c r="F5778" s="7" t="s">
        <v>1269</v>
      </c>
      <c r="G5778" s="7" t="s">
        <v>1259</v>
      </c>
      <c r="H5778" s="7" t="s">
        <v>1260</v>
      </c>
      <c r="I5778" s="7" t="s">
        <v>25</v>
      </c>
      <c r="J5778" s="7"/>
      <c r="K5778" s="22" t="s">
        <v>6045</v>
      </c>
      <c r="L5778" s="7" t="s">
        <v>6048</v>
      </c>
      <c r="M5778" s="7"/>
      <c r="N5778" s="7" t="s">
        <v>1314</v>
      </c>
      <c r="O5778" s="7" t="s">
        <v>1283</v>
      </c>
      <c r="P5778" s="7" t="s">
        <v>1275</v>
      </c>
    </row>
    <row r="5779" customFormat="false" ht="15" hidden="false" customHeight="false" outlineLevel="0" collapsed="false">
      <c r="A5779" s="7" t="s">
        <v>809</v>
      </c>
      <c r="B5779" s="7" t="s">
        <v>810</v>
      </c>
      <c r="C5779" s="7" t="s">
        <v>81</v>
      </c>
      <c r="D5779" s="7" t="s">
        <v>1300</v>
      </c>
      <c r="E5779" s="21" t="n">
        <v>296.21</v>
      </c>
      <c r="F5779" s="7" t="s">
        <v>1269</v>
      </c>
      <c r="G5779" s="7" t="s">
        <v>1259</v>
      </c>
      <c r="H5779" s="7" t="s">
        <v>1260</v>
      </c>
      <c r="I5779" s="7" t="s">
        <v>25</v>
      </c>
      <c r="J5779" s="7" t="s">
        <v>1294</v>
      </c>
      <c r="K5779" s="22" t="s">
        <v>6045</v>
      </c>
      <c r="L5779" s="7" t="s">
        <v>6049</v>
      </c>
      <c r="M5779" s="7"/>
      <c r="N5779" s="7" t="s">
        <v>1314</v>
      </c>
      <c r="O5779" s="7" t="s">
        <v>1283</v>
      </c>
      <c r="P5779" s="7" t="s">
        <v>1275</v>
      </c>
    </row>
    <row r="5780" customFormat="false" ht="15" hidden="false" customHeight="false" outlineLevel="0" collapsed="false">
      <c r="A5780" s="7" t="s">
        <v>809</v>
      </c>
      <c r="B5780" s="7" t="s">
        <v>810</v>
      </c>
      <c r="C5780" s="7" t="s">
        <v>81</v>
      </c>
      <c r="D5780" s="7" t="s">
        <v>1302</v>
      </c>
      <c r="E5780" s="21" t="n">
        <v>0</v>
      </c>
      <c r="F5780" s="7" t="s">
        <v>1269</v>
      </c>
      <c r="G5780" s="7" t="s">
        <v>1333</v>
      </c>
      <c r="H5780" s="7" t="s">
        <v>1260</v>
      </c>
      <c r="I5780" s="7" t="s">
        <v>25</v>
      </c>
      <c r="J5780" s="7"/>
      <c r="K5780" s="22" t="s">
        <v>6045</v>
      </c>
      <c r="L5780" s="7" t="s">
        <v>6050</v>
      </c>
      <c r="M5780" s="7"/>
      <c r="N5780" s="7" t="s">
        <v>1314</v>
      </c>
      <c r="O5780" s="7" t="s">
        <v>1283</v>
      </c>
      <c r="P5780" s="7" t="s">
        <v>1275</v>
      </c>
    </row>
    <row r="5781" customFormat="false" ht="15" hidden="false" customHeight="false" outlineLevel="0" collapsed="false">
      <c r="A5781" s="7" t="s">
        <v>809</v>
      </c>
      <c r="B5781" s="7" t="s">
        <v>810</v>
      </c>
      <c r="C5781" s="7" t="s">
        <v>81</v>
      </c>
      <c r="D5781" s="7" t="s">
        <v>1304</v>
      </c>
      <c r="E5781" s="21" t="n">
        <v>1029253.5</v>
      </c>
      <c r="F5781" s="7" t="s">
        <v>1305</v>
      </c>
      <c r="G5781" s="7" t="s">
        <v>1259</v>
      </c>
      <c r="H5781" s="7" t="s">
        <v>1260</v>
      </c>
      <c r="I5781" s="7" t="s">
        <v>25</v>
      </c>
      <c r="J5781" s="7"/>
      <c r="K5781" s="22" t="s">
        <v>6045</v>
      </c>
      <c r="L5781" s="7" t="s">
        <v>6051</v>
      </c>
      <c r="M5781" s="7"/>
      <c r="N5781" s="7" t="s">
        <v>1314</v>
      </c>
      <c r="O5781" s="7" t="s">
        <v>1283</v>
      </c>
      <c r="P5781" s="7" t="s">
        <v>1275</v>
      </c>
    </row>
    <row r="5782" customFormat="false" ht="15" hidden="false" customHeight="false" outlineLevel="0" collapsed="false">
      <c r="A5782" s="7" t="s">
        <v>809</v>
      </c>
      <c r="B5782" s="7" t="s">
        <v>810</v>
      </c>
      <c r="C5782" s="7" t="s">
        <v>81</v>
      </c>
      <c r="D5782" s="7" t="s">
        <v>1307</v>
      </c>
      <c r="E5782" s="21" t="n">
        <v>1029253.5</v>
      </c>
      <c r="F5782" s="7" t="s">
        <v>1305</v>
      </c>
      <c r="G5782" s="7" t="s">
        <v>1259</v>
      </c>
      <c r="H5782" s="7" t="s">
        <v>1260</v>
      </c>
      <c r="I5782" s="7" t="s">
        <v>25</v>
      </c>
      <c r="J5782" s="7" t="s">
        <v>1294</v>
      </c>
      <c r="K5782" s="22" t="s">
        <v>6045</v>
      </c>
      <c r="L5782" s="7" t="s">
        <v>6052</v>
      </c>
      <c r="M5782" s="7"/>
      <c r="N5782" s="7" t="s">
        <v>1314</v>
      </c>
      <c r="O5782" s="7" t="s">
        <v>1283</v>
      </c>
      <c r="P5782" s="7" t="s">
        <v>1275</v>
      </c>
    </row>
    <row r="5783" customFormat="false" ht="15" hidden="false" customHeight="false" outlineLevel="0" collapsed="false">
      <c r="A5783" s="7" t="s">
        <v>361</v>
      </c>
      <c r="B5783" s="7" t="s">
        <v>362</v>
      </c>
      <c r="C5783" s="7" t="s">
        <v>77</v>
      </c>
      <c r="D5783" s="7" t="s">
        <v>1257</v>
      </c>
      <c r="E5783" s="21" t="n">
        <v>2536.65</v>
      </c>
      <c r="F5783" s="7" t="s">
        <v>1258</v>
      </c>
      <c r="G5783" s="7" t="s">
        <v>1259</v>
      </c>
      <c r="H5783" s="7" t="s">
        <v>1260</v>
      </c>
      <c r="I5783" s="7" t="s">
        <v>1261</v>
      </c>
      <c r="J5783" s="7" t="s">
        <v>1262</v>
      </c>
      <c r="K5783" s="22" t="s">
        <v>6053</v>
      </c>
      <c r="L5783" s="7" t="s">
        <v>1264</v>
      </c>
      <c r="M5783" s="7"/>
      <c r="N5783" s="7" t="s">
        <v>1265</v>
      </c>
      <c r="O5783" s="7" t="s">
        <v>6054</v>
      </c>
      <c r="P5783" s="7" t="s">
        <v>1267</v>
      </c>
    </row>
    <row r="5784" customFormat="false" ht="15" hidden="false" customHeight="false" outlineLevel="0" collapsed="false">
      <c r="A5784" s="7" t="s">
        <v>361</v>
      </c>
      <c r="B5784" s="7" t="s">
        <v>362</v>
      </c>
      <c r="C5784" s="7" t="s">
        <v>77</v>
      </c>
      <c r="D5784" s="7" t="s">
        <v>1268</v>
      </c>
      <c r="E5784" s="7"/>
      <c r="F5784" s="7" t="s">
        <v>1269</v>
      </c>
      <c r="G5784" s="7" t="s">
        <v>1471</v>
      </c>
      <c r="H5784" s="7" t="s">
        <v>1271</v>
      </c>
      <c r="I5784" s="7" t="s">
        <v>1272</v>
      </c>
      <c r="J5784" s="7"/>
      <c r="K5784" s="22" t="s">
        <v>6055</v>
      </c>
      <c r="L5784" s="7" t="s">
        <v>6056</v>
      </c>
      <c r="M5784" s="7"/>
      <c r="N5784" s="7" t="s">
        <v>1274</v>
      </c>
      <c r="O5784" s="7"/>
      <c r="P5784" s="7" t="s">
        <v>1275</v>
      </c>
    </row>
    <row r="5785" customFormat="false" ht="15" hidden="false" customHeight="false" outlineLevel="0" collapsed="false">
      <c r="A5785" s="7" t="s">
        <v>361</v>
      </c>
      <c r="B5785" s="7" t="s">
        <v>362</v>
      </c>
      <c r="C5785" s="7" t="s">
        <v>77</v>
      </c>
      <c r="D5785" s="7" t="s">
        <v>1276</v>
      </c>
      <c r="E5785" s="7"/>
      <c r="F5785" s="7" t="s">
        <v>1269</v>
      </c>
      <c r="G5785" s="7" t="s">
        <v>1471</v>
      </c>
      <c r="H5785" s="7" t="s">
        <v>1271</v>
      </c>
      <c r="I5785" s="7" t="s">
        <v>1272</v>
      </c>
      <c r="J5785" s="7"/>
      <c r="K5785" s="22" t="s">
        <v>6055</v>
      </c>
      <c r="L5785" s="7" t="s">
        <v>6057</v>
      </c>
      <c r="M5785" s="7"/>
      <c r="N5785" s="7" t="s">
        <v>1274</v>
      </c>
      <c r="O5785" s="7"/>
      <c r="P5785" s="7" t="s">
        <v>1275</v>
      </c>
    </row>
    <row r="5786" customFormat="false" ht="15" hidden="false" customHeight="false" outlineLevel="0" collapsed="false">
      <c r="A5786" s="7" t="s">
        <v>361</v>
      </c>
      <c r="B5786" s="7" t="s">
        <v>362</v>
      </c>
      <c r="C5786" s="7" t="s">
        <v>77</v>
      </c>
      <c r="D5786" s="7" t="s">
        <v>1277</v>
      </c>
      <c r="E5786" s="21" t="n">
        <v>1060.17</v>
      </c>
      <c r="F5786" s="7" t="s">
        <v>1258</v>
      </c>
      <c r="G5786" s="7" t="s">
        <v>1259</v>
      </c>
      <c r="H5786" s="7" t="s">
        <v>1260</v>
      </c>
      <c r="I5786" s="7" t="s">
        <v>1261</v>
      </c>
      <c r="J5786" s="7" t="s">
        <v>1278</v>
      </c>
      <c r="K5786" s="22" t="s">
        <v>6053</v>
      </c>
      <c r="L5786" s="7" t="s">
        <v>1264</v>
      </c>
      <c r="M5786" s="7"/>
      <c r="N5786" s="7" t="s">
        <v>1265</v>
      </c>
      <c r="O5786" s="7" t="s">
        <v>1279</v>
      </c>
      <c r="P5786" s="7" t="s">
        <v>1267</v>
      </c>
    </row>
    <row r="5787" customFormat="false" ht="15" hidden="false" customHeight="false" outlineLevel="0" collapsed="false">
      <c r="A5787" s="7" t="s">
        <v>361</v>
      </c>
      <c r="B5787" s="7" t="s">
        <v>362</v>
      </c>
      <c r="C5787" s="7" t="s">
        <v>77</v>
      </c>
      <c r="D5787" s="7" t="s">
        <v>1280</v>
      </c>
      <c r="E5787" s="21" t="n">
        <v>0.0060784632970331</v>
      </c>
      <c r="F5787" s="7" t="s">
        <v>1281</v>
      </c>
      <c r="G5787" s="7" t="s">
        <v>1259</v>
      </c>
      <c r="H5787" s="7" t="s">
        <v>1260</v>
      </c>
      <c r="I5787" s="7" t="s">
        <v>25</v>
      </c>
      <c r="J5787" s="7"/>
      <c r="K5787" s="22" t="s">
        <v>6055</v>
      </c>
      <c r="L5787" s="7" t="s">
        <v>1282</v>
      </c>
      <c r="M5787" s="7"/>
      <c r="N5787" s="7" t="s">
        <v>1274</v>
      </c>
      <c r="O5787" s="7" t="s">
        <v>1283</v>
      </c>
      <c r="P5787" s="7" t="s">
        <v>1275</v>
      </c>
    </row>
    <row r="5788" customFormat="false" ht="15" hidden="false" customHeight="false" outlineLevel="0" collapsed="false">
      <c r="A5788" s="7" t="s">
        <v>361</v>
      </c>
      <c r="B5788" s="7" t="s">
        <v>362</v>
      </c>
      <c r="C5788" s="7" t="s">
        <v>77</v>
      </c>
      <c r="D5788" s="7" t="s">
        <v>1284</v>
      </c>
      <c r="E5788" s="21" t="n">
        <v>18552.21</v>
      </c>
      <c r="F5788" s="7" t="s">
        <v>1258</v>
      </c>
      <c r="G5788" s="7" t="s">
        <v>1285</v>
      </c>
      <c r="H5788" s="7" t="s">
        <v>1260</v>
      </c>
      <c r="I5788" s="7" t="s">
        <v>1261</v>
      </c>
      <c r="J5788" s="7"/>
      <c r="K5788" s="22" t="s">
        <v>6053</v>
      </c>
      <c r="L5788" s="7" t="s">
        <v>1287</v>
      </c>
      <c r="M5788" s="7"/>
      <c r="N5788" s="7" t="s">
        <v>1288</v>
      </c>
      <c r="O5788" s="7" t="s">
        <v>1289</v>
      </c>
      <c r="P5788" s="7" t="s">
        <v>1290</v>
      </c>
    </row>
    <row r="5789" customFormat="false" ht="15" hidden="false" customHeight="false" outlineLevel="0" collapsed="false">
      <c r="A5789" s="7" t="s">
        <v>361</v>
      </c>
      <c r="B5789" s="7" t="s">
        <v>362</v>
      </c>
      <c r="C5789" s="7" t="s">
        <v>77</v>
      </c>
      <c r="D5789" s="7" t="s">
        <v>1291</v>
      </c>
      <c r="E5789" s="7"/>
      <c r="F5789" s="7" t="s">
        <v>1269</v>
      </c>
      <c r="G5789" s="7" t="s">
        <v>1471</v>
      </c>
      <c r="H5789" s="7" t="s">
        <v>1271</v>
      </c>
      <c r="I5789" s="7" t="s">
        <v>1272</v>
      </c>
      <c r="J5789" s="7"/>
      <c r="K5789" s="22" t="s">
        <v>6055</v>
      </c>
      <c r="L5789" s="7" t="s">
        <v>6058</v>
      </c>
      <c r="M5789" s="7"/>
      <c r="N5789" s="7" t="s">
        <v>1274</v>
      </c>
      <c r="O5789" s="7"/>
      <c r="P5789" s="7" t="s">
        <v>1275</v>
      </c>
    </row>
    <row r="5790" customFormat="false" ht="15" hidden="false" customHeight="false" outlineLevel="0" collapsed="false">
      <c r="A5790" s="7" t="s">
        <v>361</v>
      </c>
      <c r="B5790" s="7" t="s">
        <v>362</v>
      </c>
      <c r="C5790" s="7" t="s">
        <v>77</v>
      </c>
      <c r="D5790" s="7" t="s">
        <v>1292</v>
      </c>
      <c r="E5790" s="21" t="n">
        <v>11997316.96</v>
      </c>
      <c r="F5790" s="7" t="s">
        <v>1293</v>
      </c>
      <c r="G5790" s="7" t="s">
        <v>1259</v>
      </c>
      <c r="H5790" s="7" t="s">
        <v>1320</v>
      </c>
      <c r="I5790" s="7" t="s">
        <v>27</v>
      </c>
      <c r="J5790" s="7"/>
      <c r="K5790" s="22" t="s">
        <v>6059</v>
      </c>
      <c r="L5790" s="7" t="s">
        <v>1421</v>
      </c>
      <c r="M5790" s="7" t="s">
        <v>6060</v>
      </c>
      <c r="N5790" s="7" t="s">
        <v>1274</v>
      </c>
      <c r="O5790" s="7" t="s">
        <v>1854</v>
      </c>
      <c r="P5790" s="7" t="s">
        <v>1275</v>
      </c>
    </row>
    <row r="5791" customFormat="false" ht="15" hidden="false" customHeight="false" outlineLevel="0" collapsed="false">
      <c r="A5791" s="7" t="s">
        <v>361</v>
      </c>
      <c r="B5791" s="7" t="s">
        <v>362</v>
      </c>
      <c r="C5791" s="7" t="s">
        <v>77</v>
      </c>
      <c r="D5791" s="7" t="s">
        <v>1296</v>
      </c>
      <c r="E5791" s="21" t="n">
        <v>66957309.95</v>
      </c>
      <c r="F5791" s="7" t="s">
        <v>1293</v>
      </c>
      <c r="G5791" s="7" t="s">
        <v>1259</v>
      </c>
      <c r="H5791" s="7" t="s">
        <v>1320</v>
      </c>
      <c r="I5791" s="7" t="s">
        <v>27</v>
      </c>
      <c r="J5791" s="7"/>
      <c r="K5791" s="22" t="s">
        <v>6059</v>
      </c>
      <c r="L5791" s="7" t="s">
        <v>1322</v>
      </c>
      <c r="M5791" s="7"/>
      <c r="N5791" s="7" t="s">
        <v>1274</v>
      </c>
      <c r="O5791" s="7" t="s">
        <v>1324</v>
      </c>
      <c r="P5791" s="7" t="s">
        <v>1275</v>
      </c>
    </row>
    <row r="5792" customFormat="false" ht="15" hidden="false" customHeight="false" outlineLevel="0" collapsed="false">
      <c r="A5792" s="7" t="s">
        <v>361</v>
      </c>
      <c r="B5792" s="7" t="s">
        <v>362</v>
      </c>
      <c r="C5792" s="7" t="s">
        <v>77</v>
      </c>
      <c r="D5792" s="7" t="s">
        <v>1298</v>
      </c>
      <c r="E5792" s="21" t="n">
        <v>2880.7</v>
      </c>
      <c r="F5792" s="7" t="s">
        <v>1269</v>
      </c>
      <c r="G5792" s="7" t="s">
        <v>1259</v>
      </c>
      <c r="H5792" s="7" t="s">
        <v>1260</v>
      </c>
      <c r="I5792" s="7" t="s">
        <v>25</v>
      </c>
      <c r="J5792" s="7"/>
      <c r="K5792" s="22" t="s">
        <v>6055</v>
      </c>
      <c r="L5792" s="7" t="s">
        <v>6061</v>
      </c>
      <c r="M5792" s="7"/>
      <c r="N5792" s="7" t="s">
        <v>1274</v>
      </c>
      <c r="O5792" s="7" t="s">
        <v>1283</v>
      </c>
      <c r="P5792" s="7" t="s">
        <v>1275</v>
      </c>
    </row>
    <row r="5793" customFormat="false" ht="15" hidden="false" customHeight="false" outlineLevel="0" collapsed="false">
      <c r="A5793" s="7" t="s">
        <v>361</v>
      </c>
      <c r="B5793" s="7" t="s">
        <v>362</v>
      </c>
      <c r="C5793" s="7" t="s">
        <v>77</v>
      </c>
      <c r="D5793" s="7" t="s">
        <v>1300</v>
      </c>
      <c r="E5793" s="21" t="n">
        <v>557681.91</v>
      </c>
      <c r="F5793" s="7" t="s">
        <v>1269</v>
      </c>
      <c r="G5793" s="7" t="s">
        <v>1259</v>
      </c>
      <c r="H5793" s="7" t="s">
        <v>1260</v>
      </c>
      <c r="I5793" s="7" t="s">
        <v>25</v>
      </c>
      <c r="J5793" s="7"/>
      <c r="K5793" s="22" t="s">
        <v>6055</v>
      </c>
      <c r="L5793" s="7" t="s">
        <v>6062</v>
      </c>
      <c r="M5793" s="7"/>
      <c r="N5793" s="7" t="s">
        <v>1274</v>
      </c>
      <c r="O5793" s="7" t="s">
        <v>1283</v>
      </c>
      <c r="P5793" s="7" t="s">
        <v>1275</v>
      </c>
    </row>
    <row r="5794" customFormat="false" ht="15" hidden="false" customHeight="false" outlineLevel="0" collapsed="false">
      <c r="A5794" s="7" t="s">
        <v>361</v>
      </c>
      <c r="B5794" s="7" t="s">
        <v>362</v>
      </c>
      <c r="C5794" s="7" t="s">
        <v>77</v>
      </c>
      <c r="D5794" s="7" t="s">
        <v>1302</v>
      </c>
      <c r="E5794" s="21" t="n">
        <v>504544.8</v>
      </c>
      <c r="F5794" s="7" t="s">
        <v>1269</v>
      </c>
      <c r="G5794" s="7" t="s">
        <v>1259</v>
      </c>
      <c r="H5794" s="7" t="s">
        <v>1260</v>
      </c>
      <c r="I5794" s="7" t="s">
        <v>25</v>
      </c>
      <c r="J5794" s="7"/>
      <c r="K5794" s="22" t="s">
        <v>6055</v>
      </c>
      <c r="L5794" s="7" t="s">
        <v>6063</v>
      </c>
      <c r="M5794" s="7"/>
      <c r="N5794" s="7" t="s">
        <v>1274</v>
      </c>
      <c r="O5794" s="7" t="s">
        <v>1283</v>
      </c>
      <c r="P5794" s="7" t="s">
        <v>1275</v>
      </c>
    </row>
    <row r="5795" customFormat="false" ht="15" hidden="false" customHeight="false" outlineLevel="0" collapsed="false">
      <c r="A5795" s="7" t="s">
        <v>361</v>
      </c>
      <c r="B5795" s="7" t="s">
        <v>362</v>
      </c>
      <c r="C5795" s="7" t="s">
        <v>77</v>
      </c>
      <c r="D5795" s="7" t="s">
        <v>1304</v>
      </c>
      <c r="E5795" s="21" t="n">
        <v>5290210</v>
      </c>
      <c r="F5795" s="7" t="s">
        <v>1305</v>
      </c>
      <c r="G5795" s="7" t="s">
        <v>1259</v>
      </c>
      <c r="H5795" s="7" t="s">
        <v>1260</v>
      </c>
      <c r="I5795" s="7" t="s">
        <v>25</v>
      </c>
      <c r="J5795" s="7"/>
      <c r="K5795" s="22" t="s">
        <v>6055</v>
      </c>
      <c r="L5795" s="7" t="s">
        <v>1306</v>
      </c>
      <c r="M5795" s="7"/>
      <c r="N5795" s="7" t="s">
        <v>1274</v>
      </c>
      <c r="O5795" s="7" t="s">
        <v>1283</v>
      </c>
      <c r="P5795" s="7" t="s">
        <v>1275</v>
      </c>
    </row>
    <row r="5796" customFormat="false" ht="15" hidden="false" customHeight="false" outlineLevel="0" collapsed="false">
      <c r="A5796" s="7" t="s">
        <v>361</v>
      </c>
      <c r="B5796" s="7" t="s">
        <v>362</v>
      </c>
      <c r="C5796" s="7" t="s">
        <v>77</v>
      </c>
      <c r="D5796" s="7" t="s">
        <v>1307</v>
      </c>
      <c r="E5796" s="21" t="n">
        <v>5568039</v>
      </c>
      <c r="F5796" s="7" t="s">
        <v>1305</v>
      </c>
      <c r="G5796" s="7" t="s">
        <v>1259</v>
      </c>
      <c r="H5796" s="7" t="s">
        <v>1260</v>
      </c>
      <c r="I5796" s="7" t="s">
        <v>25</v>
      </c>
      <c r="J5796" s="7"/>
      <c r="K5796" s="22" t="s">
        <v>6055</v>
      </c>
      <c r="L5796" s="7" t="s">
        <v>1308</v>
      </c>
      <c r="M5796" s="7"/>
      <c r="N5796" s="7" t="s">
        <v>1274</v>
      </c>
      <c r="O5796" s="7" t="s">
        <v>1283</v>
      </c>
      <c r="P5796" s="7" t="s">
        <v>1275</v>
      </c>
    </row>
    <row r="5797" customFormat="false" ht="15" hidden="false" customHeight="false" outlineLevel="0" collapsed="false">
      <c r="A5797" s="7" t="s">
        <v>365</v>
      </c>
      <c r="B5797" s="7" t="s">
        <v>366</v>
      </c>
      <c r="C5797" s="7" t="s">
        <v>77</v>
      </c>
      <c r="D5797" s="7" t="s">
        <v>1257</v>
      </c>
      <c r="E5797" s="21" t="n">
        <v>3076</v>
      </c>
      <c r="F5797" s="7" t="s">
        <v>1258</v>
      </c>
      <c r="G5797" s="7" t="s">
        <v>1259</v>
      </c>
      <c r="H5797" s="7" t="s">
        <v>1260</v>
      </c>
      <c r="I5797" s="7" t="s">
        <v>1261</v>
      </c>
      <c r="J5797" s="7" t="s">
        <v>1262</v>
      </c>
      <c r="K5797" s="22" t="s">
        <v>6064</v>
      </c>
      <c r="L5797" s="7" t="s">
        <v>1264</v>
      </c>
      <c r="M5797" s="7"/>
      <c r="N5797" s="7" t="s">
        <v>1310</v>
      </c>
      <c r="O5797" s="7" t="s">
        <v>6065</v>
      </c>
      <c r="P5797" s="7" t="s">
        <v>1267</v>
      </c>
    </row>
    <row r="5798" customFormat="false" ht="15" hidden="false" customHeight="false" outlineLevel="0" collapsed="false">
      <c r="A5798" s="7" t="s">
        <v>365</v>
      </c>
      <c r="B5798" s="7" t="s">
        <v>366</v>
      </c>
      <c r="C5798" s="7" t="s">
        <v>77</v>
      </c>
      <c r="D5798" s="7" t="s">
        <v>1268</v>
      </c>
      <c r="E5798" s="7"/>
      <c r="F5798" s="7" t="s">
        <v>1269</v>
      </c>
      <c r="G5798" s="7" t="s">
        <v>4064</v>
      </c>
      <c r="H5798" s="7" t="s">
        <v>1271</v>
      </c>
      <c r="I5798" s="7" t="s">
        <v>4065</v>
      </c>
      <c r="J5798" s="7"/>
      <c r="K5798" s="22" t="s">
        <v>6066</v>
      </c>
      <c r="L5798" s="7"/>
      <c r="M5798" s="7"/>
      <c r="N5798" s="7" t="s">
        <v>6067</v>
      </c>
      <c r="O5798" s="7"/>
      <c r="P5798" s="7" t="s">
        <v>1275</v>
      </c>
    </row>
    <row r="5799" customFormat="false" ht="15" hidden="false" customHeight="false" outlineLevel="0" collapsed="false">
      <c r="A5799" s="7" t="s">
        <v>365</v>
      </c>
      <c r="B5799" s="7" t="s">
        <v>366</v>
      </c>
      <c r="C5799" s="7" t="s">
        <v>77</v>
      </c>
      <c r="D5799" s="7" t="s">
        <v>1276</v>
      </c>
      <c r="E5799" s="7"/>
      <c r="F5799" s="7" t="s">
        <v>1269</v>
      </c>
      <c r="G5799" s="7" t="s">
        <v>4064</v>
      </c>
      <c r="H5799" s="7" t="s">
        <v>1271</v>
      </c>
      <c r="I5799" s="7" t="s">
        <v>4065</v>
      </c>
      <c r="J5799" s="7"/>
      <c r="K5799" s="22" t="s">
        <v>6066</v>
      </c>
      <c r="L5799" s="7"/>
      <c r="M5799" s="7"/>
      <c r="N5799" s="7" t="s">
        <v>6067</v>
      </c>
      <c r="O5799" s="7"/>
      <c r="P5799" s="7" t="s">
        <v>1275</v>
      </c>
    </row>
    <row r="5800" customFormat="false" ht="15" hidden="false" customHeight="false" outlineLevel="0" collapsed="false">
      <c r="A5800" s="7" t="s">
        <v>365</v>
      </c>
      <c r="B5800" s="7" t="s">
        <v>366</v>
      </c>
      <c r="C5800" s="7" t="s">
        <v>77</v>
      </c>
      <c r="D5800" s="7" t="s">
        <v>1277</v>
      </c>
      <c r="E5800" s="21" t="n">
        <v>2546</v>
      </c>
      <c r="F5800" s="7" t="s">
        <v>1258</v>
      </c>
      <c r="G5800" s="7" t="s">
        <v>1259</v>
      </c>
      <c r="H5800" s="7" t="s">
        <v>1260</v>
      </c>
      <c r="I5800" s="7" t="s">
        <v>1261</v>
      </c>
      <c r="J5800" s="7" t="s">
        <v>1278</v>
      </c>
      <c r="K5800" s="22" t="s">
        <v>6064</v>
      </c>
      <c r="L5800" s="7" t="s">
        <v>1264</v>
      </c>
      <c r="M5800" s="7"/>
      <c r="N5800" s="7" t="s">
        <v>1310</v>
      </c>
      <c r="O5800" s="7" t="s">
        <v>1279</v>
      </c>
      <c r="P5800" s="7" t="s">
        <v>1267</v>
      </c>
    </row>
    <row r="5801" customFormat="false" ht="15" hidden="false" customHeight="false" outlineLevel="0" collapsed="false">
      <c r="A5801" s="7" t="s">
        <v>365</v>
      </c>
      <c r="B5801" s="7" t="s">
        <v>366</v>
      </c>
      <c r="C5801" s="7" t="s">
        <v>77</v>
      </c>
      <c r="D5801" s="7" t="s">
        <v>1280</v>
      </c>
      <c r="E5801" s="7"/>
      <c r="F5801" s="7" t="s">
        <v>1281</v>
      </c>
      <c r="G5801" s="7" t="s">
        <v>4064</v>
      </c>
      <c r="H5801" s="7" t="s">
        <v>1271</v>
      </c>
      <c r="I5801" s="7" t="s">
        <v>4065</v>
      </c>
      <c r="J5801" s="7"/>
      <c r="K5801" s="22" t="s">
        <v>6066</v>
      </c>
      <c r="L5801" s="7"/>
      <c r="M5801" s="7"/>
      <c r="N5801" s="7" t="s">
        <v>6067</v>
      </c>
      <c r="O5801" s="7"/>
      <c r="P5801" s="7" t="s">
        <v>1275</v>
      </c>
    </row>
    <row r="5802" customFormat="false" ht="15" hidden="false" customHeight="false" outlineLevel="0" collapsed="false">
      <c r="A5802" s="7" t="s">
        <v>365</v>
      </c>
      <c r="B5802" s="7" t="s">
        <v>366</v>
      </c>
      <c r="C5802" s="7" t="s">
        <v>77</v>
      </c>
      <c r="D5802" s="7" t="s">
        <v>1284</v>
      </c>
      <c r="E5802" s="21" t="n">
        <v>16563.2</v>
      </c>
      <c r="F5802" s="7" t="s">
        <v>1258</v>
      </c>
      <c r="G5802" s="7" t="s">
        <v>368</v>
      </c>
      <c r="H5802" s="7" t="s">
        <v>1271</v>
      </c>
      <c r="I5802" s="7" t="s">
        <v>1261</v>
      </c>
      <c r="J5802" s="7"/>
      <c r="K5802" s="22" t="s">
        <v>6068</v>
      </c>
      <c r="L5802" s="7" t="s">
        <v>1287</v>
      </c>
      <c r="M5802" s="7"/>
      <c r="N5802" s="7" t="s">
        <v>1318</v>
      </c>
      <c r="O5802" s="7" t="s">
        <v>1289</v>
      </c>
      <c r="P5802" s="7" t="s">
        <v>6069</v>
      </c>
    </row>
    <row r="5803" customFormat="false" ht="15" hidden="false" customHeight="false" outlineLevel="0" collapsed="false">
      <c r="A5803" s="7" t="s">
        <v>365</v>
      </c>
      <c r="B5803" s="7" t="s">
        <v>366</v>
      </c>
      <c r="C5803" s="7" t="s">
        <v>77</v>
      </c>
      <c r="D5803" s="7" t="s">
        <v>1291</v>
      </c>
      <c r="E5803" s="7"/>
      <c r="F5803" s="7" t="s">
        <v>1269</v>
      </c>
      <c r="G5803" s="7" t="s">
        <v>4064</v>
      </c>
      <c r="H5803" s="7" t="s">
        <v>1271</v>
      </c>
      <c r="I5803" s="7" t="s">
        <v>4065</v>
      </c>
      <c r="J5803" s="7"/>
      <c r="K5803" s="22" t="s">
        <v>6066</v>
      </c>
      <c r="L5803" s="7"/>
      <c r="M5803" s="7"/>
      <c r="N5803" s="7" t="s">
        <v>6067</v>
      </c>
      <c r="O5803" s="7"/>
      <c r="P5803" s="7" t="s">
        <v>1275</v>
      </c>
    </row>
    <row r="5804" customFormat="false" ht="15" hidden="false" customHeight="false" outlineLevel="0" collapsed="false">
      <c r="A5804" s="7" t="s">
        <v>365</v>
      </c>
      <c r="B5804" s="7" t="s">
        <v>366</v>
      </c>
      <c r="C5804" s="7" t="s">
        <v>77</v>
      </c>
      <c r="D5804" s="7" t="s">
        <v>1292</v>
      </c>
      <c r="E5804" s="21" t="n">
        <v>4915</v>
      </c>
      <c r="F5804" s="7" t="s">
        <v>1293</v>
      </c>
      <c r="G5804" s="7" t="s">
        <v>1259</v>
      </c>
      <c r="H5804" s="7" t="s">
        <v>1335</v>
      </c>
      <c r="I5804" s="7" t="s">
        <v>29</v>
      </c>
      <c r="J5804" s="7"/>
      <c r="K5804" s="22" t="s">
        <v>6070</v>
      </c>
      <c r="L5804" s="7" t="s">
        <v>6071</v>
      </c>
      <c r="M5804" s="7" t="s">
        <v>6072</v>
      </c>
      <c r="N5804" s="7" t="s">
        <v>6067</v>
      </c>
      <c r="O5804" s="7" t="s">
        <v>1339</v>
      </c>
      <c r="P5804" s="7" t="s">
        <v>1275</v>
      </c>
    </row>
    <row r="5805" customFormat="false" ht="15" hidden="false" customHeight="false" outlineLevel="0" collapsed="false">
      <c r="A5805" s="7" t="s">
        <v>365</v>
      </c>
      <c r="B5805" s="7" t="s">
        <v>366</v>
      </c>
      <c r="C5805" s="7" t="s">
        <v>77</v>
      </c>
      <c r="D5805" s="7" t="s">
        <v>1296</v>
      </c>
      <c r="E5805" s="21" t="n">
        <v>38613</v>
      </c>
      <c r="F5805" s="7" t="s">
        <v>1293</v>
      </c>
      <c r="G5805" s="7" t="s">
        <v>1259</v>
      </c>
      <c r="H5805" s="7" t="s">
        <v>1335</v>
      </c>
      <c r="I5805" s="7" t="s">
        <v>29</v>
      </c>
      <c r="J5805" s="7"/>
      <c r="K5805" s="22" t="s">
        <v>6070</v>
      </c>
      <c r="L5805" s="7" t="s">
        <v>6071</v>
      </c>
      <c r="M5805" s="7" t="s">
        <v>6073</v>
      </c>
      <c r="N5805" s="7" t="s">
        <v>6067</v>
      </c>
      <c r="O5805" s="7" t="s">
        <v>1339</v>
      </c>
      <c r="P5805" s="7" t="s">
        <v>1275</v>
      </c>
    </row>
    <row r="5806" customFormat="false" ht="15" hidden="false" customHeight="false" outlineLevel="0" collapsed="false">
      <c r="A5806" s="7" t="s">
        <v>365</v>
      </c>
      <c r="B5806" s="7" t="s">
        <v>366</v>
      </c>
      <c r="C5806" s="7" t="s">
        <v>77</v>
      </c>
      <c r="D5806" s="7" t="s">
        <v>1298</v>
      </c>
      <c r="E5806" s="7"/>
      <c r="F5806" s="7" t="s">
        <v>1269</v>
      </c>
      <c r="G5806" s="7" t="s">
        <v>4064</v>
      </c>
      <c r="H5806" s="7" t="s">
        <v>1271</v>
      </c>
      <c r="I5806" s="7" t="s">
        <v>4065</v>
      </c>
      <c r="J5806" s="7"/>
      <c r="K5806" s="22" t="s">
        <v>6066</v>
      </c>
      <c r="L5806" s="7"/>
      <c r="M5806" s="7"/>
      <c r="N5806" s="7" t="s">
        <v>6067</v>
      </c>
      <c r="O5806" s="7"/>
      <c r="P5806" s="7" t="s">
        <v>1275</v>
      </c>
    </row>
    <row r="5807" customFormat="false" ht="15" hidden="false" customHeight="false" outlineLevel="0" collapsed="false">
      <c r="A5807" s="7" t="s">
        <v>365</v>
      </c>
      <c r="B5807" s="7" t="s">
        <v>366</v>
      </c>
      <c r="C5807" s="7" t="s">
        <v>77</v>
      </c>
      <c r="D5807" s="7" t="s">
        <v>1300</v>
      </c>
      <c r="E5807" s="21" t="n">
        <v>29920</v>
      </c>
      <c r="F5807" s="7" t="s">
        <v>1269</v>
      </c>
      <c r="G5807" s="7" t="s">
        <v>1259</v>
      </c>
      <c r="H5807" s="7" t="s">
        <v>1335</v>
      </c>
      <c r="I5807" s="7" t="s">
        <v>29</v>
      </c>
      <c r="J5807" s="7"/>
      <c r="K5807" s="22" t="s">
        <v>6070</v>
      </c>
      <c r="L5807" s="7" t="s">
        <v>6074</v>
      </c>
      <c r="M5807" s="7" t="s">
        <v>6075</v>
      </c>
      <c r="N5807" s="7" t="s">
        <v>6067</v>
      </c>
      <c r="O5807" s="7" t="s">
        <v>1339</v>
      </c>
      <c r="P5807" s="7" t="s">
        <v>1275</v>
      </c>
    </row>
    <row r="5808" customFormat="false" ht="15" hidden="false" customHeight="false" outlineLevel="0" collapsed="false">
      <c r="A5808" s="7" t="s">
        <v>365</v>
      </c>
      <c r="B5808" s="7" t="s">
        <v>366</v>
      </c>
      <c r="C5808" s="7" t="s">
        <v>77</v>
      </c>
      <c r="D5808" s="7" t="s">
        <v>1302</v>
      </c>
      <c r="E5808" s="21" t="n">
        <v>29112</v>
      </c>
      <c r="F5808" s="7" t="s">
        <v>1269</v>
      </c>
      <c r="G5808" s="7" t="s">
        <v>1259</v>
      </c>
      <c r="H5808" s="7" t="s">
        <v>1335</v>
      </c>
      <c r="I5808" s="7" t="s">
        <v>29</v>
      </c>
      <c r="J5808" s="7"/>
      <c r="K5808" s="22" t="s">
        <v>6070</v>
      </c>
      <c r="L5808" s="7" t="s">
        <v>6074</v>
      </c>
      <c r="M5808" s="7" t="s">
        <v>6076</v>
      </c>
      <c r="N5808" s="7" t="s">
        <v>6067</v>
      </c>
      <c r="O5808" s="7" t="s">
        <v>1339</v>
      </c>
      <c r="P5808" s="7" t="s">
        <v>1275</v>
      </c>
    </row>
    <row r="5809" customFormat="false" ht="15" hidden="false" customHeight="false" outlineLevel="0" collapsed="false">
      <c r="A5809" s="7" t="s">
        <v>365</v>
      </c>
      <c r="B5809" s="7" t="s">
        <v>366</v>
      </c>
      <c r="C5809" s="7" t="s">
        <v>77</v>
      </c>
      <c r="D5809" s="7" t="s">
        <v>1304</v>
      </c>
      <c r="E5809" s="7"/>
      <c r="F5809" s="7" t="s">
        <v>1305</v>
      </c>
      <c r="G5809" s="7" t="s">
        <v>4064</v>
      </c>
      <c r="H5809" s="7" t="s">
        <v>1271</v>
      </c>
      <c r="I5809" s="7" t="s">
        <v>4065</v>
      </c>
      <c r="J5809" s="7"/>
      <c r="K5809" s="22" t="s">
        <v>6066</v>
      </c>
      <c r="L5809" s="7"/>
      <c r="M5809" s="7"/>
      <c r="N5809" s="7" t="s">
        <v>6067</v>
      </c>
      <c r="O5809" s="7"/>
      <c r="P5809" s="7" t="s">
        <v>1275</v>
      </c>
    </row>
    <row r="5810" customFormat="false" ht="15" hidden="false" customHeight="false" outlineLevel="0" collapsed="false">
      <c r="A5810" s="7" t="s">
        <v>365</v>
      </c>
      <c r="B5810" s="7" t="s">
        <v>366</v>
      </c>
      <c r="C5810" s="7" t="s">
        <v>77</v>
      </c>
      <c r="D5810" s="7" t="s">
        <v>1307</v>
      </c>
      <c r="E5810" s="21" t="n">
        <v>338242</v>
      </c>
      <c r="F5810" s="7" t="s">
        <v>1305</v>
      </c>
      <c r="G5810" s="7" t="s">
        <v>1259</v>
      </c>
      <c r="H5810" s="7" t="s">
        <v>1335</v>
      </c>
      <c r="I5810" s="7" t="s">
        <v>29</v>
      </c>
      <c r="J5810" s="7"/>
      <c r="K5810" s="22" t="s">
        <v>6070</v>
      </c>
      <c r="L5810" s="7" t="s">
        <v>6077</v>
      </c>
      <c r="M5810" s="7" t="s">
        <v>6078</v>
      </c>
      <c r="N5810" s="7" t="s">
        <v>6067</v>
      </c>
      <c r="O5810" s="7" t="s">
        <v>1339</v>
      </c>
      <c r="P5810" s="7" t="s">
        <v>1275</v>
      </c>
    </row>
    <row r="5811" customFormat="false" ht="15" hidden="false" customHeight="false" outlineLevel="0" collapsed="false">
      <c r="A5811" s="7" t="s">
        <v>1127</v>
      </c>
      <c r="B5811" s="7" t="s">
        <v>1128</v>
      </c>
      <c r="C5811" s="7" t="s">
        <v>99</v>
      </c>
      <c r="D5811" s="7" t="s">
        <v>1257</v>
      </c>
      <c r="E5811" s="21" t="n">
        <v>135.054</v>
      </c>
      <c r="F5811" s="7" t="s">
        <v>1258</v>
      </c>
      <c r="G5811" s="7" t="s">
        <v>1259</v>
      </c>
      <c r="H5811" s="7" t="s">
        <v>1260</v>
      </c>
      <c r="I5811" s="7" t="s">
        <v>1261</v>
      </c>
      <c r="J5811" s="7" t="s">
        <v>1262</v>
      </c>
      <c r="K5811" s="22" t="s">
        <v>6079</v>
      </c>
      <c r="L5811" s="7" t="s">
        <v>1264</v>
      </c>
      <c r="M5811" s="7"/>
      <c r="N5811" s="7" t="s">
        <v>1265</v>
      </c>
      <c r="O5811" s="7" t="s">
        <v>6080</v>
      </c>
      <c r="P5811" s="7" t="s">
        <v>1267</v>
      </c>
    </row>
    <row r="5812" customFormat="false" ht="15" hidden="false" customHeight="false" outlineLevel="0" collapsed="false">
      <c r="A5812" s="7" t="s">
        <v>1127</v>
      </c>
      <c r="B5812" s="7" t="s">
        <v>1128</v>
      </c>
      <c r="C5812" s="7" t="s">
        <v>99</v>
      </c>
      <c r="D5812" s="7" t="s">
        <v>1268</v>
      </c>
      <c r="E5812" s="7"/>
      <c r="F5812" s="7" t="s">
        <v>1269</v>
      </c>
      <c r="G5812" s="7" t="s">
        <v>1471</v>
      </c>
      <c r="H5812" s="7" t="s">
        <v>1271</v>
      </c>
      <c r="I5812" s="7" t="s">
        <v>1272</v>
      </c>
      <c r="J5812" s="7"/>
      <c r="K5812" s="22" t="s">
        <v>6081</v>
      </c>
      <c r="L5812" s="7" t="s">
        <v>6082</v>
      </c>
      <c r="M5812" s="7"/>
      <c r="N5812" s="7" t="s">
        <v>1274</v>
      </c>
      <c r="O5812" s="7"/>
      <c r="P5812" s="7" t="s">
        <v>1275</v>
      </c>
    </row>
    <row r="5813" customFormat="false" ht="15" hidden="false" customHeight="false" outlineLevel="0" collapsed="false">
      <c r="A5813" s="7" t="s">
        <v>1127</v>
      </c>
      <c r="B5813" s="7" t="s">
        <v>1128</v>
      </c>
      <c r="C5813" s="7" t="s">
        <v>99</v>
      </c>
      <c r="D5813" s="7" t="s">
        <v>1276</v>
      </c>
      <c r="E5813" s="7"/>
      <c r="F5813" s="7" t="s">
        <v>1269</v>
      </c>
      <c r="G5813" s="7" t="s">
        <v>1471</v>
      </c>
      <c r="H5813" s="7" t="s">
        <v>1271</v>
      </c>
      <c r="I5813" s="7" t="s">
        <v>1272</v>
      </c>
      <c r="J5813" s="7"/>
      <c r="K5813" s="22" t="s">
        <v>6081</v>
      </c>
      <c r="L5813" s="7" t="s">
        <v>6083</v>
      </c>
      <c r="M5813" s="7"/>
      <c r="N5813" s="7" t="s">
        <v>1274</v>
      </c>
      <c r="O5813" s="7"/>
      <c r="P5813" s="7" t="s">
        <v>1275</v>
      </c>
    </row>
    <row r="5814" customFormat="false" ht="15" hidden="false" customHeight="false" outlineLevel="0" collapsed="false">
      <c r="A5814" s="7" t="s">
        <v>1127</v>
      </c>
      <c r="B5814" s="7" t="s">
        <v>1128</v>
      </c>
      <c r="C5814" s="7" t="s">
        <v>99</v>
      </c>
      <c r="D5814" s="7" t="s">
        <v>1277</v>
      </c>
      <c r="E5814" s="21" t="n">
        <v>1094.644</v>
      </c>
      <c r="F5814" s="7" t="s">
        <v>1258</v>
      </c>
      <c r="G5814" s="7" t="s">
        <v>1259</v>
      </c>
      <c r="H5814" s="7" t="s">
        <v>1260</v>
      </c>
      <c r="I5814" s="7" t="s">
        <v>1261</v>
      </c>
      <c r="J5814" s="7" t="s">
        <v>1278</v>
      </c>
      <c r="K5814" s="22" t="s">
        <v>6079</v>
      </c>
      <c r="L5814" s="7" t="s">
        <v>1264</v>
      </c>
      <c r="M5814" s="7"/>
      <c r="N5814" s="7" t="s">
        <v>1265</v>
      </c>
      <c r="O5814" s="7" t="s">
        <v>1279</v>
      </c>
      <c r="P5814" s="7" t="s">
        <v>1267</v>
      </c>
    </row>
    <row r="5815" customFormat="false" ht="15" hidden="false" customHeight="false" outlineLevel="0" collapsed="false">
      <c r="A5815" s="7" t="s">
        <v>1127</v>
      </c>
      <c r="B5815" s="7" t="s">
        <v>1128</v>
      </c>
      <c r="C5815" s="7" t="s">
        <v>99</v>
      </c>
      <c r="D5815" s="7" t="s">
        <v>1280</v>
      </c>
      <c r="E5815" s="21" t="n">
        <v>0</v>
      </c>
      <c r="F5815" s="7" t="s">
        <v>1281</v>
      </c>
      <c r="G5815" s="7" t="s">
        <v>1333</v>
      </c>
      <c r="H5815" s="7" t="s">
        <v>1260</v>
      </c>
      <c r="I5815" s="7" t="s">
        <v>25</v>
      </c>
      <c r="J5815" s="7"/>
      <c r="K5815" s="22" t="s">
        <v>6081</v>
      </c>
      <c r="L5815" s="7" t="s">
        <v>4056</v>
      </c>
      <c r="M5815" s="7"/>
      <c r="N5815" s="7" t="s">
        <v>1274</v>
      </c>
      <c r="O5815" s="7" t="s">
        <v>1283</v>
      </c>
      <c r="P5815" s="7" t="s">
        <v>1275</v>
      </c>
    </row>
    <row r="5816" customFormat="false" ht="15" hidden="false" customHeight="false" outlineLevel="0" collapsed="false">
      <c r="A5816" s="7" t="s">
        <v>1127</v>
      </c>
      <c r="B5816" s="7" t="s">
        <v>1128</v>
      </c>
      <c r="C5816" s="7" t="s">
        <v>99</v>
      </c>
      <c r="D5816" s="7" t="s">
        <v>1284</v>
      </c>
      <c r="E5816" s="21" t="n">
        <v>2595.865</v>
      </c>
      <c r="F5816" s="7" t="s">
        <v>1258</v>
      </c>
      <c r="G5816" s="7" t="s">
        <v>1285</v>
      </c>
      <c r="H5816" s="7" t="s">
        <v>1260</v>
      </c>
      <c r="I5816" s="7" t="s">
        <v>1261</v>
      </c>
      <c r="J5816" s="7" t="s">
        <v>1286</v>
      </c>
      <c r="K5816" s="22" t="s">
        <v>6079</v>
      </c>
      <c r="L5816" s="7" t="s">
        <v>1287</v>
      </c>
      <c r="M5816" s="7"/>
      <c r="N5816" s="7" t="s">
        <v>1288</v>
      </c>
      <c r="O5816" s="7" t="s">
        <v>1289</v>
      </c>
      <c r="P5816" s="7" t="s">
        <v>1290</v>
      </c>
    </row>
    <row r="5817" customFormat="false" ht="15" hidden="false" customHeight="false" outlineLevel="0" collapsed="false">
      <c r="A5817" s="7" t="s">
        <v>1127</v>
      </c>
      <c r="B5817" s="7" t="s">
        <v>1128</v>
      </c>
      <c r="C5817" s="7" t="s">
        <v>99</v>
      </c>
      <c r="D5817" s="7" t="s">
        <v>1291</v>
      </c>
      <c r="E5817" s="7"/>
      <c r="F5817" s="7" t="s">
        <v>1269</v>
      </c>
      <c r="G5817" s="7" t="s">
        <v>1471</v>
      </c>
      <c r="H5817" s="7" t="s">
        <v>1271</v>
      </c>
      <c r="I5817" s="7" t="s">
        <v>1272</v>
      </c>
      <c r="J5817" s="7"/>
      <c r="K5817" s="22" t="s">
        <v>6081</v>
      </c>
      <c r="L5817" s="7" t="s">
        <v>6084</v>
      </c>
      <c r="M5817" s="7"/>
      <c r="N5817" s="7" t="s">
        <v>1274</v>
      </c>
      <c r="O5817" s="7"/>
      <c r="P5817" s="7" t="s">
        <v>1275</v>
      </c>
    </row>
    <row r="5818" customFormat="false" ht="15" hidden="false" customHeight="false" outlineLevel="0" collapsed="false">
      <c r="A5818" s="7" t="s">
        <v>1127</v>
      </c>
      <c r="B5818" s="7" t="s">
        <v>1128</v>
      </c>
      <c r="C5818" s="7" t="s">
        <v>99</v>
      </c>
      <c r="D5818" s="7" t="s">
        <v>1292</v>
      </c>
      <c r="E5818" s="21" t="n">
        <v>1410.42</v>
      </c>
      <c r="F5818" s="7" t="s">
        <v>1293</v>
      </c>
      <c r="G5818" s="7" t="s">
        <v>1259</v>
      </c>
      <c r="H5818" s="7" t="s">
        <v>1320</v>
      </c>
      <c r="I5818" s="7" t="s">
        <v>27</v>
      </c>
      <c r="J5818" s="7" t="s">
        <v>1294</v>
      </c>
      <c r="K5818" s="22" t="s">
        <v>6085</v>
      </c>
      <c r="L5818" s="7" t="s">
        <v>2448</v>
      </c>
      <c r="M5818" s="7" t="s">
        <v>1323</v>
      </c>
      <c r="N5818" s="7" t="s">
        <v>1274</v>
      </c>
      <c r="O5818" s="7" t="s">
        <v>1324</v>
      </c>
      <c r="P5818" s="7" t="s">
        <v>1275</v>
      </c>
    </row>
    <row r="5819" customFormat="false" ht="15" hidden="false" customHeight="false" outlineLevel="0" collapsed="false">
      <c r="A5819" s="7" t="s">
        <v>1127</v>
      </c>
      <c r="B5819" s="7" t="s">
        <v>1128</v>
      </c>
      <c r="C5819" s="7" t="s">
        <v>99</v>
      </c>
      <c r="D5819" s="7" t="s">
        <v>1296</v>
      </c>
      <c r="E5819" s="21" t="n">
        <v>7059.83</v>
      </c>
      <c r="F5819" s="7" t="s">
        <v>1293</v>
      </c>
      <c r="G5819" s="7" t="s">
        <v>1259</v>
      </c>
      <c r="H5819" s="7" t="s">
        <v>1320</v>
      </c>
      <c r="I5819" s="7" t="s">
        <v>27</v>
      </c>
      <c r="J5819" s="7" t="s">
        <v>1294</v>
      </c>
      <c r="K5819" s="22" t="s">
        <v>6085</v>
      </c>
      <c r="L5819" s="7" t="s">
        <v>2448</v>
      </c>
      <c r="M5819" s="7"/>
      <c r="N5819" s="7" t="s">
        <v>1274</v>
      </c>
      <c r="O5819" s="7" t="s">
        <v>1324</v>
      </c>
      <c r="P5819" s="7" t="s">
        <v>1275</v>
      </c>
    </row>
    <row r="5820" customFormat="false" ht="15" hidden="false" customHeight="false" outlineLevel="0" collapsed="false">
      <c r="A5820" s="7" t="s">
        <v>1127</v>
      </c>
      <c r="B5820" s="7" t="s">
        <v>1128</v>
      </c>
      <c r="C5820" s="7" t="s">
        <v>99</v>
      </c>
      <c r="D5820" s="7" t="s">
        <v>1298</v>
      </c>
      <c r="E5820" s="21" t="n">
        <v>2217.5</v>
      </c>
      <c r="F5820" s="7" t="s">
        <v>1269</v>
      </c>
      <c r="G5820" s="7" t="s">
        <v>1259</v>
      </c>
      <c r="H5820" s="7" t="s">
        <v>1260</v>
      </c>
      <c r="I5820" s="7" t="s">
        <v>25</v>
      </c>
      <c r="J5820" s="7"/>
      <c r="K5820" s="22" t="s">
        <v>6081</v>
      </c>
      <c r="L5820" s="7" t="s">
        <v>3823</v>
      </c>
      <c r="M5820" s="7"/>
      <c r="N5820" s="7" t="s">
        <v>1274</v>
      </c>
      <c r="O5820" s="7" t="s">
        <v>1283</v>
      </c>
      <c r="P5820" s="7" t="s">
        <v>1275</v>
      </c>
    </row>
    <row r="5821" customFormat="false" ht="15" hidden="false" customHeight="false" outlineLevel="0" collapsed="false">
      <c r="A5821" s="7" t="s">
        <v>1127</v>
      </c>
      <c r="B5821" s="7" t="s">
        <v>1128</v>
      </c>
      <c r="C5821" s="7" t="s">
        <v>99</v>
      </c>
      <c r="D5821" s="7" t="s">
        <v>1300</v>
      </c>
      <c r="E5821" s="21" t="n">
        <v>2424.8068</v>
      </c>
      <c r="F5821" s="7" t="s">
        <v>1269</v>
      </c>
      <c r="G5821" s="7" t="s">
        <v>1259</v>
      </c>
      <c r="H5821" s="7" t="s">
        <v>1260</v>
      </c>
      <c r="I5821" s="7" t="s">
        <v>25</v>
      </c>
      <c r="J5821" s="7" t="s">
        <v>1294</v>
      </c>
      <c r="K5821" s="22" t="s">
        <v>6081</v>
      </c>
      <c r="L5821" s="7" t="s">
        <v>4308</v>
      </c>
      <c r="M5821" s="7"/>
      <c r="N5821" s="7" t="s">
        <v>1274</v>
      </c>
      <c r="O5821" s="7" t="s">
        <v>1283</v>
      </c>
      <c r="P5821" s="7" t="s">
        <v>1275</v>
      </c>
    </row>
    <row r="5822" customFormat="false" ht="15" hidden="false" customHeight="false" outlineLevel="0" collapsed="false">
      <c r="A5822" s="7" t="s">
        <v>1127</v>
      </c>
      <c r="B5822" s="7" t="s">
        <v>1128</v>
      </c>
      <c r="C5822" s="7" t="s">
        <v>99</v>
      </c>
      <c r="D5822" s="7" t="s">
        <v>1302</v>
      </c>
      <c r="E5822" s="21" t="n">
        <v>207.3</v>
      </c>
      <c r="F5822" s="7" t="s">
        <v>1269</v>
      </c>
      <c r="G5822" s="7" t="s">
        <v>1259</v>
      </c>
      <c r="H5822" s="7" t="s">
        <v>1260</v>
      </c>
      <c r="I5822" s="7" t="s">
        <v>25</v>
      </c>
      <c r="J5822" s="7"/>
      <c r="K5822" s="22" t="s">
        <v>6081</v>
      </c>
      <c r="L5822" s="7" t="s">
        <v>3825</v>
      </c>
      <c r="M5822" s="7"/>
      <c r="N5822" s="7" t="s">
        <v>1274</v>
      </c>
      <c r="O5822" s="7" t="s">
        <v>1283</v>
      </c>
      <c r="P5822" s="7" t="s">
        <v>1275</v>
      </c>
    </row>
    <row r="5823" customFormat="false" ht="15" hidden="false" customHeight="false" outlineLevel="0" collapsed="false">
      <c r="A5823" s="7" t="s">
        <v>1127</v>
      </c>
      <c r="B5823" s="7" t="s">
        <v>1128</v>
      </c>
      <c r="C5823" s="7" t="s">
        <v>99</v>
      </c>
      <c r="D5823" s="7" t="s">
        <v>1304</v>
      </c>
      <c r="E5823" s="21" t="n">
        <v>261393.4</v>
      </c>
      <c r="F5823" s="7" t="s">
        <v>1305</v>
      </c>
      <c r="G5823" s="7" t="s">
        <v>1259</v>
      </c>
      <c r="H5823" s="7" t="s">
        <v>1260</v>
      </c>
      <c r="I5823" s="7" t="s">
        <v>25</v>
      </c>
      <c r="J5823" s="7"/>
      <c r="K5823" s="22" t="s">
        <v>6081</v>
      </c>
      <c r="L5823" s="7" t="s">
        <v>4060</v>
      </c>
      <c r="M5823" s="7"/>
      <c r="N5823" s="7" t="s">
        <v>1274</v>
      </c>
      <c r="O5823" s="7" t="s">
        <v>1283</v>
      </c>
      <c r="P5823" s="7" t="s">
        <v>1275</v>
      </c>
    </row>
    <row r="5824" customFormat="false" ht="15" hidden="false" customHeight="false" outlineLevel="0" collapsed="false">
      <c r="A5824" s="7" t="s">
        <v>1127</v>
      </c>
      <c r="B5824" s="7" t="s">
        <v>1128</v>
      </c>
      <c r="C5824" s="7" t="s">
        <v>99</v>
      </c>
      <c r="D5824" s="7" t="s">
        <v>1307</v>
      </c>
      <c r="E5824" s="21" t="n">
        <v>261393.4</v>
      </c>
      <c r="F5824" s="7" t="s">
        <v>1305</v>
      </c>
      <c r="G5824" s="7" t="s">
        <v>1259</v>
      </c>
      <c r="H5824" s="7" t="s">
        <v>1260</v>
      </c>
      <c r="I5824" s="7" t="s">
        <v>25</v>
      </c>
      <c r="J5824" s="7" t="s">
        <v>1294</v>
      </c>
      <c r="K5824" s="22" t="s">
        <v>6081</v>
      </c>
      <c r="L5824" s="7" t="s">
        <v>4061</v>
      </c>
      <c r="M5824" s="7"/>
      <c r="N5824" s="7" t="s">
        <v>1274</v>
      </c>
      <c r="O5824" s="7" t="s">
        <v>1283</v>
      </c>
      <c r="P5824" s="7" t="s">
        <v>1275</v>
      </c>
    </row>
    <row r="5825" customFormat="false" ht="15" hidden="false" customHeight="false" outlineLevel="0" collapsed="false">
      <c r="A5825" s="7" t="s">
        <v>1068</v>
      </c>
      <c r="B5825" s="7" t="s">
        <v>1069</v>
      </c>
      <c r="C5825" s="7" t="s">
        <v>91</v>
      </c>
      <c r="D5825" s="7" t="s">
        <v>1257</v>
      </c>
      <c r="E5825" s="21" t="n">
        <v>3172.05</v>
      </c>
      <c r="F5825" s="7" t="s">
        <v>1258</v>
      </c>
      <c r="G5825" s="7" t="s">
        <v>1259</v>
      </c>
      <c r="H5825" s="7" t="s">
        <v>1260</v>
      </c>
      <c r="I5825" s="7" t="s">
        <v>1261</v>
      </c>
      <c r="J5825" s="7" t="s">
        <v>1262</v>
      </c>
      <c r="K5825" s="22" t="s">
        <v>6086</v>
      </c>
      <c r="L5825" s="7" t="s">
        <v>1264</v>
      </c>
      <c r="M5825" s="7"/>
      <c r="N5825" s="7" t="s">
        <v>1310</v>
      </c>
      <c r="O5825" s="7" t="s">
        <v>6087</v>
      </c>
      <c r="P5825" s="7" t="s">
        <v>1267</v>
      </c>
    </row>
    <row r="5826" customFormat="false" ht="15" hidden="false" customHeight="false" outlineLevel="0" collapsed="false">
      <c r="A5826" s="7" t="s">
        <v>1068</v>
      </c>
      <c r="B5826" s="7" t="s">
        <v>1069</v>
      </c>
      <c r="C5826" s="7" t="s">
        <v>91</v>
      </c>
      <c r="D5826" s="7" t="s">
        <v>1268</v>
      </c>
      <c r="E5826" s="21" t="n">
        <v>0.25</v>
      </c>
      <c r="F5826" s="7" t="s">
        <v>1269</v>
      </c>
      <c r="G5826" s="7" t="s">
        <v>1259</v>
      </c>
      <c r="H5826" s="7" t="s">
        <v>1260</v>
      </c>
      <c r="I5826" s="7" t="s">
        <v>25</v>
      </c>
      <c r="J5826" s="7"/>
      <c r="K5826" s="22" t="s">
        <v>6088</v>
      </c>
      <c r="L5826" s="7" t="s">
        <v>6089</v>
      </c>
      <c r="M5826" s="7"/>
      <c r="N5826" s="7" t="s">
        <v>1314</v>
      </c>
      <c r="O5826" s="7" t="s">
        <v>1283</v>
      </c>
      <c r="P5826" s="7" t="s">
        <v>1275</v>
      </c>
    </row>
    <row r="5827" customFormat="false" ht="15" hidden="false" customHeight="false" outlineLevel="0" collapsed="false">
      <c r="A5827" s="7" t="s">
        <v>1068</v>
      </c>
      <c r="B5827" s="7" t="s">
        <v>1069</v>
      </c>
      <c r="C5827" s="7" t="s">
        <v>91</v>
      </c>
      <c r="D5827" s="7" t="s">
        <v>1276</v>
      </c>
      <c r="E5827" s="21" t="n">
        <v>0.03</v>
      </c>
      <c r="F5827" s="7" t="s">
        <v>1269</v>
      </c>
      <c r="G5827" s="7" t="s">
        <v>1259</v>
      </c>
      <c r="H5827" s="7" t="s">
        <v>1260</v>
      </c>
      <c r="I5827" s="7" t="s">
        <v>25</v>
      </c>
      <c r="J5827" s="7"/>
      <c r="K5827" s="22" t="s">
        <v>6088</v>
      </c>
      <c r="L5827" s="7" t="s">
        <v>6090</v>
      </c>
      <c r="M5827" s="7"/>
      <c r="N5827" s="7" t="s">
        <v>1314</v>
      </c>
      <c r="O5827" s="7" t="s">
        <v>1283</v>
      </c>
      <c r="P5827" s="7" t="s">
        <v>1275</v>
      </c>
    </row>
    <row r="5828" customFormat="false" ht="15" hidden="false" customHeight="false" outlineLevel="0" collapsed="false">
      <c r="A5828" s="7" t="s">
        <v>1068</v>
      </c>
      <c r="B5828" s="7" t="s">
        <v>1069</v>
      </c>
      <c r="C5828" s="7" t="s">
        <v>91</v>
      </c>
      <c r="D5828" s="7" t="s">
        <v>1277</v>
      </c>
      <c r="E5828" s="21" t="n">
        <v>1007.9</v>
      </c>
      <c r="F5828" s="7" t="s">
        <v>1258</v>
      </c>
      <c r="G5828" s="7" t="s">
        <v>1259</v>
      </c>
      <c r="H5828" s="7" t="s">
        <v>1260</v>
      </c>
      <c r="I5828" s="7" t="s">
        <v>1261</v>
      </c>
      <c r="J5828" s="7" t="s">
        <v>1278</v>
      </c>
      <c r="K5828" s="22" t="s">
        <v>6086</v>
      </c>
      <c r="L5828" s="7" t="s">
        <v>1264</v>
      </c>
      <c r="M5828" s="7"/>
      <c r="N5828" s="7" t="s">
        <v>1310</v>
      </c>
      <c r="O5828" s="7" t="s">
        <v>1279</v>
      </c>
      <c r="P5828" s="7" t="s">
        <v>1267</v>
      </c>
    </row>
    <row r="5829" customFormat="false" ht="15" hidden="false" customHeight="false" outlineLevel="0" collapsed="false">
      <c r="A5829" s="7" t="s">
        <v>1068</v>
      </c>
      <c r="B5829" s="7" t="s">
        <v>1069</v>
      </c>
      <c r="C5829" s="7" t="s">
        <v>91</v>
      </c>
      <c r="D5829" s="7" t="s">
        <v>1280</v>
      </c>
      <c r="E5829" s="21" t="n">
        <v>87.2074542333011</v>
      </c>
      <c r="F5829" s="7" t="s">
        <v>1281</v>
      </c>
      <c r="G5829" s="7" t="s">
        <v>1259</v>
      </c>
      <c r="H5829" s="7" t="s">
        <v>1260</v>
      </c>
      <c r="I5829" s="7" t="s">
        <v>25</v>
      </c>
      <c r="J5829" s="7"/>
      <c r="K5829" s="22" t="s">
        <v>6088</v>
      </c>
      <c r="L5829" s="7" t="s">
        <v>6091</v>
      </c>
      <c r="M5829" s="7"/>
      <c r="N5829" s="7" t="s">
        <v>1314</v>
      </c>
      <c r="O5829" s="7" t="s">
        <v>1283</v>
      </c>
      <c r="P5829" s="7" t="s">
        <v>1275</v>
      </c>
    </row>
    <row r="5830" customFormat="false" ht="15" hidden="false" customHeight="false" outlineLevel="0" collapsed="false">
      <c r="A5830" s="7" t="s">
        <v>1068</v>
      </c>
      <c r="B5830" s="7" t="s">
        <v>1069</v>
      </c>
      <c r="C5830" s="7" t="s">
        <v>91</v>
      </c>
      <c r="D5830" s="7" t="s">
        <v>1284</v>
      </c>
      <c r="E5830" s="21" t="n">
        <v>3544.52</v>
      </c>
      <c r="F5830" s="7" t="s">
        <v>1258</v>
      </c>
      <c r="G5830" s="7" t="s">
        <v>1285</v>
      </c>
      <c r="H5830" s="7" t="s">
        <v>1260</v>
      </c>
      <c r="I5830" s="7" t="s">
        <v>1261</v>
      </c>
      <c r="J5830" s="7" t="s">
        <v>1286</v>
      </c>
      <c r="K5830" s="22" t="s">
        <v>6092</v>
      </c>
      <c r="L5830" s="7" t="s">
        <v>1287</v>
      </c>
      <c r="M5830" s="7"/>
      <c r="N5830" s="7" t="s">
        <v>1318</v>
      </c>
      <c r="O5830" s="7" t="s">
        <v>1289</v>
      </c>
      <c r="P5830" s="7" t="s">
        <v>1290</v>
      </c>
    </row>
    <row r="5831" customFormat="false" ht="15" hidden="false" customHeight="false" outlineLevel="0" collapsed="false">
      <c r="A5831" s="7" t="s">
        <v>1068</v>
      </c>
      <c r="B5831" s="7" t="s">
        <v>1069</v>
      </c>
      <c r="C5831" s="7" t="s">
        <v>91</v>
      </c>
      <c r="D5831" s="7" t="s">
        <v>1291</v>
      </c>
      <c r="E5831" s="21" t="n">
        <v>0.2</v>
      </c>
      <c r="F5831" s="7" t="s">
        <v>1269</v>
      </c>
      <c r="G5831" s="7" t="s">
        <v>1259</v>
      </c>
      <c r="H5831" s="7" t="s">
        <v>1260</v>
      </c>
      <c r="I5831" s="7" t="s">
        <v>25</v>
      </c>
      <c r="J5831" s="7"/>
      <c r="K5831" s="22" t="s">
        <v>6088</v>
      </c>
      <c r="L5831" s="7" t="s">
        <v>6093</v>
      </c>
      <c r="M5831" s="7"/>
      <c r="N5831" s="7" t="s">
        <v>1314</v>
      </c>
      <c r="O5831" s="7" t="s">
        <v>1283</v>
      </c>
      <c r="P5831" s="7" t="s">
        <v>1275</v>
      </c>
    </row>
    <row r="5832" customFormat="false" ht="15" hidden="false" customHeight="false" outlineLevel="0" collapsed="false">
      <c r="A5832" s="7" t="s">
        <v>1068</v>
      </c>
      <c r="B5832" s="7" t="s">
        <v>1069</v>
      </c>
      <c r="C5832" s="7" t="s">
        <v>91</v>
      </c>
      <c r="D5832" s="7" t="s">
        <v>1292</v>
      </c>
      <c r="E5832" s="21" t="n">
        <v>2664.78</v>
      </c>
      <c r="F5832" s="7" t="s">
        <v>1293</v>
      </c>
      <c r="G5832" s="7" t="s">
        <v>1259</v>
      </c>
      <c r="H5832" s="7" t="s">
        <v>1260</v>
      </c>
      <c r="I5832" s="7" t="s">
        <v>25</v>
      </c>
      <c r="J5832" s="7" t="s">
        <v>1294</v>
      </c>
      <c r="K5832" s="22" t="s">
        <v>6088</v>
      </c>
      <c r="L5832" s="7" t="s">
        <v>6094</v>
      </c>
      <c r="M5832" s="7"/>
      <c r="N5832" s="7" t="s">
        <v>1314</v>
      </c>
      <c r="O5832" s="7" t="s">
        <v>1283</v>
      </c>
      <c r="P5832" s="7" t="s">
        <v>1275</v>
      </c>
    </row>
    <row r="5833" customFormat="false" ht="15" hidden="false" customHeight="false" outlineLevel="0" collapsed="false">
      <c r="A5833" s="7" t="s">
        <v>1068</v>
      </c>
      <c r="B5833" s="7" t="s">
        <v>1069</v>
      </c>
      <c r="C5833" s="7" t="s">
        <v>91</v>
      </c>
      <c r="D5833" s="7" t="s">
        <v>1296</v>
      </c>
      <c r="E5833" s="21" t="n">
        <v>7995.34</v>
      </c>
      <c r="F5833" s="7" t="s">
        <v>1293</v>
      </c>
      <c r="G5833" s="7" t="s">
        <v>1259</v>
      </c>
      <c r="H5833" s="7" t="s">
        <v>1260</v>
      </c>
      <c r="I5833" s="7" t="s">
        <v>25</v>
      </c>
      <c r="J5833" s="7" t="s">
        <v>1294</v>
      </c>
      <c r="K5833" s="22" t="s">
        <v>6088</v>
      </c>
      <c r="L5833" s="7" t="s">
        <v>6095</v>
      </c>
      <c r="M5833" s="7"/>
      <c r="N5833" s="7" t="s">
        <v>1314</v>
      </c>
      <c r="O5833" s="7" t="s">
        <v>1283</v>
      </c>
      <c r="P5833" s="7" t="s">
        <v>1275</v>
      </c>
    </row>
    <row r="5834" customFormat="false" ht="15" hidden="false" customHeight="false" outlineLevel="0" collapsed="false">
      <c r="A5834" s="7" t="s">
        <v>1068</v>
      </c>
      <c r="B5834" s="7" t="s">
        <v>1069</v>
      </c>
      <c r="C5834" s="7" t="s">
        <v>91</v>
      </c>
      <c r="D5834" s="7" t="s">
        <v>1298</v>
      </c>
      <c r="E5834" s="21" t="n">
        <v>205.05</v>
      </c>
      <c r="F5834" s="7" t="s">
        <v>1269</v>
      </c>
      <c r="G5834" s="7" t="s">
        <v>1259</v>
      </c>
      <c r="H5834" s="7" t="s">
        <v>1260</v>
      </c>
      <c r="I5834" s="7" t="s">
        <v>25</v>
      </c>
      <c r="J5834" s="7"/>
      <c r="K5834" s="22" t="s">
        <v>6088</v>
      </c>
      <c r="L5834" s="7" t="s">
        <v>4756</v>
      </c>
      <c r="M5834" s="7"/>
      <c r="N5834" s="7" t="s">
        <v>1314</v>
      </c>
      <c r="O5834" s="7" t="s">
        <v>1283</v>
      </c>
      <c r="P5834" s="7" t="s">
        <v>1275</v>
      </c>
    </row>
    <row r="5835" customFormat="false" ht="15" hidden="false" customHeight="false" outlineLevel="0" collapsed="false">
      <c r="A5835" s="7" t="s">
        <v>1068</v>
      </c>
      <c r="B5835" s="7" t="s">
        <v>1069</v>
      </c>
      <c r="C5835" s="7" t="s">
        <v>91</v>
      </c>
      <c r="D5835" s="7" t="s">
        <v>1300</v>
      </c>
      <c r="E5835" s="21" t="n">
        <v>532.02</v>
      </c>
      <c r="F5835" s="7" t="s">
        <v>1269</v>
      </c>
      <c r="G5835" s="7" t="s">
        <v>1259</v>
      </c>
      <c r="H5835" s="7" t="s">
        <v>1260</v>
      </c>
      <c r="I5835" s="7" t="s">
        <v>25</v>
      </c>
      <c r="J5835" s="7" t="s">
        <v>1294</v>
      </c>
      <c r="K5835" s="22" t="s">
        <v>6088</v>
      </c>
      <c r="L5835" s="7" t="s">
        <v>3850</v>
      </c>
      <c r="M5835" s="7"/>
      <c r="N5835" s="7" t="s">
        <v>1314</v>
      </c>
      <c r="O5835" s="7" t="s">
        <v>1283</v>
      </c>
      <c r="P5835" s="7" t="s">
        <v>1275</v>
      </c>
    </row>
    <row r="5836" customFormat="false" ht="15" hidden="false" customHeight="false" outlineLevel="0" collapsed="false">
      <c r="A5836" s="7" t="s">
        <v>1068</v>
      </c>
      <c r="B5836" s="7" t="s">
        <v>1069</v>
      </c>
      <c r="C5836" s="7" t="s">
        <v>91</v>
      </c>
      <c r="D5836" s="7" t="s">
        <v>1302</v>
      </c>
      <c r="E5836" s="21" t="n">
        <v>105.73</v>
      </c>
      <c r="F5836" s="7" t="s">
        <v>1269</v>
      </c>
      <c r="G5836" s="7" t="s">
        <v>1259</v>
      </c>
      <c r="H5836" s="7" t="s">
        <v>1260</v>
      </c>
      <c r="I5836" s="7" t="s">
        <v>25</v>
      </c>
      <c r="J5836" s="7"/>
      <c r="K5836" s="22" t="s">
        <v>6088</v>
      </c>
      <c r="L5836" s="7" t="s">
        <v>4758</v>
      </c>
      <c r="M5836" s="7"/>
      <c r="N5836" s="7" t="s">
        <v>1314</v>
      </c>
      <c r="O5836" s="7" t="s">
        <v>1283</v>
      </c>
      <c r="P5836" s="7" t="s">
        <v>1275</v>
      </c>
    </row>
    <row r="5837" customFormat="false" ht="15" hidden="false" customHeight="false" outlineLevel="0" collapsed="false">
      <c r="A5837" s="7" t="s">
        <v>1068</v>
      </c>
      <c r="B5837" s="7" t="s">
        <v>1069</v>
      </c>
      <c r="C5837" s="7" t="s">
        <v>91</v>
      </c>
      <c r="D5837" s="7" t="s">
        <v>1304</v>
      </c>
      <c r="E5837" s="21" t="n">
        <v>220606</v>
      </c>
      <c r="F5837" s="7" t="s">
        <v>1305</v>
      </c>
      <c r="G5837" s="7" t="s">
        <v>1259</v>
      </c>
      <c r="H5837" s="7" t="s">
        <v>1260</v>
      </c>
      <c r="I5837" s="7" t="s">
        <v>25</v>
      </c>
      <c r="J5837" s="7"/>
      <c r="K5837" s="22" t="s">
        <v>6088</v>
      </c>
      <c r="L5837" s="7" t="s">
        <v>6096</v>
      </c>
      <c r="M5837" s="7"/>
      <c r="N5837" s="7" t="s">
        <v>1314</v>
      </c>
      <c r="O5837" s="7" t="s">
        <v>1283</v>
      </c>
      <c r="P5837" s="7" t="s">
        <v>1275</v>
      </c>
    </row>
    <row r="5838" customFormat="false" ht="15" hidden="false" customHeight="false" outlineLevel="0" collapsed="false">
      <c r="A5838" s="7" t="s">
        <v>1068</v>
      </c>
      <c r="B5838" s="7" t="s">
        <v>1069</v>
      </c>
      <c r="C5838" s="7" t="s">
        <v>91</v>
      </c>
      <c r="D5838" s="7" t="s">
        <v>1307</v>
      </c>
      <c r="E5838" s="21" t="n">
        <v>368426.1</v>
      </c>
      <c r="F5838" s="7" t="s">
        <v>1305</v>
      </c>
      <c r="G5838" s="7" t="s">
        <v>1259</v>
      </c>
      <c r="H5838" s="7" t="s">
        <v>1260</v>
      </c>
      <c r="I5838" s="7" t="s">
        <v>25</v>
      </c>
      <c r="J5838" s="7" t="s">
        <v>1294</v>
      </c>
      <c r="K5838" s="22" t="s">
        <v>6088</v>
      </c>
      <c r="L5838" s="7" t="s">
        <v>6097</v>
      </c>
      <c r="M5838" s="7"/>
      <c r="N5838" s="7" t="s">
        <v>1314</v>
      </c>
      <c r="O5838" s="7" t="s">
        <v>1283</v>
      </c>
      <c r="P5838" s="7" t="s">
        <v>1275</v>
      </c>
    </row>
    <row r="5839" customFormat="false" ht="15" hidden="false" customHeight="false" outlineLevel="0" collapsed="false">
      <c r="A5839" s="7" t="s">
        <v>358</v>
      </c>
      <c r="B5839" s="7" t="s">
        <v>359</v>
      </c>
      <c r="C5839" s="7" t="s">
        <v>77</v>
      </c>
      <c r="D5839" s="7" t="s">
        <v>1257</v>
      </c>
      <c r="E5839" s="21" t="n">
        <v>448.96</v>
      </c>
      <c r="F5839" s="7" t="s">
        <v>1258</v>
      </c>
      <c r="G5839" s="7" t="s">
        <v>1259</v>
      </c>
      <c r="H5839" s="7" t="s">
        <v>1260</v>
      </c>
      <c r="I5839" s="7" t="s">
        <v>1261</v>
      </c>
      <c r="J5839" s="7" t="s">
        <v>1262</v>
      </c>
      <c r="K5839" s="22" t="s">
        <v>6098</v>
      </c>
      <c r="L5839" s="7" t="s">
        <v>1264</v>
      </c>
      <c r="M5839" s="7"/>
      <c r="N5839" s="7" t="s">
        <v>1310</v>
      </c>
      <c r="O5839" s="7" t="s">
        <v>6099</v>
      </c>
      <c r="P5839" s="7" t="s">
        <v>1267</v>
      </c>
    </row>
    <row r="5840" customFormat="false" ht="15" hidden="false" customHeight="false" outlineLevel="0" collapsed="false">
      <c r="A5840" s="7" t="s">
        <v>358</v>
      </c>
      <c r="B5840" s="7" t="s">
        <v>359</v>
      </c>
      <c r="C5840" s="7" t="s">
        <v>77</v>
      </c>
      <c r="D5840" s="7" t="s">
        <v>1268</v>
      </c>
      <c r="E5840" s="7"/>
      <c r="F5840" s="7" t="s">
        <v>1269</v>
      </c>
      <c r="G5840" s="7" t="s">
        <v>1436</v>
      </c>
      <c r="H5840" s="7" t="s">
        <v>1320</v>
      </c>
      <c r="I5840" s="7" t="s">
        <v>27</v>
      </c>
      <c r="J5840" s="7"/>
      <c r="K5840" s="7"/>
      <c r="L5840" s="7" t="s">
        <v>1421</v>
      </c>
      <c r="M5840" s="7"/>
      <c r="N5840" s="7" t="s">
        <v>6100</v>
      </c>
      <c r="O5840" s="7" t="s">
        <v>1488</v>
      </c>
      <c r="P5840" s="7" t="s">
        <v>1275</v>
      </c>
    </row>
    <row r="5841" customFormat="false" ht="15" hidden="false" customHeight="false" outlineLevel="0" collapsed="false">
      <c r="A5841" s="7" t="s">
        <v>358</v>
      </c>
      <c r="B5841" s="7" t="s">
        <v>359</v>
      </c>
      <c r="C5841" s="7" t="s">
        <v>77</v>
      </c>
      <c r="D5841" s="7" t="s">
        <v>1276</v>
      </c>
      <c r="E5841" s="7"/>
      <c r="F5841" s="7" t="s">
        <v>1269</v>
      </c>
      <c r="G5841" s="7" t="s">
        <v>1436</v>
      </c>
      <c r="H5841" s="7" t="s">
        <v>1320</v>
      </c>
      <c r="I5841" s="7" t="s">
        <v>27</v>
      </c>
      <c r="J5841" s="7"/>
      <c r="K5841" s="7"/>
      <c r="L5841" s="7" t="s">
        <v>1421</v>
      </c>
      <c r="M5841" s="7"/>
      <c r="N5841" s="7" t="s">
        <v>6100</v>
      </c>
      <c r="O5841" s="7" t="s">
        <v>1488</v>
      </c>
      <c r="P5841" s="7" t="s">
        <v>1275</v>
      </c>
    </row>
    <row r="5842" customFormat="false" ht="15" hidden="false" customHeight="false" outlineLevel="0" collapsed="false">
      <c r="A5842" s="7" t="s">
        <v>358</v>
      </c>
      <c r="B5842" s="7" t="s">
        <v>359</v>
      </c>
      <c r="C5842" s="7" t="s">
        <v>77</v>
      </c>
      <c r="D5842" s="7" t="s">
        <v>1277</v>
      </c>
      <c r="E5842" s="21" t="n">
        <v>217.67</v>
      </c>
      <c r="F5842" s="7" t="s">
        <v>1258</v>
      </c>
      <c r="G5842" s="7" t="s">
        <v>1259</v>
      </c>
      <c r="H5842" s="7" t="s">
        <v>1260</v>
      </c>
      <c r="I5842" s="7" t="s">
        <v>1261</v>
      </c>
      <c r="J5842" s="7" t="s">
        <v>1278</v>
      </c>
      <c r="K5842" s="22" t="s">
        <v>6098</v>
      </c>
      <c r="L5842" s="7" t="s">
        <v>1264</v>
      </c>
      <c r="M5842" s="7"/>
      <c r="N5842" s="7" t="s">
        <v>1310</v>
      </c>
      <c r="O5842" s="7" t="s">
        <v>1279</v>
      </c>
      <c r="P5842" s="7" t="s">
        <v>1267</v>
      </c>
    </row>
    <row r="5843" customFormat="false" ht="15" hidden="false" customHeight="false" outlineLevel="0" collapsed="false">
      <c r="A5843" s="7" t="s">
        <v>358</v>
      </c>
      <c r="B5843" s="7" t="s">
        <v>359</v>
      </c>
      <c r="C5843" s="7" t="s">
        <v>77</v>
      </c>
      <c r="D5843" s="7" t="s">
        <v>1280</v>
      </c>
      <c r="E5843" s="7"/>
      <c r="F5843" s="7" t="s">
        <v>1281</v>
      </c>
      <c r="G5843" s="7" t="s">
        <v>1436</v>
      </c>
      <c r="H5843" s="7" t="s">
        <v>1320</v>
      </c>
      <c r="I5843" s="7" t="s">
        <v>27</v>
      </c>
      <c r="J5843" s="7"/>
      <c r="K5843" s="7"/>
      <c r="L5843" s="7" t="s">
        <v>1421</v>
      </c>
      <c r="M5843" s="7"/>
      <c r="N5843" s="7" t="s">
        <v>6100</v>
      </c>
      <c r="O5843" s="7" t="s">
        <v>1488</v>
      </c>
      <c r="P5843" s="7" t="s">
        <v>1275</v>
      </c>
    </row>
    <row r="5844" customFormat="false" ht="15" hidden="false" customHeight="false" outlineLevel="0" collapsed="false">
      <c r="A5844" s="7" t="s">
        <v>358</v>
      </c>
      <c r="B5844" s="7" t="s">
        <v>359</v>
      </c>
      <c r="C5844" s="7" t="s">
        <v>77</v>
      </c>
      <c r="D5844" s="7" t="s">
        <v>1284</v>
      </c>
      <c r="E5844" s="21" t="n">
        <v>3440.36</v>
      </c>
      <c r="F5844" s="7" t="s">
        <v>1258</v>
      </c>
      <c r="G5844" s="7" t="s">
        <v>1285</v>
      </c>
      <c r="H5844" s="7" t="s">
        <v>1260</v>
      </c>
      <c r="I5844" s="7" t="s">
        <v>1261</v>
      </c>
      <c r="J5844" s="7"/>
      <c r="K5844" s="22" t="s">
        <v>6098</v>
      </c>
      <c r="L5844" s="7" t="s">
        <v>1287</v>
      </c>
      <c r="M5844" s="7"/>
      <c r="N5844" s="7" t="s">
        <v>1318</v>
      </c>
      <c r="O5844" s="7" t="s">
        <v>1289</v>
      </c>
      <c r="P5844" s="7" t="s">
        <v>1290</v>
      </c>
    </row>
    <row r="5845" customFormat="false" ht="15" hidden="false" customHeight="false" outlineLevel="0" collapsed="false">
      <c r="A5845" s="7" t="s">
        <v>358</v>
      </c>
      <c r="B5845" s="7" t="s">
        <v>359</v>
      </c>
      <c r="C5845" s="7" t="s">
        <v>77</v>
      </c>
      <c r="D5845" s="7" t="s">
        <v>1291</v>
      </c>
      <c r="E5845" s="7"/>
      <c r="F5845" s="7" t="s">
        <v>1269</v>
      </c>
      <c r="G5845" s="7" t="s">
        <v>1436</v>
      </c>
      <c r="H5845" s="7" t="s">
        <v>1320</v>
      </c>
      <c r="I5845" s="7" t="s">
        <v>27</v>
      </c>
      <c r="J5845" s="7"/>
      <c r="K5845" s="7"/>
      <c r="L5845" s="7" t="s">
        <v>1421</v>
      </c>
      <c r="M5845" s="7"/>
      <c r="N5845" s="7" t="s">
        <v>6100</v>
      </c>
      <c r="O5845" s="7" t="s">
        <v>1488</v>
      </c>
      <c r="P5845" s="7" t="s">
        <v>1275</v>
      </c>
    </row>
    <row r="5846" customFormat="false" ht="15" hidden="false" customHeight="false" outlineLevel="0" collapsed="false">
      <c r="A5846" s="7" t="s">
        <v>358</v>
      </c>
      <c r="B5846" s="7" t="s">
        <v>359</v>
      </c>
      <c r="C5846" s="7" t="s">
        <v>77</v>
      </c>
      <c r="D5846" s="7" t="s">
        <v>1292</v>
      </c>
      <c r="E5846" s="7"/>
      <c r="F5846" s="7" t="s">
        <v>1293</v>
      </c>
      <c r="G5846" s="7" t="s">
        <v>1436</v>
      </c>
      <c r="H5846" s="7" t="s">
        <v>1320</v>
      </c>
      <c r="I5846" s="7" t="s">
        <v>27</v>
      </c>
      <c r="J5846" s="7"/>
      <c r="K5846" s="7"/>
      <c r="L5846" s="7" t="s">
        <v>1421</v>
      </c>
      <c r="M5846" s="7"/>
      <c r="N5846" s="7" t="s">
        <v>6100</v>
      </c>
      <c r="O5846" s="7" t="s">
        <v>1488</v>
      </c>
      <c r="P5846" s="7" t="s">
        <v>1275</v>
      </c>
    </row>
    <row r="5847" customFormat="false" ht="15" hidden="false" customHeight="false" outlineLevel="0" collapsed="false">
      <c r="A5847" s="7" t="s">
        <v>358</v>
      </c>
      <c r="B5847" s="7" t="s">
        <v>359</v>
      </c>
      <c r="C5847" s="7" t="s">
        <v>77</v>
      </c>
      <c r="D5847" s="7" t="s">
        <v>1296</v>
      </c>
      <c r="E5847" s="21" t="n">
        <v>379.39</v>
      </c>
      <c r="F5847" s="7" t="s">
        <v>1293</v>
      </c>
      <c r="G5847" s="7" t="s">
        <v>1259</v>
      </c>
      <c r="H5847" s="7" t="s">
        <v>1335</v>
      </c>
      <c r="I5847" s="7" t="s">
        <v>29</v>
      </c>
      <c r="J5847" s="7"/>
      <c r="K5847" s="22" t="s">
        <v>6101</v>
      </c>
      <c r="L5847" s="7" t="s">
        <v>6102</v>
      </c>
      <c r="M5847" s="7" t="s">
        <v>6103</v>
      </c>
      <c r="N5847" s="7" t="s">
        <v>6100</v>
      </c>
      <c r="O5847" s="7" t="s">
        <v>1339</v>
      </c>
      <c r="P5847" s="7" t="s">
        <v>1275</v>
      </c>
    </row>
    <row r="5848" customFormat="false" ht="15" hidden="false" customHeight="false" outlineLevel="0" collapsed="false">
      <c r="A5848" s="7" t="s">
        <v>358</v>
      </c>
      <c r="B5848" s="7" t="s">
        <v>359</v>
      </c>
      <c r="C5848" s="7" t="s">
        <v>77</v>
      </c>
      <c r="D5848" s="7" t="s">
        <v>1298</v>
      </c>
      <c r="E5848" s="7"/>
      <c r="F5848" s="7" t="s">
        <v>1269</v>
      </c>
      <c r="G5848" s="7" t="s">
        <v>1436</v>
      </c>
      <c r="H5848" s="7" t="s">
        <v>1320</v>
      </c>
      <c r="I5848" s="7" t="s">
        <v>27</v>
      </c>
      <c r="J5848" s="7"/>
      <c r="K5848" s="7"/>
      <c r="L5848" s="7" t="s">
        <v>1421</v>
      </c>
      <c r="M5848" s="7"/>
      <c r="N5848" s="7" t="s">
        <v>6100</v>
      </c>
      <c r="O5848" s="7" t="s">
        <v>1488</v>
      </c>
      <c r="P5848" s="7" t="s">
        <v>1275</v>
      </c>
    </row>
    <row r="5849" customFormat="false" ht="15" hidden="false" customHeight="false" outlineLevel="0" collapsed="false">
      <c r="A5849" s="7" t="s">
        <v>358</v>
      </c>
      <c r="B5849" s="7" t="s">
        <v>359</v>
      </c>
      <c r="C5849" s="7" t="s">
        <v>77</v>
      </c>
      <c r="D5849" s="7" t="s">
        <v>1300</v>
      </c>
      <c r="E5849" s="21" t="n">
        <v>4173.5</v>
      </c>
      <c r="F5849" s="7" t="s">
        <v>1269</v>
      </c>
      <c r="G5849" s="7" t="s">
        <v>1259</v>
      </c>
      <c r="H5849" s="7" t="s">
        <v>1335</v>
      </c>
      <c r="I5849" s="7" t="s">
        <v>29</v>
      </c>
      <c r="J5849" s="7"/>
      <c r="K5849" s="22" t="s">
        <v>6101</v>
      </c>
      <c r="L5849" s="7" t="s">
        <v>6104</v>
      </c>
      <c r="M5849" s="7" t="s">
        <v>6105</v>
      </c>
      <c r="N5849" s="7" t="s">
        <v>6100</v>
      </c>
      <c r="O5849" s="7" t="s">
        <v>1339</v>
      </c>
      <c r="P5849" s="7" t="s">
        <v>1275</v>
      </c>
    </row>
    <row r="5850" customFormat="false" ht="15" hidden="false" customHeight="false" outlineLevel="0" collapsed="false">
      <c r="A5850" s="7" t="s">
        <v>358</v>
      </c>
      <c r="B5850" s="7" t="s">
        <v>359</v>
      </c>
      <c r="C5850" s="7" t="s">
        <v>77</v>
      </c>
      <c r="D5850" s="7" t="s">
        <v>1302</v>
      </c>
      <c r="E5850" s="21" t="n">
        <v>2257.8</v>
      </c>
      <c r="F5850" s="7" t="s">
        <v>1269</v>
      </c>
      <c r="G5850" s="7" t="s">
        <v>1259</v>
      </c>
      <c r="H5850" s="7" t="s">
        <v>1335</v>
      </c>
      <c r="I5850" s="7" t="s">
        <v>29</v>
      </c>
      <c r="J5850" s="7"/>
      <c r="K5850" s="22" t="s">
        <v>6101</v>
      </c>
      <c r="L5850" s="7" t="s">
        <v>6104</v>
      </c>
      <c r="M5850" s="7" t="s">
        <v>6106</v>
      </c>
      <c r="N5850" s="7" t="s">
        <v>6100</v>
      </c>
      <c r="O5850" s="7" t="s">
        <v>1339</v>
      </c>
      <c r="P5850" s="7" t="s">
        <v>1275</v>
      </c>
    </row>
    <row r="5851" customFormat="false" ht="15" hidden="false" customHeight="false" outlineLevel="0" collapsed="false">
      <c r="A5851" s="7" t="s">
        <v>358</v>
      </c>
      <c r="B5851" s="7" t="s">
        <v>359</v>
      </c>
      <c r="C5851" s="7" t="s">
        <v>77</v>
      </c>
      <c r="D5851" s="7" t="s">
        <v>1304</v>
      </c>
      <c r="E5851" s="21" t="n">
        <v>52377.8</v>
      </c>
      <c r="F5851" s="7" t="s">
        <v>1305</v>
      </c>
      <c r="G5851" s="7" t="s">
        <v>1259</v>
      </c>
      <c r="H5851" s="7" t="s">
        <v>1320</v>
      </c>
      <c r="I5851" s="7" t="s">
        <v>27</v>
      </c>
      <c r="J5851" s="7"/>
      <c r="K5851" s="7"/>
      <c r="L5851" s="7" t="s">
        <v>1421</v>
      </c>
      <c r="M5851" s="7" t="s">
        <v>6107</v>
      </c>
      <c r="N5851" s="7" t="s">
        <v>6100</v>
      </c>
      <c r="O5851" s="7" t="s">
        <v>1488</v>
      </c>
      <c r="P5851" s="7" t="s">
        <v>1275</v>
      </c>
    </row>
    <row r="5852" customFormat="false" ht="15" hidden="false" customHeight="false" outlineLevel="0" collapsed="false">
      <c r="A5852" s="7" t="s">
        <v>358</v>
      </c>
      <c r="B5852" s="7" t="s">
        <v>359</v>
      </c>
      <c r="C5852" s="7" t="s">
        <v>77</v>
      </c>
      <c r="D5852" s="7" t="s">
        <v>1307</v>
      </c>
      <c r="E5852" s="7"/>
      <c r="F5852" s="7" t="s">
        <v>1305</v>
      </c>
      <c r="G5852" s="7" t="s">
        <v>1436</v>
      </c>
      <c r="H5852" s="7" t="s">
        <v>1320</v>
      </c>
      <c r="I5852" s="7" t="s">
        <v>27</v>
      </c>
      <c r="J5852" s="7"/>
      <c r="K5852" s="7"/>
      <c r="L5852" s="7" t="s">
        <v>1421</v>
      </c>
      <c r="M5852" s="7"/>
      <c r="N5852" s="7" t="s">
        <v>6100</v>
      </c>
      <c r="O5852" s="7" t="s">
        <v>1488</v>
      </c>
      <c r="P5852" s="7" t="s">
        <v>1275</v>
      </c>
    </row>
    <row r="5853" customFormat="false" ht="15" hidden="false" customHeight="false" outlineLevel="0" collapsed="false">
      <c r="A5853" s="7" t="s">
        <v>1129</v>
      </c>
      <c r="B5853" s="7" t="s">
        <v>1130</v>
      </c>
      <c r="C5853" s="7" t="s">
        <v>99</v>
      </c>
      <c r="D5853" s="7" t="s">
        <v>1257</v>
      </c>
      <c r="E5853" s="21" t="n">
        <v>640.631</v>
      </c>
      <c r="F5853" s="7" t="s">
        <v>1258</v>
      </c>
      <c r="G5853" s="7" t="s">
        <v>1259</v>
      </c>
      <c r="H5853" s="7" t="s">
        <v>1260</v>
      </c>
      <c r="I5853" s="7" t="s">
        <v>1261</v>
      </c>
      <c r="J5853" s="7" t="s">
        <v>1262</v>
      </c>
      <c r="K5853" s="22" t="s">
        <v>6108</v>
      </c>
      <c r="L5853" s="7" t="s">
        <v>1264</v>
      </c>
      <c r="M5853" s="7"/>
      <c r="N5853" s="7" t="s">
        <v>1310</v>
      </c>
      <c r="O5853" s="7" t="s">
        <v>6109</v>
      </c>
      <c r="P5853" s="7" t="s">
        <v>1267</v>
      </c>
    </row>
    <row r="5854" customFormat="false" ht="15" hidden="false" customHeight="false" outlineLevel="0" collapsed="false">
      <c r="A5854" s="7" t="s">
        <v>1129</v>
      </c>
      <c r="B5854" s="7" t="s">
        <v>1130</v>
      </c>
      <c r="C5854" s="7" t="s">
        <v>99</v>
      </c>
      <c r="D5854" s="7" t="s">
        <v>1268</v>
      </c>
      <c r="E5854" s="7"/>
      <c r="F5854" s="7" t="s">
        <v>1269</v>
      </c>
      <c r="G5854" s="7" t="s">
        <v>1471</v>
      </c>
      <c r="H5854" s="7" t="s">
        <v>1271</v>
      </c>
      <c r="I5854" s="7" t="s">
        <v>1272</v>
      </c>
      <c r="J5854" s="7"/>
      <c r="K5854" s="22" t="s">
        <v>6110</v>
      </c>
      <c r="L5854" s="7" t="s">
        <v>1667</v>
      </c>
      <c r="M5854" s="7"/>
      <c r="N5854" s="7" t="s">
        <v>1314</v>
      </c>
      <c r="O5854" s="7"/>
      <c r="P5854" s="7" t="s">
        <v>1275</v>
      </c>
    </row>
    <row r="5855" customFormat="false" ht="15" hidden="false" customHeight="false" outlineLevel="0" collapsed="false">
      <c r="A5855" s="7" t="s">
        <v>1129</v>
      </c>
      <c r="B5855" s="7" t="s">
        <v>1130</v>
      </c>
      <c r="C5855" s="7" t="s">
        <v>99</v>
      </c>
      <c r="D5855" s="7" t="s">
        <v>1276</v>
      </c>
      <c r="E5855" s="7"/>
      <c r="F5855" s="7" t="s">
        <v>1269</v>
      </c>
      <c r="G5855" s="7" t="s">
        <v>1471</v>
      </c>
      <c r="H5855" s="7" t="s">
        <v>1271</v>
      </c>
      <c r="I5855" s="7" t="s">
        <v>1272</v>
      </c>
      <c r="J5855" s="7"/>
      <c r="K5855" s="22" t="s">
        <v>6110</v>
      </c>
      <c r="L5855" s="7" t="s">
        <v>1668</v>
      </c>
      <c r="M5855" s="7"/>
      <c r="N5855" s="7" t="s">
        <v>1314</v>
      </c>
      <c r="O5855" s="7"/>
      <c r="P5855" s="7" t="s">
        <v>1275</v>
      </c>
    </row>
    <row r="5856" customFormat="false" ht="15" hidden="false" customHeight="false" outlineLevel="0" collapsed="false">
      <c r="A5856" s="7" t="s">
        <v>1129</v>
      </c>
      <c r="B5856" s="7" t="s">
        <v>1130</v>
      </c>
      <c r="C5856" s="7" t="s">
        <v>99</v>
      </c>
      <c r="D5856" s="7" t="s">
        <v>1277</v>
      </c>
      <c r="E5856" s="21" t="n">
        <v>301.309</v>
      </c>
      <c r="F5856" s="7" t="s">
        <v>1258</v>
      </c>
      <c r="G5856" s="7" t="s">
        <v>1259</v>
      </c>
      <c r="H5856" s="7" t="s">
        <v>1260</v>
      </c>
      <c r="I5856" s="7" t="s">
        <v>1261</v>
      </c>
      <c r="J5856" s="7" t="s">
        <v>1278</v>
      </c>
      <c r="K5856" s="22" t="s">
        <v>6108</v>
      </c>
      <c r="L5856" s="7" t="s">
        <v>1264</v>
      </c>
      <c r="M5856" s="7"/>
      <c r="N5856" s="7" t="s">
        <v>1310</v>
      </c>
      <c r="O5856" s="7" t="s">
        <v>1279</v>
      </c>
      <c r="P5856" s="7" t="s">
        <v>1267</v>
      </c>
    </row>
    <row r="5857" customFormat="false" ht="15" hidden="false" customHeight="false" outlineLevel="0" collapsed="false">
      <c r="A5857" s="7" t="s">
        <v>1129</v>
      </c>
      <c r="B5857" s="7" t="s">
        <v>1130</v>
      </c>
      <c r="C5857" s="7" t="s">
        <v>99</v>
      </c>
      <c r="D5857" s="7" t="s">
        <v>1280</v>
      </c>
      <c r="E5857" s="21" t="n">
        <v>6.44500885441978</v>
      </c>
      <c r="F5857" s="7" t="s">
        <v>1281</v>
      </c>
      <c r="G5857" s="7" t="s">
        <v>1259</v>
      </c>
      <c r="H5857" s="7" t="s">
        <v>1260</v>
      </c>
      <c r="I5857" s="7" t="s">
        <v>25</v>
      </c>
      <c r="J5857" s="7"/>
      <c r="K5857" s="22" t="s">
        <v>6110</v>
      </c>
      <c r="L5857" s="7" t="s">
        <v>6111</v>
      </c>
      <c r="M5857" s="7"/>
      <c r="N5857" s="7" t="s">
        <v>1314</v>
      </c>
      <c r="O5857" s="7" t="s">
        <v>1283</v>
      </c>
      <c r="P5857" s="7" t="s">
        <v>1275</v>
      </c>
    </row>
    <row r="5858" customFormat="false" ht="15" hidden="false" customHeight="false" outlineLevel="0" collapsed="false">
      <c r="A5858" s="7" t="s">
        <v>1129</v>
      </c>
      <c r="B5858" s="7" t="s">
        <v>1130</v>
      </c>
      <c r="C5858" s="7" t="s">
        <v>99</v>
      </c>
      <c r="D5858" s="7" t="s">
        <v>1284</v>
      </c>
      <c r="E5858" s="21" t="n">
        <v>5367.664</v>
      </c>
      <c r="F5858" s="7" t="s">
        <v>1258</v>
      </c>
      <c r="G5858" s="7" t="s">
        <v>1285</v>
      </c>
      <c r="H5858" s="7" t="s">
        <v>1260</v>
      </c>
      <c r="I5858" s="7" t="s">
        <v>1261</v>
      </c>
      <c r="J5858" s="7" t="s">
        <v>1286</v>
      </c>
      <c r="K5858" s="22" t="s">
        <v>6112</v>
      </c>
      <c r="L5858" s="7" t="s">
        <v>1287</v>
      </c>
      <c r="M5858" s="7"/>
      <c r="N5858" s="7" t="s">
        <v>1318</v>
      </c>
      <c r="O5858" s="7" t="s">
        <v>1289</v>
      </c>
      <c r="P5858" s="7" t="s">
        <v>1290</v>
      </c>
    </row>
    <row r="5859" customFormat="false" ht="15" hidden="false" customHeight="false" outlineLevel="0" collapsed="false">
      <c r="A5859" s="7" t="s">
        <v>1129</v>
      </c>
      <c r="B5859" s="7" t="s">
        <v>1130</v>
      </c>
      <c r="C5859" s="7" t="s">
        <v>99</v>
      </c>
      <c r="D5859" s="7" t="s">
        <v>1291</v>
      </c>
      <c r="E5859" s="7"/>
      <c r="F5859" s="7" t="s">
        <v>1269</v>
      </c>
      <c r="G5859" s="7" t="s">
        <v>1471</v>
      </c>
      <c r="H5859" s="7" t="s">
        <v>1271</v>
      </c>
      <c r="I5859" s="7" t="s">
        <v>1272</v>
      </c>
      <c r="J5859" s="7"/>
      <c r="K5859" s="22" t="s">
        <v>6110</v>
      </c>
      <c r="L5859" s="7" t="s">
        <v>1671</v>
      </c>
      <c r="M5859" s="7"/>
      <c r="N5859" s="7" t="s">
        <v>1314</v>
      </c>
      <c r="O5859" s="7"/>
      <c r="P5859" s="7" t="s">
        <v>1275</v>
      </c>
    </row>
    <row r="5860" customFormat="false" ht="15" hidden="false" customHeight="false" outlineLevel="0" collapsed="false">
      <c r="A5860" s="7" t="s">
        <v>1129</v>
      </c>
      <c r="B5860" s="7" t="s">
        <v>1130</v>
      </c>
      <c r="C5860" s="7" t="s">
        <v>99</v>
      </c>
      <c r="D5860" s="7" t="s">
        <v>1292</v>
      </c>
      <c r="E5860" s="21" t="n">
        <v>4784.47</v>
      </c>
      <c r="F5860" s="7" t="s">
        <v>1293</v>
      </c>
      <c r="G5860" s="7" t="s">
        <v>1259</v>
      </c>
      <c r="H5860" s="7" t="s">
        <v>1260</v>
      </c>
      <c r="I5860" s="7" t="s">
        <v>25</v>
      </c>
      <c r="J5860" s="7" t="s">
        <v>1294</v>
      </c>
      <c r="K5860" s="22" t="s">
        <v>6110</v>
      </c>
      <c r="L5860" s="7" t="s">
        <v>1672</v>
      </c>
      <c r="M5860" s="7"/>
      <c r="N5860" s="7" t="s">
        <v>1314</v>
      </c>
      <c r="O5860" s="7" t="s">
        <v>1283</v>
      </c>
      <c r="P5860" s="7" t="s">
        <v>1275</v>
      </c>
    </row>
    <row r="5861" customFormat="false" ht="15" hidden="false" customHeight="false" outlineLevel="0" collapsed="false">
      <c r="A5861" s="7" t="s">
        <v>1129</v>
      </c>
      <c r="B5861" s="7" t="s">
        <v>1130</v>
      </c>
      <c r="C5861" s="7" t="s">
        <v>99</v>
      </c>
      <c r="D5861" s="7" t="s">
        <v>1296</v>
      </c>
      <c r="E5861" s="21" t="n">
        <v>17852.38</v>
      </c>
      <c r="F5861" s="7" t="s">
        <v>1293</v>
      </c>
      <c r="G5861" s="7" t="s">
        <v>1259</v>
      </c>
      <c r="H5861" s="7" t="s">
        <v>1260</v>
      </c>
      <c r="I5861" s="7" t="s">
        <v>25</v>
      </c>
      <c r="J5861" s="7" t="s">
        <v>1294</v>
      </c>
      <c r="K5861" s="22" t="s">
        <v>6110</v>
      </c>
      <c r="L5861" s="7" t="s">
        <v>1673</v>
      </c>
      <c r="M5861" s="7"/>
      <c r="N5861" s="7" t="s">
        <v>1314</v>
      </c>
      <c r="O5861" s="7" t="s">
        <v>1283</v>
      </c>
      <c r="P5861" s="7" t="s">
        <v>1275</v>
      </c>
    </row>
    <row r="5862" customFormat="false" ht="15" hidden="false" customHeight="false" outlineLevel="0" collapsed="false">
      <c r="A5862" s="7" t="s">
        <v>1129</v>
      </c>
      <c r="B5862" s="7" t="s">
        <v>1130</v>
      </c>
      <c r="C5862" s="7" t="s">
        <v>99</v>
      </c>
      <c r="D5862" s="7" t="s">
        <v>1298</v>
      </c>
      <c r="E5862" s="21" t="n">
        <v>12689.18</v>
      </c>
      <c r="F5862" s="7" t="s">
        <v>1269</v>
      </c>
      <c r="G5862" s="7" t="s">
        <v>1259</v>
      </c>
      <c r="H5862" s="7" t="s">
        <v>1260</v>
      </c>
      <c r="I5862" s="7" t="s">
        <v>25</v>
      </c>
      <c r="J5862" s="7"/>
      <c r="K5862" s="22" t="s">
        <v>6110</v>
      </c>
      <c r="L5862" s="7" t="s">
        <v>1674</v>
      </c>
      <c r="M5862" s="7"/>
      <c r="N5862" s="7" t="s">
        <v>1314</v>
      </c>
      <c r="O5862" s="7" t="s">
        <v>1283</v>
      </c>
      <c r="P5862" s="7" t="s">
        <v>1275</v>
      </c>
    </row>
    <row r="5863" customFormat="false" ht="15" hidden="false" customHeight="false" outlineLevel="0" collapsed="false">
      <c r="A5863" s="7" t="s">
        <v>1129</v>
      </c>
      <c r="B5863" s="7" t="s">
        <v>1130</v>
      </c>
      <c r="C5863" s="7" t="s">
        <v>99</v>
      </c>
      <c r="D5863" s="7" t="s">
        <v>1300</v>
      </c>
      <c r="E5863" s="21" t="n">
        <v>17829.85</v>
      </c>
      <c r="F5863" s="7" t="s">
        <v>1269</v>
      </c>
      <c r="G5863" s="7" t="s">
        <v>1259</v>
      </c>
      <c r="H5863" s="7" t="s">
        <v>1260</v>
      </c>
      <c r="I5863" s="7" t="s">
        <v>25</v>
      </c>
      <c r="J5863" s="7" t="s">
        <v>1294</v>
      </c>
      <c r="K5863" s="22" t="s">
        <v>6110</v>
      </c>
      <c r="L5863" s="7" t="s">
        <v>1675</v>
      </c>
      <c r="M5863" s="7"/>
      <c r="N5863" s="7" t="s">
        <v>1314</v>
      </c>
      <c r="O5863" s="7" t="s">
        <v>1283</v>
      </c>
      <c r="P5863" s="7" t="s">
        <v>1275</v>
      </c>
    </row>
    <row r="5864" customFormat="false" ht="15" hidden="false" customHeight="false" outlineLevel="0" collapsed="false">
      <c r="A5864" s="7" t="s">
        <v>1129</v>
      </c>
      <c r="B5864" s="7" t="s">
        <v>1130</v>
      </c>
      <c r="C5864" s="7" t="s">
        <v>99</v>
      </c>
      <c r="D5864" s="7" t="s">
        <v>1302</v>
      </c>
      <c r="E5864" s="21" t="n">
        <v>4965.8</v>
      </c>
      <c r="F5864" s="7" t="s">
        <v>1269</v>
      </c>
      <c r="G5864" s="7" t="s">
        <v>1259</v>
      </c>
      <c r="H5864" s="7" t="s">
        <v>1260</v>
      </c>
      <c r="I5864" s="7" t="s">
        <v>25</v>
      </c>
      <c r="J5864" s="7"/>
      <c r="K5864" s="22" t="s">
        <v>6110</v>
      </c>
      <c r="L5864" s="7" t="s">
        <v>1676</v>
      </c>
      <c r="M5864" s="7"/>
      <c r="N5864" s="7" t="s">
        <v>1314</v>
      </c>
      <c r="O5864" s="7" t="s">
        <v>1283</v>
      </c>
      <c r="P5864" s="7" t="s">
        <v>1275</v>
      </c>
    </row>
    <row r="5865" customFormat="false" ht="15" hidden="false" customHeight="false" outlineLevel="0" collapsed="false">
      <c r="A5865" s="7" t="s">
        <v>1129</v>
      </c>
      <c r="B5865" s="7" t="s">
        <v>1130</v>
      </c>
      <c r="C5865" s="7" t="s">
        <v>99</v>
      </c>
      <c r="D5865" s="7" t="s">
        <v>1304</v>
      </c>
      <c r="E5865" s="21" t="n">
        <v>796900</v>
      </c>
      <c r="F5865" s="7" t="s">
        <v>1305</v>
      </c>
      <c r="G5865" s="7" t="s">
        <v>1259</v>
      </c>
      <c r="H5865" s="7" t="s">
        <v>1260</v>
      </c>
      <c r="I5865" s="7" t="s">
        <v>25</v>
      </c>
      <c r="J5865" s="7"/>
      <c r="K5865" s="22" t="s">
        <v>6110</v>
      </c>
      <c r="L5865" s="7" t="s">
        <v>6113</v>
      </c>
      <c r="M5865" s="7"/>
      <c r="N5865" s="7" t="s">
        <v>1314</v>
      </c>
      <c r="O5865" s="7" t="s">
        <v>1283</v>
      </c>
      <c r="P5865" s="7" t="s">
        <v>1275</v>
      </c>
    </row>
    <row r="5866" customFormat="false" ht="15" hidden="false" customHeight="false" outlineLevel="0" collapsed="false">
      <c r="A5866" s="7" t="s">
        <v>1129</v>
      </c>
      <c r="B5866" s="7" t="s">
        <v>1130</v>
      </c>
      <c r="C5866" s="7" t="s">
        <v>99</v>
      </c>
      <c r="D5866" s="7" t="s">
        <v>1307</v>
      </c>
      <c r="E5866" s="21" t="n">
        <v>1064126.17</v>
      </c>
      <c r="F5866" s="7" t="s">
        <v>1305</v>
      </c>
      <c r="G5866" s="7" t="s">
        <v>1259</v>
      </c>
      <c r="H5866" s="7" t="s">
        <v>1260</v>
      </c>
      <c r="I5866" s="7" t="s">
        <v>25</v>
      </c>
      <c r="J5866" s="7" t="s">
        <v>1294</v>
      </c>
      <c r="K5866" s="22" t="s">
        <v>6110</v>
      </c>
      <c r="L5866" s="7" t="s">
        <v>6114</v>
      </c>
      <c r="M5866" s="7"/>
      <c r="N5866" s="7" t="s">
        <v>1314</v>
      </c>
      <c r="O5866" s="7" t="s">
        <v>1283</v>
      </c>
      <c r="P5866" s="7" t="s">
        <v>1275</v>
      </c>
    </row>
    <row r="5867" customFormat="false" ht="15" hidden="false" customHeight="false" outlineLevel="0" collapsed="false">
      <c r="A5867" s="7" t="s">
        <v>379</v>
      </c>
      <c r="B5867" s="7" t="s">
        <v>380</v>
      </c>
      <c r="C5867" s="7" t="s">
        <v>84</v>
      </c>
      <c r="D5867" s="7" t="s">
        <v>1257</v>
      </c>
      <c r="E5867" s="21" t="n">
        <v>1766.41</v>
      </c>
      <c r="F5867" s="7" t="s">
        <v>1258</v>
      </c>
      <c r="G5867" s="7" t="s">
        <v>1259</v>
      </c>
      <c r="H5867" s="7" t="s">
        <v>1260</v>
      </c>
      <c r="I5867" s="7" t="s">
        <v>1261</v>
      </c>
      <c r="J5867" s="7" t="s">
        <v>1262</v>
      </c>
      <c r="K5867" s="22" t="s">
        <v>6115</v>
      </c>
      <c r="L5867" s="7" t="s">
        <v>1264</v>
      </c>
      <c r="M5867" s="7"/>
      <c r="N5867" s="7" t="s">
        <v>1310</v>
      </c>
      <c r="O5867" s="7" t="s">
        <v>6116</v>
      </c>
      <c r="P5867" s="7" t="s">
        <v>1267</v>
      </c>
    </row>
    <row r="5868" customFormat="false" ht="15" hidden="false" customHeight="false" outlineLevel="0" collapsed="false">
      <c r="A5868" s="7" t="s">
        <v>379</v>
      </c>
      <c r="B5868" s="7" t="s">
        <v>380</v>
      </c>
      <c r="C5868" s="7" t="s">
        <v>84</v>
      </c>
      <c r="D5868" s="7" t="s">
        <v>1268</v>
      </c>
      <c r="E5868" s="21" t="n">
        <v>10.2</v>
      </c>
      <c r="F5868" s="7" t="s">
        <v>1269</v>
      </c>
      <c r="G5868" s="7" t="s">
        <v>1259</v>
      </c>
      <c r="H5868" s="7" t="s">
        <v>1335</v>
      </c>
      <c r="I5868" s="7" t="s">
        <v>29</v>
      </c>
      <c r="J5868" s="7"/>
      <c r="K5868" s="22" t="s">
        <v>6117</v>
      </c>
      <c r="L5868" s="7" t="s">
        <v>6118</v>
      </c>
      <c r="M5868" s="7" t="s">
        <v>6119</v>
      </c>
      <c r="N5868" s="7" t="s">
        <v>1314</v>
      </c>
      <c r="O5868" s="7" t="s">
        <v>1339</v>
      </c>
      <c r="P5868" s="7" t="s">
        <v>1275</v>
      </c>
    </row>
    <row r="5869" customFormat="false" ht="15" hidden="false" customHeight="false" outlineLevel="0" collapsed="false">
      <c r="A5869" s="7" t="s">
        <v>379</v>
      </c>
      <c r="B5869" s="7" t="s">
        <v>380</v>
      </c>
      <c r="C5869" s="7" t="s">
        <v>84</v>
      </c>
      <c r="D5869" s="7" t="s">
        <v>1276</v>
      </c>
      <c r="E5869" s="21" t="n">
        <v>5.61</v>
      </c>
      <c r="F5869" s="7" t="s">
        <v>1269</v>
      </c>
      <c r="G5869" s="7" t="s">
        <v>1259</v>
      </c>
      <c r="H5869" s="7" t="s">
        <v>1335</v>
      </c>
      <c r="I5869" s="7" t="s">
        <v>29</v>
      </c>
      <c r="J5869" s="7"/>
      <c r="K5869" s="22" t="s">
        <v>6117</v>
      </c>
      <c r="L5869" s="7" t="s">
        <v>6118</v>
      </c>
      <c r="M5869" s="7" t="s">
        <v>6119</v>
      </c>
      <c r="N5869" s="7" t="s">
        <v>1314</v>
      </c>
      <c r="O5869" s="7" t="s">
        <v>1339</v>
      </c>
      <c r="P5869" s="7" t="s">
        <v>1275</v>
      </c>
    </row>
    <row r="5870" customFormat="false" ht="15" hidden="false" customHeight="false" outlineLevel="0" collapsed="false">
      <c r="A5870" s="7" t="s">
        <v>379</v>
      </c>
      <c r="B5870" s="7" t="s">
        <v>380</v>
      </c>
      <c r="C5870" s="7" t="s">
        <v>84</v>
      </c>
      <c r="D5870" s="7" t="s">
        <v>1277</v>
      </c>
      <c r="E5870" s="21" t="n">
        <v>1221.7</v>
      </c>
      <c r="F5870" s="7" t="s">
        <v>1258</v>
      </c>
      <c r="G5870" s="7" t="s">
        <v>1259</v>
      </c>
      <c r="H5870" s="7" t="s">
        <v>1260</v>
      </c>
      <c r="I5870" s="7" t="s">
        <v>1261</v>
      </c>
      <c r="J5870" s="7" t="s">
        <v>1278</v>
      </c>
      <c r="K5870" s="22" t="s">
        <v>6115</v>
      </c>
      <c r="L5870" s="7" t="s">
        <v>1264</v>
      </c>
      <c r="M5870" s="7"/>
      <c r="N5870" s="7" t="s">
        <v>1310</v>
      </c>
      <c r="O5870" s="7" t="s">
        <v>1279</v>
      </c>
      <c r="P5870" s="7" t="s">
        <v>1267</v>
      </c>
    </row>
    <row r="5871" customFormat="false" ht="15" hidden="false" customHeight="false" outlineLevel="0" collapsed="false">
      <c r="A5871" s="7" t="s">
        <v>379</v>
      </c>
      <c r="B5871" s="7" t="s">
        <v>380</v>
      </c>
      <c r="C5871" s="7" t="s">
        <v>84</v>
      </c>
      <c r="D5871" s="7" t="s">
        <v>1280</v>
      </c>
      <c r="E5871" s="21" t="n">
        <v>9.76049577038196</v>
      </c>
      <c r="F5871" s="7" t="s">
        <v>1281</v>
      </c>
      <c r="G5871" s="7" t="s">
        <v>1259</v>
      </c>
      <c r="H5871" s="7" t="s">
        <v>1260</v>
      </c>
      <c r="I5871" s="7" t="s">
        <v>25</v>
      </c>
      <c r="J5871" s="7"/>
      <c r="K5871" s="22" t="s">
        <v>6120</v>
      </c>
      <c r="L5871" s="7" t="s">
        <v>5528</v>
      </c>
      <c r="M5871" s="7"/>
      <c r="N5871" s="7" t="s">
        <v>1314</v>
      </c>
      <c r="O5871" s="7" t="s">
        <v>1283</v>
      </c>
      <c r="P5871" s="7" t="s">
        <v>1275</v>
      </c>
    </row>
    <row r="5872" customFormat="false" ht="15" hidden="false" customHeight="false" outlineLevel="0" collapsed="false">
      <c r="A5872" s="7" t="s">
        <v>379</v>
      </c>
      <c r="B5872" s="7" t="s">
        <v>380</v>
      </c>
      <c r="C5872" s="7" t="s">
        <v>84</v>
      </c>
      <c r="D5872" s="7" t="s">
        <v>1284</v>
      </c>
      <c r="E5872" s="21" t="n">
        <v>5578.86</v>
      </c>
      <c r="F5872" s="7" t="s">
        <v>1258</v>
      </c>
      <c r="G5872" s="7" t="s">
        <v>1285</v>
      </c>
      <c r="H5872" s="7" t="s">
        <v>1260</v>
      </c>
      <c r="I5872" s="7" t="s">
        <v>1261</v>
      </c>
      <c r="J5872" s="7" t="s">
        <v>1286</v>
      </c>
      <c r="K5872" s="22" t="s">
        <v>6115</v>
      </c>
      <c r="L5872" s="7" t="s">
        <v>1287</v>
      </c>
      <c r="M5872" s="7"/>
      <c r="N5872" s="7" t="s">
        <v>1318</v>
      </c>
      <c r="O5872" s="7" t="s">
        <v>1289</v>
      </c>
      <c r="P5872" s="7" t="s">
        <v>1290</v>
      </c>
    </row>
    <row r="5873" customFormat="false" ht="15" hidden="false" customHeight="false" outlineLevel="0" collapsed="false">
      <c r="A5873" s="7" t="s">
        <v>379</v>
      </c>
      <c r="B5873" s="7" t="s">
        <v>380</v>
      </c>
      <c r="C5873" s="7" t="s">
        <v>84</v>
      </c>
      <c r="D5873" s="7" t="s">
        <v>1291</v>
      </c>
      <c r="E5873" s="21" t="n">
        <v>14.28</v>
      </c>
      <c r="F5873" s="7" t="s">
        <v>1269</v>
      </c>
      <c r="G5873" s="7" t="s">
        <v>1259</v>
      </c>
      <c r="H5873" s="7" t="s">
        <v>1335</v>
      </c>
      <c r="I5873" s="7" t="s">
        <v>29</v>
      </c>
      <c r="J5873" s="7"/>
      <c r="K5873" s="22" t="s">
        <v>6117</v>
      </c>
      <c r="L5873" s="7" t="s">
        <v>6118</v>
      </c>
      <c r="M5873" s="7" t="s">
        <v>6119</v>
      </c>
      <c r="N5873" s="7" t="s">
        <v>1314</v>
      </c>
      <c r="O5873" s="7" t="s">
        <v>1339</v>
      </c>
      <c r="P5873" s="7" t="s">
        <v>1275</v>
      </c>
    </row>
    <row r="5874" customFormat="false" ht="15" hidden="false" customHeight="false" outlineLevel="0" collapsed="false">
      <c r="A5874" s="7" t="s">
        <v>379</v>
      </c>
      <c r="B5874" s="7" t="s">
        <v>380</v>
      </c>
      <c r="C5874" s="7" t="s">
        <v>84</v>
      </c>
      <c r="D5874" s="7" t="s">
        <v>1292</v>
      </c>
      <c r="E5874" s="21" t="n">
        <v>69065.42</v>
      </c>
      <c r="F5874" s="7" t="s">
        <v>1293</v>
      </c>
      <c r="G5874" s="7" t="s">
        <v>1259</v>
      </c>
      <c r="H5874" s="7" t="s">
        <v>1260</v>
      </c>
      <c r="I5874" s="7" t="s">
        <v>25</v>
      </c>
      <c r="J5874" s="7" t="s">
        <v>1294</v>
      </c>
      <c r="K5874" s="22" t="s">
        <v>6120</v>
      </c>
      <c r="L5874" s="7" t="s">
        <v>5530</v>
      </c>
      <c r="M5874" s="7"/>
      <c r="N5874" s="7" t="s">
        <v>1314</v>
      </c>
      <c r="O5874" s="7" t="s">
        <v>1283</v>
      </c>
      <c r="P5874" s="7" t="s">
        <v>1275</v>
      </c>
    </row>
    <row r="5875" customFormat="false" ht="15" hidden="false" customHeight="false" outlineLevel="0" collapsed="false">
      <c r="A5875" s="7" t="s">
        <v>379</v>
      </c>
      <c r="B5875" s="7" t="s">
        <v>380</v>
      </c>
      <c r="C5875" s="7" t="s">
        <v>84</v>
      </c>
      <c r="D5875" s="7" t="s">
        <v>1296</v>
      </c>
      <c r="E5875" s="21" t="n">
        <v>21735.3</v>
      </c>
      <c r="F5875" s="7" t="s">
        <v>1293</v>
      </c>
      <c r="G5875" s="7" t="s">
        <v>1259</v>
      </c>
      <c r="H5875" s="7" t="s">
        <v>1260</v>
      </c>
      <c r="I5875" s="7" t="s">
        <v>25</v>
      </c>
      <c r="J5875" s="7" t="s">
        <v>1294</v>
      </c>
      <c r="K5875" s="22" t="s">
        <v>6120</v>
      </c>
      <c r="L5875" s="7" t="s">
        <v>5531</v>
      </c>
      <c r="M5875" s="7"/>
      <c r="N5875" s="7" t="s">
        <v>1314</v>
      </c>
      <c r="O5875" s="7" t="s">
        <v>1283</v>
      </c>
      <c r="P5875" s="7" t="s">
        <v>1275</v>
      </c>
    </row>
    <row r="5876" customFormat="false" ht="15" hidden="false" customHeight="false" outlineLevel="0" collapsed="false">
      <c r="A5876" s="7" t="s">
        <v>379</v>
      </c>
      <c r="B5876" s="7" t="s">
        <v>380</v>
      </c>
      <c r="C5876" s="7" t="s">
        <v>84</v>
      </c>
      <c r="D5876" s="7" t="s">
        <v>1298</v>
      </c>
      <c r="E5876" s="21" t="n">
        <v>11391.86</v>
      </c>
      <c r="F5876" s="7" t="s">
        <v>1269</v>
      </c>
      <c r="G5876" s="7" t="s">
        <v>1259</v>
      </c>
      <c r="H5876" s="7" t="s">
        <v>1260</v>
      </c>
      <c r="I5876" s="7" t="s">
        <v>25</v>
      </c>
      <c r="J5876" s="7"/>
      <c r="K5876" s="22" t="s">
        <v>6120</v>
      </c>
      <c r="L5876" s="7" t="s">
        <v>6121</v>
      </c>
      <c r="M5876" s="7"/>
      <c r="N5876" s="7" t="s">
        <v>1314</v>
      </c>
      <c r="O5876" s="7" t="s">
        <v>1283</v>
      </c>
      <c r="P5876" s="7" t="s">
        <v>1275</v>
      </c>
    </row>
    <row r="5877" customFormat="false" ht="15" hidden="false" customHeight="false" outlineLevel="0" collapsed="false">
      <c r="A5877" s="7" t="s">
        <v>379</v>
      </c>
      <c r="B5877" s="7" t="s">
        <v>380</v>
      </c>
      <c r="C5877" s="7" t="s">
        <v>84</v>
      </c>
      <c r="D5877" s="7" t="s">
        <v>1300</v>
      </c>
      <c r="E5877" s="21" t="n">
        <v>13861.735</v>
      </c>
      <c r="F5877" s="7" t="s">
        <v>1269</v>
      </c>
      <c r="G5877" s="7" t="s">
        <v>1259</v>
      </c>
      <c r="H5877" s="7" t="s">
        <v>1260</v>
      </c>
      <c r="I5877" s="7" t="s">
        <v>25</v>
      </c>
      <c r="J5877" s="7" t="s">
        <v>1294</v>
      </c>
      <c r="K5877" s="22" t="s">
        <v>6120</v>
      </c>
      <c r="L5877" s="7" t="s">
        <v>5533</v>
      </c>
      <c r="M5877" s="7"/>
      <c r="N5877" s="7" t="s">
        <v>1314</v>
      </c>
      <c r="O5877" s="7" t="s">
        <v>1283</v>
      </c>
      <c r="P5877" s="7" t="s">
        <v>1275</v>
      </c>
    </row>
    <row r="5878" customFormat="false" ht="15" hidden="false" customHeight="false" outlineLevel="0" collapsed="false">
      <c r="A5878" s="7" t="s">
        <v>379</v>
      </c>
      <c r="B5878" s="7" t="s">
        <v>380</v>
      </c>
      <c r="C5878" s="7" t="s">
        <v>84</v>
      </c>
      <c r="D5878" s="7" t="s">
        <v>1302</v>
      </c>
      <c r="E5878" s="21" t="n">
        <v>2231.84</v>
      </c>
      <c r="F5878" s="7" t="s">
        <v>1269</v>
      </c>
      <c r="G5878" s="7" t="s">
        <v>1259</v>
      </c>
      <c r="H5878" s="7" t="s">
        <v>1260</v>
      </c>
      <c r="I5878" s="7" t="s">
        <v>25</v>
      </c>
      <c r="J5878" s="7"/>
      <c r="K5878" s="22" t="s">
        <v>6120</v>
      </c>
      <c r="L5878" s="7" t="s">
        <v>6122</v>
      </c>
      <c r="M5878" s="7"/>
      <c r="N5878" s="7" t="s">
        <v>1314</v>
      </c>
      <c r="O5878" s="7" t="s">
        <v>1283</v>
      </c>
      <c r="P5878" s="7" t="s">
        <v>1275</v>
      </c>
    </row>
    <row r="5879" customFormat="false" ht="15" hidden="false" customHeight="false" outlineLevel="0" collapsed="false">
      <c r="A5879" s="7" t="s">
        <v>379</v>
      </c>
      <c r="B5879" s="7" t="s">
        <v>380</v>
      </c>
      <c r="C5879" s="7" t="s">
        <v>84</v>
      </c>
      <c r="D5879" s="7" t="s">
        <v>1304</v>
      </c>
      <c r="E5879" s="21" t="n">
        <v>525398.34</v>
      </c>
      <c r="F5879" s="7" t="s">
        <v>1305</v>
      </c>
      <c r="G5879" s="7" t="s">
        <v>1259</v>
      </c>
      <c r="H5879" s="7" t="s">
        <v>1260</v>
      </c>
      <c r="I5879" s="7" t="s">
        <v>25</v>
      </c>
      <c r="J5879" s="7"/>
      <c r="K5879" s="22" t="s">
        <v>6120</v>
      </c>
      <c r="L5879" s="7" t="s">
        <v>5535</v>
      </c>
      <c r="M5879" s="7"/>
      <c r="N5879" s="7" t="s">
        <v>1314</v>
      </c>
      <c r="O5879" s="7" t="s">
        <v>1283</v>
      </c>
      <c r="P5879" s="7" t="s">
        <v>1275</v>
      </c>
    </row>
    <row r="5880" customFormat="false" ht="15" hidden="false" customHeight="false" outlineLevel="0" collapsed="false">
      <c r="A5880" s="7" t="s">
        <v>379</v>
      </c>
      <c r="B5880" s="7" t="s">
        <v>380</v>
      </c>
      <c r="C5880" s="7" t="s">
        <v>84</v>
      </c>
      <c r="D5880" s="7" t="s">
        <v>1307</v>
      </c>
      <c r="E5880" s="21" t="n">
        <v>525398.34</v>
      </c>
      <c r="F5880" s="7" t="s">
        <v>1305</v>
      </c>
      <c r="G5880" s="7" t="s">
        <v>1259</v>
      </c>
      <c r="H5880" s="7" t="s">
        <v>1260</v>
      </c>
      <c r="I5880" s="7" t="s">
        <v>25</v>
      </c>
      <c r="J5880" s="7" t="s">
        <v>1294</v>
      </c>
      <c r="K5880" s="22" t="s">
        <v>6120</v>
      </c>
      <c r="L5880" s="7" t="s">
        <v>5536</v>
      </c>
      <c r="M5880" s="7"/>
      <c r="N5880" s="7" t="s">
        <v>1314</v>
      </c>
      <c r="O5880" s="7" t="s">
        <v>1283</v>
      </c>
      <c r="P5880" s="7" t="s">
        <v>1275</v>
      </c>
    </row>
    <row r="5881" customFormat="false" ht="15" hidden="false" customHeight="false" outlineLevel="0" collapsed="false">
      <c r="A5881" s="7" t="s">
        <v>173</v>
      </c>
      <c r="B5881" s="7" t="s">
        <v>174</v>
      </c>
      <c r="C5881" s="7" t="s">
        <v>80</v>
      </c>
      <c r="D5881" s="7" t="s">
        <v>1257</v>
      </c>
      <c r="E5881" s="21" t="n">
        <v>1203.819</v>
      </c>
      <c r="F5881" s="7" t="s">
        <v>1258</v>
      </c>
      <c r="G5881" s="7" t="s">
        <v>1259</v>
      </c>
      <c r="H5881" s="7" t="s">
        <v>1260</v>
      </c>
      <c r="I5881" s="7" t="s">
        <v>1261</v>
      </c>
      <c r="J5881" s="7" t="s">
        <v>1262</v>
      </c>
      <c r="K5881" s="22" t="s">
        <v>6123</v>
      </c>
      <c r="L5881" s="7" t="s">
        <v>1264</v>
      </c>
      <c r="M5881" s="7"/>
      <c r="N5881" s="7" t="s">
        <v>1265</v>
      </c>
      <c r="O5881" s="7" t="s">
        <v>6124</v>
      </c>
      <c r="P5881" s="7" t="s">
        <v>1267</v>
      </c>
    </row>
    <row r="5882" customFormat="false" ht="15" hidden="false" customHeight="false" outlineLevel="0" collapsed="false">
      <c r="A5882" s="7" t="s">
        <v>173</v>
      </c>
      <c r="B5882" s="7" t="s">
        <v>174</v>
      </c>
      <c r="C5882" s="7" t="s">
        <v>80</v>
      </c>
      <c r="D5882" s="7" t="s">
        <v>1268</v>
      </c>
      <c r="E5882" s="7"/>
      <c r="F5882" s="7" t="s">
        <v>1269</v>
      </c>
      <c r="G5882" s="7" t="s">
        <v>1471</v>
      </c>
      <c r="H5882" s="7" t="s">
        <v>1271</v>
      </c>
      <c r="I5882" s="7" t="s">
        <v>1272</v>
      </c>
      <c r="J5882" s="7"/>
      <c r="K5882" s="22" t="s">
        <v>6125</v>
      </c>
      <c r="L5882" s="7" t="s">
        <v>5953</v>
      </c>
      <c r="M5882" s="7"/>
      <c r="N5882" s="7" t="s">
        <v>1274</v>
      </c>
      <c r="O5882" s="7"/>
      <c r="P5882" s="7" t="s">
        <v>1275</v>
      </c>
    </row>
    <row r="5883" customFormat="false" ht="15" hidden="false" customHeight="false" outlineLevel="0" collapsed="false">
      <c r="A5883" s="7" t="s">
        <v>173</v>
      </c>
      <c r="B5883" s="7" t="s">
        <v>174</v>
      </c>
      <c r="C5883" s="7" t="s">
        <v>80</v>
      </c>
      <c r="D5883" s="7" t="s">
        <v>1276</v>
      </c>
      <c r="E5883" s="7"/>
      <c r="F5883" s="7" t="s">
        <v>1269</v>
      </c>
      <c r="G5883" s="7" t="s">
        <v>1471</v>
      </c>
      <c r="H5883" s="7" t="s">
        <v>1271</v>
      </c>
      <c r="I5883" s="7" t="s">
        <v>1272</v>
      </c>
      <c r="J5883" s="7"/>
      <c r="K5883" s="22" t="s">
        <v>6125</v>
      </c>
      <c r="L5883" s="7" t="s">
        <v>2667</v>
      </c>
      <c r="M5883" s="7"/>
      <c r="N5883" s="7" t="s">
        <v>1274</v>
      </c>
      <c r="O5883" s="7"/>
      <c r="P5883" s="7" t="s">
        <v>1275</v>
      </c>
    </row>
    <row r="5884" customFormat="false" ht="15" hidden="false" customHeight="false" outlineLevel="0" collapsed="false">
      <c r="A5884" s="7" t="s">
        <v>173</v>
      </c>
      <c r="B5884" s="7" t="s">
        <v>174</v>
      </c>
      <c r="C5884" s="7" t="s">
        <v>80</v>
      </c>
      <c r="D5884" s="7" t="s">
        <v>1277</v>
      </c>
      <c r="E5884" s="21" t="n">
        <v>629.19</v>
      </c>
      <c r="F5884" s="7" t="s">
        <v>1258</v>
      </c>
      <c r="G5884" s="7" t="s">
        <v>1259</v>
      </c>
      <c r="H5884" s="7" t="s">
        <v>1260</v>
      </c>
      <c r="I5884" s="7" t="s">
        <v>1261</v>
      </c>
      <c r="J5884" s="7" t="s">
        <v>1278</v>
      </c>
      <c r="K5884" s="22" t="s">
        <v>6123</v>
      </c>
      <c r="L5884" s="7" t="s">
        <v>1264</v>
      </c>
      <c r="M5884" s="7"/>
      <c r="N5884" s="7" t="s">
        <v>1265</v>
      </c>
      <c r="O5884" s="7" t="s">
        <v>1279</v>
      </c>
      <c r="P5884" s="7" t="s">
        <v>1267</v>
      </c>
    </row>
    <row r="5885" customFormat="false" ht="15" hidden="false" customHeight="false" outlineLevel="0" collapsed="false">
      <c r="A5885" s="7" t="s">
        <v>173</v>
      </c>
      <c r="B5885" s="7" t="s">
        <v>174</v>
      </c>
      <c r="C5885" s="7" t="s">
        <v>80</v>
      </c>
      <c r="D5885" s="7" t="s">
        <v>1280</v>
      </c>
      <c r="E5885" s="21" t="n">
        <v>5.11589489442982</v>
      </c>
      <c r="F5885" s="7" t="s">
        <v>1281</v>
      </c>
      <c r="G5885" s="7" t="s">
        <v>1259</v>
      </c>
      <c r="H5885" s="7" t="s">
        <v>1260</v>
      </c>
      <c r="I5885" s="7" t="s">
        <v>25</v>
      </c>
      <c r="J5885" s="7"/>
      <c r="K5885" s="22" t="s">
        <v>6125</v>
      </c>
      <c r="L5885" s="7" t="s">
        <v>4304</v>
      </c>
      <c r="M5885" s="7"/>
      <c r="N5885" s="7" t="s">
        <v>1274</v>
      </c>
      <c r="O5885" s="7" t="s">
        <v>1283</v>
      </c>
      <c r="P5885" s="7" t="s">
        <v>1275</v>
      </c>
    </row>
    <row r="5886" customFormat="false" ht="15" hidden="false" customHeight="false" outlineLevel="0" collapsed="false">
      <c r="A5886" s="7" t="s">
        <v>173</v>
      </c>
      <c r="B5886" s="7" t="s">
        <v>174</v>
      </c>
      <c r="C5886" s="7" t="s">
        <v>80</v>
      </c>
      <c r="D5886" s="7" t="s">
        <v>1284</v>
      </c>
      <c r="E5886" s="21" t="n">
        <v>4449.46</v>
      </c>
      <c r="F5886" s="7" t="s">
        <v>1258</v>
      </c>
      <c r="G5886" s="7" t="s">
        <v>1285</v>
      </c>
      <c r="H5886" s="7" t="s">
        <v>1260</v>
      </c>
      <c r="I5886" s="7" t="s">
        <v>1261</v>
      </c>
      <c r="J5886" s="7" t="s">
        <v>1286</v>
      </c>
      <c r="K5886" s="22" t="s">
        <v>6126</v>
      </c>
      <c r="L5886" s="7" t="s">
        <v>1287</v>
      </c>
      <c r="M5886" s="7"/>
      <c r="N5886" s="7" t="s">
        <v>1288</v>
      </c>
      <c r="O5886" s="7" t="s">
        <v>1289</v>
      </c>
      <c r="P5886" s="7" t="s">
        <v>1290</v>
      </c>
    </row>
    <row r="5887" customFormat="false" ht="15" hidden="false" customHeight="false" outlineLevel="0" collapsed="false">
      <c r="A5887" s="7" t="s">
        <v>173</v>
      </c>
      <c r="B5887" s="7" t="s">
        <v>174</v>
      </c>
      <c r="C5887" s="7" t="s">
        <v>80</v>
      </c>
      <c r="D5887" s="7" t="s">
        <v>1291</v>
      </c>
      <c r="E5887" s="7"/>
      <c r="F5887" s="7" t="s">
        <v>1269</v>
      </c>
      <c r="G5887" s="7" t="s">
        <v>1471</v>
      </c>
      <c r="H5887" s="7" t="s">
        <v>1271</v>
      </c>
      <c r="I5887" s="7" t="s">
        <v>1272</v>
      </c>
      <c r="J5887" s="7"/>
      <c r="K5887" s="22" t="s">
        <v>6125</v>
      </c>
      <c r="L5887" s="7" t="s">
        <v>5954</v>
      </c>
      <c r="M5887" s="7"/>
      <c r="N5887" s="7" t="s">
        <v>1274</v>
      </c>
      <c r="O5887" s="7"/>
      <c r="P5887" s="7" t="s">
        <v>1275</v>
      </c>
    </row>
    <row r="5888" customFormat="false" ht="15" hidden="false" customHeight="false" outlineLevel="0" collapsed="false">
      <c r="A5888" s="7" t="s">
        <v>173</v>
      </c>
      <c r="B5888" s="7" t="s">
        <v>174</v>
      </c>
      <c r="C5888" s="7" t="s">
        <v>80</v>
      </c>
      <c r="D5888" s="7" t="s">
        <v>1292</v>
      </c>
      <c r="E5888" s="21" t="n">
        <v>5700</v>
      </c>
      <c r="F5888" s="7" t="s">
        <v>1293</v>
      </c>
      <c r="G5888" s="7" t="s">
        <v>1259</v>
      </c>
      <c r="H5888" s="7" t="s">
        <v>1260</v>
      </c>
      <c r="I5888" s="7" t="s">
        <v>25</v>
      </c>
      <c r="J5888" s="7" t="s">
        <v>1294</v>
      </c>
      <c r="K5888" s="22" t="s">
        <v>6125</v>
      </c>
      <c r="L5888" s="7" t="s">
        <v>6127</v>
      </c>
      <c r="M5888" s="7"/>
      <c r="N5888" s="7" t="s">
        <v>1274</v>
      </c>
      <c r="O5888" s="7" t="s">
        <v>1283</v>
      </c>
      <c r="P5888" s="7" t="s">
        <v>1275</v>
      </c>
    </row>
    <row r="5889" customFormat="false" ht="15" hidden="false" customHeight="false" outlineLevel="0" collapsed="false">
      <c r="A5889" s="7" t="s">
        <v>173</v>
      </c>
      <c r="B5889" s="7" t="s">
        <v>174</v>
      </c>
      <c r="C5889" s="7" t="s">
        <v>80</v>
      </c>
      <c r="D5889" s="7" t="s">
        <v>1296</v>
      </c>
      <c r="E5889" s="21" t="n">
        <v>61436</v>
      </c>
      <c r="F5889" s="7" t="s">
        <v>1293</v>
      </c>
      <c r="G5889" s="7" t="s">
        <v>1259</v>
      </c>
      <c r="H5889" s="7" t="s">
        <v>1260</v>
      </c>
      <c r="I5889" s="7" t="s">
        <v>25</v>
      </c>
      <c r="J5889" s="7" t="s">
        <v>1294</v>
      </c>
      <c r="K5889" s="22" t="s">
        <v>6125</v>
      </c>
      <c r="L5889" s="7" t="s">
        <v>6128</v>
      </c>
      <c r="M5889" s="7"/>
      <c r="N5889" s="7" t="s">
        <v>1274</v>
      </c>
      <c r="O5889" s="7" t="s">
        <v>1283</v>
      </c>
      <c r="P5889" s="7" t="s">
        <v>1275</v>
      </c>
    </row>
    <row r="5890" customFormat="false" ht="15" hidden="false" customHeight="false" outlineLevel="0" collapsed="false">
      <c r="A5890" s="7" t="s">
        <v>173</v>
      </c>
      <c r="B5890" s="7" t="s">
        <v>174</v>
      </c>
      <c r="C5890" s="7" t="s">
        <v>80</v>
      </c>
      <c r="D5890" s="7" t="s">
        <v>1298</v>
      </c>
      <c r="E5890" s="21" t="n">
        <v>650.65</v>
      </c>
      <c r="F5890" s="7" t="s">
        <v>1269</v>
      </c>
      <c r="G5890" s="7" t="s">
        <v>1259</v>
      </c>
      <c r="H5890" s="7" t="s">
        <v>1260</v>
      </c>
      <c r="I5890" s="7" t="s">
        <v>25</v>
      </c>
      <c r="J5890" s="7"/>
      <c r="K5890" s="22" t="s">
        <v>6125</v>
      </c>
      <c r="L5890" s="7" t="s">
        <v>2671</v>
      </c>
      <c r="M5890" s="7"/>
      <c r="N5890" s="7" t="s">
        <v>1274</v>
      </c>
      <c r="O5890" s="7" t="s">
        <v>1283</v>
      </c>
      <c r="P5890" s="7" t="s">
        <v>1275</v>
      </c>
    </row>
    <row r="5891" customFormat="false" ht="15" hidden="false" customHeight="false" outlineLevel="0" collapsed="false">
      <c r="A5891" s="7" t="s">
        <v>173</v>
      </c>
      <c r="B5891" s="7" t="s">
        <v>174</v>
      </c>
      <c r="C5891" s="7" t="s">
        <v>80</v>
      </c>
      <c r="D5891" s="7" t="s">
        <v>1300</v>
      </c>
      <c r="E5891" s="21" t="n">
        <v>22063.53</v>
      </c>
      <c r="F5891" s="7" t="s">
        <v>1269</v>
      </c>
      <c r="G5891" s="7" t="s">
        <v>1259</v>
      </c>
      <c r="H5891" s="7" t="s">
        <v>1260</v>
      </c>
      <c r="I5891" s="7" t="s">
        <v>25</v>
      </c>
      <c r="J5891" s="7" t="s">
        <v>1294</v>
      </c>
      <c r="K5891" s="22" t="s">
        <v>6125</v>
      </c>
      <c r="L5891" s="7" t="s">
        <v>3407</v>
      </c>
      <c r="M5891" s="7"/>
      <c r="N5891" s="7" t="s">
        <v>1274</v>
      </c>
      <c r="O5891" s="7" t="s">
        <v>1283</v>
      </c>
      <c r="P5891" s="7" t="s">
        <v>1275</v>
      </c>
    </row>
    <row r="5892" customFormat="false" ht="15" hidden="false" customHeight="false" outlineLevel="0" collapsed="false">
      <c r="A5892" s="7" t="s">
        <v>173</v>
      </c>
      <c r="B5892" s="7" t="s">
        <v>174</v>
      </c>
      <c r="C5892" s="7" t="s">
        <v>80</v>
      </c>
      <c r="D5892" s="7" t="s">
        <v>1302</v>
      </c>
      <c r="E5892" s="21" t="n">
        <v>21412.88</v>
      </c>
      <c r="F5892" s="7" t="s">
        <v>1269</v>
      </c>
      <c r="G5892" s="7" t="s">
        <v>1259</v>
      </c>
      <c r="H5892" s="7" t="s">
        <v>1260</v>
      </c>
      <c r="I5892" s="7" t="s">
        <v>25</v>
      </c>
      <c r="J5892" s="7"/>
      <c r="K5892" s="22" t="s">
        <v>6125</v>
      </c>
      <c r="L5892" s="7" t="s">
        <v>2672</v>
      </c>
      <c r="M5892" s="7"/>
      <c r="N5892" s="7" t="s">
        <v>1274</v>
      </c>
      <c r="O5892" s="7" t="s">
        <v>1283</v>
      </c>
      <c r="P5892" s="7" t="s">
        <v>1275</v>
      </c>
    </row>
    <row r="5893" customFormat="false" ht="15" hidden="false" customHeight="false" outlineLevel="0" collapsed="false">
      <c r="A5893" s="7" t="s">
        <v>173</v>
      </c>
      <c r="B5893" s="7" t="s">
        <v>174</v>
      </c>
      <c r="C5893" s="7" t="s">
        <v>80</v>
      </c>
      <c r="D5893" s="7" t="s">
        <v>1304</v>
      </c>
      <c r="E5893" s="21" t="n">
        <v>139469</v>
      </c>
      <c r="F5893" s="7" t="s">
        <v>1305</v>
      </c>
      <c r="G5893" s="7" t="s">
        <v>1259</v>
      </c>
      <c r="H5893" s="7" t="s">
        <v>1260</v>
      </c>
      <c r="I5893" s="7" t="s">
        <v>25</v>
      </c>
      <c r="J5893" s="7"/>
      <c r="K5893" s="22" t="s">
        <v>6125</v>
      </c>
      <c r="L5893" s="7" t="s">
        <v>3826</v>
      </c>
      <c r="M5893" s="7"/>
      <c r="N5893" s="7" t="s">
        <v>1274</v>
      </c>
      <c r="O5893" s="7" t="s">
        <v>1283</v>
      </c>
      <c r="P5893" s="7" t="s">
        <v>1275</v>
      </c>
    </row>
    <row r="5894" customFormat="false" ht="15" hidden="false" customHeight="false" outlineLevel="0" collapsed="false">
      <c r="A5894" s="7" t="s">
        <v>173</v>
      </c>
      <c r="B5894" s="7" t="s">
        <v>174</v>
      </c>
      <c r="C5894" s="7" t="s">
        <v>80</v>
      </c>
      <c r="D5894" s="7" t="s">
        <v>1307</v>
      </c>
      <c r="E5894" s="21" t="n">
        <v>144909</v>
      </c>
      <c r="F5894" s="7" t="s">
        <v>1305</v>
      </c>
      <c r="G5894" s="7" t="s">
        <v>1259</v>
      </c>
      <c r="H5894" s="7" t="s">
        <v>1260</v>
      </c>
      <c r="I5894" s="7" t="s">
        <v>25</v>
      </c>
      <c r="J5894" s="7" t="s">
        <v>1294</v>
      </c>
      <c r="K5894" s="22" t="s">
        <v>6125</v>
      </c>
      <c r="L5894" s="7" t="s">
        <v>3827</v>
      </c>
      <c r="M5894" s="7"/>
      <c r="N5894" s="7" t="s">
        <v>1274</v>
      </c>
      <c r="O5894" s="7" t="s">
        <v>1283</v>
      </c>
      <c r="P5894" s="7" t="s">
        <v>1275</v>
      </c>
    </row>
    <row r="5895" customFormat="false" ht="15" hidden="false" customHeight="false" outlineLevel="0" collapsed="false">
      <c r="A5895" s="7" t="s">
        <v>377</v>
      </c>
      <c r="B5895" s="7" t="s">
        <v>378</v>
      </c>
      <c r="C5895" s="7" t="s">
        <v>84</v>
      </c>
      <c r="D5895" s="7" t="s">
        <v>1257</v>
      </c>
      <c r="E5895" s="21" t="n">
        <v>558.049</v>
      </c>
      <c r="F5895" s="7" t="s">
        <v>1258</v>
      </c>
      <c r="G5895" s="7" t="s">
        <v>1259</v>
      </c>
      <c r="H5895" s="7" t="s">
        <v>1260</v>
      </c>
      <c r="I5895" s="7" t="s">
        <v>1261</v>
      </c>
      <c r="J5895" s="7" t="s">
        <v>1262</v>
      </c>
      <c r="K5895" s="22" t="s">
        <v>6129</v>
      </c>
      <c r="L5895" s="7" t="s">
        <v>1264</v>
      </c>
      <c r="M5895" s="7"/>
      <c r="N5895" s="7" t="s">
        <v>1310</v>
      </c>
      <c r="O5895" s="7" t="s">
        <v>6130</v>
      </c>
      <c r="P5895" s="7" t="s">
        <v>1267</v>
      </c>
    </row>
    <row r="5896" customFormat="false" ht="15" hidden="false" customHeight="false" outlineLevel="0" collapsed="false">
      <c r="A5896" s="7" t="s">
        <v>377</v>
      </c>
      <c r="B5896" s="7" t="s">
        <v>378</v>
      </c>
      <c r="C5896" s="7" t="s">
        <v>84</v>
      </c>
      <c r="D5896" s="7" t="s">
        <v>1268</v>
      </c>
      <c r="E5896" s="7"/>
      <c r="F5896" s="7" t="s">
        <v>1269</v>
      </c>
      <c r="G5896" s="7" t="s">
        <v>1471</v>
      </c>
      <c r="H5896" s="7" t="s">
        <v>1271</v>
      </c>
      <c r="I5896" s="7" t="s">
        <v>1272</v>
      </c>
      <c r="J5896" s="7"/>
      <c r="K5896" s="22" t="s">
        <v>6131</v>
      </c>
      <c r="L5896" s="7" t="s">
        <v>6132</v>
      </c>
      <c r="M5896" s="7"/>
      <c r="N5896" s="7" t="s">
        <v>1314</v>
      </c>
      <c r="O5896" s="7"/>
      <c r="P5896" s="7" t="s">
        <v>1275</v>
      </c>
    </row>
    <row r="5897" customFormat="false" ht="15" hidden="false" customHeight="false" outlineLevel="0" collapsed="false">
      <c r="A5897" s="7" t="s">
        <v>377</v>
      </c>
      <c r="B5897" s="7" t="s">
        <v>378</v>
      </c>
      <c r="C5897" s="7" t="s">
        <v>84</v>
      </c>
      <c r="D5897" s="7" t="s">
        <v>1276</v>
      </c>
      <c r="E5897" s="7"/>
      <c r="F5897" s="7" t="s">
        <v>1269</v>
      </c>
      <c r="G5897" s="7" t="s">
        <v>1471</v>
      </c>
      <c r="H5897" s="7" t="s">
        <v>1271</v>
      </c>
      <c r="I5897" s="7" t="s">
        <v>1272</v>
      </c>
      <c r="J5897" s="7"/>
      <c r="K5897" s="22" t="s">
        <v>6131</v>
      </c>
      <c r="L5897" s="7" t="s">
        <v>6133</v>
      </c>
      <c r="M5897" s="7"/>
      <c r="N5897" s="7" t="s">
        <v>1314</v>
      </c>
      <c r="O5897" s="7"/>
      <c r="P5897" s="7" t="s">
        <v>1275</v>
      </c>
    </row>
    <row r="5898" customFormat="false" ht="15" hidden="false" customHeight="false" outlineLevel="0" collapsed="false">
      <c r="A5898" s="7" t="s">
        <v>377</v>
      </c>
      <c r="B5898" s="7" t="s">
        <v>378</v>
      </c>
      <c r="C5898" s="7" t="s">
        <v>84</v>
      </c>
      <c r="D5898" s="7" t="s">
        <v>1277</v>
      </c>
      <c r="E5898" s="21" t="n">
        <v>327.3074</v>
      </c>
      <c r="F5898" s="7" t="s">
        <v>1258</v>
      </c>
      <c r="G5898" s="7" t="s">
        <v>1259</v>
      </c>
      <c r="H5898" s="7" t="s">
        <v>1260</v>
      </c>
      <c r="I5898" s="7" t="s">
        <v>1261</v>
      </c>
      <c r="J5898" s="7" t="s">
        <v>1278</v>
      </c>
      <c r="K5898" s="22" t="s">
        <v>6129</v>
      </c>
      <c r="L5898" s="7" t="s">
        <v>1264</v>
      </c>
      <c r="M5898" s="7"/>
      <c r="N5898" s="7" t="s">
        <v>1310</v>
      </c>
      <c r="O5898" s="7" t="s">
        <v>1279</v>
      </c>
      <c r="P5898" s="7" t="s">
        <v>1267</v>
      </c>
    </row>
    <row r="5899" customFormat="false" ht="15" hidden="false" customHeight="false" outlineLevel="0" collapsed="false">
      <c r="A5899" s="7" t="s">
        <v>377</v>
      </c>
      <c r="B5899" s="7" t="s">
        <v>378</v>
      </c>
      <c r="C5899" s="7" t="s">
        <v>84</v>
      </c>
      <c r="D5899" s="7" t="s">
        <v>1280</v>
      </c>
      <c r="E5899" s="21" t="n">
        <v>45.5069895894422</v>
      </c>
      <c r="F5899" s="7" t="s">
        <v>1281</v>
      </c>
      <c r="G5899" s="7" t="s">
        <v>1259</v>
      </c>
      <c r="H5899" s="7" t="s">
        <v>1260</v>
      </c>
      <c r="I5899" s="7" t="s">
        <v>25</v>
      </c>
      <c r="J5899" s="7"/>
      <c r="K5899" s="22" t="s">
        <v>6131</v>
      </c>
      <c r="L5899" s="7" t="s">
        <v>6134</v>
      </c>
      <c r="M5899" s="7"/>
      <c r="N5899" s="7" t="s">
        <v>1314</v>
      </c>
      <c r="O5899" s="7" t="s">
        <v>1283</v>
      </c>
      <c r="P5899" s="7" t="s">
        <v>1275</v>
      </c>
    </row>
    <row r="5900" customFormat="false" ht="15" hidden="false" customHeight="false" outlineLevel="0" collapsed="false">
      <c r="A5900" s="7" t="s">
        <v>377</v>
      </c>
      <c r="B5900" s="7" t="s">
        <v>378</v>
      </c>
      <c r="C5900" s="7" t="s">
        <v>84</v>
      </c>
      <c r="D5900" s="7" t="s">
        <v>1284</v>
      </c>
      <c r="E5900" s="21" t="n">
        <v>5338.4037</v>
      </c>
      <c r="F5900" s="7" t="s">
        <v>1258</v>
      </c>
      <c r="G5900" s="7" t="s">
        <v>1285</v>
      </c>
      <c r="H5900" s="7" t="s">
        <v>1260</v>
      </c>
      <c r="I5900" s="7" t="s">
        <v>1261</v>
      </c>
      <c r="J5900" s="7" t="s">
        <v>1286</v>
      </c>
      <c r="K5900" s="22" t="s">
        <v>6135</v>
      </c>
      <c r="L5900" s="7" t="s">
        <v>1287</v>
      </c>
      <c r="M5900" s="7"/>
      <c r="N5900" s="7" t="s">
        <v>1318</v>
      </c>
      <c r="O5900" s="7" t="s">
        <v>1289</v>
      </c>
      <c r="P5900" s="7" t="s">
        <v>1290</v>
      </c>
    </row>
    <row r="5901" customFormat="false" ht="15" hidden="false" customHeight="false" outlineLevel="0" collapsed="false">
      <c r="A5901" s="7" t="s">
        <v>377</v>
      </c>
      <c r="B5901" s="7" t="s">
        <v>378</v>
      </c>
      <c r="C5901" s="7" t="s">
        <v>84</v>
      </c>
      <c r="D5901" s="7" t="s">
        <v>1291</v>
      </c>
      <c r="E5901" s="7"/>
      <c r="F5901" s="7" t="s">
        <v>1269</v>
      </c>
      <c r="G5901" s="7" t="s">
        <v>1471</v>
      </c>
      <c r="H5901" s="7" t="s">
        <v>1271</v>
      </c>
      <c r="I5901" s="7" t="s">
        <v>1272</v>
      </c>
      <c r="J5901" s="7"/>
      <c r="K5901" s="22" t="s">
        <v>6131</v>
      </c>
      <c r="L5901" s="7" t="s">
        <v>6136</v>
      </c>
      <c r="M5901" s="7"/>
      <c r="N5901" s="7" t="s">
        <v>1314</v>
      </c>
      <c r="O5901" s="7"/>
      <c r="P5901" s="7" t="s">
        <v>1275</v>
      </c>
    </row>
    <row r="5902" customFormat="false" ht="15" hidden="false" customHeight="false" outlineLevel="0" collapsed="false">
      <c r="A5902" s="7" t="s">
        <v>377</v>
      </c>
      <c r="B5902" s="7" t="s">
        <v>378</v>
      </c>
      <c r="C5902" s="7" t="s">
        <v>84</v>
      </c>
      <c r="D5902" s="7" t="s">
        <v>1292</v>
      </c>
      <c r="E5902" s="21" t="n">
        <v>13997</v>
      </c>
      <c r="F5902" s="7" t="s">
        <v>1293</v>
      </c>
      <c r="G5902" s="7" t="s">
        <v>1259</v>
      </c>
      <c r="H5902" s="7" t="s">
        <v>1260</v>
      </c>
      <c r="I5902" s="7" t="s">
        <v>25</v>
      </c>
      <c r="J5902" s="7" t="s">
        <v>1294</v>
      </c>
      <c r="K5902" s="22" t="s">
        <v>6131</v>
      </c>
      <c r="L5902" s="7" t="s">
        <v>6137</v>
      </c>
      <c r="M5902" s="7"/>
      <c r="N5902" s="7" t="s">
        <v>1314</v>
      </c>
      <c r="O5902" s="7" t="s">
        <v>1283</v>
      </c>
      <c r="P5902" s="7" t="s">
        <v>1275</v>
      </c>
    </row>
    <row r="5903" customFormat="false" ht="15" hidden="false" customHeight="false" outlineLevel="0" collapsed="false">
      <c r="A5903" s="7" t="s">
        <v>377</v>
      </c>
      <c r="B5903" s="7" t="s">
        <v>378</v>
      </c>
      <c r="C5903" s="7" t="s">
        <v>84</v>
      </c>
      <c r="D5903" s="7" t="s">
        <v>1296</v>
      </c>
      <c r="E5903" s="21" t="n">
        <v>25779</v>
      </c>
      <c r="F5903" s="7" t="s">
        <v>1293</v>
      </c>
      <c r="G5903" s="7" t="s">
        <v>1259</v>
      </c>
      <c r="H5903" s="7" t="s">
        <v>1260</v>
      </c>
      <c r="I5903" s="7" t="s">
        <v>25</v>
      </c>
      <c r="J5903" s="7" t="s">
        <v>1294</v>
      </c>
      <c r="K5903" s="22" t="s">
        <v>6131</v>
      </c>
      <c r="L5903" s="7" t="s">
        <v>6138</v>
      </c>
      <c r="M5903" s="7"/>
      <c r="N5903" s="7" t="s">
        <v>1314</v>
      </c>
      <c r="O5903" s="7" t="s">
        <v>1283</v>
      </c>
      <c r="P5903" s="7" t="s">
        <v>1275</v>
      </c>
    </row>
    <row r="5904" customFormat="false" ht="15" hidden="false" customHeight="false" outlineLevel="0" collapsed="false">
      <c r="A5904" s="7" t="s">
        <v>377</v>
      </c>
      <c r="B5904" s="7" t="s">
        <v>378</v>
      </c>
      <c r="C5904" s="7" t="s">
        <v>84</v>
      </c>
      <c r="D5904" s="7" t="s">
        <v>1298</v>
      </c>
      <c r="E5904" s="21" t="n">
        <v>1893.297</v>
      </c>
      <c r="F5904" s="7" t="s">
        <v>1269</v>
      </c>
      <c r="G5904" s="7" t="s">
        <v>1259</v>
      </c>
      <c r="H5904" s="7" t="s">
        <v>1260</v>
      </c>
      <c r="I5904" s="7" t="s">
        <v>25</v>
      </c>
      <c r="J5904" s="7"/>
      <c r="K5904" s="22" t="s">
        <v>6131</v>
      </c>
      <c r="L5904" s="7" t="s">
        <v>2011</v>
      </c>
      <c r="M5904" s="7"/>
      <c r="N5904" s="7" t="s">
        <v>1314</v>
      </c>
      <c r="O5904" s="7" t="s">
        <v>1283</v>
      </c>
      <c r="P5904" s="7" t="s">
        <v>1275</v>
      </c>
    </row>
    <row r="5905" customFormat="false" ht="15" hidden="false" customHeight="false" outlineLevel="0" collapsed="false">
      <c r="A5905" s="7" t="s">
        <v>377</v>
      </c>
      <c r="B5905" s="7" t="s">
        <v>378</v>
      </c>
      <c r="C5905" s="7" t="s">
        <v>84</v>
      </c>
      <c r="D5905" s="7" t="s">
        <v>1300</v>
      </c>
      <c r="E5905" s="21" t="n">
        <v>4085.833</v>
      </c>
      <c r="F5905" s="7" t="s">
        <v>1269</v>
      </c>
      <c r="G5905" s="7" t="s">
        <v>1259</v>
      </c>
      <c r="H5905" s="7" t="s">
        <v>1260</v>
      </c>
      <c r="I5905" s="7" t="s">
        <v>25</v>
      </c>
      <c r="J5905" s="7" t="s">
        <v>1294</v>
      </c>
      <c r="K5905" s="22" t="s">
        <v>6131</v>
      </c>
      <c r="L5905" s="7" t="s">
        <v>6139</v>
      </c>
      <c r="M5905" s="7"/>
      <c r="N5905" s="7" t="s">
        <v>1314</v>
      </c>
      <c r="O5905" s="7" t="s">
        <v>1283</v>
      </c>
      <c r="P5905" s="7" t="s">
        <v>1275</v>
      </c>
    </row>
    <row r="5906" customFormat="false" ht="15" hidden="false" customHeight="false" outlineLevel="0" collapsed="false">
      <c r="A5906" s="7" t="s">
        <v>377</v>
      </c>
      <c r="B5906" s="7" t="s">
        <v>378</v>
      </c>
      <c r="C5906" s="7" t="s">
        <v>84</v>
      </c>
      <c r="D5906" s="7" t="s">
        <v>1302</v>
      </c>
      <c r="E5906" s="21" t="n">
        <v>2193.05</v>
      </c>
      <c r="F5906" s="7" t="s">
        <v>1269</v>
      </c>
      <c r="G5906" s="7" t="s">
        <v>1259</v>
      </c>
      <c r="H5906" s="7" t="s">
        <v>1260</v>
      </c>
      <c r="I5906" s="7" t="s">
        <v>25</v>
      </c>
      <c r="J5906" s="7"/>
      <c r="K5906" s="22" t="s">
        <v>6131</v>
      </c>
      <c r="L5906" s="7" t="s">
        <v>2013</v>
      </c>
      <c r="M5906" s="7"/>
      <c r="N5906" s="7" t="s">
        <v>1314</v>
      </c>
      <c r="O5906" s="7" t="s">
        <v>1283</v>
      </c>
      <c r="P5906" s="7" t="s">
        <v>1275</v>
      </c>
    </row>
    <row r="5907" customFormat="false" ht="15" hidden="false" customHeight="false" outlineLevel="0" collapsed="false">
      <c r="A5907" s="7" t="s">
        <v>377</v>
      </c>
      <c r="B5907" s="7" t="s">
        <v>378</v>
      </c>
      <c r="C5907" s="7" t="s">
        <v>84</v>
      </c>
      <c r="D5907" s="7" t="s">
        <v>1304</v>
      </c>
      <c r="E5907" s="21" t="n">
        <v>684728</v>
      </c>
      <c r="F5907" s="7" t="s">
        <v>1305</v>
      </c>
      <c r="G5907" s="7" t="s">
        <v>1259</v>
      </c>
      <c r="H5907" s="7" t="s">
        <v>1260</v>
      </c>
      <c r="I5907" s="7" t="s">
        <v>25</v>
      </c>
      <c r="J5907" s="7"/>
      <c r="K5907" s="22" t="s">
        <v>6131</v>
      </c>
      <c r="L5907" s="7" t="s">
        <v>5994</v>
      </c>
      <c r="M5907" s="7"/>
      <c r="N5907" s="7" t="s">
        <v>1314</v>
      </c>
      <c r="O5907" s="7" t="s">
        <v>1283</v>
      </c>
      <c r="P5907" s="7" t="s">
        <v>1275</v>
      </c>
    </row>
    <row r="5908" customFormat="false" ht="15" hidden="false" customHeight="false" outlineLevel="0" collapsed="false">
      <c r="A5908" s="7" t="s">
        <v>377</v>
      </c>
      <c r="B5908" s="7" t="s">
        <v>378</v>
      </c>
      <c r="C5908" s="7" t="s">
        <v>84</v>
      </c>
      <c r="D5908" s="7" t="s">
        <v>1307</v>
      </c>
      <c r="E5908" s="21" t="n">
        <v>684728</v>
      </c>
      <c r="F5908" s="7" t="s">
        <v>1305</v>
      </c>
      <c r="G5908" s="7" t="s">
        <v>1259</v>
      </c>
      <c r="H5908" s="7" t="s">
        <v>1260</v>
      </c>
      <c r="I5908" s="7" t="s">
        <v>25</v>
      </c>
      <c r="J5908" s="7" t="s">
        <v>1294</v>
      </c>
      <c r="K5908" s="22" t="s">
        <v>6131</v>
      </c>
      <c r="L5908" s="7" t="s">
        <v>5995</v>
      </c>
      <c r="M5908" s="7"/>
      <c r="N5908" s="7" t="s">
        <v>1314</v>
      </c>
      <c r="O5908" s="7" t="s">
        <v>1283</v>
      </c>
      <c r="P5908" s="7" t="s">
        <v>1275</v>
      </c>
    </row>
    <row r="5909" customFormat="false" ht="15" hidden="false" customHeight="false" outlineLevel="0" collapsed="false">
      <c r="A5909" s="7" t="s">
        <v>411</v>
      </c>
      <c r="B5909" s="7" t="s">
        <v>412</v>
      </c>
      <c r="C5909" s="7" t="s">
        <v>84</v>
      </c>
      <c r="D5909" s="7" t="s">
        <v>1257</v>
      </c>
      <c r="E5909" s="21" t="n">
        <v>3151.86</v>
      </c>
      <c r="F5909" s="7" t="s">
        <v>1258</v>
      </c>
      <c r="G5909" s="7" t="s">
        <v>1259</v>
      </c>
      <c r="H5909" s="7" t="s">
        <v>1260</v>
      </c>
      <c r="I5909" s="7" t="s">
        <v>1261</v>
      </c>
      <c r="J5909" s="7" t="s">
        <v>1262</v>
      </c>
      <c r="K5909" s="22" t="s">
        <v>6140</v>
      </c>
      <c r="L5909" s="7" t="s">
        <v>1264</v>
      </c>
      <c r="M5909" s="7"/>
      <c r="N5909" s="7" t="s">
        <v>1310</v>
      </c>
      <c r="O5909" s="7" t="s">
        <v>6141</v>
      </c>
      <c r="P5909" s="7" t="s">
        <v>1267</v>
      </c>
    </row>
    <row r="5910" customFormat="false" ht="15" hidden="false" customHeight="false" outlineLevel="0" collapsed="false">
      <c r="A5910" s="7" t="s">
        <v>411</v>
      </c>
      <c r="B5910" s="7" t="s">
        <v>412</v>
      </c>
      <c r="C5910" s="7" t="s">
        <v>84</v>
      </c>
      <c r="D5910" s="7" t="s">
        <v>1268</v>
      </c>
      <c r="E5910" s="21" t="n">
        <v>688.28</v>
      </c>
      <c r="F5910" s="7" t="s">
        <v>1269</v>
      </c>
      <c r="G5910" s="7" t="s">
        <v>1259</v>
      </c>
      <c r="H5910" s="7" t="s">
        <v>1260</v>
      </c>
      <c r="I5910" s="7" t="s">
        <v>25</v>
      </c>
      <c r="J5910" s="7"/>
      <c r="K5910" s="22" t="s">
        <v>6142</v>
      </c>
      <c r="L5910" s="7" t="s">
        <v>3148</v>
      </c>
      <c r="M5910" s="7"/>
      <c r="N5910" s="7" t="s">
        <v>1314</v>
      </c>
      <c r="O5910" s="7" t="s">
        <v>1283</v>
      </c>
      <c r="P5910" s="7" t="s">
        <v>1275</v>
      </c>
    </row>
    <row r="5911" customFormat="false" ht="15" hidden="false" customHeight="false" outlineLevel="0" collapsed="false">
      <c r="A5911" s="7" t="s">
        <v>411</v>
      </c>
      <c r="B5911" s="7" t="s">
        <v>412</v>
      </c>
      <c r="C5911" s="7" t="s">
        <v>84</v>
      </c>
      <c r="D5911" s="7" t="s">
        <v>1276</v>
      </c>
      <c r="E5911" s="21" t="n">
        <v>220.42</v>
      </c>
      <c r="F5911" s="7" t="s">
        <v>1269</v>
      </c>
      <c r="G5911" s="7" t="s">
        <v>1259</v>
      </c>
      <c r="H5911" s="7" t="s">
        <v>1260</v>
      </c>
      <c r="I5911" s="7" t="s">
        <v>25</v>
      </c>
      <c r="J5911" s="7"/>
      <c r="K5911" s="22" t="s">
        <v>6142</v>
      </c>
      <c r="L5911" s="7" t="s">
        <v>3149</v>
      </c>
      <c r="M5911" s="7"/>
      <c r="N5911" s="7" t="s">
        <v>1314</v>
      </c>
      <c r="O5911" s="7" t="s">
        <v>1283</v>
      </c>
      <c r="P5911" s="7" t="s">
        <v>1275</v>
      </c>
    </row>
    <row r="5912" customFormat="false" ht="15" hidden="false" customHeight="false" outlineLevel="0" collapsed="false">
      <c r="A5912" s="7" t="s">
        <v>411</v>
      </c>
      <c r="B5912" s="7" t="s">
        <v>412</v>
      </c>
      <c r="C5912" s="7" t="s">
        <v>84</v>
      </c>
      <c r="D5912" s="7" t="s">
        <v>1277</v>
      </c>
      <c r="E5912" s="21" t="n">
        <v>1724.63</v>
      </c>
      <c r="F5912" s="7" t="s">
        <v>1258</v>
      </c>
      <c r="G5912" s="7" t="s">
        <v>1259</v>
      </c>
      <c r="H5912" s="7" t="s">
        <v>1260</v>
      </c>
      <c r="I5912" s="7" t="s">
        <v>1261</v>
      </c>
      <c r="J5912" s="7" t="s">
        <v>1278</v>
      </c>
      <c r="K5912" s="22" t="s">
        <v>6140</v>
      </c>
      <c r="L5912" s="7" t="s">
        <v>1264</v>
      </c>
      <c r="M5912" s="7"/>
      <c r="N5912" s="7" t="s">
        <v>1310</v>
      </c>
      <c r="O5912" s="7" t="s">
        <v>1279</v>
      </c>
      <c r="P5912" s="7" t="s">
        <v>1267</v>
      </c>
    </row>
    <row r="5913" customFormat="false" ht="15" hidden="false" customHeight="false" outlineLevel="0" collapsed="false">
      <c r="A5913" s="7" t="s">
        <v>411</v>
      </c>
      <c r="B5913" s="7" t="s">
        <v>412</v>
      </c>
      <c r="C5913" s="7" t="s">
        <v>84</v>
      </c>
      <c r="D5913" s="7" t="s">
        <v>1280</v>
      </c>
      <c r="E5913" s="21" t="n">
        <v>42.1159029649596</v>
      </c>
      <c r="F5913" s="7" t="s">
        <v>1281</v>
      </c>
      <c r="G5913" s="7" t="s">
        <v>1259</v>
      </c>
      <c r="H5913" s="7" t="s">
        <v>1260</v>
      </c>
      <c r="I5913" s="7" t="s">
        <v>25</v>
      </c>
      <c r="J5913" s="7"/>
      <c r="K5913" s="22" t="s">
        <v>6142</v>
      </c>
      <c r="L5913" s="7" t="s">
        <v>2996</v>
      </c>
      <c r="M5913" s="7"/>
      <c r="N5913" s="7" t="s">
        <v>1314</v>
      </c>
      <c r="O5913" s="7" t="s">
        <v>1283</v>
      </c>
      <c r="P5913" s="7" t="s">
        <v>1275</v>
      </c>
    </row>
    <row r="5914" customFormat="false" ht="15" hidden="false" customHeight="false" outlineLevel="0" collapsed="false">
      <c r="A5914" s="7" t="s">
        <v>411</v>
      </c>
      <c r="B5914" s="7" t="s">
        <v>412</v>
      </c>
      <c r="C5914" s="7" t="s">
        <v>84</v>
      </c>
      <c r="D5914" s="7" t="s">
        <v>1284</v>
      </c>
      <c r="E5914" s="21" t="n">
        <v>12420.51</v>
      </c>
      <c r="F5914" s="7" t="s">
        <v>1258</v>
      </c>
      <c r="G5914" s="7" t="s">
        <v>1285</v>
      </c>
      <c r="H5914" s="7" t="s">
        <v>1260</v>
      </c>
      <c r="I5914" s="7" t="s">
        <v>1261</v>
      </c>
      <c r="J5914" s="7" t="s">
        <v>1286</v>
      </c>
      <c r="K5914" s="22" t="s">
        <v>6143</v>
      </c>
      <c r="L5914" s="7" t="s">
        <v>1287</v>
      </c>
      <c r="M5914" s="7"/>
      <c r="N5914" s="7" t="s">
        <v>1318</v>
      </c>
      <c r="O5914" s="7" t="s">
        <v>1289</v>
      </c>
      <c r="P5914" s="7" t="s">
        <v>1290</v>
      </c>
    </row>
    <row r="5915" customFormat="false" ht="15" hidden="false" customHeight="false" outlineLevel="0" collapsed="false">
      <c r="A5915" s="7" t="s">
        <v>411</v>
      </c>
      <c r="B5915" s="7" t="s">
        <v>412</v>
      </c>
      <c r="C5915" s="7" t="s">
        <v>84</v>
      </c>
      <c r="D5915" s="7" t="s">
        <v>1291</v>
      </c>
      <c r="E5915" s="21" t="n">
        <v>677.77</v>
      </c>
      <c r="F5915" s="7" t="s">
        <v>1269</v>
      </c>
      <c r="G5915" s="7" t="s">
        <v>1259</v>
      </c>
      <c r="H5915" s="7" t="s">
        <v>1260</v>
      </c>
      <c r="I5915" s="7" t="s">
        <v>25</v>
      </c>
      <c r="J5915" s="7"/>
      <c r="K5915" s="22" t="s">
        <v>6142</v>
      </c>
      <c r="L5915" s="7" t="s">
        <v>3151</v>
      </c>
      <c r="M5915" s="7"/>
      <c r="N5915" s="7" t="s">
        <v>1314</v>
      </c>
      <c r="O5915" s="7" t="s">
        <v>1283</v>
      </c>
      <c r="P5915" s="7" t="s">
        <v>1275</v>
      </c>
    </row>
    <row r="5916" customFormat="false" ht="15" hidden="false" customHeight="false" outlineLevel="0" collapsed="false">
      <c r="A5916" s="7" t="s">
        <v>411</v>
      </c>
      <c r="B5916" s="7" t="s">
        <v>412</v>
      </c>
      <c r="C5916" s="7" t="s">
        <v>84</v>
      </c>
      <c r="D5916" s="7" t="s">
        <v>1292</v>
      </c>
      <c r="E5916" s="21" t="n">
        <v>994348</v>
      </c>
      <c r="F5916" s="7" t="s">
        <v>1293</v>
      </c>
      <c r="G5916" s="7" t="s">
        <v>1259</v>
      </c>
      <c r="H5916" s="7" t="s">
        <v>1320</v>
      </c>
      <c r="I5916" s="7" t="s">
        <v>27</v>
      </c>
      <c r="J5916" s="7" t="s">
        <v>1294</v>
      </c>
      <c r="K5916" s="22" t="s">
        <v>6144</v>
      </c>
      <c r="L5916" s="7" t="s">
        <v>1419</v>
      </c>
      <c r="M5916" s="7" t="s">
        <v>1323</v>
      </c>
      <c r="N5916" s="7" t="s">
        <v>1314</v>
      </c>
      <c r="O5916" s="7" t="s">
        <v>1324</v>
      </c>
      <c r="P5916" s="7" t="s">
        <v>1275</v>
      </c>
    </row>
    <row r="5917" customFormat="false" ht="15" hidden="false" customHeight="false" outlineLevel="0" collapsed="false">
      <c r="A5917" s="7" t="s">
        <v>411</v>
      </c>
      <c r="B5917" s="7" t="s">
        <v>412</v>
      </c>
      <c r="C5917" s="7" t="s">
        <v>84</v>
      </c>
      <c r="D5917" s="7" t="s">
        <v>1296</v>
      </c>
      <c r="E5917" s="21" t="n">
        <v>338811</v>
      </c>
      <c r="F5917" s="7" t="s">
        <v>1293</v>
      </c>
      <c r="G5917" s="7" t="s">
        <v>1259</v>
      </c>
      <c r="H5917" s="7" t="s">
        <v>1320</v>
      </c>
      <c r="I5917" s="7" t="s">
        <v>27</v>
      </c>
      <c r="J5917" s="7" t="s">
        <v>1294</v>
      </c>
      <c r="K5917" s="22" t="s">
        <v>6144</v>
      </c>
      <c r="L5917" s="7" t="s">
        <v>1419</v>
      </c>
      <c r="M5917" s="7"/>
      <c r="N5917" s="7" t="s">
        <v>1314</v>
      </c>
      <c r="O5917" s="7" t="s">
        <v>1324</v>
      </c>
      <c r="P5917" s="7" t="s">
        <v>1275</v>
      </c>
    </row>
    <row r="5918" customFormat="false" ht="15" hidden="false" customHeight="false" outlineLevel="0" collapsed="false">
      <c r="A5918" s="7" t="s">
        <v>411</v>
      </c>
      <c r="B5918" s="7" t="s">
        <v>412</v>
      </c>
      <c r="C5918" s="7" t="s">
        <v>84</v>
      </c>
      <c r="D5918" s="7" t="s">
        <v>1298</v>
      </c>
      <c r="E5918" s="21" t="n">
        <v>51102</v>
      </c>
      <c r="F5918" s="7" t="s">
        <v>1269</v>
      </c>
      <c r="G5918" s="7" t="s">
        <v>1259</v>
      </c>
      <c r="H5918" s="7" t="s">
        <v>1260</v>
      </c>
      <c r="I5918" s="7" t="s">
        <v>25</v>
      </c>
      <c r="J5918" s="7"/>
      <c r="K5918" s="22" t="s">
        <v>6142</v>
      </c>
      <c r="L5918" s="7" t="s">
        <v>6145</v>
      </c>
      <c r="M5918" s="7"/>
      <c r="N5918" s="7" t="s">
        <v>1314</v>
      </c>
      <c r="O5918" s="7" t="s">
        <v>1283</v>
      </c>
      <c r="P5918" s="7" t="s">
        <v>1275</v>
      </c>
    </row>
    <row r="5919" customFormat="false" ht="15" hidden="false" customHeight="false" outlineLevel="0" collapsed="false">
      <c r="A5919" s="7" t="s">
        <v>411</v>
      </c>
      <c r="B5919" s="7" t="s">
        <v>412</v>
      </c>
      <c r="C5919" s="7" t="s">
        <v>84</v>
      </c>
      <c r="D5919" s="7" t="s">
        <v>1300</v>
      </c>
      <c r="E5919" s="21" t="n">
        <v>825215.0335</v>
      </c>
      <c r="F5919" s="7" t="s">
        <v>1269</v>
      </c>
      <c r="G5919" s="7" t="s">
        <v>1259</v>
      </c>
      <c r="H5919" s="7" t="s">
        <v>1260</v>
      </c>
      <c r="I5919" s="7" t="s">
        <v>25</v>
      </c>
      <c r="J5919" s="7" t="s">
        <v>1294</v>
      </c>
      <c r="K5919" s="22" t="s">
        <v>6142</v>
      </c>
      <c r="L5919" s="7" t="s">
        <v>6146</v>
      </c>
      <c r="M5919" s="7"/>
      <c r="N5919" s="7" t="s">
        <v>1314</v>
      </c>
      <c r="O5919" s="7" t="s">
        <v>1283</v>
      </c>
      <c r="P5919" s="7" t="s">
        <v>1275</v>
      </c>
    </row>
    <row r="5920" customFormat="false" ht="15" hidden="false" customHeight="false" outlineLevel="0" collapsed="false">
      <c r="A5920" s="7" t="s">
        <v>411</v>
      </c>
      <c r="B5920" s="7" t="s">
        <v>412</v>
      </c>
      <c r="C5920" s="7" t="s">
        <v>84</v>
      </c>
      <c r="D5920" s="7" t="s">
        <v>1302</v>
      </c>
      <c r="E5920" s="21" t="n">
        <v>779317</v>
      </c>
      <c r="F5920" s="7" t="s">
        <v>1269</v>
      </c>
      <c r="G5920" s="7" t="s">
        <v>1259</v>
      </c>
      <c r="H5920" s="7" t="s">
        <v>1260</v>
      </c>
      <c r="I5920" s="7" t="s">
        <v>25</v>
      </c>
      <c r="J5920" s="7"/>
      <c r="K5920" s="22" t="s">
        <v>6142</v>
      </c>
      <c r="L5920" s="7" t="s">
        <v>6147</v>
      </c>
      <c r="M5920" s="7"/>
      <c r="N5920" s="7" t="s">
        <v>1314</v>
      </c>
      <c r="O5920" s="7" t="s">
        <v>1283</v>
      </c>
      <c r="P5920" s="7" t="s">
        <v>1275</v>
      </c>
    </row>
    <row r="5921" customFormat="false" ht="15" hidden="false" customHeight="false" outlineLevel="0" collapsed="false">
      <c r="A5921" s="7" t="s">
        <v>411</v>
      </c>
      <c r="B5921" s="7" t="s">
        <v>412</v>
      </c>
      <c r="C5921" s="7" t="s">
        <v>84</v>
      </c>
      <c r="D5921" s="7" t="s">
        <v>1304</v>
      </c>
      <c r="E5921" s="21" t="n">
        <v>5101149</v>
      </c>
      <c r="F5921" s="7" t="s">
        <v>1305</v>
      </c>
      <c r="G5921" s="7" t="s">
        <v>1259</v>
      </c>
      <c r="H5921" s="7" t="s">
        <v>1260</v>
      </c>
      <c r="I5921" s="7" t="s">
        <v>25</v>
      </c>
      <c r="J5921" s="7"/>
      <c r="K5921" s="22" t="s">
        <v>6142</v>
      </c>
      <c r="L5921" s="7" t="s">
        <v>1686</v>
      </c>
      <c r="M5921" s="7"/>
      <c r="N5921" s="7" t="s">
        <v>1314</v>
      </c>
      <c r="O5921" s="7" t="s">
        <v>1283</v>
      </c>
      <c r="P5921" s="7" t="s">
        <v>1275</v>
      </c>
    </row>
    <row r="5922" customFormat="false" ht="15" hidden="false" customHeight="false" outlineLevel="0" collapsed="false">
      <c r="A5922" s="7" t="s">
        <v>411</v>
      </c>
      <c r="B5922" s="7" t="s">
        <v>412</v>
      </c>
      <c r="C5922" s="7" t="s">
        <v>84</v>
      </c>
      <c r="D5922" s="7" t="s">
        <v>1307</v>
      </c>
      <c r="E5922" s="21" t="n">
        <v>5537045</v>
      </c>
      <c r="F5922" s="7" t="s">
        <v>1305</v>
      </c>
      <c r="G5922" s="7" t="s">
        <v>1259</v>
      </c>
      <c r="H5922" s="7" t="s">
        <v>1260</v>
      </c>
      <c r="I5922" s="7" t="s">
        <v>25</v>
      </c>
      <c r="J5922" s="7" t="s">
        <v>1294</v>
      </c>
      <c r="K5922" s="22" t="s">
        <v>6142</v>
      </c>
      <c r="L5922" s="7" t="s">
        <v>1687</v>
      </c>
      <c r="M5922" s="7"/>
      <c r="N5922" s="7" t="s">
        <v>1314</v>
      </c>
      <c r="O5922" s="7" t="s">
        <v>1283</v>
      </c>
      <c r="P5922" s="7" t="s">
        <v>1275</v>
      </c>
    </row>
    <row r="5923" customFormat="false" ht="15" hidden="false" customHeight="false" outlineLevel="0" collapsed="false">
      <c r="A5923" s="7" t="s">
        <v>743</v>
      </c>
      <c r="B5923" s="7" t="s">
        <v>744</v>
      </c>
      <c r="C5923" s="7" t="s">
        <v>97</v>
      </c>
      <c r="D5923" s="7" t="s">
        <v>1257</v>
      </c>
      <c r="E5923" s="7"/>
      <c r="F5923" s="7" t="s">
        <v>1258</v>
      </c>
      <c r="G5923" s="7" t="s">
        <v>1360</v>
      </c>
      <c r="H5923" s="7" t="s">
        <v>1271</v>
      </c>
      <c r="I5923" s="7" t="s">
        <v>1261</v>
      </c>
      <c r="J5923" s="7" t="s">
        <v>1262</v>
      </c>
      <c r="K5923" s="22" t="s">
        <v>6148</v>
      </c>
      <c r="L5923" s="7"/>
      <c r="M5923" s="7"/>
      <c r="N5923" s="7" t="s">
        <v>1310</v>
      </c>
      <c r="O5923" s="7" t="s">
        <v>1362</v>
      </c>
      <c r="P5923" s="7" t="s">
        <v>1267</v>
      </c>
    </row>
    <row r="5924" customFormat="false" ht="15" hidden="false" customHeight="false" outlineLevel="0" collapsed="false">
      <c r="A5924" s="7" t="s">
        <v>743</v>
      </c>
      <c r="B5924" s="7" t="s">
        <v>744</v>
      </c>
      <c r="C5924" s="7" t="s">
        <v>97</v>
      </c>
      <c r="D5924" s="7" t="s">
        <v>1268</v>
      </c>
      <c r="E5924" s="7"/>
      <c r="F5924" s="7" t="s">
        <v>1269</v>
      </c>
      <c r="G5924" s="7" t="s">
        <v>1270</v>
      </c>
      <c r="H5924" s="7" t="s">
        <v>1271</v>
      </c>
      <c r="I5924" s="7" t="s">
        <v>1272</v>
      </c>
      <c r="J5924" s="7"/>
      <c r="K5924" s="22" t="s">
        <v>6149</v>
      </c>
      <c r="L5924" s="7"/>
      <c r="M5924" s="7"/>
      <c r="N5924" s="7" t="s">
        <v>1314</v>
      </c>
      <c r="O5924" s="7"/>
      <c r="P5924" s="7" t="s">
        <v>1275</v>
      </c>
    </row>
    <row r="5925" customFormat="false" ht="15" hidden="false" customHeight="false" outlineLevel="0" collapsed="false">
      <c r="A5925" s="7" t="s">
        <v>743</v>
      </c>
      <c r="B5925" s="7" t="s">
        <v>744</v>
      </c>
      <c r="C5925" s="7" t="s">
        <v>97</v>
      </c>
      <c r="D5925" s="7" t="s">
        <v>1276</v>
      </c>
      <c r="E5925" s="7"/>
      <c r="F5925" s="7" t="s">
        <v>1269</v>
      </c>
      <c r="G5925" s="7" t="s">
        <v>1270</v>
      </c>
      <c r="H5925" s="7" t="s">
        <v>1271</v>
      </c>
      <c r="I5925" s="7" t="s">
        <v>1272</v>
      </c>
      <c r="J5925" s="7"/>
      <c r="K5925" s="22" t="s">
        <v>6149</v>
      </c>
      <c r="L5925" s="7"/>
      <c r="M5925" s="7"/>
      <c r="N5925" s="7" t="s">
        <v>1314</v>
      </c>
      <c r="O5925" s="7"/>
      <c r="P5925" s="7" t="s">
        <v>1275</v>
      </c>
    </row>
    <row r="5926" customFormat="false" ht="15" hidden="false" customHeight="false" outlineLevel="0" collapsed="false">
      <c r="A5926" s="7" t="s">
        <v>743</v>
      </c>
      <c r="B5926" s="7" t="s">
        <v>744</v>
      </c>
      <c r="C5926" s="7" t="s">
        <v>97</v>
      </c>
      <c r="D5926" s="7" t="s">
        <v>1277</v>
      </c>
      <c r="E5926" s="7"/>
      <c r="F5926" s="7" t="s">
        <v>1258</v>
      </c>
      <c r="G5926" s="7" t="s">
        <v>1360</v>
      </c>
      <c r="H5926" s="7" t="s">
        <v>1271</v>
      </c>
      <c r="I5926" s="7" t="s">
        <v>1261</v>
      </c>
      <c r="J5926" s="7" t="s">
        <v>1278</v>
      </c>
      <c r="K5926" s="22" t="s">
        <v>6148</v>
      </c>
      <c r="L5926" s="7"/>
      <c r="M5926" s="7"/>
      <c r="N5926" s="7" t="s">
        <v>1310</v>
      </c>
      <c r="O5926" s="7" t="s">
        <v>1279</v>
      </c>
      <c r="P5926" s="7" t="s">
        <v>1267</v>
      </c>
    </row>
    <row r="5927" customFormat="false" ht="15" hidden="false" customHeight="false" outlineLevel="0" collapsed="false">
      <c r="A5927" s="7" t="s">
        <v>743</v>
      </c>
      <c r="B5927" s="7" t="s">
        <v>744</v>
      </c>
      <c r="C5927" s="7" t="s">
        <v>97</v>
      </c>
      <c r="D5927" s="7" t="s">
        <v>1280</v>
      </c>
      <c r="E5927" s="21" t="n">
        <v>19.3436606962487</v>
      </c>
      <c r="F5927" s="7" t="s">
        <v>1281</v>
      </c>
      <c r="G5927" s="7" t="s">
        <v>1259</v>
      </c>
      <c r="H5927" s="7" t="s">
        <v>1260</v>
      </c>
      <c r="I5927" s="7" t="s">
        <v>25</v>
      </c>
      <c r="J5927" s="7"/>
      <c r="K5927" s="22" t="s">
        <v>6149</v>
      </c>
      <c r="L5927" s="7" t="s">
        <v>4370</v>
      </c>
      <c r="M5927" s="7"/>
      <c r="N5927" s="7" t="s">
        <v>1314</v>
      </c>
      <c r="O5927" s="7" t="s">
        <v>1283</v>
      </c>
      <c r="P5927" s="7" t="s">
        <v>1275</v>
      </c>
    </row>
    <row r="5928" customFormat="false" ht="15" hidden="false" customHeight="false" outlineLevel="0" collapsed="false">
      <c r="A5928" s="7" t="s">
        <v>743</v>
      </c>
      <c r="B5928" s="7" t="s">
        <v>744</v>
      </c>
      <c r="C5928" s="7" t="s">
        <v>97</v>
      </c>
      <c r="D5928" s="7" t="s">
        <v>1284</v>
      </c>
      <c r="E5928" s="21" t="n">
        <v>18621.92</v>
      </c>
      <c r="F5928" s="7" t="s">
        <v>1258</v>
      </c>
      <c r="G5928" s="7" t="s">
        <v>1285</v>
      </c>
      <c r="H5928" s="7" t="s">
        <v>1260</v>
      </c>
      <c r="I5928" s="7" t="s">
        <v>1261</v>
      </c>
      <c r="J5928" s="7" t="s">
        <v>1286</v>
      </c>
      <c r="K5928" s="22" t="s">
        <v>6148</v>
      </c>
      <c r="L5928" s="7" t="s">
        <v>3469</v>
      </c>
      <c r="M5928" s="7"/>
      <c r="N5928" s="7" t="s">
        <v>1318</v>
      </c>
      <c r="O5928" s="7" t="s">
        <v>1289</v>
      </c>
      <c r="P5928" s="7" t="s">
        <v>1290</v>
      </c>
    </row>
    <row r="5929" customFormat="false" ht="15" hidden="false" customHeight="false" outlineLevel="0" collapsed="false">
      <c r="A5929" s="7" t="s">
        <v>743</v>
      </c>
      <c r="B5929" s="7" t="s">
        <v>744</v>
      </c>
      <c r="C5929" s="7" t="s">
        <v>97</v>
      </c>
      <c r="D5929" s="7" t="s">
        <v>1291</v>
      </c>
      <c r="E5929" s="7"/>
      <c r="F5929" s="7" t="s">
        <v>1269</v>
      </c>
      <c r="G5929" s="7" t="s">
        <v>1270</v>
      </c>
      <c r="H5929" s="7" t="s">
        <v>1271</v>
      </c>
      <c r="I5929" s="7" t="s">
        <v>1272</v>
      </c>
      <c r="J5929" s="7"/>
      <c r="K5929" s="22" t="s">
        <v>6149</v>
      </c>
      <c r="L5929" s="7"/>
      <c r="M5929" s="7"/>
      <c r="N5929" s="7" t="s">
        <v>1314</v>
      </c>
      <c r="O5929" s="7"/>
      <c r="P5929" s="7" t="s">
        <v>1275</v>
      </c>
    </row>
    <row r="5930" customFormat="false" ht="15" hidden="false" customHeight="false" outlineLevel="0" collapsed="false">
      <c r="A5930" s="7" t="s">
        <v>743</v>
      </c>
      <c r="B5930" s="7" t="s">
        <v>744</v>
      </c>
      <c r="C5930" s="7" t="s">
        <v>97</v>
      </c>
      <c r="D5930" s="7" t="s">
        <v>1292</v>
      </c>
      <c r="E5930" s="21" t="n">
        <v>160.53</v>
      </c>
      <c r="F5930" s="7" t="s">
        <v>1293</v>
      </c>
      <c r="G5930" s="7" t="s">
        <v>1259</v>
      </c>
      <c r="H5930" s="7" t="s">
        <v>1432</v>
      </c>
      <c r="I5930" s="7" t="s">
        <v>31</v>
      </c>
      <c r="J5930" s="7" t="s">
        <v>1294</v>
      </c>
      <c r="K5930" s="22" t="s">
        <v>6149</v>
      </c>
      <c r="L5930" s="7" t="s">
        <v>3110</v>
      </c>
      <c r="M5930" s="7"/>
      <c r="N5930" s="7" t="s">
        <v>1314</v>
      </c>
      <c r="O5930" s="7" t="s">
        <v>1434</v>
      </c>
      <c r="P5930" s="7" t="s">
        <v>1275</v>
      </c>
    </row>
    <row r="5931" customFormat="false" ht="15" hidden="false" customHeight="false" outlineLevel="0" collapsed="false">
      <c r="A5931" s="7" t="s">
        <v>743</v>
      </c>
      <c r="B5931" s="7" t="s">
        <v>744</v>
      </c>
      <c r="C5931" s="7" t="s">
        <v>97</v>
      </c>
      <c r="D5931" s="7" t="s">
        <v>1296</v>
      </c>
      <c r="E5931" s="21" t="n">
        <v>5605.62</v>
      </c>
      <c r="F5931" s="7" t="s">
        <v>1293</v>
      </c>
      <c r="G5931" s="7" t="s">
        <v>1259</v>
      </c>
      <c r="H5931" s="7" t="s">
        <v>1432</v>
      </c>
      <c r="I5931" s="7" t="s">
        <v>31</v>
      </c>
      <c r="J5931" s="7" t="s">
        <v>1294</v>
      </c>
      <c r="K5931" s="22" t="s">
        <v>6149</v>
      </c>
      <c r="L5931" s="7" t="s">
        <v>3111</v>
      </c>
      <c r="M5931" s="7"/>
      <c r="N5931" s="7" t="s">
        <v>1314</v>
      </c>
      <c r="O5931" s="7" t="s">
        <v>1434</v>
      </c>
      <c r="P5931" s="7" t="s">
        <v>1275</v>
      </c>
    </row>
    <row r="5932" customFormat="false" ht="15" hidden="false" customHeight="false" outlineLevel="0" collapsed="false">
      <c r="A5932" s="7" t="s">
        <v>743</v>
      </c>
      <c r="B5932" s="7" t="s">
        <v>744</v>
      </c>
      <c r="C5932" s="7" t="s">
        <v>97</v>
      </c>
      <c r="D5932" s="7" t="s">
        <v>1298</v>
      </c>
      <c r="E5932" s="7"/>
      <c r="F5932" s="7" t="s">
        <v>1269</v>
      </c>
      <c r="G5932" s="7" t="s">
        <v>1436</v>
      </c>
      <c r="H5932" s="7" t="s">
        <v>1320</v>
      </c>
      <c r="I5932" s="7" t="s">
        <v>27</v>
      </c>
      <c r="J5932" s="7"/>
      <c r="K5932" s="22" t="s">
        <v>6150</v>
      </c>
      <c r="L5932" s="7" t="s">
        <v>1421</v>
      </c>
      <c r="M5932" s="7"/>
      <c r="N5932" s="7" t="s">
        <v>1314</v>
      </c>
      <c r="O5932" s="7" t="s">
        <v>1438</v>
      </c>
      <c r="P5932" s="7" t="s">
        <v>1275</v>
      </c>
    </row>
    <row r="5933" customFormat="false" ht="15" hidden="false" customHeight="false" outlineLevel="0" collapsed="false">
      <c r="A5933" s="7" t="s">
        <v>743</v>
      </c>
      <c r="B5933" s="7" t="s">
        <v>744</v>
      </c>
      <c r="C5933" s="7" t="s">
        <v>97</v>
      </c>
      <c r="D5933" s="7" t="s">
        <v>1300</v>
      </c>
      <c r="E5933" s="21" t="n">
        <v>1629.646</v>
      </c>
      <c r="F5933" s="7" t="s">
        <v>1269</v>
      </c>
      <c r="G5933" s="7" t="s">
        <v>1259</v>
      </c>
      <c r="H5933" s="7" t="s">
        <v>1260</v>
      </c>
      <c r="I5933" s="7" t="s">
        <v>25</v>
      </c>
      <c r="J5933" s="7" t="s">
        <v>1294</v>
      </c>
      <c r="K5933" s="22" t="s">
        <v>6149</v>
      </c>
      <c r="L5933" s="7" t="s">
        <v>3180</v>
      </c>
      <c r="M5933" s="7"/>
      <c r="N5933" s="7" t="s">
        <v>1314</v>
      </c>
      <c r="O5933" s="7" t="s">
        <v>1283</v>
      </c>
      <c r="P5933" s="7" t="s">
        <v>1275</v>
      </c>
    </row>
    <row r="5934" customFormat="false" ht="15" hidden="false" customHeight="false" outlineLevel="0" collapsed="false">
      <c r="A5934" s="7" t="s">
        <v>743</v>
      </c>
      <c r="B5934" s="7" t="s">
        <v>744</v>
      </c>
      <c r="C5934" s="7" t="s">
        <v>97</v>
      </c>
      <c r="D5934" s="7" t="s">
        <v>1302</v>
      </c>
      <c r="E5934" s="21" t="n">
        <v>1.41</v>
      </c>
      <c r="F5934" s="7" t="s">
        <v>1269</v>
      </c>
      <c r="G5934" s="7" t="s">
        <v>1259</v>
      </c>
      <c r="H5934" s="7" t="s">
        <v>1260</v>
      </c>
      <c r="I5934" s="7" t="s">
        <v>25</v>
      </c>
      <c r="J5934" s="7"/>
      <c r="K5934" s="22" t="s">
        <v>6149</v>
      </c>
      <c r="L5934" s="7" t="s">
        <v>2672</v>
      </c>
      <c r="M5934" s="7"/>
      <c r="N5934" s="7" t="s">
        <v>1314</v>
      </c>
      <c r="O5934" s="7" t="s">
        <v>1283</v>
      </c>
      <c r="P5934" s="7" t="s">
        <v>1275</v>
      </c>
    </row>
    <row r="5935" customFormat="false" ht="15" hidden="false" customHeight="false" outlineLevel="0" collapsed="false">
      <c r="A5935" s="7" t="s">
        <v>743</v>
      </c>
      <c r="B5935" s="7" t="s">
        <v>744</v>
      </c>
      <c r="C5935" s="7" t="s">
        <v>97</v>
      </c>
      <c r="D5935" s="7" t="s">
        <v>1304</v>
      </c>
      <c r="E5935" s="21" t="n">
        <v>233931.6</v>
      </c>
      <c r="F5935" s="7" t="s">
        <v>1305</v>
      </c>
      <c r="G5935" s="7" t="s">
        <v>1259</v>
      </c>
      <c r="H5935" s="7" t="s">
        <v>1260</v>
      </c>
      <c r="I5935" s="7" t="s">
        <v>25</v>
      </c>
      <c r="J5935" s="7"/>
      <c r="K5935" s="22" t="s">
        <v>6149</v>
      </c>
      <c r="L5935" s="7" t="s">
        <v>6151</v>
      </c>
      <c r="M5935" s="7"/>
      <c r="N5935" s="7" t="s">
        <v>1314</v>
      </c>
      <c r="O5935" s="7" t="s">
        <v>1283</v>
      </c>
      <c r="P5935" s="7" t="s">
        <v>1275</v>
      </c>
    </row>
    <row r="5936" customFormat="false" ht="15" hidden="false" customHeight="false" outlineLevel="0" collapsed="false">
      <c r="A5936" s="7" t="s">
        <v>743</v>
      </c>
      <c r="B5936" s="7" t="s">
        <v>744</v>
      </c>
      <c r="C5936" s="7" t="s">
        <v>97</v>
      </c>
      <c r="D5936" s="7" t="s">
        <v>1307</v>
      </c>
      <c r="E5936" s="21" t="n">
        <v>233931.6</v>
      </c>
      <c r="F5936" s="7" t="s">
        <v>1305</v>
      </c>
      <c r="G5936" s="7" t="s">
        <v>1259</v>
      </c>
      <c r="H5936" s="7" t="s">
        <v>1260</v>
      </c>
      <c r="I5936" s="7" t="s">
        <v>25</v>
      </c>
      <c r="J5936" s="7" t="s">
        <v>1294</v>
      </c>
      <c r="K5936" s="22" t="s">
        <v>6149</v>
      </c>
      <c r="L5936" s="7" t="s">
        <v>6152</v>
      </c>
      <c r="M5936" s="7"/>
      <c r="N5936" s="7" t="s">
        <v>1314</v>
      </c>
      <c r="O5936" s="7" t="s">
        <v>1283</v>
      </c>
      <c r="P5936" s="7" t="s">
        <v>1275</v>
      </c>
    </row>
    <row r="5937" customFormat="false" ht="15" hidden="false" customHeight="false" outlineLevel="0" collapsed="false">
      <c r="A5937" s="7" t="s">
        <v>1172</v>
      </c>
      <c r="B5937" s="7" t="s">
        <v>1173</v>
      </c>
      <c r="C5937" s="7" t="s">
        <v>102</v>
      </c>
      <c r="D5937" s="7" t="s">
        <v>1257</v>
      </c>
      <c r="E5937" s="21" t="n">
        <v>332</v>
      </c>
      <c r="F5937" s="7" t="s">
        <v>1258</v>
      </c>
      <c r="G5937" s="7" t="s">
        <v>1259</v>
      </c>
      <c r="H5937" s="7" t="s">
        <v>1260</v>
      </c>
      <c r="I5937" s="7" t="s">
        <v>1261</v>
      </c>
      <c r="J5937" s="7" t="s">
        <v>1262</v>
      </c>
      <c r="K5937" s="22" t="s">
        <v>6153</v>
      </c>
      <c r="L5937" s="7" t="s">
        <v>1264</v>
      </c>
      <c r="M5937" s="7"/>
      <c r="N5937" s="7" t="s">
        <v>1310</v>
      </c>
      <c r="O5937" s="7" t="s">
        <v>6154</v>
      </c>
      <c r="P5937" s="7" t="s">
        <v>1267</v>
      </c>
    </row>
    <row r="5938" customFormat="false" ht="15" hidden="false" customHeight="false" outlineLevel="0" collapsed="false">
      <c r="A5938" s="7" t="s">
        <v>1172</v>
      </c>
      <c r="B5938" s="7" t="s">
        <v>1173</v>
      </c>
      <c r="C5938" s="7" t="s">
        <v>102</v>
      </c>
      <c r="D5938" s="7" t="s">
        <v>1268</v>
      </c>
      <c r="E5938" s="21" t="n">
        <v>1.03</v>
      </c>
      <c r="F5938" s="7" t="s">
        <v>1269</v>
      </c>
      <c r="G5938" s="7" t="s">
        <v>1259</v>
      </c>
      <c r="H5938" s="7" t="s">
        <v>1260</v>
      </c>
      <c r="I5938" s="7" t="s">
        <v>25</v>
      </c>
      <c r="J5938" s="7"/>
      <c r="K5938" s="22" t="s">
        <v>6155</v>
      </c>
      <c r="L5938" s="7" t="s">
        <v>6156</v>
      </c>
      <c r="M5938" s="7"/>
      <c r="N5938" s="7" t="s">
        <v>1314</v>
      </c>
      <c r="O5938" s="7" t="s">
        <v>1283</v>
      </c>
      <c r="P5938" s="7" t="s">
        <v>1275</v>
      </c>
    </row>
    <row r="5939" customFormat="false" ht="15" hidden="false" customHeight="false" outlineLevel="0" collapsed="false">
      <c r="A5939" s="7" t="s">
        <v>1172</v>
      </c>
      <c r="B5939" s="7" t="s">
        <v>1173</v>
      </c>
      <c r="C5939" s="7" t="s">
        <v>102</v>
      </c>
      <c r="D5939" s="7" t="s">
        <v>1276</v>
      </c>
      <c r="E5939" s="21" t="n">
        <v>9.77</v>
      </c>
      <c r="F5939" s="7" t="s">
        <v>1269</v>
      </c>
      <c r="G5939" s="7" t="s">
        <v>1259</v>
      </c>
      <c r="H5939" s="7" t="s">
        <v>1260</v>
      </c>
      <c r="I5939" s="7" t="s">
        <v>25</v>
      </c>
      <c r="J5939" s="7"/>
      <c r="K5939" s="22" t="s">
        <v>6155</v>
      </c>
      <c r="L5939" s="7" t="s">
        <v>6157</v>
      </c>
      <c r="M5939" s="7"/>
      <c r="N5939" s="7" t="s">
        <v>1314</v>
      </c>
      <c r="O5939" s="7" t="s">
        <v>1283</v>
      </c>
      <c r="P5939" s="7" t="s">
        <v>1275</v>
      </c>
    </row>
    <row r="5940" customFormat="false" ht="15" hidden="false" customHeight="false" outlineLevel="0" collapsed="false">
      <c r="A5940" s="7" t="s">
        <v>1172</v>
      </c>
      <c r="B5940" s="7" t="s">
        <v>1173</v>
      </c>
      <c r="C5940" s="7" t="s">
        <v>102</v>
      </c>
      <c r="D5940" s="7" t="s">
        <v>1277</v>
      </c>
      <c r="E5940" s="21" t="n">
        <v>2</v>
      </c>
      <c r="F5940" s="7" t="s">
        <v>1258</v>
      </c>
      <c r="G5940" s="7" t="s">
        <v>1259</v>
      </c>
      <c r="H5940" s="7" t="s">
        <v>1260</v>
      </c>
      <c r="I5940" s="7" t="s">
        <v>1261</v>
      </c>
      <c r="J5940" s="7" t="s">
        <v>1278</v>
      </c>
      <c r="K5940" s="22" t="s">
        <v>6153</v>
      </c>
      <c r="L5940" s="7" t="s">
        <v>1264</v>
      </c>
      <c r="M5940" s="7"/>
      <c r="N5940" s="7" t="s">
        <v>1310</v>
      </c>
      <c r="O5940" s="7" t="s">
        <v>1279</v>
      </c>
      <c r="P5940" s="7" t="s">
        <v>1267</v>
      </c>
    </row>
    <row r="5941" customFormat="false" ht="15" hidden="false" customHeight="false" outlineLevel="0" collapsed="false">
      <c r="A5941" s="7" t="s">
        <v>1172</v>
      </c>
      <c r="B5941" s="7" t="s">
        <v>1173</v>
      </c>
      <c r="C5941" s="7" t="s">
        <v>102</v>
      </c>
      <c r="D5941" s="7" t="s">
        <v>1280</v>
      </c>
      <c r="E5941" s="21" t="n">
        <v>2.43538044539717</v>
      </c>
      <c r="F5941" s="7" t="s">
        <v>1281</v>
      </c>
      <c r="G5941" s="7" t="s">
        <v>1259</v>
      </c>
      <c r="H5941" s="7" t="s">
        <v>1260</v>
      </c>
      <c r="I5941" s="7" t="s">
        <v>25</v>
      </c>
      <c r="J5941" s="7"/>
      <c r="K5941" s="22" t="s">
        <v>6155</v>
      </c>
      <c r="L5941" s="7" t="s">
        <v>6158</v>
      </c>
      <c r="M5941" s="7"/>
      <c r="N5941" s="7" t="s">
        <v>1314</v>
      </c>
      <c r="O5941" s="7" t="s">
        <v>1283</v>
      </c>
      <c r="P5941" s="7" t="s">
        <v>1275</v>
      </c>
    </row>
    <row r="5942" customFormat="false" ht="15" hidden="false" customHeight="false" outlineLevel="0" collapsed="false">
      <c r="A5942" s="7" t="s">
        <v>1172</v>
      </c>
      <c r="B5942" s="7" t="s">
        <v>1173</v>
      </c>
      <c r="C5942" s="7" t="s">
        <v>102</v>
      </c>
      <c r="D5942" s="7" t="s">
        <v>1284</v>
      </c>
      <c r="E5942" s="21" t="n">
        <v>2446</v>
      </c>
      <c r="F5942" s="7" t="s">
        <v>1258</v>
      </c>
      <c r="G5942" s="7" t="s">
        <v>1285</v>
      </c>
      <c r="H5942" s="7" t="s">
        <v>1260</v>
      </c>
      <c r="I5942" s="7" t="s">
        <v>1261</v>
      </c>
      <c r="J5942" s="7"/>
      <c r="K5942" s="22" t="s">
        <v>6159</v>
      </c>
      <c r="L5942" s="7" t="s">
        <v>1287</v>
      </c>
      <c r="M5942" s="7"/>
      <c r="N5942" s="7" t="s">
        <v>1318</v>
      </c>
      <c r="O5942" s="7" t="s">
        <v>1289</v>
      </c>
      <c r="P5942" s="7" t="s">
        <v>1290</v>
      </c>
    </row>
    <row r="5943" customFormat="false" ht="15" hidden="false" customHeight="false" outlineLevel="0" collapsed="false">
      <c r="A5943" s="7" t="s">
        <v>1172</v>
      </c>
      <c r="B5943" s="7" t="s">
        <v>1173</v>
      </c>
      <c r="C5943" s="7" t="s">
        <v>102</v>
      </c>
      <c r="D5943" s="7" t="s">
        <v>1291</v>
      </c>
      <c r="E5943" s="21" t="n">
        <v>0.88</v>
      </c>
      <c r="F5943" s="7" t="s">
        <v>1269</v>
      </c>
      <c r="G5943" s="7" t="s">
        <v>1259</v>
      </c>
      <c r="H5943" s="7" t="s">
        <v>1260</v>
      </c>
      <c r="I5943" s="7" t="s">
        <v>25</v>
      </c>
      <c r="J5943" s="7"/>
      <c r="K5943" s="22" t="s">
        <v>6155</v>
      </c>
      <c r="L5943" s="7" t="s">
        <v>6160</v>
      </c>
      <c r="M5943" s="7"/>
      <c r="N5943" s="7" t="s">
        <v>1314</v>
      </c>
      <c r="O5943" s="7" t="s">
        <v>1283</v>
      </c>
      <c r="P5943" s="7" t="s">
        <v>1275</v>
      </c>
    </row>
    <row r="5944" customFormat="false" ht="15" hidden="false" customHeight="false" outlineLevel="0" collapsed="false">
      <c r="A5944" s="7" t="s">
        <v>1172</v>
      </c>
      <c r="B5944" s="7" t="s">
        <v>1173</v>
      </c>
      <c r="C5944" s="7" t="s">
        <v>102</v>
      </c>
      <c r="D5944" s="7" t="s">
        <v>1292</v>
      </c>
      <c r="E5944" s="21" t="n">
        <v>7889.95</v>
      </c>
      <c r="F5944" s="7" t="s">
        <v>1293</v>
      </c>
      <c r="G5944" s="7" t="s">
        <v>1259</v>
      </c>
      <c r="H5944" s="7" t="s">
        <v>1260</v>
      </c>
      <c r="I5944" s="7" t="s">
        <v>25</v>
      </c>
      <c r="J5944" s="7"/>
      <c r="K5944" s="22" t="s">
        <v>6155</v>
      </c>
      <c r="L5944" s="7" t="s">
        <v>6161</v>
      </c>
      <c r="M5944" s="7"/>
      <c r="N5944" s="7" t="s">
        <v>1314</v>
      </c>
      <c r="O5944" s="7" t="s">
        <v>1283</v>
      </c>
      <c r="P5944" s="7" t="s">
        <v>1275</v>
      </c>
    </row>
    <row r="5945" customFormat="false" ht="15" hidden="false" customHeight="false" outlineLevel="0" collapsed="false">
      <c r="A5945" s="7" t="s">
        <v>1172</v>
      </c>
      <c r="B5945" s="7" t="s">
        <v>1173</v>
      </c>
      <c r="C5945" s="7" t="s">
        <v>102</v>
      </c>
      <c r="D5945" s="7" t="s">
        <v>1296</v>
      </c>
      <c r="E5945" s="21" t="n">
        <v>91017.37</v>
      </c>
      <c r="F5945" s="7" t="s">
        <v>1293</v>
      </c>
      <c r="G5945" s="7" t="s">
        <v>1259</v>
      </c>
      <c r="H5945" s="7" t="s">
        <v>1260</v>
      </c>
      <c r="I5945" s="7" t="s">
        <v>25</v>
      </c>
      <c r="J5945" s="7"/>
      <c r="K5945" s="22" t="s">
        <v>6155</v>
      </c>
      <c r="L5945" s="7" t="s">
        <v>6162</v>
      </c>
      <c r="M5945" s="7"/>
      <c r="N5945" s="7" t="s">
        <v>1314</v>
      </c>
      <c r="O5945" s="7" t="s">
        <v>1283</v>
      </c>
      <c r="P5945" s="7" t="s">
        <v>1275</v>
      </c>
    </row>
    <row r="5946" customFormat="false" ht="15" hidden="false" customHeight="false" outlineLevel="0" collapsed="false">
      <c r="A5946" s="7" t="s">
        <v>1172</v>
      </c>
      <c r="B5946" s="7" t="s">
        <v>1173</v>
      </c>
      <c r="C5946" s="7" t="s">
        <v>102</v>
      </c>
      <c r="D5946" s="7" t="s">
        <v>1298</v>
      </c>
      <c r="E5946" s="21" t="n">
        <v>979.93</v>
      </c>
      <c r="F5946" s="7" t="s">
        <v>1269</v>
      </c>
      <c r="G5946" s="7" t="s">
        <v>1259</v>
      </c>
      <c r="H5946" s="7" t="s">
        <v>1260</v>
      </c>
      <c r="I5946" s="7" t="s">
        <v>25</v>
      </c>
      <c r="J5946" s="7"/>
      <c r="K5946" s="22" t="s">
        <v>6155</v>
      </c>
      <c r="L5946" s="7" t="s">
        <v>6163</v>
      </c>
      <c r="M5946" s="7"/>
      <c r="N5946" s="7" t="s">
        <v>1314</v>
      </c>
      <c r="O5946" s="7" t="s">
        <v>1283</v>
      </c>
      <c r="P5946" s="7" t="s">
        <v>1275</v>
      </c>
    </row>
    <row r="5947" customFormat="false" ht="15" hidden="false" customHeight="false" outlineLevel="0" collapsed="false">
      <c r="A5947" s="7" t="s">
        <v>1172</v>
      </c>
      <c r="B5947" s="7" t="s">
        <v>1173</v>
      </c>
      <c r="C5947" s="7" t="s">
        <v>102</v>
      </c>
      <c r="D5947" s="7" t="s">
        <v>1300</v>
      </c>
      <c r="E5947" s="21" t="n">
        <v>15790.74</v>
      </c>
      <c r="F5947" s="7" t="s">
        <v>1269</v>
      </c>
      <c r="G5947" s="7" t="s">
        <v>1259</v>
      </c>
      <c r="H5947" s="7" t="s">
        <v>1260</v>
      </c>
      <c r="I5947" s="7" t="s">
        <v>25</v>
      </c>
      <c r="J5947" s="7"/>
      <c r="K5947" s="22" t="s">
        <v>6155</v>
      </c>
      <c r="L5947" s="7" t="s">
        <v>6164</v>
      </c>
      <c r="M5947" s="7"/>
      <c r="N5947" s="7" t="s">
        <v>1314</v>
      </c>
      <c r="O5947" s="7" t="s">
        <v>1283</v>
      </c>
      <c r="P5947" s="7" t="s">
        <v>1275</v>
      </c>
    </row>
    <row r="5948" customFormat="false" ht="15" hidden="false" customHeight="false" outlineLevel="0" collapsed="false">
      <c r="A5948" s="7" t="s">
        <v>1172</v>
      </c>
      <c r="B5948" s="7" t="s">
        <v>1173</v>
      </c>
      <c r="C5948" s="7" t="s">
        <v>102</v>
      </c>
      <c r="D5948" s="7" t="s">
        <v>1302</v>
      </c>
      <c r="E5948" s="21" t="n">
        <v>14810.8</v>
      </c>
      <c r="F5948" s="7" t="s">
        <v>1269</v>
      </c>
      <c r="G5948" s="7" t="s">
        <v>1259</v>
      </c>
      <c r="H5948" s="7" t="s">
        <v>1260</v>
      </c>
      <c r="I5948" s="7" t="s">
        <v>25</v>
      </c>
      <c r="J5948" s="7"/>
      <c r="K5948" s="22" t="s">
        <v>6155</v>
      </c>
      <c r="L5948" s="7" t="s">
        <v>6165</v>
      </c>
      <c r="M5948" s="7"/>
      <c r="N5948" s="7" t="s">
        <v>1314</v>
      </c>
      <c r="O5948" s="7" t="s">
        <v>1283</v>
      </c>
      <c r="P5948" s="7" t="s">
        <v>1275</v>
      </c>
    </row>
    <row r="5949" customFormat="false" ht="15" hidden="false" customHeight="false" outlineLevel="0" collapsed="false">
      <c r="A5949" s="7" t="s">
        <v>1172</v>
      </c>
      <c r="B5949" s="7" t="s">
        <v>1173</v>
      </c>
      <c r="C5949" s="7" t="s">
        <v>102</v>
      </c>
      <c r="D5949" s="7" t="s">
        <v>1304</v>
      </c>
      <c r="E5949" s="21" t="n">
        <v>326594</v>
      </c>
      <c r="F5949" s="7" t="s">
        <v>1305</v>
      </c>
      <c r="G5949" s="7" t="s">
        <v>1259</v>
      </c>
      <c r="H5949" s="7" t="s">
        <v>1260</v>
      </c>
      <c r="I5949" s="7" t="s">
        <v>25</v>
      </c>
      <c r="J5949" s="7"/>
      <c r="K5949" s="22" t="s">
        <v>6155</v>
      </c>
      <c r="L5949" s="7" t="s">
        <v>6166</v>
      </c>
      <c r="M5949" s="7"/>
      <c r="N5949" s="7" t="s">
        <v>1314</v>
      </c>
      <c r="O5949" s="7" t="s">
        <v>1283</v>
      </c>
      <c r="P5949" s="7" t="s">
        <v>1275</v>
      </c>
    </row>
    <row r="5950" customFormat="false" ht="15" hidden="false" customHeight="false" outlineLevel="0" collapsed="false">
      <c r="A5950" s="7" t="s">
        <v>1172</v>
      </c>
      <c r="B5950" s="7" t="s">
        <v>1173</v>
      </c>
      <c r="C5950" s="7" t="s">
        <v>102</v>
      </c>
      <c r="D5950" s="7" t="s">
        <v>1307</v>
      </c>
      <c r="E5950" s="21" t="n">
        <v>326594</v>
      </c>
      <c r="F5950" s="7" t="s">
        <v>1305</v>
      </c>
      <c r="G5950" s="7" t="s">
        <v>1259</v>
      </c>
      <c r="H5950" s="7" t="s">
        <v>1260</v>
      </c>
      <c r="I5950" s="7" t="s">
        <v>25</v>
      </c>
      <c r="J5950" s="7"/>
      <c r="K5950" s="22" t="s">
        <v>6155</v>
      </c>
      <c r="L5950" s="7" t="s">
        <v>6167</v>
      </c>
      <c r="M5950" s="7"/>
      <c r="N5950" s="7" t="s">
        <v>1314</v>
      </c>
      <c r="O5950" s="7" t="s">
        <v>1283</v>
      </c>
      <c r="P5950" s="7" t="s">
        <v>1275</v>
      </c>
    </row>
    <row r="5951" customFormat="false" ht="15" hidden="false" customHeight="false" outlineLevel="0" collapsed="false">
      <c r="A5951" s="7" t="s">
        <v>383</v>
      </c>
      <c r="B5951" s="7" t="s">
        <v>384</v>
      </c>
      <c r="C5951" s="7" t="s">
        <v>84</v>
      </c>
      <c r="D5951" s="7" t="s">
        <v>1257</v>
      </c>
      <c r="E5951" s="21" t="n">
        <v>810.959</v>
      </c>
      <c r="F5951" s="7" t="s">
        <v>1258</v>
      </c>
      <c r="G5951" s="7" t="s">
        <v>1259</v>
      </c>
      <c r="H5951" s="7" t="s">
        <v>1260</v>
      </c>
      <c r="I5951" s="7" t="s">
        <v>1261</v>
      </c>
      <c r="J5951" s="7" t="s">
        <v>1262</v>
      </c>
      <c r="K5951" s="22" t="s">
        <v>6168</v>
      </c>
      <c r="L5951" s="7" t="s">
        <v>1264</v>
      </c>
      <c r="M5951" s="7"/>
      <c r="N5951" s="7" t="s">
        <v>1310</v>
      </c>
      <c r="O5951" s="7" t="s">
        <v>6169</v>
      </c>
      <c r="P5951" s="7" t="s">
        <v>1267</v>
      </c>
    </row>
    <row r="5952" customFormat="false" ht="15" hidden="false" customHeight="false" outlineLevel="0" collapsed="false">
      <c r="A5952" s="7" t="s">
        <v>383</v>
      </c>
      <c r="B5952" s="7" t="s">
        <v>384</v>
      </c>
      <c r="C5952" s="7" t="s">
        <v>84</v>
      </c>
      <c r="D5952" s="7" t="s">
        <v>1268</v>
      </c>
      <c r="E5952" s="7"/>
      <c r="F5952" s="7" t="s">
        <v>1269</v>
      </c>
      <c r="G5952" s="7" t="s">
        <v>1471</v>
      </c>
      <c r="H5952" s="7" t="s">
        <v>1271</v>
      </c>
      <c r="I5952" s="7" t="s">
        <v>1272</v>
      </c>
      <c r="J5952" s="7"/>
      <c r="K5952" s="22" t="s">
        <v>6170</v>
      </c>
      <c r="L5952" s="7" t="s">
        <v>5838</v>
      </c>
      <c r="M5952" s="7"/>
      <c r="N5952" s="7" t="s">
        <v>1314</v>
      </c>
      <c r="O5952" s="7"/>
      <c r="P5952" s="7" t="s">
        <v>1275</v>
      </c>
    </row>
    <row r="5953" customFormat="false" ht="15" hidden="false" customHeight="false" outlineLevel="0" collapsed="false">
      <c r="A5953" s="7" t="s">
        <v>383</v>
      </c>
      <c r="B5953" s="7" t="s">
        <v>384</v>
      </c>
      <c r="C5953" s="7" t="s">
        <v>84</v>
      </c>
      <c r="D5953" s="7" t="s">
        <v>1276</v>
      </c>
      <c r="E5953" s="7"/>
      <c r="F5953" s="7" t="s">
        <v>1269</v>
      </c>
      <c r="G5953" s="7" t="s">
        <v>1471</v>
      </c>
      <c r="H5953" s="7" t="s">
        <v>1271</v>
      </c>
      <c r="I5953" s="7" t="s">
        <v>1272</v>
      </c>
      <c r="J5953" s="7"/>
      <c r="K5953" s="22" t="s">
        <v>6170</v>
      </c>
      <c r="L5953" s="7" t="s">
        <v>5839</v>
      </c>
      <c r="M5953" s="7"/>
      <c r="N5953" s="7" t="s">
        <v>1314</v>
      </c>
      <c r="O5953" s="7"/>
      <c r="P5953" s="7" t="s">
        <v>1275</v>
      </c>
    </row>
    <row r="5954" customFormat="false" ht="15" hidden="false" customHeight="false" outlineLevel="0" collapsed="false">
      <c r="A5954" s="7" t="s">
        <v>383</v>
      </c>
      <c r="B5954" s="7" t="s">
        <v>384</v>
      </c>
      <c r="C5954" s="7" t="s">
        <v>84</v>
      </c>
      <c r="D5954" s="7" t="s">
        <v>1277</v>
      </c>
      <c r="E5954" s="21" t="n">
        <v>543.139</v>
      </c>
      <c r="F5954" s="7" t="s">
        <v>1258</v>
      </c>
      <c r="G5954" s="7" t="s">
        <v>1259</v>
      </c>
      <c r="H5954" s="7" t="s">
        <v>1260</v>
      </c>
      <c r="I5954" s="7" t="s">
        <v>1261</v>
      </c>
      <c r="J5954" s="7" t="s">
        <v>1278</v>
      </c>
      <c r="K5954" s="22" t="s">
        <v>6168</v>
      </c>
      <c r="L5954" s="7" t="s">
        <v>1264</v>
      </c>
      <c r="M5954" s="7"/>
      <c r="N5954" s="7" t="s">
        <v>1310</v>
      </c>
      <c r="O5954" s="7" t="s">
        <v>1279</v>
      </c>
      <c r="P5954" s="7" t="s">
        <v>1267</v>
      </c>
    </row>
    <row r="5955" customFormat="false" ht="15" hidden="false" customHeight="false" outlineLevel="0" collapsed="false">
      <c r="A5955" s="7" t="s">
        <v>383</v>
      </c>
      <c r="B5955" s="7" t="s">
        <v>384</v>
      </c>
      <c r="C5955" s="7" t="s">
        <v>84</v>
      </c>
      <c r="D5955" s="7" t="s">
        <v>1280</v>
      </c>
      <c r="E5955" s="21" t="n">
        <v>25.5220556745182</v>
      </c>
      <c r="F5955" s="7" t="s">
        <v>1281</v>
      </c>
      <c r="G5955" s="7" t="s">
        <v>1259</v>
      </c>
      <c r="H5955" s="7" t="s">
        <v>1260</v>
      </c>
      <c r="I5955" s="7" t="s">
        <v>25</v>
      </c>
      <c r="J5955" s="7"/>
      <c r="K5955" s="22" t="s">
        <v>6170</v>
      </c>
      <c r="L5955" s="7" t="s">
        <v>5556</v>
      </c>
      <c r="M5955" s="7"/>
      <c r="N5955" s="7" t="s">
        <v>1314</v>
      </c>
      <c r="O5955" s="7" t="s">
        <v>1283</v>
      </c>
      <c r="P5955" s="7" t="s">
        <v>1275</v>
      </c>
    </row>
    <row r="5956" customFormat="false" ht="15" hidden="false" customHeight="false" outlineLevel="0" collapsed="false">
      <c r="A5956" s="7" t="s">
        <v>383</v>
      </c>
      <c r="B5956" s="7" t="s">
        <v>384</v>
      </c>
      <c r="C5956" s="7" t="s">
        <v>84</v>
      </c>
      <c r="D5956" s="7" t="s">
        <v>1284</v>
      </c>
      <c r="E5956" s="21" t="n">
        <v>3185.762</v>
      </c>
      <c r="F5956" s="7" t="s">
        <v>1258</v>
      </c>
      <c r="G5956" s="7" t="s">
        <v>1285</v>
      </c>
      <c r="H5956" s="7" t="s">
        <v>1260</v>
      </c>
      <c r="I5956" s="7" t="s">
        <v>1261</v>
      </c>
      <c r="J5956" s="7" t="s">
        <v>1286</v>
      </c>
      <c r="K5956" s="22" t="s">
        <v>6168</v>
      </c>
      <c r="L5956" s="7" t="s">
        <v>1287</v>
      </c>
      <c r="M5956" s="7"/>
      <c r="N5956" s="7" t="s">
        <v>1318</v>
      </c>
      <c r="O5956" s="7" t="s">
        <v>1289</v>
      </c>
      <c r="P5956" s="7" t="s">
        <v>1290</v>
      </c>
    </row>
    <row r="5957" customFormat="false" ht="15" hidden="false" customHeight="false" outlineLevel="0" collapsed="false">
      <c r="A5957" s="7" t="s">
        <v>383</v>
      </c>
      <c r="B5957" s="7" t="s">
        <v>384</v>
      </c>
      <c r="C5957" s="7" t="s">
        <v>84</v>
      </c>
      <c r="D5957" s="7" t="s">
        <v>1291</v>
      </c>
      <c r="E5957" s="7"/>
      <c r="F5957" s="7" t="s">
        <v>1269</v>
      </c>
      <c r="G5957" s="7" t="s">
        <v>1471</v>
      </c>
      <c r="H5957" s="7" t="s">
        <v>1271</v>
      </c>
      <c r="I5957" s="7" t="s">
        <v>1272</v>
      </c>
      <c r="J5957" s="7"/>
      <c r="K5957" s="22" t="s">
        <v>6170</v>
      </c>
      <c r="L5957" s="7" t="s">
        <v>5841</v>
      </c>
      <c r="M5957" s="7"/>
      <c r="N5957" s="7" t="s">
        <v>1314</v>
      </c>
      <c r="O5957" s="7"/>
      <c r="P5957" s="7" t="s">
        <v>1275</v>
      </c>
    </row>
    <row r="5958" customFormat="false" ht="15" hidden="false" customHeight="false" outlineLevel="0" collapsed="false">
      <c r="A5958" s="7" t="s">
        <v>383</v>
      </c>
      <c r="B5958" s="7" t="s">
        <v>384</v>
      </c>
      <c r="C5958" s="7" t="s">
        <v>84</v>
      </c>
      <c r="D5958" s="7" t="s">
        <v>1292</v>
      </c>
      <c r="E5958" s="21" t="n">
        <v>23410</v>
      </c>
      <c r="F5958" s="7" t="s">
        <v>1293</v>
      </c>
      <c r="G5958" s="7" t="s">
        <v>1259</v>
      </c>
      <c r="H5958" s="7" t="s">
        <v>1320</v>
      </c>
      <c r="I5958" s="7" t="s">
        <v>27</v>
      </c>
      <c r="J5958" s="7" t="s">
        <v>1294</v>
      </c>
      <c r="K5958" s="22" t="s">
        <v>6171</v>
      </c>
      <c r="L5958" s="7" t="s">
        <v>1541</v>
      </c>
      <c r="M5958" s="7" t="s">
        <v>1323</v>
      </c>
      <c r="N5958" s="7" t="s">
        <v>1314</v>
      </c>
      <c r="O5958" s="7" t="s">
        <v>1374</v>
      </c>
      <c r="P5958" s="7" t="s">
        <v>1275</v>
      </c>
    </row>
    <row r="5959" customFormat="false" ht="15" hidden="false" customHeight="false" outlineLevel="0" collapsed="false">
      <c r="A5959" s="7" t="s">
        <v>383</v>
      </c>
      <c r="B5959" s="7" t="s">
        <v>384</v>
      </c>
      <c r="C5959" s="7" t="s">
        <v>84</v>
      </c>
      <c r="D5959" s="7" t="s">
        <v>1296</v>
      </c>
      <c r="E5959" s="21" t="n">
        <v>17149</v>
      </c>
      <c r="F5959" s="7" t="s">
        <v>1293</v>
      </c>
      <c r="G5959" s="7" t="s">
        <v>1259</v>
      </c>
      <c r="H5959" s="7" t="s">
        <v>1320</v>
      </c>
      <c r="I5959" s="7" t="s">
        <v>27</v>
      </c>
      <c r="J5959" s="7" t="s">
        <v>1294</v>
      </c>
      <c r="K5959" s="22" t="s">
        <v>6171</v>
      </c>
      <c r="L5959" s="7" t="s">
        <v>1541</v>
      </c>
      <c r="M5959" s="7"/>
      <c r="N5959" s="7" t="s">
        <v>1314</v>
      </c>
      <c r="O5959" s="7" t="s">
        <v>1374</v>
      </c>
      <c r="P5959" s="7" t="s">
        <v>1275</v>
      </c>
    </row>
    <row r="5960" customFormat="false" ht="15" hidden="false" customHeight="false" outlineLevel="0" collapsed="false">
      <c r="A5960" s="7" t="s">
        <v>383</v>
      </c>
      <c r="B5960" s="7" t="s">
        <v>384</v>
      </c>
      <c r="C5960" s="7" t="s">
        <v>84</v>
      </c>
      <c r="D5960" s="7" t="s">
        <v>1298</v>
      </c>
      <c r="E5960" s="21" t="n">
        <v>11936</v>
      </c>
      <c r="F5960" s="7" t="s">
        <v>1269</v>
      </c>
      <c r="G5960" s="7" t="s">
        <v>1259</v>
      </c>
      <c r="H5960" s="7" t="s">
        <v>1260</v>
      </c>
      <c r="I5960" s="7" t="s">
        <v>25</v>
      </c>
      <c r="J5960" s="7"/>
      <c r="K5960" s="22" t="s">
        <v>6170</v>
      </c>
      <c r="L5960" s="7" t="s">
        <v>6172</v>
      </c>
      <c r="M5960" s="7"/>
      <c r="N5960" s="7" t="s">
        <v>1314</v>
      </c>
      <c r="O5960" s="7" t="s">
        <v>1283</v>
      </c>
      <c r="P5960" s="7" t="s">
        <v>1275</v>
      </c>
    </row>
    <row r="5961" customFormat="false" ht="15" hidden="false" customHeight="false" outlineLevel="0" collapsed="false">
      <c r="A5961" s="7" t="s">
        <v>383</v>
      </c>
      <c r="B5961" s="7" t="s">
        <v>384</v>
      </c>
      <c r="C5961" s="7" t="s">
        <v>84</v>
      </c>
      <c r="D5961" s="7" t="s">
        <v>1300</v>
      </c>
      <c r="E5961" s="21" t="n">
        <v>16075.1</v>
      </c>
      <c r="F5961" s="7" t="s">
        <v>1269</v>
      </c>
      <c r="G5961" s="7" t="s">
        <v>1259</v>
      </c>
      <c r="H5961" s="7" t="s">
        <v>1260</v>
      </c>
      <c r="I5961" s="7" t="s">
        <v>25</v>
      </c>
      <c r="J5961" s="7" t="s">
        <v>1294</v>
      </c>
      <c r="K5961" s="22" t="s">
        <v>6170</v>
      </c>
      <c r="L5961" s="7" t="s">
        <v>2304</v>
      </c>
      <c r="M5961" s="7"/>
      <c r="N5961" s="7" t="s">
        <v>1314</v>
      </c>
      <c r="O5961" s="7" t="s">
        <v>1283</v>
      </c>
      <c r="P5961" s="7" t="s">
        <v>1275</v>
      </c>
    </row>
    <row r="5962" customFormat="false" ht="15" hidden="false" customHeight="false" outlineLevel="0" collapsed="false">
      <c r="A5962" s="7" t="s">
        <v>383</v>
      </c>
      <c r="B5962" s="7" t="s">
        <v>384</v>
      </c>
      <c r="C5962" s="7" t="s">
        <v>84</v>
      </c>
      <c r="D5962" s="7" t="s">
        <v>1302</v>
      </c>
      <c r="E5962" s="21" t="n">
        <v>10572</v>
      </c>
      <c r="F5962" s="7" t="s">
        <v>1269</v>
      </c>
      <c r="G5962" s="7" t="s">
        <v>1259</v>
      </c>
      <c r="H5962" s="7" t="s">
        <v>1260</v>
      </c>
      <c r="I5962" s="7" t="s">
        <v>25</v>
      </c>
      <c r="J5962" s="7"/>
      <c r="K5962" s="22" t="s">
        <v>6170</v>
      </c>
      <c r="L5962" s="7" t="s">
        <v>6173</v>
      </c>
      <c r="M5962" s="7"/>
      <c r="N5962" s="7" t="s">
        <v>1314</v>
      </c>
      <c r="O5962" s="7" t="s">
        <v>1283</v>
      </c>
      <c r="P5962" s="7" t="s">
        <v>1275</v>
      </c>
    </row>
    <row r="5963" customFormat="false" ht="15" hidden="false" customHeight="false" outlineLevel="0" collapsed="false">
      <c r="A5963" s="7" t="s">
        <v>383</v>
      </c>
      <c r="B5963" s="7" t="s">
        <v>384</v>
      </c>
      <c r="C5963" s="7" t="s">
        <v>84</v>
      </c>
      <c r="D5963" s="7" t="s">
        <v>1304</v>
      </c>
      <c r="E5963" s="21" t="n">
        <v>491031</v>
      </c>
      <c r="F5963" s="7" t="s">
        <v>1305</v>
      </c>
      <c r="G5963" s="7" t="s">
        <v>1259</v>
      </c>
      <c r="H5963" s="7" t="s">
        <v>1260</v>
      </c>
      <c r="I5963" s="7" t="s">
        <v>25</v>
      </c>
      <c r="J5963" s="7"/>
      <c r="K5963" s="22" t="s">
        <v>6170</v>
      </c>
      <c r="L5963" s="7" t="s">
        <v>2469</v>
      </c>
      <c r="M5963" s="7"/>
      <c r="N5963" s="7" t="s">
        <v>1314</v>
      </c>
      <c r="O5963" s="7" t="s">
        <v>1283</v>
      </c>
      <c r="P5963" s="7" t="s">
        <v>1275</v>
      </c>
    </row>
    <row r="5964" customFormat="false" ht="15" hidden="false" customHeight="false" outlineLevel="0" collapsed="false">
      <c r="A5964" s="7" t="s">
        <v>383</v>
      </c>
      <c r="B5964" s="7" t="s">
        <v>384</v>
      </c>
      <c r="C5964" s="7" t="s">
        <v>84</v>
      </c>
      <c r="D5964" s="7" t="s">
        <v>1307</v>
      </c>
      <c r="E5964" s="21" t="n">
        <v>491031</v>
      </c>
      <c r="F5964" s="7" t="s">
        <v>1305</v>
      </c>
      <c r="G5964" s="7" t="s">
        <v>1259</v>
      </c>
      <c r="H5964" s="7" t="s">
        <v>1260</v>
      </c>
      <c r="I5964" s="7" t="s">
        <v>25</v>
      </c>
      <c r="J5964" s="7" t="s">
        <v>1294</v>
      </c>
      <c r="K5964" s="22" t="s">
        <v>6170</v>
      </c>
      <c r="L5964" s="7" t="s">
        <v>2470</v>
      </c>
      <c r="M5964" s="7"/>
      <c r="N5964" s="7" t="s">
        <v>1314</v>
      </c>
      <c r="O5964" s="7" t="s">
        <v>1283</v>
      </c>
      <c r="P5964" s="7" t="s">
        <v>1275</v>
      </c>
    </row>
    <row r="5965" customFormat="false" ht="15" hidden="false" customHeight="false" outlineLevel="0" collapsed="false">
      <c r="A5965" s="7" t="s">
        <v>795</v>
      </c>
      <c r="B5965" s="7" t="s">
        <v>796</v>
      </c>
      <c r="C5965" s="7" t="s">
        <v>81</v>
      </c>
      <c r="D5965" s="7" t="s">
        <v>1257</v>
      </c>
      <c r="E5965" s="21" t="n">
        <v>6300.59</v>
      </c>
      <c r="F5965" s="7" t="s">
        <v>1258</v>
      </c>
      <c r="G5965" s="7" t="s">
        <v>1259</v>
      </c>
      <c r="H5965" s="7" t="s">
        <v>1260</v>
      </c>
      <c r="I5965" s="7" t="s">
        <v>1261</v>
      </c>
      <c r="J5965" s="7" t="s">
        <v>1262</v>
      </c>
      <c r="K5965" s="22" t="s">
        <v>6174</v>
      </c>
      <c r="L5965" s="7" t="s">
        <v>1264</v>
      </c>
      <c r="M5965" s="7"/>
      <c r="N5965" s="7" t="s">
        <v>1310</v>
      </c>
      <c r="O5965" s="7" t="s">
        <v>6175</v>
      </c>
      <c r="P5965" s="7" t="s">
        <v>1267</v>
      </c>
    </row>
    <row r="5966" customFormat="false" ht="15" hidden="false" customHeight="false" outlineLevel="0" collapsed="false">
      <c r="A5966" s="7" t="s">
        <v>795</v>
      </c>
      <c r="B5966" s="7" t="s">
        <v>796</v>
      </c>
      <c r="C5966" s="7" t="s">
        <v>81</v>
      </c>
      <c r="D5966" s="7" t="s">
        <v>1268</v>
      </c>
      <c r="E5966" s="21" t="n">
        <v>0.11218</v>
      </c>
      <c r="F5966" s="7" t="s">
        <v>1269</v>
      </c>
      <c r="G5966" s="7" t="s">
        <v>1259</v>
      </c>
      <c r="H5966" s="7" t="s">
        <v>1335</v>
      </c>
      <c r="I5966" s="7" t="s">
        <v>29</v>
      </c>
      <c r="J5966" s="7"/>
      <c r="K5966" s="22" t="s">
        <v>6176</v>
      </c>
      <c r="L5966" s="7" t="s">
        <v>6177</v>
      </c>
      <c r="M5966" s="7" t="s">
        <v>6178</v>
      </c>
      <c r="N5966" s="7" t="s">
        <v>1314</v>
      </c>
      <c r="O5966" s="7" t="s">
        <v>1339</v>
      </c>
      <c r="P5966" s="7" t="s">
        <v>1275</v>
      </c>
    </row>
    <row r="5967" customFormat="false" ht="15" hidden="false" customHeight="false" outlineLevel="0" collapsed="false">
      <c r="A5967" s="7" t="s">
        <v>795</v>
      </c>
      <c r="B5967" s="7" t="s">
        <v>796</v>
      </c>
      <c r="C5967" s="7" t="s">
        <v>81</v>
      </c>
      <c r="D5967" s="7" t="s">
        <v>1276</v>
      </c>
      <c r="E5967" s="21" t="n">
        <v>0.00748</v>
      </c>
      <c r="F5967" s="7" t="s">
        <v>1269</v>
      </c>
      <c r="G5967" s="7" t="s">
        <v>1259</v>
      </c>
      <c r="H5967" s="7" t="s">
        <v>1335</v>
      </c>
      <c r="I5967" s="7" t="s">
        <v>29</v>
      </c>
      <c r="J5967" s="7"/>
      <c r="K5967" s="22" t="s">
        <v>6176</v>
      </c>
      <c r="L5967" s="7" t="s">
        <v>6177</v>
      </c>
      <c r="M5967" s="7" t="s">
        <v>6179</v>
      </c>
      <c r="N5967" s="7" t="s">
        <v>1314</v>
      </c>
      <c r="O5967" s="7" t="s">
        <v>1339</v>
      </c>
      <c r="P5967" s="7" t="s">
        <v>1275</v>
      </c>
    </row>
    <row r="5968" customFormat="false" ht="15" hidden="false" customHeight="false" outlineLevel="0" collapsed="false">
      <c r="A5968" s="7" t="s">
        <v>795</v>
      </c>
      <c r="B5968" s="7" t="s">
        <v>796</v>
      </c>
      <c r="C5968" s="7" t="s">
        <v>81</v>
      </c>
      <c r="D5968" s="7" t="s">
        <v>1277</v>
      </c>
      <c r="E5968" s="21" t="n">
        <v>1834.17</v>
      </c>
      <c r="F5968" s="7" t="s">
        <v>1258</v>
      </c>
      <c r="G5968" s="7" t="s">
        <v>1259</v>
      </c>
      <c r="H5968" s="7" t="s">
        <v>1260</v>
      </c>
      <c r="I5968" s="7" t="s">
        <v>1261</v>
      </c>
      <c r="J5968" s="7" t="s">
        <v>1278</v>
      </c>
      <c r="K5968" s="22" t="s">
        <v>6174</v>
      </c>
      <c r="L5968" s="7" t="s">
        <v>1264</v>
      </c>
      <c r="M5968" s="7"/>
      <c r="N5968" s="7" t="s">
        <v>1310</v>
      </c>
      <c r="O5968" s="7" t="s">
        <v>1279</v>
      </c>
      <c r="P5968" s="7" t="s">
        <v>1267</v>
      </c>
    </row>
    <row r="5969" customFormat="false" ht="15" hidden="false" customHeight="false" outlineLevel="0" collapsed="false">
      <c r="A5969" s="7" t="s">
        <v>795</v>
      </c>
      <c r="B5969" s="7" t="s">
        <v>796</v>
      </c>
      <c r="C5969" s="7" t="s">
        <v>81</v>
      </c>
      <c r="D5969" s="7" t="s">
        <v>1280</v>
      </c>
      <c r="E5969" s="21" t="n">
        <v>35.8544473909401</v>
      </c>
      <c r="F5969" s="7" t="s">
        <v>1281</v>
      </c>
      <c r="G5969" s="7" t="s">
        <v>1259</v>
      </c>
      <c r="H5969" s="7" t="s">
        <v>1260</v>
      </c>
      <c r="I5969" s="7" t="s">
        <v>25</v>
      </c>
      <c r="J5969" s="7"/>
      <c r="K5969" s="22" t="s">
        <v>6180</v>
      </c>
      <c r="L5969" s="7" t="s">
        <v>1693</v>
      </c>
      <c r="M5969" s="7"/>
      <c r="N5969" s="7" t="s">
        <v>1314</v>
      </c>
      <c r="O5969" s="7" t="s">
        <v>1283</v>
      </c>
      <c r="P5969" s="7" t="s">
        <v>1275</v>
      </c>
    </row>
    <row r="5970" customFormat="false" ht="15" hidden="false" customHeight="false" outlineLevel="0" collapsed="false">
      <c r="A5970" s="7" t="s">
        <v>795</v>
      </c>
      <c r="B5970" s="7" t="s">
        <v>796</v>
      </c>
      <c r="C5970" s="7" t="s">
        <v>81</v>
      </c>
      <c r="D5970" s="7" t="s">
        <v>1284</v>
      </c>
      <c r="E5970" s="21" t="n">
        <v>7682.96</v>
      </c>
      <c r="F5970" s="7" t="s">
        <v>1258</v>
      </c>
      <c r="G5970" s="7" t="s">
        <v>1285</v>
      </c>
      <c r="H5970" s="7" t="s">
        <v>1260</v>
      </c>
      <c r="I5970" s="7" t="s">
        <v>1261</v>
      </c>
      <c r="J5970" s="7" t="s">
        <v>1286</v>
      </c>
      <c r="K5970" s="22" t="s">
        <v>6181</v>
      </c>
      <c r="L5970" s="7" t="s">
        <v>1287</v>
      </c>
      <c r="M5970" s="7"/>
      <c r="N5970" s="7" t="s">
        <v>1318</v>
      </c>
      <c r="O5970" s="7" t="s">
        <v>1289</v>
      </c>
      <c r="P5970" s="7" t="s">
        <v>1290</v>
      </c>
    </row>
    <row r="5971" customFormat="false" ht="15" hidden="false" customHeight="false" outlineLevel="0" collapsed="false">
      <c r="A5971" s="7" t="s">
        <v>795</v>
      </c>
      <c r="B5971" s="7" t="s">
        <v>796</v>
      </c>
      <c r="C5971" s="7" t="s">
        <v>81</v>
      </c>
      <c r="D5971" s="7" t="s">
        <v>1291</v>
      </c>
      <c r="E5971" s="21" t="n">
        <v>0.03739</v>
      </c>
      <c r="F5971" s="7" t="s">
        <v>1269</v>
      </c>
      <c r="G5971" s="7" t="s">
        <v>1259</v>
      </c>
      <c r="H5971" s="7" t="s">
        <v>1335</v>
      </c>
      <c r="I5971" s="7" t="s">
        <v>29</v>
      </c>
      <c r="J5971" s="7"/>
      <c r="K5971" s="22" t="s">
        <v>6176</v>
      </c>
      <c r="L5971" s="7" t="s">
        <v>6177</v>
      </c>
      <c r="M5971" s="7" t="s">
        <v>6182</v>
      </c>
      <c r="N5971" s="7" t="s">
        <v>1314</v>
      </c>
      <c r="O5971" s="7" t="s">
        <v>1339</v>
      </c>
      <c r="P5971" s="7" t="s">
        <v>1275</v>
      </c>
    </row>
    <row r="5972" customFormat="false" ht="15" hidden="false" customHeight="false" outlineLevel="0" collapsed="false">
      <c r="A5972" s="7" t="s">
        <v>795</v>
      </c>
      <c r="B5972" s="7" t="s">
        <v>796</v>
      </c>
      <c r="C5972" s="7" t="s">
        <v>81</v>
      </c>
      <c r="D5972" s="7" t="s">
        <v>1292</v>
      </c>
      <c r="E5972" s="21" t="n">
        <v>2616.91</v>
      </c>
      <c r="F5972" s="7" t="s">
        <v>1293</v>
      </c>
      <c r="G5972" s="7" t="s">
        <v>1259</v>
      </c>
      <c r="H5972" s="7" t="s">
        <v>1335</v>
      </c>
      <c r="I5972" s="7" t="s">
        <v>29</v>
      </c>
      <c r="J5972" s="7" t="s">
        <v>1294</v>
      </c>
      <c r="K5972" s="22" t="s">
        <v>6176</v>
      </c>
      <c r="L5972" s="7" t="s">
        <v>6183</v>
      </c>
      <c r="M5972" s="7" t="s">
        <v>6184</v>
      </c>
      <c r="N5972" s="7" t="s">
        <v>1314</v>
      </c>
      <c r="O5972" s="7" t="s">
        <v>1339</v>
      </c>
      <c r="P5972" s="7" t="s">
        <v>1275</v>
      </c>
    </row>
    <row r="5973" customFormat="false" ht="15" hidden="false" customHeight="false" outlineLevel="0" collapsed="false">
      <c r="A5973" s="7" t="s">
        <v>795</v>
      </c>
      <c r="B5973" s="7" t="s">
        <v>796</v>
      </c>
      <c r="C5973" s="7" t="s">
        <v>81</v>
      </c>
      <c r="D5973" s="7" t="s">
        <v>1296</v>
      </c>
      <c r="E5973" s="21" t="n">
        <v>2983.26</v>
      </c>
      <c r="F5973" s="7" t="s">
        <v>1293</v>
      </c>
      <c r="G5973" s="7" t="s">
        <v>1259</v>
      </c>
      <c r="H5973" s="7" t="s">
        <v>1335</v>
      </c>
      <c r="I5973" s="7" t="s">
        <v>29</v>
      </c>
      <c r="J5973" s="7" t="s">
        <v>1294</v>
      </c>
      <c r="K5973" s="22" t="s">
        <v>6176</v>
      </c>
      <c r="L5973" s="7" t="s">
        <v>6185</v>
      </c>
      <c r="M5973" s="7" t="s">
        <v>6186</v>
      </c>
      <c r="N5973" s="7" t="s">
        <v>1314</v>
      </c>
      <c r="O5973" s="7" t="s">
        <v>1339</v>
      </c>
      <c r="P5973" s="7" t="s">
        <v>1275</v>
      </c>
    </row>
    <row r="5974" customFormat="false" ht="15" hidden="false" customHeight="false" outlineLevel="0" collapsed="false">
      <c r="A5974" s="7" t="s">
        <v>795</v>
      </c>
      <c r="B5974" s="7" t="s">
        <v>796</v>
      </c>
      <c r="C5974" s="7" t="s">
        <v>81</v>
      </c>
      <c r="D5974" s="7" t="s">
        <v>1298</v>
      </c>
      <c r="E5974" s="21" t="n">
        <v>0</v>
      </c>
      <c r="F5974" s="7" t="s">
        <v>1269</v>
      </c>
      <c r="G5974" s="7" t="s">
        <v>1333</v>
      </c>
      <c r="H5974" s="7" t="s">
        <v>1260</v>
      </c>
      <c r="I5974" s="7" t="s">
        <v>25</v>
      </c>
      <c r="J5974" s="7"/>
      <c r="K5974" s="22" t="s">
        <v>6180</v>
      </c>
      <c r="L5974" s="7" t="s">
        <v>3308</v>
      </c>
      <c r="M5974" s="7"/>
      <c r="N5974" s="7" t="s">
        <v>1314</v>
      </c>
      <c r="O5974" s="7" t="s">
        <v>1283</v>
      </c>
      <c r="P5974" s="7" t="s">
        <v>1275</v>
      </c>
    </row>
    <row r="5975" customFormat="false" ht="15" hidden="false" customHeight="false" outlineLevel="0" collapsed="false">
      <c r="A5975" s="7" t="s">
        <v>795</v>
      </c>
      <c r="B5975" s="7" t="s">
        <v>796</v>
      </c>
      <c r="C5975" s="7" t="s">
        <v>81</v>
      </c>
      <c r="D5975" s="7" t="s">
        <v>1300</v>
      </c>
      <c r="E5975" s="21" t="n">
        <v>35.42</v>
      </c>
      <c r="F5975" s="7" t="s">
        <v>1269</v>
      </c>
      <c r="G5975" s="7" t="s">
        <v>1259</v>
      </c>
      <c r="H5975" s="7" t="s">
        <v>1260</v>
      </c>
      <c r="I5975" s="7" t="s">
        <v>25</v>
      </c>
      <c r="J5975" s="7" t="s">
        <v>1294</v>
      </c>
      <c r="K5975" s="22" t="s">
        <v>6180</v>
      </c>
      <c r="L5975" s="7" t="s">
        <v>3309</v>
      </c>
      <c r="M5975" s="7"/>
      <c r="N5975" s="7" t="s">
        <v>1314</v>
      </c>
      <c r="O5975" s="7" t="s">
        <v>1283</v>
      </c>
      <c r="P5975" s="7" t="s">
        <v>1275</v>
      </c>
    </row>
    <row r="5976" customFormat="false" ht="15" hidden="false" customHeight="false" outlineLevel="0" collapsed="false">
      <c r="A5976" s="7" t="s">
        <v>795</v>
      </c>
      <c r="B5976" s="7" t="s">
        <v>796</v>
      </c>
      <c r="C5976" s="7" t="s">
        <v>81</v>
      </c>
      <c r="D5976" s="7" t="s">
        <v>1302</v>
      </c>
      <c r="E5976" s="21" t="n">
        <v>35.42</v>
      </c>
      <c r="F5976" s="7" t="s">
        <v>1269</v>
      </c>
      <c r="G5976" s="7" t="s">
        <v>1259</v>
      </c>
      <c r="H5976" s="7" t="s">
        <v>1260</v>
      </c>
      <c r="I5976" s="7" t="s">
        <v>25</v>
      </c>
      <c r="J5976" s="7"/>
      <c r="K5976" s="22" t="s">
        <v>6180</v>
      </c>
      <c r="L5976" s="7" t="s">
        <v>3310</v>
      </c>
      <c r="M5976" s="7"/>
      <c r="N5976" s="7" t="s">
        <v>1314</v>
      </c>
      <c r="O5976" s="7" t="s">
        <v>1283</v>
      </c>
      <c r="P5976" s="7" t="s">
        <v>1275</v>
      </c>
    </row>
    <row r="5977" customFormat="false" ht="15" hidden="false" customHeight="false" outlineLevel="0" collapsed="false">
      <c r="A5977" s="7" t="s">
        <v>795</v>
      </c>
      <c r="B5977" s="7" t="s">
        <v>796</v>
      </c>
      <c r="C5977" s="7" t="s">
        <v>81</v>
      </c>
      <c r="D5977" s="7" t="s">
        <v>1304</v>
      </c>
      <c r="E5977" s="21" t="n">
        <v>91047.78</v>
      </c>
      <c r="F5977" s="7" t="s">
        <v>1305</v>
      </c>
      <c r="G5977" s="7" t="s">
        <v>1259</v>
      </c>
      <c r="H5977" s="7" t="s">
        <v>1260</v>
      </c>
      <c r="I5977" s="7" t="s">
        <v>25</v>
      </c>
      <c r="J5977" s="7"/>
      <c r="K5977" s="22" t="s">
        <v>6180</v>
      </c>
      <c r="L5977" s="7" t="s">
        <v>1701</v>
      </c>
      <c r="M5977" s="7"/>
      <c r="N5977" s="7" t="s">
        <v>1314</v>
      </c>
      <c r="O5977" s="7" t="s">
        <v>1283</v>
      </c>
      <c r="P5977" s="7" t="s">
        <v>1275</v>
      </c>
    </row>
    <row r="5978" customFormat="false" ht="15" hidden="false" customHeight="false" outlineLevel="0" collapsed="false">
      <c r="A5978" s="7" t="s">
        <v>795</v>
      </c>
      <c r="B5978" s="7" t="s">
        <v>796</v>
      </c>
      <c r="C5978" s="7" t="s">
        <v>81</v>
      </c>
      <c r="D5978" s="7" t="s">
        <v>1307</v>
      </c>
      <c r="E5978" s="21" t="n">
        <v>91047.78</v>
      </c>
      <c r="F5978" s="7" t="s">
        <v>1305</v>
      </c>
      <c r="G5978" s="7" t="s">
        <v>1259</v>
      </c>
      <c r="H5978" s="7" t="s">
        <v>1260</v>
      </c>
      <c r="I5978" s="7" t="s">
        <v>25</v>
      </c>
      <c r="J5978" s="7" t="s">
        <v>1294</v>
      </c>
      <c r="K5978" s="22" t="s">
        <v>6180</v>
      </c>
      <c r="L5978" s="7" t="s">
        <v>1702</v>
      </c>
      <c r="M5978" s="7"/>
      <c r="N5978" s="7" t="s">
        <v>1314</v>
      </c>
      <c r="O5978" s="7" t="s">
        <v>1283</v>
      </c>
      <c r="P5978" s="7" t="s">
        <v>1275</v>
      </c>
    </row>
    <row r="5979" customFormat="false" ht="15" hidden="false" customHeight="false" outlineLevel="0" collapsed="false">
      <c r="A5979" s="7" t="s">
        <v>197</v>
      </c>
      <c r="B5979" s="7" t="s">
        <v>198</v>
      </c>
      <c r="C5979" s="7" t="s">
        <v>80</v>
      </c>
      <c r="D5979" s="7" t="s">
        <v>1257</v>
      </c>
      <c r="E5979" s="21" t="n">
        <v>967.67</v>
      </c>
      <c r="F5979" s="7" t="s">
        <v>1258</v>
      </c>
      <c r="G5979" s="7" t="s">
        <v>1259</v>
      </c>
      <c r="H5979" s="7" t="s">
        <v>1260</v>
      </c>
      <c r="I5979" s="7" t="s">
        <v>1261</v>
      </c>
      <c r="J5979" s="7" t="s">
        <v>1262</v>
      </c>
      <c r="K5979" s="22" t="s">
        <v>6187</v>
      </c>
      <c r="L5979" s="7" t="s">
        <v>1264</v>
      </c>
      <c r="M5979" s="7"/>
      <c r="N5979" s="7" t="s">
        <v>1310</v>
      </c>
      <c r="O5979" s="7" t="s">
        <v>6188</v>
      </c>
      <c r="P5979" s="7" t="s">
        <v>1267</v>
      </c>
    </row>
    <row r="5980" customFormat="false" ht="15" hidden="false" customHeight="false" outlineLevel="0" collapsed="false">
      <c r="A5980" s="7" t="s">
        <v>197</v>
      </c>
      <c r="B5980" s="7" t="s">
        <v>198</v>
      </c>
      <c r="C5980" s="7" t="s">
        <v>80</v>
      </c>
      <c r="D5980" s="7" t="s">
        <v>1268</v>
      </c>
      <c r="E5980" s="21" t="n">
        <v>94.6</v>
      </c>
      <c r="F5980" s="7" t="s">
        <v>1269</v>
      </c>
      <c r="G5980" s="7" t="s">
        <v>1259</v>
      </c>
      <c r="H5980" s="7" t="s">
        <v>1260</v>
      </c>
      <c r="I5980" s="7" t="s">
        <v>25</v>
      </c>
      <c r="J5980" s="7"/>
      <c r="K5980" s="22" t="s">
        <v>6189</v>
      </c>
      <c r="L5980" s="7" t="s">
        <v>2396</v>
      </c>
      <c r="M5980" s="7"/>
      <c r="N5980" s="7" t="s">
        <v>1314</v>
      </c>
      <c r="O5980" s="7" t="s">
        <v>1283</v>
      </c>
      <c r="P5980" s="7" t="s">
        <v>1275</v>
      </c>
    </row>
    <row r="5981" customFormat="false" ht="15" hidden="false" customHeight="false" outlineLevel="0" collapsed="false">
      <c r="A5981" s="7" t="s">
        <v>197</v>
      </c>
      <c r="B5981" s="7" t="s">
        <v>198</v>
      </c>
      <c r="C5981" s="7" t="s">
        <v>80</v>
      </c>
      <c r="D5981" s="7" t="s">
        <v>1276</v>
      </c>
      <c r="E5981" s="21" t="n">
        <v>249.85</v>
      </c>
      <c r="F5981" s="7" t="s">
        <v>1269</v>
      </c>
      <c r="G5981" s="7" t="s">
        <v>1259</v>
      </c>
      <c r="H5981" s="7" t="s">
        <v>1260</v>
      </c>
      <c r="I5981" s="7" t="s">
        <v>25</v>
      </c>
      <c r="J5981" s="7"/>
      <c r="K5981" s="22" t="s">
        <v>6189</v>
      </c>
      <c r="L5981" s="7" t="s">
        <v>2397</v>
      </c>
      <c r="M5981" s="7"/>
      <c r="N5981" s="7" t="s">
        <v>1314</v>
      </c>
      <c r="O5981" s="7" t="s">
        <v>1283</v>
      </c>
      <c r="P5981" s="7" t="s">
        <v>1275</v>
      </c>
    </row>
    <row r="5982" customFormat="false" ht="15" hidden="false" customHeight="false" outlineLevel="0" collapsed="false">
      <c r="A5982" s="7" t="s">
        <v>197</v>
      </c>
      <c r="B5982" s="7" t="s">
        <v>198</v>
      </c>
      <c r="C5982" s="7" t="s">
        <v>80</v>
      </c>
      <c r="D5982" s="7" t="s">
        <v>1277</v>
      </c>
      <c r="E5982" s="21" t="n">
        <v>580.38</v>
      </c>
      <c r="F5982" s="7" t="s">
        <v>1258</v>
      </c>
      <c r="G5982" s="7" t="s">
        <v>1259</v>
      </c>
      <c r="H5982" s="7" t="s">
        <v>1260</v>
      </c>
      <c r="I5982" s="7" t="s">
        <v>1261</v>
      </c>
      <c r="J5982" s="7" t="s">
        <v>1278</v>
      </c>
      <c r="K5982" s="22" t="s">
        <v>6187</v>
      </c>
      <c r="L5982" s="7" t="s">
        <v>1264</v>
      </c>
      <c r="M5982" s="7"/>
      <c r="N5982" s="7" t="s">
        <v>1310</v>
      </c>
      <c r="O5982" s="7" t="s">
        <v>1279</v>
      </c>
      <c r="P5982" s="7" t="s">
        <v>1267</v>
      </c>
    </row>
    <row r="5983" customFormat="false" ht="15" hidden="false" customHeight="false" outlineLevel="0" collapsed="false">
      <c r="A5983" s="7" t="s">
        <v>197</v>
      </c>
      <c r="B5983" s="7" t="s">
        <v>198</v>
      </c>
      <c r="C5983" s="7" t="s">
        <v>80</v>
      </c>
      <c r="D5983" s="7" t="s">
        <v>1280</v>
      </c>
      <c r="E5983" s="21" t="n">
        <v>64.8652165913507</v>
      </c>
      <c r="F5983" s="7" t="s">
        <v>1281</v>
      </c>
      <c r="G5983" s="7" t="s">
        <v>1259</v>
      </c>
      <c r="H5983" s="7" t="s">
        <v>1260</v>
      </c>
      <c r="I5983" s="7" t="s">
        <v>25</v>
      </c>
      <c r="J5983" s="7"/>
      <c r="K5983" s="22" t="s">
        <v>6189</v>
      </c>
      <c r="L5983" s="7" t="s">
        <v>3727</v>
      </c>
      <c r="M5983" s="7"/>
      <c r="N5983" s="7" t="s">
        <v>1314</v>
      </c>
      <c r="O5983" s="7" t="s">
        <v>1283</v>
      </c>
      <c r="P5983" s="7" t="s">
        <v>1275</v>
      </c>
    </row>
    <row r="5984" customFormat="false" ht="15" hidden="false" customHeight="false" outlineLevel="0" collapsed="false">
      <c r="A5984" s="7" t="s">
        <v>197</v>
      </c>
      <c r="B5984" s="7" t="s">
        <v>198</v>
      </c>
      <c r="C5984" s="7" t="s">
        <v>80</v>
      </c>
      <c r="D5984" s="7" t="s">
        <v>1284</v>
      </c>
      <c r="E5984" s="21" t="n">
        <v>5542.06</v>
      </c>
      <c r="F5984" s="7" t="s">
        <v>1258</v>
      </c>
      <c r="G5984" s="7" t="s">
        <v>1285</v>
      </c>
      <c r="H5984" s="7" t="s">
        <v>1260</v>
      </c>
      <c r="I5984" s="7" t="s">
        <v>1261</v>
      </c>
      <c r="J5984" s="7" t="s">
        <v>1286</v>
      </c>
      <c r="K5984" s="22" t="s">
        <v>6190</v>
      </c>
      <c r="L5984" s="7" t="s">
        <v>1287</v>
      </c>
      <c r="M5984" s="7"/>
      <c r="N5984" s="7" t="s">
        <v>1318</v>
      </c>
      <c r="O5984" s="7" t="s">
        <v>1289</v>
      </c>
      <c r="P5984" s="7" t="s">
        <v>1290</v>
      </c>
    </row>
    <row r="5985" customFormat="false" ht="15" hidden="false" customHeight="false" outlineLevel="0" collapsed="false">
      <c r="A5985" s="7" t="s">
        <v>197</v>
      </c>
      <c r="B5985" s="7" t="s">
        <v>198</v>
      </c>
      <c r="C5985" s="7" t="s">
        <v>80</v>
      </c>
      <c r="D5985" s="7" t="s">
        <v>1291</v>
      </c>
      <c r="E5985" s="21" t="n">
        <v>34.9</v>
      </c>
      <c r="F5985" s="7" t="s">
        <v>1269</v>
      </c>
      <c r="G5985" s="7" t="s">
        <v>1259</v>
      </c>
      <c r="H5985" s="7" t="s">
        <v>1260</v>
      </c>
      <c r="I5985" s="7" t="s">
        <v>25</v>
      </c>
      <c r="J5985" s="7"/>
      <c r="K5985" s="22" t="s">
        <v>6189</v>
      </c>
      <c r="L5985" s="7" t="s">
        <v>2399</v>
      </c>
      <c r="M5985" s="7"/>
      <c r="N5985" s="7" t="s">
        <v>1314</v>
      </c>
      <c r="O5985" s="7" t="s">
        <v>1283</v>
      </c>
      <c r="P5985" s="7" t="s">
        <v>1275</v>
      </c>
    </row>
    <row r="5986" customFormat="false" ht="15" hidden="false" customHeight="false" outlineLevel="0" collapsed="false">
      <c r="A5986" s="7" t="s">
        <v>197</v>
      </c>
      <c r="B5986" s="7" t="s">
        <v>198</v>
      </c>
      <c r="C5986" s="7" t="s">
        <v>80</v>
      </c>
      <c r="D5986" s="7" t="s">
        <v>1292</v>
      </c>
      <c r="E5986" s="21" t="n">
        <v>24160</v>
      </c>
      <c r="F5986" s="7" t="s">
        <v>1293</v>
      </c>
      <c r="G5986" s="7" t="s">
        <v>1259</v>
      </c>
      <c r="H5986" s="7" t="s">
        <v>1320</v>
      </c>
      <c r="I5986" s="7" t="s">
        <v>27</v>
      </c>
      <c r="J5986" s="7" t="s">
        <v>1294</v>
      </c>
      <c r="K5986" s="22" t="s">
        <v>6191</v>
      </c>
      <c r="L5986" s="7" t="s">
        <v>6192</v>
      </c>
      <c r="M5986" s="7" t="s">
        <v>1323</v>
      </c>
      <c r="N5986" s="7" t="s">
        <v>1314</v>
      </c>
      <c r="O5986" s="7" t="s">
        <v>1324</v>
      </c>
      <c r="P5986" s="7" t="s">
        <v>1275</v>
      </c>
    </row>
    <row r="5987" customFormat="false" ht="15" hidden="false" customHeight="false" outlineLevel="0" collapsed="false">
      <c r="A5987" s="7" t="s">
        <v>197</v>
      </c>
      <c r="B5987" s="7" t="s">
        <v>198</v>
      </c>
      <c r="C5987" s="7" t="s">
        <v>80</v>
      </c>
      <c r="D5987" s="7" t="s">
        <v>1296</v>
      </c>
      <c r="E5987" s="21" t="n">
        <v>77207</v>
      </c>
      <c r="F5987" s="7" t="s">
        <v>1293</v>
      </c>
      <c r="G5987" s="7" t="s">
        <v>1259</v>
      </c>
      <c r="H5987" s="7" t="s">
        <v>1320</v>
      </c>
      <c r="I5987" s="7" t="s">
        <v>27</v>
      </c>
      <c r="J5987" s="7" t="s">
        <v>1294</v>
      </c>
      <c r="K5987" s="22" t="s">
        <v>6191</v>
      </c>
      <c r="L5987" s="7" t="s">
        <v>6192</v>
      </c>
      <c r="M5987" s="7"/>
      <c r="N5987" s="7" t="s">
        <v>1314</v>
      </c>
      <c r="O5987" s="7" t="s">
        <v>1324</v>
      </c>
      <c r="P5987" s="7" t="s">
        <v>1275</v>
      </c>
    </row>
    <row r="5988" customFormat="false" ht="15" hidden="false" customHeight="false" outlineLevel="0" collapsed="false">
      <c r="A5988" s="7" t="s">
        <v>197</v>
      </c>
      <c r="B5988" s="7" t="s">
        <v>198</v>
      </c>
      <c r="C5988" s="7" t="s">
        <v>80</v>
      </c>
      <c r="D5988" s="7" t="s">
        <v>1298</v>
      </c>
      <c r="E5988" s="21" t="n">
        <v>334.76</v>
      </c>
      <c r="F5988" s="7" t="s">
        <v>1269</v>
      </c>
      <c r="G5988" s="7" t="s">
        <v>1259</v>
      </c>
      <c r="H5988" s="7" t="s">
        <v>1260</v>
      </c>
      <c r="I5988" s="7" t="s">
        <v>25</v>
      </c>
      <c r="J5988" s="7"/>
      <c r="K5988" s="22" t="s">
        <v>6189</v>
      </c>
      <c r="L5988" s="7" t="s">
        <v>6193</v>
      </c>
      <c r="M5988" s="7"/>
      <c r="N5988" s="7" t="s">
        <v>1314</v>
      </c>
      <c r="O5988" s="7" t="s">
        <v>1283</v>
      </c>
      <c r="P5988" s="7" t="s">
        <v>1275</v>
      </c>
    </row>
    <row r="5989" customFormat="false" ht="15" hidden="false" customHeight="false" outlineLevel="0" collapsed="false">
      <c r="A5989" s="7" t="s">
        <v>197</v>
      </c>
      <c r="B5989" s="7" t="s">
        <v>198</v>
      </c>
      <c r="C5989" s="7" t="s">
        <v>80</v>
      </c>
      <c r="D5989" s="7" t="s">
        <v>1300</v>
      </c>
      <c r="E5989" s="21" t="n">
        <v>48949.003</v>
      </c>
      <c r="F5989" s="7" t="s">
        <v>1269</v>
      </c>
      <c r="G5989" s="7" t="s">
        <v>1259</v>
      </c>
      <c r="H5989" s="7" t="s">
        <v>1260</v>
      </c>
      <c r="I5989" s="7" t="s">
        <v>25</v>
      </c>
      <c r="J5989" s="7" t="s">
        <v>1294</v>
      </c>
      <c r="K5989" s="22" t="s">
        <v>6189</v>
      </c>
      <c r="L5989" s="7" t="s">
        <v>6194</v>
      </c>
      <c r="M5989" s="7"/>
      <c r="N5989" s="7" t="s">
        <v>1314</v>
      </c>
      <c r="O5989" s="7" t="s">
        <v>1283</v>
      </c>
      <c r="P5989" s="7" t="s">
        <v>1275</v>
      </c>
    </row>
    <row r="5990" customFormat="false" ht="15" hidden="false" customHeight="false" outlineLevel="0" collapsed="false">
      <c r="A5990" s="7" t="s">
        <v>197</v>
      </c>
      <c r="B5990" s="7" t="s">
        <v>198</v>
      </c>
      <c r="C5990" s="7" t="s">
        <v>80</v>
      </c>
      <c r="D5990" s="7" t="s">
        <v>1302</v>
      </c>
      <c r="E5990" s="21" t="n">
        <v>48614.24</v>
      </c>
      <c r="F5990" s="7" t="s">
        <v>1269</v>
      </c>
      <c r="G5990" s="7" t="s">
        <v>1259</v>
      </c>
      <c r="H5990" s="7" t="s">
        <v>1260</v>
      </c>
      <c r="I5990" s="7" t="s">
        <v>25</v>
      </c>
      <c r="J5990" s="7"/>
      <c r="K5990" s="22" t="s">
        <v>6189</v>
      </c>
      <c r="L5990" s="7" t="s">
        <v>6195</v>
      </c>
      <c r="M5990" s="7"/>
      <c r="N5990" s="7" t="s">
        <v>1314</v>
      </c>
      <c r="O5990" s="7" t="s">
        <v>1283</v>
      </c>
      <c r="P5990" s="7" t="s">
        <v>1275</v>
      </c>
    </row>
    <row r="5991" customFormat="false" ht="15" hidden="false" customHeight="false" outlineLevel="0" collapsed="false">
      <c r="A5991" s="7" t="s">
        <v>197</v>
      </c>
      <c r="B5991" s="7" t="s">
        <v>198</v>
      </c>
      <c r="C5991" s="7" t="s">
        <v>80</v>
      </c>
      <c r="D5991" s="7" t="s">
        <v>1304</v>
      </c>
      <c r="E5991" s="21" t="n">
        <v>648210</v>
      </c>
      <c r="F5991" s="7" t="s">
        <v>1305</v>
      </c>
      <c r="G5991" s="7" t="s">
        <v>1259</v>
      </c>
      <c r="H5991" s="7" t="s">
        <v>1260</v>
      </c>
      <c r="I5991" s="7" t="s">
        <v>25</v>
      </c>
      <c r="J5991" s="7"/>
      <c r="K5991" s="22" t="s">
        <v>6189</v>
      </c>
      <c r="L5991" s="7" t="s">
        <v>1378</v>
      </c>
      <c r="M5991" s="7"/>
      <c r="N5991" s="7" t="s">
        <v>1314</v>
      </c>
      <c r="O5991" s="7" t="s">
        <v>1283</v>
      </c>
      <c r="P5991" s="7" t="s">
        <v>1275</v>
      </c>
    </row>
    <row r="5992" customFormat="false" ht="15" hidden="false" customHeight="false" outlineLevel="0" collapsed="false">
      <c r="A5992" s="7" t="s">
        <v>197</v>
      </c>
      <c r="B5992" s="7" t="s">
        <v>198</v>
      </c>
      <c r="C5992" s="7" t="s">
        <v>80</v>
      </c>
      <c r="D5992" s="7" t="s">
        <v>1307</v>
      </c>
      <c r="E5992" s="21" t="n">
        <v>654163</v>
      </c>
      <c r="F5992" s="7" t="s">
        <v>1305</v>
      </c>
      <c r="G5992" s="7" t="s">
        <v>1259</v>
      </c>
      <c r="H5992" s="7" t="s">
        <v>1260</v>
      </c>
      <c r="I5992" s="7" t="s">
        <v>25</v>
      </c>
      <c r="J5992" s="7" t="s">
        <v>1294</v>
      </c>
      <c r="K5992" s="22" t="s">
        <v>6189</v>
      </c>
      <c r="L5992" s="7" t="s">
        <v>1379</v>
      </c>
      <c r="M5992" s="7"/>
      <c r="N5992" s="7" t="s">
        <v>1314</v>
      </c>
      <c r="O5992" s="7" t="s">
        <v>1283</v>
      </c>
      <c r="P5992" s="7" t="s">
        <v>1275</v>
      </c>
    </row>
    <row r="5993" customFormat="false" ht="15" hidden="false" customHeight="false" outlineLevel="0" collapsed="false">
      <c r="A5993" s="7" t="s">
        <v>908</v>
      </c>
      <c r="B5993" s="7" t="s">
        <v>909</v>
      </c>
      <c r="C5993" s="7" t="s">
        <v>79</v>
      </c>
      <c r="D5993" s="7" t="s">
        <v>1257</v>
      </c>
      <c r="E5993" s="21" t="n">
        <v>6600.02</v>
      </c>
      <c r="F5993" s="7" t="s">
        <v>1258</v>
      </c>
      <c r="G5993" s="7" t="s">
        <v>1259</v>
      </c>
      <c r="H5993" s="7" t="s">
        <v>1260</v>
      </c>
      <c r="I5993" s="7" t="s">
        <v>1261</v>
      </c>
      <c r="J5993" s="7" t="s">
        <v>1262</v>
      </c>
      <c r="K5993" s="22" t="s">
        <v>6196</v>
      </c>
      <c r="L5993" s="7" t="s">
        <v>1264</v>
      </c>
      <c r="M5993" s="7"/>
      <c r="N5993" s="7" t="s">
        <v>1310</v>
      </c>
      <c r="O5993" s="7" t="s">
        <v>6197</v>
      </c>
      <c r="P5993" s="7" t="s">
        <v>1267</v>
      </c>
    </row>
    <row r="5994" customFormat="false" ht="15" hidden="false" customHeight="false" outlineLevel="0" collapsed="false">
      <c r="A5994" s="7" t="s">
        <v>908</v>
      </c>
      <c r="B5994" s="7" t="s">
        <v>909</v>
      </c>
      <c r="C5994" s="7" t="s">
        <v>79</v>
      </c>
      <c r="D5994" s="7" t="s">
        <v>1268</v>
      </c>
      <c r="E5994" s="21" t="n">
        <v>125</v>
      </c>
      <c r="F5994" s="7" t="s">
        <v>1269</v>
      </c>
      <c r="G5994" s="7" t="s">
        <v>1259</v>
      </c>
      <c r="H5994" s="7" t="s">
        <v>1335</v>
      </c>
      <c r="I5994" s="7" t="s">
        <v>29</v>
      </c>
      <c r="J5994" s="7"/>
      <c r="K5994" s="22" t="s">
        <v>6198</v>
      </c>
      <c r="L5994" s="7" t="s">
        <v>6199</v>
      </c>
      <c r="M5994" s="7" t="s">
        <v>6200</v>
      </c>
      <c r="N5994" s="7" t="s">
        <v>1314</v>
      </c>
      <c r="O5994" s="7" t="s">
        <v>1339</v>
      </c>
      <c r="P5994" s="7" t="s">
        <v>1275</v>
      </c>
    </row>
    <row r="5995" customFormat="false" ht="15" hidden="false" customHeight="false" outlineLevel="0" collapsed="false">
      <c r="A5995" s="7" t="s">
        <v>908</v>
      </c>
      <c r="B5995" s="7" t="s">
        <v>909</v>
      </c>
      <c r="C5995" s="7" t="s">
        <v>79</v>
      </c>
      <c r="D5995" s="7" t="s">
        <v>1276</v>
      </c>
      <c r="E5995" s="21" t="n">
        <v>101</v>
      </c>
      <c r="F5995" s="7" t="s">
        <v>1269</v>
      </c>
      <c r="G5995" s="7" t="s">
        <v>1259</v>
      </c>
      <c r="H5995" s="7" t="s">
        <v>1335</v>
      </c>
      <c r="I5995" s="7" t="s">
        <v>29</v>
      </c>
      <c r="J5995" s="7"/>
      <c r="K5995" s="22" t="s">
        <v>6198</v>
      </c>
      <c r="L5995" s="7" t="s">
        <v>6201</v>
      </c>
      <c r="M5995" s="7" t="s">
        <v>6202</v>
      </c>
      <c r="N5995" s="7" t="s">
        <v>1314</v>
      </c>
      <c r="O5995" s="7" t="s">
        <v>1339</v>
      </c>
      <c r="P5995" s="7" t="s">
        <v>1275</v>
      </c>
    </row>
    <row r="5996" customFormat="false" ht="15" hidden="false" customHeight="false" outlineLevel="0" collapsed="false">
      <c r="A5996" s="7" t="s">
        <v>908</v>
      </c>
      <c r="B5996" s="7" t="s">
        <v>909</v>
      </c>
      <c r="C5996" s="7" t="s">
        <v>79</v>
      </c>
      <c r="D5996" s="7" t="s">
        <v>1277</v>
      </c>
      <c r="E5996" s="21" t="n">
        <v>2623.42</v>
      </c>
      <c r="F5996" s="7" t="s">
        <v>1258</v>
      </c>
      <c r="G5996" s="7" t="s">
        <v>1259</v>
      </c>
      <c r="H5996" s="7" t="s">
        <v>1260</v>
      </c>
      <c r="I5996" s="7" t="s">
        <v>1261</v>
      </c>
      <c r="J5996" s="7" t="s">
        <v>1278</v>
      </c>
      <c r="K5996" s="22" t="s">
        <v>6196</v>
      </c>
      <c r="L5996" s="7" t="s">
        <v>1264</v>
      </c>
      <c r="M5996" s="7"/>
      <c r="N5996" s="7" t="s">
        <v>1310</v>
      </c>
      <c r="O5996" s="7" t="s">
        <v>1279</v>
      </c>
      <c r="P5996" s="7" t="s">
        <v>1267</v>
      </c>
    </row>
    <row r="5997" customFormat="false" ht="15" hidden="false" customHeight="false" outlineLevel="0" collapsed="false">
      <c r="A5997" s="7" t="s">
        <v>908</v>
      </c>
      <c r="B5997" s="7" t="s">
        <v>909</v>
      </c>
      <c r="C5997" s="7" t="s">
        <v>79</v>
      </c>
      <c r="D5997" s="7" t="s">
        <v>1280</v>
      </c>
      <c r="E5997" s="21" t="n">
        <v>19.6279288826092</v>
      </c>
      <c r="F5997" s="7" t="s">
        <v>1281</v>
      </c>
      <c r="G5997" s="7" t="s">
        <v>1259</v>
      </c>
      <c r="H5997" s="7" t="s">
        <v>1260</v>
      </c>
      <c r="I5997" s="7" t="s">
        <v>25</v>
      </c>
      <c r="J5997" s="7"/>
      <c r="K5997" s="22" t="s">
        <v>6203</v>
      </c>
      <c r="L5997" s="7" t="s">
        <v>6204</v>
      </c>
      <c r="M5997" s="7"/>
      <c r="N5997" s="7" t="s">
        <v>1314</v>
      </c>
      <c r="O5997" s="7" t="s">
        <v>1283</v>
      </c>
      <c r="P5997" s="7" t="s">
        <v>1275</v>
      </c>
    </row>
    <row r="5998" customFormat="false" ht="15" hidden="false" customHeight="false" outlineLevel="0" collapsed="false">
      <c r="A5998" s="7" t="s">
        <v>908</v>
      </c>
      <c r="B5998" s="7" t="s">
        <v>909</v>
      </c>
      <c r="C5998" s="7" t="s">
        <v>79</v>
      </c>
      <c r="D5998" s="7" t="s">
        <v>1284</v>
      </c>
      <c r="E5998" s="21" t="n">
        <v>20754.64</v>
      </c>
      <c r="F5998" s="7" t="s">
        <v>1258</v>
      </c>
      <c r="G5998" s="7" t="s">
        <v>1285</v>
      </c>
      <c r="H5998" s="7" t="s">
        <v>1260</v>
      </c>
      <c r="I5998" s="7" t="s">
        <v>1261</v>
      </c>
      <c r="J5998" s="7" t="s">
        <v>1286</v>
      </c>
      <c r="K5998" s="22" t="s">
        <v>6196</v>
      </c>
      <c r="L5998" s="7" t="s">
        <v>1287</v>
      </c>
      <c r="M5998" s="7"/>
      <c r="N5998" s="7" t="s">
        <v>1318</v>
      </c>
      <c r="O5998" s="7" t="s">
        <v>1289</v>
      </c>
      <c r="P5998" s="7" t="s">
        <v>1290</v>
      </c>
    </row>
    <row r="5999" customFormat="false" ht="15" hidden="false" customHeight="false" outlineLevel="0" collapsed="false">
      <c r="A5999" s="7" t="s">
        <v>908</v>
      </c>
      <c r="B5999" s="7" t="s">
        <v>909</v>
      </c>
      <c r="C5999" s="7" t="s">
        <v>79</v>
      </c>
      <c r="D5999" s="7" t="s">
        <v>1291</v>
      </c>
      <c r="E5999" s="21" t="n">
        <v>64</v>
      </c>
      <c r="F5999" s="7" t="s">
        <v>1269</v>
      </c>
      <c r="G5999" s="7" t="s">
        <v>1259</v>
      </c>
      <c r="H5999" s="7" t="s">
        <v>1335</v>
      </c>
      <c r="I5999" s="7" t="s">
        <v>29</v>
      </c>
      <c r="J5999" s="7"/>
      <c r="K5999" s="22" t="s">
        <v>6198</v>
      </c>
      <c r="L5999" s="7" t="s">
        <v>6205</v>
      </c>
      <c r="M5999" s="7" t="s">
        <v>6206</v>
      </c>
      <c r="N5999" s="7" t="s">
        <v>1314</v>
      </c>
      <c r="O5999" s="7" t="s">
        <v>1339</v>
      </c>
      <c r="P5999" s="7" t="s">
        <v>1275</v>
      </c>
    </row>
    <row r="6000" customFormat="false" ht="15" hidden="false" customHeight="false" outlineLevel="0" collapsed="false">
      <c r="A6000" s="7" t="s">
        <v>908</v>
      </c>
      <c r="B6000" s="7" t="s">
        <v>909</v>
      </c>
      <c r="C6000" s="7" t="s">
        <v>79</v>
      </c>
      <c r="D6000" s="7" t="s">
        <v>1292</v>
      </c>
      <c r="E6000" s="21" t="n">
        <v>63388</v>
      </c>
      <c r="F6000" s="7" t="s">
        <v>1293</v>
      </c>
      <c r="G6000" s="7" t="s">
        <v>1259</v>
      </c>
      <c r="H6000" s="7" t="s">
        <v>1260</v>
      </c>
      <c r="I6000" s="7" t="s">
        <v>25</v>
      </c>
      <c r="J6000" s="7" t="s">
        <v>1294</v>
      </c>
      <c r="K6000" s="22" t="s">
        <v>6203</v>
      </c>
      <c r="L6000" s="7" t="s">
        <v>1573</v>
      </c>
      <c r="M6000" s="7"/>
      <c r="N6000" s="7" t="s">
        <v>1314</v>
      </c>
      <c r="O6000" s="7" t="s">
        <v>1283</v>
      </c>
      <c r="P6000" s="7" t="s">
        <v>1275</v>
      </c>
    </row>
    <row r="6001" customFormat="false" ht="15" hidden="false" customHeight="false" outlineLevel="0" collapsed="false">
      <c r="A6001" s="7" t="s">
        <v>908</v>
      </c>
      <c r="B6001" s="7" t="s">
        <v>909</v>
      </c>
      <c r="C6001" s="7" t="s">
        <v>79</v>
      </c>
      <c r="D6001" s="7" t="s">
        <v>1296</v>
      </c>
      <c r="E6001" s="21" t="n">
        <v>261170</v>
      </c>
      <c r="F6001" s="7" t="s">
        <v>1293</v>
      </c>
      <c r="G6001" s="7" t="s">
        <v>1259</v>
      </c>
      <c r="H6001" s="7" t="s">
        <v>1260</v>
      </c>
      <c r="I6001" s="7" t="s">
        <v>25</v>
      </c>
      <c r="J6001" s="7" t="s">
        <v>1294</v>
      </c>
      <c r="K6001" s="22" t="s">
        <v>6203</v>
      </c>
      <c r="L6001" s="7" t="s">
        <v>1574</v>
      </c>
      <c r="M6001" s="7"/>
      <c r="N6001" s="7" t="s">
        <v>1314</v>
      </c>
      <c r="O6001" s="7" t="s">
        <v>1283</v>
      </c>
      <c r="P6001" s="7" t="s">
        <v>1275</v>
      </c>
    </row>
    <row r="6002" customFormat="false" ht="15" hidden="false" customHeight="false" outlineLevel="0" collapsed="false">
      <c r="A6002" s="7" t="s">
        <v>908</v>
      </c>
      <c r="B6002" s="7" t="s">
        <v>909</v>
      </c>
      <c r="C6002" s="7" t="s">
        <v>79</v>
      </c>
      <c r="D6002" s="7" t="s">
        <v>1298</v>
      </c>
      <c r="E6002" s="21" t="n">
        <v>10441.5</v>
      </c>
      <c r="F6002" s="7" t="s">
        <v>1269</v>
      </c>
      <c r="G6002" s="7" t="s">
        <v>1259</v>
      </c>
      <c r="H6002" s="7" t="s">
        <v>1260</v>
      </c>
      <c r="I6002" s="7" t="s">
        <v>25</v>
      </c>
      <c r="J6002" s="7"/>
      <c r="K6002" s="22" t="s">
        <v>6203</v>
      </c>
      <c r="L6002" s="7" t="s">
        <v>1575</v>
      </c>
      <c r="M6002" s="7"/>
      <c r="N6002" s="7" t="s">
        <v>1314</v>
      </c>
      <c r="O6002" s="7" t="s">
        <v>1283</v>
      </c>
      <c r="P6002" s="7" t="s">
        <v>1275</v>
      </c>
    </row>
    <row r="6003" customFormat="false" ht="15" hidden="false" customHeight="false" outlineLevel="0" collapsed="false">
      <c r="A6003" s="7" t="s">
        <v>908</v>
      </c>
      <c r="B6003" s="7" t="s">
        <v>909</v>
      </c>
      <c r="C6003" s="7" t="s">
        <v>79</v>
      </c>
      <c r="D6003" s="7" t="s">
        <v>1300</v>
      </c>
      <c r="E6003" s="21" t="n">
        <v>47737</v>
      </c>
      <c r="F6003" s="7" t="s">
        <v>1269</v>
      </c>
      <c r="G6003" s="7" t="s">
        <v>1259</v>
      </c>
      <c r="H6003" s="7" t="s">
        <v>1260</v>
      </c>
      <c r="I6003" s="7" t="s">
        <v>25</v>
      </c>
      <c r="J6003" s="7" t="s">
        <v>1294</v>
      </c>
      <c r="K6003" s="22" t="s">
        <v>6203</v>
      </c>
      <c r="L6003" s="7" t="s">
        <v>1576</v>
      </c>
      <c r="M6003" s="7"/>
      <c r="N6003" s="7" t="s">
        <v>1314</v>
      </c>
      <c r="O6003" s="7" t="s">
        <v>1283</v>
      </c>
      <c r="P6003" s="7" t="s">
        <v>1275</v>
      </c>
    </row>
    <row r="6004" customFormat="false" ht="15" hidden="false" customHeight="false" outlineLevel="0" collapsed="false">
      <c r="A6004" s="7" t="s">
        <v>908</v>
      </c>
      <c r="B6004" s="7" t="s">
        <v>909</v>
      </c>
      <c r="C6004" s="7" t="s">
        <v>79</v>
      </c>
      <c r="D6004" s="7" t="s">
        <v>1302</v>
      </c>
      <c r="E6004" s="21" t="n">
        <v>37960</v>
      </c>
      <c r="F6004" s="7" t="s">
        <v>1269</v>
      </c>
      <c r="G6004" s="7" t="s">
        <v>1259</v>
      </c>
      <c r="H6004" s="7" t="s">
        <v>1260</v>
      </c>
      <c r="I6004" s="7" t="s">
        <v>25</v>
      </c>
      <c r="J6004" s="7"/>
      <c r="K6004" s="22" t="s">
        <v>6203</v>
      </c>
      <c r="L6004" s="7" t="s">
        <v>1577</v>
      </c>
      <c r="M6004" s="7"/>
      <c r="N6004" s="7" t="s">
        <v>1314</v>
      </c>
      <c r="O6004" s="7" t="s">
        <v>1283</v>
      </c>
      <c r="P6004" s="7" t="s">
        <v>1275</v>
      </c>
    </row>
    <row r="6005" customFormat="false" ht="15" hidden="false" customHeight="false" outlineLevel="0" collapsed="false">
      <c r="A6005" s="7" t="s">
        <v>908</v>
      </c>
      <c r="B6005" s="7" t="s">
        <v>909</v>
      </c>
      <c r="C6005" s="7" t="s">
        <v>79</v>
      </c>
      <c r="D6005" s="7" t="s">
        <v>1304</v>
      </c>
      <c r="E6005" s="21" t="n">
        <v>1972179</v>
      </c>
      <c r="F6005" s="7" t="s">
        <v>1305</v>
      </c>
      <c r="G6005" s="7" t="s">
        <v>1259</v>
      </c>
      <c r="H6005" s="7" t="s">
        <v>1260</v>
      </c>
      <c r="I6005" s="7" t="s">
        <v>25</v>
      </c>
      <c r="J6005" s="7"/>
      <c r="K6005" s="22" t="s">
        <v>6203</v>
      </c>
      <c r="L6005" s="7" t="s">
        <v>4715</v>
      </c>
      <c r="M6005" s="7"/>
      <c r="N6005" s="7" t="s">
        <v>1314</v>
      </c>
      <c r="O6005" s="7" t="s">
        <v>1283</v>
      </c>
      <c r="P6005" s="7" t="s">
        <v>1275</v>
      </c>
    </row>
    <row r="6006" customFormat="false" ht="15" hidden="false" customHeight="false" outlineLevel="0" collapsed="false">
      <c r="A6006" s="7" t="s">
        <v>908</v>
      </c>
      <c r="B6006" s="7" t="s">
        <v>909</v>
      </c>
      <c r="C6006" s="7" t="s">
        <v>79</v>
      </c>
      <c r="D6006" s="7" t="s">
        <v>1307</v>
      </c>
      <c r="E6006" s="21" t="n">
        <v>2071058</v>
      </c>
      <c r="F6006" s="7" t="s">
        <v>1305</v>
      </c>
      <c r="G6006" s="7" t="s">
        <v>1259</v>
      </c>
      <c r="H6006" s="7" t="s">
        <v>1260</v>
      </c>
      <c r="I6006" s="7" t="s">
        <v>25</v>
      </c>
      <c r="J6006" s="7" t="s">
        <v>1294</v>
      </c>
      <c r="K6006" s="22" t="s">
        <v>6203</v>
      </c>
      <c r="L6006" s="7" t="s">
        <v>4716</v>
      </c>
      <c r="M6006" s="7"/>
      <c r="N6006" s="7" t="s">
        <v>1314</v>
      </c>
      <c r="O6006" s="7" t="s">
        <v>1283</v>
      </c>
      <c r="P6006" s="7" t="s">
        <v>1275</v>
      </c>
    </row>
    <row r="6007" customFormat="false" ht="15" hidden="false" customHeight="false" outlineLevel="0" collapsed="false">
      <c r="A6007" s="7" t="s">
        <v>981</v>
      </c>
      <c r="B6007" s="7" t="s">
        <v>982</v>
      </c>
      <c r="C6007" s="7" t="s">
        <v>107</v>
      </c>
      <c r="D6007" s="7" t="s">
        <v>1257</v>
      </c>
      <c r="E6007" s="21" t="n">
        <v>2692.03</v>
      </c>
      <c r="F6007" s="7" t="s">
        <v>1258</v>
      </c>
      <c r="G6007" s="7" t="s">
        <v>1259</v>
      </c>
      <c r="H6007" s="7" t="s">
        <v>1260</v>
      </c>
      <c r="I6007" s="7" t="s">
        <v>1261</v>
      </c>
      <c r="J6007" s="7" t="s">
        <v>1262</v>
      </c>
      <c r="K6007" s="22" t="s">
        <v>6207</v>
      </c>
      <c r="L6007" s="7" t="s">
        <v>1264</v>
      </c>
      <c r="M6007" s="7"/>
      <c r="N6007" s="7" t="s">
        <v>1310</v>
      </c>
      <c r="O6007" s="7" t="s">
        <v>6208</v>
      </c>
      <c r="P6007" s="7" t="s">
        <v>1267</v>
      </c>
    </row>
    <row r="6008" customFormat="false" ht="15" hidden="false" customHeight="false" outlineLevel="0" collapsed="false">
      <c r="A6008" s="7" t="s">
        <v>981</v>
      </c>
      <c r="B6008" s="7" t="s">
        <v>982</v>
      </c>
      <c r="C6008" s="7" t="s">
        <v>107</v>
      </c>
      <c r="D6008" s="7" t="s">
        <v>1268</v>
      </c>
      <c r="E6008" s="7"/>
      <c r="F6008" s="7" t="s">
        <v>1269</v>
      </c>
      <c r="G6008" s="7" t="s">
        <v>1270</v>
      </c>
      <c r="H6008" s="7" t="s">
        <v>1271</v>
      </c>
      <c r="I6008" s="7" t="s">
        <v>1272</v>
      </c>
      <c r="J6008" s="7"/>
      <c r="K6008" s="22" t="s">
        <v>6209</v>
      </c>
      <c r="L6008" s="7"/>
      <c r="M6008" s="7"/>
      <c r="N6008" s="7" t="s">
        <v>1314</v>
      </c>
      <c r="O6008" s="7"/>
      <c r="P6008" s="7" t="s">
        <v>1275</v>
      </c>
    </row>
    <row r="6009" customFormat="false" ht="15" hidden="false" customHeight="false" outlineLevel="0" collapsed="false">
      <c r="A6009" s="7" t="s">
        <v>981</v>
      </c>
      <c r="B6009" s="7" t="s">
        <v>982</v>
      </c>
      <c r="C6009" s="7" t="s">
        <v>107</v>
      </c>
      <c r="D6009" s="7" t="s">
        <v>1276</v>
      </c>
      <c r="E6009" s="7"/>
      <c r="F6009" s="7" t="s">
        <v>1269</v>
      </c>
      <c r="G6009" s="7" t="s">
        <v>1270</v>
      </c>
      <c r="H6009" s="7" t="s">
        <v>1271</v>
      </c>
      <c r="I6009" s="7" t="s">
        <v>1272</v>
      </c>
      <c r="J6009" s="7"/>
      <c r="K6009" s="22" t="s">
        <v>6209</v>
      </c>
      <c r="L6009" s="7"/>
      <c r="M6009" s="7"/>
      <c r="N6009" s="7" t="s">
        <v>1314</v>
      </c>
      <c r="O6009" s="7"/>
      <c r="P6009" s="7" t="s">
        <v>1275</v>
      </c>
    </row>
    <row r="6010" customFormat="false" ht="15" hidden="false" customHeight="false" outlineLevel="0" collapsed="false">
      <c r="A6010" s="7" t="s">
        <v>981</v>
      </c>
      <c r="B6010" s="7" t="s">
        <v>982</v>
      </c>
      <c r="C6010" s="7" t="s">
        <v>107</v>
      </c>
      <c r="D6010" s="7" t="s">
        <v>1277</v>
      </c>
      <c r="E6010" s="21" t="n">
        <v>1393.52</v>
      </c>
      <c r="F6010" s="7" t="s">
        <v>1258</v>
      </c>
      <c r="G6010" s="7" t="s">
        <v>1259</v>
      </c>
      <c r="H6010" s="7" t="s">
        <v>1260</v>
      </c>
      <c r="I6010" s="7" t="s">
        <v>1261</v>
      </c>
      <c r="J6010" s="7" t="s">
        <v>1278</v>
      </c>
      <c r="K6010" s="22" t="s">
        <v>6207</v>
      </c>
      <c r="L6010" s="7" t="s">
        <v>1264</v>
      </c>
      <c r="M6010" s="7"/>
      <c r="N6010" s="7" t="s">
        <v>1310</v>
      </c>
      <c r="O6010" s="7" t="s">
        <v>1279</v>
      </c>
      <c r="P6010" s="7" t="s">
        <v>1267</v>
      </c>
    </row>
    <row r="6011" customFormat="false" ht="15" hidden="false" customHeight="false" outlineLevel="0" collapsed="false">
      <c r="A6011" s="7" t="s">
        <v>981</v>
      </c>
      <c r="B6011" s="7" t="s">
        <v>982</v>
      </c>
      <c r="C6011" s="7" t="s">
        <v>107</v>
      </c>
      <c r="D6011" s="7" t="s">
        <v>1280</v>
      </c>
      <c r="E6011" s="21" t="n">
        <v>79.2250024911053</v>
      </c>
      <c r="F6011" s="7" t="s">
        <v>1281</v>
      </c>
      <c r="G6011" s="7" t="s">
        <v>1259</v>
      </c>
      <c r="H6011" s="7" t="s">
        <v>1260</v>
      </c>
      <c r="I6011" s="7" t="s">
        <v>25</v>
      </c>
      <c r="J6011" s="7"/>
      <c r="K6011" s="22" t="s">
        <v>6209</v>
      </c>
      <c r="L6011" s="7" t="s">
        <v>6210</v>
      </c>
      <c r="M6011" s="7"/>
      <c r="N6011" s="7" t="s">
        <v>1314</v>
      </c>
      <c r="O6011" s="7" t="s">
        <v>1283</v>
      </c>
      <c r="P6011" s="7" t="s">
        <v>1275</v>
      </c>
    </row>
    <row r="6012" customFormat="false" ht="15" hidden="false" customHeight="false" outlineLevel="0" collapsed="false">
      <c r="A6012" s="7" t="s">
        <v>981</v>
      </c>
      <c r="B6012" s="7" t="s">
        <v>982</v>
      </c>
      <c r="C6012" s="7" t="s">
        <v>107</v>
      </c>
      <c r="D6012" s="7" t="s">
        <v>1284</v>
      </c>
      <c r="E6012" s="21" t="n">
        <v>4102.13</v>
      </c>
      <c r="F6012" s="7" t="s">
        <v>1258</v>
      </c>
      <c r="G6012" s="7" t="s">
        <v>1285</v>
      </c>
      <c r="H6012" s="7" t="s">
        <v>1260</v>
      </c>
      <c r="I6012" s="7" t="s">
        <v>1261</v>
      </c>
      <c r="J6012" s="7"/>
      <c r="K6012" s="22" t="s">
        <v>6207</v>
      </c>
      <c r="L6012" s="7" t="s">
        <v>1287</v>
      </c>
      <c r="M6012" s="7"/>
      <c r="N6012" s="7" t="s">
        <v>1318</v>
      </c>
      <c r="O6012" s="7" t="s">
        <v>1289</v>
      </c>
      <c r="P6012" s="7" t="s">
        <v>1290</v>
      </c>
    </row>
    <row r="6013" customFormat="false" ht="15" hidden="false" customHeight="false" outlineLevel="0" collapsed="false">
      <c r="A6013" s="7" t="s">
        <v>981</v>
      </c>
      <c r="B6013" s="7" t="s">
        <v>982</v>
      </c>
      <c r="C6013" s="7" t="s">
        <v>107</v>
      </c>
      <c r="D6013" s="7" t="s">
        <v>1291</v>
      </c>
      <c r="E6013" s="7"/>
      <c r="F6013" s="7" t="s">
        <v>1269</v>
      </c>
      <c r="G6013" s="7" t="s">
        <v>1270</v>
      </c>
      <c r="H6013" s="7" t="s">
        <v>1271</v>
      </c>
      <c r="I6013" s="7" t="s">
        <v>1272</v>
      </c>
      <c r="J6013" s="7"/>
      <c r="K6013" s="22" t="s">
        <v>6209</v>
      </c>
      <c r="L6013" s="7"/>
      <c r="M6013" s="7"/>
      <c r="N6013" s="7" t="s">
        <v>1314</v>
      </c>
      <c r="O6013" s="7"/>
      <c r="P6013" s="7" t="s">
        <v>1275</v>
      </c>
    </row>
    <row r="6014" customFormat="false" ht="15" hidden="false" customHeight="false" outlineLevel="0" collapsed="false">
      <c r="A6014" s="7" t="s">
        <v>981</v>
      </c>
      <c r="B6014" s="7" t="s">
        <v>982</v>
      </c>
      <c r="C6014" s="7" t="s">
        <v>107</v>
      </c>
      <c r="D6014" s="7" t="s">
        <v>1292</v>
      </c>
      <c r="E6014" s="21" t="n">
        <v>91.93</v>
      </c>
      <c r="F6014" s="7" t="s">
        <v>1293</v>
      </c>
      <c r="G6014" s="7" t="s">
        <v>1259</v>
      </c>
      <c r="H6014" s="7" t="s">
        <v>1320</v>
      </c>
      <c r="I6014" s="7" t="s">
        <v>27</v>
      </c>
      <c r="J6014" s="7"/>
      <c r="K6014" s="22" t="s">
        <v>6211</v>
      </c>
      <c r="L6014" s="7" t="s">
        <v>1322</v>
      </c>
      <c r="M6014" s="7" t="s">
        <v>1323</v>
      </c>
      <c r="N6014" s="7" t="s">
        <v>1314</v>
      </c>
      <c r="O6014" s="7" t="s">
        <v>1324</v>
      </c>
      <c r="P6014" s="7" t="s">
        <v>1275</v>
      </c>
    </row>
    <row r="6015" customFormat="false" ht="15" hidden="false" customHeight="false" outlineLevel="0" collapsed="false">
      <c r="A6015" s="7" t="s">
        <v>981</v>
      </c>
      <c r="B6015" s="7" t="s">
        <v>982</v>
      </c>
      <c r="C6015" s="7" t="s">
        <v>107</v>
      </c>
      <c r="D6015" s="7" t="s">
        <v>1296</v>
      </c>
      <c r="E6015" s="21" t="n">
        <v>1398.05</v>
      </c>
      <c r="F6015" s="7" t="s">
        <v>1293</v>
      </c>
      <c r="G6015" s="7" t="s">
        <v>1259</v>
      </c>
      <c r="H6015" s="7" t="s">
        <v>1320</v>
      </c>
      <c r="I6015" s="7" t="s">
        <v>27</v>
      </c>
      <c r="J6015" s="7"/>
      <c r="K6015" s="22" t="s">
        <v>6211</v>
      </c>
      <c r="L6015" s="7" t="s">
        <v>1322</v>
      </c>
      <c r="M6015" s="7"/>
      <c r="N6015" s="7" t="s">
        <v>1314</v>
      </c>
      <c r="O6015" s="7" t="s">
        <v>1324</v>
      </c>
      <c r="P6015" s="7" t="s">
        <v>1275</v>
      </c>
    </row>
    <row r="6016" customFormat="false" ht="15" hidden="false" customHeight="false" outlineLevel="0" collapsed="false">
      <c r="A6016" s="7" t="s">
        <v>981</v>
      </c>
      <c r="B6016" s="7" t="s">
        <v>982</v>
      </c>
      <c r="C6016" s="7" t="s">
        <v>107</v>
      </c>
      <c r="D6016" s="7" t="s">
        <v>1298</v>
      </c>
      <c r="E6016" s="21" t="n">
        <v>39.78</v>
      </c>
      <c r="F6016" s="7" t="s">
        <v>1269</v>
      </c>
      <c r="G6016" s="7" t="s">
        <v>1259</v>
      </c>
      <c r="H6016" s="7" t="s">
        <v>1260</v>
      </c>
      <c r="I6016" s="7" t="s">
        <v>25</v>
      </c>
      <c r="J6016" s="7"/>
      <c r="K6016" s="22" t="s">
        <v>6209</v>
      </c>
      <c r="L6016" s="7" t="s">
        <v>6212</v>
      </c>
      <c r="M6016" s="7"/>
      <c r="N6016" s="7" t="s">
        <v>1314</v>
      </c>
      <c r="O6016" s="7" t="s">
        <v>1283</v>
      </c>
      <c r="P6016" s="7" t="s">
        <v>1275</v>
      </c>
    </row>
    <row r="6017" customFormat="false" ht="15" hidden="false" customHeight="false" outlineLevel="0" collapsed="false">
      <c r="A6017" s="7" t="s">
        <v>981</v>
      </c>
      <c r="B6017" s="7" t="s">
        <v>982</v>
      </c>
      <c r="C6017" s="7" t="s">
        <v>107</v>
      </c>
      <c r="D6017" s="7" t="s">
        <v>1300</v>
      </c>
      <c r="E6017" s="21" t="n">
        <v>39.7797</v>
      </c>
      <c r="F6017" s="7" t="s">
        <v>1269</v>
      </c>
      <c r="G6017" s="7" t="s">
        <v>1259</v>
      </c>
      <c r="H6017" s="7" t="s">
        <v>1260</v>
      </c>
      <c r="I6017" s="7" t="s">
        <v>25</v>
      </c>
      <c r="J6017" s="7"/>
      <c r="K6017" s="22" t="s">
        <v>6209</v>
      </c>
      <c r="L6017" s="7" t="s">
        <v>2630</v>
      </c>
      <c r="M6017" s="7"/>
      <c r="N6017" s="7" t="s">
        <v>1314</v>
      </c>
      <c r="O6017" s="7" t="s">
        <v>1283</v>
      </c>
      <c r="P6017" s="7" t="s">
        <v>1275</v>
      </c>
    </row>
    <row r="6018" customFormat="false" ht="15" hidden="false" customHeight="false" outlineLevel="0" collapsed="false">
      <c r="A6018" s="7" t="s">
        <v>981</v>
      </c>
      <c r="B6018" s="7" t="s">
        <v>982</v>
      </c>
      <c r="C6018" s="7" t="s">
        <v>107</v>
      </c>
      <c r="D6018" s="7" t="s">
        <v>1302</v>
      </c>
      <c r="E6018" s="21" t="n">
        <v>0</v>
      </c>
      <c r="F6018" s="7" t="s">
        <v>1269</v>
      </c>
      <c r="G6018" s="7" t="s">
        <v>1333</v>
      </c>
      <c r="H6018" s="7" t="s">
        <v>1260</v>
      </c>
      <c r="I6018" s="7" t="s">
        <v>25</v>
      </c>
      <c r="J6018" s="7"/>
      <c r="K6018" s="22" t="s">
        <v>6209</v>
      </c>
      <c r="L6018" s="7" t="s">
        <v>6213</v>
      </c>
      <c r="M6018" s="7"/>
      <c r="N6018" s="7" t="s">
        <v>1314</v>
      </c>
      <c r="O6018" s="7" t="s">
        <v>1283</v>
      </c>
      <c r="P6018" s="7" t="s">
        <v>1275</v>
      </c>
    </row>
    <row r="6019" customFormat="false" ht="15" hidden="false" customHeight="false" outlineLevel="0" collapsed="false">
      <c r="A6019" s="7" t="s">
        <v>981</v>
      </c>
      <c r="B6019" s="7" t="s">
        <v>982</v>
      </c>
      <c r="C6019" s="7" t="s">
        <v>107</v>
      </c>
      <c r="D6019" s="7" t="s">
        <v>1304</v>
      </c>
      <c r="E6019" s="21" t="n">
        <v>44491</v>
      </c>
      <c r="F6019" s="7" t="s">
        <v>1305</v>
      </c>
      <c r="G6019" s="7" t="s">
        <v>1259</v>
      </c>
      <c r="H6019" s="7" t="s">
        <v>1260</v>
      </c>
      <c r="I6019" s="7" t="s">
        <v>25</v>
      </c>
      <c r="J6019" s="7"/>
      <c r="K6019" s="22" t="s">
        <v>6209</v>
      </c>
      <c r="L6019" s="7" t="s">
        <v>6214</v>
      </c>
      <c r="M6019" s="7"/>
      <c r="N6019" s="7" t="s">
        <v>1314</v>
      </c>
      <c r="O6019" s="7" t="s">
        <v>1283</v>
      </c>
      <c r="P6019" s="7" t="s">
        <v>1275</v>
      </c>
    </row>
    <row r="6020" customFormat="false" ht="15" hidden="false" customHeight="false" outlineLevel="0" collapsed="false">
      <c r="A6020" s="7" t="s">
        <v>981</v>
      </c>
      <c r="B6020" s="7" t="s">
        <v>982</v>
      </c>
      <c r="C6020" s="7" t="s">
        <v>107</v>
      </c>
      <c r="D6020" s="7" t="s">
        <v>1307</v>
      </c>
      <c r="E6020" s="21" t="n">
        <v>53216.3</v>
      </c>
      <c r="F6020" s="7" t="s">
        <v>1305</v>
      </c>
      <c r="G6020" s="7" t="s">
        <v>1259</v>
      </c>
      <c r="H6020" s="7" t="s">
        <v>1260</v>
      </c>
      <c r="I6020" s="7" t="s">
        <v>25</v>
      </c>
      <c r="J6020" s="7"/>
      <c r="K6020" s="22" t="s">
        <v>6209</v>
      </c>
      <c r="L6020" s="7" t="s">
        <v>6215</v>
      </c>
      <c r="M6020" s="7"/>
      <c r="N6020" s="7" t="s">
        <v>1314</v>
      </c>
      <c r="O6020" s="7" t="s">
        <v>1283</v>
      </c>
      <c r="P6020" s="7" t="s">
        <v>1275</v>
      </c>
    </row>
    <row r="6021" customFormat="false" ht="15" hidden="false" customHeight="false" outlineLevel="0" collapsed="false">
      <c r="A6021" s="7" t="s">
        <v>312</v>
      </c>
      <c r="B6021" s="7" t="s">
        <v>313</v>
      </c>
      <c r="C6021" s="7" t="s">
        <v>77</v>
      </c>
      <c r="D6021" s="7" t="s">
        <v>1257</v>
      </c>
      <c r="E6021" s="21" t="n">
        <v>1656.53</v>
      </c>
      <c r="F6021" s="7" t="s">
        <v>1258</v>
      </c>
      <c r="G6021" s="7" t="s">
        <v>1259</v>
      </c>
      <c r="H6021" s="7" t="s">
        <v>1260</v>
      </c>
      <c r="I6021" s="7" t="s">
        <v>1261</v>
      </c>
      <c r="J6021" s="7" t="s">
        <v>1262</v>
      </c>
      <c r="K6021" s="22" t="s">
        <v>6216</v>
      </c>
      <c r="L6021" s="7" t="s">
        <v>1264</v>
      </c>
      <c r="M6021" s="7"/>
      <c r="N6021" s="7" t="s">
        <v>1310</v>
      </c>
      <c r="O6021" s="7" t="s">
        <v>6217</v>
      </c>
      <c r="P6021" s="7" t="s">
        <v>1267</v>
      </c>
    </row>
    <row r="6022" customFormat="false" ht="15" hidden="false" customHeight="false" outlineLevel="0" collapsed="false">
      <c r="A6022" s="7" t="s">
        <v>312</v>
      </c>
      <c r="B6022" s="7" t="s">
        <v>313</v>
      </c>
      <c r="C6022" s="7" t="s">
        <v>77</v>
      </c>
      <c r="D6022" s="7" t="s">
        <v>1268</v>
      </c>
      <c r="E6022" s="21" t="n">
        <v>42.09</v>
      </c>
      <c r="F6022" s="7" t="s">
        <v>1269</v>
      </c>
      <c r="G6022" s="7" t="s">
        <v>1259</v>
      </c>
      <c r="H6022" s="7" t="s">
        <v>1260</v>
      </c>
      <c r="I6022" s="7" t="s">
        <v>25</v>
      </c>
      <c r="J6022" s="7"/>
      <c r="K6022" s="22" t="s">
        <v>6218</v>
      </c>
      <c r="L6022" s="7" t="s">
        <v>4567</v>
      </c>
      <c r="M6022" s="7"/>
      <c r="N6022" s="7" t="s">
        <v>1314</v>
      </c>
      <c r="O6022" s="7" t="s">
        <v>1283</v>
      </c>
      <c r="P6022" s="7" t="s">
        <v>1275</v>
      </c>
    </row>
    <row r="6023" customFormat="false" ht="15" hidden="false" customHeight="false" outlineLevel="0" collapsed="false">
      <c r="A6023" s="7" t="s">
        <v>312</v>
      </c>
      <c r="B6023" s="7" t="s">
        <v>313</v>
      </c>
      <c r="C6023" s="7" t="s">
        <v>77</v>
      </c>
      <c r="D6023" s="7" t="s">
        <v>1276</v>
      </c>
      <c r="E6023" s="21" t="n">
        <v>3.22</v>
      </c>
      <c r="F6023" s="7" t="s">
        <v>1269</v>
      </c>
      <c r="G6023" s="7" t="s">
        <v>1259</v>
      </c>
      <c r="H6023" s="7" t="s">
        <v>1260</v>
      </c>
      <c r="I6023" s="7" t="s">
        <v>25</v>
      </c>
      <c r="J6023" s="7"/>
      <c r="K6023" s="22" t="s">
        <v>6218</v>
      </c>
      <c r="L6023" s="7" t="s">
        <v>4568</v>
      </c>
      <c r="M6023" s="7"/>
      <c r="N6023" s="7" t="s">
        <v>1314</v>
      </c>
      <c r="O6023" s="7" t="s">
        <v>1283</v>
      </c>
      <c r="P6023" s="7" t="s">
        <v>1275</v>
      </c>
    </row>
    <row r="6024" customFormat="false" ht="15" hidden="false" customHeight="false" outlineLevel="0" collapsed="false">
      <c r="A6024" s="7" t="s">
        <v>312</v>
      </c>
      <c r="B6024" s="7" t="s">
        <v>313</v>
      </c>
      <c r="C6024" s="7" t="s">
        <v>77</v>
      </c>
      <c r="D6024" s="7" t="s">
        <v>1277</v>
      </c>
      <c r="E6024" s="21" t="n">
        <v>911.29</v>
      </c>
      <c r="F6024" s="7" t="s">
        <v>1258</v>
      </c>
      <c r="G6024" s="7" t="s">
        <v>1259</v>
      </c>
      <c r="H6024" s="7" t="s">
        <v>1260</v>
      </c>
      <c r="I6024" s="7" t="s">
        <v>1261</v>
      </c>
      <c r="J6024" s="7" t="s">
        <v>1278</v>
      </c>
      <c r="K6024" s="22" t="s">
        <v>6216</v>
      </c>
      <c r="L6024" s="7" t="s">
        <v>1264</v>
      </c>
      <c r="M6024" s="7"/>
      <c r="N6024" s="7" t="s">
        <v>1310</v>
      </c>
      <c r="O6024" s="7" t="s">
        <v>1279</v>
      </c>
      <c r="P6024" s="7" t="s">
        <v>1267</v>
      </c>
    </row>
    <row r="6025" customFormat="false" ht="15" hidden="false" customHeight="false" outlineLevel="0" collapsed="false">
      <c r="A6025" s="7" t="s">
        <v>312</v>
      </c>
      <c r="B6025" s="7" t="s">
        <v>313</v>
      </c>
      <c r="C6025" s="7" t="s">
        <v>77</v>
      </c>
      <c r="D6025" s="7" t="s">
        <v>1280</v>
      </c>
      <c r="E6025" s="21" t="n">
        <v>29.0795336354316</v>
      </c>
      <c r="F6025" s="7" t="s">
        <v>1281</v>
      </c>
      <c r="G6025" s="7" t="s">
        <v>1259</v>
      </c>
      <c r="H6025" s="7" t="s">
        <v>1260</v>
      </c>
      <c r="I6025" s="7" t="s">
        <v>25</v>
      </c>
      <c r="J6025" s="7"/>
      <c r="K6025" s="22" t="s">
        <v>6218</v>
      </c>
      <c r="L6025" s="7" t="s">
        <v>4569</v>
      </c>
      <c r="M6025" s="7"/>
      <c r="N6025" s="7" t="s">
        <v>1314</v>
      </c>
      <c r="O6025" s="7" t="s">
        <v>1283</v>
      </c>
      <c r="P6025" s="7" t="s">
        <v>1275</v>
      </c>
    </row>
    <row r="6026" customFormat="false" ht="15" hidden="false" customHeight="false" outlineLevel="0" collapsed="false">
      <c r="A6026" s="7" t="s">
        <v>312</v>
      </c>
      <c r="B6026" s="7" t="s">
        <v>313</v>
      </c>
      <c r="C6026" s="7" t="s">
        <v>77</v>
      </c>
      <c r="D6026" s="7" t="s">
        <v>1284</v>
      </c>
      <c r="E6026" s="21" t="n">
        <v>11217.67</v>
      </c>
      <c r="F6026" s="7" t="s">
        <v>1258</v>
      </c>
      <c r="G6026" s="7" t="s">
        <v>1285</v>
      </c>
      <c r="H6026" s="7" t="s">
        <v>1260</v>
      </c>
      <c r="I6026" s="7" t="s">
        <v>1261</v>
      </c>
      <c r="J6026" s="7" t="s">
        <v>1286</v>
      </c>
      <c r="K6026" s="22" t="s">
        <v>6219</v>
      </c>
      <c r="L6026" s="7" t="s">
        <v>1287</v>
      </c>
      <c r="M6026" s="7"/>
      <c r="N6026" s="7" t="s">
        <v>1318</v>
      </c>
      <c r="O6026" s="7" t="s">
        <v>1289</v>
      </c>
      <c r="P6026" s="7" t="s">
        <v>1290</v>
      </c>
    </row>
    <row r="6027" customFormat="false" ht="15" hidden="false" customHeight="false" outlineLevel="0" collapsed="false">
      <c r="A6027" s="7" t="s">
        <v>312</v>
      </c>
      <c r="B6027" s="7" t="s">
        <v>313</v>
      </c>
      <c r="C6027" s="7" t="s">
        <v>77</v>
      </c>
      <c r="D6027" s="7" t="s">
        <v>1291</v>
      </c>
      <c r="E6027" s="21" t="n">
        <v>2.78</v>
      </c>
      <c r="F6027" s="7" t="s">
        <v>1269</v>
      </c>
      <c r="G6027" s="7" t="s">
        <v>1259</v>
      </c>
      <c r="H6027" s="7" t="s">
        <v>1260</v>
      </c>
      <c r="I6027" s="7" t="s">
        <v>25</v>
      </c>
      <c r="J6027" s="7"/>
      <c r="K6027" s="22" t="s">
        <v>6218</v>
      </c>
      <c r="L6027" s="7" t="s">
        <v>4570</v>
      </c>
      <c r="M6027" s="7"/>
      <c r="N6027" s="7" t="s">
        <v>1314</v>
      </c>
      <c r="O6027" s="7" t="s">
        <v>1283</v>
      </c>
      <c r="P6027" s="7" t="s">
        <v>1275</v>
      </c>
    </row>
    <row r="6028" customFormat="false" ht="15" hidden="false" customHeight="false" outlineLevel="0" collapsed="false">
      <c r="A6028" s="7" t="s">
        <v>312</v>
      </c>
      <c r="B6028" s="7" t="s">
        <v>313</v>
      </c>
      <c r="C6028" s="7" t="s">
        <v>77</v>
      </c>
      <c r="D6028" s="7" t="s">
        <v>1292</v>
      </c>
      <c r="E6028" s="21" t="n">
        <v>19983.24</v>
      </c>
      <c r="F6028" s="7" t="s">
        <v>1293</v>
      </c>
      <c r="G6028" s="7" t="s">
        <v>1259</v>
      </c>
      <c r="H6028" s="7" t="s">
        <v>1260</v>
      </c>
      <c r="I6028" s="7" t="s">
        <v>25</v>
      </c>
      <c r="J6028" s="7" t="s">
        <v>1294</v>
      </c>
      <c r="K6028" s="22" t="s">
        <v>6218</v>
      </c>
      <c r="L6028" s="7" t="s">
        <v>4571</v>
      </c>
      <c r="M6028" s="7"/>
      <c r="N6028" s="7" t="s">
        <v>1314</v>
      </c>
      <c r="O6028" s="7" t="s">
        <v>1283</v>
      </c>
      <c r="P6028" s="7" t="s">
        <v>1275</v>
      </c>
    </row>
    <row r="6029" customFormat="false" ht="15" hidden="false" customHeight="false" outlineLevel="0" collapsed="false">
      <c r="A6029" s="7" t="s">
        <v>312</v>
      </c>
      <c r="B6029" s="7" t="s">
        <v>313</v>
      </c>
      <c r="C6029" s="7" t="s">
        <v>77</v>
      </c>
      <c r="D6029" s="7" t="s">
        <v>1296</v>
      </c>
      <c r="E6029" s="21" t="n">
        <v>217909.78</v>
      </c>
      <c r="F6029" s="7" t="s">
        <v>1293</v>
      </c>
      <c r="G6029" s="7" t="s">
        <v>1259</v>
      </c>
      <c r="H6029" s="7" t="s">
        <v>1260</v>
      </c>
      <c r="I6029" s="7" t="s">
        <v>25</v>
      </c>
      <c r="J6029" s="7" t="s">
        <v>1294</v>
      </c>
      <c r="K6029" s="22" t="s">
        <v>6218</v>
      </c>
      <c r="L6029" s="7" t="s">
        <v>4572</v>
      </c>
      <c r="M6029" s="7"/>
      <c r="N6029" s="7" t="s">
        <v>1314</v>
      </c>
      <c r="O6029" s="7" t="s">
        <v>1283</v>
      </c>
      <c r="P6029" s="7" t="s">
        <v>1275</v>
      </c>
    </row>
    <row r="6030" customFormat="false" ht="15" hidden="false" customHeight="false" outlineLevel="0" collapsed="false">
      <c r="A6030" s="7" t="s">
        <v>312</v>
      </c>
      <c r="B6030" s="7" t="s">
        <v>313</v>
      </c>
      <c r="C6030" s="7" t="s">
        <v>77</v>
      </c>
      <c r="D6030" s="7" t="s">
        <v>1298</v>
      </c>
      <c r="E6030" s="21" t="n">
        <v>15553.39</v>
      </c>
      <c r="F6030" s="7" t="s">
        <v>1269</v>
      </c>
      <c r="G6030" s="7" t="s">
        <v>1259</v>
      </c>
      <c r="H6030" s="7" t="s">
        <v>1260</v>
      </c>
      <c r="I6030" s="7" t="s">
        <v>25</v>
      </c>
      <c r="J6030" s="7"/>
      <c r="K6030" s="22" t="s">
        <v>6218</v>
      </c>
      <c r="L6030" s="7" t="s">
        <v>4573</v>
      </c>
      <c r="M6030" s="7"/>
      <c r="N6030" s="7" t="s">
        <v>1314</v>
      </c>
      <c r="O6030" s="7" t="s">
        <v>1283</v>
      </c>
      <c r="P6030" s="7" t="s">
        <v>1275</v>
      </c>
    </row>
    <row r="6031" customFormat="false" ht="15" hidden="false" customHeight="false" outlineLevel="0" collapsed="false">
      <c r="A6031" s="7" t="s">
        <v>312</v>
      </c>
      <c r="B6031" s="7" t="s">
        <v>313</v>
      </c>
      <c r="C6031" s="7" t="s">
        <v>77</v>
      </c>
      <c r="D6031" s="7" t="s">
        <v>1300</v>
      </c>
      <c r="E6031" s="21" t="n">
        <v>15564.945</v>
      </c>
      <c r="F6031" s="7" t="s">
        <v>1269</v>
      </c>
      <c r="G6031" s="7" t="s">
        <v>1259</v>
      </c>
      <c r="H6031" s="7" t="s">
        <v>1260</v>
      </c>
      <c r="I6031" s="7" t="s">
        <v>25</v>
      </c>
      <c r="J6031" s="7" t="s">
        <v>1294</v>
      </c>
      <c r="K6031" s="22" t="s">
        <v>6218</v>
      </c>
      <c r="L6031" s="7" t="s">
        <v>4574</v>
      </c>
      <c r="M6031" s="7"/>
      <c r="N6031" s="7" t="s">
        <v>1314</v>
      </c>
      <c r="O6031" s="7" t="s">
        <v>1283</v>
      </c>
      <c r="P6031" s="7" t="s">
        <v>1275</v>
      </c>
    </row>
    <row r="6032" customFormat="false" ht="15" hidden="false" customHeight="false" outlineLevel="0" collapsed="false">
      <c r="A6032" s="7" t="s">
        <v>312</v>
      </c>
      <c r="B6032" s="7" t="s">
        <v>313</v>
      </c>
      <c r="C6032" s="7" t="s">
        <v>77</v>
      </c>
      <c r="D6032" s="7" t="s">
        <v>1302</v>
      </c>
      <c r="E6032" s="21" t="n">
        <v>11.56</v>
      </c>
      <c r="F6032" s="7" t="s">
        <v>1269</v>
      </c>
      <c r="G6032" s="7" t="s">
        <v>1259</v>
      </c>
      <c r="H6032" s="7" t="s">
        <v>1260</v>
      </c>
      <c r="I6032" s="7" t="s">
        <v>25</v>
      </c>
      <c r="J6032" s="7"/>
      <c r="K6032" s="22" t="s">
        <v>6218</v>
      </c>
      <c r="L6032" s="7" t="s">
        <v>4575</v>
      </c>
      <c r="M6032" s="7"/>
      <c r="N6032" s="7" t="s">
        <v>1314</v>
      </c>
      <c r="O6032" s="7" t="s">
        <v>1283</v>
      </c>
      <c r="P6032" s="7" t="s">
        <v>1275</v>
      </c>
    </row>
    <row r="6033" customFormat="false" ht="15" hidden="false" customHeight="false" outlineLevel="0" collapsed="false">
      <c r="A6033" s="7" t="s">
        <v>312</v>
      </c>
      <c r="B6033" s="7" t="s">
        <v>313</v>
      </c>
      <c r="C6033" s="7" t="s">
        <v>77</v>
      </c>
      <c r="D6033" s="7" t="s">
        <v>1304</v>
      </c>
      <c r="E6033" s="21" t="n">
        <v>1124837.09</v>
      </c>
      <c r="F6033" s="7" t="s">
        <v>1305</v>
      </c>
      <c r="G6033" s="7" t="s">
        <v>1259</v>
      </c>
      <c r="H6033" s="7" t="s">
        <v>1260</v>
      </c>
      <c r="I6033" s="7" t="s">
        <v>25</v>
      </c>
      <c r="J6033" s="7"/>
      <c r="K6033" s="22" t="s">
        <v>6218</v>
      </c>
      <c r="L6033" s="7" t="s">
        <v>4576</v>
      </c>
      <c r="M6033" s="7"/>
      <c r="N6033" s="7" t="s">
        <v>1314</v>
      </c>
      <c r="O6033" s="7" t="s">
        <v>1283</v>
      </c>
      <c r="P6033" s="7" t="s">
        <v>1275</v>
      </c>
    </row>
    <row r="6034" customFormat="false" ht="15" hidden="false" customHeight="false" outlineLevel="0" collapsed="false">
      <c r="A6034" s="7" t="s">
        <v>312</v>
      </c>
      <c r="B6034" s="7" t="s">
        <v>313</v>
      </c>
      <c r="C6034" s="7" t="s">
        <v>77</v>
      </c>
      <c r="D6034" s="7" t="s">
        <v>1307</v>
      </c>
      <c r="E6034" s="21" t="n">
        <v>1276947.74</v>
      </c>
      <c r="F6034" s="7" t="s">
        <v>1305</v>
      </c>
      <c r="G6034" s="7" t="s">
        <v>1259</v>
      </c>
      <c r="H6034" s="7" t="s">
        <v>1260</v>
      </c>
      <c r="I6034" s="7" t="s">
        <v>25</v>
      </c>
      <c r="J6034" s="7" t="s">
        <v>1294</v>
      </c>
      <c r="K6034" s="22" t="s">
        <v>6218</v>
      </c>
      <c r="L6034" s="7" t="s">
        <v>4577</v>
      </c>
      <c r="M6034" s="7"/>
      <c r="N6034" s="7" t="s">
        <v>1314</v>
      </c>
      <c r="O6034" s="7" t="s">
        <v>1283</v>
      </c>
      <c r="P6034" s="7" t="s">
        <v>1275</v>
      </c>
    </row>
    <row r="6035" customFormat="false" ht="15" hidden="false" customHeight="false" outlineLevel="0" collapsed="false">
      <c r="A6035" s="7" t="s">
        <v>270</v>
      </c>
      <c r="B6035" s="7" t="s">
        <v>271</v>
      </c>
      <c r="C6035" s="7" t="s">
        <v>77</v>
      </c>
      <c r="D6035" s="7" t="s">
        <v>1257</v>
      </c>
      <c r="E6035" s="21" t="n">
        <v>3132.32</v>
      </c>
      <c r="F6035" s="7" t="s">
        <v>1258</v>
      </c>
      <c r="G6035" s="7" t="s">
        <v>1259</v>
      </c>
      <c r="H6035" s="7" t="s">
        <v>1260</v>
      </c>
      <c r="I6035" s="7" t="s">
        <v>1261</v>
      </c>
      <c r="J6035" s="7" t="s">
        <v>1262</v>
      </c>
      <c r="K6035" s="22" t="s">
        <v>6220</v>
      </c>
      <c r="L6035" s="7" t="s">
        <v>1264</v>
      </c>
      <c r="M6035" s="7"/>
      <c r="N6035" s="7" t="s">
        <v>1265</v>
      </c>
      <c r="O6035" s="7" t="s">
        <v>6221</v>
      </c>
      <c r="P6035" s="7" t="s">
        <v>1267</v>
      </c>
    </row>
    <row r="6036" customFormat="false" ht="15" hidden="false" customHeight="false" outlineLevel="0" collapsed="false">
      <c r="A6036" s="7" t="s">
        <v>270</v>
      </c>
      <c r="B6036" s="7" t="s">
        <v>271</v>
      </c>
      <c r="C6036" s="7" t="s">
        <v>77</v>
      </c>
      <c r="D6036" s="7" t="s">
        <v>1268</v>
      </c>
      <c r="E6036" s="21" t="n">
        <v>12.74</v>
      </c>
      <c r="F6036" s="7" t="s">
        <v>1269</v>
      </c>
      <c r="G6036" s="7" t="s">
        <v>1259</v>
      </c>
      <c r="H6036" s="7" t="s">
        <v>1260</v>
      </c>
      <c r="I6036" s="7" t="s">
        <v>25</v>
      </c>
      <c r="J6036" s="7"/>
      <c r="K6036" s="22" t="s">
        <v>6222</v>
      </c>
      <c r="L6036" s="7" t="s">
        <v>6223</v>
      </c>
      <c r="M6036" s="7"/>
      <c r="N6036" s="7" t="s">
        <v>1274</v>
      </c>
      <c r="O6036" s="7" t="s">
        <v>1283</v>
      </c>
      <c r="P6036" s="7" t="s">
        <v>1275</v>
      </c>
    </row>
    <row r="6037" customFormat="false" ht="15" hidden="false" customHeight="false" outlineLevel="0" collapsed="false">
      <c r="A6037" s="7" t="s">
        <v>270</v>
      </c>
      <c r="B6037" s="7" t="s">
        <v>271</v>
      </c>
      <c r="C6037" s="7" t="s">
        <v>77</v>
      </c>
      <c r="D6037" s="7" t="s">
        <v>1276</v>
      </c>
      <c r="E6037" s="21" t="n">
        <v>26.54</v>
      </c>
      <c r="F6037" s="7" t="s">
        <v>1269</v>
      </c>
      <c r="G6037" s="7" t="s">
        <v>1259</v>
      </c>
      <c r="H6037" s="7" t="s">
        <v>1260</v>
      </c>
      <c r="I6037" s="7" t="s">
        <v>25</v>
      </c>
      <c r="J6037" s="7"/>
      <c r="K6037" s="22" t="s">
        <v>6222</v>
      </c>
      <c r="L6037" s="7" t="s">
        <v>6224</v>
      </c>
      <c r="M6037" s="7"/>
      <c r="N6037" s="7" t="s">
        <v>1274</v>
      </c>
      <c r="O6037" s="7" t="s">
        <v>1283</v>
      </c>
      <c r="P6037" s="7" t="s">
        <v>1275</v>
      </c>
    </row>
    <row r="6038" customFormat="false" ht="15" hidden="false" customHeight="false" outlineLevel="0" collapsed="false">
      <c r="A6038" s="7" t="s">
        <v>270</v>
      </c>
      <c r="B6038" s="7" t="s">
        <v>271</v>
      </c>
      <c r="C6038" s="7" t="s">
        <v>77</v>
      </c>
      <c r="D6038" s="7" t="s">
        <v>1277</v>
      </c>
      <c r="E6038" s="21" t="n">
        <v>3163.39</v>
      </c>
      <c r="F6038" s="7" t="s">
        <v>1258</v>
      </c>
      <c r="G6038" s="7" t="s">
        <v>1259</v>
      </c>
      <c r="H6038" s="7" t="s">
        <v>1260</v>
      </c>
      <c r="I6038" s="7" t="s">
        <v>1261</v>
      </c>
      <c r="J6038" s="7" t="s">
        <v>1278</v>
      </c>
      <c r="K6038" s="22" t="s">
        <v>6220</v>
      </c>
      <c r="L6038" s="7" t="s">
        <v>1264</v>
      </c>
      <c r="M6038" s="7"/>
      <c r="N6038" s="7" t="s">
        <v>1265</v>
      </c>
      <c r="O6038" s="7" t="s">
        <v>1279</v>
      </c>
      <c r="P6038" s="7" t="s">
        <v>1267</v>
      </c>
    </row>
    <row r="6039" customFormat="false" ht="15" hidden="false" customHeight="false" outlineLevel="0" collapsed="false">
      <c r="A6039" s="7" t="s">
        <v>270</v>
      </c>
      <c r="B6039" s="7" t="s">
        <v>271</v>
      </c>
      <c r="C6039" s="7" t="s">
        <v>77</v>
      </c>
      <c r="D6039" s="7" t="s">
        <v>1280</v>
      </c>
      <c r="E6039" s="21" t="n">
        <v>31.1123001055293</v>
      </c>
      <c r="F6039" s="7" t="s">
        <v>1281</v>
      </c>
      <c r="G6039" s="7" t="s">
        <v>1259</v>
      </c>
      <c r="H6039" s="7" t="s">
        <v>1260</v>
      </c>
      <c r="I6039" s="7" t="s">
        <v>25</v>
      </c>
      <c r="J6039" s="7"/>
      <c r="K6039" s="22" t="s">
        <v>6222</v>
      </c>
      <c r="L6039" s="7" t="s">
        <v>6225</v>
      </c>
      <c r="M6039" s="7"/>
      <c r="N6039" s="7" t="s">
        <v>1274</v>
      </c>
      <c r="O6039" s="7" t="s">
        <v>1283</v>
      </c>
      <c r="P6039" s="7" t="s">
        <v>1275</v>
      </c>
    </row>
    <row r="6040" customFormat="false" ht="15" hidden="false" customHeight="false" outlineLevel="0" collapsed="false">
      <c r="A6040" s="7" t="s">
        <v>270</v>
      </c>
      <c r="B6040" s="7" t="s">
        <v>271</v>
      </c>
      <c r="C6040" s="7" t="s">
        <v>77</v>
      </c>
      <c r="D6040" s="7" t="s">
        <v>1284</v>
      </c>
      <c r="E6040" s="21" t="n">
        <v>16731.84</v>
      </c>
      <c r="F6040" s="7" t="s">
        <v>1258</v>
      </c>
      <c r="G6040" s="7" t="s">
        <v>1285</v>
      </c>
      <c r="H6040" s="7" t="s">
        <v>1260</v>
      </c>
      <c r="I6040" s="7" t="s">
        <v>1261</v>
      </c>
      <c r="J6040" s="7" t="s">
        <v>1286</v>
      </c>
      <c r="K6040" s="22" t="s">
        <v>6226</v>
      </c>
      <c r="L6040" s="7" t="s">
        <v>1287</v>
      </c>
      <c r="M6040" s="7"/>
      <c r="N6040" s="7" t="s">
        <v>1288</v>
      </c>
      <c r="O6040" s="7" t="s">
        <v>1289</v>
      </c>
      <c r="P6040" s="7" t="s">
        <v>1290</v>
      </c>
    </row>
    <row r="6041" customFormat="false" ht="15" hidden="false" customHeight="false" outlineLevel="0" collapsed="false">
      <c r="A6041" s="7" t="s">
        <v>270</v>
      </c>
      <c r="B6041" s="7" t="s">
        <v>271</v>
      </c>
      <c r="C6041" s="7" t="s">
        <v>77</v>
      </c>
      <c r="D6041" s="7" t="s">
        <v>1291</v>
      </c>
      <c r="E6041" s="21" t="n">
        <v>9.37</v>
      </c>
      <c r="F6041" s="7" t="s">
        <v>1269</v>
      </c>
      <c r="G6041" s="7" t="s">
        <v>1259</v>
      </c>
      <c r="H6041" s="7" t="s">
        <v>1260</v>
      </c>
      <c r="I6041" s="7" t="s">
        <v>25</v>
      </c>
      <c r="J6041" s="7"/>
      <c r="K6041" s="22" t="s">
        <v>6222</v>
      </c>
      <c r="L6041" s="7" t="s">
        <v>6227</v>
      </c>
      <c r="M6041" s="7"/>
      <c r="N6041" s="7" t="s">
        <v>1274</v>
      </c>
      <c r="O6041" s="7" t="s">
        <v>1283</v>
      </c>
      <c r="P6041" s="7" t="s">
        <v>1275</v>
      </c>
    </row>
    <row r="6042" customFormat="false" ht="15" hidden="false" customHeight="false" outlineLevel="0" collapsed="false">
      <c r="A6042" s="7" t="s">
        <v>270</v>
      </c>
      <c r="B6042" s="7" t="s">
        <v>271</v>
      </c>
      <c r="C6042" s="7" t="s">
        <v>77</v>
      </c>
      <c r="D6042" s="7" t="s">
        <v>1292</v>
      </c>
      <c r="E6042" s="21" t="n">
        <v>6835</v>
      </c>
      <c r="F6042" s="7" t="s">
        <v>1293</v>
      </c>
      <c r="G6042" s="7" t="s">
        <v>1259</v>
      </c>
      <c r="H6042" s="7" t="s">
        <v>1335</v>
      </c>
      <c r="I6042" s="7" t="s">
        <v>29</v>
      </c>
      <c r="J6042" s="7" t="s">
        <v>1294</v>
      </c>
      <c r="K6042" s="22" t="s">
        <v>6228</v>
      </c>
      <c r="L6042" s="7" t="s">
        <v>6229</v>
      </c>
      <c r="M6042" s="7" t="s">
        <v>6230</v>
      </c>
      <c r="N6042" s="7" t="s">
        <v>1274</v>
      </c>
      <c r="O6042" s="7" t="s">
        <v>1339</v>
      </c>
      <c r="P6042" s="7" t="s">
        <v>1275</v>
      </c>
    </row>
    <row r="6043" customFormat="false" ht="15" hidden="false" customHeight="false" outlineLevel="0" collapsed="false">
      <c r="A6043" s="7" t="s">
        <v>270</v>
      </c>
      <c r="B6043" s="7" t="s">
        <v>271</v>
      </c>
      <c r="C6043" s="7" t="s">
        <v>77</v>
      </c>
      <c r="D6043" s="7" t="s">
        <v>1296</v>
      </c>
      <c r="E6043" s="21" t="n">
        <v>49564</v>
      </c>
      <c r="F6043" s="7" t="s">
        <v>1293</v>
      </c>
      <c r="G6043" s="7" t="s">
        <v>1259</v>
      </c>
      <c r="H6043" s="7" t="s">
        <v>1335</v>
      </c>
      <c r="I6043" s="7" t="s">
        <v>29</v>
      </c>
      <c r="J6043" s="7" t="s">
        <v>1294</v>
      </c>
      <c r="K6043" s="22" t="s">
        <v>6228</v>
      </c>
      <c r="L6043" s="7" t="s">
        <v>6229</v>
      </c>
      <c r="M6043" s="7" t="s">
        <v>6231</v>
      </c>
      <c r="N6043" s="7" t="s">
        <v>1274</v>
      </c>
      <c r="O6043" s="7" t="s">
        <v>1339</v>
      </c>
      <c r="P6043" s="7" t="s">
        <v>1275</v>
      </c>
    </row>
    <row r="6044" customFormat="false" ht="15" hidden="false" customHeight="false" outlineLevel="0" collapsed="false">
      <c r="A6044" s="7" t="s">
        <v>270</v>
      </c>
      <c r="B6044" s="7" t="s">
        <v>271</v>
      </c>
      <c r="C6044" s="7" t="s">
        <v>77</v>
      </c>
      <c r="D6044" s="7" t="s">
        <v>1298</v>
      </c>
      <c r="E6044" s="21" t="n">
        <v>1195</v>
      </c>
      <c r="F6044" s="7" t="s">
        <v>1269</v>
      </c>
      <c r="G6044" s="7" t="s">
        <v>1259</v>
      </c>
      <c r="H6044" s="7" t="s">
        <v>1260</v>
      </c>
      <c r="I6044" s="7" t="s">
        <v>25</v>
      </c>
      <c r="J6044" s="7"/>
      <c r="K6044" s="22" t="s">
        <v>6222</v>
      </c>
      <c r="L6044" s="7" t="s">
        <v>6232</v>
      </c>
      <c r="M6044" s="7"/>
      <c r="N6044" s="7" t="s">
        <v>1274</v>
      </c>
      <c r="O6044" s="7" t="s">
        <v>1283</v>
      </c>
      <c r="P6044" s="7" t="s">
        <v>1275</v>
      </c>
    </row>
    <row r="6045" customFormat="false" ht="15" hidden="false" customHeight="false" outlineLevel="0" collapsed="false">
      <c r="A6045" s="7" t="s">
        <v>270</v>
      </c>
      <c r="B6045" s="7" t="s">
        <v>271</v>
      </c>
      <c r="C6045" s="7" t="s">
        <v>77</v>
      </c>
      <c r="D6045" s="7" t="s">
        <v>1300</v>
      </c>
      <c r="E6045" s="21" t="n">
        <v>49066.03</v>
      </c>
      <c r="F6045" s="7" t="s">
        <v>1269</v>
      </c>
      <c r="G6045" s="7" t="s">
        <v>1259</v>
      </c>
      <c r="H6045" s="7" t="s">
        <v>1260</v>
      </c>
      <c r="I6045" s="7" t="s">
        <v>25</v>
      </c>
      <c r="J6045" s="7" t="s">
        <v>1294</v>
      </c>
      <c r="K6045" s="22" t="s">
        <v>6222</v>
      </c>
      <c r="L6045" s="7" t="s">
        <v>6233</v>
      </c>
      <c r="M6045" s="7"/>
      <c r="N6045" s="7" t="s">
        <v>1274</v>
      </c>
      <c r="O6045" s="7" t="s">
        <v>1283</v>
      </c>
      <c r="P6045" s="7" t="s">
        <v>1275</v>
      </c>
    </row>
    <row r="6046" customFormat="false" ht="15" hidden="false" customHeight="false" outlineLevel="0" collapsed="false">
      <c r="A6046" s="7" t="s">
        <v>270</v>
      </c>
      <c r="B6046" s="7" t="s">
        <v>271</v>
      </c>
      <c r="C6046" s="7" t="s">
        <v>77</v>
      </c>
      <c r="D6046" s="7" t="s">
        <v>1302</v>
      </c>
      <c r="E6046" s="21" t="n">
        <v>47156</v>
      </c>
      <c r="F6046" s="7" t="s">
        <v>1269</v>
      </c>
      <c r="G6046" s="7" t="s">
        <v>1259</v>
      </c>
      <c r="H6046" s="7" t="s">
        <v>1260</v>
      </c>
      <c r="I6046" s="7" t="s">
        <v>25</v>
      </c>
      <c r="J6046" s="7"/>
      <c r="K6046" s="22" t="s">
        <v>6222</v>
      </c>
      <c r="L6046" s="7" t="s">
        <v>6234</v>
      </c>
      <c r="M6046" s="7"/>
      <c r="N6046" s="7" t="s">
        <v>1274</v>
      </c>
      <c r="O6046" s="7" t="s">
        <v>1283</v>
      </c>
      <c r="P6046" s="7" t="s">
        <v>1275</v>
      </c>
    </row>
    <row r="6047" customFormat="false" ht="15" hidden="false" customHeight="false" outlineLevel="0" collapsed="false">
      <c r="A6047" s="7" t="s">
        <v>270</v>
      </c>
      <c r="B6047" s="7" t="s">
        <v>271</v>
      </c>
      <c r="C6047" s="7" t="s">
        <v>77</v>
      </c>
      <c r="D6047" s="7" t="s">
        <v>1304</v>
      </c>
      <c r="E6047" s="21" t="n">
        <v>342525</v>
      </c>
      <c r="F6047" s="7" t="s">
        <v>1305</v>
      </c>
      <c r="G6047" s="7" t="s">
        <v>1259</v>
      </c>
      <c r="H6047" s="7" t="s">
        <v>1260</v>
      </c>
      <c r="I6047" s="7" t="s">
        <v>25</v>
      </c>
      <c r="J6047" s="7"/>
      <c r="K6047" s="22" t="s">
        <v>6222</v>
      </c>
      <c r="L6047" s="7" t="s">
        <v>6235</v>
      </c>
      <c r="M6047" s="7"/>
      <c r="N6047" s="7" t="s">
        <v>1274</v>
      </c>
      <c r="O6047" s="7" t="s">
        <v>1283</v>
      </c>
      <c r="P6047" s="7" t="s">
        <v>1275</v>
      </c>
    </row>
    <row r="6048" customFormat="false" ht="15" hidden="false" customHeight="false" outlineLevel="0" collapsed="false">
      <c r="A6048" s="7" t="s">
        <v>270</v>
      </c>
      <c r="B6048" s="7" t="s">
        <v>271</v>
      </c>
      <c r="C6048" s="7" t="s">
        <v>77</v>
      </c>
      <c r="D6048" s="7" t="s">
        <v>1307</v>
      </c>
      <c r="E6048" s="21" t="n">
        <v>344324</v>
      </c>
      <c r="F6048" s="7" t="s">
        <v>1305</v>
      </c>
      <c r="G6048" s="7" t="s">
        <v>1259</v>
      </c>
      <c r="H6048" s="7" t="s">
        <v>1260</v>
      </c>
      <c r="I6048" s="7" t="s">
        <v>25</v>
      </c>
      <c r="J6048" s="7" t="s">
        <v>1294</v>
      </c>
      <c r="K6048" s="22" t="s">
        <v>6222</v>
      </c>
      <c r="L6048" s="7" t="s">
        <v>6236</v>
      </c>
      <c r="M6048" s="7"/>
      <c r="N6048" s="7" t="s">
        <v>1274</v>
      </c>
      <c r="O6048" s="7" t="s">
        <v>1283</v>
      </c>
      <c r="P6048" s="7" t="s">
        <v>1275</v>
      </c>
    </row>
    <row r="6049" customFormat="false" ht="15" hidden="false" customHeight="false" outlineLevel="0" collapsed="false">
      <c r="A6049" s="7" t="s">
        <v>395</v>
      </c>
      <c r="B6049" s="7" t="s">
        <v>396</v>
      </c>
      <c r="C6049" s="7" t="s">
        <v>84</v>
      </c>
      <c r="D6049" s="7" t="s">
        <v>1257</v>
      </c>
      <c r="E6049" s="21" t="n">
        <v>42.7346</v>
      </c>
      <c r="F6049" s="7" t="s">
        <v>1258</v>
      </c>
      <c r="G6049" s="7" t="s">
        <v>1259</v>
      </c>
      <c r="H6049" s="7" t="s">
        <v>1260</v>
      </c>
      <c r="I6049" s="7" t="s">
        <v>1261</v>
      </c>
      <c r="J6049" s="7" t="s">
        <v>1262</v>
      </c>
      <c r="K6049" s="22" t="s">
        <v>6237</v>
      </c>
      <c r="L6049" s="7" t="s">
        <v>1264</v>
      </c>
      <c r="M6049" s="7"/>
      <c r="N6049" s="7" t="s">
        <v>1310</v>
      </c>
      <c r="O6049" s="7" t="s">
        <v>6238</v>
      </c>
      <c r="P6049" s="7" t="s">
        <v>1267</v>
      </c>
    </row>
    <row r="6050" customFormat="false" ht="15" hidden="false" customHeight="false" outlineLevel="0" collapsed="false">
      <c r="A6050" s="7" t="s">
        <v>395</v>
      </c>
      <c r="B6050" s="7" t="s">
        <v>396</v>
      </c>
      <c r="C6050" s="7" t="s">
        <v>84</v>
      </c>
      <c r="D6050" s="7" t="s">
        <v>1268</v>
      </c>
      <c r="E6050" s="7"/>
      <c r="F6050" s="7" t="s">
        <v>1269</v>
      </c>
      <c r="G6050" s="7" t="s">
        <v>1471</v>
      </c>
      <c r="H6050" s="7" t="s">
        <v>1271</v>
      </c>
      <c r="I6050" s="7" t="s">
        <v>1272</v>
      </c>
      <c r="J6050" s="7"/>
      <c r="K6050" s="22" t="s">
        <v>6239</v>
      </c>
      <c r="L6050" s="7" t="s">
        <v>6240</v>
      </c>
      <c r="M6050" s="7"/>
      <c r="N6050" s="7" t="s">
        <v>1314</v>
      </c>
      <c r="O6050" s="7"/>
      <c r="P6050" s="7" t="s">
        <v>1275</v>
      </c>
    </row>
    <row r="6051" customFormat="false" ht="15" hidden="false" customHeight="false" outlineLevel="0" collapsed="false">
      <c r="A6051" s="7" t="s">
        <v>395</v>
      </c>
      <c r="B6051" s="7" t="s">
        <v>396</v>
      </c>
      <c r="C6051" s="7" t="s">
        <v>84</v>
      </c>
      <c r="D6051" s="7" t="s">
        <v>1276</v>
      </c>
      <c r="E6051" s="7"/>
      <c r="F6051" s="7" t="s">
        <v>1269</v>
      </c>
      <c r="G6051" s="7" t="s">
        <v>1471</v>
      </c>
      <c r="H6051" s="7" t="s">
        <v>1271</v>
      </c>
      <c r="I6051" s="7" t="s">
        <v>1272</v>
      </c>
      <c r="J6051" s="7"/>
      <c r="K6051" s="22" t="s">
        <v>6239</v>
      </c>
      <c r="L6051" s="7" t="s">
        <v>6241</v>
      </c>
      <c r="M6051" s="7"/>
      <c r="N6051" s="7" t="s">
        <v>1314</v>
      </c>
      <c r="O6051" s="7"/>
      <c r="P6051" s="7" t="s">
        <v>1275</v>
      </c>
    </row>
    <row r="6052" customFormat="false" ht="15" hidden="false" customHeight="false" outlineLevel="0" collapsed="false">
      <c r="A6052" s="7" t="s">
        <v>395</v>
      </c>
      <c r="B6052" s="7" t="s">
        <v>396</v>
      </c>
      <c r="C6052" s="7" t="s">
        <v>84</v>
      </c>
      <c r="D6052" s="7" t="s">
        <v>1277</v>
      </c>
      <c r="E6052" s="21" t="n">
        <v>27.5966</v>
      </c>
      <c r="F6052" s="7" t="s">
        <v>1258</v>
      </c>
      <c r="G6052" s="7" t="s">
        <v>1259</v>
      </c>
      <c r="H6052" s="7" t="s">
        <v>1260</v>
      </c>
      <c r="I6052" s="7" t="s">
        <v>1261</v>
      </c>
      <c r="J6052" s="7" t="s">
        <v>1278</v>
      </c>
      <c r="K6052" s="22" t="s">
        <v>6237</v>
      </c>
      <c r="L6052" s="7" t="s">
        <v>1264</v>
      </c>
      <c r="M6052" s="7"/>
      <c r="N6052" s="7" t="s">
        <v>1310</v>
      </c>
      <c r="O6052" s="7" t="s">
        <v>1279</v>
      </c>
      <c r="P6052" s="7" t="s">
        <v>1267</v>
      </c>
    </row>
    <row r="6053" customFormat="false" ht="15" hidden="false" customHeight="false" outlineLevel="0" collapsed="false">
      <c r="A6053" s="7" t="s">
        <v>395</v>
      </c>
      <c r="B6053" s="7" t="s">
        <v>396</v>
      </c>
      <c r="C6053" s="7" t="s">
        <v>84</v>
      </c>
      <c r="D6053" s="7" t="s">
        <v>1280</v>
      </c>
      <c r="E6053" s="21" t="n">
        <v>0</v>
      </c>
      <c r="F6053" s="7" t="s">
        <v>1281</v>
      </c>
      <c r="G6053" s="7" t="s">
        <v>1333</v>
      </c>
      <c r="H6053" s="7" t="s">
        <v>1260</v>
      </c>
      <c r="I6053" s="7" t="s">
        <v>25</v>
      </c>
      <c r="J6053" s="7"/>
      <c r="K6053" s="22" t="s">
        <v>6239</v>
      </c>
      <c r="L6053" s="7" t="s">
        <v>6242</v>
      </c>
      <c r="M6053" s="7"/>
      <c r="N6053" s="7" t="s">
        <v>1314</v>
      </c>
      <c r="O6053" s="7" t="s">
        <v>1283</v>
      </c>
      <c r="P6053" s="7" t="s">
        <v>1275</v>
      </c>
    </row>
    <row r="6054" customFormat="false" ht="15" hidden="false" customHeight="false" outlineLevel="0" collapsed="false">
      <c r="A6054" s="7" t="s">
        <v>395</v>
      </c>
      <c r="B6054" s="7" t="s">
        <v>396</v>
      </c>
      <c r="C6054" s="7" t="s">
        <v>84</v>
      </c>
      <c r="D6054" s="7" t="s">
        <v>1284</v>
      </c>
      <c r="E6054" s="21" t="n">
        <v>216.0117</v>
      </c>
      <c r="F6054" s="7" t="s">
        <v>1258</v>
      </c>
      <c r="G6054" s="7" t="s">
        <v>1285</v>
      </c>
      <c r="H6054" s="7" t="s">
        <v>1260</v>
      </c>
      <c r="I6054" s="7" t="s">
        <v>1261</v>
      </c>
      <c r="J6054" s="7" t="s">
        <v>1286</v>
      </c>
      <c r="K6054" s="22" t="s">
        <v>6243</v>
      </c>
      <c r="L6054" s="7" t="s">
        <v>1287</v>
      </c>
      <c r="M6054" s="7"/>
      <c r="N6054" s="7" t="s">
        <v>1318</v>
      </c>
      <c r="O6054" s="7" t="s">
        <v>1289</v>
      </c>
      <c r="P6054" s="7" t="s">
        <v>1290</v>
      </c>
    </row>
    <row r="6055" customFormat="false" ht="15" hidden="false" customHeight="false" outlineLevel="0" collapsed="false">
      <c r="A6055" s="7" t="s">
        <v>395</v>
      </c>
      <c r="B6055" s="7" t="s">
        <v>396</v>
      </c>
      <c r="C6055" s="7" t="s">
        <v>84</v>
      </c>
      <c r="D6055" s="7" t="s">
        <v>1291</v>
      </c>
      <c r="E6055" s="7"/>
      <c r="F6055" s="7" t="s">
        <v>1269</v>
      </c>
      <c r="G6055" s="7" t="s">
        <v>1471</v>
      </c>
      <c r="H6055" s="7" t="s">
        <v>1271</v>
      </c>
      <c r="I6055" s="7" t="s">
        <v>1272</v>
      </c>
      <c r="J6055" s="7"/>
      <c r="K6055" s="22" t="s">
        <v>6239</v>
      </c>
      <c r="L6055" s="7" t="s">
        <v>6244</v>
      </c>
      <c r="M6055" s="7"/>
      <c r="N6055" s="7" t="s">
        <v>1314</v>
      </c>
      <c r="O6055" s="7"/>
      <c r="P6055" s="7" t="s">
        <v>1275</v>
      </c>
    </row>
    <row r="6056" customFormat="false" ht="15" hidden="false" customHeight="false" outlineLevel="0" collapsed="false">
      <c r="A6056" s="7" t="s">
        <v>395</v>
      </c>
      <c r="B6056" s="7" t="s">
        <v>396</v>
      </c>
      <c r="C6056" s="7" t="s">
        <v>84</v>
      </c>
      <c r="D6056" s="7" t="s">
        <v>1292</v>
      </c>
      <c r="E6056" s="21" t="n">
        <v>23616.99</v>
      </c>
      <c r="F6056" s="7" t="s">
        <v>1293</v>
      </c>
      <c r="G6056" s="7" t="s">
        <v>1259</v>
      </c>
      <c r="H6056" s="7" t="s">
        <v>1320</v>
      </c>
      <c r="I6056" s="7" t="s">
        <v>27</v>
      </c>
      <c r="J6056" s="7" t="s">
        <v>1294</v>
      </c>
      <c r="K6056" s="22" t="s">
        <v>6245</v>
      </c>
      <c r="L6056" s="7" t="s">
        <v>1373</v>
      </c>
      <c r="M6056" s="7" t="s">
        <v>1323</v>
      </c>
      <c r="N6056" s="7" t="s">
        <v>1314</v>
      </c>
      <c r="O6056" s="7" t="s">
        <v>1324</v>
      </c>
      <c r="P6056" s="7" t="s">
        <v>1275</v>
      </c>
    </row>
    <row r="6057" customFormat="false" ht="15" hidden="false" customHeight="false" outlineLevel="0" collapsed="false">
      <c r="A6057" s="7" t="s">
        <v>395</v>
      </c>
      <c r="B6057" s="7" t="s">
        <v>396</v>
      </c>
      <c r="C6057" s="7" t="s">
        <v>84</v>
      </c>
      <c r="D6057" s="7" t="s">
        <v>1296</v>
      </c>
      <c r="E6057" s="21" t="n">
        <v>3462.51</v>
      </c>
      <c r="F6057" s="7" t="s">
        <v>1293</v>
      </c>
      <c r="G6057" s="7" t="s">
        <v>1259</v>
      </c>
      <c r="H6057" s="7" t="s">
        <v>1335</v>
      </c>
      <c r="I6057" s="7" t="s">
        <v>29</v>
      </c>
      <c r="J6057" s="7" t="s">
        <v>1294</v>
      </c>
      <c r="K6057" s="22" t="s">
        <v>6245</v>
      </c>
      <c r="L6057" s="7" t="s">
        <v>6246</v>
      </c>
      <c r="M6057" s="7" t="s">
        <v>6247</v>
      </c>
      <c r="N6057" s="7" t="s">
        <v>1314</v>
      </c>
      <c r="O6057" s="7" t="s">
        <v>1339</v>
      </c>
      <c r="P6057" s="7" t="s">
        <v>1275</v>
      </c>
    </row>
    <row r="6058" customFormat="false" ht="15" hidden="false" customHeight="false" outlineLevel="0" collapsed="false">
      <c r="A6058" s="7" t="s">
        <v>395</v>
      </c>
      <c r="B6058" s="7" t="s">
        <v>396</v>
      </c>
      <c r="C6058" s="7" t="s">
        <v>84</v>
      </c>
      <c r="D6058" s="7" t="s">
        <v>1298</v>
      </c>
      <c r="E6058" s="21" t="n">
        <v>31.8</v>
      </c>
      <c r="F6058" s="7" t="s">
        <v>1269</v>
      </c>
      <c r="G6058" s="7" t="s">
        <v>1259</v>
      </c>
      <c r="H6058" s="7" t="s">
        <v>1260</v>
      </c>
      <c r="I6058" s="7" t="s">
        <v>25</v>
      </c>
      <c r="J6058" s="7"/>
      <c r="K6058" s="22" t="s">
        <v>6239</v>
      </c>
      <c r="L6058" s="7" t="s">
        <v>2671</v>
      </c>
      <c r="M6058" s="7"/>
      <c r="N6058" s="7" t="s">
        <v>1314</v>
      </c>
      <c r="O6058" s="7" t="s">
        <v>1283</v>
      </c>
      <c r="P6058" s="7" t="s">
        <v>1275</v>
      </c>
    </row>
    <row r="6059" customFormat="false" ht="15" hidden="false" customHeight="false" outlineLevel="0" collapsed="false">
      <c r="A6059" s="7" t="s">
        <v>395</v>
      </c>
      <c r="B6059" s="7" t="s">
        <v>396</v>
      </c>
      <c r="C6059" s="7" t="s">
        <v>84</v>
      </c>
      <c r="D6059" s="7" t="s">
        <v>1300</v>
      </c>
      <c r="E6059" s="21" t="n">
        <v>54.05</v>
      </c>
      <c r="F6059" s="7" t="s">
        <v>1269</v>
      </c>
      <c r="G6059" s="7" t="s">
        <v>1259</v>
      </c>
      <c r="H6059" s="7" t="s">
        <v>1260</v>
      </c>
      <c r="I6059" s="7" t="s">
        <v>25</v>
      </c>
      <c r="J6059" s="7" t="s">
        <v>1294</v>
      </c>
      <c r="K6059" s="22" t="s">
        <v>6239</v>
      </c>
      <c r="L6059" s="7" t="s">
        <v>3180</v>
      </c>
      <c r="M6059" s="7"/>
      <c r="N6059" s="7" t="s">
        <v>1314</v>
      </c>
      <c r="O6059" s="7" t="s">
        <v>1283</v>
      </c>
      <c r="P6059" s="7" t="s">
        <v>1275</v>
      </c>
    </row>
    <row r="6060" customFormat="false" ht="15" hidden="false" customHeight="false" outlineLevel="0" collapsed="false">
      <c r="A6060" s="7" t="s">
        <v>395</v>
      </c>
      <c r="B6060" s="7" t="s">
        <v>396</v>
      </c>
      <c r="C6060" s="7" t="s">
        <v>84</v>
      </c>
      <c r="D6060" s="7" t="s">
        <v>1302</v>
      </c>
      <c r="E6060" s="21" t="n">
        <v>22.25</v>
      </c>
      <c r="F6060" s="7" t="s">
        <v>1269</v>
      </c>
      <c r="G6060" s="7" t="s">
        <v>1259</v>
      </c>
      <c r="H6060" s="7" t="s">
        <v>1260</v>
      </c>
      <c r="I6060" s="7" t="s">
        <v>25</v>
      </c>
      <c r="J6060" s="7"/>
      <c r="K6060" s="22" t="s">
        <v>6239</v>
      </c>
      <c r="L6060" s="7" t="s">
        <v>2672</v>
      </c>
      <c r="M6060" s="7"/>
      <c r="N6060" s="7" t="s">
        <v>1314</v>
      </c>
      <c r="O6060" s="7" t="s">
        <v>1283</v>
      </c>
      <c r="P6060" s="7" t="s">
        <v>1275</v>
      </c>
    </row>
    <row r="6061" customFormat="false" ht="15" hidden="false" customHeight="false" outlineLevel="0" collapsed="false">
      <c r="A6061" s="7" t="s">
        <v>395</v>
      </c>
      <c r="B6061" s="7" t="s">
        <v>396</v>
      </c>
      <c r="C6061" s="7" t="s">
        <v>84</v>
      </c>
      <c r="D6061" s="7" t="s">
        <v>1304</v>
      </c>
      <c r="E6061" s="21" t="n">
        <v>92865.26</v>
      </c>
      <c r="F6061" s="7" t="s">
        <v>1305</v>
      </c>
      <c r="G6061" s="7" t="s">
        <v>1259</v>
      </c>
      <c r="H6061" s="7" t="s">
        <v>1260</v>
      </c>
      <c r="I6061" s="7" t="s">
        <v>25</v>
      </c>
      <c r="J6061" s="7"/>
      <c r="K6061" s="22" t="s">
        <v>6239</v>
      </c>
      <c r="L6061" s="7" t="s">
        <v>4558</v>
      </c>
      <c r="M6061" s="7"/>
      <c r="N6061" s="7" t="s">
        <v>1314</v>
      </c>
      <c r="O6061" s="7" t="s">
        <v>1283</v>
      </c>
      <c r="P6061" s="7" t="s">
        <v>1275</v>
      </c>
    </row>
    <row r="6062" customFormat="false" ht="15" hidden="false" customHeight="false" outlineLevel="0" collapsed="false">
      <c r="A6062" s="7" t="s">
        <v>395</v>
      </c>
      <c r="B6062" s="7" t="s">
        <v>396</v>
      </c>
      <c r="C6062" s="7" t="s">
        <v>84</v>
      </c>
      <c r="D6062" s="7" t="s">
        <v>1307</v>
      </c>
      <c r="E6062" s="21" t="n">
        <v>191259.28</v>
      </c>
      <c r="F6062" s="7" t="s">
        <v>1305</v>
      </c>
      <c r="G6062" s="7" t="s">
        <v>1259</v>
      </c>
      <c r="H6062" s="7" t="s">
        <v>1260</v>
      </c>
      <c r="I6062" s="7" t="s">
        <v>25</v>
      </c>
      <c r="J6062" s="7" t="s">
        <v>1294</v>
      </c>
      <c r="K6062" s="22" t="s">
        <v>6239</v>
      </c>
      <c r="L6062" s="7" t="s">
        <v>4559</v>
      </c>
      <c r="M6062" s="7"/>
      <c r="N6062" s="7" t="s">
        <v>1314</v>
      </c>
      <c r="O6062" s="7" t="s">
        <v>1283</v>
      </c>
      <c r="P6062" s="7" t="s">
        <v>1275</v>
      </c>
    </row>
    <row r="6063" customFormat="false" ht="15" hidden="false" customHeight="false" outlineLevel="0" collapsed="false">
      <c r="A6063" s="7" t="s">
        <v>508</v>
      </c>
      <c r="B6063" s="7" t="s">
        <v>509</v>
      </c>
      <c r="C6063" s="7" t="s">
        <v>86</v>
      </c>
      <c r="D6063" s="7" t="s">
        <v>1257</v>
      </c>
      <c r="E6063" s="21" t="n">
        <v>599</v>
      </c>
      <c r="F6063" s="7" t="s">
        <v>1258</v>
      </c>
      <c r="G6063" s="7" t="s">
        <v>1259</v>
      </c>
      <c r="H6063" s="7" t="s">
        <v>1260</v>
      </c>
      <c r="I6063" s="7" t="s">
        <v>1261</v>
      </c>
      <c r="J6063" s="7" t="s">
        <v>1262</v>
      </c>
      <c r="K6063" s="22" t="s">
        <v>6248</v>
      </c>
      <c r="L6063" s="7" t="s">
        <v>1264</v>
      </c>
      <c r="M6063" s="7"/>
      <c r="N6063" s="7" t="s">
        <v>1310</v>
      </c>
      <c r="O6063" s="7" t="s">
        <v>6249</v>
      </c>
      <c r="P6063" s="7" t="s">
        <v>1267</v>
      </c>
    </row>
    <row r="6064" customFormat="false" ht="15" hidden="false" customHeight="false" outlineLevel="0" collapsed="false">
      <c r="A6064" s="7" t="s">
        <v>508</v>
      </c>
      <c r="B6064" s="7" t="s">
        <v>509</v>
      </c>
      <c r="C6064" s="7" t="s">
        <v>86</v>
      </c>
      <c r="D6064" s="7" t="s">
        <v>1268</v>
      </c>
      <c r="E6064" s="21" t="n">
        <v>0.06</v>
      </c>
      <c r="F6064" s="7" t="s">
        <v>1269</v>
      </c>
      <c r="G6064" s="7" t="s">
        <v>1259</v>
      </c>
      <c r="H6064" s="7" t="s">
        <v>1260</v>
      </c>
      <c r="I6064" s="7" t="s">
        <v>25</v>
      </c>
      <c r="J6064" s="7"/>
      <c r="K6064" s="22" t="s">
        <v>6250</v>
      </c>
      <c r="L6064" s="7" t="s">
        <v>6251</v>
      </c>
      <c r="M6064" s="7"/>
      <c r="N6064" s="7" t="s">
        <v>1314</v>
      </c>
      <c r="O6064" s="7" t="s">
        <v>1283</v>
      </c>
      <c r="P6064" s="7" t="s">
        <v>1275</v>
      </c>
    </row>
    <row r="6065" customFormat="false" ht="15" hidden="false" customHeight="false" outlineLevel="0" collapsed="false">
      <c r="A6065" s="7" t="s">
        <v>508</v>
      </c>
      <c r="B6065" s="7" t="s">
        <v>509</v>
      </c>
      <c r="C6065" s="7" t="s">
        <v>86</v>
      </c>
      <c r="D6065" s="7" t="s">
        <v>1276</v>
      </c>
      <c r="E6065" s="21" t="n">
        <v>0.05</v>
      </c>
      <c r="F6065" s="7" t="s">
        <v>1269</v>
      </c>
      <c r="G6065" s="7" t="s">
        <v>1259</v>
      </c>
      <c r="H6065" s="7" t="s">
        <v>1260</v>
      </c>
      <c r="I6065" s="7" t="s">
        <v>25</v>
      </c>
      <c r="J6065" s="7"/>
      <c r="K6065" s="22" t="s">
        <v>6250</v>
      </c>
      <c r="L6065" s="7" t="s">
        <v>6252</v>
      </c>
      <c r="M6065" s="7"/>
      <c r="N6065" s="7" t="s">
        <v>1314</v>
      </c>
      <c r="O6065" s="7" t="s">
        <v>1283</v>
      </c>
      <c r="P6065" s="7" t="s">
        <v>1275</v>
      </c>
    </row>
    <row r="6066" customFormat="false" ht="15" hidden="false" customHeight="false" outlineLevel="0" collapsed="false">
      <c r="A6066" s="7" t="s">
        <v>508</v>
      </c>
      <c r="B6066" s="7" t="s">
        <v>509</v>
      </c>
      <c r="C6066" s="7" t="s">
        <v>86</v>
      </c>
      <c r="D6066" s="7" t="s">
        <v>1277</v>
      </c>
      <c r="E6066" s="21" t="n">
        <v>-3419</v>
      </c>
      <c r="F6066" s="7" t="s">
        <v>1258</v>
      </c>
      <c r="G6066" s="7" t="s">
        <v>1259</v>
      </c>
      <c r="H6066" s="7" t="s">
        <v>1260</v>
      </c>
      <c r="I6066" s="7" t="s">
        <v>1261</v>
      </c>
      <c r="J6066" s="7" t="s">
        <v>1278</v>
      </c>
      <c r="K6066" s="22" t="s">
        <v>6248</v>
      </c>
      <c r="L6066" s="7" t="s">
        <v>1264</v>
      </c>
      <c r="M6066" s="7"/>
      <c r="N6066" s="7" t="s">
        <v>1310</v>
      </c>
      <c r="O6066" s="7" t="s">
        <v>1279</v>
      </c>
      <c r="P6066" s="7" t="s">
        <v>1267</v>
      </c>
    </row>
    <row r="6067" customFormat="false" ht="15" hidden="false" customHeight="false" outlineLevel="0" collapsed="false">
      <c r="A6067" s="7" t="s">
        <v>508</v>
      </c>
      <c r="B6067" s="7" t="s">
        <v>509</v>
      </c>
      <c r="C6067" s="7" t="s">
        <v>86</v>
      </c>
      <c r="D6067" s="7" t="s">
        <v>1280</v>
      </c>
      <c r="E6067" s="21" t="n">
        <v>39.2550343042275</v>
      </c>
      <c r="F6067" s="7" t="s">
        <v>1281</v>
      </c>
      <c r="G6067" s="7" t="s">
        <v>1259</v>
      </c>
      <c r="H6067" s="7" t="s">
        <v>1260</v>
      </c>
      <c r="I6067" s="7" t="s">
        <v>25</v>
      </c>
      <c r="J6067" s="7"/>
      <c r="K6067" s="22" t="s">
        <v>6250</v>
      </c>
      <c r="L6067" s="7" t="s">
        <v>6253</v>
      </c>
      <c r="M6067" s="7"/>
      <c r="N6067" s="7" t="s">
        <v>1314</v>
      </c>
      <c r="O6067" s="7" t="s">
        <v>1283</v>
      </c>
      <c r="P6067" s="7" t="s">
        <v>1275</v>
      </c>
    </row>
    <row r="6068" customFormat="false" ht="15" hidden="false" customHeight="false" outlineLevel="0" collapsed="false">
      <c r="A6068" s="7" t="s">
        <v>508</v>
      </c>
      <c r="B6068" s="7" t="s">
        <v>509</v>
      </c>
      <c r="C6068" s="7" t="s">
        <v>86</v>
      </c>
      <c r="D6068" s="7" t="s">
        <v>1284</v>
      </c>
      <c r="E6068" s="21" t="n">
        <v>8258</v>
      </c>
      <c r="F6068" s="7" t="s">
        <v>1258</v>
      </c>
      <c r="G6068" s="7" t="s">
        <v>1285</v>
      </c>
      <c r="H6068" s="7" t="s">
        <v>1260</v>
      </c>
      <c r="I6068" s="7" t="s">
        <v>1261</v>
      </c>
      <c r="J6068" s="7" t="s">
        <v>1286</v>
      </c>
      <c r="K6068" s="22" t="s">
        <v>6248</v>
      </c>
      <c r="L6068" s="7" t="s">
        <v>1287</v>
      </c>
      <c r="M6068" s="7"/>
      <c r="N6068" s="7" t="s">
        <v>1318</v>
      </c>
      <c r="O6068" s="7" t="s">
        <v>1289</v>
      </c>
      <c r="P6068" s="7" t="s">
        <v>1290</v>
      </c>
    </row>
    <row r="6069" customFormat="false" ht="15" hidden="false" customHeight="false" outlineLevel="0" collapsed="false">
      <c r="A6069" s="7" t="s">
        <v>508</v>
      </c>
      <c r="B6069" s="7" t="s">
        <v>509</v>
      </c>
      <c r="C6069" s="7" t="s">
        <v>86</v>
      </c>
      <c r="D6069" s="7" t="s">
        <v>1291</v>
      </c>
      <c r="E6069" s="21" t="n">
        <v>0.01</v>
      </c>
      <c r="F6069" s="7" t="s">
        <v>1269</v>
      </c>
      <c r="G6069" s="7" t="s">
        <v>1259</v>
      </c>
      <c r="H6069" s="7" t="s">
        <v>1260</v>
      </c>
      <c r="I6069" s="7" t="s">
        <v>25</v>
      </c>
      <c r="J6069" s="7"/>
      <c r="K6069" s="22" t="s">
        <v>6250</v>
      </c>
      <c r="L6069" s="7" t="s">
        <v>6254</v>
      </c>
      <c r="M6069" s="7"/>
      <c r="N6069" s="7" t="s">
        <v>1314</v>
      </c>
      <c r="O6069" s="7" t="s">
        <v>1283</v>
      </c>
      <c r="P6069" s="7" t="s">
        <v>1275</v>
      </c>
    </row>
    <row r="6070" customFormat="false" ht="15" hidden="false" customHeight="false" outlineLevel="0" collapsed="false">
      <c r="A6070" s="7" t="s">
        <v>508</v>
      </c>
      <c r="B6070" s="7" t="s">
        <v>509</v>
      </c>
      <c r="C6070" s="7" t="s">
        <v>86</v>
      </c>
      <c r="D6070" s="7" t="s">
        <v>1292</v>
      </c>
      <c r="E6070" s="21" t="n">
        <v>11.16</v>
      </c>
      <c r="F6070" s="7" t="s">
        <v>1293</v>
      </c>
      <c r="G6070" s="7" t="s">
        <v>1259</v>
      </c>
      <c r="H6070" s="7" t="s">
        <v>1320</v>
      </c>
      <c r="I6070" s="7" t="s">
        <v>27</v>
      </c>
      <c r="J6070" s="7" t="s">
        <v>1294</v>
      </c>
      <c r="K6070" s="22" t="s">
        <v>6255</v>
      </c>
      <c r="L6070" s="7" t="s">
        <v>1910</v>
      </c>
      <c r="M6070" s="7" t="s">
        <v>1323</v>
      </c>
      <c r="N6070" s="7" t="s">
        <v>1314</v>
      </c>
      <c r="O6070" s="7" t="s">
        <v>1374</v>
      </c>
      <c r="P6070" s="7" t="s">
        <v>1275</v>
      </c>
    </row>
    <row r="6071" customFormat="false" ht="15" hidden="false" customHeight="false" outlineLevel="0" collapsed="false">
      <c r="A6071" s="7" t="s">
        <v>508</v>
      </c>
      <c r="B6071" s="7" t="s">
        <v>509</v>
      </c>
      <c r="C6071" s="7" t="s">
        <v>86</v>
      </c>
      <c r="D6071" s="7" t="s">
        <v>1296</v>
      </c>
      <c r="E6071" s="21" t="n">
        <v>1037.69</v>
      </c>
      <c r="F6071" s="7" t="s">
        <v>1293</v>
      </c>
      <c r="G6071" s="7" t="s">
        <v>1259</v>
      </c>
      <c r="H6071" s="7" t="s">
        <v>1320</v>
      </c>
      <c r="I6071" s="7" t="s">
        <v>27</v>
      </c>
      <c r="J6071" s="7" t="s">
        <v>1294</v>
      </c>
      <c r="K6071" s="22" t="s">
        <v>6255</v>
      </c>
      <c r="L6071" s="7" t="s">
        <v>1910</v>
      </c>
      <c r="M6071" s="7"/>
      <c r="N6071" s="7" t="s">
        <v>1314</v>
      </c>
      <c r="O6071" s="7" t="s">
        <v>1374</v>
      </c>
      <c r="P6071" s="7" t="s">
        <v>1275</v>
      </c>
    </row>
    <row r="6072" customFormat="false" ht="15" hidden="false" customHeight="false" outlineLevel="0" collapsed="false">
      <c r="A6072" s="7" t="s">
        <v>508</v>
      </c>
      <c r="B6072" s="7" t="s">
        <v>509</v>
      </c>
      <c r="C6072" s="7" t="s">
        <v>86</v>
      </c>
      <c r="D6072" s="7" t="s">
        <v>1298</v>
      </c>
      <c r="E6072" s="21" t="n">
        <v>9.76</v>
      </c>
      <c r="F6072" s="7" t="s">
        <v>1269</v>
      </c>
      <c r="G6072" s="7" t="s">
        <v>1259</v>
      </c>
      <c r="H6072" s="7" t="s">
        <v>1260</v>
      </c>
      <c r="I6072" s="7" t="s">
        <v>25</v>
      </c>
      <c r="J6072" s="7"/>
      <c r="K6072" s="22" t="s">
        <v>6250</v>
      </c>
      <c r="L6072" s="7" t="s">
        <v>1479</v>
      </c>
      <c r="M6072" s="7"/>
      <c r="N6072" s="7" t="s">
        <v>1314</v>
      </c>
      <c r="O6072" s="7" t="s">
        <v>1283</v>
      </c>
      <c r="P6072" s="7" t="s">
        <v>1275</v>
      </c>
    </row>
    <row r="6073" customFormat="false" ht="15" hidden="false" customHeight="false" outlineLevel="0" collapsed="false">
      <c r="A6073" s="7" t="s">
        <v>508</v>
      </c>
      <c r="B6073" s="7" t="s">
        <v>509</v>
      </c>
      <c r="C6073" s="7" t="s">
        <v>86</v>
      </c>
      <c r="D6073" s="7" t="s">
        <v>1300</v>
      </c>
      <c r="E6073" s="21" t="n">
        <v>111.02</v>
      </c>
      <c r="F6073" s="7" t="s">
        <v>1269</v>
      </c>
      <c r="G6073" s="7" t="s">
        <v>1259</v>
      </c>
      <c r="H6073" s="7" t="s">
        <v>1260</v>
      </c>
      <c r="I6073" s="7" t="s">
        <v>25</v>
      </c>
      <c r="J6073" s="7" t="s">
        <v>1294</v>
      </c>
      <c r="K6073" s="22" t="s">
        <v>6250</v>
      </c>
      <c r="L6073" s="7" t="s">
        <v>4105</v>
      </c>
      <c r="M6073" s="7"/>
      <c r="N6073" s="7" t="s">
        <v>1314</v>
      </c>
      <c r="O6073" s="7" t="s">
        <v>1283</v>
      </c>
      <c r="P6073" s="7" t="s">
        <v>1275</v>
      </c>
    </row>
    <row r="6074" customFormat="false" ht="15" hidden="false" customHeight="false" outlineLevel="0" collapsed="false">
      <c r="A6074" s="7" t="s">
        <v>508</v>
      </c>
      <c r="B6074" s="7" t="s">
        <v>509</v>
      </c>
      <c r="C6074" s="7" t="s">
        <v>86</v>
      </c>
      <c r="D6074" s="7" t="s">
        <v>1302</v>
      </c>
      <c r="E6074" s="21" t="n">
        <v>101.26</v>
      </c>
      <c r="F6074" s="7" t="s">
        <v>1269</v>
      </c>
      <c r="G6074" s="7" t="s">
        <v>1259</v>
      </c>
      <c r="H6074" s="7" t="s">
        <v>1260</v>
      </c>
      <c r="I6074" s="7" t="s">
        <v>25</v>
      </c>
      <c r="J6074" s="7"/>
      <c r="K6074" s="22" t="s">
        <v>6250</v>
      </c>
      <c r="L6074" s="7" t="s">
        <v>1481</v>
      </c>
      <c r="M6074" s="7"/>
      <c r="N6074" s="7" t="s">
        <v>1314</v>
      </c>
      <c r="O6074" s="7" t="s">
        <v>1283</v>
      </c>
      <c r="P6074" s="7" t="s">
        <v>1275</v>
      </c>
    </row>
    <row r="6075" customFormat="false" ht="15" hidden="false" customHeight="false" outlineLevel="0" collapsed="false">
      <c r="A6075" s="7" t="s">
        <v>508</v>
      </c>
      <c r="B6075" s="7" t="s">
        <v>509</v>
      </c>
      <c r="C6075" s="7" t="s">
        <v>86</v>
      </c>
      <c r="D6075" s="7" t="s">
        <v>1304</v>
      </c>
      <c r="E6075" s="21" t="n">
        <v>15682.78</v>
      </c>
      <c r="F6075" s="7" t="s">
        <v>1305</v>
      </c>
      <c r="G6075" s="7" t="s">
        <v>1259</v>
      </c>
      <c r="H6075" s="7" t="s">
        <v>1260</v>
      </c>
      <c r="I6075" s="7" t="s">
        <v>25</v>
      </c>
      <c r="J6075" s="7"/>
      <c r="K6075" s="22" t="s">
        <v>6250</v>
      </c>
      <c r="L6075" s="7" t="s">
        <v>6256</v>
      </c>
      <c r="M6075" s="7"/>
      <c r="N6075" s="7" t="s">
        <v>1314</v>
      </c>
      <c r="O6075" s="7" t="s">
        <v>1283</v>
      </c>
      <c r="P6075" s="7" t="s">
        <v>1275</v>
      </c>
    </row>
    <row r="6076" customFormat="false" ht="15" hidden="false" customHeight="false" outlineLevel="0" collapsed="false">
      <c r="A6076" s="7" t="s">
        <v>508</v>
      </c>
      <c r="B6076" s="7" t="s">
        <v>509</v>
      </c>
      <c r="C6076" s="7" t="s">
        <v>86</v>
      </c>
      <c r="D6076" s="7" t="s">
        <v>1307</v>
      </c>
      <c r="E6076" s="21" t="n">
        <v>15682.79</v>
      </c>
      <c r="F6076" s="7" t="s">
        <v>1305</v>
      </c>
      <c r="G6076" s="7" t="s">
        <v>1259</v>
      </c>
      <c r="H6076" s="7" t="s">
        <v>1260</v>
      </c>
      <c r="I6076" s="7" t="s">
        <v>25</v>
      </c>
      <c r="J6076" s="7" t="s">
        <v>1294</v>
      </c>
      <c r="K6076" s="22" t="s">
        <v>6250</v>
      </c>
      <c r="L6076" s="7" t="s">
        <v>6257</v>
      </c>
      <c r="M6076" s="7"/>
      <c r="N6076" s="7" t="s">
        <v>1314</v>
      </c>
      <c r="O6076" s="7" t="s">
        <v>1283</v>
      </c>
      <c r="P6076" s="7" t="s">
        <v>1275</v>
      </c>
    </row>
    <row r="6077" customFormat="false" ht="15" hidden="false" customHeight="false" outlineLevel="0" collapsed="false">
      <c r="A6077" s="7" t="s">
        <v>850</v>
      </c>
      <c r="B6077" s="7" t="s">
        <v>851</v>
      </c>
      <c r="C6077" s="7" t="s">
        <v>79</v>
      </c>
      <c r="D6077" s="7" t="s">
        <v>1257</v>
      </c>
      <c r="E6077" s="21" t="n">
        <v>989.2</v>
      </c>
      <c r="F6077" s="7" t="s">
        <v>1258</v>
      </c>
      <c r="G6077" s="7" t="s">
        <v>1259</v>
      </c>
      <c r="H6077" s="7" t="s">
        <v>1260</v>
      </c>
      <c r="I6077" s="7" t="s">
        <v>1261</v>
      </c>
      <c r="J6077" s="7" t="s">
        <v>1262</v>
      </c>
      <c r="K6077" s="22" t="s">
        <v>6258</v>
      </c>
      <c r="L6077" s="7" t="s">
        <v>1264</v>
      </c>
      <c r="M6077" s="7"/>
      <c r="N6077" s="7" t="s">
        <v>1265</v>
      </c>
      <c r="O6077" s="7" t="s">
        <v>6259</v>
      </c>
      <c r="P6077" s="7" t="s">
        <v>1267</v>
      </c>
    </row>
    <row r="6078" customFormat="false" ht="15" hidden="false" customHeight="false" outlineLevel="0" collapsed="false">
      <c r="A6078" s="7" t="s">
        <v>850</v>
      </c>
      <c r="B6078" s="7" t="s">
        <v>851</v>
      </c>
      <c r="C6078" s="7" t="s">
        <v>79</v>
      </c>
      <c r="D6078" s="7" t="s">
        <v>1268</v>
      </c>
      <c r="E6078" s="21" t="n">
        <v>18.83</v>
      </c>
      <c r="F6078" s="7" t="s">
        <v>1269</v>
      </c>
      <c r="G6078" s="7" t="s">
        <v>1259</v>
      </c>
      <c r="H6078" s="7" t="s">
        <v>1335</v>
      </c>
      <c r="I6078" s="7" t="s">
        <v>29</v>
      </c>
      <c r="J6078" s="7"/>
      <c r="K6078" s="22" t="s">
        <v>6260</v>
      </c>
      <c r="L6078" s="7" t="s">
        <v>6261</v>
      </c>
      <c r="M6078" s="7" t="s">
        <v>6262</v>
      </c>
      <c r="N6078" s="7" t="s">
        <v>1274</v>
      </c>
      <c r="O6078" s="7" t="s">
        <v>1339</v>
      </c>
      <c r="P6078" s="7" t="s">
        <v>1275</v>
      </c>
    </row>
    <row r="6079" customFormat="false" ht="15" hidden="false" customHeight="false" outlineLevel="0" collapsed="false">
      <c r="A6079" s="7" t="s">
        <v>850</v>
      </c>
      <c r="B6079" s="7" t="s">
        <v>851</v>
      </c>
      <c r="C6079" s="7" t="s">
        <v>79</v>
      </c>
      <c r="D6079" s="7" t="s">
        <v>1276</v>
      </c>
      <c r="E6079" s="21" t="n">
        <v>1.39</v>
      </c>
      <c r="F6079" s="7" t="s">
        <v>1269</v>
      </c>
      <c r="G6079" s="7" t="s">
        <v>1259</v>
      </c>
      <c r="H6079" s="7" t="s">
        <v>1335</v>
      </c>
      <c r="I6079" s="7" t="s">
        <v>29</v>
      </c>
      <c r="J6079" s="7"/>
      <c r="K6079" s="22" t="s">
        <v>6260</v>
      </c>
      <c r="L6079" s="7" t="s">
        <v>6261</v>
      </c>
      <c r="M6079" s="7" t="s">
        <v>6263</v>
      </c>
      <c r="N6079" s="7" t="s">
        <v>1274</v>
      </c>
      <c r="O6079" s="7" t="s">
        <v>1339</v>
      </c>
      <c r="P6079" s="7" t="s">
        <v>1275</v>
      </c>
    </row>
    <row r="6080" customFormat="false" ht="15" hidden="false" customHeight="false" outlineLevel="0" collapsed="false">
      <c r="A6080" s="7" t="s">
        <v>850</v>
      </c>
      <c r="B6080" s="7" t="s">
        <v>851</v>
      </c>
      <c r="C6080" s="7" t="s">
        <v>79</v>
      </c>
      <c r="D6080" s="7" t="s">
        <v>1277</v>
      </c>
      <c r="E6080" s="21" t="n">
        <v>316.7</v>
      </c>
      <c r="F6080" s="7" t="s">
        <v>1258</v>
      </c>
      <c r="G6080" s="7" t="s">
        <v>1259</v>
      </c>
      <c r="H6080" s="7" t="s">
        <v>1260</v>
      </c>
      <c r="I6080" s="7" t="s">
        <v>1261</v>
      </c>
      <c r="J6080" s="7" t="s">
        <v>1278</v>
      </c>
      <c r="K6080" s="22" t="s">
        <v>6258</v>
      </c>
      <c r="L6080" s="7" t="s">
        <v>1264</v>
      </c>
      <c r="M6080" s="7"/>
      <c r="N6080" s="7" t="s">
        <v>1265</v>
      </c>
      <c r="O6080" s="7" t="s">
        <v>1279</v>
      </c>
      <c r="P6080" s="7" t="s">
        <v>1267</v>
      </c>
    </row>
    <row r="6081" customFormat="false" ht="15" hidden="false" customHeight="false" outlineLevel="0" collapsed="false">
      <c r="A6081" s="7" t="s">
        <v>850</v>
      </c>
      <c r="B6081" s="7" t="s">
        <v>851</v>
      </c>
      <c r="C6081" s="7" t="s">
        <v>79</v>
      </c>
      <c r="D6081" s="7" t="s">
        <v>1280</v>
      </c>
      <c r="E6081" s="21" t="n">
        <v>91.983376019436</v>
      </c>
      <c r="F6081" s="7" t="s">
        <v>1281</v>
      </c>
      <c r="G6081" s="7" t="s">
        <v>1259</v>
      </c>
      <c r="H6081" s="7" t="s">
        <v>1260</v>
      </c>
      <c r="I6081" s="7" t="s">
        <v>25</v>
      </c>
      <c r="J6081" s="7"/>
      <c r="K6081" s="22" t="s">
        <v>6264</v>
      </c>
      <c r="L6081" s="7" t="s">
        <v>6265</v>
      </c>
      <c r="M6081" s="7"/>
      <c r="N6081" s="7" t="s">
        <v>1274</v>
      </c>
      <c r="O6081" s="7" t="s">
        <v>1283</v>
      </c>
      <c r="P6081" s="7" t="s">
        <v>1275</v>
      </c>
    </row>
    <row r="6082" customFormat="false" ht="15" hidden="false" customHeight="false" outlineLevel="0" collapsed="false">
      <c r="A6082" s="7" t="s">
        <v>850</v>
      </c>
      <c r="B6082" s="7" t="s">
        <v>851</v>
      </c>
      <c r="C6082" s="7" t="s">
        <v>79</v>
      </c>
      <c r="D6082" s="7" t="s">
        <v>1284</v>
      </c>
      <c r="E6082" s="21" t="n">
        <v>3738.7</v>
      </c>
      <c r="F6082" s="7" t="s">
        <v>1258</v>
      </c>
      <c r="G6082" s="7" t="s">
        <v>1285</v>
      </c>
      <c r="H6082" s="7" t="s">
        <v>1260</v>
      </c>
      <c r="I6082" s="7" t="s">
        <v>1261</v>
      </c>
      <c r="J6082" s="7" t="s">
        <v>1286</v>
      </c>
      <c r="K6082" s="22" t="s">
        <v>6266</v>
      </c>
      <c r="L6082" s="7" t="s">
        <v>1287</v>
      </c>
      <c r="M6082" s="7"/>
      <c r="N6082" s="7" t="s">
        <v>1288</v>
      </c>
      <c r="O6082" s="7" t="s">
        <v>1289</v>
      </c>
      <c r="P6082" s="7" t="s">
        <v>1290</v>
      </c>
    </row>
    <row r="6083" customFormat="false" ht="15" hidden="false" customHeight="false" outlineLevel="0" collapsed="false">
      <c r="A6083" s="7" t="s">
        <v>850</v>
      </c>
      <c r="B6083" s="7" t="s">
        <v>851</v>
      </c>
      <c r="C6083" s="7" t="s">
        <v>79</v>
      </c>
      <c r="D6083" s="7" t="s">
        <v>1291</v>
      </c>
      <c r="E6083" s="21" t="n">
        <v>2.68</v>
      </c>
      <c r="F6083" s="7" t="s">
        <v>1269</v>
      </c>
      <c r="G6083" s="7" t="s">
        <v>1259</v>
      </c>
      <c r="H6083" s="7" t="s">
        <v>1335</v>
      </c>
      <c r="I6083" s="7" t="s">
        <v>29</v>
      </c>
      <c r="J6083" s="7"/>
      <c r="K6083" s="22" t="s">
        <v>6260</v>
      </c>
      <c r="L6083" s="7" t="s">
        <v>6261</v>
      </c>
      <c r="M6083" s="7" t="s">
        <v>6267</v>
      </c>
      <c r="N6083" s="7" t="s">
        <v>1274</v>
      </c>
      <c r="O6083" s="7" t="s">
        <v>1339</v>
      </c>
      <c r="P6083" s="7" t="s">
        <v>1275</v>
      </c>
    </row>
    <row r="6084" customFormat="false" ht="15" hidden="false" customHeight="false" outlineLevel="0" collapsed="false">
      <c r="A6084" s="7" t="s">
        <v>850</v>
      </c>
      <c r="B6084" s="7" t="s">
        <v>851</v>
      </c>
      <c r="C6084" s="7" t="s">
        <v>79</v>
      </c>
      <c r="D6084" s="7" t="s">
        <v>1292</v>
      </c>
      <c r="E6084" s="21" t="n">
        <v>6201</v>
      </c>
      <c r="F6084" s="7" t="s">
        <v>1293</v>
      </c>
      <c r="G6084" s="7" t="s">
        <v>1259</v>
      </c>
      <c r="H6084" s="7" t="s">
        <v>1320</v>
      </c>
      <c r="I6084" s="7" t="s">
        <v>27</v>
      </c>
      <c r="J6084" s="7" t="s">
        <v>1294</v>
      </c>
      <c r="K6084" s="22" t="s">
        <v>6260</v>
      </c>
      <c r="L6084" s="7" t="s">
        <v>3471</v>
      </c>
      <c r="M6084" s="7" t="s">
        <v>1323</v>
      </c>
      <c r="N6084" s="7" t="s">
        <v>1274</v>
      </c>
      <c r="O6084" s="7" t="s">
        <v>1324</v>
      </c>
      <c r="P6084" s="7" t="s">
        <v>1275</v>
      </c>
    </row>
    <row r="6085" customFormat="false" ht="15" hidden="false" customHeight="false" outlineLevel="0" collapsed="false">
      <c r="A6085" s="7" t="s">
        <v>850</v>
      </c>
      <c r="B6085" s="7" t="s">
        <v>851</v>
      </c>
      <c r="C6085" s="7" t="s">
        <v>79</v>
      </c>
      <c r="D6085" s="7" t="s">
        <v>1296</v>
      </c>
      <c r="E6085" s="21" t="n">
        <v>6455</v>
      </c>
      <c r="F6085" s="7" t="s">
        <v>1293</v>
      </c>
      <c r="G6085" s="7" t="s">
        <v>1259</v>
      </c>
      <c r="H6085" s="7" t="s">
        <v>1320</v>
      </c>
      <c r="I6085" s="7" t="s">
        <v>27</v>
      </c>
      <c r="J6085" s="7" t="s">
        <v>1294</v>
      </c>
      <c r="K6085" s="22" t="s">
        <v>6260</v>
      </c>
      <c r="L6085" s="7" t="s">
        <v>3471</v>
      </c>
      <c r="M6085" s="7"/>
      <c r="N6085" s="7" t="s">
        <v>1274</v>
      </c>
      <c r="O6085" s="7" t="s">
        <v>1324</v>
      </c>
      <c r="P6085" s="7" t="s">
        <v>1275</v>
      </c>
    </row>
    <row r="6086" customFormat="false" ht="15" hidden="false" customHeight="false" outlineLevel="0" collapsed="false">
      <c r="A6086" s="7" t="s">
        <v>850</v>
      </c>
      <c r="B6086" s="7" t="s">
        <v>851</v>
      </c>
      <c r="C6086" s="7" t="s">
        <v>79</v>
      </c>
      <c r="D6086" s="7" t="s">
        <v>1298</v>
      </c>
      <c r="E6086" s="21" t="n">
        <v>135.68</v>
      </c>
      <c r="F6086" s="7" t="s">
        <v>1269</v>
      </c>
      <c r="G6086" s="7" t="s">
        <v>1259</v>
      </c>
      <c r="H6086" s="7" t="s">
        <v>1260</v>
      </c>
      <c r="I6086" s="7" t="s">
        <v>25</v>
      </c>
      <c r="J6086" s="7"/>
      <c r="K6086" s="22" t="s">
        <v>6264</v>
      </c>
      <c r="L6086" s="7" t="s">
        <v>1926</v>
      </c>
      <c r="M6086" s="7"/>
      <c r="N6086" s="7" t="s">
        <v>1274</v>
      </c>
      <c r="O6086" s="7" t="s">
        <v>1283</v>
      </c>
      <c r="P6086" s="7" t="s">
        <v>1275</v>
      </c>
    </row>
    <row r="6087" customFormat="false" ht="15" hidden="false" customHeight="false" outlineLevel="0" collapsed="false">
      <c r="A6087" s="7" t="s">
        <v>850</v>
      </c>
      <c r="B6087" s="7" t="s">
        <v>851</v>
      </c>
      <c r="C6087" s="7" t="s">
        <v>79</v>
      </c>
      <c r="D6087" s="7" t="s">
        <v>1300</v>
      </c>
      <c r="E6087" s="21" t="n">
        <v>4187.978</v>
      </c>
      <c r="F6087" s="7" t="s">
        <v>1269</v>
      </c>
      <c r="G6087" s="7" t="s">
        <v>1259</v>
      </c>
      <c r="H6087" s="7" t="s">
        <v>1260</v>
      </c>
      <c r="I6087" s="7" t="s">
        <v>25</v>
      </c>
      <c r="J6087" s="7" t="s">
        <v>1294</v>
      </c>
      <c r="K6087" s="22" t="s">
        <v>6264</v>
      </c>
      <c r="L6087" s="7" t="s">
        <v>6268</v>
      </c>
      <c r="M6087" s="7"/>
      <c r="N6087" s="7" t="s">
        <v>1274</v>
      </c>
      <c r="O6087" s="7" t="s">
        <v>1283</v>
      </c>
      <c r="P6087" s="7" t="s">
        <v>1275</v>
      </c>
    </row>
    <row r="6088" customFormat="false" ht="15" hidden="false" customHeight="false" outlineLevel="0" collapsed="false">
      <c r="A6088" s="7" t="s">
        <v>850</v>
      </c>
      <c r="B6088" s="7" t="s">
        <v>851</v>
      </c>
      <c r="C6088" s="7" t="s">
        <v>79</v>
      </c>
      <c r="D6088" s="7" t="s">
        <v>1302</v>
      </c>
      <c r="E6088" s="21" t="n">
        <v>3849.6</v>
      </c>
      <c r="F6088" s="7" t="s">
        <v>1269</v>
      </c>
      <c r="G6088" s="7" t="s">
        <v>1259</v>
      </c>
      <c r="H6088" s="7" t="s">
        <v>1260</v>
      </c>
      <c r="I6088" s="7" t="s">
        <v>25</v>
      </c>
      <c r="J6088" s="7"/>
      <c r="K6088" s="22" t="s">
        <v>6264</v>
      </c>
      <c r="L6088" s="7" t="s">
        <v>1928</v>
      </c>
      <c r="M6088" s="7"/>
      <c r="N6088" s="7" t="s">
        <v>1274</v>
      </c>
      <c r="O6088" s="7" t="s">
        <v>1283</v>
      </c>
      <c r="P6088" s="7" t="s">
        <v>1275</v>
      </c>
    </row>
    <row r="6089" customFormat="false" ht="15" hidden="false" customHeight="false" outlineLevel="0" collapsed="false">
      <c r="A6089" s="7" t="s">
        <v>850</v>
      </c>
      <c r="B6089" s="7" t="s">
        <v>851</v>
      </c>
      <c r="C6089" s="7" t="s">
        <v>79</v>
      </c>
      <c r="D6089" s="7" t="s">
        <v>1304</v>
      </c>
      <c r="E6089" s="21" t="n">
        <v>204524</v>
      </c>
      <c r="F6089" s="7" t="s">
        <v>1305</v>
      </c>
      <c r="G6089" s="7" t="s">
        <v>1259</v>
      </c>
      <c r="H6089" s="7" t="s">
        <v>1260</v>
      </c>
      <c r="I6089" s="7" t="s">
        <v>25</v>
      </c>
      <c r="J6089" s="7"/>
      <c r="K6089" s="22" t="s">
        <v>6264</v>
      </c>
      <c r="L6089" s="7" t="s">
        <v>5720</v>
      </c>
      <c r="M6089" s="7"/>
      <c r="N6089" s="7" t="s">
        <v>1274</v>
      </c>
      <c r="O6089" s="7" t="s">
        <v>1283</v>
      </c>
      <c r="P6089" s="7" t="s">
        <v>1275</v>
      </c>
    </row>
    <row r="6090" customFormat="false" ht="15" hidden="false" customHeight="false" outlineLevel="0" collapsed="false">
      <c r="A6090" s="7" t="s">
        <v>850</v>
      </c>
      <c r="B6090" s="7" t="s">
        <v>851</v>
      </c>
      <c r="C6090" s="7" t="s">
        <v>79</v>
      </c>
      <c r="D6090" s="7" t="s">
        <v>1307</v>
      </c>
      <c r="E6090" s="21" t="n">
        <v>204524</v>
      </c>
      <c r="F6090" s="7" t="s">
        <v>1305</v>
      </c>
      <c r="G6090" s="7" t="s">
        <v>1259</v>
      </c>
      <c r="H6090" s="7" t="s">
        <v>1260</v>
      </c>
      <c r="I6090" s="7" t="s">
        <v>25</v>
      </c>
      <c r="J6090" s="7" t="s">
        <v>1294</v>
      </c>
      <c r="K6090" s="22" t="s">
        <v>6264</v>
      </c>
      <c r="L6090" s="7" t="s">
        <v>5721</v>
      </c>
      <c r="M6090" s="7"/>
      <c r="N6090" s="7" t="s">
        <v>1274</v>
      </c>
      <c r="O6090" s="7" t="s">
        <v>1283</v>
      </c>
      <c r="P6090" s="7" t="s">
        <v>1275</v>
      </c>
    </row>
    <row r="6091" customFormat="false" ht="15" hidden="false" customHeight="false" outlineLevel="0" collapsed="false">
      <c r="A6091" s="7" t="s">
        <v>244</v>
      </c>
      <c r="B6091" s="7" t="s">
        <v>245</v>
      </c>
      <c r="C6091" s="7" t="s">
        <v>77</v>
      </c>
      <c r="D6091" s="7" t="s">
        <v>1257</v>
      </c>
      <c r="E6091" s="21" t="n">
        <v>483.938</v>
      </c>
      <c r="F6091" s="7" t="s">
        <v>1258</v>
      </c>
      <c r="G6091" s="7" t="s">
        <v>1259</v>
      </c>
      <c r="H6091" s="7" t="s">
        <v>1260</v>
      </c>
      <c r="I6091" s="7" t="s">
        <v>1261</v>
      </c>
      <c r="J6091" s="7" t="s">
        <v>1262</v>
      </c>
      <c r="K6091" s="22" t="s">
        <v>6269</v>
      </c>
      <c r="L6091" s="7" t="s">
        <v>1264</v>
      </c>
      <c r="M6091" s="7"/>
      <c r="N6091" s="7" t="s">
        <v>1310</v>
      </c>
      <c r="O6091" s="7" t="s">
        <v>6270</v>
      </c>
      <c r="P6091" s="7" t="s">
        <v>1267</v>
      </c>
    </row>
    <row r="6092" customFormat="false" ht="15" hidden="false" customHeight="false" outlineLevel="0" collapsed="false">
      <c r="A6092" s="7" t="s">
        <v>244</v>
      </c>
      <c r="B6092" s="7" t="s">
        <v>245</v>
      </c>
      <c r="C6092" s="7" t="s">
        <v>77</v>
      </c>
      <c r="D6092" s="7" t="s">
        <v>1268</v>
      </c>
      <c r="E6092" s="7"/>
      <c r="F6092" s="7" t="s">
        <v>1269</v>
      </c>
      <c r="G6092" s="7" t="s">
        <v>1471</v>
      </c>
      <c r="H6092" s="7" t="s">
        <v>1271</v>
      </c>
      <c r="I6092" s="7" t="s">
        <v>1272</v>
      </c>
      <c r="J6092" s="7"/>
      <c r="K6092" s="22" t="s">
        <v>6271</v>
      </c>
      <c r="L6092" s="7" t="s">
        <v>6272</v>
      </c>
      <c r="M6092" s="7"/>
      <c r="N6092" s="7" t="s">
        <v>1314</v>
      </c>
      <c r="O6092" s="7"/>
      <c r="P6092" s="7" t="s">
        <v>1275</v>
      </c>
    </row>
    <row r="6093" customFormat="false" ht="15" hidden="false" customHeight="false" outlineLevel="0" collapsed="false">
      <c r="A6093" s="7" t="s">
        <v>244</v>
      </c>
      <c r="B6093" s="7" t="s">
        <v>245</v>
      </c>
      <c r="C6093" s="7" t="s">
        <v>77</v>
      </c>
      <c r="D6093" s="7" t="s">
        <v>1276</v>
      </c>
      <c r="E6093" s="7"/>
      <c r="F6093" s="7" t="s">
        <v>1269</v>
      </c>
      <c r="G6093" s="7" t="s">
        <v>1471</v>
      </c>
      <c r="H6093" s="7" t="s">
        <v>1271</v>
      </c>
      <c r="I6093" s="7" t="s">
        <v>1272</v>
      </c>
      <c r="J6093" s="7"/>
      <c r="K6093" s="22" t="s">
        <v>6271</v>
      </c>
      <c r="L6093" s="7" t="s">
        <v>6273</v>
      </c>
      <c r="M6093" s="7"/>
      <c r="N6093" s="7" t="s">
        <v>1314</v>
      </c>
      <c r="O6093" s="7"/>
      <c r="P6093" s="7" t="s">
        <v>1275</v>
      </c>
    </row>
    <row r="6094" customFormat="false" ht="15" hidden="false" customHeight="false" outlineLevel="0" collapsed="false">
      <c r="A6094" s="7" t="s">
        <v>244</v>
      </c>
      <c r="B6094" s="7" t="s">
        <v>245</v>
      </c>
      <c r="C6094" s="7" t="s">
        <v>77</v>
      </c>
      <c r="D6094" s="7" t="s">
        <v>1277</v>
      </c>
      <c r="E6094" s="21" t="n">
        <v>293.369</v>
      </c>
      <c r="F6094" s="7" t="s">
        <v>1258</v>
      </c>
      <c r="G6094" s="7" t="s">
        <v>1259</v>
      </c>
      <c r="H6094" s="7" t="s">
        <v>1260</v>
      </c>
      <c r="I6094" s="7" t="s">
        <v>1261</v>
      </c>
      <c r="J6094" s="7" t="s">
        <v>1278</v>
      </c>
      <c r="K6094" s="22" t="s">
        <v>6269</v>
      </c>
      <c r="L6094" s="7" t="s">
        <v>1264</v>
      </c>
      <c r="M6094" s="7"/>
      <c r="N6094" s="7" t="s">
        <v>1310</v>
      </c>
      <c r="O6094" s="7" t="s">
        <v>1279</v>
      </c>
      <c r="P6094" s="7" t="s">
        <v>1267</v>
      </c>
    </row>
    <row r="6095" customFormat="false" ht="15" hidden="false" customHeight="false" outlineLevel="0" collapsed="false">
      <c r="A6095" s="7" t="s">
        <v>244</v>
      </c>
      <c r="B6095" s="7" t="s">
        <v>245</v>
      </c>
      <c r="C6095" s="7" t="s">
        <v>77</v>
      </c>
      <c r="D6095" s="7" t="s">
        <v>1280</v>
      </c>
      <c r="E6095" s="21" t="n">
        <v>11.0668690162896</v>
      </c>
      <c r="F6095" s="7" t="s">
        <v>1281</v>
      </c>
      <c r="G6095" s="7" t="s">
        <v>1259</v>
      </c>
      <c r="H6095" s="7" t="s">
        <v>1260</v>
      </c>
      <c r="I6095" s="7" t="s">
        <v>25</v>
      </c>
      <c r="J6095" s="7"/>
      <c r="K6095" s="22" t="s">
        <v>6271</v>
      </c>
      <c r="L6095" s="7" t="s">
        <v>5138</v>
      </c>
      <c r="M6095" s="7"/>
      <c r="N6095" s="7" t="s">
        <v>1314</v>
      </c>
      <c r="O6095" s="7" t="s">
        <v>1283</v>
      </c>
      <c r="P6095" s="7" t="s">
        <v>1275</v>
      </c>
    </row>
    <row r="6096" customFormat="false" ht="15" hidden="false" customHeight="false" outlineLevel="0" collapsed="false">
      <c r="A6096" s="7" t="s">
        <v>244</v>
      </c>
      <c r="B6096" s="7" t="s">
        <v>245</v>
      </c>
      <c r="C6096" s="7" t="s">
        <v>77</v>
      </c>
      <c r="D6096" s="7" t="s">
        <v>1284</v>
      </c>
      <c r="E6096" s="21" t="n">
        <v>4367.154</v>
      </c>
      <c r="F6096" s="7" t="s">
        <v>1258</v>
      </c>
      <c r="G6096" s="7" t="s">
        <v>1285</v>
      </c>
      <c r="H6096" s="7" t="s">
        <v>1260</v>
      </c>
      <c r="I6096" s="7" t="s">
        <v>1261</v>
      </c>
      <c r="J6096" s="7" t="s">
        <v>1286</v>
      </c>
      <c r="K6096" s="22" t="s">
        <v>6269</v>
      </c>
      <c r="L6096" s="7" t="s">
        <v>1287</v>
      </c>
      <c r="M6096" s="7"/>
      <c r="N6096" s="7" t="s">
        <v>1318</v>
      </c>
      <c r="O6096" s="7" t="s">
        <v>1289</v>
      </c>
      <c r="P6096" s="7" t="s">
        <v>1290</v>
      </c>
    </row>
    <row r="6097" customFormat="false" ht="15" hidden="false" customHeight="false" outlineLevel="0" collapsed="false">
      <c r="A6097" s="7" t="s">
        <v>244</v>
      </c>
      <c r="B6097" s="7" t="s">
        <v>245</v>
      </c>
      <c r="C6097" s="7" t="s">
        <v>77</v>
      </c>
      <c r="D6097" s="7" t="s">
        <v>1291</v>
      </c>
      <c r="E6097" s="7"/>
      <c r="F6097" s="7" t="s">
        <v>1269</v>
      </c>
      <c r="G6097" s="7" t="s">
        <v>1471</v>
      </c>
      <c r="H6097" s="7" t="s">
        <v>1271</v>
      </c>
      <c r="I6097" s="7" t="s">
        <v>1272</v>
      </c>
      <c r="J6097" s="7"/>
      <c r="K6097" s="22" t="s">
        <v>6271</v>
      </c>
      <c r="L6097" s="7" t="s">
        <v>6274</v>
      </c>
      <c r="M6097" s="7"/>
      <c r="N6097" s="7" t="s">
        <v>1314</v>
      </c>
      <c r="O6097" s="7"/>
      <c r="P6097" s="7" t="s">
        <v>1275</v>
      </c>
    </row>
    <row r="6098" customFormat="false" ht="15" hidden="false" customHeight="false" outlineLevel="0" collapsed="false">
      <c r="A6098" s="7" t="s">
        <v>244</v>
      </c>
      <c r="B6098" s="7" t="s">
        <v>245</v>
      </c>
      <c r="C6098" s="7" t="s">
        <v>77</v>
      </c>
      <c r="D6098" s="7" t="s">
        <v>1292</v>
      </c>
      <c r="E6098" s="21" t="n">
        <v>722.42</v>
      </c>
      <c r="F6098" s="7" t="s">
        <v>1293</v>
      </c>
      <c r="G6098" s="7" t="s">
        <v>1259</v>
      </c>
      <c r="H6098" s="7" t="s">
        <v>1260</v>
      </c>
      <c r="I6098" s="7" t="s">
        <v>25</v>
      </c>
      <c r="J6098" s="7" t="s">
        <v>1294</v>
      </c>
      <c r="K6098" s="22" t="s">
        <v>6271</v>
      </c>
      <c r="L6098" s="7" t="s">
        <v>6275</v>
      </c>
      <c r="M6098" s="7"/>
      <c r="N6098" s="7" t="s">
        <v>1314</v>
      </c>
      <c r="O6098" s="7" t="s">
        <v>1283</v>
      </c>
      <c r="P6098" s="7" t="s">
        <v>1275</v>
      </c>
    </row>
    <row r="6099" customFormat="false" ht="15" hidden="false" customHeight="false" outlineLevel="0" collapsed="false">
      <c r="A6099" s="7" t="s">
        <v>244</v>
      </c>
      <c r="B6099" s="7" t="s">
        <v>245</v>
      </c>
      <c r="C6099" s="7" t="s">
        <v>77</v>
      </c>
      <c r="D6099" s="7" t="s">
        <v>1296</v>
      </c>
      <c r="E6099" s="21" t="n">
        <v>17507</v>
      </c>
      <c r="F6099" s="7" t="s">
        <v>1293</v>
      </c>
      <c r="G6099" s="7" t="s">
        <v>1259</v>
      </c>
      <c r="H6099" s="7" t="s">
        <v>1260</v>
      </c>
      <c r="I6099" s="7" t="s">
        <v>25</v>
      </c>
      <c r="J6099" s="7" t="s">
        <v>1294</v>
      </c>
      <c r="K6099" s="22" t="s">
        <v>6271</v>
      </c>
      <c r="L6099" s="7" t="s">
        <v>6276</v>
      </c>
      <c r="M6099" s="7"/>
      <c r="N6099" s="7" t="s">
        <v>1314</v>
      </c>
      <c r="O6099" s="7" t="s">
        <v>1283</v>
      </c>
      <c r="P6099" s="7" t="s">
        <v>1275</v>
      </c>
    </row>
    <row r="6100" customFormat="false" ht="15" hidden="false" customHeight="false" outlineLevel="0" collapsed="false">
      <c r="A6100" s="7" t="s">
        <v>244</v>
      </c>
      <c r="B6100" s="7" t="s">
        <v>245</v>
      </c>
      <c r="C6100" s="7" t="s">
        <v>77</v>
      </c>
      <c r="D6100" s="7" t="s">
        <v>1298</v>
      </c>
      <c r="E6100" s="21" t="n">
        <v>0</v>
      </c>
      <c r="F6100" s="7" t="s">
        <v>1269</v>
      </c>
      <c r="G6100" s="7" t="s">
        <v>1333</v>
      </c>
      <c r="H6100" s="7" t="s">
        <v>1260</v>
      </c>
      <c r="I6100" s="7" t="s">
        <v>25</v>
      </c>
      <c r="J6100" s="7"/>
      <c r="K6100" s="22" t="s">
        <v>6271</v>
      </c>
      <c r="L6100" s="7" t="s">
        <v>5479</v>
      </c>
      <c r="M6100" s="7"/>
      <c r="N6100" s="7" t="s">
        <v>1314</v>
      </c>
      <c r="O6100" s="7" t="s">
        <v>1283</v>
      </c>
      <c r="P6100" s="7" t="s">
        <v>1275</v>
      </c>
    </row>
    <row r="6101" customFormat="false" ht="15" hidden="false" customHeight="false" outlineLevel="0" collapsed="false">
      <c r="A6101" s="7" t="s">
        <v>244</v>
      </c>
      <c r="B6101" s="7" t="s">
        <v>245</v>
      </c>
      <c r="C6101" s="7" t="s">
        <v>77</v>
      </c>
      <c r="D6101" s="7" t="s">
        <v>1300</v>
      </c>
      <c r="E6101" s="21" t="n">
        <v>851.5655</v>
      </c>
      <c r="F6101" s="7" t="s">
        <v>1269</v>
      </c>
      <c r="G6101" s="7" t="s">
        <v>1259</v>
      </c>
      <c r="H6101" s="7" t="s">
        <v>1260</v>
      </c>
      <c r="I6101" s="7" t="s">
        <v>25</v>
      </c>
      <c r="J6101" s="7" t="s">
        <v>1294</v>
      </c>
      <c r="K6101" s="22" t="s">
        <v>6271</v>
      </c>
      <c r="L6101" s="7" t="s">
        <v>6277</v>
      </c>
      <c r="M6101" s="7"/>
      <c r="N6101" s="7" t="s">
        <v>1314</v>
      </c>
      <c r="O6101" s="7" t="s">
        <v>1283</v>
      </c>
      <c r="P6101" s="7" t="s">
        <v>1275</v>
      </c>
    </row>
    <row r="6102" customFormat="false" ht="15" hidden="false" customHeight="false" outlineLevel="0" collapsed="false">
      <c r="A6102" s="7" t="s">
        <v>244</v>
      </c>
      <c r="B6102" s="7" t="s">
        <v>245</v>
      </c>
      <c r="C6102" s="7" t="s">
        <v>77</v>
      </c>
      <c r="D6102" s="7" t="s">
        <v>1302</v>
      </c>
      <c r="E6102" s="21" t="n">
        <v>517.8</v>
      </c>
      <c r="F6102" s="7" t="s">
        <v>1269</v>
      </c>
      <c r="G6102" s="7" t="s">
        <v>1259</v>
      </c>
      <c r="H6102" s="7" t="s">
        <v>1260</v>
      </c>
      <c r="I6102" s="7" t="s">
        <v>25</v>
      </c>
      <c r="J6102" s="7"/>
      <c r="K6102" s="22" t="s">
        <v>6271</v>
      </c>
      <c r="L6102" s="7" t="s">
        <v>5481</v>
      </c>
      <c r="M6102" s="7"/>
      <c r="N6102" s="7" t="s">
        <v>1314</v>
      </c>
      <c r="O6102" s="7" t="s">
        <v>1283</v>
      </c>
      <c r="P6102" s="7" t="s">
        <v>1275</v>
      </c>
    </row>
    <row r="6103" customFormat="false" ht="15" hidden="false" customHeight="false" outlineLevel="0" collapsed="false">
      <c r="A6103" s="7" t="s">
        <v>244</v>
      </c>
      <c r="B6103" s="7" t="s">
        <v>245</v>
      </c>
      <c r="C6103" s="7" t="s">
        <v>77</v>
      </c>
      <c r="D6103" s="7" t="s">
        <v>1304</v>
      </c>
      <c r="E6103" s="21" t="n">
        <v>26572.72</v>
      </c>
      <c r="F6103" s="7" t="s">
        <v>1305</v>
      </c>
      <c r="G6103" s="7" t="s">
        <v>1259</v>
      </c>
      <c r="H6103" s="7" t="s">
        <v>1260</v>
      </c>
      <c r="I6103" s="7" t="s">
        <v>25</v>
      </c>
      <c r="J6103" s="7"/>
      <c r="K6103" s="22" t="s">
        <v>6271</v>
      </c>
      <c r="L6103" s="7" t="s">
        <v>6278</v>
      </c>
      <c r="M6103" s="7"/>
      <c r="N6103" s="7" t="s">
        <v>1314</v>
      </c>
      <c r="O6103" s="7" t="s">
        <v>1283</v>
      </c>
      <c r="P6103" s="7" t="s">
        <v>1275</v>
      </c>
    </row>
    <row r="6104" customFormat="false" ht="15" hidden="false" customHeight="false" outlineLevel="0" collapsed="false">
      <c r="A6104" s="7" t="s">
        <v>244</v>
      </c>
      <c r="B6104" s="7" t="s">
        <v>245</v>
      </c>
      <c r="C6104" s="7" t="s">
        <v>77</v>
      </c>
      <c r="D6104" s="7" t="s">
        <v>1307</v>
      </c>
      <c r="E6104" s="21" t="n">
        <v>88575.76</v>
      </c>
      <c r="F6104" s="7" t="s">
        <v>1305</v>
      </c>
      <c r="G6104" s="7" t="s">
        <v>1259</v>
      </c>
      <c r="H6104" s="7" t="s">
        <v>1260</v>
      </c>
      <c r="I6104" s="7" t="s">
        <v>25</v>
      </c>
      <c r="J6104" s="7" t="s">
        <v>1294</v>
      </c>
      <c r="K6104" s="22" t="s">
        <v>6271</v>
      </c>
      <c r="L6104" s="7" t="s">
        <v>6279</v>
      </c>
      <c r="M6104" s="7"/>
      <c r="N6104" s="7" t="s">
        <v>1314</v>
      </c>
      <c r="O6104" s="7" t="s">
        <v>1283</v>
      </c>
      <c r="P6104" s="7" t="s">
        <v>1275</v>
      </c>
    </row>
    <row r="6105" customFormat="false" ht="15" hidden="false" customHeight="false" outlineLevel="0" collapsed="false">
      <c r="A6105" s="7" t="s">
        <v>787</v>
      </c>
      <c r="B6105" s="7" t="s">
        <v>788</v>
      </c>
      <c r="C6105" s="7" t="s">
        <v>81</v>
      </c>
      <c r="D6105" s="7" t="s">
        <v>1257</v>
      </c>
      <c r="E6105" s="21" t="n">
        <v>23124.39</v>
      </c>
      <c r="F6105" s="7" t="s">
        <v>1258</v>
      </c>
      <c r="G6105" s="7" t="s">
        <v>1259</v>
      </c>
      <c r="H6105" s="7" t="s">
        <v>1260</v>
      </c>
      <c r="I6105" s="7" t="s">
        <v>1261</v>
      </c>
      <c r="J6105" s="7" t="s">
        <v>1262</v>
      </c>
      <c r="K6105" s="22" t="s">
        <v>6280</v>
      </c>
      <c r="L6105" s="7" t="s">
        <v>1264</v>
      </c>
      <c r="M6105" s="7"/>
      <c r="N6105" s="7" t="s">
        <v>1265</v>
      </c>
      <c r="O6105" s="7" t="s">
        <v>6281</v>
      </c>
      <c r="P6105" s="7" t="s">
        <v>1267</v>
      </c>
    </row>
    <row r="6106" customFormat="false" ht="15" hidden="false" customHeight="false" outlineLevel="0" collapsed="false">
      <c r="A6106" s="7" t="s">
        <v>787</v>
      </c>
      <c r="B6106" s="7" t="s">
        <v>788</v>
      </c>
      <c r="C6106" s="7" t="s">
        <v>81</v>
      </c>
      <c r="D6106" s="7" t="s">
        <v>1268</v>
      </c>
      <c r="E6106" s="7"/>
      <c r="F6106" s="7" t="s">
        <v>1269</v>
      </c>
      <c r="G6106" s="7" t="s">
        <v>1270</v>
      </c>
      <c r="H6106" s="7" t="s">
        <v>1271</v>
      </c>
      <c r="I6106" s="7" t="s">
        <v>1272</v>
      </c>
      <c r="J6106" s="7"/>
      <c r="K6106" s="22" t="s">
        <v>6282</v>
      </c>
      <c r="L6106" s="7"/>
      <c r="M6106" s="7"/>
      <c r="N6106" s="7" t="s">
        <v>1274</v>
      </c>
      <c r="O6106" s="7"/>
      <c r="P6106" s="7" t="s">
        <v>1275</v>
      </c>
    </row>
    <row r="6107" customFormat="false" ht="15" hidden="false" customHeight="false" outlineLevel="0" collapsed="false">
      <c r="A6107" s="7" t="s">
        <v>787</v>
      </c>
      <c r="B6107" s="7" t="s">
        <v>788</v>
      </c>
      <c r="C6107" s="7" t="s">
        <v>81</v>
      </c>
      <c r="D6107" s="7" t="s">
        <v>1276</v>
      </c>
      <c r="E6107" s="7"/>
      <c r="F6107" s="7" t="s">
        <v>1269</v>
      </c>
      <c r="G6107" s="7" t="s">
        <v>1270</v>
      </c>
      <c r="H6107" s="7" t="s">
        <v>1271</v>
      </c>
      <c r="I6107" s="7" t="s">
        <v>1272</v>
      </c>
      <c r="J6107" s="7"/>
      <c r="K6107" s="22" t="s">
        <v>6282</v>
      </c>
      <c r="L6107" s="7"/>
      <c r="M6107" s="7"/>
      <c r="N6107" s="7" t="s">
        <v>1274</v>
      </c>
      <c r="O6107" s="7"/>
      <c r="P6107" s="7" t="s">
        <v>1275</v>
      </c>
    </row>
    <row r="6108" customFormat="false" ht="15" hidden="false" customHeight="false" outlineLevel="0" collapsed="false">
      <c r="A6108" s="7" t="s">
        <v>787</v>
      </c>
      <c r="B6108" s="7" t="s">
        <v>788</v>
      </c>
      <c r="C6108" s="7" t="s">
        <v>81</v>
      </c>
      <c r="D6108" s="7" t="s">
        <v>1277</v>
      </c>
      <c r="E6108" s="21" t="n">
        <v>4890.91</v>
      </c>
      <c r="F6108" s="7" t="s">
        <v>1258</v>
      </c>
      <c r="G6108" s="7" t="s">
        <v>1259</v>
      </c>
      <c r="H6108" s="7" t="s">
        <v>1260</v>
      </c>
      <c r="I6108" s="7" t="s">
        <v>1261</v>
      </c>
      <c r="J6108" s="7" t="s">
        <v>1278</v>
      </c>
      <c r="K6108" s="22" t="s">
        <v>6280</v>
      </c>
      <c r="L6108" s="7" t="s">
        <v>1264</v>
      </c>
      <c r="M6108" s="7"/>
      <c r="N6108" s="7" t="s">
        <v>1265</v>
      </c>
      <c r="O6108" s="7" t="s">
        <v>1279</v>
      </c>
      <c r="P6108" s="7" t="s">
        <v>1267</v>
      </c>
    </row>
    <row r="6109" customFormat="false" ht="15" hidden="false" customHeight="false" outlineLevel="0" collapsed="false">
      <c r="A6109" s="7" t="s">
        <v>787</v>
      </c>
      <c r="B6109" s="7" t="s">
        <v>788</v>
      </c>
      <c r="C6109" s="7" t="s">
        <v>81</v>
      </c>
      <c r="D6109" s="7" t="s">
        <v>1280</v>
      </c>
      <c r="E6109" s="21" t="n">
        <v>0</v>
      </c>
      <c r="F6109" s="7" t="s">
        <v>1281</v>
      </c>
      <c r="G6109" s="7" t="s">
        <v>1333</v>
      </c>
      <c r="H6109" s="7" t="s">
        <v>1260</v>
      </c>
      <c r="I6109" s="7" t="s">
        <v>25</v>
      </c>
      <c r="J6109" s="7"/>
      <c r="K6109" s="22" t="s">
        <v>6282</v>
      </c>
      <c r="L6109" s="7" t="s">
        <v>5026</v>
      </c>
      <c r="M6109" s="7"/>
      <c r="N6109" s="7" t="s">
        <v>1274</v>
      </c>
      <c r="O6109" s="7" t="s">
        <v>1283</v>
      </c>
      <c r="P6109" s="7" t="s">
        <v>1275</v>
      </c>
    </row>
    <row r="6110" customFormat="false" ht="15" hidden="false" customHeight="false" outlineLevel="0" collapsed="false">
      <c r="A6110" s="7" t="s">
        <v>787</v>
      </c>
      <c r="B6110" s="7" t="s">
        <v>788</v>
      </c>
      <c r="C6110" s="7" t="s">
        <v>81</v>
      </c>
      <c r="D6110" s="7" t="s">
        <v>1284</v>
      </c>
      <c r="E6110" s="21" t="n">
        <v>31539.89</v>
      </c>
      <c r="F6110" s="7" t="s">
        <v>1258</v>
      </c>
      <c r="G6110" s="7" t="s">
        <v>1285</v>
      </c>
      <c r="H6110" s="7" t="s">
        <v>1260</v>
      </c>
      <c r="I6110" s="7" t="s">
        <v>1261</v>
      </c>
      <c r="J6110" s="7" t="s">
        <v>1286</v>
      </c>
      <c r="K6110" s="22" t="s">
        <v>6280</v>
      </c>
      <c r="L6110" s="7" t="s">
        <v>1287</v>
      </c>
      <c r="M6110" s="7"/>
      <c r="N6110" s="7" t="s">
        <v>1288</v>
      </c>
      <c r="O6110" s="7" t="s">
        <v>1289</v>
      </c>
      <c r="P6110" s="7" t="s">
        <v>1290</v>
      </c>
    </row>
    <row r="6111" customFormat="false" ht="15" hidden="false" customHeight="false" outlineLevel="0" collapsed="false">
      <c r="A6111" s="7" t="s">
        <v>787</v>
      </c>
      <c r="B6111" s="7" t="s">
        <v>788</v>
      </c>
      <c r="C6111" s="7" t="s">
        <v>81</v>
      </c>
      <c r="D6111" s="7" t="s">
        <v>1291</v>
      </c>
      <c r="E6111" s="7"/>
      <c r="F6111" s="7" t="s">
        <v>1269</v>
      </c>
      <c r="G6111" s="7" t="s">
        <v>1270</v>
      </c>
      <c r="H6111" s="7" t="s">
        <v>1271</v>
      </c>
      <c r="I6111" s="7" t="s">
        <v>1272</v>
      </c>
      <c r="J6111" s="7"/>
      <c r="K6111" s="22" t="s">
        <v>6282</v>
      </c>
      <c r="L6111" s="7"/>
      <c r="M6111" s="7"/>
      <c r="N6111" s="7" t="s">
        <v>1274</v>
      </c>
      <c r="O6111" s="7"/>
      <c r="P6111" s="7" t="s">
        <v>1275</v>
      </c>
    </row>
    <row r="6112" customFormat="false" ht="15" hidden="false" customHeight="false" outlineLevel="0" collapsed="false">
      <c r="A6112" s="7" t="s">
        <v>787</v>
      </c>
      <c r="B6112" s="7" t="s">
        <v>788</v>
      </c>
      <c r="C6112" s="7" t="s">
        <v>81</v>
      </c>
      <c r="D6112" s="7" t="s">
        <v>1292</v>
      </c>
      <c r="E6112" s="21" t="n">
        <v>940.23</v>
      </c>
      <c r="F6112" s="7" t="s">
        <v>1293</v>
      </c>
      <c r="G6112" s="7" t="s">
        <v>1259</v>
      </c>
      <c r="H6112" s="7" t="s">
        <v>1260</v>
      </c>
      <c r="I6112" s="7" t="s">
        <v>25</v>
      </c>
      <c r="J6112" s="7" t="s">
        <v>1294</v>
      </c>
      <c r="K6112" s="22" t="s">
        <v>6282</v>
      </c>
      <c r="L6112" s="7" t="s">
        <v>6283</v>
      </c>
      <c r="M6112" s="7"/>
      <c r="N6112" s="7" t="s">
        <v>1274</v>
      </c>
      <c r="O6112" s="7" t="s">
        <v>1283</v>
      </c>
      <c r="P6112" s="7" t="s">
        <v>1275</v>
      </c>
    </row>
    <row r="6113" customFormat="false" ht="15" hidden="false" customHeight="false" outlineLevel="0" collapsed="false">
      <c r="A6113" s="7" t="s">
        <v>787</v>
      </c>
      <c r="B6113" s="7" t="s">
        <v>788</v>
      </c>
      <c r="C6113" s="7" t="s">
        <v>81</v>
      </c>
      <c r="D6113" s="7" t="s">
        <v>1296</v>
      </c>
      <c r="E6113" s="21" t="n">
        <v>12010.58</v>
      </c>
      <c r="F6113" s="7" t="s">
        <v>1293</v>
      </c>
      <c r="G6113" s="7" t="s">
        <v>1259</v>
      </c>
      <c r="H6113" s="7" t="s">
        <v>1260</v>
      </c>
      <c r="I6113" s="7" t="s">
        <v>25</v>
      </c>
      <c r="J6113" s="7" t="s">
        <v>1294</v>
      </c>
      <c r="K6113" s="22" t="s">
        <v>6282</v>
      </c>
      <c r="L6113" s="7" t="s">
        <v>6284</v>
      </c>
      <c r="M6113" s="7"/>
      <c r="N6113" s="7" t="s">
        <v>1274</v>
      </c>
      <c r="O6113" s="7" t="s">
        <v>1283</v>
      </c>
      <c r="P6113" s="7" t="s">
        <v>1275</v>
      </c>
    </row>
    <row r="6114" customFormat="false" ht="15" hidden="false" customHeight="false" outlineLevel="0" collapsed="false">
      <c r="A6114" s="7" t="s">
        <v>787</v>
      </c>
      <c r="B6114" s="7" t="s">
        <v>788</v>
      </c>
      <c r="C6114" s="7" t="s">
        <v>81</v>
      </c>
      <c r="D6114" s="7" t="s">
        <v>1298</v>
      </c>
      <c r="E6114" s="21" t="n">
        <v>16.12</v>
      </c>
      <c r="F6114" s="7" t="s">
        <v>1269</v>
      </c>
      <c r="G6114" s="7" t="s">
        <v>1259</v>
      </c>
      <c r="H6114" s="7" t="s">
        <v>1260</v>
      </c>
      <c r="I6114" s="7" t="s">
        <v>25</v>
      </c>
      <c r="J6114" s="7"/>
      <c r="K6114" s="22" t="s">
        <v>6282</v>
      </c>
      <c r="L6114" s="7" t="s">
        <v>6285</v>
      </c>
      <c r="M6114" s="7"/>
      <c r="N6114" s="7" t="s">
        <v>1274</v>
      </c>
      <c r="O6114" s="7" t="s">
        <v>1283</v>
      </c>
      <c r="P6114" s="7" t="s">
        <v>1275</v>
      </c>
    </row>
    <row r="6115" customFormat="false" ht="15" hidden="false" customHeight="false" outlineLevel="0" collapsed="false">
      <c r="A6115" s="7" t="s">
        <v>787</v>
      </c>
      <c r="B6115" s="7" t="s">
        <v>788</v>
      </c>
      <c r="C6115" s="7" t="s">
        <v>81</v>
      </c>
      <c r="D6115" s="7" t="s">
        <v>1300</v>
      </c>
      <c r="E6115" s="21" t="n">
        <v>33</v>
      </c>
      <c r="F6115" s="7" t="s">
        <v>1269</v>
      </c>
      <c r="G6115" s="7" t="s">
        <v>1259</v>
      </c>
      <c r="H6115" s="7" t="s">
        <v>1260</v>
      </c>
      <c r="I6115" s="7" t="s">
        <v>25</v>
      </c>
      <c r="J6115" s="7" t="s">
        <v>1294</v>
      </c>
      <c r="K6115" s="22" t="s">
        <v>6282</v>
      </c>
      <c r="L6115" s="7" t="s">
        <v>3649</v>
      </c>
      <c r="M6115" s="7"/>
      <c r="N6115" s="7" t="s">
        <v>1274</v>
      </c>
      <c r="O6115" s="7" t="s">
        <v>1283</v>
      </c>
      <c r="P6115" s="7" t="s">
        <v>1275</v>
      </c>
    </row>
    <row r="6116" customFormat="false" ht="15" hidden="false" customHeight="false" outlineLevel="0" collapsed="false">
      <c r="A6116" s="7" t="s">
        <v>787</v>
      </c>
      <c r="B6116" s="7" t="s">
        <v>788</v>
      </c>
      <c r="C6116" s="7" t="s">
        <v>81</v>
      </c>
      <c r="D6116" s="7" t="s">
        <v>1302</v>
      </c>
      <c r="E6116" s="21" t="n">
        <v>11.15</v>
      </c>
      <c r="F6116" s="7" t="s">
        <v>1269</v>
      </c>
      <c r="G6116" s="7" t="s">
        <v>1259</v>
      </c>
      <c r="H6116" s="7" t="s">
        <v>1260</v>
      </c>
      <c r="I6116" s="7" t="s">
        <v>25</v>
      </c>
      <c r="J6116" s="7"/>
      <c r="K6116" s="22" t="s">
        <v>6282</v>
      </c>
      <c r="L6116" s="7" t="s">
        <v>6286</v>
      </c>
      <c r="M6116" s="7"/>
      <c r="N6116" s="7" t="s">
        <v>1274</v>
      </c>
      <c r="O6116" s="7" t="s">
        <v>1283</v>
      </c>
      <c r="P6116" s="7" t="s">
        <v>1275</v>
      </c>
    </row>
    <row r="6117" customFormat="false" ht="15" hidden="false" customHeight="false" outlineLevel="0" collapsed="false">
      <c r="A6117" s="7" t="s">
        <v>787</v>
      </c>
      <c r="B6117" s="7" t="s">
        <v>788</v>
      </c>
      <c r="C6117" s="7" t="s">
        <v>81</v>
      </c>
      <c r="D6117" s="7" t="s">
        <v>1304</v>
      </c>
      <c r="E6117" s="21" t="n">
        <v>147202.37</v>
      </c>
      <c r="F6117" s="7" t="s">
        <v>1305</v>
      </c>
      <c r="G6117" s="7" t="s">
        <v>1259</v>
      </c>
      <c r="H6117" s="7" t="s">
        <v>1260</v>
      </c>
      <c r="I6117" s="7" t="s">
        <v>25</v>
      </c>
      <c r="J6117" s="7"/>
      <c r="K6117" s="22" t="s">
        <v>6282</v>
      </c>
      <c r="L6117" s="7" t="s">
        <v>5033</v>
      </c>
      <c r="M6117" s="7"/>
      <c r="N6117" s="7" t="s">
        <v>1274</v>
      </c>
      <c r="O6117" s="7" t="s">
        <v>1283</v>
      </c>
      <c r="P6117" s="7" t="s">
        <v>1275</v>
      </c>
    </row>
    <row r="6118" customFormat="false" ht="15" hidden="false" customHeight="false" outlineLevel="0" collapsed="false">
      <c r="A6118" s="7" t="s">
        <v>787</v>
      </c>
      <c r="B6118" s="7" t="s">
        <v>788</v>
      </c>
      <c r="C6118" s="7" t="s">
        <v>81</v>
      </c>
      <c r="D6118" s="7" t="s">
        <v>1307</v>
      </c>
      <c r="E6118" s="21" t="n">
        <v>147202.37</v>
      </c>
      <c r="F6118" s="7" t="s">
        <v>1305</v>
      </c>
      <c r="G6118" s="7" t="s">
        <v>1259</v>
      </c>
      <c r="H6118" s="7" t="s">
        <v>1260</v>
      </c>
      <c r="I6118" s="7" t="s">
        <v>25</v>
      </c>
      <c r="J6118" s="7" t="s">
        <v>1294</v>
      </c>
      <c r="K6118" s="22" t="s">
        <v>6282</v>
      </c>
      <c r="L6118" s="7" t="s">
        <v>5034</v>
      </c>
      <c r="M6118" s="7"/>
      <c r="N6118" s="7" t="s">
        <v>1274</v>
      </c>
      <c r="O6118" s="7" t="s">
        <v>1283</v>
      </c>
      <c r="P6118" s="7" t="s">
        <v>1275</v>
      </c>
    </row>
    <row r="6119" customFormat="false" ht="15" hidden="false" customHeight="false" outlineLevel="0" collapsed="false">
      <c r="A6119" s="7" t="s">
        <v>419</v>
      </c>
      <c r="B6119" s="7" t="s">
        <v>420</v>
      </c>
      <c r="C6119" s="7" t="s">
        <v>84</v>
      </c>
      <c r="D6119" s="7" t="s">
        <v>1257</v>
      </c>
      <c r="E6119" s="21" t="n">
        <v>2121</v>
      </c>
      <c r="F6119" s="7" t="s">
        <v>1258</v>
      </c>
      <c r="G6119" s="7" t="s">
        <v>1259</v>
      </c>
      <c r="H6119" s="7" t="s">
        <v>1260</v>
      </c>
      <c r="I6119" s="7" t="s">
        <v>1261</v>
      </c>
      <c r="J6119" s="7" t="s">
        <v>1262</v>
      </c>
      <c r="K6119" s="22" t="s">
        <v>6287</v>
      </c>
      <c r="L6119" s="7" t="s">
        <v>1264</v>
      </c>
      <c r="M6119" s="7"/>
      <c r="N6119" s="7" t="s">
        <v>1265</v>
      </c>
      <c r="O6119" s="7" t="s">
        <v>6288</v>
      </c>
      <c r="P6119" s="7" t="s">
        <v>1267</v>
      </c>
    </row>
    <row r="6120" customFormat="false" ht="15" hidden="false" customHeight="false" outlineLevel="0" collapsed="false">
      <c r="A6120" s="7" t="s">
        <v>419</v>
      </c>
      <c r="B6120" s="7" t="s">
        <v>420</v>
      </c>
      <c r="C6120" s="7" t="s">
        <v>84</v>
      </c>
      <c r="D6120" s="7" t="s">
        <v>1268</v>
      </c>
      <c r="E6120" s="21" t="n">
        <v>4654</v>
      </c>
      <c r="F6120" s="7" t="s">
        <v>1269</v>
      </c>
      <c r="G6120" s="7" t="s">
        <v>1259</v>
      </c>
      <c r="H6120" s="7" t="s">
        <v>1335</v>
      </c>
      <c r="I6120" s="7" t="s">
        <v>29</v>
      </c>
      <c r="J6120" s="7"/>
      <c r="K6120" s="22" t="s">
        <v>6289</v>
      </c>
      <c r="L6120" s="7" t="s">
        <v>6290</v>
      </c>
      <c r="M6120" s="7" t="s">
        <v>6291</v>
      </c>
      <c r="N6120" s="7" t="s">
        <v>1274</v>
      </c>
      <c r="O6120" s="7" t="s">
        <v>1339</v>
      </c>
      <c r="P6120" s="7" t="s">
        <v>1275</v>
      </c>
    </row>
    <row r="6121" customFormat="false" ht="15" hidden="false" customHeight="false" outlineLevel="0" collapsed="false">
      <c r="A6121" s="7" t="s">
        <v>419</v>
      </c>
      <c r="B6121" s="7" t="s">
        <v>420</v>
      </c>
      <c r="C6121" s="7" t="s">
        <v>84</v>
      </c>
      <c r="D6121" s="7" t="s">
        <v>1276</v>
      </c>
      <c r="E6121" s="21" t="n">
        <v>2552</v>
      </c>
      <c r="F6121" s="7" t="s">
        <v>1269</v>
      </c>
      <c r="G6121" s="7" t="s">
        <v>1259</v>
      </c>
      <c r="H6121" s="7" t="s">
        <v>1335</v>
      </c>
      <c r="I6121" s="7" t="s">
        <v>29</v>
      </c>
      <c r="J6121" s="7"/>
      <c r="K6121" s="22" t="s">
        <v>6289</v>
      </c>
      <c r="L6121" s="7" t="s">
        <v>6292</v>
      </c>
      <c r="M6121" s="7" t="s">
        <v>6293</v>
      </c>
      <c r="N6121" s="7" t="s">
        <v>1274</v>
      </c>
      <c r="O6121" s="7" t="s">
        <v>1339</v>
      </c>
      <c r="P6121" s="7" t="s">
        <v>1275</v>
      </c>
    </row>
    <row r="6122" customFormat="false" ht="15" hidden="false" customHeight="false" outlineLevel="0" collapsed="false">
      <c r="A6122" s="7" t="s">
        <v>419</v>
      </c>
      <c r="B6122" s="7" t="s">
        <v>420</v>
      </c>
      <c r="C6122" s="7" t="s">
        <v>84</v>
      </c>
      <c r="D6122" s="7" t="s">
        <v>1277</v>
      </c>
      <c r="E6122" s="21" t="n">
        <v>-1715</v>
      </c>
      <c r="F6122" s="7" t="s">
        <v>1258</v>
      </c>
      <c r="G6122" s="7" t="s">
        <v>1259</v>
      </c>
      <c r="H6122" s="7" t="s">
        <v>1260</v>
      </c>
      <c r="I6122" s="7" t="s">
        <v>1261</v>
      </c>
      <c r="J6122" s="7" t="s">
        <v>1278</v>
      </c>
      <c r="K6122" s="22" t="s">
        <v>6287</v>
      </c>
      <c r="L6122" s="7" t="s">
        <v>1264</v>
      </c>
      <c r="M6122" s="7"/>
      <c r="N6122" s="7" t="s">
        <v>1265</v>
      </c>
      <c r="O6122" s="7" t="s">
        <v>1279</v>
      </c>
      <c r="P6122" s="7" t="s">
        <v>1267</v>
      </c>
    </row>
    <row r="6123" customFormat="false" ht="15" hidden="false" customHeight="false" outlineLevel="0" collapsed="false">
      <c r="A6123" s="7" t="s">
        <v>419</v>
      </c>
      <c r="B6123" s="7" t="s">
        <v>420</v>
      </c>
      <c r="C6123" s="7" t="s">
        <v>84</v>
      </c>
      <c r="D6123" s="7" t="s">
        <v>1280</v>
      </c>
      <c r="E6123" s="21" t="n">
        <v>5.83902849120888</v>
      </c>
      <c r="F6123" s="7" t="s">
        <v>1281</v>
      </c>
      <c r="G6123" s="7" t="s">
        <v>1259</v>
      </c>
      <c r="H6123" s="7" t="s">
        <v>1260</v>
      </c>
      <c r="I6123" s="7" t="s">
        <v>25</v>
      </c>
      <c r="J6123" s="7"/>
      <c r="K6123" s="22" t="s">
        <v>6294</v>
      </c>
      <c r="L6123" s="7" t="s">
        <v>6295</v>
      </c>
      <c r="M6123" s="7"/>
      <c r="N6123" s="7" t="s">
        <v>1274</v>
      </c>
      <c r="O6123" s="7" t="s">
        <v>1283</v>
      </c>
      <c r="P6123" s="7" t="s">
        <v>1275</v>
      </c>
    </row>
    <row r="6124" customFormat="false" ht="15" hidden="false" customHeight="false" outlineLevel="0" collapsed="false">
      <c r="A6124" s="7" t="s">
        <v>419</v>
      </c>
      <c r="B6124" s="7" t="s">
        <v>420</v>
      </c>
      <c r="C6124" s="7" t="s">
        <v>84</v>
      </c>
      <c r="D6124" s="7" t="s">
        <v>1284</v>
      </c>
      <c r="E6124" s="21" t="n">
        <v>14584</v>
      </c>
      <c r="F6124" s="7" t="s">
        <v>1258</v>
      </c>
      <c r="G6124" s="7" t="s">
        <v>1285</v>
      </c>
      <c r="H6124" s="7" t="s">
        <v>1260</v>
      </c>
      <c r="I6124" s="7" t="s">
        <v>1261</v>
      </c>
      <c r="J6124" s="7" t="s">
        <v>1286</v>
      </c>
      <c r="K6124" s="22" t="s">
        <v>6296</v>
      </c>
      <c r="L6124" s="7" t="s">
        <v>1287</v>
      </c>
      <c r="M6124" s="7"/>
      <c r="N6124" s="7" t="s">
        <v>1288</v>
      </c>
      <c r="O6124" s="7" t="s">
        <v>1289</v>
      </c>
      <c r="P6124" s="7" t="s">
        <v>1290</v>
      </c>
    </row>
    <row r="6125" customFormat="false" ht="15" hidden="false" customHeight="false" outlineLevel="0" collapsed="false">
      <c r="A6125" s="7" t="s">
        <v>419</v>
      </c>
      <c r="B6125" s="7" t="s">
        <v>420</v>
      </c>
      <c r="C6125" s="7" t="s">
        <v>84</v>
      </c>
      <c r="D6125" s="7" t="s">
        <v>1291</v>
      </c>
      <c r="E6125" s="21" t="n">
        <v>2994</v>
      </c>
      <c r="F6125" s="7" t="s">
        <v>1269</v>
      </c>
      <c r="G6125" s="7" t="s">
        <v>1259</v>
      </c>
      <c r="H6125" s="7" t="s">
        <v>1335</v>
      </c>
      <c r="I6125" s="7" t="s">
        <v>29</v>
      </c>
      <c r="J6125" s="7"/>
      <c r="K6125" s="22" t="s">
        <v>6289</v>
      </c>
      <c r="L6125" s="7" t="s">
        <v>6292</v>
      </c>
      <c r="M6125" s="7" t="s">
        <v>6297</v>
      </c>
      <c r="N6125" s="7" t="s">
        <v>1274</v>
      </c>
      <c r="O6125" s="7" t="s">
        <v>1339</v>
      </c>
      <c r="P6125" s="7" t="s">
        <v>1275</v>
      </c>
    </row>
    <row r="6126" customFormat="false" ht="15" hidden="false" customHeight="false" outlineLevel="0" collapsed="false">
      <c r="A6126" s="7" t="s">
        <v>419</v>
      </c>
      <c r="B6126" s="7" t="s">
        <v>420</v>
      </c>
      <c r="C6126" s="7" t="s">
        <v>84</v>
      </c>
      <c r="D6126" s="7" t="s">
        <v>1292</v>
      </c>
      <c r="E6126" s="21" t="n">
        <v>4850029</v>
      </c>
      <c r="F6126" s="7" t="s">
        <v>1293</v>
      </c>
      <c r="G6126" s="7" t="s">
        <v>1259</v>
      </c>
      <c r="H6126" s="7" t="s">
        <v>1320</v>
      </c>
      <c r="I6126" s="7" t="s">
        <v>27</v>
      </c>
      <c r="J6126" s="7" t="s">
        <v>1294</v>
      </c>
      <c r="K6126" s="22" t="s">
        <v>6289</v>
      </c>
      <c r="L6126" s="7" t="s">
        <v>1478</v>
      </c>
      <c r="M6126" s="7" t="s">
        <v>1323</v>
      </c>
      <c r="N6126" s="7" t="s">
        <v>1274</v>
      </c>
      <c r="O6126" s="7" t="s">
        <v>1324</v>
      </c>
      <c r="P6126" s="7" t="s">
        <v>1275</v>
      </c>
    </row>
    <row r="6127" customFormat="false" ht="15" hidden="false" customHeight="false" outlineLevel="0" collapsed="false">
      <c r="A6127" s="7" t="s">
        <v>419</v>
      </c>
      <c r="B6127" s="7" t="s">
        <v>420</v>
      </c>
      <c r="C6127" s="7" t="s">
        <v>84</v>
      </c>
      <c r="D6127" s="7" t="s">
        <v>1296</v>
      </c>
      <c r="E6127" s="21" t="n">
        <v>109860</v>
      </c>
      <c r="F6127" s="7" t="s">
        <v>1293</v>
      </c>
      <c r="G6127" s="7" t="s">
        <v>1259</v>
      </c>
      <c r="H6127" s="7" t="s">
        <v>1320</v>
      </c>
      <c r="I6127" s="7" t="s">
        <v>27</v>
      </c>
      <c r="J6127" s="7" t="s">
        <v>1294</v>
      </c>
      <c r="K6127" s="22" t="s">
        <v>6289</v>
      </c>
      <c r="L6127" s="7" t="s">
        <v>1478</v>
      </c>
      <c r="M6127" s="7"/>
      <c r="N6127" s="7" t="s">
        <v>1274</v>
      </c>
      <c r="O6127" s="7" t="s">
        <v>1324</v>
      </c>
      <c r="P6127" s="7" t="s">
        <v>1275</v>
      </c>
    </row>
    <row r="6128" customFormat="false" ht="15" hidden="false" customHeight="false" outlineLevel="0" collapsed="false">
      <c r="A6128" s="7" t="s">
        <v>419</v>
      </c>
      <c r="B6128" s="7" t="s">
        <v>420</v>
      </c>
      <c r="C6128" s="7" t="s">
        <v>84</v>
      </c>
      <c r="D6128" s="7" t="s">
        <v>1298</v>
      </c>
      <c r="E6128" s="21" t="n">
        <v>20540</v>
      </c>
      <c r="F6128" s="7" t="s">
        <v>1269</v>
      </c>
      <c r="G6128" s="7" t="s">
        <v>1259</v>
      </c>
      <c r="H6128" s="7" t="s">
        <v>1260</v>
      </c>
      <c r="I6128" s="7" t="s">
        <v>25</v>
      </c>
      <c r="J6128" s="7"/>
      <c r="K6128" s="22" t="s">
        <v>6294</v>
      </c>
      <c r="L6128" s="7" t="s">
        <v>6298</v>
      </c>
      <c r="M6128" s="7"/>
      <c r="N6128" s="7" t="s">
        <v>1274</v>
      </c>
      <c r="O6128" s="7" t="s">
        <v>1283</v>
      </c>
      <c r="P6128" s="7" t="s">
        <v>1275</v>
      </c>
    </row>
    <row r="6129" customFormat="false" ht="15" hidden="false" customHeight="false" outlineLevel="0" collapsed="false">
      <c r="A6129" s="7" t="s">
        <v>419</v>
      </c>
      <c r="B6129" s="7" t="s">
        <v>420</v>
      </c>
      <c r="C6129" s="7" t="s">
        <v>84</v>
      </c>
      <c r="D6129" s="7" t="s">
        <v>1300</v>
      </c>
      <c r="E6129" s="21" t="n">
        <v>535736</v>
      </c>
      <c r="F6129" s="7" t="s">
        <v>1269</v>
      </c>
      <c r="G6129" s="7" t="s">
        <v>1259</v>
      </c>
      <c r="H6129" s="7" t="s">
        <v>1260</v>
      </c>
      <c r="I6129" s="7" t="s">
        <v>25</v>
      </c>
      <c r="J6129" s="7" t="s">
        <v>1294</v>
      </c>
      <c r="K6129" s="22" t="s">
        <v>6294</v>
      </c>
      <c r="L6129" s="7" t="s">
        <v>6299</v>
      </c>
      <c r="M6129" s="7"/>
      <c r="N6129" s="7" t="s">
        <v>1274</v>
      </c>
      <c r="O6129" s="7" t="s">
        <v>1283</v>
      </c>
      <c r="P6129" s="7" t="s">
        <v>1275</v>
      </c>
    </row>
    <row r="6130" customFormat="false" ht="15" hidden="false" customHeight="false" outlineLevel="0" collapsed="false">
      <c r="A6130" s="7" t="s">
        <v>419</v>
      </c>
      <c r="B6130" s="7" t="s">
        <v>420</v>
      </c>
      <c r="C6130" s="7" t="s">
        <v>84</v>
      </c>
      <c r="D6130" s="7" t="s">
        <v>1302</v>
      </c>
      <c r="E6130" s="21" t="n">
        <v>442685</v>
      </c>
      <c r="F6130" s="7" t="s">
        <v>1269</v>
      </c>
      <c r="G6130" s="7" t="s">
        <v>1259</v>
      </c>
      <c r="H6130" s="7" t="s">
        <v>1260</v>
      </c>
      <c r="I6130" s="7" t="s">
        <v>25</v>
      </c>
      <c r="J6130" s="7"/>
      <c r="K6130" s="22" t="s">
        <v>6294</v>
      </c>
      <c r="L6130" s="7" t="s">
        <v>6300</v>
      </c>
      <c r="M6130" s="7"/>
      <c r="N6130" s="7" t="s">
        <v>1274</v>
      </c>
      <c r="O6130" s="7" t="s">
        <v>1283</v>
      </c>
      <c r="P6130" s="7" t="s">
        <v>1275</v>
      </c>
    </row>
    <row r="6131" customFormat="false" ht="15" hidden="false" customHeight="false" outlineLevel="0" collapsed="false">
      <c r="A6131" s="7" t="s">
        <v>419</v>
      </c>
      <c r="B6131" s="7" t="s">
        <v>420</v>
      </c>
      <c r="C6131" s="7" t="s">
        <v>84</v>
      </c>
      <c r="D6131" s="7" t="s">
        <v>1304</v>
      </c>
      <c r="E6131" s="21" t="n">
        <v>23446643</v>
      </c>
      <c r="F6131" s="7" t="s">
        <v>1305</v>
      </c>
      <c r="G6131" s="7" t="s">
        <v>1259</v>
      </c>
      <c r="H6131" s="7" t="s">
        <v>1260</v>
      </c>
      <c r="I6131" s="7" t="s">
        <v>25</v>
      </c>
      <c r="J6131" s="7"/>
      <c r="K6131" s="22" t="s">
        <v>6294</v>
      </c>
      <c r="L6131" s="7" t="s">
        <v>6301</v>
      </c>
      <c r="M6131" s="7"/>
      <c r="N6131" s="7" t="s">
        <v>1274</v>
      </c>
      <c r="O6131" s="7" t="s">
        <v>1283</v>
      </c>
      <c r="P6131" s="7" t="s">
        <v>1275</v>
      </c>
    </row>
    <row r="6132" customFormat="false" ht="15" hidden="false" customHeight="false" outlineLevel="0" collapsed="false">
      <c r="A6132" s="7" t="s">
        <v>419</v>
      </c>
      <c r="B6132" s="7" t="s">
        <v>420</v>
      </c>
      <c r="C6132" s="7" t="s">
        <v>84</v>
      </c>
      <c r="D6132" s="7" t="s">
        <v>1307</v>
      </c>
      <c r="E6132" s="21" t="n">
        <v>98537190</v>
      </c>
      <c r="F6132" s="7" t="s">
        <v>1305</v>
      </c>
      <c r="G6132" s="7" t="s">
        <v>1259</v>
      </c>
      <c r="H6132" s="7" t="s">
        <v>1260</v>
      </c>
      <c r="I6132" s="7" t="s">
        <v>25</v>
      </c>
      <c r="J6132" s="7" t="s">
        <v>1294</v>
      </c>
      <c r="K6132" s="22" t="s">
        <v>6294</v>
      </c>
      <c r="L6132" s="7" t="s">
        <v>6302</v>
      </c>
      <c r="M6132" s="7"/>
      <c r="N6132" s="7" t="s">
        <v>1274</v>
      </c>
      <c r="O6132" s="7" t="s">
        <v>1283</v>
      </c>
      <c r="P6132" s="7" t="s">
        <v>1275</v>
      </c>
    </row>
    <row r="6133" customFormat="false" ht="15" hidden="false" customHeight="false" outlineLevel="0" collapsed="false">
      <c r="A6133" s="7" t="s">
        <v>1174</v>
      </c>
      <c r="B6133" s="7" t="s">
        <v>1175</v>
      </c>
      <c r="C6133" s="7" t="s">
        <v>102</v>
      </c>
      <c r="D6133" s="7" t="s">
        <v>1257</v>
      </c>
      <c r="E6133" s="21" t="n">
        <v>5124.19</v>
      </c>
      <c r="F6133" s="7" t="s">
        <v>1258</v>
      </c>
      <c r="G6133" s="7" t="s">
        <v>1259</v>
      </c>
      <c r="H6133" s="7" t="s">
        <v>1260</v>
      </c>
      <c r="I6133" s="7" t="s">
        <v>1261</v>
      </c>
      <c r="J6133" s="7" t="s">
        <v>1262</v>
      </c>
      <c r="K6133" s="22" t="s">
        <v>6303</v>
      </c>
      <c r="L6133" s="7" t="s">
        <v>1264</v>
      </c>
      <c r="M6133" s="7"/>
      <c r="N6133" s="7" t="s">
        <v>1265</v>
      </c>
      <c r="O6133" s="7" t="s">
        <v>6304</v>
      </c>
      <c r="P6133" s="7" t="s">
        <v>1267</v>
      </c>
    </row>
    <row r="6134" customFormat="false" ht="15" hidden="false" customHeight="false" outlineLevel="0" collapsed="false">
      <c r="A6134" s="7" t="s">
        <v>1174</v>
      </c>
      <c r="B6134" s="7" t="s">
        <v>1175</v>
      </c>
      <c r="C6134" s="7" t="s">
        <v>102</v>
      </c>
      <c r="D6134" s="7" t="s">
        <v>1268</v>
      </c>
      <c r="E6134" s="7"/>
      <c r="F6134" s="7" t="s">
        <v>1269</v>
      </c>
      <c r="G6134" s="7" t="s">
        <v>1471</v>
      </c>
      <c r="H6134" s="7" t="s">
        <v>1271</v>
      </c>
      <c r="I6134" s="7" t="s">
        <v>1272</v>
      </c>
      <c r="J6134" s="7"/>
      <c r="K6134" s="22" t="s">
        <v>6305</v>
      </c>
      <c r="L6134" s="7" t="s">
        <v>6306</v>
      </c>
      <c r="M6134" s="7"/>
      <c r="N6134" s="7" t="s">
        <v>1274</v>
      </c>
      <c r="O6134" s="7"/>
      <c r="P6134" s="7" t="s">
        <v>1275</v>
      </c>
    </row>
    <row r="6135" customFormat="false" ht="15" hidden="false" customHeight="false" outlineLevel="0" collapsed="false">
      <c r="A6135" s="7" t="s">
        <v>1174</v>
      </c>
      <c r="B6135" s="7" t="s">
        <v>1175</v>
      </c>
      <c r="C6135" s="7" t="s">
        <v>102</v>
      </c>
      <c r="D6135" s="7" t="s">
        <v>1276</v>
      </c>
      <c r="E6135" s="7"/>
      <c r="F6135" s="7" t="s">
        <v>1269</v>
      </c>
      <c r="G6135" s="7" t="s">
        <v>1471</v>
      </c>
      <c r="H6135" s="7" t="s">
        <v>1271</v>
      </c>
      <c r="I6135" s="7" t="s">
        <v>1272</v>
      </c>
      <c r="J6135" s="7"/>
      <c r="K6135" s="22" t="s">
        <v>6305</v>
      </c>
      <c r="L6135" s="7" t="s">
        <v>6307</v>
      </c>
      <c r="M6135" s="7"/>
      <c r="N6135" s="7" t="s">
        <v>1274</v>
      </c>
      <c r="O6135" s="7"/>
      <c r="P6135" s="7" t="s">
        <v>1275</v>
      </c>
    </row>
    <row r="6136" customFormat="false" ht="15" hidden="false" customHeight="false" outlineLevel="0" collapsed="false">
      <c r="A6136" s="7" t="s">
        <v>1174</v>
      </c>
      <c r="B6136" s="7" t="s">
        <v>1175</v>
      </c>
      <c r="C6136" s="7" t="s">
        <v>102</v>
      </c>
      <c r="D6136" s="7" t="s">
        <v>1277</v>
      </c>
      <c r="E6136" s="21" t="n">
        <v>996.85</v>
      </c>
      <c r="F6136" s="7" t="s">
        <v>1258</v>
      </c>
      <c r="G6136" s="7" t="s">
        <v>1259</v>
      </c>
      <c r="H6136" s="7" t="s">
        <v>1260</v>
      </c>
      <c r="I6136" s="7" t="s">
        <v>1261</v>
      </c>
      <c r="J6136" s="7" t="s">
        <v>1278</v>
      </c>
      <c r="K6136" s="22" t="s">
        <v>6303</v>
      </c>
      <c r="L6136" s="7" t="s">
        <v>1264</v>
      </c>
      <c r="M6136" s="7"/>
      <c r="N6136" s="7" t="s">
        <v>1265</v>
      </c>
      <c r="O6136" s="7" t="s">
        <v>1279</v>
      </c>
      <c r="P6136" s="7" t="s">
        <v>1267</v>
      </c>
    </row>
    <row r="6137" customFormat="false" ht="15" hidden="false" customHeight="false" outlineLevel="0" collapsed="false">
      <c r="A6137" s="7" t="s">
        <v>1174</v>
      </c>
      <c r="B6137" s="7" t="s">
        <v>1175</v>
      </c>
      <c r="C6137" s="7" t="s">
        <v>102</v>
      </c>
      <c r="D6137" s="7" t="s">
        <v>1280</v>
      </c>
      <c r="E6137" s="21" t="n">
        <v>43.4358012911186</v>
      </c>
      <c r="F6137" s="7" t="s">
        <v>1281</v>
      </c>
      <c r="G6137" s="7" t="s">
        <v>1259</v>
      </c>
      <c r="H6137" s="7" t="s">
        <v>1260</v>
      </c>
      <c r="I6137" s="7" t="s">
        <v>25</v>
      </c>
      <c r="J6137" s="7"/>
      <c r="K6137" s="22" t="s">
        <v>6305</v>
      </c>
      <c r="L6137" s="7" t="s">
        <v>6308</v>
      </c>
      <c r="M6137" s="7"/>
      <c r="N6137" s="7" t="s">
        <v>1274</v>
      </c>
      <c r="O6137" s="7" t="s">
        <v>1283</v>
      </c>
      <c r="P6137" s="7" t="s">
        <v>1275</v>
      </c>
    </row>
    <row r="6138" customFormat="false" ht="15" hidden="false" customHeight="false" outlineLevel="0" collapsed="false">
      <c r="A6138" s="7" t="s">
        <v>1174</v>
      </c>
      <c r="B6138" s="7" t="s">
        <v>1175</v>
      </c>
      <c r="C6138" s="7" t="s">
        <v>102</v>
      </c>
      <c r="D6138" s="7" t="s">
        <v>1284</v>
      </c>
      <c r="E6138" s="21" t="n">
        <v>24802.72</v>
      </c>
      <c r="F6138" s="7" t="s">
        <v>1258</v>
      </c>
      <c r="G6138" s="7" t="s">
        <v>1285</v>
      </c>
      <c r="H6138" s="7" t="s">
        <v>1260</v>
      </c>
      <c r="I6138" s="7" t="s">
        <v>1261</v>
      </c>
      <c r="J6138" s="7"/>
      <c r="K6138" s="22" t="s">
        <v>6309</v>
      </c>
      <c r="L6138" s="7" t="s">
        <v>1287</v>
      </c>
      <c r="M6138" s="7"/>
      <c r="N6138" s="7" t="s">
        <v>1288</v>
      </c>
      <c r="O6138" s="7" t="s">
        <v>1289</v>
      </c>
      <c r="P6138" s="7" t="s">
        <v>1290</v>
      </c>
    </row>
    <row r="6139" customFormat="false" ht="15" hidden="false" customHeight="false" outlineLevel="0" collapsed="false">
      <c r="A6139" s="7" t="s">
        <v>1174</v>
      </c>
      <c r="B6139" s="7" t="s">
        <v>1175</v>
      </c>
      <c r="C6139" s="7" t="s">
        <v>102</v>
      </c>
      <c r="D6139" s="7" t="s">
        <v>1291</v>
      </c>
      <c r="E6139" s="7"/>
      <c r="F6139" s="7" t="s">
        <v>1269</v>
      </c>
      <c r="G6139" s="7" t="s">
        <v>1471</v>
      </c>
      <c r="H6139" s="7" t="s">
        <v>1271</v>
      </c>
      <c r="I6139" s="7" t="s">
        <v>1272</v>
      </c>
      <c r="J6139" s="7"/>
      <c r="K6139" s="22" t="s">
        <v>6305</v>
      </c>
      <c r="L6139" s="7" t="s">
        <v>6310</v>
      </c>
      <c r="M6139" s="7"/>
      <c r="N6139" s="7" t="s">
        <v>1274</v>
      </c>
      <c r="O6139" s="7"/>
      <c r="P6139" s="7" t="s">
        <v>1275</v>
      </c>
    </row>
    <row r="6140" customFormat="false" ht="15" hidden="false" customHeight="false" outlineLevel="0" collapsed="false">
      <c r="A6140" s="7" t="s">
        <v>1174</v>
      </c>
      <c r="B6140" s="7" t="s">
        <v>1175</v>
      </c>
      <c r="C6140" s="7" t="s">
        <v>102</v>
      </c>
      <c r="D6140" s="7" t="s">
        <v>1292</v>
      </c>
      <c r="E6140" s="21" t="n">
        <v>3258</v>
      </c>
      <c r="F6140" s="7" t="s">
        <v>1293</v>
      </c>
      <c r="G6140" s="7" t="s">
        <v>1259</v>
      </c>
      <c r="H6140" s="7" t="s">
        <v>1260</v>
      </c>
      <c r="I6140" s="7" t="s">
        <v>25</v>
      </c>
      <c r="J6140" s="7"/>
      <c r="K6140" s="22" t="s">
        <v>6305</v>
      </c>
      <c r="L6140" s="7" t="s">
        <v>6311</v>
      </c>
      <c r="M6140" s="7"/>
      <c r="N6140" s="7" t="s">
        <v>1274</v>
      </c>
      <c r="O6140" s="7" t="s">
        <v>1283</v>
      </c>
      <c r="P6140" s="7" t="s">
        <v>1275</v>
      </c>
    </row>
    <row r="6141" customFormat="false" ht="15" hidden="false" customHeight="false" outlineLevel="0" collapsed="false">
      <c r="A6141" s="7" t="s">
        <v>1174</v>
      </c>
      <c r="B6141" s="7" t="s">
        <v>1175</v>
      </c>
      <c r="C6141" s="7" t="s">
        <v>102</v>
      </c>
      <c r="D6141" s="7" t="s">
        <v>1296</v>
      </c>
      <c r="E6141" s="21" t="n">
        <v>57698</v>
      </c>
      <c r="F6141" s="7" t="s">
        <v>1293</v>
      </c>
      <c r="G6141" s="7" t="s">
        <v>1259</v>
      </c>
      <c r="H6141" s="7" t="s">
        <v>1260</v>
      </c>
      <c r="I6141" s="7" t="s">
        <v>25</v>
      </c>
      <c r="J6141" s="7"/>
      <c r="K6141" s="22" t="s">
        <v>6305</v>
      </c>
      <c r="L6141" s="7" t="s">
        <v>6312</v>
      </c>
      <c r="M6141" s="7"/>
      <c r="N6141" s="7" t="s">
        <v>1274</v>
      </c>
      <c r="O6141" s="7" t="s">
        <v>1283</v>
      </c>
      <c r="P6141" s="7" t="s">
        <v>1275</v>
      </c>
    </row>
    <row r="6142" customFormat="false" ht="15" hidden="false" customHeight="false" outlineLevel="0" collapsed="false">
      <c r="A6142" s="7" t="s">
        <v>1174</v>
      </c>
      <c r="B6142" s="7" t="s">
        <v>1175</v>
      </c>
      <c r="C6142" s="7" t="s">
        <v>102</v>
      </c>
      <c r="D6142" s="7" t="s">
        <v>1298</v>
      </c>
      <c r="E6142" s="21" t="n">
        <v>23.3</v>
      </c>
      <c r="F6142" s="7" t="s">
        <v>1269</v>
      </c>
      <c r="G6142" s="7" t="s">
        <v>1259</v>
      </c>
      <c r="H6142" s="7" t="s">
        <v>1260</v>
      </c>
      <c r="I6142" s="7" t="s">
        <v>25</v>
      </c>
      <c r="J6142" s="7"/>
      <c r="K6142" s="22" t="s">
        <v>6305</v>
      </c>
      <c r="L6142" s="7" t="s">
        <v>6313</v>
      </c>
      <c r="M6142" s="7"/>
      <c r="N6142" s="7" t="s">
        <v>1274</v>
      </c>
      <c r="O6142" s="7" t="s">
        <v>1283</v>
      </c>
      <c r="P6142" s="7" t="s">
        <v>1275</v>
      </c>
    </row>
    <row r="6143" customFormat="false" ht="15" hidden="false" customHeight="false" outlineLevel="0" collapsed="false">
      <c r="A6143" s="7" t="s">
        <v>1174</v>
      </c>
      <c r="B6143" s="7" t="s">
        <v>1175</v>
      </c>
      <c r="C6143" s="7" t="s">
        <v>102</v>
      </c>
      <c r="D6143" s="7" t="s">
        <v>1300</v>
      </c>
      <c r="E6143" s="21" t="n">
        <v>543.38</v>
      </c>
      <c r="F6143" s="7" t="s">
        <v>1269</v>
      </c>
      <c r="G6143" s="7" t="s">
        <v>1259</v>
      </c>
      <c r="H6143" s="7" t="s">
        <v>1260</v>
      </c>
      <c r="I6143" s="7" t="s">
        <v>25</v>
      </c>
      <c r="J6143" s="7"/>
      <c r="K6143" s="22" t="s">
        <v>6305</v>
      </c>
      <c r="L6143" s="7" t="s">
        <v>6314</v>
      </c>
      <c r="M6143" s="7"/>
      <c r="N6143" s="7" t="s">
        <v>1274</v>
      </c>
      <c r="O6143" s="7" t="s">
        <v>1283</v>
      </c>
      <c r="P6143" s="7" t="s">
        <v>1275</v>
      </c>
    </row>
    <row r="6144" customFormat="false" ht="15" hidden="false" customHeight="false" outlineLevel="0" collapsed="false">
      <c r="A6144" s="7" t="s">
        <v>1174</v>
      </c>
      <c r="B6144" s="7" t="s">
        <v>1175</v>
      </c>
      <c r="C6144" s="7" t="s">
        <v>102</v>
      </c>
      <c r="D6144" s="7" t="s">
        <v>1302</v>
      </c>
      <c r="E6144" s="21" t="n">
        <v>543.94</v>
      </c>
      <c r="F6144" s="7" t="s">
        <v>1269</v>
      </c>
      <c r="G6144" s="7" t="s">
        <v>1259</v>
      </c>
      <c r="H6144" s="7" t="s">
        <v>1260</v>
      </c>
      <c r="I6144" s="7" t="s">
        <v>25</v>
      </c>
      <c r="J6144" s="7"/>
      <c r="K6144" s="22" t="s">
        <v>6305</v>
      </c>
      <c r="L6144" s="7" t="s">
        <v>6315</v>
      </c>
      <c r="M6144" s="7"/>
      <c r="N6144" s="7" t="s">
        <v>1274</v>
      </c>
      <c r="O6144" s="7" t="s">
        <v>1283</v>
      </c>
      <c r="P6144" s="7" t="s">
        <v>1275</v>
      </c>
    </row>
    <row r="6145" customFormat="false" ht="15" hidden="false" customHeight="false" outlineLevel="0" collapsed="false">
      <c r="A6145" s="7" t="s">
        <v>1174</v>
      </c>
      <c r="B6145" s="7" t="s">
        <v>1175</v>
      </c>
      <c r="C6145" s="7" t="s">
        <v>102</v>
      </c>
      <c r="D6145" s="7" t="s">
        <v>1304</v>
      </c>
      <c r="E6145" s="21" t="n">
        <v>140896</v>
      </c>
      <c r="F6145" s="7" t="s">
        <v>1305</v>
      </c>
      <c r="G6145" s="7" t="s">
        <v>1259</v>
      </c>
      <c r="H6145" s="7" t="s">
        <v>1260</v>
      </c>
      <c r="I6145" s="7" t="s">
        <v>25</v>
      </c>
      <c r="J6145" s="7"/>
      <c r="K6145" s="22" t="s">
        <v>6305</v>
      </c>
      <c r="L6145" s="7" t="s">
        <v>6316</v>
      </c>
      <c r="M6145" s="7"/>
      <c r="N6145" s="7" t="s">
        <v>1274</v>
      </c>
      <c r="O6145" s="7" t="s">
        <v>1283</v>
      </c>
      <c r="P6145" s="7" t="s">
        <v>1275</v>
      </c>
    </row>
    <row r="6146" customFormat="false" ht="15" hidden="false" customHeight="false" outlineLevel="0" collapsed="false">
      <c r="A6146" s="7" t="s">
        <v>1174</v>
      </c>
      <c r="B6146" s="7" t="s">
        <v>1175</v>
      </c>
      <c r="C6146" s="7" t="s">
        <v>102</v>
      </c>
      <c r="D6146" s="7" t="s">
        <v>1307</v>
      </c>
      <c r="E6146" s="21" t="n">
        <v>170947</v>
      </c>
      <c r="F6146" s="7" t="s">
        <v>1305</v>
      </c>
      <c r="G6146" s="7" t="s">
        <v>1259</v>
      </c>
      <c r="H6146" s="7" t="s">
        <v>1260</v>
      </c>
      <c r="I6146" s="7" t="s">
        <v>25</v>
      </c>
      <c r="J6146" s="7"/>
      <c r="K6146" s="22" t="s">
        <v>6305</v>
      </c>
      <c r="L6146" s="7" t="s">
        <v>6317</v>
      </c>
      <c r="M6146" s="7"/>
      <c r="N6146" s="7" t="s">
        <v>1274</v>
      </c>
      <c r="O6146" s="7" t="s">
        <v>1283</v>
      </c>
      <c r="P6146" s="7" t="s">
        <v>1275</v>
      </c>
    </row>
    <row r="6147" customFormat="false" ht="15" hidden="false" customHeight="false" outlineLevel="0" collapsed="false">
      <c r="A6147" s="7" t="s">
        <v>600</v>
      </c>
      <c r="B6147" s="7" t="s">
        <v>601</v>
      </c>
      <c r="C6147" s="7" t="s">
        <v>83</v>
      </c>
      <c r="D6147" s="7" t="s">
        <v>1257</v>
      </c>
      <c r="E6147" s="21" t="n">
        <v>2956.55</v>
      </c>
      <c r="F6147" s="7" t="s">
        <v>1258</v>
      </c>
      <c r="G6147" s="7" t="s">
        <v>1259</v>
      </c>
      <c r="H6147" s="7" t="s">
        <v>1260</v>
      </c>
      <c r="I6147" s="7" t="s">
        <v>1261</v>
      </c>
      <c r="J6147" s="7" t="s">
        <v>1262</v>
      </c>
      <c r="K6147" s="22" t="s">
        <v>6318</v>
      </c>
      <c r="L6147" s="7" t="s">
        <v>1264</v>
      </c>
      <c r="M6147" s="7"/>
      <c r="N6147" s="7" t="s">
        <v>1265</v>
      </c>
      <c r="O6147" s="7" t="s">
        <v>6319</v>
      </c>
      <c r="P6147" s="7" t="s">
        <v>1267</v>
      </c>
    </row>
    <row r="6148" customFormat="false" ht="15" hidden="false" customHeight="false" outlineLevel="0" collapsed="false">
      <c r="A6148" s="7" t="s">
        <v>600</v>
      </c>
      <c r="B6148" s="7" t="s">
        <v>601</v>
      </c>
      <c r="C6148" s="7" t="s">
        <v>83</v>
      </c>
      <c r="D6148" s="7" t="s">
        <v>1268</v>
      </c>
      <c r="E6148" s="21" t="n">
        <v>449</v>
      </c>
      <c r="F6148" s="7" t="s">
        <v>1269</v>
      </c>
      <c r="G6148" s="7" t="s">
        <v>1259</v>
      </c>
      <c r="H6148" s="7" t="s">
        <v>1260</v>
      </c>
      <c r="I6148" s="7" t="s">
        <v>25</v>
      </c>
      <c r="J6148" s="7"/>
      <c r="K6148" s="22" t="s">
        <v>6320</v>
      </c>
      <c r="L6148" s="7" t="s">
        <v>2264</v>
      </c>
      <c r="M6148" s="7"/>
      <c r="N6148" s="7" t="s">
        <v>1274</v>
      </c>
      <c r="O6148" s="7" t="s">
        <v>1283</v>
      </c>
      <c r="P6148" s="7" t="s">
        <v>1275</v>
      </c>
    </row>
    <row r="6149" customFormat="false" ht="15" hidden="false" customHeight="false" outlineLevel="0" collapsed="false">
      <c r="A6149" s="7" t="s">
        <v>600</v>
      </c>
      <c r="B6149" s="7" t="s">
        <v>601</v>
      </c>
      <c r="C6149" s="7" t="s">
        <v>83</v>
      </c>
      <c r="D6149" s="7" t="s">
        <v>1276</v>
      </c>
      <c r="E6149" s="21" t="n">
        <v>162</v>
      </c>
      <c r="F6149" s="7" t="s">
        <v>1269</v>
      </c>
      <c r="G6149" s="7" t="s">
        <v>1259</v>
      </c>
      <c r="H6149" s="7" t="s">
        <v>1260</v>
      </c>
      <c r="I6149" s="7" t="s">
        <v>25</v>
      </c>
      <c r="J6149" s="7"/>
      <c r="K6149" s="22" t="s">
        <v>6320</v>
      </c>
      <c r="L6149" s="7" t="s">
        <v>2265</v>
      </c>
      <c r="M6149" s="7"/>
      <c r="N6149" s="7" t="s">
        <v>1274</v>
      </c>
      <c r="O6149" s="7" t="s">
        <v>1283</v>
      </c>
      <c r="P6149" s="7" t="s">
        <v>1275</v>
      </c>
    </row>
    <row r="6150" customFormat="false" ht="15" hidden="false" customHeight="false" outlineLevel="0" collapsed="false">
      <c r="A6150" s="7" t="s">
        <v>600</v>
      </c>
      <c r="B6150" s="7" t="s">
        <v>601</v>
      </c>
      <c r="C6150" s="7" t="s">
        <v>83</v>
      </c>
      <c r="D6150" s="7" t="s">
        <v>1277</v>
      </c>
      <c r="E6150" s="21" t="n">
        <v>1546.8</v>
      </c>
      <c r="F6150" s="7" t="s">
        <v>1258</v>
      </c>
      <c r="G6150" s="7" t="s">
        <v>1259</v>
      </c>
      <c r="H6150" s="7" t="s">
        <v>1260</v>
      </c>
      <c r="I6150" s="7" t="s">
        <v>1261</v>
      </c>
      <c r="J6150" s="7" t="s">
        <v>1278</v>
      </c>
      <c r="K6150" s="22" t="s">
        <v>6318</v>
      </c>
      <c r="L6150" s="7" t="s">
        <v>1264</v>
      </c>
      <c r="M6150" s="7"/>
      <c r="N6150" s="7" t="s">
        <v>1265</v>
      </c>
      <c r="O6150" s="7" t="s">
        <v>1279</v>
      </c>
      <c r="P6150" s="7" t="s">
        <v>1267</v>
      </c>
    </row>
    <row r="6151" customFormat="false" ht="15" hidden="false" customHeight="false" outlineLevel="0" collapsed="false">
      <c r="A6151" s="7" t="s">
        <v>600</v>
      </c>
      <c r="B6151" s="7" t="s">
        <v>601</v>
      </c>
      <c r="C6151" s="7" t="s">
        <v>83</v>
      </c>
      <c r="D6151" s="7" t="s">
        <v>1280</v>
      </c>
      <c r="E6151" s="21" t="n">
        <v>18.8036163340322</v>
      </c>
      <c r="F6151" s="7" t="s">
        <v>1281</v>
      </c>
      <c r="G6151" s="7" t="s">
        <v>1259</v>
      </c>
      <c r="H6151" s="7" t="s">
        <v>1260</v>
      </c>
      <c r="I6151" s="7" t="s">
        <v>25</v>
      </c>
      <c r="J6151" s="7"/>
      <c r="K6151" s="22" t="s">
        <v>6320</v>
      </c>
      <c r="L6151" s="7" t="s">
        <v>2266</v>
      </c>
      <c r="M6151" s="7"/>
      <c r="N6151" s="7" t="s">
        <v>1274</v>
      </c>
      <c r="O6151" s="7" t="s">
        <v>1283</v>
      </c>
      <c r="P6151" s="7" t="s">
        <v>1275</v>
      </c>
    </row>
    <row r="6152" customFormat="false" ht="15" hidden="false" customHeight="false" outlineLevel="0" collapsed="false">
      <c r="A6152" s="7" t="s">
        <v>600</v>
      </c>
      <c r="B6152" s="7" t="s">
        <v>601</v>
      </c>
      <c r="C6152" s="7" t="s">
        <v>83</v>
      </c>
      <c r="D6152" s="7" t="s">
        <v>1284</v>
      </c>
      <c r="E6152" s="21" t="n">
        <v>20290.43</v>
      </c>
      <c r="F6152" s="7" t="s">
        <v>1258</v>
      </c>
      <c r="G6152" s="7" t="s">
        <v>1285</v>
      </c>
      <c r="H6152" s="7" t="s">
        <v>1260</v>
      </c>
      <c r="I6152" s="7" t="s">
        <v>1261</v>
      </c>
      <c r="J6152" s="7" t="s">
        <v>1286</v>
      </c>
      <c r="K6152" s="22" t="s">
        <v>6321</v>
      </c>
      <c r="L6152" s="7" t="s">
        <v>1287</v>
      </c>
      <c r="M6152" s="7"/>
      <c r="N6152" s="7" t="s">
        <v>1288</v>
      </c>
      <c r="O6152" s="7" t="s">
        <v>1289</v>
      </c>
      <c r="P6152" s="7" t="s">
        <v>1290</v>
      </c>
    </row>
    <row r="6153" customFormat="false" ht="15" hidden="false" customHeight="false" outlineLevel="0" collapsed="false">
      <c r="A6153" s="7" t="s">
        <v>600</v>
      </c>
      <c r="B6153" s="7" t="s">
        <v>601</v>
      </c>
      <c r="C6153" s="7" t="s">
        <v>83</v>
      </c>
      <c r="D6153" s="7" t="s">
        <v>1291</v>
      </c>
      <c r="E6153" s="21" t="n">
        <v>27</v>
      </c>
      <c r="F6153" s="7" t="s">
        <v>1269</v>
      </c>
      <c r="G6153" s="7" t="s">
        <v>1259</v>
      </c>
      <c r="H6153" s="7" t="s">
        <v>1260</v>
      </c>
      <c r="I6153" s="7" t="s">
        <v>25</v>
      </c>
      <c r="J6153" s="7"/>
      <c r="K6153" s="22" t="s">
        <v>6320</v>
      </c>
      <c r="L6153" s="7" t="s">
        <v>2268</v>
      </c>
      <c r="M6153" s="7"/>
      <c r="N6153" s="7" t="s">
        <v>1274</v>
      </c>
      <c r="O6153" s="7" t="s">
        <v>1283</v>
      </c>
      <c r="P6153" s="7" t="s">
        <v>1275</v>
      </c>
    </row>
    <row r="6154" customFormat="false" ht="15" hidden="false" customHeight="false" outlineLevel="0" collapsed="false">
      <c r="A6154" s="7" t="s">
        <v>600</v>
      </c>
      <c r="B6154" s="7" t="s">
        <v>601</v>
      </c>
      <c r="C6154" s="7" t="s">
        <v>83</v>
      </c>
      <c r="D6154" s="7" t="s">
        <v>1292</v>
      </c>
      <c r="E6154" s="21" t="n">
        <v>79331</v>
      </c>
      <c r="F6154" s="7" t="s">
        <v>1293</v>
      </c>
      <c r="G6154" s="7" t="s">
        <v>1259</v>
      </c>
      <c r="H6154" s="7" t="s">
        <v>1260</v>
      </c>
      <c r="I6154" s="7" t="s">
        <v>25</v>
      </c>
      <c r="J6154" s="7" t="s">
        <v>1294</v>
      </c>
      <c r="K6154" s="22" t="s">
        <v>6320</v>
      </c>
      <c r="L6154" s="7" t="s">
        <v>2269</v>
      </c>
      <c r="M6154" s="7"/>
      <c r="N6154" s="7" t="s">
        <v>1274</v>
      </c>
      <c r="O6154" s="7" t="s">
        <v>1283</v>
      </c>
      <c r="P6154" s="7" t="s">
        <v>1275</v>
      </c>
    </row>
    <row r="6155" customFormat="false" ht="15" hidden="false" customHeight="false" outlineLevel="0" collapsed="false">
      <c r="A6155" s="7" t="s">
        <v>600</v>
      </c>
      <c r="B6155" s="7" t="s">
        <v>601</v>
      </c>
      <c r="C6155" s="7" t="s">
        <v>83</v>
      </c>
      <c r="D6155" s="7" t="s">
        <v>1296</v>
      </c>
      <c r="E6155" s="21" t="n">
        <v>87327</v>
      </c>
      <c r="F6155" s="7" t="s">
        <v>1293</v>
      </c>
      <c r="G6155" s="7" t="s">
        <v>1259</v>
      </c>
      <c r="H6155" s="7" t="s">
        <v>1260</v>
      </c>
      <c r="I6155" s="7" t="s">
        <v>25</v>
      </c>
      <c r="J6155" s="7" t="s">
        <v>1294</v>
      </c>
      <c r="K6155" s="22" t="s">
        <v>6320</v>
      </c>
      <c r="L6155" s="7" t="s">
        <v>2270</v>
      </c>
      <c r="M6155" s="7"/>
      <c r="N6155" s="7" t="s">
        <v>1274</v>
      </c>
      <c r="O6155" s="7" t="s">
        <v>1283</v>
      </c>
      <c r="P6155" s="7" t="s">
        <v>1275</v>
      </c>
    </row>
    <row r="6156" customFormat="false" ht="15" hidden="false" customHeight="false" outlineLevel="0" collapsed="false">
      <c r="A6156" s="7" t="s">
        <v>600</v>
      </c>
      <c r="B6156" s="7" t="s">
        <v>601</v>
      </c>
      <c r="C6156" s="7" t="s">
        <v>83</v>
      </c>
      <c r="D6156" s="7" t="s">
        <v>1298</v>
      </c>
      <c r="E6156" s="21" t="n">
        <v>499</v>
      </c>
      <c r="F6156" s="7" t="s">
        <v>1269</v>
      </c>
      <c r="G6156" s="7" t="s">
        <v>1259</v>
      </c>
      <c r="H6156" s="7" t="s">
        <v>1260</v>
      </c>
      <c r="I6156" s="7" t="s">
        <v>25</v>
      </c>
      <c r="J6156" s="7"/>
      <c r="K6156" s="22" t="s">
        <v>6320</v>
      </c>
      <c r="L6156" s="7" t="s">
        <v>2271</v>
      </c>
      <c r="M6156" s="7"/>
      <c r="N6156" s="7" t="s">
        <v>1274</v>
      </c>
      <c r="O6156" s="7" t="s">
        <v>1283</v>
      </c>
      <c r="P6156" s="7" t="s">
        <v>1275</v>
      </c>
    </row>
    <row r="6157" customFormat="false" ht="15" hidden="false" customHeight="false" outlineLevel="0" collapsed="false">
      <c r="A6157" s="7" t="s">
        <v>600</v>
      </c>
      <c r="B6157" s="7" t="s">
        <v>601</v>
      </c>
      <c r="C6157" s="7" t="s">
        <v>83</v>
      </c>
      <c r="D6157" s="7" t="s">
        <v>1300</v>
      </c>
      <c r="E6157" s="21" t="n">
        <v>23707</v>
      </c>
      <c r="F6157" s="7" t="s">
        <v>1269</v>
      </c>
      <c r="G6157" s="7" t="s">
        <v>1259</v>
      </c>
      <c r="H6157" s="7" t="s">
        <v>1260</v>
      </c>
      <c r="I6157" s="7" t="s">
        <v>25</v>
      </c>
      <c r="J6157" s="7" t="s">
        <v>1294</v>
      </c>
      <c r="K6157" s="22" t="s">
        <v>6320</v>
      </c>
      <c r="L6157" s="7" t="s">
        <v>2272</v>
      </c>
      <c r="M6157" s="7"/>
      <c r="N6157" s="7" t="s">
        <v>1274</v>
      </c>
      <c r="O6157" s="7" t="s">
        <v>1283</v>
      </c>
      <c r="P6157" s="7" t="s">
        <v>1275</v>
      </c>
    </row>
    <row r="6158" customFormat="false" ht="15" hidden="false" customHeight="false" outlineLevel="0" collapsed="false">
      <c r="A6158" s="7" t="s">
        <v>600</v>
      </c>
      <c r="B6158" s="7" t="s">
        <v>601</v>
      </c>
      <c r="C6158" s="7" t="s">
        <v>83</v>
      </c>
      <c r="D6158" s="7" t="s">
        <v>1302</v>
      </c>
      <c r="E6158" s="21" t="n">
        <v>23207</v>
      </c>
      <c r="F6158" s="7" t="s">
        <v>1269</v>
      </c>
      <c r="G6158" s="7" t="s">
        <v>1259</v>
      </c>
      <c r="H6158" s="7" t="s">
        <v>1260</v>
      </c>
      <c r="I6158" s="7" t="s">
        <v>25</v>
      </c>
      <c r="J6158" s="7"/>
      <c r="K6158" s="22" t="s">
        <v>6320</v>
      </c>
      <c r="L6158" s="7" t="s">
        <v>2273</v>
      </c>
      <c r="M6158" s="7"/>
      <c r="N6158" s="7" t="s">
        <v>1274</v>
      </c>
      <c r="O6158" s="7" t="s">
        <v>1283</v>
      </c>
      <c r="P6158" s="7" t="s">
        <v>1275</v>
      </c>
    </row>
    <row r="6159" customFormat="false" ht="15" hidden="false" customHeight="false" outlineLevel="0" collapsed="false">
      <c r="A6159" s="7" t="s">
        <v>600</v>
      </c>
      <c r="B6159" s="7" t="s">
        <v>601</v>
      </c>
      <c r="C6159" s="7" t="s">
        <v>83</v>
      </c>
      <c r="D6159" s="7" t="s">
        <v>1304</v>
      </c>
      <c r="E6159" s="21" t="n">
        <v>7230916</v>
      </c>
      <c r="F6159" s="7" t="s">
        <v>1305</v>
      </c>
      <c r="G6159" s="7" t="s">
        <v>1259</v>
      </c>
      <c r="H6159" s="7" t="s">
        <v>1260</v>
      </c>
      <c r="I6159" s="7" t="s">
        <v>25</v>
      </c>
      <c r="J6159" s="7"/>
      <c r="K6159" s="22" t="s">
        <v>6320</v>
      </c>
      <c r="L6159" s="7" t="s">
        <v>6322</v>
      </c>
      <c r="M6159" s="7"/>
      <c r="N6159" s="7" t="s">
        <v>1274</v>
      </c>
      <c r="O6159" s="7" t="s">
        <v>1283</v>
      </c>
      <c r="P6159" s="7" t="s">
        <v>1275</v>
      </c>
    </row>
    <row r="6160" customFormat="false" ht="15" hidden="false" customHeight="false" outlineLevel="0" collapsed="false">
      <c r="A6160" s="7" t="s">
        <v>600</v>
      </c>
      <c r="B6160" s="7" t="s">
        <v>601</v>
      </c>
      <c r="C6160" s="7" t="s">
        <v>83</v>
      </c>
      <c r="D6160" s="7" t="s">
        <v>1307</v>
      </c>
      <c r="E6160" s="21" t="n">
        <v>7230916</v>
      </c>
      <c r="F6160" s="7" t="s">
        <v>1305</v>
      </c>
      <c r="G6160" s="7" t="s">
        <v>1259</v>
      </c>
      <c r="H6160" s="7" t="s">
        <v>1260</v>
      </c>
      <c r="I6160" s="7" t="s">
        <v>25</v>
      </c>
      <c r="J6160" s="7" t="s">
        <v>1294</v>
      </c>
      <c r="K6160" s="22" t="s">
        <v>6320</v>
      </c>
      <c r="L6160" s="7" t="s">
        <v>6323</v>
      </c>
      <c r="M6160" s="7"/>
      <c r="N6160" s="7" t="s">
        <v>1274</v>
      </c>
      <c r="O6160" s="7" t="s">
        <v>1283</v>
      </c>
      <c r="P6160" s="7" t="s">
        <v>1275</v>
      </c>
    </row>
    <row r="6161" customFormat="false" ht="15" hidden="false" customHeight="false" outlineLevel="0" collapsed="false">
      <c r="A6161" s="7" t="s">
        <v>964</v>
      </c>
      <c r="B6161" s="7" t="s">
        <v>965</v>
      </c>
      <c r="C6161" s="7" t="s">
        <v>87</v>
      </c>
      <c r="D6161" s="7" t="s">
        <v>1257</v>
      </c>
      <c r="E6161" s="21" t="n">
        <v>1030.8265</v>
      </c>
      <c r="F6161" s="7" t="s">
        <v>1258</v>
      </c>
      <c r="G6161" s="7" t="s">
        <v>1259</v>
      </c>
      <c r="H6161" s="7" t="s">
        <v>1260</v>
      </c>
      <c r="I6161" s="7" t="s">
        <v>1261</v>
      </c>
      <c r="J6161" s="7" t="s">
        <v>1262</v>
      </c>
      <c r="K6161" s="22" t="s">
        <v>6324</v>
      </c>
      <c r="L6161" s="7" t="s">
        <v>1264</v>
      </c>
      <c r="M6161" s="7"/>
      <c r="N6161" s="7" t="s">
        <v>1310</v>
      </c>
      <c r="O6161" s="7" t="s">
        <v>6325</v>
      </c>
      <c r="P6161" s="7" t="s">
        <v>1267</v>
      </c>
    </row>
    <row r="6162" customFormat="false" ht="15" hidden="false" customHeight="false" outlineLevel="0" collapsed="false">
      <c r="A6162" s="7" t="s">
        <v>964</v>
      </c>
      <c r="B6162" s="7" t="s">
        <v>965</v>
      </c>
      <c r="C6162" s="7" t="s">
        <v>87</v>
      </c>
      <c r="D6162" s="7" t="s">
        <v>1268</v>
      </c>
      <c r="E6162" s="21" t="n">
        <v>0</v>
      </c>
      <c r="F6162" s="7" t="s">
        <v>1269</v>
      </c>
      <c r="G6162" s="7" t="s">
        <v>1333</v>
      </c>
      <c r="H6162" s="7" t="s">
        <v>1432</v>
      </c>
      <c r="I6162" s="7" t="s">
        <v>31</v>
      </c>
      <c r="J6162" s="7"/>
      <c r="K6162" s="22" t="s">
        <v>6326</v>
      </c>
      <c r="L6162" s="7" t="s">
        <v>6327</v>
      </c>
      <c r="M6162" s="7"/>
      <c r="N6162" s="7" t="s">
        <v>1314</v>
      </c>
      <c r="O6162" s="7" t="s">
        <v>4594</v>
      </c>
      <c r="P6162" s="7" t="s">
        <v>1275</v>
      </c>
    </row>
    <row r="6163" customFormat="false" ht="15" hidden="false" customHeight="false" outlineLevel="0" collapsed="false">
      <c r="A6163" s="7" t="s">
        <v>964</v>
      </c>
      <c r="B6163" s="7" t="s">
        <v>965</v>
      </c>
      <c r="C6163" s="7" t="s">
        <v>87</v>
      </c>
      <c r="D6163" s="7" t="s">
        <v>1276</v>
      </c>
      <c r="E6163" s="21" t="n">
        <v>0</v>
      </c>
      <c r="F6163" s="7" t="s">
        <v>1269</v>
      </c>
      <c r="G6163" s="7" t="s">
        <v>1333</v>
      </c>
      <c r="H6163" s="7" t="s">
        <v>1432</v>
      </c>
      <c r="I6163" s="7" t="s">
        <v>31</v>
      </c>
      <c r="J6163" s="7"/>
      <c r="K6163" s="22" t="s">
        <v>6326</v>
      </c>
      <c r="L6163" s="7" t="s">
        <v>6328</v>
      </c>
      <c r="M6163" s="7"/>
      <c r="N6163" s="7" t="s">
        <v>1314</v>
      </c>
      <c r="O6163" s="7" t="s">
        <v>4594</v>
      </c>
      <c r="P6163" s="7" t="s">
        <v>1275</v>
      </c>
    </row>
    <row r="6164" customFormat="false" ht="15" hidden="false" customHeight="false" outlineLevel="0" collapsed="false">
      <c r="A6164" s="7" t="s">
        <v>964</v>
      </c>
      <c r="B6164" s="7" t="s">
        <v>965</v>
      </c>
      <c r="C6164" s="7" t="s">
        <v>87</v>
      </c>
      <c r="D6164" s="7" t="s">
        <v>1277</v>
      </c>
      <c r="E6164" s="21" t="n">
        <v>628.4303</v>
      </c>
      <c r="F6164" s="7" t="s">
        <v>1258</v>
      </c>
      <c r="G6164" s="7" t="s">
        <v>1259</v>
      </c>
      <c r="H6164" s="7" t="s">
        <v>1260</v>
      </c>
      <c r="I6164" s="7" t="s">
        <v>1261</v>
      </c>
      <c r="J6164" s="7" t="s">
        <v>1278</v>
      </c>
      <c r="K6164" s="22" t="s">
        <v>6324</v>
      </c>
      <c r="L6164" s="7" t="s">
        <v>1264</v>
      </c>
      <c r="M6164" s="7"/>
      <c r="N6164" s="7" t="s">
        <v>1310</v>
      </c>
      <c r="O6164" s="7" t="s">
        <v>1279</v>
      </c>
      <c r="P6164" s="7" t="s">
        <v>1267</v>
      </c>
    </row>
    <row r="6165" customFormat="false" ht="15" hidden="false" customHeight="false" outlineLevel="0" collapsed="false">
      <c r="A6165" s="7" t="s">
        <v>964</v>
      </c>
      <c r="B6165" s="7" t="s">
        <v>965</v>
      </c>
      <c r="C6165" s="7" t="s">
        <v>87</v>
      </c>
      <c r="D6165" s="7" t="s">
        <v>1280</v>
      </c>
      <c r="E6165" s="21" t="n">
        <v>66.5816432750489</v>
      </c>
      <c r="F6165" s="7" t="s">
        <v>1281</v>
      </c>
      <c r="G6165" s="7" t="s">
        <v>1259</v>
      </c>
      <c r="H6165" s="7" t="s">
        <v>1260</v>
      </c>
      <c r="I6165" s="7" t="s">
        <v>25</v>
      </c>
      <c r="J6165" s="7"/>
      <c r="K6165" s="22" t="s">
        <v>6326</v>
      </c>
      <c r="L6165" s="7" t="s">
        <v>6329</v>
      </c>
      <c r="M6165" s="7"/>
      <c r="N6165" s="7" t="s">
        <v>1314</v>
      </c>
      <c r="O6165" s="7" t="s">
        <v>1283</v>
      </c>
      <c r="P6165" s="7" t="s">
        <v>1275</v>
      </c>
    </row>
    <row r="6166" customFormat="false" ht="15" hidden="false" customHeight="false" outlineLevel="0" collapsed="false">
      <c r="A6166" s="7" t="s">
        <v>964</v>
      </c>
      <c r="B6166" s="7" t="s">
        <v>965</v>
      </c>
      <c r="C6166" s="7" t="s">
        <v>87</v>
      </c>
      <c r="D6166" s="7" t="s">
        <v>1284</v>
      </c>
      <c r="E6166" s="21" t="n">
        <v>3757.4237</v>
      </c>
      <c r="F6166" s="7" t="s">
        <v>1258</v>
      </c>
      <c r="G6166" s="7" t="s">
        <v>1285</v>
      </c>
      <c r="H6166" s="7" t="s">
        <v>1260</v>
      </c>
      <c r="I6166" s="7" t="s">
        <v>1261</v>
      </c>
      <c r="J6166" s="7" t="s">
        <v>1286</v>
      </c>
      <c r="K6166" s="22" t="s">
        <v>6330</v>
      </c>
      <c r="L6166" s="7" t="s">
        <v>1287</v>
      </c>
      <c r="M6166" s="7"/>
      <c r="N6166" s="7" t="s">
        <v>1318</v>
      </c>
      <c r="O6166" s="7" t="s">
        <v>1289</v>
      </c>
      <c r="P6166" s="7" t="s">
        <v>1290</v>
      </c>
    </row>
    <row r="6167" customFormat="false" ht="15" hidden="false" customHeight="false" outlineLevel="0" collapsed="false">
      <c r="A6167" s="7" t="s">
        <v>964</v>
      </c>
      <c r="B6167" s="7" t="s">
        <v>965</v>
      </c>
      <c r="C6167" s="7" t="s">
        <v>87</v>
      </c>
      <c r="D6167" s="7" t="s">
        <v>1291</v>
      </c>
      <c r="E6167" s="21" t="n">
        <v>0</v>
      </c>
      <c r="F6167" s="7" t="s">
        <v>1269</v>
      </c>
      <c r="G6167" s="7" t="s">
        <v>1333</v>
      </c>
      <c r="H6167" s="7" t="s">
        <v>1432</v>
      </c>
      <c r="I6167" s="7" t="s">
        <v>31</v>
      </c>
      <c r="J6167" s="7"/>
      <c r="K6167" s="22" t="s">
        <v>6326</v>
      </c>
      <c r="L6167" s="7" t="s">
        <v>6331</v>
      </c>
      <c r="M6167" s="7"/>
      <c r="N6167" s="7" t="s">
        <v>1314</v>
      </c>
      <c r="O6167" s="7" t="s">
        <v>4594</v>
      </c>
      <c r="P6167" s="7" t="s">
        <v>1275</v>
      </c>
    </row>
    <row r="6168" customFormat="false" ht="15" hidden="false" customHeight="false" outlineLevel="0" collapsed="false">
      <c r="A6168" s="7" t="s">
        <v>964</v>
      </c>
      <c r="B6168" s="7" t="s">
        <v>965</v>
      </c>
      <c r="C6168" s="7" t="s">
        <v>87</v>
      </c>
      <c r="D6168" s="7" t="s">
        <v>1292</v>
      </c>
      <c r="E6168" s="21" t="n">
        <v>69.3</v>
      </c>
      <c r="F6168" s="7" t="s">
        <v>1293</v>
      </c>
      <c r="G6168" s="7" t="s">
        <v>1259</v>
      </c>
      <c r="H6168" s="7" t="s">
        <v>1260</v>
      </c>
      <c r="I6168" s="7" t="s">
        <v>25</v>
      </c>
      <c r="J6168" s="7" t="s">
        <v>1294</v>
      </c>
      <c r="K6168" s="22" t="s">
        <v>6326</v>
      </c>
      <c r="L6168" s="7" t="s">
        <v>6332</v>
      </c>
      <c r="M6168" s="7"/>
      <c r="N6168" s="7" t="s">
        <v>1314</v>
      </c>
      <c r="O6168" s="7" t="s">
        <v>1283</v>
      </c>
      <c r="P6168" s="7" t="s">
        <v>1275</v>
      </c>
    </row>
    <row r="6169" customFormat="false" ht="15" hidden="false" customHeight="false" outlineLevel="0" collapsed="false">
      <c r="A6169" s="7" t="s">
        <v>964</v>
      </c>
      <c r="B6169" s="7" t="s">
        <v>965</v>
      </c>
      <c r="C6169" s="7" t="s">
        <v>87</v>
      </c>
      <c r="D6169" s="7" t="s">
        <v>1296</v>
      </c>
      <c r="E6169" s="21" t="n">
        <v>3208</v>
      </c>
      <c r="F6169" s="7" t="s">
        <v>1293</v>
      </c>
      <c r="G6169" s="7" t="s">
        <v>1259</v>
      </c>
      <c r="H6169" s="7" t="s">
        <v>1260</v>
      </c>
      <c r="I6169" s="7" t="s">
        <v>25</v>
      </c>
      <c r="J6169" s="7" t="s">
        <v>1294</v>
      </c>
      <c r="K6169" s="22" t="s">
        <v>6326</v>
      </c>
      <c r="L6169" s="7" t="s">
        <v>6333</v>
      </c>
      <c r="M6169" s="7"/>
      <c r="N6169" s="7" t="s">
        <v>1314</v>
      </c>
      <c r="O6169" s="7" t="s">
        <v>1283</v>
      </c>
      <c r="P6169" s="7" t="s">
        <v>1275</v>
      </c>
    </row>
    <row r="6170" customFormat="false" ht="15" hidden="false" customHeight="false" outlineLevel="0" collapsed="false">
      <c r="A6170" s="7" t="s">
        <v>964</v>
      </c>
      <c r="B6170" s="7" t="s">
        <v>965</v>
      </c>
      <c r="C6170" s="7" t="s">
        <v>87</v>
      </c>
      <c r="D6170" s="7" t="s">
        <v>1298</v>
      </c>
      <c r="E6170" s="21" t="n">
        <v>0</v>
      </c>
      <c r="F6170" s="7" t="s">
        <v>1269</v>
      </c>
      <c r="G6170" s="7" t="s">
        <v>1333</v>
      </c>
      <c r="H6170" s="7" t="s">
        <v>1260</v>
      </c>
      <c r="I6170" s="7" t="s">
        <v>25</v>
      </c>
      <c r="J6170" s="7"/>
      <c r="K6170" s="22" t="s">
        <v>6326</v>
      </c>
      <c r="L6170" s="7" t="s">
        <v>4905</v>
      </c>
      <c r="M6170" s="7"/>
      <c r="N6170" s="7" t="s">
        <v>1314</v>
      </c>
      <c r="O6170" s="7" t="s">
        <v>1283</v>
      </c>
      <c r="P6170" s="7" t="s">
        <v>1275</v>
      </c>
    </row>
    <row r="6171" customFormat="false" ht="15" hidden="false" customHeight="false" outlineLevel="0" collapsed="false">
      <c r="A6171" s="7" t="s">
        <v>964</v>
      </c>
      <c r="B6171" s="7" t="s">
        <v>965</v>
      </c>
      <c r="C6171" s="7" t="s">
        <v>87</v>
      </c>
      <c r="D6171" s="7" t="s">
        <v>1300</v>
      </c>
      <c r="E6171" s="21" t="n">
        <v>88.94</v>
      </c>
      <c r="F6171" s="7" t="s">
        <v>1269</v>
      </c>
      <c r="G6171" s="7" t="s">
        <v>1259</v>
      </c>
      <c r="H6171" s="7" t="s">
        <v>1260</v>
      </c>
      <c r="I6171" s="7" t="s">
        <v>25</v>
      </c>
      <c r="J6171" s="7" t="s">
        <v>1294</v>
      </c>
      <c r="K6171" s="22" t="s">
        <v>6326</v>
      </c>
      <c r="L6171" s="7" t="s">
        <v>4906</v>
      </c>
      <c r="M6171" s="7"/>
      <c r="N6171" s="7" t="s">
        <v>1314</v>
      </c>
      <c r="O6171" s="7" t="s">
        <v>1283</v>
      </c>
      <c r="P6171" s="7" t="s">
        <v>1275</v>
      </c>
    </row>
    <row r="6172" customFormat="false" ht="15" hidden="false" customHeight="false" outlineLevel="0" collapsed="false">
      <c r="A6172" s="7" t="s">
        <v>964</v>
      </c>
      <c r="B6172" s="7" t="s">
        <v>965</v>
      </c>
      <c r="C6172" s="7" t="s">
        <v>87</v>
      </c>
      <c r="D6172" s="7" t="s">
        <v>1302</v>
      </c>
      <c r="E6172" s="21" t="n">
        <v>11.86</v>
      </c>
      <c r="F6172" s="7" t="s">
        <v>1269</v>
      </c>
      <c r="G6172" s="7" t="s">
        <v>1259</v>
      </c>
      <c r="H6172" s="7" t="s">
        <v>1260</v>
      </c>
      <c r="I6172" s="7" t="s">
        <v>25</v>
      </c>
      <c r="J6172" s="7"/>
      <c r="K6172" s="22" t="s">
        <v>6326</v>
      </c>
      <c r="L6172" s="7" t="s">
        <v>4907</v>
      </c>
      <c r="M6172" s="7"/>
      <c r="N6172" s="7" t="s">
        <v>1314</v>
      </c>
      <c r="O6172" s="7" t="s">
        <v>1283</v>
      </c>
      <c r="P6172" s="7" t="s">
        <v>1275</v>
      </c>
    </row>
    <row r="6173" customFormat="false" ht="15" hidden="false" customHeight="false" outlineLevel="0" collapsed="false">
      <c r="A6173" s="7" t="s">
        <v>964</v>
      </c>
      <c r="B6173" s="7" t="s">
        <v>965</v>
      </c>
      <c r="C6173" s="7" t="s">
        <v>87</v>
      </c>
      <c r="D6173" s="7" t="s">
        <v>1304</v>
      </c>
      <c r="E6173" s="21" t="n">
        <v>67753</v>
      </c>
      <c r="F6173" s="7" t="s">
        <v>1305</v>
      </c>
      <c r="G6173" s="7" t="s">
        <v>1259</v>
      </c>
      <c r="H6173" s="7" t="s">
        <v>1260</v>
      </c>
      <c r="I6173" s="7" t="s">
        <v>25</v>
      </c>
      <c r="J6173" s="7"/>
      <c r="K6173" s="22" t="s">
        <v>6326</v>
      </c>
      <c r="L6173" s="7" t="s">
        <v>6334</v>
      </c>
      <c r="M6173" s="7"/>
      <c r="N6173" s="7" t="s">
        <v>1314</v>
      </c>
      <c r="O6173" s="7" t="s">
        <v>1283</v>
      </c>
      <c r="P6173" s="7" t="s">
        <v>1275</v>
      </c>
    </row>
    <row r="6174" customFormat="false" ht="15" hidden="false" customHeight="false" outlineLevel="0" collapsed="false">
      <c r="A6174" s="7" t="s">
        <v>964</v>
      </c>
      <c r="B6174" s="7" t="s">
        <v>965</v>
      </c>
      <c r="C6174" s="7" t="s">
        <v>87</v>
      </c>
      <c r="D6174" s="7" t="s">
        <v>1307</v>
      </c>
      <c r="E6174" s="21" t="n">
        <v>67753</v>
      </c>
      <c r="F6174" s="7" t="s">
        <v>1305</v>
      </c>
      <c r="G6174" s="7" t="s">
        <v>1259</v>
      </c>
      <c r="H6174" s="7" t="s">
        <v>1260</v>
      </c>
      <c r="I6174" s="7" t="s">
        <v>25</v>
      </c>
      <c r="J6174" s="7" t="s">
        <v>1294</v>
      </c>
      <c r="K6174" s="22" t="s">
        <v>6326</v>
      </c>
      <c r="L6174" s="7" t="s">
        <v>6335</v>
      </c>
      <c r="M6174" s="7"/>
      <c r="N6174" s="7" t="s">
        <v>1314</v>
      </c>
      <c r="O6174" s="7" t="s">
        <v>1283</v>
      </c>
      <c r="P6174" s="7" t="s">
        <v>1275</v>
      </c>
    </row>
    <row r="6175" customFormat="false" ht="15" hidden="false" customHeight="false" outlineLevel="0" collapsed="false">
      <c r="A6175" s="7" t="s">
        <v>761</v>
      </c>
      <c r="B6175" s="7" t="s">
        <v>762</v>
      </c>
      <c r="C6175" s="7" t="s">
        <v>100</v>
      </c>
      <c r="D6175" s="7" t="s">
        <v>1257</v>
      </c>
      <c r="E6175" s="21" t="n">
        <v>387.29</v>
      </c>
      <c r="F6175" s="7" t="s">
        <v>1258</v>
      </c>
      <c r="G6175" s="7" t="s">
        <v>1259</v>
      </c>
      <c r="H6175" s="7" t="s">
        <v>1260</v>
      </c>
      <c r="I6175" s="7" t="s">
        <v>1261</v>
      </c>
      <c r="J6175" s="7" t="s">
        <v>1262</v>
      </c>
      <c r="K6175" s="22" t="s">
        <v>6336</v>
      </c>
      <c r="L6175" s="7" t="s">
        <v>1264</v>
      </c>
      <c r="M6175" s="7"/>
      <c r="N6175" s="7" t="s">
        <v>1310</v>
      </c>
      <c r="O6175" s="7" t="s">
        <v>6337</v>
      </c>
      <c r="P6175" s="7" t="s">
        <v>1267</v>
      </c>
    </row>
    <row r="6176" customFormat="false" ht="15" hidden="false" customHeight="false" outlineLevel="0" collapsed="false">
      <c r="A6176" s="7" t="s">
        <v>761</v>
      </c>
      <c r="B6176" s="7" t="s">
        <v>762</v>
      </c>
      <c r="C6176" s="7" t="s">
        <v>100</v>
      </c>
      <c r="D6176" s="7" t="s">
        <v>1268</v>
      </c>
      <c r="E6176" s="7"/>
      <c r="F6176" s="7" t="s">
        <v>1269</v>
      </c>
      <c r="G6176" s="7" t="s">
        <v>1270</v>
      </c>
      <c r="H6176" s="7" t="s">
        <v>1271</v>
      </c>
      <c r="I6176" s="7" t="s">
        <v>1272</v>
      </c>
      <c r="J6176" s="7"/>
      <c r="K6176" s="22" t="s">
        <v>6338</v>
      </c>
      <c r="L6176" s="7"/>
      <c r="M6176" s="7"/>
      <c r="N6176" s="7" t="s">
        <v>1314</v>
      </c>
      <c r="O6176" s="7"/>
      <c r="P6176" s="7" t="s">
        <v>1275</v>
      </c>
    </row>
    <row r="6177" customFormat="false" ht="15" hidden="false" customHeight="false" outlineLevel="0" collapsed="false">
      <c r="A6177" s="7" t="s">
        <v>761</v>
      </c>
      <c r="B6177" s="7" t="s">
        <v>762</v>
      </c>
      <c r="C6177" s="7" t="s">
        <v>100</v>
      </c>
      <c r="D6177" s="7" t="s">
        <v>1276</v>
      </c>
      <c r="E6177" s="7"/>
      <c r="F6177" s="7" t="s">
        <v>1269</v>
      </c>
      <c r="G6177" s="7" t="s">
        <v>1270</v>
      </c>
      <c r="H6177" s="7" t="s">
        <v>1271</v>
      </c>
      <c r="I6177" s="7" t="s">
        <v>1272</v>
      </c>
      <c r="J6177" s="7"/>
      <c r="K6177" s="22" t="s">
        <v>6338</v>
      </c>
      <c r="L6177" s="7"/>
      <c r="M6177" s="7"/>
      <c r="N6177" s="7" t="s">
        <v>1314</v>
      </c>
      <c r="O6177" s="7"/>
      <c r="P6177" s="7" t="s">
        <v>1275</v>
      </c>
    </row>
    <row r="6178" customFormat="false" ht="15" hidden="false" customHeight="false" outlineLevel="0" collapsed="false">
      <c r="A6178" s="7" t="s">
        <v>761</v>
      </c>
      <c r="B6178" s="7" t="s">
        <v>762</v>
      </c>
      <c r="C6178" s="7" t="s">
        <v>100</v>
      </c>
      <c r="D6178" s="7" t="s">
        <v>1277</v>
      </c>
      <c r="E6178" s="21" t="n">
        <v>350.16</v>
      </c>
      <c r="F6178" s="7" t="s">
        <v>1258</v>
      </c>
      <c r="G6178" s="7" t="s">
        <v>1259</v>
      </c>
      <c r="H6178" s="7" t="s">
        <v>1260</v>
      </c>
      <c r="I6178" s="7" t="s">
        <v>1261</v>
      </c>
      <c r="J6178" s="7" t="s">
        <v>1278</v>
      </c>
      <c r="K6178" s="22" t="s">
        <v>6336</v>
      </c>
      <c r="L6178" s="7" t="s">
        <v>1264</v>
      </c>
      <c r="M6178" s="7"/>
      <c r="N6178" s="7" t="s">
        <v>1310</v>
      </c>
      <c r="O6178" s="7" t="s">
        <v>1279</v>
      </c>
      <c r="P6178" s="7" t="s">
        <v>1267</v>
      </c>
    </row>
    <row r="6179" customFormat="false" ht="15" hidden="false" customHeight="false" outlineLevel="0" collapsed="false">
      <c r="A6179" s="7" t="s">
        <v>761</v>
      </c>
      <c r="B6179" s="7" t="s">
        <v>762</v>
      </c>
      <c r="C6179" s="7" t="s">
        <v>100</v>
      </c>
      <c r="D6179" s="7" t="s">
        <v>1280</v>
      </c>
      <c r="E6179" s="21" t="n">
        <v>0</v>
      </c>
      <c r="F6179" s="7" t="s">
        <v>1281</v>
      </c>
      <c r="G6179" s="7" t="s">
        <v>1333</v>
      </c>
      <c r="H6179" s="7" t="s">
        <v>1260</v>
      </c>
      <c r="I6179" s="7" t="s">
        <v>25</v>
      </c>
      <c r="J6179" s="7"/>
      <c r="K6179" s="22" t="s">
        <v>6338</v>
      </c>
      <c r="L6179" s="7" t="s">
        <v>5556</v>
      </c>
      <c r="M6179" s="7"/>
      <c r="N6179" s="7" t="s">
        <v>1314</v>
      </c>
      <c r="O6179" s="7" t="s">
        <v>1283</v>
      </c>
      <c r="P6179" s="7" t="s">
        <v>1275</v>
      </c>
    </row>
    <row r="6180" customFormat="false" ht="15" hidden="false" customHeight="false" outlineLevel="0" collapsed="false">
      <c r="A6180" s="7" t="s">
        <v>761</v>
      </c>
      <c r="B6180" s="7" t="s">
        <v>762</v>
      </c>
      <c r="C6180" s="7" t="s">
        <v>100</v>
      </c>
      <c r="D6180" s="7" t="s">
        <v>1284</v>
      </c>
      <c r="E6180" s="21" t="n">
        <v>420.21</v>
      </c>
      <c r="F6180" s="7" t="s">
        <v>1258</v>
      </c>
      <c r="G6180" s="7" t="s">
        <v>1285</v>
      </c>
      <c r="H6180" s="7" t="s">
        <v>1260</v>
      </c>
      <c r="I6180" s="7" t="s">
        <v>1261</v>
      </c>
      <c r="J6180" s="7"/>
      <c r="K6180" s="22" t="s">
        <v>6336</v>
      </c>
      <c r="L6180" s="7" t="s">
        <v>1287</v>
      </c>
      <c r="M6180" s="7"/>
      <c r="N6180" s="7" t="s">
        <v>1318</v>
      </c>
      <c r="O6180" s="7" t="s">
        <v>1289</v>
      </c>
      <c r="P6180" s="7" t="s">
        <v>1290</v>
      </c>
    </row>
    <row r="6181" customFormat="false" ht="15" hidden="false" customHeight="false" outlineLevel="0" collapsed="false">
      <c r="A6181" s="7" t="s">
        <v>761</v>
      </c>
      <c r="B6181" s="7" t="s">
        <v>762</v>
      </c>
      <c r="C6181" s="7" t="s">
        <v>100</v>
      </c>
      <c r="D6181" s="7" t="s">
        <v>1291</v>
      </c>
      <c r="E6181" s="7"/>
      <c r="F6181" s="7" t="s">
        <v>1269</v>
      </c>
      <c r="G6181" s="7" t="s">
        <v>1270</v>
      </c>
      <c r="H6181" s="7" t="s">
        <v>1271</v>
      </c>
      <c r="I6181" s="7" t="s">
        <v>1272</v>
      </c>
      <c r="J6181" s="7"/>
      <c r="K6181" s="22" t="s">
        <v>6338</v>
      </c>
      <c r="L6181" s="7"/>
      <c r="M6181" s="7"/>
      <c r="N6181" s="7" t="s">
        <v>1314</v>
      </c>
      <c r="O6181" s="7"/>
      <c r="P6181" s="7" t="s">
        <v>1275</v>
      </c>
    </row>
    <row r="6182" customFormat="false" ht="15" hidden="false" customHeight="false" outlineLevel="0" collapsed="false">
      <c r="A6182" s="7" t="s">
        <v>761</v>
      </c>
      <c r="B6182" s="7" t="s">
        <v>762</v>
      </c>
      <c r="C6182" s="7" t="s">
        <v>100</v>
      </c>
      <c r="D6182" s="7" t="s">
        <v>1292</v>
      </c>
      <c r="E6182" s="21" t="n">
        <v>0</v>
      </c>
      <c r="F6182" s="7" t="s">
        <v>1293</v>
      </c>
      <c r="G6182" s="7" t="s">
        <v>1333</v>
      </c>
      <c r="H6182" s="7" t="s">
        <v>1432</v>
      </c>
      <c r="I6182" s="7" t="s">
        <v>31</v>
      </c>
      <c r="J6182" s="7"/>
      <c r="K6182" s="22" t="s">
        <v>6338</v>
      </c>
      <c r="L6182" s="7" t="s">
        <v>2464</v>
      </c>
      <c r="M6182" s="7"/>
      <c r="N6182" s="7" t="s">
        <v>1314</v>
      </c>
      <c r="O6182" s="7" t="s">
        <v>1434</v>
      </c>
      <c r="P6182" s="7" t="s">
        <v>1275</v>
      </c>
    </row>
    <row r="6183" customFormat="false" ht="15" hidden="false" customHeight="false" outlineLevel="0" collapsed="false">
      <c r="A6183" s="7" t="s">
        <v>761</v>
      </c>
      <c r="B6183" s="7" t="s">
        <v>762</v>
      </c>
      <c r="C6183" s="7" t="s">
        <v>100</v>
      </c>
      <c r="D6183" s="7" t="s">
        <v>1296</v>
      </c>
      <c r="E6183" s="21" t="n">
        <v>29.13</v>
      </c>
      <c r="F6183" s="7" t="s">
        <v>1293</v>
      </c>
      <c r="G6183" s="7" t="s">
        <v>1259</v>
      </c>
      <c r="H6183" s="7" t="s">
        <v>1432</v>
      </c>
      <c r="I6183" s="7" t="s">
        <v>31</v>
      </c>
      <c r="J6183" s="7"/>
      <c r="K6183" s="22" t="s">
        <v>6338</v>
      </c>
      <c r="L6183" s="7" t="s">
        <v>2465</v>
      </c>
      <c r="M6183" s="7"/>
      <c r="N6183" s="7" t="s">
        <v>1314</v>
      </c>
      <c r="O6183" s="7" t="s">
        <v>1434</v>
      </c>
      <c r="P6183" s="7" t="s">
        <v>1275</v>
      </c>
    </row>
    <row r="6184" customFormat="false" ht="15" hidden="false" customHeight="false" outlineLevel="0" collapsed="false">
      <c r="A6184" s="7" t="s">
        <v>761</v>
      </c>
      <c r="B6184" s="7" t="s">
        <v>762</v>
      </c>
      <c r="C6184" s="7" t="s">
        <v>100</v>
      </c>
      <c r="D6184" s="7" t="s">
        <v>1298</v>
      </c>
      <c r="E6184" s="21" t="n">
        <v>0</v>
      </c>
      <c r="F6184" s="7" t="s">
        <v>1269</v>
      </c>
      <c r="G6184" s="7" t="s">
        <v>1333</v>
      </c>
      <c r="H6184" s="7" t="s">
        <v>1260</v>
      </c>
      <c r="I6184" s="7" t="s">
        <v>25</v>
      </c>
      <c r="J6184" s="7"/>
      <c r="K6184" s="22" t="s">
        <v>6338</v>
      </c>
      <c r="L6184" s="7" t="s">
        <v>6339</v>
      </c>
      <c r="M6184" s="7"/>
      <c r="N6184" s="7" t="s">
        <v>1314</v>
      </c>
      <c r="O6184" s="7" t="s">
        <v>1283</v>
      </c>
      <c r="P6184" s="7" t="s">
        <v>1275</v>
      </c>
    </row>
    <row r="6185" customFormat="false" ht="15" hidden="false" customHeight="false" outlineLevel="0" collapsed="false">
      <c r="A6185" s="7" t="s">
        <v>761</v>
      </c>
      <c r="B6185" s="7" t="s">
        <v>762</v>
      </c>
      <c r="C6185" s="7" t="s">
        <v>100</v>
      </c>
      <c r="D6185" s="7" t="s">
        <v>1300</v>
      </c>
      <c r="E6185" s="21" t="n">
        <v>0.07</v>
      </c>
      <c r="F6185" s="7" t="s">
        <v>1269</v>
      </c>
      <c r="G6185" s="7" t="s">
        <v>1259</v>
      </c>
      <c r="H6185" s="7" t="s">
        <v>1260</v>
      </c>
      <c r="I6185" s="7" t="s">
        <v>25</v>
      </c>
      <c r="J6185" s="7"/>
      <c r="K6185" s="22" t="s">
        <v>6338</v>
      </c>
      <c r="L6185" s="7" t="s">
        <v>6340</v>
      </c>
      <c r="M6185" s="7"/>
      <c r="N6185" s="7" t="s">
        <v>1314</v>
      </c>
      <c r="O6185" s="7" t="s">
        <v>1283</v>
      </c>
      <c r="P6185" s="7" t="s">
        <v>1275</v>
      </c>
    </row>
    <row r="6186" customFormat="false" ht="15" hidden="false" customHeight="false" outlineLevel="0" collapsed="false">
      <c r="A6186" s="7" t="s">
        <v>761</v>
      </c>
      <c r="B6186" s="7" t="s">
        <v>762</v>
      </c>
      <c r="C6186" s="7" t="s">
        <v>100</v>
      </c>
      <c r="D6186" s="7" t="s">
        <v>1302</v>
      </c>
      <c r="E6186" s="21" t="n">
        <v>0.07</v>
      </c>
      <c r="F6186" s="7" t="s">
        <v>1269</v>
      </c>
      <c r="G6186" s="7" t="s">
        <v>1259</v>
      </c>
      <c r="H6186" s="7" t="s">
        <v>1260</v>
      </c>
      <c r="I6186" s="7" t="s">
        <v>25</v>
      </c>
      <c r="J6186" s="7"/>
      <c r="K6186" s="22" t="s">
        <v>6338</v>
      </c>
      <c r="L6186" s="7" t="s">
        <v>6341</v>
      </c>
      <c r="M6186" s="7"/>
      <c r="N6186" s="7" t="s">
        <v>1314</v>
      </c>
      <c r="O6186" s="7" t="s">
        <v>1283</v>
      </c>
      <c r="P6186" s="7" t="s">
        <v>1275</v>
      </c>
    </row>
    <row r="6187" customFormat="false" ht="15" hidden="false" customHeight="false" outlineLevel="0" collapsed="false">
      <c r="A6187" s="7" t="s">
        <v>761</v>
      </c>
      <c r="B6187" s="7" t="s">
        <v>762</v>
      </c>
      <c r="C6187" s="7" t="s">
        <v>100</v>
      </c>
      <c r="D6187" s="7" t="s">
        <v>1304</v>
      </c>
      <c r="E6187" s="21" t="n">
        <v>362.51</v>
      </c>
      <c r="F6187" s="7" t="s">
        <v>1305</v>
      </c>
      <c r="G6187" s="7" t="s">
        <v>1259</v>
      </c>
      <c r="H6187" s="7" t="s">
        <v>1260</v>
      </c>
      <c r="I6187" s="7" t="s">
        <v>25</v>
      </c>
      <c r="J6187" s="7"/>
      <c r="K6187" s="22" t="s">
        <v>6338</v>
      </c>
      <c r="L6187" s="7" t="s">
        <v>5844</v>
      </c>
      <c r="M6187" s="7"/>
      <c r="N6187" s="7" t="s">
        <v>1314</v>
      </c>
      <c r="O6187" s="7" t="s">
        <v>1283</v>
      </c>
      <c r="P6187" s="7" t="s">
        <v>1275</v>
      </c>
    </row>
    <row r="6188" customFormat="false" ht="15" hidden="false" customHeight="false" outlineLevel="0" collapsed="false">
      <c r="A6188" s="7" t="s">
        <v>761</v>
      </c>
      <c r="B6188" s="7" t="s">
        <v>762</v>
      </c>
      <c r="C6188" s="7" t="s">
        <v>100</v>
      </c>
      <c r="D6188" s="7" t="s">
        <v>1307</v>
      </c>
      <c r="E6188" s="21" t="n">
        <v>362.51</v>
      </c>
      <c r="F6188" s="7" t="s">
        <v>1305</v>
      </c>
      <c r="G6188" s="7" t="s">
        <v>1259</v>
      </c>
      <c r="H6188" s="7" t="s">
        <v>1260</v>
      </c>
      <c r="I6188" s="7" t="s">
        <v>25</v>
      </c>
      <c r="J6188" s="7"/>
      <c r="K6188" s="22" t="s">
        <v>6338</v>
      </c>
      <c r="L6188" s="7" t="s">
        <v>5845</v>
      </c>
      <c r="M6188" s="7"/>
      <c r="N6188" s="7" t="s">
        <v>1314</v>
      </c>
      <c r="O6188" s="7" t="s">
        <v>1283</v>
      </c>
      <c r="P6188" s="7" t="s">
        <v>1275</v>
      </c>
    </row>
    <row r="6189" customFormat="false" ht="15" hidden="false" customHeight="false" outlineLevel="0" collapsed="false">
      <c r="A6189" s="7" t="s">
        <v>1083</v>
      </c>
      <c r="B6189" s="7" t="s">
        <v>1084</v>
      </c>
      <c r="C6189" s="7" t="s">
        <v>91</v>
      </c>
      <c r="D6189" s="7" t="s">
        <v>1257</v>
      </c>
      <c r="E6189" s="21" t="n">
        <v>14838.13</v>
      </c>
      <c r="F6189" s="7" t="s">
        <v>1258</v>
      </c>
      <c r="G6189" s="7" t="s">
        <v>1259</v>
      </c>
      <c r="H6189" s="7" t="s">
        <v>1260</v>
      </c>
      <c r="I6189" s="7" t="s">
        <v>1261</v>
      </c>
      <c r="J6189" s="7" t="s">
        <v>1262</v>
      </c>
      <c r="K6189" s="22" t="s">
        <v>6342</v>
      </c>
      <c r="L6189" s="7" t="s">
        <v>1264</v>
      </c>
      <c r="M6189" s="7"/>
      <c r="N6189" s="7" t="s">
        <v>1265</v>
      </c>
      <c r="O6189" s="7" t="s">
        <v>6343</v>
      </c>
      <c r="P6189" s="7" t="s">
        <v>1267</v>
      </c>
    </row>
    <row r="6190" customFormat="false" ht="15" hidden="false" customHeight="false" outlineLevel="0" collapsed="false">
      <c r="A6190" s="7" t="s">
        <v>1083</v>
      </c>
      <c r="B6190" s="7" t="s">
        <v>1084</v>
      </c>
      <c r="C6190" s="7" t="s">
        <v>91</v>
      </c>
      <c r="D6190" s="7" t="s">
        <v>1268</v>
      </c>
      <c r="E6190" s="21" t="n">
        <v>43192</v>
      </c>
      <c r="F6190" s="7" t="s">
        <v>1269</v>
      </c>
      <c r="G6190" s="7" t="s">
        <v>1259</v>
      </c>
      <c r="H6190" s="7" t="s">
        <v>1260</v>
      </c>
      <c r="I6190" s="7" t="s">
        <v>25</v>
      </c>
      <c r="J6190" s="7"/>
      <c r="K6190" s="22" t="s">
        <v>6344</v>
      </c>
      <c r="L6190" s="7" t="s">
        <v>3184</v>
      </c>
      <c r="M6190" s="7"/>
      <c r="N6190" s="7" t="s">
        <v>1274</v>
      </c>
      <c r="O6190" s="7" t="s">
        <v>1283</v>
      </c>
      <c r="P6190" s="7" t="s">
        <v>1275</v>
      </c>
    </row>
    <row r="6191" customFormat="false" ht="15" hidden="false" customHeight="false" outlineLevel="0" collapsed="false">
      <c r="A6191" s="7" t="s">
        <v>1083</v>
      </c>
      <c r="B6191" s="7" t="s">
        <v>1084</v>
      </c>
      <c r="C6191" s="7" t="s">
        <v>91</v>
      </c>
      <c r="D6191" s="7" t="s">
        <v>1276</v>
      </c>
      <c r="E6191" s="21" t="n">
        <v>4554</v>
      </c>
      <c r="F6191" s="7" t="s">
        <v>1269</v>
      </c>
      <c r="G6191" s="7" t="s">
        <v>1259</v>
      </c>
      <c r="H6191" s="7" t="s">
        <v>1260</v>
      </c>
      <c r="I6191" s="7" t="s">
        <v>25</v>
      </c>
      <c r="J6191" s="7"/>
      <c r="K6191" s="22" t="s">
        <v>6344</v>
      </c>
      <c r="L6191" s="7" t="s">
        <v>3185</v>
      </c>
      <c r="M6191" s="7"/>
      <c r="N6191" s="7" t="s">
        <v>1274</v>
      </c>
      <c r="O6191" s="7" t="s">
        <v>1283</v>
      </c>
      <c r="P6191" s="7" t="s">
        <v>1275</v>
      </c>
    </row>
    <row r="6192" customFormat="false" ht="15" hidden="false" customHeight="false" outlineLevel="0" collapsed="false">
      <c r="A6192" s="7" t="s">
        <v>1083</v>
      </c>
      <c r="B6192" s="7" t="s">
        <v>1084</v>
      </c>
      <c r="C6192" s="7" t="s">
        <v>91</v>
      </c>
      <c r="D6192" s="7" t="s">
        <v>1277</v>
      </c>
      <c r="E6192" s="21" t="n">
        <v>5117.56</v>
      </c>
      <c r="F6192" s="7" t="s">
        <v>1258</v>
      </c>
      <c r="G6192" s="7" t="s">
        <v>1259</v>
      </c>
      <c r="H6192" s="7" t="s">
        <v>1260</v>
      </c>
      <c r="I6192" s="7" t="s">
        <v>1261</v>
      </c>
      <c r="J6192" s="7" t="s">
        <v>1278</v>
      </c>
      <c r="K6192" s="22" t="s">
        <v>6342</v>
      </c>
      <c r="L6192" s="7" t="s">
        <v>1264</v>
      </c>
      <c r="M6192" s="7"/>
      <c r="N6192" s="7" t="s">
        <v>1265</v>
      </c>
      <c r="O6192" s="7" t="s">
        <v>1279</v>
      </c>
      <c r="P6192" s="7" t="s">
        <v>1267</v>
      </c>
    </row>
    <row r="6193" customFormat="false" ht="15" hidden="false" customHeight="false" outlineLevel="0" collapsed="false">
      <c r="A6193" s="7" t="s">
        <v>1083</v>
      </c>
      <c r="B6193" s="7" t="s">
        <v>1084</v>
      </c>
      <c r="C6193" s="7" t="s">
        <v>91</v>
      </c>
      <c r="D6193" s="7" t="s">
        <v>1280</v>
      </c>
      <c r="E6193" s="21" t="n">
        <v>32.0481792033634</v>
      </c>
      <c r="F6193" s="7" t="s">
        <v>1281</v>
      </c>
      <c r="G6193" s="7" t="s">
        <v>1259</v>
      </c>
      <c r="H6193" s="7" t="s">
        <v>1260</v>
      </c>
      <c r="I6193" s="7" t="s">
        <v>25</v>
      </c>
      <c r="J6193" s="7"/>
      <c r="K6193" s="22" t="s">
        <v>6344</v>
      </c>
      <c r="L6193" s="7" t="s">
        <v>2069</v>
      </c>
      <c r="M6193" s="7"/>
      <c r="N6193" s="7" t="s">
        <v>1274</v>
      </c>
      <c r="O6193" s="7" t="s">
        <v>1283</v>
      </c>
      <c r="P6193" s="7" t="s">
        <v>1275</v>
      </c>
    </row>
    <row r="6194" customFormat="false" ht="15" hidden="false" customHeight="false" outlineLevel="0" collapsed="false">
      <c r="A6194" s="7" t="s">
        <v>1083</v>
      </c>
      <c r="B6194" s="7" t="s">
        <v>1084</v>
      </c>
      <c r="C6194" s="7" t="s">
        <v>91</v>
      </c>
      <c r="D6194" s="7" t="s">
        <v>1284</v>
      </c>
      <c r="E6194" s="21" t="n">
        <v>62428.59</v>
      </c>
      <c r="F6194" s="7" t="s">
        <v>1258</v>
      </c>
      <c r="G6194" s="7" t="s">
        <v>1285</v>
      </c>
      <c r="H6194" s="7" t="s">
        <v>1260</v>
      </c>
      <c r="I6194" s="7" t="s">
        <v>1261</v>
      </c>
      <c r="J6194" s="7" t="s">
        <v>1286</v>
      </c>
      <c r="K6194" s="22" t="s">
        <v>6342</v>
      </c>
      <c r="L6194" s="7" t="s">
        <v>1287</v>
      </c>
      <c r="M6194" s="7"/>
      <c r="N6194" s="7" t="s">
        <v>1288</v>
      </c>
      <c r="O6194" s="7" t="s">
        <v>1289</v>
      </c>
      <c r="P6194" s="7" t="s">
        <v>1290</v>
      </c>
    </row>
    <row r="6195" customFormat="false" ht="15" hidden="false" customHeight="false" outlineLevel="0" collapsed="false">
      <c r="A6195" s="7" t="s">
        <v>1083</v>
      </c>
      <c r="B6195" s="7" t="s">
        <v>1084</v>
      </c>
      <c r="C6195" s="7" t="s">
        <v>91</v>
      </c>
      <c r="D6195" s="7" t="s">
        <v>1291</v>
      </c>
      <c r="E6195" s="21" t="n">
        <v>94031</v>
      </c>
      <c r="F6195" s="7" t="s">
        <v>1269</v>
      </c>
      <c r="G6195" s="7" t="s">
        <v>1259</v>
      </c>
      <c r="H6195" s="7" t="s">
        <v>1260</v>
      </c>
      <c r="I6195" s="7" t="s">
        <v>25</v>
      </c>
      <c r="J6195" s="7"/>
      <c r="K6195" s="22" t="s">
        <v>6344</v>
      </c>
      <c r="L6195" s="7" t="s">
        <v>3188</v>
      </c>
      <c r="M6195" s="7"/>
      <c r="N6195" s="7" t="s">
        <v>1274</v>
      </c>
      <c r="O6195" s="7" t="s">
        <v>1283</v>
      </c>
      <c r="P6195" s="7" t="s">
        <v>1275</v>
      </c>
    </row>
    <row r="6196" customFormat="false" ht="15" hidden="false" customHeight="false" outlineLevel="0" collapsed="false">
      <c r="A6196" s="7" t="s">
        <v>1083</v>
      </c>
      <c r="B6196" s="7" t="s">
        <v>1084</v>
      </c>
      <c r="C6196" s="7" t="s">
        <v>91</v>
      </c>
      <c r="D6196" s="7" t="s">
        <v>1292</v>
      </c>
      <c r="E6196" s="21" t="n">
        <v>26066679</v>
      </c>
      <c r="F6196" s="7" t="s">
        <v>1293</v>
      </c>
      <c r="G6196" s="7" t="s">
        <v>1259</v>
      </c>
      <c r="H6196" s="7" t="s">
        <v>1260</v>
      </c>
      <c r="I6196" s="7" t="s">
        <v>25</v>
      </c>
      <c r="J6196" s="7" t="s">
        <v>1294</v>
      </c>
      <c r="K6196" s="22" t="s">
        <v>6344</v>
      </c>
      <c r="L6196" s="7" t="s">
        <v>3921</v>
      </c>
      <c r="M6196" s="7"/>
      <c r="N6196" s="7" t="s">
        <v>1274</v>
      </c>
      <c r="O6196" s="7" t="s">
        <v>1283</v>
      </c>
      <c r="P6196" s="7" t="s">
        <v>1275</v>
      </c>
    </row>
    <row r="6197" customFormat="false" ht="15" hidden="false" customHeight="false" outlineLevel="0" collapsed="false">
      <c r="A6197" s="7" t="s">
        <v>1083</v>
      </c>
      <c r="B6197" s="7" t="s">
        <v>1084</v>
      </c>
      <c r="C6197" s="7" t="s">
        <v>91</v>
      </c>
      <c r="D6197" s="7" t="s">
        <v>1296</v>
      </c>
      <c r="E6197" s="21" t="n">
        <v>2587187</v>
      </c>
      <c r="F6197" s="7" t="s">
        <v>1293</v>
      </c>
      <c r="G6197" s="7" t="s">
        <v>1259</v>
      </c>
      <c r="H6197" s="7" t="s">
        <v>1260</v>
      </c>
      <c r="I6197" s="7" t="s">
        <v>25</v>
      </c>
      <c r="J6197" s="7" t="s">
        <v>1294</v>
      </c>
      <c r="K6197" s="22" t="s">
        <v>6344</v>
      </c>
      <c r="L6197" s="7" t="s">
        <v>3922</v>
      </c>
      <c r="M6197" s="7"/>
      <c r="N6197" s="7" t="s">
        <v>1274</v>
      </c>
      <c r="O6197" s="7" t="s">
        <v>1283</v>
      </c>
      <c r="P6197" s="7" t="s">
        <v>1275</v>
      </c>
    </row>
    <row r="6198" customFormat="false" ht="15" hidden="false" customHeight="false" outlineLevel="0" collapsed="false">
      <c r="A6198" s="7" t="s">
        <v>1083</v>
      </c>
      <c r="B6198" s="7" t="s">
        <v>1084</v>
      </c>
      <c r="C6198" s="7" t="s">
        <v>91</v>
      </c>
      <c r="D6198" s="7" t="s">
        <v>1298</v>
      </c>
      <c r="E6198" s="21" t="n">
        <v>32</v>
      </c>
      <c r="F6198" s="7" t="s">
        <v>1269</v>
      </c>
      <c r="G6198" s="7" t="s">
        <v>1259</v>
      </c>
      <c r="H6198" s="7" t="s">
        <v>1260</v>
      </c>
      <c r="I6198" s="7" t="s">
        <v>25</v>
      </c>
      <c r="J6198" s="7"/>
      <c r="K6198" s="22" t="s">
        <v>6344</v>
      </c>
      <c r="L6198" s="7" t="s">
        <v>3923</v>
      </c>
      <c r="M6198" s="7"/>
      <c r="N6198" s="7" t="s">
        <v>1274</v>
      </c>
      <c r="O6198" s="7" t="s">
        <v>1283</v>
      </c>
      <c r="P6198" s="7" t="s">
        <v>1275</v>
      </c>
    </row>
    <row r="6199" customFormat="false" ht="15" hidden="false" customHeight="false" outlineLevel="0" collapsed="false">
      <c r="A6199" s="7" t="s">
        <v>1083</v>
      </c>
      <c r="B6199" s="7" t="s">
        <v>1084</v>
      </c>
      <c r="C6199" s="7" t="s">
        <v>91</v>
      </c>
      <c r="D6199" s="7" t="s">
        <v>1300</v>
      </c>
      <c r="E6199" s="21" t="n">
        <v>5585133.178</v>
      </c>
      <c r="F6199" s="7" t="s">
        <v>1269</v>
      </c>
      <c r="G6199" s="7" t="s">
        <v>1259</v>
      </c>
      <c r="H6199" s="7" t="s">
        <v>1260</v>
      </c>
      <c r="I6199" s="7" t="s">
        <v>25</v>
      </c>
      <c r="J6199" s="7" t="s">
        <v>1294</v>
      </c>
      <c r="K6199" s="22" t="s">
        <v>6344</v>
      </c>
      <c r="L6199" s="7" t="s">
        <v>3924</v>
      </c>
      <c r="M6199" s="7"/>
      <c r="N6199" s="7" t="s">
        <v>1274</v>
      </c>
      <c r="O6199" s="7" t="s">
        <v>1283</v>
      </c>
      <c r="P6199" s="7" t="s">
        <v>1275</v>
      </c>
    </row>
    <row r="6200" customFormat="false" ht="15" hidden="false" customHeight="false" outlineLevel="0" collapsed="false">
      <c r="A6200" s="7" t="s">
        <v>1083</v>
      </c>
      <c r="B6200" s="7" t="s">
        <v>1084</v>
      </c>
      <c r="C6200" s="7" t="s">
        <v>91</v>
      </c>
      <c r="D6200" s="7" t="s">
        <v>1302</v>
      </c>
      <c r="E6200" s="21" t="n">
        <v>5475428</v>
      </c>
      <c r="F6200" s="7" t="s">
        <v>1269</v>
      </c>
      <c r="G6200" s="7" t="s">
        <v>1259</v>
      </c>
      <c r="H6200" s="7" t="s">
        <v>1260</v>
      </c>
      <c r="I6200" s="7" t="s">
        <v>25</v>
      </c>
      <c r="J6200" s="7"/>
      <c r="K6200" s="22" t="s">
        <v>6344</v>
      </c>
      <c r="L6200" s="7" t="s">
        <v>3925</v>
      </c>
      <c r="M6200" s="7"/>
      <c r="N6200" s="7" t="s">
        <v>1274</v>
      </c>
      <c r="O6200" s="7" t="s">
        <v>1283</v>
      </c>
      <c r="P6200" s="7" t="s">
        <v>1275</v>
      </c>
    </row>
    <row r="6201" customFormat="false" ht="15" hidden="false" customHeight="false" outlineLevel="0" collapsed="false">
      <c r="A6201" s="7" t="s">
        <v>1083</v>
      </c>
      <c r="B6201" s="7" t="s">
        <v>1084</v>
      </c>
      <c r="C6201" s="7" t="s">
        <v>91</v>
      </c>
      <c r="D6201" s="7" t="s">
        <v>1304</v>
      </c>
      <c r="E6201" s="21" t="n">
        <v>266256209</v>
      </c>
      <c r="F6201" s="7" t="s">
        <v>1305</v>
      </c>
      <c r="G6201" s="7" t="s">
        <v>1259</v>
      </c>
      <c r="H6201" s="7" t="s">
        <v>1260</v>
      </c>
      <c r="I6201" s="7" t="s">
        <v>25</v>
      </c>
      <c r="J6201" s="7"/>
      <c r="K6201" s="22" t="s">
        <v>6344</v>
      </c>
      <c r="L6201" s="7" t="s">
        <v>3193</v>
      </c>
      <c r="M6201" s="7"/>
      <c r="N6201" s="7" t="s">
        <v>1274</v>
      </c>
      <c r="O6201" s="7" t="s">
        <v>1283</v>
      </c>
      <c r="P6201" s="7" t="s">
        <v>1275</v>
      </c>
    </row>
    <row r="6202" customFormat="false" ht="15" hidden="false" customHeight="false" outlineLevel="0" collapsed="false">
      <c r="A6202" s="7" t="s">
        <v>1083</v>
      </c>
      <c r="B6202" s="7" t="s">
        <v>1084</v>
      </c>
      <c r="C6202" s="7" t="s">
        <v>91</v>
      </c>
      <c r="D6202" s="7" t="s">
        <v>1307</v>
      </c>
      <c r="E6202" s="21" t="n">
        <v>3704563485</v>
      </c>
      <c r="F6202" s="7" t="s">
        <v>1305</v>
      </c>
      <c r="G6202" s="7" t="s">
        <v>1259</v>
      </c>
      <c r="H6202" s="7" t="s">
        <v>1260</v>
      </c>
      <c r="I6202" s="7" t="s">
        <v>25</v>
      </c>
      <c r="J6202" s="7" t="s">
        <v>1294</v>
      </c>
      <c r="K6202" s="22" t="s">
        <v>6344</v>
      </c>
      <c r="L6202" s="7" t="s">
        <v>3194</v>
      </c>
      <c r="M6202" s="7"/>
      <c r="N6202" s="7" t="s">
        <v>1274</v>
      </c>
      <c r="O6202" s="7" t="s">
        <v>1283</v>
      </c>
      <c r="P6202" s="7" t="s">
        <v>1275</v>
      </c>
    </row>
    <row r="6203" customFormat="false" ht="15" hidden="false" customHeight="false" outlineLevel="0" collapsed="false">
      <c r="A6203" s="7" t="s">
        <v>1001</v>
      </c>
      <c r="B6203" s="7" t="s">
        <v>1002</v>
      </c>
      <c r="C6203" s="7" t="s">
        <v>89</v>
      </c>
      <c r="D6203" s="7" t="s">
        <v>1257</v>
      </c>
      <c r="E6203" s="21" t="n">
        <v>34637.52</v>
      </c>
      <c r="F6203" s="7" t="s">
        <v>1258</v>
      </c>
      <c r="G6203" s="7" t="s">
        <v>1259</v>
      </c>
      <c r="H6203" s="7" t="s">
        <v>1260</v>
      </c>
      <c r="I6203" s="7" t="s">
        <v>1261</v>
      </c>
      <c r="J6203" s="7" t="s">
        <v>1262</v>
      </c>
      <c r="K6203" s="22" t="s">
        <v>6345</v>
      </c>
      <c r="L6203" s="7" t="s">
        <v>1264</v>
      </c>
      <c r="M6203" s="7"/>
      <c r="N6203" s="7" t="s">
        <v>1310</v>
      </c>
      <c r="O6203" s="7" t="s">
        <v>6346</v>
      </c>
      <c r="P6203" s="7" t="s">
        <v>1267</v>
      </c>
    </row>
    <row r="6204" customFormat="false" ht="15" hidden="false" customHeight="false" outlineLevel="0" collapsed="false">
      <c r="A6204" s="7" t="s">
        <v>1001</v>
      </c>
      <c r="B6204" s="7" t="s">
        <v>1002</v>
      </c>
      <c r="C6204" s="7" t="s">
        <v>89</v>
      </c>
      <c r="D6204" s="7" t="s">
        <v>1268</v>
      </c>
      <c r="E6204" s="21" t="n">
        <v>27000</v>
      </c>
      <c r="F6204" s="7" t="s">
        <v>1269</v>
      </c>
      <c r="G6204" s="7" t="s">
        <v>1259</v>
      </c>
      <c r="H6204" s="7" t="s">
        <v>1260</v>
      </c>
      <c r="I6204" s="7" t="s">
        <v>25</v>
      </c>
      <c r="J6204" s="7"/>
      <c r="K6204" s="22" t="s">
        <v>6347</v>
      </c>
      <c r="L6204" s="7" t="s">
        <v>6348</v>
      </c>
      <c r="M6204" s="7"/>
      <c r="N6204" s="7" t="s">
        <v>1314</v>
      </c>
      <c r="O6204" s="7" t="s">
        <v>1283</v>
      </c>
      <c r="P6204" s="7" t="s">
        <v>1275</v>
      </c>
    </row>
    <row r="6205" customFormat="false" ht="15" hidden="false" customHeight="false" outlineLevel="0" collapsed="false">
      <c r="A6205" s="7" t="s">
        <v>1001</v>
      </c>
      <c r="B6205" s="7" t="s">
        <v>1002</v>
      </c>
      <c r="C6205" s="7" t="s">
        <v>89</v>
      </c>
      <c r="D6205" s="7" t="s">
        <v>1276</v>
      </c>
      <c r="E6205" s="21" t="n">
        <v>9000</v>
      </c>
      <c r="F6205" s="7" t="s">
        <v>1269</v>
      </c>
      <c r="G6205" s="7" t="s">
        <v>1259</v>
      </c>
      <c r="H6205" s="7" t="s">
        <v>1260</v>
      </c>
      <c r="I6205" s="7" t="s">
        <v>25</v>
      </c>
      <c r="J6205" s="7"/>
      <c r="K6205" s="22" t="s">
        <v>6347</v>
      </c>
      <c r="L6205" s="7" t="s">
        <v>6349</v>
      </c>
      <c r="M6205" s="7"/>
      <c r="N6205" s="7" t="s">
        <v>1314</v>
      </c>
      <c r="O6205" s="7" t="s">
        <v>1283</v>
      </c>
      <c r="P6205" s="7" t="s">
        <v>1275</v>
      </c>
    </row>
    <row r="6206" customFormat="false" ht="15" hidden="false" customHeight="false" outlineLevel="0" collapsed="false">
      <c r="A6206" s="7" t="s">
        <v>1001</v>
      </c>
      <c r="B6206" s="7" t="s">
        <v>1002</v>
      </c>
      <c r="C6206" s="7" t="s">
        <v>89</v>
      </c>
      <c r="D6206" s="7" t="s">
        <v>1277</v>
      </c>
      <c r="E6206" s="21" t="n">
        <v>16065.13</v>
      </c>
      <c r="F6206" s="7" t="s">
        <v>1258</v>
      </c>
      <c r="G6206" s="7" t="s">
        <v>1259</v>
      </c>
      <c r="H6206" s="7" t="s">
        <v>1260</v>
      </c>
      <c r="I6206" s="7" t="s">
        <v>1261</v>
      </c>
      <c r="J6206" s="7" t="s">
        <v>1278</v>
      </c>
      <c r="K6206" s="22" t="s">
        <v>6345</v>
      </c>
      <c r="L6206" s="7" t="s">
        <v>1264</v>
      </c>
      <c r="M6206" s="7"/>
      <c r="N6206" s="7" t="s">
        <v>1310</v>
      </c>
      <c r="O6206" s="7" t="s">
        <v>1279</v>
      </c>
      <c r="P6206" s="7" t="s">
        <v>1267</v>
      </c>
    </row>
    <row r="6207" customFormat="false" ht="15" hidden="false" customHeight="false" outlineLevel="0" collapsed="false">
      <c r="A6207" s="7" t="s">
        <v>1001</v>
      </c>
      <c r="B6207" s="7" t="s">
        <v>1002</v>
      </c>
      <c r="C6207" s="7" t="s">
        <v>89</v>
      </c>
      <c r="D6207" s="7" t="s">
        <v>1280</v>
      </c>
      <c r="E6207" s="21" t="n">
        <v>4.62730068040013</v>
      </c>
      <c r="F6207" s="7" t="s">
        <v>1281</v>
      </c>
      <c r="G6207" s="7" t="s">
        <v>1259</v>
      </c>
      <c r="H6207" s="7" t="s">
        <v>1260</v>
      </c>
      <c r="I6207" s="7" t="s">
        <v>25</v>
      </c>
      <c r="J6207" s="7"/>
      <c r="K6207" s="22" t="s">
        <v>6347</v>
      </c>
      <c r="L6207" s="7" t="s">
        <v>6350</v>
      </c>
      <c r="M6207" s="7"/>
      <c r="N6207" s="7" t="s">
        <v>1314</v>
      </c>
      <c r="O6207" s="7" t="s">
        <v>1283</v>
      </c>
      <c r="P6207" s="7" t="s">
        <v>1275</v>
      </c>
    </row>
    <row r="6208" customFormat="false" ht="15" hidden="false" customHeight="false" outlineLevel="0" collapsed="false">
      <c r="A6208" s="7" t="s">
        <v>1001</v>
      </c>
      <c r="B6208" s="7" t="s">
        <v>1002</v>
      </c>
      <c r="C6208" s="7" t="s">
        <v>89</v>
      </c>
      <c r="D6208" s="7" t="s">
        <v>1284</v>
      </c>
      <c r="E6208" s="21" t="n">
        <v>139720.22</v>
      </c>
      <c r="F6208" s="7" t="s">
        <v>1258</v>
      </c>
      <c r="G6208" s="7" t="s">
        <v>1285</v>
      </c>
      <c r="H6208" s="7" t="s">
        <v>1260</v>
      </c>
      <c r="I6208" s="7" t="s">
        <v>1261</v>
      </c>
      <c r="J6208" s="7" t="s">
        <v>1286</v>
      </c>
      <c r="K6208" s="22" t="s">
        <v>6351</v>
      </c>
      <c r="L6208" s="7" t="s">
        <v>1287</v>
      </c>
      <c r="M6208" s="7"/>
      <c r="N6208" s="7" t="s">
        <v>1318</v>
      </c>
      <c r="O6208" s="7" t="s">
        <v>1289</v>
      </c>
      <c r="P6208" s="7" t="s">
        <v>1290</v>
      </c>
    </row>
    <row r="6209" customFormat="false" ht="15" hidden="false" customHeight="false" outlineLevel="0" collapsed="false">
      <c r="A6209" s="7" t="s">
        <v>1001</v>
      </c>
      <c r="B6209" s="7" t="s">
        <v>1002</v>
      </c>
      <c r="C6209" s="7" t="s">
        <v>89</v>
      </c>
      <c r="D6209" s="7" t="s">
        <v>1291</v>
      </c>
      <c r="E6209" s="21" t="n">
        <v>67000</v>
      </c>
      <c r="F6209" s="7" t="s">
        <v>1269</v>
      </c>
      <c r="G6209" s="7" t="s">
        <v>1259</v>
      </c>
      <c r="H6209" s="7" t="s">
        <v>1260</v>
      </c>
      <c r="I6209" s="7" t="s">
        <v>25</v>
      </c>
      <c r="J6209" s="7"/>
      <c r="K6209" s="22" t="s">
        <v>6347</v>
      </c>
      <c r="L6209" s="7" t="s">
        <v>6352</v>
      </c>
      <c r="M6209" s="7"/>
      <c r="N6209" s="7" t="s">
        <v>1314</v>
      </c>
      <c r="O6209" s="7" t="s">
        <v>1283</v>
      </c>
      <c r="P6209" s="7" t="s">
        <v>1275</v>
      </c>
    </row>
    <row r="6210" customFormat="false" ht="15" hidden="false" customHeight="false" outlineLevel="0" collapsed="false">
      <c r="A6210" s="7" t="s">
        <v>1001</v>
      </c>
      <c r="B6210" s="7" t="s">
        <v>1002</v>
      </c>
      <c r="C6210" s="7" t="s">
        <v>89</v>
      </c>
      <c r="D6210" s="7" t="s">
        <v>1292</v>
      </c>
      <c r="E6210" s="21" t="n">
        <v>64000000</v>
      </c>
      <c r="F6210" s="7" t="s">
        <v>1293</v>
      </c>
      <c r="G6210" s="7" t="s">
        <v>1259</v>
      </c>
      <c r="H6210" s="7" t="s">
        <v>1320</v>
      </c>
      <c r="I6210" s="7" t="s">
        <v>27</v>
      </c>
      <c r="J6210" s="7" t="s">
        <v>1294</v>
      </c>
      <c r="K6210" s="22" t="s">
        <v>6353</v>
      </c>
      <c r="L6210" s="7" t="s">
        <v>6354</v>
      </c>
      <c r="M6210" s="7" t="s">
        <v>1323</v>
      </c>
      <c r="N6210" s="7" t="s">
        <v>1314</v>
      </c>
      <c r="O6210" s="7" t="s">
        <v>6355</v>
      </c>
      <c r="P6210" s="7" t="s">
        <v>1275</v>
      </c>
    </row>
    <row r="6211" customFormat="false" ht="15" hidden="false" customHeight="false" outlineLevel="0" collapsed="false">
      <c r="A6211" s="7" t="s">
        <v>1001</v>
      </c>
      <c r="B6211" s="7" t="s">
        <v>1002</v>
      </c>
      <c r="C6211" s="7" t="s">
        <v>89</v>
      </c>
      <c r="D6211" s="7" t="s">
        <v>1296</v>
      </c>
      <c r="E6211" s="21" t="n">
        <v>5000000</v>
      </c>
      <c r="F6211" s="7" t="s">
        <v>1293</v>
      </c>
      <c r="G6211" s="7" t="s">
        <v>1259</v>
      </c>
      <c r="H6211" s="7" t="s">
        <v>1320</v>
      </c>
      <c r="I6211" s="7" t="s">
        <v>27</v>
      </c>
      <c r="J6211" s="7" t="s">
        <v>1294</v>
      </c>
      <c r="K6211" s="22" t="s">
        <v>6353</v>
      </c>
      <c r="L6211" s="7" t="s">
        <v>6354</v>
      </c>
      <c r="M6211" s="7"/>
      <c r="N6211" s="7" t="s">
        <v>1314</v>
      </c>
      <c r="O6211" s="7" t="s">
        <v>6355</v>
      </c>
      <c r="P6211" s="7" t="s">
        <v>1275</v>
      </c>
    </row>
    <row r="6212" customFormat="false" ht="15" hidden="false" customHeight="false" outlineLevel="0" collapsed="false">
      <c r="A6212" s="7" t="s">
        <v>1001</v>
      </c>
      <c r="B6212" s="7" t="s">
        <v>1002</v>
      </c>
      <c r="C6212" s="7" t="s">
        <v>89</v>
      </c>
      <c r="D6212" s="7" t="s">
        <v>1298</v>
      </c>
      <c r="E6212" s="21" t="n">
        <v>21909</v>
      </c>
      <c r="F6212" s="7" t="s">
        <v>1269</v>
      </c>
      <c r="G6212" s="7" t="s">
        <v>1259</v>
      </c>
      <c r="H6212" s="7" t="s">
        <v>1260</v>
      </c>
      <c r="I6212" s="7" t="s">
        <v>25</v>
      </c>
      <c r="J6212" s="7"/>
      <c r="K6212" s="22" t="s">
        <v>6347</v>
      </c>
      <c r="L6212" s="7" t="s">
        <v>6356</v>
      </c>
      <c r="M6212" s="7"/>
      <c r="N6212" s="7" t="s">
        <v>1314</v>
      </c>
      <c r="O6212" s="7" t="s">
        <v>1283</v>
      </c>
      <c r="P6212" s="7" t="s">
        <v>1275</v>
      </c>
    </row>
    <row r="6213" customFormat="false" ht="15" hidden="false" customHeight="false" outlineLevel="0" collapsed="false">
      <c r="A6213" s="7" t="s">
        <v>1001</v>
      </c>
      <c r="B6213" s="7" t="s">
        <v>1002</v>
      </c>
      <c r="C6213" s="7" t="s">
        <v>89</v>
      </c>
      <c r="D6213" s="7" t="s">
        <v>1300</v>
      </c>
      <c r="E6213" s="21" t="n">
        <v>18782249</v>
      </c>
      <c r="F6213" s="7" t="s">
        <v>1269</v>
      </c>
      <c r="G6213" s="7" t="s">
        <v>1259</v>
      </c>
      <c r="H6213" s="7" t="s">
        <v>1260</v>
      </c>
      <c r="I6213" s="7" t="s">
        <v>25</v>
      </c>
      <c r="J6213" s="7" t="s">
        <v>1294</v>
      </c>
      <c r="K6213" s="22" t="s">
        <v>6347</v>
      </c>
      <c r="L6213" s="7" t="s">
        <v>6357</v>
      </c>
      <c r="M6213" s="7"/>
      <c r="N6213" s="7" t="s">
        <v>1314</v>
      </c>
      <c r="O6213" s="7" t="s">
        <v>1283</v>
      </c>
      <c r="P6213" s="7" t="s">
        <v>1275</v>
      </c>
    </row>
    <row r="6214" customFormat="false" ht="15" hidden="false" customHeight="false" outlineLevel="0" collapsed="false">
      <c r="A6214" s="7" t="s">
        <v>1001</v>
      </c>
      <c r="B6214" s="7" t="s">
        <v>1002</v>
      </c>
      <c r="C6214" s="7" t="s">
        <v>89</v>
      </c>
      <c r="D6214" s="7" t="s">
        <v>1302</v>
      </c>
      <c r="E6214" s="21" t="n">
        <v>18842244</v>
      </c>
      <c r="F6214" s="7" t="s">
        <v>1269</v>
      </c>
      <c r="G6214" s="7" t="s">
        <v>1259</v>
      </c>
      <c r="H6214" s="7" t="s">
        <v>1260</v>
      </c>
      <c r="I6214" s="7" t="s">
        <v>25</v>
      </c>
      <c r="J6214" s="7"/>
      <c r="K6214" s="22" t="s">
        <v>6347</v>
      </c>
      <c r="L6214" s="7" t="s">
        <v>6358</v>
      </c>
      <c r="M6214" s="7"/>
      <c r="N6214" s="7" t="s">
        <v>1314</v>
      </c>
      <c r="O6214" s="7" t="s">
        <v>1283</v>
      </c>
      <c r="P6214" s="7" t="s">
        <v>1275</v>
      </c>
    </row>
    <row r="6215" customFormat="false" ht="15" hidden="false" customHeight="false" outlineLevel="0" collapsed="false">
      <c r="A6215" s="7" t="s">
        <v>1001</v>
      </c>
      <c r="B6215" s="7" t="s">
        <v>1002</v>
      </c>
      <c r="C6215" s="7" t="s">
        <v>89</v>
      </c>
      <c r="D6215" s="7" t="s">
        <v>1304</v>
      </c>
      <c r="E6215" s="21" t="n">
        <v>99054737.06</v>
      </c>
      <c r="F6215" s="7" t="s">
        <v>1305</v>
      </c>
      <c r="G6215" s="7" t="s">
        <v>1259</v>
      </c>
      <c r="H6215" s="7" t="s">
        <v>1260</v>
      </c>
      <c r="I6215" s="7" t="s">
        <v>25</v>
      </c>
      <c r="J6215" s="7"/>
      <c r="K6215" s="22" t="s">
        <v>6347</v>
      </c>
      <c r="L6215" s="7" t="s">
        <v>6359</v>
      </c>
      <c r="M6215" s="7"/>
      <c r="N6215" s="7" t="s">
        <v>1314</v>
      </c>
      <c r="O6215" s="7" t="s">
        <v>1283</v>
      </c>
      <c r="P6215" s="7" t="s">
        <v>1275</v>
      </c>
    </row>
    <row r="6216" customFormat="false" ht="15" hidden="false" customHeight="false" outlineLevel="0" collapsed="false">
      <c r="A6216" s="7" t="s">
        <v>1001</v>
      </c>
      <c r="B6216" s="7" t="s">
        <v>1002</v>
      </c>
      <c r="C6216" s="7" t="s">
        <v>89</v>
      </c>
      <c r="D6216" s="7" t="s">
        <v>1307</v>
      </c>
      <c r="E6216" s="21" t="n">
        <v>110622895.53</v>
      </c>
      <c r="F6216" s="7" t="s">
        <v>1305</v>
      </c>
      <c r="G6216" s="7" t="s">
        <v>1259</v>
      </c>
      <c r="H6216" s="7" t="s">
        <v>1260</v>
      </c>
      <c r="I6216" s="7" t="s">
        <v>25</v>
      </c>
      <c r="J6216" s="7" t="s">
        <v>1294</v>
      </c>
      <c r="K6216" s="22" t="s">
        <v>6347</v>
      </c>
      <c r="L6216" s="7" t="s">
        <v>6360</v>
      </c>
      <c r="M6216" s="7"/>
      <c r="N6216" s="7" t="s">
        <v>1314</v>
      </c>
      <c r="O6216" s="7" t="s">
        <v>1283</v>
      </c>
      <c r="P6216" s="7" t="s">
        <v>1275</v>
      </c>
    </row>
    <row r="6217" customFormat="false" ht="15" hidden="false" customHeight="false" outlineLevel="0" collapsed="false">
      <c r="A6217" s="7" t="s">
        <v>972</v>
      </c>
      <c r="B6217" s="7" t="s">
        <v>973</v>
      </c>
      <c r="C6217" s="7" t="s">
        <v>87</v>
      </c>
      <c r="D6217" s="7" t="s">
        <v>1257</v>
      </c>
      <c r="E6217" s="21" t="n">
        <v>1027.5</v>
      </c>
      <c r="F6217" s="7" t="s">
        <v>1258</v>
      </c>
      <c r="G6217" s="7" t="s">
        <v>1259</v>
      </c>
      <c r="H6217" s="7" t="s">
        <v>1260</v>
      </c>
      <c r="I6217" s="7" t="s">
        <v>1261</v>
      </c>
      <c r="J6217" s="7" t="s">
        <v>1262</v>
      </c>
      <c r="K6217" s="22" t="s">
        <v>6361</v>
      </c>
      <c r="L6217" s="7" t="s">
        <v>1264</v>
      </c>
      <c r="M6217" s="7"/>
      <c r="N6217" s="7" t="s">
        <v>1265</v>
      </c>
      <c r="O6217" s="7" t="s">
        <v>6362</v>
      </c>
      <c r="P6217" s="7" t="s">
        <v>1267</v>
      </c>
    </row>
    <row r="6218" customFormat="false" ht="15" hidden="false" customHeight="false" outlineLevel="0" collapsed="false">
      <c r="A6218" s="7" t="s">
        <v>972</v>
      </c>
      <c r="B6218" s="7" t="s">
        <v>973</v>
      </c>
      <c r="C6218" s="7" t="s">
        <v>87</v>
      </c>
      <c r="D6218" s="7" t="s">
        <v>1268</v>
      </c>
      <c r="E6218" s="7"/>
      <c r="F6218" s="7" t="s">
        <v>1269</v>
      </c>
      <c r="G6218" s="7" t="s">
        <v>1270</v>
      </c>
      <c r="H6218" s="7" t="s">
        <v>1271</v>
      </c>
      <c r="I6218" s="7" t="s">
        <v>1272</v>
      </c>
      <c r="J6218" s="7"/>
      <c r="K6218" s="22" t="s">
        <v>6363</v>
      </c>
      <c r="L6218" s="7"/>
      <c r="M6218" s="7"/>
      <c r="N6218" s="7" t="s">
        <v>1274</v>
      </c>
      <c r="O6218" s="7"/>
      <c r="P6218" s="7" t="s">
        <v>1275</v>
      </c>
    </row>
    <row r="6219" customFormat="false" ht="15" hidden="false" customHeight="false" outlineLevel="0" collapsed="false">
      <c r="A6219" s="7" t="s">
        <v>972</v>
      </c>
      <c r="B6219" s="7" t="s">
        <v>973</v>
      </c>
      <c r="C6219" s="7" t="s">
        <v>87</v>
      </c>
      <c r="D6219" s="7" t="s">
        <v>1276</v>
      </c>
      <c r="E6219" s="7"/>
      <c r="F6219" s="7" t="s">
        <v>1269</v>
      </c>
      <c r="G6219" s="7" t="s">
        <v>1270</v>
      </c>
      <c r="H6219" s="7" t="s">
        <v>1271</v>
      </c>
      <c r="I6219" s="7" t="s">
        <v>1272</v>
      </c>
      <c r="J6219" s="7"/>
      <c r="K6219" s="22" t="s">
        <v>6363</v>
      </c>
      <c r="L6219" s="7"/>
      <c r="M6219" s="7"/>
      <c r="N6219" s="7" t="s">
        <v>1274</v>
      </c>
      <c r="O6219" s="7"/>
      <c r="P6219" s="7" t="s">
        <v>1275</v>
      </c>
    </row>
    <row r="6220" customFormat="false" ht="15" hidden="false" customHeight="false" outlineLevel="0" collapsed="false">
      <c r="A6220" s="7" t="s">
        <v>972</v>
      </c>
      <c r="B6220" s="7" t="s">
        <v>973</v>
      </c>
      <c r="C6220" s="7" t="s">
        <v>87</v>
      </c>
      <c r="D6220" s="7" t="s">
        <v>1277</v>
      </c>
      <c r="E6220" s="21" t="n">
        <v>546.59</v>
      </c>
      <c r="F6220" s="7" t="s">
        <v>1258</v>
      </c>
      <c r="G6220" s="7" t="s">
        <v>1259</v>
      </c>
      <c r="H6220" s="7" t="s">
        <v>1260</v>
      </c>
      <c r="I6220" s="7" t="s">
        <v>1261</v>
      </c>
      <c r="J6220" s="7" t="s">
        <v>1278</v>
      </c>
      <c r="K6220" s="22" t="s">
        <v>6361</v>
      </c>
      <c r="L6220" s="7" t="s">
        <v>1264</v>
      </c>
      <c r="M6220" s="7"/>
      <c r="N6220" s="7" t="s">
        <v>1265</v>
      </c>
      <c r="O6220" s="7" t="s">
        <v>1279</v>
      </c>
      <c r="P6220" s="7" t="s">
        <v>1267</v>
      </c>
    </row>
    <row r="6221" customFormat="false" ht="15" hidden="false" customHeight="false" outlineLevel="0" collapsed="false">
      <c r="A6221" s="7" t="s">
        <v>972</v>
      </c>
      <c r="B6221" s="7" t="s">
        <v>973</v>
      </c>
      <c r="C6221" s="7" t="s">
        <v>87</v>
      </c>
      <c r="D6221" s="7" t="s">
        <v>1280</v>
      </c>
      <c r="E6221" s="21" t="n">
        <v>6.17747185845986</v>
      </c>
      <c r="F6221" s="7" t="s">
        <v>1281</v>
      </c>
      <c r="G6221" s="7" t="s">
        <v>1259</v>
      </c>
      <c r="H6221" s="7" t="s">
        <v>1260</v>
      </c>
      <c r="I6221" s="7" t="s">
        <v>25</v>
      </c>
      <c r="J6221" s="7"/>
      <c r="K6221" s="22" t="s">
        <v>6363</v>
      </c>
      <c r="L6221" s="7" t="s">
        <v>6364</v>
      </c>
      <c r="M6221" s="7"/>
      <c r="N6221" s="7" t="s">
        <v>1274</v>
      </c>
      <c r="O6221" s="7" t="s">
        <v>1283</v>
      </c>
      <c r="P6221" s="7" t="s">
        <v>1275</v>
      </c>
    </row>
    <row r="6222" customFormat="false" ht="15" hidden="false" customHeight="false" outlineLevel="0" collapsed="false">
      <c r="A6222" s="7" t="s">
        <v>972</v>
      </c>
      <c r="B6222" s="7" t="s">
        <v>973</v>
      </c>
      <c r="C6222" s="7" t="s">
        <v>87</v>
      </c>
      <c r="D6222" s="7" t="s">
        <v>1284</v>
      </c>
      <c r="E6222" s="21" t="n">
        <v>5505.57</v>
      </c>
      <c r="F6222" s="7" t="s">
        <v>1258</v>
      </c>
      <c r="G6222" s="7" t="s">
        <v>1285</v>
      </c>
      <c r="H6222" s="7" t="s">
        <v>1260</v>
      </c>
      <c r="I6222" s="7" t="s">
        <v>1261</v>
      </c>
      <c r="J6222" s="7" t="s">
        <v>1286</v>
      </c>
      <c r="K6222" s="22" t="s">
        <v>6365</v>
      </c>
      <c r="L6222" s="7" t="s">
        <v>1287</v>
      </c>
      <c r="M6222" s="7"/>
      <c r="N6222" s="7" t="s">
        <v>1288</v>
      </c>
      <c r="O6222" s="7" t="s">
        <v>1289</v>
      </c>
      <c r="P6222" s="7" t="s">
        <v>1290</v>
      </c>
    </row>
    <row r="6223" customFormat="false" ht="15" hidden="false" customHeight="false" outlineLevel="0" collapsed="false">
      <c r="A6223" s="7" t="s">
        <v>972</v>
      </c>
      <c r="B6223" s="7" t="s">
        <v>973</v>
      </c>
      <c r="C6223" s="7" t="s">
        <v>87</v>
      </c>
      <c r="D6223" s="7" t="s">
        <v>1291</v>
      </c>
      <c r="E6223" s="7"/>
      <c r="F6223" s="7" t="s">
        <v>1269</v>
      </c>
      <c r="G6223" s="7" t="s">
        <v>1270</v>
      </c>
      <c r="H6223" s="7" t="s">
        <v>1271</v>
      </c>
      <c r="I6223" s="7" t="s">
        <v>1272</v>
      </c>
      <c r="J6223" s="7"/>
      <c r="K6223" s="22" t="s">
        <v>6363</v>
      </c>
      <c r="L6223" s="7"/>
      <c r="M6223" s="7"/>
      <c r="N6223" s="7" t="s">
        <v>1274</v>
      </c>
      <c r="O6223" s="7"/>
      <c r="P6223" s="7" t="s">
        <v>1275</v>
      </c>
    </row>
    <row r="6224" customFormat="false" ht="15" hidden="false" customHeight="false" outlineLevel="0" collapsed="false">
      <c r="A6224" s="7" t="s">
        <v>972</v>
      </c>
      <c r="B6224" s="7" t="s">
        <v>973</v>
      </c>
      <c r="C6224" s="7" t="s">
        <v>87</v>
      </c>
      <c r="D6224" s="7" t="s">
        <v>1292</v>
      </c>
      <c r="E6224" s="21" t="n">
        <v>597</v>
      </c>
      <c r="F6224" s="7" t="s">
        <v>1293</v>
      </c>
      <c r="G6224" s="7" t="s">
        <v>1259</v>
      </c>
      <c r="H6224" s="7" t="s">
        <v>1320</v>
      </c>
      <c r="I6224" s="7" t="s">
        <v>27</v>
      </c>
      <c r="J6224" s="7" t="s">
        <v>1294</v>
      </c>
      <c r="K6224" s="22" t="s">
        <v>6366</v>
      </c>
      <c r="L6224" s="7" t="s">
        <v>5929</v>
      </c>
      <c r="M6224" s="7" t="s">
        <v>1323</v>
      </c>
      <c r="N6224" s="7" t="s">
        <v>1274</v>
      </c>
      <c r="O6224" s="7" t="s">
        <v>1324</v>
      </c>
      <c r="P6224" s="7" t="s">
        <v>1275</v>
      </c>
    </row>
    <row r="6225" customFormat="false" ht="15" hidden="false" customHeight="false" outlineLevel="0" collapsed="false">
      <c r="A6225" s="7" t="s">
        <v>972</v>
      </c>
      <c r="B6225" s="7" t="s">
        <v>973</v>
      </c>
      <c r="C6225" s="7" t="s">
        <v>87</v>
      </c>
      <c r="D6225" s="7" t="s">
        <v>1296</v>
      </c>
      <c r="E6225" s="21" t="n">
        <v>6365</v>
      </c>
      <c r="F6225" s="7" t="s">
        <v>1293</v>
      </c>
      <c r="G6225" s="7" t="s">
        <v>1259</v>
      </c>
      <c r="H6225" s="7" t="s">
        <v>1320</v>
      </c>
      <c r="I6225" s="7" t="s">
        <v>27</v>
      </c>
      <c r="J6225" s="7" t="s">
        <v>1294</v>
      </c>
      <c r="K6225" s="22" t="s">
        <v>6366</v>
      </c>
      <c r="L6225" s="7" t="s">
        <v>5929</v>
      </c>
      <c r="M6225" s="7"/>
      <c r="N6225" s="7" t="s">
        <v>1274</v>
      </c>
      <c r="O6225" s="7" t="s">
        <v>1324</v>
      </c>
      <c r="P6225" s="7" t="s">
        <v>1275</v>
      </c>
    </row>
    <row r="6226" customFormat="false" ht="15" hidden="false" customHeight="false" outlineLevel="0" collapsed="false">
      <c r="A6226" s="7" t="s">
        <v>972</v>
      </c>
      <c r="B6226" s="7" t="s">
        <v>973</v>
      </c>
      <c r="C6226" s="7" t="s">
        <v>87</v>
      </c>
      <c r="D6226" s="7" t="s">
        <v>1298</v>
      </c>
      <c r="E6226" s="21" t="n">
        <v>159.14</v>
      </c>
      <c r="F6226" s="7" t="s">
        <v>1269</v>
      </c>
      <c r="G6226" s="7" t="s">
        <v>1259</v>
      </c>
      <c r="H6226" s="7" t="s">
        <v>1260</v>
      </c>
      <c r="I6226" s="7" t="s">
        <v>25</v>
      </c>
      <c r="J6226" s="7"/>
      <c r="K6226" s="22" t="s">
        <v>6363</v>
      </c>
      <c r="L6226" s="7" t="s">
        <v>6367</v>
      </c>
      <c r="M6226" s="7"/>
      <c r="N6226" s="7" t="s">
        <v>1274</v>
      </c>
      <c r="O6226" s="7" t="s">
        <v>1283</v>
      </c>
      <c r="P6226" s="7" t="s">
        <v>1275</v>
      </c>
    </row>
    <row r="6227" customFormat="false" ht="15" hidden="false" customHeight="false" outlineLevel="0" collapsed="false">
      <c r="A6227" s="7" t="s">
        <v>972</v>
      </c>
      <c r="B6227" s="7" t="s">
        <v>973</v>
      </c>
      <c r="C6227" s="7" t="s">
        <v>87</v>
      </c>
      <c r="D6227" s="7" t="s">
        <v>1300</v>
      </c>
      <c r="E6227" s="21" t="n">
        <v>183.05</v>
      </c>
      <c r="F6227" s="7" t="s">
        <v>1269</v>
      </c>
      <c r="G6227" s="7" t="s">
        <v>1259</v>
      </c>
      <c r="H6227" s="7" t="s">
        <v>1260</v>
      </c>
      <c r="I6227" s="7" t="s">
        <v>25</v>
      </c>
      <c r="J6227" s="7" t="s">
        <v>1294</v>
      </c>
      <c r="K6227" s="22" t="s">
        <v>6363</v>
      </c>
      <c r="L6227" s="7" t="s">
        <v>6368</v>
      </c>
      <c r="M6227" s="7"/>
      <c r="N6227" s="7" t="s">
        <v>1274</v>
      </c>
      <c r="O6227" s="7" t="s">
        <v>1283</v>
      </c>
      <c r="P6227" s="7" t="s">
        <v>1275</v>
      </c>
    </row>
    <row r="6228" customFormat="false" ht="15" hidden="false" customHeight="false" outlineLevel="0" collapsed="false">
      <c r="A6228" s="7" t="s">
        <v>972</v>
      </c>
      <c r="B6228" s="7" t="s">
        <v>973</v>
      </c>
      <c r="C6228" s="7" t="s">
        <v>87</v>
      </c>
      <c r="D6228" s="7" t="s">
        <v>1302</v>
      </c>
      <c r="E6228" s="21" t="n">
        <v>23.91</v>
      </c>
      <c r="F6228" s="7" t="s">
        <v>1269</v>
      </c>
      <c r="G6228" s="7" t="s">
        <v>1259</v>
      </c>
      <c r="H6228" s="7" t="s">
        <v>1260</v>
      </c>
      <c r="I6228" s="7" t="s">
        <v>25</v>
      </c>
      <c r="J6228" s="7"/>
      <c r="K6228" s="22" t="s">
        <v>6363</v>
      </c>
      <c r="L6228" s="7" t="s">
        <v>6369</v>
      </c>
      <c r="M6228" s="7"/>
      <c r="N6228" s="7" t="s">
        <v>1274</v>
      </c>
      <c r="O6228" s="7" t="s">
        <v>1283</v>
      </c>
      <c r="P6228" s="7" t="s">
        <v>1275</v>
      </c>
    </row>
    <row r="6229" customFormat="false" ht="15" hidden="false" customHeight="false" outlineLevel="0" collapsed="false">
      <c r="A6229" s="7" t="s">
        <v>972</v>
      </c>
      <c r="B6229" s="7" t="s">
        <v>973</v>
      </c>
      <c r="C6229" s="7" t="s">
        <v>87</v>
      </c>
      <c r="D6229" s="7" t="s">
        <v>1304</v>
      </c>
      <c r="E6229" s="21" t="n">
        <v>115143</v>
      </c>
      <c r="F6229" s="7" t="s">
        <v>1305</v>
      </c>
      <c r="G6229" s="7" t="s">
        <v>1259</v>
      </c>
      <c r="H6229" s="7" t="s">
        <v>1260</v>
      </c>
      <c r="I6229" s="7" t="s">
        <v>25</v>
      </c>
      <c r="J6229" s="7"/>
      <c r="K6229" s="22" t="s">
        <v>6363</v>
      </c>
      <c r="L6229" s="7" t="s">
        <v>3962</v>
      </c>
      <c r="M6229" s="7"/>
      <c r="N6229" s="7" t="s">
        <v>1274</v>
      </c>
      <c r="O6229" s="7" t="s">
        <v>1283</v>
      </c>
      <c r="P6229" s="7" t="s">
        <v>1275</v>
      </c>
    </row>
    <row r="6230" customFormat="false" ht="15" hidden="false" customHeight="false" outlineLevel="0" collapsed="false">
      <c r="A6230" s="7" t="s">
        <v>972</v>
      </c>
      <c r="B6230" s="7" t="s">
        <v>973</v>
      </c>
      <c r="C6230" s="7" t="s">
        <v>87</v>
      </c>
      <c r="D6230" s="7" t="s">
        <v>1307</v>
      </c>
      <c r="E6230" s="21" t="n">
        <v>144374</v>
      </c>
      <c r="F6230" s="7" t="s">
        <v>1305</v>
      </c>
      <c r="G6230" s="7" t="s">
        <v>1259</v>
      </c>
      <c r="H6230" s="7" t="s">
        <v>1260</v>
      </c>
      <c r="I6230" s="7" t="s">
        <v>25</v>
      </c>
      <c r="J6230" s="7" t="s">
        <v>1294</v>
      </c>
      <c r="K6230" s="22" t="s">
        <v>6363</v>
      </c>
      <c r="L6230" s="7" t="s">
        <v>3963</v>
      </c>
      <c r="M6230" s="7"/>
      <c r="N6230" s="7" t="s">
        <v>1274</v>
      </c>
      <c r="O6230" s="7" t="s">
        <v>1283</v>
      </c>
      <c r="P6230" s="7" t="s">
        <v>1275</v>
      </c>
    </row>
    <row r="6231" customFormat="false" ht="15" hidden="false" customHeight="false" outlineLevel="0" collapsed="false">
      <c r="A6231" s="7" t="s">
        <v>512</v>
      </c>
      <c r="B6231" s="7" t="s">
        <v>513</v>
      </c>
      <c r="C6231" s="7" t="s">
        <v>86</v>
      </c>
      <c r="D6231" s="7" t="s">
        <v>1257</v>
      </c>
      <c r="E6231" s="21" t="n">
        <v>105.846</v>
      </c>
      <c r="F6231" s="7" t="s">
        <v>1258</v>
      </c>
      <c r="G6231" s="7" t="s">
        <v>1259</v>
      </c>
      <c r="H6231" s="7" t="s">
        <v>1260</v>
      </c>
      <c r="I6231" s="7" t="s">
        <v>1261</v>
      </c>
      <c r="J6231" s="7" t="s">
        <v>1262</v>
      </c>
      <c r="K6231" s="22" t="s">
        <v>6370</v>
      </c>
      <c r="L6231" s="7" t="s">
        <v>1264</v>
      </c>
      <c r="M6231" s="7"/>
      <c r="N6231" s="7" t="s">
        <v>1310</v>
      </c>
      <c r="O6231" s="7" t="s">
        <v>6371</v>
      </c>
      <c r="P6231" s="7" t="s">
        <v>1267</v>
      </c>
    </row>
    <row r="6232" customFormat="false" ht="15" hidden="false" customHeight="false" outlineLevel="0" collapsed="false">
      <c r="A6232" s="7" t="s">
        <v>512</v>
      </c>
      <c r="B6232" s="7" t="s">
        <v>513</v>
      </c>
      <c r="C6232" s="7" t="s">
        <v>86</v>
      </c>
      <c r="D6232" s="7" t="s">
        <v>1268</v>
      </c>
      <c r="E6232" s="21" t="n">
        <v>0.02</v>
      </c>
      <c r="F6232" s="7" t="s">
        <v>1269</v>
      </c>
      <c r="G6232" s="7" t="s">
        <v>1259</v>
      </c>
      <c r="H6232" s="7" t="s">
        <v>1260</v>
      </c>
      <c r="I6232" s="7" t="s">
        <v>25</v>
      </c>
      <c r="J6232" s="7"/>
      <c r="K6232" s="22" t="s">
        <v>6372</v>
      </c>
      <c r="L6232" s="7" t="s">
        <v>6373</v>
      </c>
      <c r="M6232" s="7"/>
      <c r="N6232" s="7" t="s">
        <v>1314</v>
      </c>
      <c r="O6232" s="7" t="s">
        <v>1283</v>
      </c>
      <c r="P6232" s="7" t="s">
        <v>1275</v>
      </c>
    </row>
    <row r="6233" customFormat="false" ht="15" hidden="false" customHeight="false" outlineLevel="0" collapsed="false">
      <c r="A6233" s="7" t="s">
        <v>512</v>
      </c>
      <c r="B6233" s="7" t="s">
        <v>513</v>
      </c>
      <c r="C6233" s="7" t="s">
        <v>86</v>
      </c>
      <c r="D6233" s="7" t="s">
        <v>1276</v>
      </c>
      <c r="E6233" s="7"/>
      <c r="F6233" s="7" t="s">
        <v>1269</v>
      </c>
      <c r="G6233" s="7" t="s">
        <v>1436</v>
      </c>
      <c r="H6233" s="7" t="s">
        <v>1320</v>
      </c>
      <c r="I6233" s="7" t="s">
        <v>27</v>
      </c>
      <c r="J6233" s="7"/>
      <c r="K6233" s="22" t="s">
        <v>6374</v>
      </c>
      <c r="L6233" s="7" t="s">
        <v>1421</v>
      </c>
      <c r="M6233" s="7"/>
      <c r="N6233" s="7" t="s">
        <v>1314</v>
      </c>
      <c r="O6233" s="7" t="s">
        <v>1438</v>
      </c>
      <c r="P6233" s="7" t="s">
        <v>1275</v>
      </c>
    </row>
    <row r="6234" customFormat="false" ht="15" hidden="false" customHeight="false" outlineLevel="0" collapsed="false">
      <c r="A6234" s="7" t="s">
        <v>512</v>
      </c>
      <c r="B6234" s="7" t="s">
        <v>513</v>
      </c>
      <c r="C6234" s="7" t="s">
        <v>86</v>
      </c>
      <c r="D6234" s="7" t="s">
        <v>1277</v>
      </c>
      <c r="E6234" s="21" t="n">
        <v>56.483</v>
      </c>
      <c r="F6234" s="7" t="s">
        <v>1258</v>
      </c>
      <c r="G6234" s="7" t="s">
        <v>1259</v>
      </c>
      <c r="H6234" s="7" t="s">
        <v>1260</v>
      </c>
      <c r="I6234" s="7" t="s">
        <v>1261</v>
      </c>
      <c r="J6234" s="7" t="s">
        <v>1278</v>
      </c>
      <c r="K6234" s="22" t="s">
        <v>6370</v>
      </c>
      <c r="L6234" s="7" t="s">
        <v>1264</v>
      </c>
      <c r="M6234" s="7"/>
      <c r="N6234" s="7" t="s">
        <v>1310</v>
      </c>
      <c r="O6234" s="7" t="s">
        <v>1279</v>
      </c>
      <c r="P6234" s="7" t="s">
        <v>1267</v>
      </c>
    </row>
    <row r="6235" customFormat="false" ht="15" hidden="false" customHeight="false" outlineLevel="0" collapsed="false">
      <c r="A6235" s="7" t="s">
        <v>512</v>
      </c>
      <c r="B6235" s="7" t="s">
        <v>513</v>
      </c>
      <c r="C6235" s="7" t="s">
        <v>86</v>
      </c>
      <c r="D6235" s="7" t="s">
        <v>1280</v>
      </c>
      <c r="E6235" s="21" t="n">
        <v>0</v>
      </c>
      <c r="F6235" s="7" t="s">
        <v>1281</v>
      </c>
      <c r="G6235" s="7" t="s">
        <v>1333</v>
      </c>
      <c r="H6235" s="7" t="s">
        <v>1260</v>
      </c>
      <c r="I6235" s="7" t="s">
        <v>25</v>
      </c>
      <c r="J6235" s="7"/>
      <c r="K6235" s="22" t="s">
        <v>6372</v>
      </c>
      <c r="L6235" s="7" t="s">
        <v>2504</v>
      </c>
      <c r="M6235" s="7"/>
      <c r="N6235" s="7" t="s">
        <v>1314</v>
      </c>
      <c r="O6235" s="7" t="s">
        <v>1283</v>
      </c>
      <c r="P6235" s="7" t="s">
        <v>1275</v>
      </c>
    </row>
    <row r="6236" customFormat="false" ht="15" hidden="false" customHeight="false" outlineLevel="0" collapsed="false">
      <c r="A6236" s="7" t="s">
        <v>512</v>
      </c>
      <c r="B6236" s="7" t="s">
        <v>513</v>
      </c>
      <c r="C6236" s="7" t="s">
        <v>86</v>
      </c>
      <c r="D6236" s="7" t="s">
        <v>1284</v>
      </c>
      <c r="E6236" s="21" t="n">
        <v>583.827</v>
      </c>
      <c r="F6236" s="7" t="s">
        <v>1258</v>
      </c>
      <c r="G6236" s="7" t="s">
        <v>1285</v>
      </c>
      <c r="H6236" s="7" t="s">
        <v>1260</v>
      </c>
      <c r="I6236" s="7" t="s">
        <v>1261</v>
      </c>
      <c r="J6236" s="7" t="s">
        <v>1286</v>
      </c>
      <c r="K6236" s="22" t="s">
        <v>6375</v>
      </c>
      <c r="L6236" s="7" t="s">
        <v>1287</v>
      </c>
      <c r="M6236" s="7"/>
      <c r="N6236" s="7" t="s">
        <v>1318</v>
      </c>
      <c r="O6236" s="7" t="s">
        <v>1289</v>
      </c>
      <c r="P6236" s="7" t="s">
        <v>1290</v>
      </c>
    </row>
    <row r="6237" customFormat="false" ht="15" hidden="false" customHeight="false" outlineLevel="0" collapsed="false">
      <c r="A6237" s="7" t="s">
        <v>512</v>
      </c>
      <c r="B6237" s="7" t="s">
        <v>513</v>
      </c>
      <c r="C6237" s="7" t="s">
        <v>86</v>
      </c>
      <c r="D6237" s="7" t="s">
        <v>1291</v>
      </c>
      <c r="E6237" s="21" t="n">
        <v>0.02</v>
      </c>
      <c r="F6237" s="7" t="s">
        <v>1269</v>
      </c>
      <c r="G6237" s="7" t="s">
        <v>1259</v>
      </c>
      <c r="H6237" s="7" t="s">
        <v>1260</v>
      </c>
      <c r="I6237" s="7" t="s">
        <v>25</v>
      </c>
      <c r="J6237" s="7"/>
      <c r="K6237" s="22" t="s">
        <v>6372</v>
      </c>
      <c r="L6237" s="7" t="s">
        <v>6376</v>
      </c>
      <c r="M6237" s="7"/>
      <c r="N6237" s="7" t="s">
        <v>1314</v>
      </c>
      <c r="O6237" s="7" t="s">
        <v>1283</v>
      </c>
      <c r="P6237" s="7" t="s">
        <v>1275</v>
      </c>
    </row>
    <row r="6238" customFormat="false" ht="15" hidden="false" customHeight="false" outlineLevel="0" collapsed="false">
      <c r="A6238" s="7" t="s">
        <v>512</v>
      </c>
      <c r="B6238" s="7" t="s">
        <v>513</v>
      </c>
      <c r="C6238" s="7" t="s">
        <v>86</v>
      </c>
      <c r="D6238" s="7" t="s">
        <v>1292</v>
      </c>
      <c r="E6238" s="21" t="n">
        <v>28.33</v>
      </c>
      <c r="F6238" s="7" t="s">
        <v>1293</v>
      </c>
      <c r="G6238" s="7" t="s">
        <v>1259</v>
      </c>
      <c r="H6238" s="7" t="s">
        <v>1320</v>
      </c>
      <c r="I6238" s="7" t="s">
        <v>27</v>
      </c>
      <c r="J6238" s="7" t="s">
        <v>1294</v>
      </c>
      <c r="K6238" s="22" t="s">
        <v>6374</v>
      </c>
      <c r="L6238" s="7" t="s">
        <v>2149</v>
      </c>
      <c r="M6238" s="7" t="s">
        <v>1323</v>
      </c>
      <c r="N6238" s="7" t="s">
        <v>1314</v>
      </c>
      <c r="O6238" s="7" t="s">
        <v>1324</v>
      </c>
      <c r="P6238" s="7" t="s">
        <v>1275</v>
      </c>
    </row>
    <row r="6239" customFormat="false" ht="15" hidden="false" customHeight="false" outlineLevel="0" collapsed="false">
      <c r="A6239" s="7" t="s">
        <v>512</v>
      </c>
      <c r="B6239" s="7" t="s">
        <v>513</v>
      </c>
      <c r="C6239" s="7" t="s">
        <v>86</v>
      </c>
      <c r="D6239" s="7" t="s">
        <v>1296</v>
      </c>
      <c r="E6239" s="21" t="n">
        <v>757.47</v>
      </c>
      <c r="F6239" s="7" t="s">
        <v>1293</v>
      </c>
      <c r="G6239" s="7" t="s">
        <v>1259</v>
      </c>
      <c r="H6239" s="7" t="s">
        <v>1320</v>
      </c>
      <c r="I6239" s="7" t="s">
        <v>27</v>
      </c>
      <c r="J6239" s="7" t="s">
        <v>1294</v>
      </c>
      <c r="K6239" s="22" t="s">
        <v>6374</v>
      </c>
      <c r="L6239" s="7" t="s">
        <v>1421</v>
      </c>
      <c r="M6239" s="7"/>
      <c r="N6239" s="7" t="s">
        <v>1314</v>
      </c>
      <c r="O6239" s="7" t="s">
        <v>1854</v>
      </c>
      <c r="P6239" s="7" t="s">
        <v>1275</v>
      </c>
    </row>
    <row r="6240" customFormat="false" ht="15" hidden="false" customHeight="false" outlineLevel="0" collapsed="false">
      <c r="A6240" s="7" t="s">
        <v>512</v>
      </c>
      <c r="B6240" s="7" t="s">
        <v>513</v>
      </c>
      <c r="C6240" s="7" t="s">
        <v>86</v>
      </c>
      <c r="D6240" s="7" t="s">
        <v>1298</v>
      </c>
      <c r="E6240" s="21" t="n">
        <v>3.38</v>
      </c>
      <c r="F6240" s="7" t="s">
        <v>1269</v>
      </c>
      <c r="G6240" s="7" t="s">
        <v>1259</v>
      </c>
      <c r="H6240" s="7" t="s">
        <v>1260</v>
      </c>
      <c r="I6240" s="7" t="s">
        <v>25</v>
      </c>
      <c r="J6240" s="7"/>
      <c r="K6240" s="22" t="s">
        <v>6372</v>
      </c>
      <c r="L6240" s="7" t="s">
        <v>6377</v>
      </c>
      <c r="M6240" s="7"/>
      <c r="N6240" s="7" t="s">
        <v>1314</v>
      </c>
      <c r="O6240" s="7" t="s">
        <v>1283</v>
      </c>
      <c r="P6240" s="7" t="s">
        <v>1275</v>
      </c>
    </row>
    <row r="6241" customFormat="false" ht="15" hidden="false" customHeight="false" outlineLevel="0" collapsed="false">
      <c r="A6241" s="7" t="s">
        <v>512</v>
      </c>
      <c r="B6241" s="7" t="s">
        <v>513</v>
      </c>
      <c r="C6241" s="7" t="s">
        <v>86</v>
      </c>
      <c r="D6241" s="7" t="s">
        <v>1300</v>
      </c>
      <c r="E6241" s="21" t="n">
        <v>5.62</v>
      </c>
      <c r="F6241" s="7" t="s">
        <v>1269</v>
      </c>
      <c r="G6241" s="7" t="s">
        <v>1259</v>
      </c>
      <c r="H6241" s="7" t="s">
        <v>1260</v>
      </c>
      <c r="I6241" s="7" t="s">
        <v>25</v>
      </c>
      <c r="J6241" s="7" t="s">
        <v>1294</v>
      </c>
      <c r="K6241" s="22" t="s">
        <v>6372</v>
      </c>
      <c r="L6241" s="7" t="s">
        <v>2467</v>
      </c>
      <c r="M6241" s="7"/>
      <c r="N6241" s="7" t="s">
        <v>1314</v>
      </c>
      <c r="O6241" s="7" t="s">
        <v>1283</v>
      </c>
      <c r="P6241" s="7" t="s">
        <v>1275</v>
      </c>
    </row>
    <row r="6242" customFormat="false" ht="15" hidden="false" customHeight="false" outlineLevel="0" collapsed="false">
      <c r="A6242" s="7" t="s">
        <v>512</v>
      </c>
      <c r="B6242" s="7" t="s">
        <v>513</v>
      </c>
      <c r="C6242" s="7" t="s">
        <v>86</v>
      </c>
      <c r="D6242" s="7" t="s">
        <v>1302</v>
      </c>
      <c r="E6242" s="21" t="n">
        <v>2.24</v>
      </c>
      <c r="F6242" s="7" t="s">
        <v>1269</v>
      </c>
      <c r="G6242" s="7" t="s">
        <v>1259</v>
      </c>
      <c r="H6242" s="7" t="s">
        <v>1260</v>
      </c>
      <c r="I6242" s="7" t="s">
        <v>25</v>
      </c>
      <c r="J6242" s="7"/>
      <c r="K6242" s="22" t="s">
        <v>6372</v>
      </c>
      <c r="L6242" s="7" t="s">
        <v>6378</v>
      </c>
      <c r="M6242" s="7"/>
      <c r="N6242" s="7" t="s">
        <v>1314</v>
      </c>
      <c r="O6242" s="7" t="s">
        <v>1283</v>
      </c>
      <c r="P6242" s="7" t="s">
        <v>1275</v>
      </c>
    </row>
    <row r="6243" customFormat="false" ht="15" hidden="false" customHeight="false" outlineLevel="0" collapsed="false">
      <c r="A6243" s="7" t="s">
        <v>512</v>
      </c>
      <c r="B6243" s="7" t="s">
        <v>513</v>
      </c>
      <c r="C6243" s="7" t="s">
        <v>86</v>
      </c>
      <c r="D6243" s="7" t="s">
        <v>1304</v>
      </c>
      <c r="E6243" s="21" t="n">
        <v>15046.65</v>
      </c>
      <c r="F6243" s="7" t="s">
        <v>1305</v>
      </c>
      <c r="G6243" s="7" t="s">
        <v>1259</v>
      </c>
      <c r="H6243" s="7" t="s">
        <v>1260</v>
      </c>
      <c r="I6243" s="7" t="s">
        <v>25</v>
      </c>
      <c r="J6243" s="7"/>
      <c r="K6243" s="22" t="s">
        <v>6372</v>
      </c>
      <c r="L6243" s="7" t="s">
        <v>3354</v>
      </c>
      <c r="M6243" s="7"/>
      <c r="N6243" s="7" t="s">
        <v>1314</v>
      </c>
      <c r="O6243" s="7" t="s">
        <v>1283</v>
      </c>
      <c r="P6243" s="7" t="s">
        <v>1275</v>
      </c>
    </row>
    <row r="6244" customFormat="false" ht="15" hidden="false" customHeight="false" outlineLevel="0" collapsed="false">
      <c r="A6244" s="7" t="s">
        <v>512</v>
      </c>
      <c r="B6244" s="7" t="s">
        <v>513</v>
      </c>
      <c r="C6244" s="7" t="s">
        <v>86</v>
      </c>
      <c r="D6244" s="7" t="s">
        <v>1307</v>
      </c>
      <c r="E6244" s="21" t="n">
        <v>15046.65</v>
      </c>
      <c r="F6244" s="7" t="s">
        <v>1305</v>
      </c>
      <c r="G6244" s="7" t="s">
        <v>1259</v>
      </c>
      <c r="H6244" s="7" t="s">
        <v>1260</v>
      </c>
      <c r="I6244" s="7" t="s">
        <v>25</v>
      </c>
      <c r="J6244" s="7" t="s">
        <v>1294</v>
      </c>
      <c r="K6244" s="22" t="s">
        <v>6372</v>
      </c>
      <c r="L6244" s="7" t="s">
        <v>3355</v>
      </c>
      <c r="M6244" s="7"/>
      <c r="N6244" s="7" t="s">
        <v>1314</v>
      </c>
      <c r="O6244" s="7" t="s">
        <v>1283</v>
      </c>
      <c r="P6244" s="7" t="s">
        <v>1275</v>
      </c>
    </row>
    <row r="6245" customFormat="false" ht="15" hidden="false" customHeight="false" outlineLevel="0" collapsed="false">
      <c r="A6245" s="7" t="s">
        <v>954</v>
      </c>
      <c r="B6245" s="7" t="s">
        <v>955</v>
      </c>
      <c r="C6245" s="7" t="s">
        <v>87</v>
      </c>
      <c r="D6245" s="7" t="s">
        <v>1257</v>
      </c>
      <c r="E6245" s="21" t="n">
        <v>76800</v>
      </c>
      <c r="F6245" s="7" t="s">
        <v>1258</v>
      </c>
      <c r="G6245" s="7" t="s">
        <v>1259</v>
      </c>
      <c r="H6245" s="7" t="s">
        <v>1260</v>
      </c>
      <c r="I6245" s="7" t="s">
        <v>1261</v>
      </c>
      <c r="J6245" s="7" t="s">
        <v>1262</v>
      </c>
      <c r="K6245" s="22" t="s">
        <v>6379</v>
      </c>
      <c r="L6245" s="7" t="s">
        <v>1264</v>
      </c>
      <c r="M6245" s="7"/>
      <c r="N6245" s="7" t="s">
        <v>1265</v>
      </c>
      <c r="O6245" s="7" t="s">
        <v>6380</v>
      </c>
      <c r="P6245" s="7" t="s">
        <v>1267</v>
      </c>
    </row>
    <row r="6246" customFormat="false" ht="15" hidden="false" customHeight="false" outlineLevel="0" collapsed="false">
      <c r="A6246" s="7" t="s">
        <v>954</v>
      </c>
      <c r="B6246" s="7" t="s">
        <v>955</v>
      </c>
      <c r="C6246" s="7" t="s">
        <v>87</v>
      </c>
      <c r="D6246" s="7" t="s">
        <v>1268</v>
      </c>
      <c r="E6246" s="7"/>
      <c r="F6246" s="7" t="s">
        <v>1269</v>
      </c>
      <c r="G6246" s="7" t="s">
        <v>1270</v>
      </c>
      <c r="H6246" s="7" t="s">
        <v>1271</v>
      </c>
      <c r="I6246" s="7" t="s">
        <v>1272</v>
      </c>
      <c r="J6246" s="7"/>
      <c r="K6246" s="22" t="s">
        <v>6381</v>
      </c>
      <c r="L6246" s="7"/>
      <c r="M6246" s="7"/>
      <c r="N6246" s="7" t="s">
        <v>1274</v>
      </c>
      <c r="O6246" s="7"/>
      <c r="P6246" s="7" t="s">
        <v>1275</v>
      </c>
    </row>
    <row r="6247" customFormat="false" ht="15" hidden="false" customHeight="false" outlineLevel="0" collapsed="false">
      <c r="A6247" s="7" t="s">
        <v>954</v>
      </c>
      <c r="B6247" s="7" t="s">
        <v>955</v>
      </c>
      <c r="C6247" s="7" t="s">
        <v>87</v>
      </c>
      <c r="D6247" s="7" t="s">
        <v>1276</v>
      </c>
      <c r="E6247" s="7"/>
      <c r="F6247" s="7" t="s">
        <v>1269</v>
      </c>
      <c r="G6247" s="7" t="s">
        <v>1270</v>
      </c>
      <c r="H6247" s="7" t="s">
        <v>1271</v>
      </c>
      <c r="I6247" s="7" t="s">
        <v>1272</v>
      </c>
      <c r="J6247" s="7"/>
      <c r="K6247" s="22" t="s">
        <v>6381</v>
      </c>
      <c r="L6247" s="7"/>
      <c r="M6247" s="7"/>
      <c r="N6247" s="7" t="s">
        <v>1274</v>
      </c>
      <c r="O6247" s="7"/>
      <c r="P6247" s="7" t="s">
        <v>1275</v>
      </c>
    </row>
    <row r="6248" customFormat="false" ht="15" hidden="false" customHeight="false" outlineLevel="0" collapsed="false">
      <c r="A6248" s="7" t="s">
        <v>954</v>
      </c>
      <c r="B6248" s="7" t="s">
        <v>955</v>
      </c>
      <c r="C6248" s="7" t="s">
        <v>87</v>
      </c>
      <c r="D6248" s="7" t="s">
        <v>1277</v>
      </c>
      <c r="E6248" s="21" t="n">
        <v>49454</v>
      </c>
      <c r="F6248" s="7" t="s">
        <v>1258</v>
      </c>
      <c r="G6248" s="7" t="s">
        <v>1259</v>
      </c>
      <c r="H6248" s="7" t="s">
        <v>1260</v>
      </c>
      <c r="I6248" s="7" t="s">
        <v>1261</v>
      </c>
      <c r="J6248" s="7" t="s">
        <v>1278</v>
      </c>
      <c r="K6248" s="22" t="s">
        <v>6379</v>
      </c>
      <c r="L6248" s="7" t="s">
        <v>1264</v>
      </c>
      <c r="M6248" s="7"/>
      <c r="N6248" s="7" t="s">
        <v>1265</v>
      </c>
      <c r="O6248" s="7" t="s">
        <v>1279</v>
      </c>
      <c r="P6248" s="7" t="s">
        <v>1267</v>
      </c>
    </row>
    <row r="6249" customFormat="false" ht="15" hidden="false" customHeight="false" outlineLevel="0" collapsed="false">
      <c r="A6249" s="7" t="s">
        <v>954</v>
      </c>
      <c r="B6249" s="7" t="s">
        <v>955</v>
      </c>
      <c r="C6249" s="7" t="s">
        <v>87</v>
      </c>
      <c r="D6249" s="7" t="s">
        <v>1280</v>
      </c>
      <c r="E6249" s="21" t="n">
        <v>84.4607748733759</v>
      </c>
      <c r="F6249" s="7" t="s">
        <v>1281</v>
      </c>
      <c r="G6249" s="7" t="s">
        <v>1259</v>
      </c>
      <c r="H6249" s="7" t="s">
        <v>1260</v>
      </c>
      <c r="I6249" s="7" t="s">
        <v>25</v>
      </c>
      <c r="J6249" s="7"/>
      <c r="K6249" s="22" t="s">
        <v>6381</v>
      </c>
      <c r="L6249" s="7" t="s">
        <v>6382</v>
      </c>
      <c r="M6249" s="7"/>
      <c r="N6249" s="7" t="s">
        <v>1274</v>
      </c>
      <c r="O6249" s="7" t="s">
        <v>1283</v>
      </c>
      <c r="P6249" s="7" t="s">
        <v>1275</v>
      </c>
    </row>
    <row r="6250" customFormat="false" ht="15" hidden="false" customHeight="false" outlineLevel="0" collapsed="false">
      <c r="A6250" s="7" t="s">
        <v>954</v>
      </c>
      <c r="B6250" s="7" t="s">
        <v>955</v>
      </c>
      <c r="C6250" s="7" t="s">
        <v>87</v>
      </c>
      <c r="D6250" s="7" t="s">
        <v>1284</v>
      </c>
      <c r="E6250" s="21" t="n">
        <v>267021</v>
      </c>
      <c r="F6250" s="7" t="s">
        <v>1258</v>
      </c>
      <c r="G6250" s="7" t="s">
        <v>1285</v>
      </c>
      <c r="H6250" s="7" t="s">
        <v>1260</v>
      </c>
      <c r="I6250" s="7" t="s">
        <v>1261</v>
      </c>
      <c r="J6250" s="7" t="s">
        <v>1286</v>
      </c>
      <c r="K6250" s="22" t="s">
        <v>6383</v>
      </c>
      <c r="L6250" s="7" t="s">
        <v>1287</v>
      </c>
      <c r="M6250" s="7"/>
      <c r="N6250" s="7" t="s">
        <v>1288</v>
      </c>
      <c r="O6250" s="7" t="s">
        <v>1289</v>
      </c>
      <c r="P6250" s="7" t="s">
        <v>1290</v>
      </c>
    </row>
    <row r="6251" customFormat="false" ht="15" hidden="false" customHeight="false" outlineLevel="0" collapsed="false">
      <c r="A6251" s="7" t="s">
        <v>954</v>
      </c>
      <c r="B6251" s="7" t="s">
        <v>955</v>
      </c>
      <c r="C6251" s="7" t="s">
        <v>87</v>
      </c>
      <c r="D6251" s="7" t="s">
        <v>1291</v>
      </c>
      <c r="E6251" s="7"/>
      <c r="F6251" s="7" t="s">
        <v>1269</v>
      </c>
      <c r="G6251" s="7" t="s">
        <v>1270</v>
      </c>
      <c r="H6251" s="7" t="s">
        <v>1271</v>
      </c>
      <c r="I6251" s="7" t="s">
        <v>1272</v>
      </c>
      <c r="J6251" s="7"/>
      <c r="K6251" s="22" t="s">
        <v>6381</v>
      </c>
      <c r="L6251" s="7"/>
      <c r="M6251" s="7"/>
      <c r="N6251" s="7" t="s">
        <v>1274</v>
      </c>
      <c r="O6251" s="7"/>
      <c r="P6251" s="7" t="s">
        <v>1275</v>
      </c>
    </row>
    <row r="6252" customFormat="false" ht="15" hidden="false" customHeight="false" outlineLevel="0" collapsed="false">
      <c r="A6252" s="7" t="s">
        <v>954</v>
      </c>
      <c r="B6252" s="7" t="s">
        <v>955</v>
      </c>
      <c r="C6252" s="7" t="s">
        <v>87</v>
      </c>
      <c r="D6252" s="7" t="s">
        <v>1292</v>
      </c>
      <c r="E6252" s="21" t="n">
        <v>22631</v>
      </c>
      <c r="F6252" s="7" t="s">
        <v>1293</v>
      </c>
      <c r="G6252" s="7" t="s">
        <v>1259</v>
      </c>
      <c r="H6252" s="7" t="s">
        <v>1260</v>
      </c>
      <c r="I6252" s="7" t="s">
        <v>25</v>
      </c>
      <c r="J6252" s="7" t="s">
        <v>1294</v>
      </c>
      <c r="K6252" s="22" t="s">
        <v>6381</v>
      </c>
      <c r="L6252" s="7" t="s">
        <v>6384</v>
      </c>
      <c r="M6252" s="7"/>
      <c r="N6252" s="7" t="s">
        <v>1274</v>
      </c>
      <c r="O6252" s="7" t="s">
        <v>1283</v>
      </c>
      <c r="P6252" s="7" t="s">
        <v>1275</v>
      </c>
    </row>
    <row r="6253" customFormat="false" ht="15" hidden="false" customHeight="false" outlineLevel="0" collapsed="false">
      <c r="A6253" s="7" t="s">
        <v>954</v>
      </c>
      <c r="B6253" s="7" t="s">
        <v>955</v>
      </c>
      <c r="C6253" s="7" t="s">
        <v>87</v>
      </c>
      <c r="D6253" s="7" t="s">
        <v>1296</v>
      </c>
      <c r="E6253" s="21" t="n">
        <v>53971</v>
      </c>
      <c r="F6253" s="7" t="s">
        <v>1293</v>
      </c>
      <c r="G6253" s="7" t="s">
        <v>1259</v>
      </c>
      <c r="H6253" s="7" t="s">
        <v>1260</v>
      </c>
      <c r="I6253" s="7" t="s">
        <v>25</v>
      </c>
      <c r="J6253" s="7" t="s">
        <v>1294</v>
      </c>
      <c r="K6253" s="22" t="s">
        <v>6381</v>
      </c>
      <c r="L6253" s="7" t="s">
        <v>6385</v>
      </c>
      <c r="M6253" s="7"/>
      <c r="N6253" s="7" t="s">
        <v>1274</v>
      </c>
      <c r="O6253" s="7" t="s">
        <v>1283</v>
      </c>
      <c r="P6253" s="7" t="s">
        <v>1275</v>
      </c>
    </row>
    <row r="6254" customFormat="false" ht="15" hidden="false" customHeight="false" outlineLevel="0" collapsed="false">
      <c r="A6254" s="7" t="s">
        <v>954</v>
      </c>
      <c r="B6254" s="7" t="s">
        <v>955</v>
      </c>
      <c r="C6254" s="7" t="s">
        <v>87</v>
      </c>
      <c r="D6254" s="7" t="s">
        <v>1298</v>
      </c>
      <c r="E6254" s="21" t="n">
        <v>1464.8</v>
      </c>
      <c r="F6254" s="7" t="s">
        <v>1269</v>
      </c>
      <c r="G6254" s="7" t="s">
        <v>1259</v>
      </c>
      <c r="H6254" s="7" t="s">
        <v>1260</v>
      </c>
      <c r="I6254" s="7" t="s">
        <v>25</v>
      </c>
      <c r="J6254" s="7"/>
      <c r="K6254" s="22" t="s">
        <v>6381</v>
      </c>
      <c r="L6254" s="7" t="s">
        <v>6386</v>
      </c>
      <c r="M6254" s="7"/>
      <c r="N6254" s="7" t="s">
        <v>1274</v>
      </c>
      <c r="O6254" s="7" t="s">
        <v>1283</v>
      </c>
      <c r="P6254" s="7" t="s">
        <v>1275</v>
      </c>
    </row>
    <row r="6255" customFormat="false" ht="15" hidden="false" customHeight="false" outlineLevel="0" collapsed="false">
      <c r="A6255" s="7" t="s">
        <v>954</v>
      </c>
      <c r="B6255" s="7" t="s">
        <v>955</v>
      </c>
      <c r="C6255" s="7" t="s">
        <v>87</v>
      </c>
      <c r="D6255" s="7" t="s">
        <v>1300</v>
      </c>
      <c r="E6255" s="21" t="n">
        <v>8808.4</v>
      </c>
      <c r="F6255" s="7" t="s">
        <v>1269</v>
      </c>
      <c r="G6255" s="7" t="s">
        <v>1259</v>
      </c>
      <c r="H6255" s="7" t="s">
        <v>1260</v>
      </c>
      <c r="I6255" s="7" t="s">
        <v>25</v>
      </c>
      <c r="J6255" s="7" t="s">
        <v>1294</v>
      </c>
      <c r="K6255" s="22" t="s">
        <v>6381</v>
      </c>
      <c r="L6255" s="7" t="s">
        <v>6387</v>
      </c>
      <c r="M6255" s="7"/>
      <c r="N6255" s="7" t="s">
        <v>1274</v>
      </c>
      <c r="O6255" s="7" t="s">
        <v>1283</v>
      </c>
      <c r="P6255" s="7" t="s">
        <v>1275</v>
      </c>
    </row>
    <row r="6256" customFormat="false" ht="15" hidden="false" customHeight="false" outlineLevel="0" collapsed="false">
      <c r="A6256" s="7" t="s">
        <v>954</v>
      </c>
      <c r="B6256" s="7" t="s">
        <v>955</v>
      </c>
      <c r="C6256" s="7" t="s">
        <v>87</v>
      </c>
      <c r="D6256" s="7" t="s">
        <v>1302</v>
      </c>
      <c r="E6256" s="21" t="n">
        <v>6729</v>
      </c>
      <c r="F6256" s="7" t="s">
        <v>1269</v>
      </c>
      <c r="G6256" s="7" t="s">
        <v>1259</v>
      </c>
      <c r="H6256" s="7" t="s">
        <v>1260</v>
      </c>
      <c r="I6256" s="7" t="s">
        <v>25</v>
      </c>
      <c r="J6256" s="7"/>
      <c r="K6256" s="22" t="s">
        <v>6381</v>
      </c>
      <c r="L6256" s="7" t="s">
        <v>6388</v>
      </c>
      <c r="M6256" s="7"/>
      <c r="N6256" s="7" t="s">
        <v>1274</v>
      </c>
      <c r="O6256" s="7" t="s">
        <v>1283</v>
      </c>
      <c r="P6256" s="7" t="s">
        <v>1275</v>
      </c>
    </row>
    <row r="6257" customFormat="false" ht="15" hidden="false" customHeight="false" outlineLevel="0" collapsed="false">
      <c r="A6257" s="7" t="s">
        <v>954</v>
      </c>
      <c r="B6257" s="7" t="s">
        <v>955</v>
      </c>
      <c r="C6257" s="7" t="s">
        <v>87</v>
      </c>
      <c r="D6257" s="7" t="s">
        <v>1304</v>
      </c>
      <c r="E6257" s="21" t="n">
        <v>2832920</v>
      </c>
      <c r="F6257" s="7" t="s">
        <v>1305</v>
      </c>
      <c r="G6257" s="7" t="s">
        <v>1259</v>
      </c>
      <c r="H6257" s="7" t="s">
        <v>1260</v>
      </c>
      <c r="I6257" s="7" t="s">
        <v>25</v>
      </c>
      <c r="J6257" s="7"/>
      <c r="K6257" s="22" t="s">
        <v>6381</v>
      </c>
      <c r="L6257" s="7" t="s">
        <v>6389</v>
      </c>
      <c r="M6257" s="7"/>
      <c r="N6257" s="7" t="s">
        <v>1274</v>
      </c>
      <c r="O6257" s="7" t="s">
        <v>1283</v>
      </c>
      <c r="P6257" s="7" t="s">
        <v>1275</v>
      </c>
    </row>
    <row r="6258" customFormat="false" ht="15" hidden="false" customHeight="false" outlineLevel="0" collapsed="false">
      <c r="A6258" s="7" t="s">
        <v>954</v>
      </c>
      <c r="B6258" s="7" t="s">
        <v>955</v>
      </c>
      <c r="C6258" s="7" t="s">
        <v>87</v>
      </c>
      <c r="D6258" s="7" t="s">
        <v>1307</v>
      </c>
      <c r="E6258" s="21" t="n">
        <v>3447423</v>
      </c>
      <c r="F6258" s="7" t="s">
        <v>1305</v>
      </c>
      <c r="G6258" s="7" t="s">
        <v>1259</v>
      </c>
      <c r="H6258" s="7" t="s">
        <v>1260</v>
      </c>
      <c r="I6258" s="7" t="s">
        <v>25</v>
      </c>
      <c r="J6258" s="7" t="s">
        <v>1294</v>
      </c>
      <c r="K6258" s="22" t="s">
        <v>6381</v>
      </c>
      <c r="L6258" s="7" t="s">
        <v>6390</v>
      </c>
      <c r="M6258" s="7"/>
      <c r="N6258" s="7" t="s">
        <v>1274</v>
      </c>
      <c r="O6258" s="7" t="s">
        <v>1283</v>
      </c>
      <c r="P6258" s="7" t="s">
        <v>1275</v>
      </c>
    </row>
    <row r="6259" customFormat="false" ht="15" hidden="false" customHeight="false" outlineLevel="0" collapsed="false">
      <c r="A6259" s="7" t="s">
        <v>268</v>
      </c>
      <c r="B6259" s="7" t="s">
        <v>269</v>
      </c>
      <c r="C6259" s="7" t="s">
        <v>77</v>
      </c>
      <c r="D6259" s="7" t="s">
        <v>1257</v>
      </c>
      <c r="E6259" s="21" t="n">
        <v>321.1147</v>
      </c>
      <c r="F6259" s="7" t="s">
        <v>1258</v>
      </c>
      <c r="G6259" s="7" t="s">
        <v>1259</v>
      </c>
      <c r="H6259" s="7" t="s">
        <v>1260</v>
      </c>
      <c r="I6259" s="7" t="s">
        <v>1261</v>
      </c>
      <c r="J6259" s="7" t="s">
        <v>1262</v>
      </c>
      <c r="K6259" s="22" t="s">
        <v>6391</v>
      </c>
      <c r="L6259" s="7" t="s">
        <v>1264</v>
      </c>
      <c r="M6259" s="7"/>
      <c r="N6259" s="7" t="s">
        <v>1310</v>
      </c>
      <c r="O6259" s="7" t="s">
        <v>6392</v>
      </c>
      <c r="P6259" s="7" t="s">
        <v>1267</v>
      </c>
    </row>
    <row r="6260" customFormat="false" ht="15" hidden="false" customHeight="false" outlineLevel="0" collapsed="false">
      <c r="A6260" s="7" t="s">
        <v>268</v>
      </c>
      <c r="B6260" s="7" t="s">
        <v>269</v>
      </c>
      <c r="C6260" s="7" t="s">
        <v>77</v>
      </c>
      <c r="D6260" s="7" t="s">
        <v>1268</v>
      </c>
      <c r="E6260" s="7"/>
      <c r="F6260" s="7" t="s">
        <v>1269</v>
      </c>
      <c r="G6260" s="7" t="s">
        <v>1471</v>
      </c>
      <c r="H6260" s="7" t="s">
        <v>1271</v>
      </c>
      <c r="I6260" s="7" t="s">
        <v>1272</v>
      </c>
      <c r="J6260" s="7"/>
      <c r="K6260" s="22" t="s">
        <v>6393</v>
      </c>
      <c r="L6260" s="7" t="s">
        <v>2029</v>
      </c>
      <c r="M6260" s="7"/>
      <c r="N6260" s="7" t="s">
        <v>1314</v>
      </c>
      <c r="O6260" s="7"/>
      <c r="P6260" s="7" t="s">
        <v>1275</v>
      </c>
    </row>
    <row r="6261" customFormat="false" ht="15" hidden="false" customHeight="false" outlineLevel="0" collapsed="false">
      <c r="A6261" s="7" t="s">
        <v>268</v>
      </c>
      <c r="B6261" s="7" t="s">
        <v>269</v>
      </c>
      <c r="C6261" s="7" t="s">
        <v>77</v>
      </c>
      <c r="D6261" s="7" t="s">
        <v>1276</v>
      </c>
      <c r="E6261" s="7"/>
      <c r="F6261" s="7" t="s">
        <v>1269</v>
      </c>
      <c r="G6261" s="7" t="s">
        <v>1471</v>
      </c>
      <c r="H6261" s="7" t="s">
        <v>1271</v>
      </c>
      <c r="I6261" s="7" t="s">
        <v>1272</v>
      </c>
      <c r="J6261" s="7"/>
      <c r="K6261" s="22" t="s">
        <v>6393</v>
      </c>
      <c r="L6261" s="7" t="s">
        <v>2030</v>
      </c>
      <c r="M6261" s="7"/>
      <c r="N6261" s="7" t="s">
        <v>1314</v>
      </c>
      <c r="O6261" s="7"/>
      <c r="P6261" s="7" t="s">
        <v>1275</v>
      </c>
    </row>
    <row r="6262" customFormat="false" ht="15" hidden="false" customHeight="false" outlineLevel="0" collapsed="false">
      <c r="A6262" s="7" t="s">
        <v>268</v>
      </c>
      <c r="B6262" s="7" t="s">
        <v>269</v>
      </c>
      <c r="C6262" s="7" t="s">
        <v>77</v>
      </c>
      <c r="D6262" s="7" t="s">
        <v>1277</v>
      </c>
      <c r="E6262" s="21" t="n">
        <v>216.4435</v>
      </c>
      <c r="F6262" s="7" t="s">
        <v>1258</v>
      </c>
      <c r="G6262" s="7" t="s">
        <v>1259</v>
      </c>
      <c r="H6262" s="7" t="s">
        <v>1260</v>
      </c>
      <c r="I6262" s="7" t="s">
        <v>1261</v>
      </c>
      <c r="J6262" s="7" t="s">
        <v>1278</v>
      </c>
      <c r="K6262" s="22" t="s">
        <v>6391</v>
      </c>
      <c r="L6262" s="7" t="s">
        <v>1264</v>
      </c>
      <c r="M6262" s="7"/>
      <c r="N6262" s="7" t="s">
        <v>1310</v>
      </c>
      <c r="O6262" s="7" t="s">
        <v>1279</v>
      </c>
      <c r="P6262" s="7" t="s">
        <v>1267</v>
      </c>
    </row>
    <row r="6263" customFormat="false" ht="15" hidden="false" customHeight="false" outlineLevel="0" collapsed="false">
      <c r="A6263" s="7" t="s">
        <v>268</v>
      </c>
      <c r="B6263" s="7" t="s">
        <v>269</v>
      </c>
      <c r="C6263" s="7" t="s">
        <v>77</v>
      </c>
      <c r="D6263" s="7" t="s">
        <v>1280</v>
      </c>
      <c r="E6263" s="21" t="n">
        <v>0</v>
      </c>
      <c r="F6263" s="7" t="s">
        <v>1281</v>
      </c>
      <c r="G6263" s="7" t="s">
        <v>1333</v>
      </c>
      <c r="H6263" s="7" t="s">
        <v>1260</v>
      </c>
      <c r="I6263" s="7" t="s">
        <v>25</v>
      </c>
      <c r="J6263" s="7"/>
      <c r="K6263" s="22" t="s">
        <v>6393</v>
      </c>
      <c r="L6263" s="7" t="s">
        <v>2031</v>
      </c>
      <c r="M6263" s="7"/>
      <c r="N6263" s="7" t="s">
        <v>1314</v>
      </c>
      <c r="O6263" s="7" t="s">
        <v>1283</v>
      </c>
      <c r="P6263" s="7" t="s">
        <v>1275</v>
      </c>
    </row>
    <row r="6264" customFormat="false" ht="15" hidden="false" customHeight="false" outlineLevel="0" collapsed="false">
      <c r="A6264" s="7" t="s">
        <v>268</v>
      </c>
      <c r="B6264" s="7" t="s">
        <v>269</v>
      </c>
      <c r="C6264" s="7" t="s">
        <v>77</v>
      </c>
      <c r="D6264" s="7" t="s">
        <v>1284</v>
      </c>
      <c r="E6264" s="21" t="n">
        <v>1716.6638</v>
      </c>
      <c r="F6264" s="7" t="s">
        <v>1258</v>
      </c>
      <c r="G6264" s="7" t="s">
        <v>1285</v>
      </c>
      <c r="H6264" s="7" t="s">
        <v>1260</v>
      </c>
      <c r="I6264" s="7" t="s">
        <v>1261</v>
      </c>
      <c r="J6264" s="7" t="s">
        <v>1286</v>
      </c>
      <c r="K6264" s="22" t="s">
        <v>6394</v>
      </c>
      <c r="L6264" s="7" t="s">
        <v>1287</v>
      </c>
      <c r="M6264" s="7"/>
      <c r="N6264" s="7" t="s">
        <v>1318</v>
      </c>
      <c r="O6264" s="7" t="s">
        <v>1289</v>
      </c>
      <c r="P6264" s="7" t="s">
        <v>1290</v>
      </c>
    </row>
    <row r="6265" customFormat="false" ht="15" hidden="false" customHeight="false" outlineLevel="0" collapsed="false">
      <c r="A6265" s="7" t="s">
        <v>268</v>
      </c>
      <c r="B6265" s="7" t="s">
        <v>269</v>
      </c>
      <c r="C6265" s="7" t="s">
        <v>77</v>
      </c>
      <c r="D6265" s="7" t="s">
        <v>1291</v>
      </c>
      <c r="E6265" s="7"/>
      <c r="F6265" s="7" t="s">
        <v>1269</v>
      </c>
      <c r="G6265" s="7" t="s">
        <v>1471</v>
      </c>
      <c r="H6265" s="7" t="s">
        <v>1271</v>
      </c>
      <c r="I6265" s="7" t="s">
        <v>1272</v>
      </c>
      <c r="J6265" s="7"/>
      <c r="K6265" s="22" t="s">
        <v>6393</v>
      </c>
      <c r="L6265" s="7" t="s">
        <v>2032</v>
      </c>
      <c r="M6265" s="7"/>
      <c r="N6265" s="7" t="s">
        <v>1314</v>
      </c>
      <c r="O6265" s="7"/>
      <c r="P6265" s="7" t="s">
        <v>1275</v>
      </c>
    </row>
    <row r="6266" customFormat="false" ht="15" hidden="false" customHeight="false" outlineLevel="0" collapsed="false">
      <c r="A6266" s="7" t="s">
        <v>268</v>
      </c>
      <c r="B6266" s="7" t="s">
        <v>269</v>
      </c>
      <c r="C6266" s="7" t="s">
        <v>77</v>
      </c>
      <c r="D6266" s="7" t="s">
        <v>1292</v>
      </c>
      <c r="E6266" s="21" t="n">
        <v>1343.48</v>
      </c>
      <c r="F6266" s="7" t="s">
        <v>1293</v>
      </c>
      <c r="G6266" s="7" t="s">
        <v>1259</v>
      </c>
      <c r="H6266" s="7" t="s">
        <v>1260</v>
      </c>
      <c r="I6266" s="7" t="s">
        <v>25</v>
      </c>
      <c r="J6266" s="7" t="s">
        <v>1294</v>
      </c>
      <c r="K6266" s="22" t="s">
        <v>6393</v>
      </c>
      <c r="L6266" s="7" t="s">
        <v>6395</v>
      </c>
      <c r="M6266" s="7"/>
      <c r="N6266" s="7" t="s">
        <v>1314</v>
      </c>
      <c r="O6266" s="7" t="s">
        <v>1283</v>
      </c>
      <c r="P6266" s="7" t="s">
        <v>1275</v>
      </c>
    </row>
    <row r="6267" customFormat="false" ht="15" hidden="false" customHeight="false" outlineLevel="0" collapsed="false">
      <c r="A6267" s="7" t="s">
        <v>268</v>
      </c>
      <c r="B6267" s="7" t="s">
        <v>269</v>
      </c>
      <c r="C6267" s="7" t="s">
        <v>77</v>
      </c>
      <c r="D6267" s="7" t="s">
        <v>1296</v>
      </c>
      <c r="E6267" s="21" t="n">
        <v>10114.3</v>
      </c>
      <c r="F6267" s="7" t="s">
        <v>1293</v>
      </c>
      <c r="G6267" s="7" t="s">
        <v>1259</v>
      </c>
      <c r="H6267" s="7" t="s">
        <v>1260</v>
      </c>
      <c r="I6267" s="7" t="s">
        <v>25</v>
      </c>
      <c r="J6267" s="7" t="s">
        <v>1294</v>
      </c>
      <c r="K6267" s="22" t="s">
        <v>6393</v>
      </c>
      <c r="L6267" s="7" t="s">
        <v>6396</v>
      </c>
      <c r="M6267" s="7"/>
      <c r="N6267" s="7" t="s">
        <v>1314</v>
      </c>
      <c r="O6267" s="7" t="s">
        <v>1283</v>
      </c>
      <c r="P6267" s="7" t="s">
        <v>1275</v>
      </c>
    </row>
    <row r="6268" customFormat="false" ht="15" hidden="false" customHeight="false" outlineLevel="0" collapsed="false">
      <c r="A6268" s="7" t="s">
        <v>268</v>
      </c>
      <c r="B6268" s="7" t="s">
        <v>269</v>
      </c>
      <c r="C6268" s="7" t="s">
        <v>77</v>
      </c>
      <c r="D6268" s="7" t="s">
        <v>1298</v>
      </c>
      <c r="E6268" s="21" t="n">
        <v>0.0128</v>
      </c>
      <c r="F6268" s="7" t="s">
        <v>1269</v>
      </c>
      <c r="G6268" s="7" t="s">
        <v>1259</v>
      </c>
      <c r="H6268" s="7" t="s">
        <v>1260</v>
      </c>
      <c r="I6268" s="7" t="s">
        <v>25</v>
      </c>
      <c r="J6268" s="7"/>
      <c r="K6268" s="22" t="s">
        <v>6393</v>
      </c>
      <c r="L6268" s="7" t="s">
        <v>6397</v>
      </c>
      <c r="M6268" s="7"/>
      <c r="N6268" s="7" t="s">
        <v>1314</v>
      </c>
      <c r="O6268" s="7" t="s">
        <v>1283</v>
      </c>
      <c r="P6268" s="7" t="s">
        <v>1275</v>
      </c>
    </row>
    <row r="6269" customFormat="false" ht="15" hidden="false" customHeight="false" outlineLevel="0" collapsed="false">
      <c r="A6269" s="7" t="s">
        <v>268</v>
      </c>
      <c r="B6269" s="7" t="s">
        <v>269</v>
      </c>
      <c r="C6269" s="7" t="s">
        <v>77</v>
      </c>
      <c r="D6269" s="7" t="s">
        <v>1300</v>
      </c>
      <c r="E6269" s="21" t="n">
        <v>4794.1048</v>
      </c>
      <c r="F6269" s="7" t="s">
        <v>1269</v>
      </c>
      <c r="G6269" s="7" t="s">
        <v>1259</v>
      </c>
      <c r="H6269" s="7" t="s">
        <v>1260</v>
      </c>
      <c r="I6269" s="7" t="s">
        <v>25</v>
      </c>
      <c r="J6269" s="7" t="s">
        <v>1294</v>
      </c>
      <c r="K6269" s="22" t="s">
        <v>6393</v>
      </c>
      <c r="L6269" s="7" t="s">
        <v>6398</v>
      </c>
      <c r="M6269" s="7"/>
      <c r="N6269" s="7" t="s">
        <v>1314</v>
      </c>
      <c r="O6269" s="7" t="s">
        <v>1283</v>
      </c>
      <c r="P6269" s="7" t="s">
        <v>1275</v>
      </c>
    </row>
    <row r="6270" customFormat="false" ht="15" hidden="false" customHeight="false" outlineLevel="0" collapsed="false">
      <c r="A6270" s="7" t="s">
        <v>268</v>
      </c>
      <c r="B6270" s="7" t="s">
        <v>269</v>
      </c>
      <c r="C6270" s="7" t="s">
        <v>77</v>
      </c>
      <c r="D6270" s="7" t="s">
        <v>1302</v>
      </c>
      <c r="E6270" s="21" t="n">
        <v>4794.35</v>
      </c>
      <c r="F6270" s="7" t="s">
        <v>1269</v>
      </c>
      <c r="G6270" s="7" t="s">
        <v>1259</v>
      </c>
      <c r="H6270" s="7" t="s">
        <v>1260</v>
      </c>
      <c r="I6270" s="7" t="s">
        <v>25</v>
      </c>
      <c r="J6270" s="7"/>
      <c r="K6270" s="22" t="s">
        <v>6393</v>
      </c>
      <c r="L6270" s="7" t="s">
        <v>6399</v>
      </c>
      <c r="M6270" s="7"/>
      <c r="N6270" s="7" t="s">
        <v>1314</v>
      </c>
      <c r="O6270" s="7" t="s">
        <v>1283</v>
      </c>
      <c r="P6270" s="7" t="s">
        <v>1275</v>
      </c>
    </row>
    <row r="6271" customFormat="false" ht="15" hidden="false" customHeight="false" outlineLevel="0" collapsed="false">
      <c r="A6271" s="7" t="s">
        <v>268</v>
      </c>
      <c r="B6271" s="7" t="s">
        <v>269</v>
      </c>
      <c r="C6271" s="7" t="s">
        <v>77</v>
      </c>
      <c r="D6271" s="7" t="s">
        <v>1304</v>
      </c>
      <c r="E6271" s="21" t="n">
        <v>5963</v>
      </c>
      <c r="F6271" s="7" t="s">
        <v>1305</v>
      </c>
      <c r="G6271" s="7" t="s">
        <v>1259</v>
      </c>
      <c r="H6271" s="7" t="s">
        <v>1260</v>
      </c>
      <c r="I6271" s="7" t="s">
        <v>25</v>
      </c>
      <c r="J6271" s="7"/>
      <c r="K6271" s="22" t="s">
        <v>6393</v>
      </c>
      <c r="L6271" s="7" t="s">
        <v>6400</v>
      </c>
      <c r="M6271" s="7"/>
      <c r="N6271" s="7" t="s">
        <v>1314</v>
      </c>
      <c r="O6271" s="7" t="s">
        <v>1283</v>
      </c>
      <c r="P6271" s="7" t="s">
        <v>1275</v>
      </c>
    </row>
    <row r="6272" customFormat="false" ht="15" hidden="false" customHeight="false" outlineLevel="0" collapsed="false">
      <c r="A6272" s="7" t="s">
        <v>268</v>
      </c>
      <c r="B6272" s="7" t="s">
        <v>269</v>
      </c>
      <c r="C6272" s="7" t="s">
        <v>77</v>
      </c>
      <c r="D6272" s="7" t="s">
        <v>1307</v>
      </c>
      <c r="E6272" s="21" t="n">
        <v>24868</v>
      </c>
      <c r="F6272" s="7" t="s">
        <v>1305</v>
      </c>
      <c r="G6272" s="7" t="s">
        <v>1259</v>
      </c>
      <c r="H6272" s="7" t="s">
        <v>1260</v>
      </c>
      <c r="I6272" s="7" t="s">
        <v>25</v>
      </c>
      <c r="J6272" s="7" t="s">
        <v>1294</v>
      </c>
      <c r="K6272" s="22" t="s">
        <v>6393</v>
      </c>
      <c r="L6272" s="7" t="s">
        <v>6401</v>
      </c>
      <c r="M6272" s="7"/>
      <c r="N6272" s="7" t="s">
        <v>1314</v>
      </c>
      <c r="O6272" s="7" t="s">
        <v>1283</v>
      </c>
      <c r="P6272" s="7" t="s">
        <v>1275</v>
      </c>
    </row>
    <row r="6273" customFormat="false" ht="15" hidden="false" customHeight="false" outlineLevel="0" collapsed="false">
      <c r="A6273" s="7" t="s">
        <v>960</v>
      </c>
      <c r="B6273" s="7" t="s">
        <v>961</v>
      </c>
      <c r="C6273" s="7" t="s">
        <v>87</v>
      </c>
      <c r="D6273" s="7" t="s">
        <v>1257</v>
      </c>
      <c r="E6273" s="21" t="n">
        <v>9066</v>
      </c>
      <c r="F6273" s="7" t="s">
        <v>1258</v>
      </c>
      <c r="G6273" s="7" t="s">
        <v>1259</v>
      </c>
      <c r="H6273" s="7" t="s">
        <v>1260</v>
      </c>
      <c r="I6273" s="7" t="s">
        <v>1261</v>
      </c>
      <c r="J6273" s="7" t="s">
        <v>1262</v>
      </c>
      <c r="K6273" s="22" t="s">
        <v>6402</v>
      </c>
      <c r="L6273" s="7" t="s">
        <v>1264</v>
      </c>
      <c r="M6273" s="7"/>
      <c r="N6273" s="7" t="s">
        <v>1265</v>
      </c>
      <c r="O6273" s="7" t="s">
        <v>6403</v>
      </c>
      <c r="P6273" s="7" t="s">
        <v>1267</v>
      </c>
    </row>
    <row r="6274" customFormat="false" ht="15" hidden="false" customHeight="false" outlineLevel="0" collapsed="false">
      <c r="A6274" s="7" t="s">
        <v>960</v>
      </c>
      <c r="B6274" s="7" t="s">
        <v>961</v>
      </c>
      <c r="C6274" s="7" t="s">
        <v>87</v>
      </c>
      <c r="D6274" s="7" t="s">
        <v>1268</v>
      </c>
      <c r="E6274" s="21" t="n">
        <v>0.83</v>
      </c>
      <c r="F6274" s="7" t="s">
        <v>1269</v>
      </c>
      <c r="G6274" s="7" t="s">
        <v>1259</v>
      </c>
      <c r="H6274" s="7" t="s">
        <v>1260</v>
      </c>
      <c r="I6274" s="7" t="s">
        <v>25</v>
      </c>
      <c r="J6274" s="7"/>
      <c r="K6274" s="22" t="s">
        <v>6404</v>
      </c>
      <c r="L6274" s="7" t="s">
        <v>6405</v>
      </c>
      <c r="M6274" s="7"/>
      <c r="N6274" s="7" t="s">
        <v>1274</v>
      </c>
      <c r="O6274" s="7" t="s">
        <v>1283</v>
      </c>
      <c r="P6274" s="7" t="s">
        <v>1275</v>
      </c>
    </row>
    <row r="6275" customFormat="false" ht="15" hidden="false" customHeight="false" outlineLevel="0" collapsed="false">
      <c r="A6275" s="7" t="s">
        <v>960</v>
      </c>
      <c r="B6275" s="7" t="s">
        <v>961</v>
      </c>
      <c r="C6275" s="7" t="s">
        <v>87</v>
      </c>
      <c r="D6275" s="7" t="s">
        <v>1276</v>
      </c>
      <c r="E6275" s="21" t="n">
        <v>0.11</v>
      </c>
      <c r="F6275" s="7" t="s">
        <v>1269</v>
      </c>
      <c r="G6275" s="7" t="s">
        <v>1259</v>
      </c>
      <c r="H6275" s="7" t="s">
        <v>1260</v>
      </c>
      <c r="I6275" s="7" t="s">
        <v>25</v>
      </c>
      <c r="J6275" s="7"/>
      <c r="K6275" s="22" t="s">
        <v>6404</v>
      </c>
      <c r="L6275" s="7" t="s">
        <v>6406</v>
      </c>
      <c r="M6275" s="7"/>
      <c r="N6275" s="7" t="s">
        <v>1274</v>
      </c>
      <c r="O6275" s="7" t="s">
        <v>1283</v>
      </c>
      <c r="P6275" s="7" t="s">
        <v>1275</v>
      </c>
    </row>
    <row r="6276" customFormat="false" ht="15" hidden="false" customHeight="false" outlineLevel="0" collapsed="false">
      <c r="A6276" s="7" t="s">
        <v>960</v>
      </c>
      <c r="B6276" s="7" t="s">
        <v>961</v>
      </c>
      <c r="C6276" s="7" t="s">
        <v>87</v>
      </c>
      <c r="D6276" s="7" t="s">
        <v>1277</v>
      </c>
      <c r="E6276" s="21" t="n">
        <v>4805.5</v>
      </c>
      <c r="F6276" s="7" t="s">
        <v>1258</v>
      </c>
      <c r="G6276" s="7" t="s">
        <v>1259</v>
      </c>
      <c r="H6276" s="7" t="s">
        <v>1260</v>
      </c>
      <c r="I6276" s="7" t="s">
        <v>1261</v>
      </c>
      <c r="J6276" s="7" t="s">
        <v>1278</v>
      </c>
      <c r="K6276" s="22" t="s">
        <v>6402</v>
      </c>
      <c r="L6276" s="7" t="s">
        <v>1264</v>
      </c>
      <c r="M6276" s="7"/>
      <c r="N6276" s="7" t="s">
        <v>1265</v>
      </c>
      <c r="O6276" s="7" t="s">
        <v>1279</v>
      </c>
      <c r="P6276" s="7" t="s">
        <v>1267</v>
      </c>
    </row>
    <row r="6277" customFormat="false" ht="15" hidden="false" customHeight="false" outlineLevel="0" collapsed="false">
      <c r="A6277" s="7" t="s">
        <v>960</v>
      </c>
      <c r="B6277" s="7" t="s">
        <v>961</v>
      </c>
      <c r="C6277" s="7" t="s">
        <v>87</v>
      </c>
      <c r="D6277" s="7" t="s">
        <v>1280</v>
      </c>
      <c r="E6277" s="21" t="n">
        <v>25.5552317341435</v>
      </c>
      <c r="F6277" s="7" t="s">
        <v>1281</v>
      </c>
      <c r="G6277" s="7" t="s">
        <v>1259</v>
      </c>
      <c r="H6277" s="7" t="s">
        <v>1260</v>
      </c>
      <c r="I6277" s="7" t="s">
        <v>25</v>
      </c>
      <c r="J6277" s="7"/>
      <c r="K6277" s="22" t="s">
        <v>6404</v>
      </c>
      <c r="L6277" s="7" t="s">
        <v>6407</v>
      </c>
      <c r="M6277" s="7"/>
      <c r="N6277" s="7" t="s">
        <v>1274</v>
      </c>
      <c r="O6277" s="7" t="s">
        <v>1283</v>
      </c>
      <c r="P6277" s="7" t="s">
        <v>1275</v>
      </c>
    </row>
    <row r="6278" customFormat="false" ht="15" hidden="false" customHeight="false" outlineLevel="0" collapsed="false">
      <c r="A6278" s="7" t="s">
        <v>960</v>
      </c>
      <c r="B6278" s="7" t="s">
        <v>961</v>
      </c>
      <c r="C6278" s="7" t="s">
        <v>87</v>
      </c>
      <c r="D6278" s="7" t="s">
        <v>1284</v>
      </c>
      <c r="E6278" s="21" t="n">
        <v>56815.4</v>
      </c>
      <c r="F6278" s="7" t="s">
        <v>1258</v>
      </c>
      <c r="G6278" s="7" t="s">
        <v>1285</v>
      </c>
      <c r="H6278" s="7" t="s">
        <v>1260</v>
      </c>
      <c r="I6278" s="7" t="s">
        <v>1261</v>
      </c>
      <c r="J6278" s="7" t="s">
        <v>1286</v>
      </c>
      <c r="K6278" s="22" t="s">
        <v>6408</v>
      </c>
      <c r="L6278" s="7" t="s">
        <v>1287</v>
      </c>
      <c r="M6278" s="7"/>
      <c r="N6278" s="7" t="s">
        <v>1288</v>
      </c>
      <c r="O6278" s="7" t="s">
        <v>1289</v>
      </c>
      <c r="P6278" s="7" t="s">
        <v>1290</v>
      </c>
    </row>
    <row r="6279" customFormat="false" ht="15" hidden="false" customHeight="false" outlineLevel="0" collapsed="false">
      <c r="A6279" s="7" t="s">
        <v>960</v>
      </c>
      <c r="B6279" s="7" t="s">
        <v>961</v>
      </c>
      <c r="C6279" s="7" t="s">
        <v>87</v>
      </c>
      <c r="D6279" s="7" t="s">
        <v>1291</v>
      </c>
      <c r="E6279" s="21" t="n">
        <v>0.28</v>
      </c>
      <c r="F6279" s="7" t="s">
        <v>1269</v>
      </c>
      <c r="G6279" s="7" t="s">
        <v>1259</v>
      </c>
      <c r="H6279" s="7" t="s">
        <v>1260</v>
      </c>
      <c r="I6279" s="7" t="s">
        <v>25</v>
      </c>
      <c r="J6279" s="7"/>
      <c r="K6279" s="22" t="s">
        <v>6404</v>
      </c>
      <c r="L6279" s="7" t="s">
        <v>6409</v>
      </c>
      <c r="M6279" s="7"/>
      <c r="N6279" s="7" t="s">
        <v>1274</v>
      </c>
      <c r="O6279" s="7" t="s">
        <v>1283</v>
      </c>
      <c r="P6279" s="7" t="s">
        <v>1275</v>
      </c>
    </row>
    <row r="6280" customFormat="false" ht="15" hidden="false" customHeight="false" outlineLevel="0" collapsed="false">
      <c r="A6280" s="7" t="s">
        <v>960</v>
      </c>
      <c r="B6280" s="7" t="s">
        <v>961</v>
      </c>
      <c r="C6280" s="7" t="s">
        <v>87</v>
      </c>
      <c r="D6280" s="7" t="s">
        <v>1292</v>
      </c>
      <c r="E6280" s="21" t="n">
        <v>9601</v>
      </c>
      <c r="F6280" s="7" t="s">
        <v>1293</v>
      </c>
      <c r="G6280" s="7" t="s">
        <v>1259</v>
      </c>
      <c r="H6280" s="7" t="s">
        <v>1320</v>
      </c>
      <c r="I6280" s="7" t="s">
        <v>27</v>
      </c>
      <c r="J6280" s="7" t="s">
        <v>1294</v>
      </c>
      <c r="K6280" s="22" t="s">
        <v>6410</v>
      </c>
      <c r="L6280" s="7" t="s">
        <v>1322</v>
      </c>
      <c r="M6280" s="7" t="s">
        <v>1323</v>
      </c>
      <c r="N6280" s="7" t="s">
        <v>1274</v>
      </c>
      <c r="O6280" s="7" t="s">
        <v>1324</v>
      </c>
      <c r="P6280" s="7" t="s">
        <v>1275</v>
      </c>
    </row>
    <row r="6281" customFormat="false" ht="15" hidden="false" customHeight="false" outlineLevel="0" collapsed="false">
      <c r="A6281" s="7" t="s">
        <v>960</v>
      </c>
      <c r="B6281" s="7" t="s">
        <v>961</v>
      </c>
      <c r="C6281" s="7" t="s">
        <v>87</v>
      </c>
      <c r="D6281" s="7" t="s">
        <v>1296</v>
      </c>
      <c r="E6281" s="21" t="n">
        <v>71582</v>
      </c>
      <c r="F6281" s="7" t="s">
        <v>1293</v>
      </c>
      <c r="G6281" s="7" t="s">
        <v>1259</v>
      </c>
      <c r="H6281" s="7" t="s">
        <v>1320</v>
      </c>
      <c r="I6281" s="7" t="s">
        <v>27</v>
      </c>
      <c r="J6281" s="7" t="s">
        <v>1294</v>
      </c>
      <c r="K6281" s="22" t="s">
        <v>6410</v>
      </c>
      <c r="L6281" s="7" t="s">
        <v>1322</v>
      </c>
      <c r="M6281" s="7"/>
      <c r="N6281" s="7" t="s">
        <v>1274</v>
      </c>
      <c r="O6281" s="7" t="s">
        <v>1324</v>
      </c>
      <c r="P6281" s="7" t="s">
        <v>1275</v>
      </c>
    </row>
    <row r="6282" customFormat="false" ht="15" hidden="false" customHeight="false" outlineLevel="0" collapsed="false">
      <c r="A6282" s="7" t="s">
        <v>960</v>
      </c>
      <c r="B6282" s="7" t="s">
        <v>961</v>
      </c>
      <c r="C6282" s="7" t="s">
        <v>87</v>
      </c>
      <c r="D6282" s="7" t="s">
        <v>1298</v>
      </c>
      <c r="E6282" s="21" t="n">
        <v>7.14</v>
      </c>
      <c r="F6282" s="7" t="s">
        <v>1269</v>
      </c>
      <c r="G6282" s="7" t="s">
        <v>1259</v>
      </c>
      <c r="H6282" s="7" t="s">
        <v>1260</v>
      </c>
      <c r="I6282" s="7" t="s">
        <v>25</v>
      </c>
      <c r="J6282" s="7"/>
      <c r="K6282" s="22" t="s">
        <v>6404</v>
      </c>
      <c r="L6282" s="7" t="s">
        <v>6411</v>
      </c>
      <c r="M6282" s="7"/>
      <c r="N6282" s="7" t="s">
        <v>1274</v>
      </c>
      <c r="O6282" s="7" t="s">
        <v>1283</v>
      </c>
      <c r="P6282" s="7" t="s">
        <v>1275</v>
      </c>
    </row>
    <row r="6283" customFormat="false" ht="15" hidden="false" customHeight="false" outlineLevel="0" collapsed="false">
      <c r="A6283" s="7" t="s">
        <v>960</v>
      </c>
      <c r="B6283" s="7" t="s">
        <v>961</v>
      </c>
      <c r="C6283" s="7" t="s">
        <v>87</v>
      </c>
      <c r="D6283" s="7" t="s">
        <v>1300</v>
      </c>
      <c r="E6283" s="21" t="n">
        <v>468.33029</v>
      </c>
      <c r="F6283" s="7" t="s">
        <v>1269</v>
      </c>
      <c r="G6283" s="7" t="s">
        <v>1259</v>
      </c>
      <c r="H6283" s="7" t="s">
        <v>1260</v>
      </c>
      <c r="I6283" s="7" t="s">
        <v>25</v>
      </c>
      <c r="J6283" s="7" t="s">
        <v>1294</v>
      </c>
      <c r="K6283" s="22" t="s">
        <v>6404</v>
      </c>
      <c r="L6283" s="7" t="s">
        <v>6412</v>
      </c>
      <c r="M6283" s="7"/>
      <c r="N6283" s="7" t="s">
        <v>1274</v>
      </c>
      <c r="O6283" s="7" t="s">
        <v>1283</v>
      </c>
      <c r="P6283" s="7" t="s">
        <v>1275</v>
      </c>
    </row>
    <row r="6284" customFormat="false" ht="15" hidden="false" customHeight="false" outlineLevel="0" collapsed="false">
      <c r="A6284" s="7" t="s">
        <v>960</v>
      </c>
      <c r="B6284" s="7" t="s">
        <v>961</v>
      </c>
      <c r="C6284" s="7" t="s">
        <v>87</v>
      </c>
      <c r="D6284" s="7" t="s">
        <v>1302</v>
      </c>
      <c r="E6284" s="21" t="n">
        <v>461.19</v>
      </c>
      <c r="F6284" s="7" t="s">
        <v>1269</v>
      </c>
      <c r="G6284" s="7" t="s">
        <v>1259</v>
      </c>
      <c r="H6284" s="7" t="s">
        <v>1260</v>
      </c>
      <c r="I6284" s="7" t="s">
        <v>25</v>
      </c>
      <c r="J6284" s="7"/>
      <c r="K6284" s="22" t="s">
        <v>6404</v>
      </c>
      <c r="L6284" s="7" t="s">
        <v>6413</v>
      </c>
      <c r="M6284" s="7"/>
      <c r="N6284" s="7" t="s">
        <v>1274</v>
      </c>
      <c r="O6284" s="7" t="s">
        <v>1283</v>
      </c>
      <c r="P6284" s="7" t="s">
        <v>1275</v>
      </c>
    </row>
    <row r="6285" customFormat="false" ht="15" hidden="false" customHeight="false" outlineLevel="0" collapsed="false">
      <c r="A6285" s="7" t="s">
        <v>960</v>
      </c>
      <c r="B6285" s="7" t="s">
        <v>961</v>
      </c>
      <c r="C6285" s="7" t="s">
        <v>87</v>
      </c>
      <c r="D6285" s="7" t="s">
        <v>1304</v>
      </c>
      <c r="E6285" s="21" t="n">
        <v>685043.98</v>
      </c>
      <c r="F6285" s="7" t="s">
        <v>1305</v>
      </c>
      <c r="G6285" s="7" t="s">
        <v>1259</v>
      </c>
      <c r="H6285" s="7" t="s">
        <v>1260</v>
      </c>
      <c r="I6285" s="7" t="s">
        <v>25</v>
      </c>
      <c r="J6285" s="7"/>
      <c r="K6285" s="22" t="s">
        <v>6404</v>
      </c>
      <c r="L6285" s="7" t="s">
        <v>6414</v>
      </c>
      <c r="M6285" s="7"/>
      <c r="N6285" s="7" t="s">
        <v>1274</v>
      </c>
      <c r="O6285" s="7" t="s">
        <v>1283</v>
      </c>
      <c r="P6285" s="7" t="s">
        <v>1275</v>
      </c>
    </row>
    <row r="6286" customFormat="false" ht="15" hidden="false" customHeight="false" outlineLevel="0" collapsed="false">
      <c r="A6286" s="7" t="s">
        <v>960</v>
      </c>
      <c r="B6286" s="7" t="s">
        <v>961</v>
      </c>
      <c r="C6286" s="7" t="s">
        <v>87</v>
      </c>
      <c r="D6286" s="7" t="s">
        <v>1307</v>
      </c>
      <c r="E6286" s="21" t="n">
        <v>800720.44</v>
      </c>
      <c r="F6286" s="7" t="s">
        <v>1305</v>
      </c>
      <c r="G6286" s="7" t="s">
        <v>1259</v>
      </c>
      <c r="H6286" s="7" t="s">
        <v>1260</v>
      </c>
      <c r="I6286" s="7" t="s">
        <v>25</v>
      </c>
      <c r="J6286" s="7" t="s">
        <v>1294</v>
      </c>
      <c r="K6286" s="22" t="s">
        <v>6404</v>
      </c>
      <c r="L6286" s="7" t="s">
        <v>6415</v>
      </c>
      <c r="M6286" s="7"/>
      <c r="N6286" s="7" t="s">
        <v>1274</v>
      </c>
      <c r="O6286" s="7" t="s">
        <v>1283</v>
      </c>
      <c r="P6286" s="7" t="s">
        <v>1275</v>
      </c>
    </row>
    <row r="6287" customFormat="false" ht="15" hidden="false" customHeight="false" outlineLevel="0" collapsed="false">
      <c r="A6287" s="7" t="s">
        <v>445</v>
      </c>
      <c r="B6287" s="7" t="s">
        <v>446</v>
      </c>
      <c r="C6287" s="7" t="s">
        <v>95</v>
      </c>
      <c r="D6287" s="7" t="s">
        <v>1257</v>
      </c>
      <c r="E6287" s="21" t="n">
        <v>645.811</v>
      </c>
      <c r="F6287" s="7" t="s">
        <v>1258</v>
      </c>
      <c r="G6287" s="7" t="s">
        <v>1259</v>
      </c>
      <c r="H6287" s="7" t="s">
        <v>1260</v>
      </c>
      <c r="I6287" s="7" t="s">
        <v>1261</v>
      </c>
      <c r="J6287" s="7" t="s">
        <v>1262</v>
      </c>
      <c r="K6287" s="22" t="s">
        <v>6416</v>
      </c>
      <c r="L6287" s="7" t="s">
        <v>1264</v>
      </c>
      <c r="M6287" s="7"/>
      <c r="N6287" s="7" t="s">
        <v>1310</v>
      </c>
      <c r="O6287" s="7" t="s">
        <v>6417</v>
      </c>
      <c r="P6287" s="7" t="s">
        <v>1267</v>
      </c>
    </row>
    <row r="6288" customFormat="false" ht="15" hidden="false" customHeight="false" outlineLevel="0" collapsed="false">
      <c r="A6288" s="7" t="s">
        <v>445</v>
      </c>
      <c r="B6288" s="7" t="s">
        <v>446</v>
      </c>
      <c r="C6288" s="7" t="s">
        <v>95</v>
      </c>
      <c r="D6288" s="7" t="s">
        <v>1268</v>
      </c>
      <c r="E6288" s="7"/>
      <c r="F6288" s="7" t="s">
        <v>1269</v>
      </c>
      <c r="G6288" s="7" t="s">
        <v>1270</v>
      </c>
      <c r="H6288" s="7" t="s">
        <v>1271</v>
      </c>
      <c r="I6288" s="7" t="s">
        <v>1272</v>
      </c>
      <c r="J6288" s="7"/>
      <c r="K6288" s="22" t="s">
        <v>6418</v>
      </c>
      <c r="L6288" s="7"/>
      <c r="M6288" s="7"/>
      <c r="N6288" s="7" t="s">
        <v>1314</v>
      </c>
      <c r="O6288" s="7"/>
      <c r="P6288" s="7" t="s">
        <v>1275</v>
      </c>
    </row>
    <row r="6289" customFormat="false" ht="15" hidden="false" customHeight="false" outlineLevel="0" collapsed="false">
      <c r="A6289" s="7" t="s">
        <v>445</v>
      </c>
      <c r="B6289" s="7" t="s">
        <v>446</v>
      </c>
      <c r="C6289" s="7" t="s">
        <v>95</v>
      </c>
      <c r="D6289" s="7" t="s">
        <v>1276</v>
      </c>
      <c r="E6289" s="7"/>
      <c r="F6289" s="7" t="s">
        <v>1269</v>
      </c>
      <c r="G6289" s="7" t="s">
        <v>1270</v>
      </c>
      <c r="H6289" s="7" t="s">
        <v>1271</v>
      </c>
      <c r="I6289" s="7" t="s">
        <v>1272</v>
      </c>
      <c r="J6289" s="7"/>
      <c r="K6289" s="22" t="s">
        <v>6418</v>
      </c>
      <c r="L6289" s="7"/>
      <c r="M6289" s="7"/>
      <c r="N6289" s="7" t="s">
        <v>1314</v>
      </c>
      <c r="O6289" s="7"/>
      <c r="P6289" s="7" t="s">
        <v>1275</v>
      </c>
    </row>
    <row r="6290" customFormat="false" ht="15" hidden="false" customHeight="false" outlineLevel="0" collapsed="false">
      <c r="A6290" s="7" t="s">
        <v>445</v>
      </c>
      <c r="B6290" s="7" t="s">
        <v>446</v>
      </c>
      <c r="C6290" s="7" t="s">
        <v>95</v>
      </c>
      <c r="D6290" s="7" t="s">
        <v>1277</v>
      </c>
      <c r="E6290" s="21" t="n">
        <v>541.937</v>
      </c>
      <c r="F6290" s="7" t="s">
        <v>1258</v>
      </c>
      <c r="G6290" s="7" t="s">
        <v>1259</v>
      </c>
      <c r="H6290" s="7" t="s">
        <v>1260</v>
      </c>
      <c r="I6290" s="7" t="s">
        <v>1261</v>
      </c>
      <c r="J6290" s="7" t="s">
        <v>1278</v>
      </c>
      <c r="K6290" s="22" t="s">
        <v>6416</v>
      </c>
      <c r="L6290" s="7" t="s">
        <v>1264</v>
      </c>
      <c r="M6290" s="7"/>
      <c r="N6290" s="7" t="s">
        <v>1310</v>
      </c>
      <c r="O6290" s="7" t="s">
        <v>1279</v>
      </c>
      <c r="P6290" s="7" t="s">
        <v>1267</v>
      </c>
    </row>
    <row r="6291" customFormat="false" ht="15" hidden="false" customHeight="false" outlineLevel="0" collapsed="false">
      <c r="A6291" s="7" t="s">
        <v>445</v>
      </c>
      <c r="B6291" s="7" t="s">
        <v>446</v>
      </c>
      <c r="C6291" s="7" t="s">
        <v>95</v>
      </c>
      <c r="D6291" s="7" t="s">
        <v>1280</v>
      </c>
      <c r="E6291" s="21" t="n">
        <v>2.9336287510106</v>
      </c>
      <c r="F6291" s="7" t="s">
        <v>1281</v>
      </c>
      <c r="G6291" s="7" t="s">
        <v>1259</v>
      </c>
      <c r="H6291" s="7" t="s">
        <v>1260</v>
      </c>
      <c r="I6291" s="7" t="s">
        <v>25</v>
      </c>
      <c r="J6291" s="7"/>
      <c r="K6291" s="22" t="s">
        <v>6418</v>
      </c>
      <c r="L6291" s="7" t="s">
        <v>6419</v>
      </c>
      <c r="M6291" s="7"/>
      <c r="N6291" s="7" t="s">
        <v>1314</v>
      </c>
      <c r="O6291" s="7" t="s">
        <v>1283</v>
      </c>
      <c r="P6291" s="7" t="s">
        <v>1275</v>
      </c>
    </row>
    <row r="6292" customFormat="false" ht="15" hidden="false" customHeight="false" outlineLevel="0" collapsed="false">
      <c r="A6292" s="7" t="s">
        <v>445</v>
      </c>
      <c r="B6292" s="7" t="s">
        <v>446</v>
      </c>
      <c r="C6292" s="7" t="s">
        <v>95</v>
      </c>
      <c r="D6292" s="7" t="s">
        <v>1284</v>
      </c>
      <c r="E6292" s="21" t="n">
        <v>3252.477</v>
      </c>
      <c r="F6292" s="7" t="s">
        <v>1258</v>
      </c>
      <c r="G6292" s="7" t="s">
        <v>1285</v>
      </c>
      <c r="H6292" s="7" t="s">
        <v>1260</v>
      </c>
      <c r="I6292" s="7" t="s">
        <v>1261</v>
      </c>
      <c r="J6292" s="7" t="s">
        <v>1286</v>
      </c>
      <c r="K6292" s="22" t="s">
        <v>6416</v>
      </c>
      <c r="L6292" s="7" t="s">
        <v>1287</v>
      </c>
      <c r="M6292" s="7"/>
      <c r="N6292" s="7" t="s">
        <v>1318</v>
      </c>
      <c r="O6292" s="7" t="s">
        <v>1289</v>
      </c>
      <c r="P6292" s="7" t="s">
        <v>1290</v>
      </c>
    </row>
    <row r="6293" customFormat="false" ht="15" hidden="false" customHeight="false" outlineLevel="0" collapsed="false">
      <c r="A6293" s="7" t="s">
        <v>445</v>
      </c>
      <c r="B6293" s="7" t="s">
        <v>446</v>
      </c>
      <c r="C6293" s="7" t="s">
        <v>95</v>
      </c>
      <c r="D6293" s="7" t="s">
        <v>1291</v>
      </c>
      <c r="E6293" s="7"/>
      <c r="F6293" s="7" t="s">
        <v>1269</v>
      </c>
      <c r="G6293" s="7" t="s">
        <v>1270</v>
      </c>
      <c r="H6293" s="7" t="s">
        <v>1271</v>
      </c>
      <c r="I6293" s="7" t="s">
        <v>1272</v>
      </c>
      <c r="J6293" s="7"/>
      <c r="K6293" s="22" t="s">
        <v>6418</v>
      </c>
      <c r="L6293" s="7"/>
      <c r="M6293" s="7"/>
      <c r="N6293" s="7" t="s">
        <v>1314</v>
      </c>
      <c r="O6293" s="7"/>
      <c r="P6293" s="7" t="s">
        <v>1275</v>
      </c>
    </row>
    <row r="6294" customFormat="false" ht="15" hidden="false" customHeight="false" outlineLevel="0" collapsed="false">
      <c r="A6294" s="7" t="s">
        <v>445</v>
      </c>
      <c r="B6294" s="7" t="s">
        <v>446</v>
      </c>
      <c r="C6294" s="7" t="s">
        <v>95</v>
      </c>
      <c r="D6294" s="7" t="s">
        <v>1292</v>
      </c>
      <c r="E6294" s="21" t="n">
        <v>3575.19</v>
      </c>
      <c r="F6294" s="7" t="s">
        <v>1293</v>
      </c>
      <c r="G6294" s="7" t="s">
        <v>1259</v>
      </c>
      <c r="H6294" s="7" t="s">
        <v>1320</v>
      </c>
      <c r="I6294" s="7" t="s">
        <v>27</v>
      </c>
      <c r="J6294" s="7" t="s">
        <v>1294</v>
      </c>
      <c r="K6294" s="22" t="s">
        <v>6420</v>
      </c>
      <c r="L6294" s="7" t="s">
        <v>5359</v>
      </c>
      <c r="M6294" s="7" t="s">
        <v>1323</v>
      </c>
      <c r="N6294" s="7" t="s">
        <v>1314</v>
      </c>
      <c r="O6294" s="7" t="s">
        <v>1324</v>
      </c>
      <c r="P6294" s="7" t="s">
        <v>1275</v>
      </c>
    </row>
    <row r="6295" customFormat="false" ht="15" hidden="false" customHeight="false" outlineLevel="0" collapsed="false">
      <c r="A6295" s="7" t="s">
        <v>445</v>
      </c>
      <c r="B6295" s="7" t="s">
        <v>446</v>
      </c>
      <c r="C6295" s="7" t="s">
        <v>95</v>
      </c>
      <c r="D6295" s="7" t="s">
        <v>1296</v>
      </c>
      <c r="E6295" s="21" t="n">
        <v>2801.17</v>
      </c>
      <c r="F6295" s="7" t="s">
        <v>1293</v>
      </c>
      <c r="G6295" s="7" t="s">
        <v>1259</v>
      </c>
      <c r="H6295" s="7" t="s">
        <v>1320</v>
      </c>
      <c r="I6295" s="7" t="s">
        <v>27</v>
      </c>
      <c r="J6295" s="7" t="s">
        <v>1294</v>
      </c>
      <c r="K6295" s="22" t="s">
        <v>6420</v>
      </c>
      <c r="L6295" s="7" t="s">
        <v>5359</v>
      </c>
      <c r="M6295" s="7"/>
      <c r="N6295" s="7" t="s">
        <v>1314</v>
      </c>
      <c r="O6295" s="7" t="s">
        <v>1324</v>
      </c>
      <c r="P6295" s="7" t="s">
        <v>1275</v>
      </c>
    </row>
    <row r="6296" customFormat="false" ht="15" hidden="false" customHeight="false" outlineLevel="0" collapsed="false">
      <c r="A6296" s="7" t="s">
        <v>445</v>
      </c>
      <c r="B6296" s="7" t="s">
        <v>446</v>
      </c>
      <c r="C6296" s="7" t="s">
        <v>95</v>
      </c>
      <c r="D6296" s="7" t="s">
        <v>1298</v>
      </c>
      <c r="E6296" s="21" t="n">
        <v>109.9</v>
      </c>
      <c r="F6296" s="7" t="s">
        <v>1269</v>
      </c>
      <c r="G6296" s="7" t="s">
        <v>1259</v>
      </c>
      <c r="H6296" s="7" t="s">
        <v>1260</v>
      </c>
      <c r="I6296" s="7" t="s">
        <v>25</v>
      </c>
      <c r="J6296" s="7"/>
      <c r="K6296" s="22" t="s">
        <v>6418</v>
      </c>
      <c r="L6296" s="7" t="s">
        <v>6421</v>
      </c>
      <c r="M6296" s="7"/>
      <c r="N6296" s="7" t="s">
        <v>1314</v>
      </c>
      <c r="O6296" s="7" t="s">
        <v>1283</v>
      </c>
      <c r="P6296" s="7" t="s">
        <v>1275</v>
      </c>
    </row>
    <row r="6297" customFormat="false" ht="15" hidden="false" customHeight="false" outlineLevel="0" collapsed="false">
      <c r="A6297" s="7" t="s">
        <v>445</v>
      </c>
      <c r="B6297" s="7" t="s">
        <v>446</v>
      </c>
      <c r="C6297" s="7" t="s">
        <v>95</v>
      </c>
      <c r="D6297" s="7" t="s">
        <v>1300</v>
      </c>
      <c r="E6297" s="21" t="n">
        <v>110.95</v>
      </c>
      <c r="F6297" s="7" t="s">
        <v>1269</v>
      </c>
      <c r="G6297" s="7" t="s">
        <v>1259</v>
      </c>
      <c r="H6297" s="7" t="s">
        <v>1260</v>
      </c>
      <c r="I6297" s="7" t="s">
        <v>25</v>
      </c>
      <c r="J6297" s="7" t="s">
        <v>1294</v>
      </c>
      <c r="K6297" s="22" t="s">
        <v>6418</v>
      </c>
      <c r="L6297" s="7" t="s">
        <v>3503</v>
      </c>
      <c r="M6297" s="7"/>
      <c r="N6297" s="7" t="s">
        <v>1314</v>
      </c>
      <c r="O6297" s="7" t="s">
        <v>1283</v>
      </c>
      <c r="P6297" s="7" t="s">
        <v>1275</v>
      </c>
    </row>
    <row r="6298" customFormat="false" ht="15" hidden="false" customHeight="false" outlineLevel="0" collapsed="false">
      <c r="A6298" s="7" t="s">
        <v>445</v>
      </c>
      <c r="B6298" s="7" t="s">
        <v>446</v>
      </c>
      <c r="C6298" s="7" t="s">
        <v>95</v>
      </c>
      <c r="D6298" s="7" t="s">
        <v>1302</v>
      </c>
      <c r="E6298" s="21" t="n">
        <v>1.05</v>
      </c>
      <c r="F6298" s="7" t="s">
        <v>1269</v>
      </c>
      <c r="G6298" s="7" t="s">
        <v>1259</v>
      </c>
      <c r="H6298" s="7" t="s">
        <v>1260</v>
      </c>
      <c r="I6298" s="7" t="s">
        <v>25</v>
      </c>
      <c r="J6298" s="7"/>
      <c r="K6298" s="22" t="s">
        <v>6418</v>
      </c>
      <c r="L6298" s="7" t="s">
        <v>6422</v>
      </c>
      <c r="M6298" s="7"/>
      <c r="N6298" s="7" t="s">
        <v>1314</v>
      </c>
      <c r="O6298" s="7" t="s">
        <v>1283</v>
      </c>
      <c r="P6298" s="7" t="s">
        <v>1275</v>
      </c>
    </row>
    <row r="6299" customFormat="false" ht="15" hidden="false" customHeight="false" outlineLevel="0" collapsed="false">
      <c r="A6299" s="7" t="s">
        <v>445</v>
      </c>
      <c r="B6299" s="7" t="s">
        <v>446</v>
      </c>
      <c r="C6299" s="7" t="s">
        <v>95</v>
      </c>
      <c r="D6299" s="7" t="s">
        <v>1304</v>
      </c>
      <c r="E6299" s="21" t="n">
        <v>36487.83</v>
      </c>
      <c r="F6299" s="7" t="s">
        <v>1305</v>
      </c>
      <c r="G6299" s="7" t="s">
        <v>1259</v>
      </c>
      <c r="H6299" s="7" t="s">
        <v>1260</v>
      </c>
      <c r="I6299" s="7" t="s">
        <v>25</v>
      </c>
      <c r="J6299" s="7"/>
      <c r="K6299" s="22" t="s">
        <v>6418</v>
      </c>
      <c r="L6299" s="7" t="s">
        <v>6423</v>
      </c>
      <c r="M6299" s="7"/>
      <c r="N6299" s="7" t="s">
        <v>1314</v>
      </c>
      <c r="O6299" s="7" t="s">
        <v>1283</v>
      </c>
      <c r="P6299" s="7" t="s">
        <v>1275</v>
      </c>
    </row>
    <row r="6300" customFormat="false" ht="15" hidden="false" customHeight="false" outlineLevel="0" collapsed="false">
      <c r="A6300" s="7" t="s">
        <v>445</v>
      </c>
      <c r="B6300" s="7" t="s">
        <v>446</v>
      </c>
      <c r="C6300" s="7" t="s">
        <v>95</v>
      </c>
      <c r="D6300" s="7" t="s">
        <v>1307</v>
      </c>
      <c r="E6300" s="21" t="n">
        <v>65678.09</v>
      </c>
      <c r="F6300" s="7" t="s">
        <v>1305</v>
      </c>
      <c r="G6300" s="7" t="s">
        <v>1259</v>
      </c>
      <c r="H6300" s="7" t="s">
        <v>1260</v>
      </c>
      <c r="I6300" s="7" t="s">
        <v>25</v>
      </c>
      <c r="J6300" s="7" t="s">
        <v>1294</v>
      </c>
      <c r="K6300" s="22" t="s">
        <v>6418</v>
      </c>
      <c r="L6300" s="7" t="s">
        <v>6424</v>
      </c>
      <c r="M6300" s="7"/>
      <c r="N6300" s="7" t="s">
        <v>1314</v>
      </c>
      <c r="O6300" s="7" t="s">
        <v>1283</v>
      </c>
      <c r="P6300" s="7" t="s">
        <v>1275</v>
      </c>
    </row>
    <row r="6301" customFormat="false" ht="15" hidden="false" customHeight="false" outlineLevel="0" collapsed="false">
      <c r="A6301" s="7" t="s">
        <v>316</v>
      </c>
      <c r="B6301" s="7" t="s">
        <v>317</v>
      </c>
      <c r="C6301" s="7" t="s">
        <v>77</v>
      </c>
      <c r="D6301" s="7" t="s">
        <v>1257</v>
      </c>
      <c r="E6301" s="21" t="n">
        <v>238.282</v>
      </c>
      <c r="F6301" s="7" t="s">
        <v>1258</v>
      </c>
      <c r="G6301" s="7" t="s">
        <v>1259</v>
      </c>
      <c r="H6301" s="7" t="s">
        <v>1260</v>
      </c>
      <c r="I6301" s="7" t="s">
        <v>1261</v>
      </c>
      <c r="J6301" s="7" t="s">
        <v>1262</v>
      </c>
      <c r="K6301" s="22" t="s">
        <v>6425</v>
      </c>
      <c r="L6301" s="7" t="s">
        <v>1264</v>
      </c>
      <c r="M6301" s="7"/>
      <c r="N6301" s="7" t="s">
        <v>1310</v>
      </c>
      <c r="O6301" s="7" t="s">
        <v>6426</v>
      </c>
      <c r="P6301" s="7" t="s">
        <v>1267</v>
      </c>
    </row>
    <row r="6302" customFormat="false" ht="15" hidden="false" customHeight="false" outlineLevel="0" collapsed="false">
      <c r="A6302" s="7" t="s">
        <v>316</v>
      </c>
      <c r="B6302" s="7" t="s">
        <v>317</v>
      </c>
      <c r="C6302" s="7" t="s">
        <v>77</v>
      </c>
      <c r="D6302" s="7" t="s">
        <v>1268</v>
      </c>
      <c r="E6302" s="7"/>
      <c r="F6302" s="7" t="s">
        <v>1269</v>
      </c>
      <c r="G6302" s="7" t="s">
        <v>1471</v>
      </c>
      <c r="H6302" s="7" t="s">
        <v>1271</v>
      </c>
      <c r="I6302" s="7" t="s">
        <v>1272</v>
      </c>
      <c r="J6302" s="7"/>
      <c r="K6302" s="22" t="s">
        <v>6427</v>
      </c>
      <c r="L6302" s="7" t="s">
        <v>2535</v>
      </c>
      <c r="M6302" s="7"/>
      <c r="N6302" s="7" t="s">
        <v>1314</v>
      </c>
      <c r="O6302" s="7"/>
      <c r="P6302" s="7" t="s">
        <v>1275</v>
      </c>
    </row>
    <row r="6303" customFormat="false" ht="15" hidden="false" customHeight="false" outlineLevel="0" collapsed="false">
      <c r="A6303" s="7" t="s">
        <v>316</v>
      </c>
      <c r="B6303" s="7" t="s">
        <v>317</v>
      </c>
      <c r="C6303" s="7" t="s">
        <v>77</v>
      </c>
      <c r="D6303" s="7" t="s">
        <v>1276</v>
      </c>
      <c r="E6303" s="7"/>
      <c r="F6303" s="7" t="s">
        <v>1269</v>
      </c>
      <c r="G6303" s="7" t="s">
        <v>1471</v>
      </c>
      <c r="H6303" s="7" t="s">
        <v>1271</v>
      </c>
      <c r="I6303" s="7" t="s">
        <v>1272</v>
      </c>
      <c r="J6303" s="7"/>
      <c r="K6303" s="22" t="s">
        <v>6427</v>
      </c>
      <c r="L6303" s="7" t="s">
        <v>2536</v>
      </c>
      <c r="M6303" s="7"/>
      <c r="N6303" s="7" t="s">
        <v>1314</v>
      </c>
      <c r="O6303" s="7"/>
      <c r="P6303" s="7" t="s">
        <v>1275</v>
      </c>
    </row>
    <row r="6304" customFormat="false" ht="15" hidden="false" customHeight="false" outlineLevel="0" collapsed="false">
      <c r="A6304" s="7" t="s">
        <v>316</v>
      </c>
      <c r="B6304" s="7" t="s">
        <v>317</v>
      </c>
      <c r="C6304" s="7" t="s">
        <v>77</v>
      </c>
      <c r="D6304" s="7" t="s">
        <v>1277</v>
      </c>
      <c r="E6304" s="21" t="n">
        <v>155.417</v>
      </c>
      <c r="F6304" s="7" t="s">
        <v>1258</v>
      </c>
      <c r="G6304" s="7" t="s">
        <v>1259</v>
      </c>
      <c r="H6304" s="7" t="s">
        <v>1260</v>
      </c>
      <c r="I6304" s="7" t="s">
        <v>1261</v>
      </c>
      <c r="J6304" s="7" t="s">
        <v>1278</v>
      </c>
      <c r="K6304" s="22" t="s">
        <v>6425</v>
      </c>
      <c r="L6304" s="7" t="s">
        <v>1264</v>
      </c>
      <c r="M6304" s="7"/>
      <c r="N6304" s="7" t="s">
        <v>1310</v>
      </c>
      <c r="O6304" s="7" t="s">
        <v>1279</v>
      </c>
      <c r="P6304" s="7" t="s">
        <v>1267</v>
      </c>
    </row>
    <row r="6305" customFormat="false" ht="15" hidden="false" customHeight="false" outlineLevel="0" collapsed="false">
      <c r="A6305" s="7" t="s">
        <v>316</v>
      </c>
      <c r="B6305" s="7" t="s">
        <v>317</v>
      </c>
      <c r="C6305" s="7" t="s">
        <v>77</v>
      </c>
      <c r="D6305" s="7" t="s">
        <v>1280</v>
      </c>
      <c r="E6305" s="21" t="n">
        <v>3.42597029228558</v>
      </c>
      <c r="F6305" s="7" t="s">
        <v>1281</v>
      </c>
      <c r="G6305" s="7" t="s">
        <v>1259</v>
      </c>
      <c r="H6305" s="7" t="s">
        <v>1260</v>
      </c>
      <c r="I6305" s="7" t="s">
        <v>25</v>
      </c>
      <c r="J6305" s="7"/>
      <c r="K6305" s="22" t="s">
        <v>6427</v>
      </c>
      <c r="L6305" s="7" t="s">
        <v>2537</v>
      </c>
      <c r="M6305" s="7"/>
      <c r="N6305" s="7" t="s">
        <v>1314</v>
      </c>
      <c r="O6305" s="7" t="s">
        <v>1283</v>
      </c>
      <c r="P6305" s="7" t="s">
        <v>1275</v>
      </c>
    </row>
    <row r="6306" customFormat="false" ht="15" hidden="false" customHeight="false" outlineLevel="0" collapsed="false">
      <c r="A6306" s="7" t="s">
        <v>316</v>
      </c>
      <c r="B6306" s="7" t="s">
        <v>317</v>
      </c>
      <c r="C6306" s="7" t="s">
        <v>77</v>
      </c>
      <c r="D6306" s="7" t="s">
        <v>1284</v>
      </c>
      <c r="E6306" s="21" t="n">
        <v>789.412</v>
      </c>
      <c r="F6306" s="7" t="s">
        <v>1258</v>
      </c>
      <c r="G6306" s="7" t="s">
        <v>1285</v>
      </c>
      <c r="H6306" s="7" t="s">
        <v>1260</v>
      </c>
      <c r="I6306" s="7" t="s">
        <v>1261</v>
      </c>
      <c r="J6306" s="7" t="s">
        <v>1286</v>
      </c>
      <c r="K6306" s="22" t="s">
        <v>6425</v>
      </c>
      <c r="L6306" s="7" t="s">
        <v>1287</v>
      </c>
      <c r="M6306" s="7"/>
      <c r="N6306" s="7" t="s">
        <v>1318</v>
      </c>
      <c r="O6306" s="7" t="s">
        <v>1289</v>
      </c>
      <c r="P6306" s="7" t="s">
        <v>1290</v>
      </c>
    </row>
    <row r="6307" customFormat="false" ht="15" hidden="false" customHeight="false" outlineLevel="0" collapsed="false">
      <c r="A6307" s="7" t="s">
        <v>316</v>
      </c>
      <c r="B6307" s="7" t="s">
        <v>317</v>
      </c>
      <c r="C6307" s="7" t="s">
        <v>77</v>
      </c>
      <c r="D6307" s="7" t="s">
        <v>1291</v>
      </c>
      <c r="E6307" s="7"/>
      <c r="F6307" s="7" t="s">
        <v>1269</v>
      </c>
      <c r="G6307" s="7" t="s">
        <v>1471</v>
      </c>
      <c r="H6307" s="7" t="s">
        <v>1271</v>
      </c>
      <c r="I6307" s="7" t="s">
        <v>1272</v>
      </c>
      <c r="J6307" s="7"/>
      <c r="K6307" s="22" t="s">
        <v>6427</v>
      </c>
      <c r="L6307" s="7" t="s">
        <v>2539</v>
      </c>
      <c r="M6307" s="7"/>
      <c r="N6307" s="7" t="s">
        <v>1314</v>
      </c>
      <c r="O6307" s="7"/>
      <c r="P6307" s="7" t="s">
        <v>1275</v>
      </c>
    </row>
    <row r="6308" customFormat="false" ht="15" hidden="false" customHeight="false" outlineLevel="0" collapsed="false">
      <c r="A6308" s="7" t="s">
        <v>316</v>
      </c>
      <c r="B6308" s="7" t="s">
        <v>317</v>
      </c>
      <c r="C6308" s="7" t="s">
        <v>77</v>
      </c>
      <c r="D6308" s="7" t="s">
        <v>1292</v>
      </c>
      <c r="E6308" s="21" t="n">
        <v>6997.38</v>
      </c>
      <c r="F6308" s="7" t="s">
        <v>1293</v>
      </c>
      <c r="G6308" s="7" t="s">
        <v>1259</v>
      </c>
      <c r="H6308" s="7" t="s">
        <v>1335</v>
      </c>
      <c r="I6308" s="7" t="s">
        <v>29</v>
      </c>
      <c r="J6308" s="7" t="s">
        <v>1294</v>
      </c>
      <c r="K6308" s="22" t="s">
        <v>6428</v>
      </c>
      <c r="L6308" s="7" t="s">
        <v>6429</v>
      </c>
      <c r="M6308" s="7" t="s">
        <v>6430</v>
      </c>
      <c r="N6308" s="7" t="s">
        <v>1314</v>
      </c>
      <c r="O6308" s="7" t="s">
        <v>1339</v>
      </c>
      <c r="P6308" s="7" t="s">
        <v>1275</v>
      </c>
    </row>
    <row r="6309" customFormat="false" ht="15" hidden="false" customHeight="false" outlineLevel="0" collapsed="false">
      <c r="A6309" s="7" t="s">
        <v>316</v>
      </c>
      <c r="B6309" s="7" t="s">
        <v>317</v>
      </c>
      <c r="C6309" s="7" t="s">
        <v>77</v>
      </c>
      <c r="D6309" s="7" t="s">
        <v>1296</v>
      </c>
      <c r="E6309" s="21" t="n">
        <v>8088.91</v>
      </c>
      <c r="F6309" s="7" t="s">
        <v>1293</v>
      </c>
      <c r="G6309" s="7" t="s">
        <v>1259</v>
      </c>
      <c r="H6309" s="7" t="s">
        <v>1335</v>
      </c>
      <c r="I6309" s="7" t="s">
        <v>29</v>
      </c>
      <c r="J6309" s="7" t="s">
        <v>1294</v>
      </c>
      <c r="K6309" s="22" t="s">
        <v>6428</v>
      </c>
      <c r="L6309" s="7" t="s">
        <v>6431</v>
      </c>
      <c r="M6309" s="7" t="s">
        <v>6432</v>
      </c>
      <c r="N6309" s="7" t="s">
        <v>1314</v>
      </c>
      <c r="O6309" s="7" t="s">
        <v>1339</v>
      </c>
      <c r="P6309" s="7" t="s">
        <v>1275</v>
      </c>
    </row>
    <row r="6310" customFormat="false" ht="15" hidden="false" customHeight="false" outlineLevel="0" collapsed="false">
      <c r="A6310" s="7" t="s">
        <v>316</v>
      </c>
      <c r="B6310" s="7" t="s">
        <v>317</v>
      </c>
      <c r="C6310" s="7" t="s">
        <v>77</v>
      </c>
      <c r="D6310" s="7" t="s">
        <v>1298</v>
      </c>
      <c r="E6310" s="21" t="n">
        <v>1781.18</v>
      </c>
      <c r="F6310" s="7" t="s">
        <v>1269</v>
      </c>
      <c r="G6310" s="7" t="s">
        <v>1259</v>
      </c>
      <c r="H6310" s="7" t="s">
        <v>1260</v>
      </c>
      <c r="I6310" s="7" t="s">
        <v>25</v>
      </c>
      <c r="J6310" s="7"/>
      <c r="K6310" s="22" t="s">
        <v>6427</v>
      </c>
      <c r="L6310" s="7" t="s">
        <v>6433</v>
      </c>
      <c r="M6310" s="7"/>
      <c r="N6310" s="7" t="s">
        <v>1314</v>
      </c>
      <c r="O6310" s="7" t="s">
        <v>1283</v>
      </c>
      <c r="P6310" s="7" t="s">
        <v>1275</v>
      </c>
    </row>
    <row r="6311" customFormat="false" ht="15" hidden="false" customHeight="false" outlineLevel="0" collapsed="false">
      <c r="A6311" s="7" t="s">
        <v>316</v>
      </c>
      <c r="B6311" s="7" t="s">
        <v>317</v>
      </c>
      <c r="C6311" s="7" t="s">
        <v>77</v>
      </c>
      <c r="D6311" s="7" t="s">
        <v>1300</v>
      </c>
      <c r="E6311" s="21" t="n">
        <v>1659.084</v>
      </c>
      <c r="F6311" s="7" t="s">
        <v>1269</v>
      </c>
      <c r="G6311" s="7" t="s">
        <v>1259</v>
      </c>
      <c r="H6311" s="7" t="s">
        <v>1260</v>
      </c>
      <c r="I6311" s="7" t="s">
        <v>25</v>
      </c>
      <c r="J6311" s="7" t="s">
        <v>1294</v>
      </c>
      <c r="K6311" s="22" t="s">
        <v>6427</v>
      </c>
      <c r="L6311" s="7" t="s">
        <v>5647</v>
      </c>
      <c r="M6311" s="7"/>
      <c r="N6311" s="7" t="s">
        <v>1314</v>
      </c>
      <c r="O6311" s="7" t="s">
        <v>1283</v>
      </c>
      <c r="P6311" s="7" t="s">
        <v>1275</v>
      </c>
    </row>
    <row r="6312" customFormat="false" ht="15" hidden="false" customHeight="false" outlineLevel="0" collapsed="false">
      <c r="A6312" s="7" t="s">
        <v>316</v>
      </c>
      <c r="B6312" s="7" t="s">
        <v>317</v>
      </c>
      <c r="C6312" s="7" t="s">
        <v>77</v>
      </c>
      <c r="D6312" s="7" t="s">
        <v>1302</v>
      </c>
      <c r="E6312" s="21" t="n">
        <v>0</v>
      </c>
      <c r="F6312" s="7" t="s">
        <v>1269</v>
      </c>
      <c r="G6312" s="7" t="s">
        <v>1333</v>
      </c>
      <c r="H6312" s="7" t="s">
        <v>1260</v>
      </c>
      <c r="I6312" s="7" t="s">
        <v>25</v>
      </c>
      <c r="J6312" s="7"/>
      <c r="K6312" s="22" t="s">
        <v>6427</v>
      </c>
      <c r="L6312" s="7" t="s">
        <v>6434</v>
      </c>
      <c r="M6312" s="7"/>
      <c r="N6312" s="7" t="s">
        <v>1314</v>
      </c>
      <c r="O6312" s="7" t="s">
        <v>1283</v>
      </c>
      <c r="P6312" s="7" t="s">
        <v>1275</v>
      </c>
    </row>
    <row r="6313" customFormat="false" ht="15" hidden="false" customHeight="false" outlineLevel="0" collapsed="false">
      <c r="A6313" s="7" t="s">
        <v>316</v>
      </c>
      <c r="B6313" s="7" t="s">
        <v>317</v>
      </c>
      <c r="C6313" s="7" t="s">
        <v>77</v>
      </c>
      <c r="D6313" s="7" t="s">
        <v>1304</v>
      </c>
      <c r="E6313" s="21" t="n">
        <v>91445.48</v>
      </c>
      <c r="F6313" s="7" t="s">
        <v>1305</v>
      </c>
      <c r="G6313" s="7" t="s">
        <v>1259</v>
      </c>
      <c r="H6313" s="7" t="s">
        <v>1260</v>
      </c>
      <c r="I6313" s="7" t="s">
        <v>25</v>
      </c>
      <c r="J6313" s="7"/>
      <c r="K6313" s="22" t="s">
        <v>6427</v>
      </c>
      <c r="L6313" s="7" t="s">
        <v>2545</v>
      </c>
      <c r="M6313" s="7"/>
      <c r="N6313" s="7" t="s">
        <v>1314</v>
      </c>
      <c r="O6313" s="7" t="s">
        <v>1283</v>
      </c>
      <c r="P6313" s="7" t="s">
        <v>1275</v>
      </c>
    </row>
    <row r="6314" customFormat="false" ht="15" hidden="false" customHeight="false" outlineLevel="0" collapsed="false">
      <c r="A6314" s="7" t="s">
        <v>316</v>
      </c>
      <c r="B6314" s="7" t="s">
        <v>317</v>
      </c>
      <c r="C6314" s="7" t="s">
        <v>77</v>
      </c>
      <c r="D6314" s="7" t="s">
        <v>1307</v>
      </c>
      <c r="E6314" s="21" t="n">
        <v>93732.61</v>
      </c>
      <c r="F6314" s="7" t="s">
        <v>1305</v>
      </c>
      <c r="G6314" s="7" t="s">
        <v>1259</v>
      </c>
      <c r="H6314" s="7" t="s">
        <v>1260</v>
      </c>
      <c r="I6314" s="7" t="s">
        <v>25</v>
      </c>
      <c r="J6314" s="7" t="s">
        <v>1294</v>
      </c>
      <c r="K6314" s="22" t="s">
        <v>6427</v>
      </c>
      <c r="L6314" s="7" t="s">
        <v>2546</v>
      </c>
      <c r="M6314" s="7"/>
      <c r="N6314" s="7" t="s">
        <v>1314</v>
      </c>
      <c r="O6314" s="7" t="s">
        <v>1283</v>
      </c>
      <c r="P6314" s="7" t="s">
        <v>1275</v>
      </c>
    </row>
    <row r="6315" customFormat="false" ht="15" hidden="false" customHeight="false" outlineLevel="0" collapsed="false">
      <c r="A6315" s="7" t="s">
        <v>148</v>
      </c>
      <c r="B6315" s="7" t="s">
        <v>149</v>
      </c>
      <c r="C6315" s="7" t="s">
        <v>80</v>
      </c>
      <c r="D6315" s="7" t="s">
        <v>1257</v>
      </c>
      <c r="E6315" s="21" t="n">
        <v>1382.973</v>
      </c>
      <c r="F6315" s="7" t="s">
        <v>1258</v>
      </c>
      <c r="G6315" s="7" t="s">
        <v>1259</v>
      </c>
      <c r="H6315" s="7" t="s">
        <v>1260</v>
      </c>
      <c r="I6315" s="7" t="s">
        <v>1261</v>
      </c>
      <c r="J6315" s="7" t="s">
        <v>1262</v>
      </c>
      <c r="K6315" s="22" t="s">
        <v>6435</v>
      </c>
      <c r="L6315" s="7" t="s">
        <v>1264</v>
      </c>
      <c r="M6315" s="7"/>
      <c r="N6315" s="7" t="s">
        <v>1310</v>
      </c>
      <c r="O6315" s="7" t="s">
        <v>6436</v>
      </c>
      <c r="P6315" s="7" t="s">
        <v>1267</v>
      </c>
    </row>
    <row r="6316" customFormat="false" ht="15" hidden="false" customHeight="false" outlineLevel="0" collapsed="false">
      <c r="A6316" s="7" t="s">
        <v>148</v>
      </c>
      <c r="B6316" s="7" t="s">
        <v>149</v>
      </c>
      <c r="C6316" s="7" t="s">
        <v>80</v>
      </c>
      <c r="D6316" s="7" t="s">
        <v>1268</v>
      </c>
      <c r="E6316" s="21" t="n">
        <v>0.11</v>
      </c>
      <c r="F6316" s="7" t="s">
        <v>1269</v>
      </c>
      <c r="G6316" s="7" t="s">
        <v>1259</v>
      </c>
      <c r="H6316" s="7" t="s">
        <v>1260</v>
      </c>
      <c r="I6316" s="7" t="s">
        <v>25</v>
      </c>
      <c r="J6316" s="7"/>
      <c r="K6316" s="22" t="s">
        <v>6437</v>
      </c>
      <c r="L6316" s="7" t="s">
        <v>6438</v>
      </c>
      <c r="M6316" s="7"/>
      <c r="N6316" s="7" t="s">
        <v>1314</v>
      </c>
      <c r="O6316" s="7" t="s">
        <v>1283</v>
      </c>
      <c r="P6316" s="7" t="s">
        <v>1275</v>
      </c>
    </row>
    <row r="6317" customFormat="false" ht="15" hidden="false" customHeight="false" outlineLevel="0" collapsed="false">
      <c r="A6317" s="7" t="s">
        <v>148</v>
      </c>
      <c r="B6317" s="7" t="s">
        <v>149</v>
      </c>
      <c r="C6317" s="7" t="s">
        <v>80</v>
      </c>
      <c r="D6317" s="7" t="s">
        <v>1276</v>
      </c>
      <c r="E6317" s="21" t="n">
        <v>0.26</v>
      </c>
      <c r="F6317" s="7" t="s">
        <v>1269</v>
      </c>
      <c r="G6317" s="7" t="s">
        <v>1259</v>
      </c>
      <c r="H6317" s="7" t="s">
        <v>1260</v>
      </c>
      <c r="I6317" s="7" t="s">
        <v>25</v>
      </c>
      <c r="J6317" s="7"/>
      <c r="K6317" s="22" t="s">
        <v>6437</v>
      </c>
      <c r="L6317" s="7" t="s">
        <v>6439</v>
      </c>
      <c r="M6317" s="7"/>
      <c r="N6317" s="7" t="s">
        <v>1314</v>
      </c>
      <c r="O6317" s="7" t="s">
        <v>1283</v>
      </c>
      <c r="P6317" s="7" t="s">
        <v>1275</v>
      </c>
    </row>
    <row r="6318" customFormat="false" ht="15" hidden="false" customHeight="false" outlineLevel="0" collapsed="false">
      <c r="A6318" s="7" t="s">
        <v>148</v>
      </c>
      <c r="B6318" s="7" t="s">
        <v>149</v>
      </c>
      <c r="C6318" s="7" t="s">
        <v>80</v>
      </c>
      <c r="D6318" s="7" t="s">
        <v>1277</v>
      </c>
      <c r="E6318" s="21" t="n">
        <v>1202.839</v>
      </c>
      <c r="F6318" s="7" t="s">
        <v>1258</v>
      </c>
      <c r="G6318" s="7" t="s">
        <v>1259</v>
      </c>
      <c r="H6318" s="7" t="s">
        <v>1260</v>
      </c>
      <c r="I6318" s="7" t="s">
        <v>1261</v>
      </c>
      <c r="J6318" s="7" t="s">
        <v>1278</v>
      </c>
      <c r="K6318" s="22" t="s">
        <v>6435</v>
      </c>
      <c r="L6318" s="7" t="s">
        <v>1264</v>
      </c>
      <c r="M6318" s="7"/>
      <c r="N6318" s="7" t="s">
        <v>1310</v>
      </c>
      <c r="O6318" s="7" t="s">
        <v>1279</v>
      </c>
      <c r="P6318" s="7" t="s">
        <v>1267</v>
      </c>
    </row>
    <row r="6319" customFormat="false" ht="15" hidden="false" customHeight="false" outlineLevel="0" collapsed="false">
      <c r="A6319" s="7" t="s">
        <v>148</v>
      </c>
      <c r="B6319" s="7" t="s">
        <v>149</v>
      </c>
      <c r="C6319" s="7" t="s">
        <v>80</v>
      </c>
      <c r="D6319" s="7" t="s">
        <v>1280</v>
      </c>
      <c r="E6319" s="21" t="n">
        <v>27.5749060808907</v>
      </c>
      <c r="F6319" s="7" t="s">
        <v>1281</v>
      </c>
      <c r="G6319" s="7" t="s">
        <v>1259</v>
      </c>
      <c r="H6319" s="7" t="s">
        <v>1260</v>
      </c>
      <c r="I6319" s="7" t="s">
        <v>25</v>
      </c>
      <c r="J6319" s="7"/>
      <c r="K6319" s="22" t="s">
        <v>6437</v>
      </c>
      <c r="L6319" s="7" t="s">
        <v>4636</v>
      </c>
      <c r="M6319" s="7"/>
      <c r="N6319" s="7" t="s">
        <v>1314</v>
      </c>
      <c r="O6319" s="7" t="s">
        <v>1283</v>
      </c>
      <c r="P6319" s="7" t="s">
        <v>1275</v>
      </c>
    </row>
    <row r="6320" customFormat="false" ht="15" hidden="false" customHeight="false" outlineLevel="0" collapsed="false">
      <c r="A6320" s="7" t="s">
        <v>148</v>
      </c>
      <c r="B6320" s="7" t="s">
        <v>149</v>
      </c>
      <c r="C6320" s="7" t="s">
        <v>80</v>
      </c>
      <c r="D6320" s="7" t="s">
        <v>1284</v>
      </c>
      <c r="E6320" s="21" t="n">
        <v>2288.52</v>
      </c>
      <c r="F6320" s="7" t="s">
        <v>1258</v>
      </c>
      <c r="G6320" s="7" t="s">
        <v>1285</v>
      </c>
      <c r="H6320" s="7" t="s">
        <v>1260</v>
      </c>
      <c r="I6320" s="7" t="s">
        <v>1261</v>
      </c>
      <c r="J6320" s="7" t="s">
        <v>1286</v>
      </c>
      <c r="K6320" s="22" t="s">
        <v>6440</v>
      </c>
      <c r="L6320" s="7" t="s">
        <v>1287</v>
      </c>
      <c r="M6320" s="7"/>
      <c r="N6320" s="7" t="s">
        <v>1318</v>
      </c>
      <c r="O6320" s="7" t="s">
        <v>1289</v>
      </c>
      <c r="P6320" s="7" t="s">
        <v>1290</v>
      </c>
    </row>
    <row r="6321" customFormat="false" ht="15" hidden="false" customHeight="false" outlineLevel="0" collapsed="false">
      <c r="A6321" s="7" t="s">
        <v>148</v>
      </c>
      <c r="B6321" s="7" t="s">
        <v>149</v>
      </c>
      <c r="C6321" s="7" t="s">
        <v>80</v>
      </c>
      <c r="D6321" s="7" t="s">
        <v>1291</v>
      </c>
      <c r="E6321" s="21" t="n">
        <v>0.17</v>
      </c>
      <c r="F6321" s="7" t="s">
        <v>1269</v>
      </c>
      <c r="G6321" s="7" t="s">
        <v>1259</v>
      </c>
      <c r="H6321" s="7" t="s">
        <v>1260</v>
      </c>
      <c r="I6321" s="7" t="s">
        <v>25</v>
      </c>
      <c r="J6321" s="7"/>
      <c r="K6321" s="22" t="s">
        <v>6437</v>
      </c>
      <c r="L6321" s="7" t="s">
        <v>6441</v>
      </c>
      <c r="M6321" s="7"/>
      <c r="N6321" s="7" t="s">
        <v>1314</v>
      </c>
      <c r="O6321" s="7" t="s">
        <v>1283</v>
      </c>
      <c r="P6321" s="7" t="s">
        <v>1275</v>
      </c>
    </row>
    <row r="6322" customFormat="false" ht="15" hidden="false" customHeight="false" outlineLevel="0" collapsed="false">
      <c r="A6322" s="7" t="s">
        <v>148</v>
      </c>
      <c r="B6322" s="7" t="s">
        <v>149</v>
      </c>
      <c r="C6322" s="7" t="s">
        <v>80</v>
      </c>
      <c r="D6322" s="7" t="s">
        <v>1292</v>
      </c>
      <c r="E6322" s="21" t="n">
        <v>375.69</v>
      </c>
      <c r="F6322" s="7" t="s">
        <v>1293</v>
      </c>
      <c r="G6322" s="7" t="s">
        <v>1259</v>
      </c>
      <c r="H6322" s="7" t="s">
        <v>1260</v>
      </c>
      <c r="I6322" s="7" t="s">
        <v>25</v>
      </c>
      <c r="J6322" s="7" t="s">
        <v>1294</v>
      </c>
      <c r="K6322" s="22" t="s">
        <v>6437</v>
      </c>
      <c r="L6322" s="7" t="s">
        <v>6442</v>
      </c>
      <c r="M6322" s="7"/>
      <c r="N6322" s="7" t="s">
        <v>1314</v>
      </c>
      <c r="O6322" s="7" t="s">
        <v>1283</v>
      </c>
      <c r="P6322" s="7" t="s">
        <v>1275</v>
      </c>
    </row>
    <row r="6323" customFormat="false" ht="15" hidden="false" customHeight="false" outlineLevel="0" collapsed="false">
      <c r="A6323" s="7" t="s">
        <v>148</v>
      </c>
      <c r="B6323" s="7" t="s">
        <v>149</v>
      </c>
      <c r="C6323" s="7" t="s">
        <v>80</v>
      </c>
      <c r="D6323" s="7" t="s">
        <v>1296</v>
      </c>
      <c r="E6323" s="21" t="n">
        <v>5141.28</v>
      </c>
      <c r="F6323" s="7" t="s">
        <v>1293</v>
      </c>
      <c r="G6323" s="7" t="s">
        <v>1259</v>
      </c>
      <c r="H6323" s="7" t="s">
        <v>1260</v>
      </c>
      <c r="I6323" s="7" t="s">
        <v>25</v>
      </c>
      <c r="J6323" s="7" t="s">
        <v>1294</v>
      </c>
      <c r="K6323" s="22" t="s">
        <v>6437</v>
      </c>
      <c r="L6323" s="7" t="s">
        <v>6443</v>
      </c>
      <c r="M6323" s="7"/>
      <c r="N6323" s="7" t="s">
        <v>1314</v>
      </c>
      <c r="O6323" s="7" t="s">
        <v>1283</v>
      </c>
      <c r="P6323" s="7" t="s">
        <v>1275</v>
      </c>
    </row>
    <row r="6324" customFormat="false" ht="15" hidden="false" customHeight="false" outlineLevel="0" collapsed="false">
      <c r="A6324" s="7" t="s">
        <v>148</v>
      </c>
      <c r="B6324" s="7" t="s">
        <v>149</v>
      </c>
      <c r="C6324" s="7" t="s">
        <v>80</v>
      </c>
      <c r="D6324" s="7" t="s">
        <v>1298</v>
      </c>
      <c r="E6324" s="21" t="n">
        <v>3.49</v>
      </c>
      <c r="F6324" s="7" t="s">
        <v>1269</v>
      </c>
      <c r="G6324" s="7" t="s">
        <v>1259</v>
      </c>
      <c r="H6324" s="7" t="s">
        <v>1260</v>
      </c>
      <c r="I6324" s="7" t="s">
        <v>25</v>
      </c>
      <c r="J6324" s="7"/>
      <c r="K6324" s="22" t="s">
        <v>6437</v>
      </c>
      <c r="L6324" s="7" t="s">
        <v>1355</v>
      </c>
      <c r="M6324" s="7"/>
      <c r="N6324" s="7" t="s">
        <v>1314</v>
      </c>
      <c r="O6324" s="7" t="s">
        <v>1283</v>
      </c>
      <c r="P6324" s="7" t="s">
        <v>1275</v>
      </c>
    </row>
    <row r="6325" customFormat="false" ht="15" hidden="false" customHeight="false" outlineLevel="0" collapsed="false">
      <c r="A6325" s="7" t="s">
        <v>148</v>
      </c>
      <c r="B6325" s="7" t="s">
        <v>149</v>
      </c>
      <c r="C6325" s="7" t="s">
        <v>80</v>
      </c>
      <c r="D6325" s="7" t="s">
        <v>1300</v>
      </c>
      <c r="E6325" s="21" t="n">
        <v>1721.57</v>
      </c>
      <c r="F6325" s="7" t="s">
        <v>1269</v>
      </c>
      <c r="G6325" s="7" t="s">
        <v>1259</v>
      </c>
      <c r="H6325" s="7" t="s">
        <v>1260</v>
      </c>
      <c r="I6325" s="7" t="s">
        <v>25</v>
      </c>
      <c r="J6325" s="7" t="s">
        <v>1294</v>
      </c>
      <c r="K6325" s="22" t="s">
        <v>6437</v>
      </c>
      <c r="L6325" s="7" t="s">
        <v>1406</v>
      </c>
      <c r="M6325" s="7"/>
      <c r="N6325" s="7" t="s">
        <v>1314</v>
      </c>
      <c r="O6325" s="7" t="s">
        <v>1283</v>
      </c>
      <c r="P6325" s="7" t="s">
        <v>1275</v>
      </c>
    </row>
    <row r="6326" customFormat="false" ht="15" hidden="false" customHeight="false" outlineLevel="0" collapsed="false">
      <c r="A6326" s="7" t="s">
        <v>148</v>
      </c>
      <c r="B6326" s="7" t="s">
        <v>149</v>
      </c>
      <c r="C6326" s="7" t="s">
        <v>80</v>
      </c>
      <c r="D6326" s="7" t="s">
        <v>1302</v>
      </c>
      <c r="E6326" s="21" t="n">
        <v>1718.07</v>
      </c>
      <c r="F6326" s="7" t="s">
        <v>1269</v>
      </c>
      <c r="G6326" s="7" t="s">
        <v>1259</v>
      </c>
      <c r="H6326" s="7" t="s">
        <v>1260</v>
      </c>
      <c r="I6326" s="7" t="s">
        <v>25</v>
      </c>
      <c r="J6326" s="7"/>
      <c r="K6326" s="22" t="s">
        <v>6437</v>
      </c>
      <c r="L6326" s="7" t="s">
        <v>1357</v>
      </c>
      <c r="M6326" s="7"/>
      <c r="N6326" s="7" t="s">
        <v>1314</v>
      </c>
      <c r="O6326" s="7" t="s">
        <v>1283</v>
      </c>
      <c r="P6326" s="7" t="s">
        <v>1275</v>
      </c>
    </row>
    <row r="6327" customFormat="false" ht="15" hidden="false" customHeight="false" outlineLevel="0" collapsed="false">
      <c r="A6327" s="7" t="s">
        <v>148</v>
      </c>
      <c r="B6327" s="7" t="s">
        <v>149</v>
      </c>
      <c r="C6327" s="7" t="s">
        <v>80</v>
      </c>
      <c r="D6327" s="7" t="s">
        <v>1304</v>
      </c>
      <c r="E6327" s="21" t="n">
        <v>17807.92</v>
      </c>
      <c r="F6327" s="7" t="s">
        <v>1305</v>
      </c>
      <c r="G6327" s="7" t="s">
        <v>1259</v>
      </c>
      <c r="H6327" s="7" t="s">
        <v>1260</v>
      </c>
      <c r="I6327" s="7" t="s">
        <v>25</v>
      </c>
      <c r="J6327" s="7"/>
      <c r="K6327" s="22" t="s">
        <v>6437</v>
      </c>
      <c r="L6327" s="7" t="s">
        <v>4640</v>
      </c>
      <c r="M6327" s="7"/>
      <c r="N6327" s="7" t="s">
        <v>1314</v>
      </c>
      <c r="O6327" s="7" t="s">
        <v>1283</v>
      </c>
      <c r="P6327" s="7" t="s">
        <v>1275</v>
      </c>
    </row>
    <row r="6328" customFormat="false" ht="15" hidden="false" customHeight="false" outlineLevel="0" collapsed="false">
      <c r="A6328" s="7" t="s">
        <v>148</v>
      </c>
      <c r="B6328" s="7" t="s">
        <v>149</v>
      </c>
      <c r="C6328" s="7" t="s">
        <v>80</v>
      </c>
      <c r="D6328" s="7" t="s">
        <v>1307</v>
      </c>
      <c r="E6328" s="21" t="n">
        <v>39174</v>
      </c>
      <c r="F6328" s="7" t="s">
        <v>1305</v>
      </c>
      <c r="G6328" s="7" t="s">
        <v>1259</v>
      </c>
      <c r="H6328" s="7" t="s">
        <v>1260</v>
      </c>
      <c r="I6328" s="7" t="s">
        <v>25</v>
      </c>
      <c r="J6328" s="7" t="s">
        <v>1294</v>
      </c>
      <c r="K6328" s="22" t="s">
        <v>6437</v>
      </c>
      <c r="L6328" s="7" t="s">
        <v>4641</v>
      </c>
      <c r="M6328" s="7"/>
      <c r="N6328" s="7" t="s">
        <v>1314</v>
      </c>
      <c r="O6328" s="7" t="s">
        <v>1283</v>
      </c>
      <c r="P6328" s="7" t="s">
        <v>1275</v>
      </c>
    </row>
    <row r="6329" customFormat="false" ht="15" hidden="false" customHeight="false" outlineLevel="0" collapsed="false">
      <c r="A6329" s="7" t="s">
        <v>506</v>
      </c>
      <c r="B6329" s="7" t="s">
        <v>507</v>
      </c>
      <c r="C6329" s="7" t="s">
        <v>88</v>
      </c>
      <c r="D6329" s="7" t="s">
        <v>1257</v>
      </c>
      <c r="E6329" s="21" t="n">
        <v>579.12</v>
      </c>
      <c r="F6329" s="7" t="s">
        <v>1258</v>
      </c>
      <c r="G6329" s="7" t="s">
        <v>1259</v>
      </c>
      <c r="H6329" s="7" t="s">
        <v>1260</v>
      </c>
      <c r="I6329" s="7" t="s">
        <v>1261</v>
      </c>
      <c r="J6329" s="7" t="s">
        <v>1262</v>
      </c>
      <c r="K6329" s="22" t="s">
        <v>6444</v>
      </c>
      <c r="L6329" s="7" t="s">
        <v>1264</v>
      </c>
      <c r="M6329" s="7"/>
      <c r="N6329" s="7" t="s">
        <v>1310</v>
      </c>
      <c r="O6329" s="7" t="s">
        <v>6445</v>
      </c>
      <c r="P6329" s="7" t="s">
        <v>1267</v>
      </c>
    </row>
    <row r="6330" customFormat="false" ht="15" hidden="false" customHeight="false" outlineLevel="0" collapsed="false">
      <c r="A6330" s="7" t="s">
        <v>506</v>
      </c>
      <c r="B6330" s="7" t="s">
        <v>507</v>
      </c>
      <c r="C6330" s="7" t="s">
        <v>88</v>
      </c>
      <c r="D6330" s="7" t="s">
        <v>1268</v>
      </c>
      <c r="E6330" s="7"/>
      <c r="F6330" s="7" t="s">
        <v>1269</v>
      </c>
      <c r="G6330" s="7" t="s">
        <v>1270</v>
      </c>
      <c r="H6330" s="7" t="s">
        <v>1271</v>
      </c>
      <c r="I6330" s="7" t="s">
        <v>1272</v>
      </c>
      <c r="J6330" s="7"/>
      <c r="K6330" s="22" t="s">
        <v>6446</v>
      </c>
      <c r="L6330" s="7"/>
      <c r="M6330" s="7"/>
      <c r="N6330" s="7" t="s">
        <v>1314</v>
      </c>
      <c r="O6330" s="7"/>
      <c r="P6330" s="7" t="s">
        <v>1275</v>
      </c>
    </row>
    <row r="6331" customFormat="false" ht="15" hidden="false" customHeight="false" outlineLevel="0" collapsed="false">
      <c r="A6331" s="7" t="s">
        <v>506</v>
      </c>
      <c r="B6331" s="7" t="s">
        <v>507</v>
      </c>
      <c r="C6331" s="7" t="s">
        <v>88</v>
      </c>
      <c r="D6331" s="7" t="s">
        <v>1276</v>
      </c>
      <c r="E6331" s="7"/>
      <c r="F6331" s="7" t="s">
        <v>1269</v>
      </c>
      <c r="G6331" s="7" t="s">
        <v>1270</v>
      </c>
      <c r="H6331" s="7" t="s">
        <v>1271</v>
      </c>
      <c r="I6331" s="7" t="s">
        <v>1272</v>
      </c>
      <c r="J6331" s="7"/>
      <c r="K6331" s="22" t="s">
        <v>6446</v>
      </c>
      <c r="L6331" s="7"/>
      <c r="M6331" s="7"/>
      <c r="N6331" s="7" t="s">
        <v>1314</v>
      </c>
      <c r="O6331" s="7"/>
      <c r="P6331" s="7" t="s">
        <v>1275</v>
      </c>
    </row>
    <row r="6332" customFormat="false" ht="15" hidden="false" customHeight="false" outlineLevel="0" collapsed="false">
      <c r="A6332" s="7" t="s">
        <v>506</v>
      </c>
      <c r="B6332" s="7" t="s">
        <v>507</v>
      </c>
      <c r="C6332" s="7" t="s">
        <v>88</v>
      </c>
      <c r="D6332" s="7" t="s">
        <v>1277</v>
      </c>
      <c r="E6332" s="21" t="n">
        <v>351.65</v>
      </c>
      <c r="F6332" s="7" t="s">
        <v>1258</v>
      </c>
      <c r="G6332" s="7" t="s">
        <v>1259</v>
      </c>
      <c r="H6332" s="7" t="s">
        <v>1260</v>
      </c>
      <c r="I6332" s="7" t="s">
        <v>1261</v>
      </c>
      <c r="J6332" s="7" t="s">
        <v>1278</v>
      </c>
      <c r="K6332" s="22" t="s">
        <v>6444</v>
      </c>
      <c r="L6332" s="7" t="s">
        <v>1264</v>
      </c>
      <c r="M6332" s="7"/>
      <c r="N6332" s="7" t="s">
        <v>1310</v>
      </c>
      <c r="O6332" s="7" t="s">
        <v>1279</v>
      </c>
      <c r="P6332" s="7" t="s">
        <v>1267</v>
      </c>
    </row>
    <row r="6333" customFormat="false" ht="15" hidden="false" customHeight="false" outlineLevel="0" collapsed="false">
      <c r="A6333" s="7" t="s">
        <v>506</v>
      </c>
      <c r="B6333" s="7" t="s">
        <v>507</v>
      </c>
      <c r="C6333" s="7" t="s">
        <v>88</v>
      </c>
      <c r="D6333" s="7" t="s">
        <v>1280</v>
      </c>
      <c r="E6333" s="21" t="n">
        <v>0</v>
      </c>
      <c r="F6333" s="7" t="s">
        <v>1281</v>
      </c>
      <c r="G6333" s="7" t="s">
        <v>1333</v>
      </c>
      <c r="H6333" s="7" t="s">
        <v>1260</v>
      </c>
      <c r="I6333" s="7" t="s">
        <v>25</v>
      </c>
      <c r="J6333" s="7"/>
      <c r="K6333" s="22" t="s">
        <v>6446</v>
      </c>
      <c r="L6333" s="7" t="s">
        <v>1836</v>
      </c>
      <c r="M6333" s="7"/>
      <c r="N6333" s="7" t="s">
        <v>1314</v>
      </c>
      <c r="O6333" s="7" t="s">
        <v>1283</v>
      </c>
      <c r="P6333" s="7" t="s">
        <v>1275</v>
      </c>
    </row>
    <row r="6334" customFormat="false" ht="15" hidden="false" customHeight="false" outlineLevel="0" collapsed="false">
      <c r="A6334" s="7" t="s">
        <v>506</v>
      </c>
      <c r="B6334" s="7" t="s">
        <v>507</v>
      </c>
      <c r="C6334" s="7" t="s">
        <v>88</v>
      </c>
      <c r="D6334" s="7" t="s">
        <v>1284</v>
      </c>
      <c r="E6334" s="21" t="n">
        <v>8499.33</v>
      </c>
      <c r="F6334" s="7" t="s">
        <v>1258</v>
      </c>
      <c r="G6334" s="7" t="s">
        <v>1285</v>
      </c>
      <c r="H6334" s="7" t="s">
        <v>1260</v>
      </c>
      <c r="I6334" s="7" t="s">
        <v>1261</v>
      </c>
      <c r="J6334" s="7"/>
      <c r="K6334" s="22" t="s">
        <v>6447</v>
      </c>
      <c r="L6334" s="7" t="s">
        <v>1287</v>
      </c>
      <c r="M6334" s="7"/>
      <c r="N6334" s="7" t="s">
        <v>1318</v>
      </c>
      <c r="O6334" s="7" t="s">
        <v>1289</v>
      </c>
      <c r="P6334" s="7" t="s">
        <v>1290</v>
      </c>
    </row>
    <row r="6335" customFormat="false" ht="15" hidden="false" customHeight="false" outlineLevel="0" collapsed="false">
      <c r="A6335" s="7" t="s">
        <v>506</v>
      </c>
      <c r="B6335" s="7" t="s">
        <v>507</v>
      </c>
      <c r="C6335" s="7" t="s">
        <v>88</v>
      </c>
      <c r="D6335" s="7" t="s">
        <v>1291</v>
      </c>
      <c r="E6335" s="7"/>
      <c r="F6335" s="7" t="s">
        <v>1269</v>
      </c>
      <c r="G6335" s="7" t="s">
        <v>1270</v>
      </c>
      <c r="H6335" s="7" t="s">
        <v>1271</v>
      </c>
      <c r="I6335" s="7" t="s">
        <v>1272</v>
      </c>
      <c r="J6335" s="7"/>
      <c r="K6335" s="22" t="s">
        <v>6446</v>
      </c>
      <c r="L6335" s="7"/>
      <c r="M6335" s="7"/>
      <c r="N6335" s="7" t="s">
        <v>1314</v>
      </c>
      <c r="O6335" s="7"/>
      <c r="P6335" s="7" t="s">
        <v>1275</v>
      </c>
    </row>
    <row r="6336" customFormat="false" ht="15" hidden="false" customHeight="false" outlineLevel="0" collapsed="false">
      <c r="A6336" s="7" t="s">
        <v>506</v>
      </c>
      <c r="B6336" s="7" t="s">
        <v>507</v>
      </c>
      <c r="C6336" s="7" t="s">
        <v>88</v>
      </c>
      <c r="D6336" s="7" t="s">
        <v>1292</v>
      </c>
      <c r="E6336" s="21" t="n">
        <v>1126.6</v>
      </c>
      <c r="F6336" s="7" t="s">
        <v>1293</v>
      </c>
      <c r="G6336" s="7" t="s">
        <v>1259</v>
      </c>
      <c r="H6336" s="7" t="s">
        <v>1432</v>
      </c>
      <c r="I6336" s="7" t="s">
        <v>31</v>
      </c>
      <c r="J6336" s="7"/>
      <c r="K6336" s="22" t="s">
        <v>6446</v>
      </c>
      <c r="L6336" s="7" t="s">
        <v>5237</v>
      </c>
      <c r="M6336" s="7"/>
      <c r="N6336" s="7" t="s">
        <v>1314</v>
      </c>
      <c r="O6336" s="7" t="s">
        <v>1434</v>
      </c>
      <c r="P6336" s="7" t="s">
        <v>1275</v>
      </c>
    </row>
    <row r="6337" customFormat="false" ht="15" hidden="false" customHeight="false" outlineLevel="0" collapsed="false">
      <c r="A6337" s="7" t="s">
        <v>506</v>
      </c>
      <c r="B6337" s="7" t="s">
        <v>507</v>
      </c>
      <c r="C6337" s="7" t="s">
        <v>88</v>
      </c>
      <c r="D6337" s="7" t="s">
        <v>1296</v>
      </c>
      <c r="E6337" s="21" t="n">
        <v>7280.99</v>
      </c>
      <c r="F6337" s="7" t="s">
        <v>1293</v>
      </c>
      <c r="G6337" s="7" t="s">
        <v>1259</v>
      </c>
      <c r="H6337" s="7" t="s">
        <v>1432</v>
      </c>
      <c r="I6337" s="7" t="s">
        <v>31</v>
      </c>
      <c r="J6337" s="7"/>
      <c r="K6337" s="22" t="s">
        <v>6446</v>
      </c>
      <c r="L6337" s="7" t="s">
        <v>5238</v>
      </c>
      <c r="M6337" s="7"/>
      <c r="N6337" s="7" t="s">
        <v>1314</v>
      </c>
      <c r="O6337" s="7" t="s">
        <v>1434</v>
      </c>
      <c r="P6337" s="7" t="s">
        <v>1275</v>
      </c>
    </row>
    <row r="6338" customFormat="false" ht="15" hidden="false" customHeight="false" outlineLevel="0" collapsed="false">
      <c r="A6338" s="7" t="s">
        <v>506</v>
      </c>
      <c r="B6338" s="7" t="s">
        <v>507</v>
      </c>
      <c r="C6338" s="7" t="s">
        <v>88</v>
      </c>
      <c r="D6338" s="7" t="s">
        <v>1298</v>
      </c>
      <c r="E6338" s="21" t="n">
        <v>21.277</v>
      </c>
      <c r="F6338" s="7" t="s">
        <v>1269</v>
      </c>
      <c r="G6338" s="7" t="s">
        <v>1259</v>
      </c>
      <c r="H6338" s="7" t="s">
        <v>1260</v>
      </c>
      <c r="I6338" s="7" t="s">
        <v>25</v>
      </c>
      <c r="J6338" s="7"/>
      <c r="K6338" s="22" t="s">
        <v>6446</v>
      </c>
      <c r="L6338" s="7" t="s">
        <v>5041</v>
      </c>
      <c r="M6338" s="7"/>
      <c r="N6338" s="7" t="s">
        <v>1314</v>
      </c>
      <c r="O6338" s="7" t="s">
        <v>1283</v>
      </c>
      <c r="P6338" s="7" t="s">
        <v>1275</v>
      </c>
    </row>
    <row r="6339" customFormat="false" ht="15" hidden="false" customHeight="false" outlineLevel="0" collapsed="false">
      <c r="A6339" s="7" t="s">
        <v>506</v>
      </c>
      <c r="B6339" s="7" t="s">
        <v>507</v>
      </c>
      <c r="C6339" s="7" t="s">
        <v>88</v>
      </c>
      <c r="D6339" s="7" t="s">
        <v>1300</v>
      </c>
      <c r="E6339" s="21" t="n">
        <v>21.27</v>
      </c>
      <c r="F6339" s="7" t="s">
        <v>1269</v>
      </c>
      <c r="G6339" s="7" t="s">
        <v>1259</v>
      </c>
      <c r="H6339" s="7" t="s">
        <v>1260</v>
      </c>
      <c r="I6339" s="7" t="s">
        <v>25</v>
      </c>
      <c r="J6339" s="7"/>
      <c r="K6339" s="22" t="s">
        <v>6446</v>
      </c>
      <c r="L6339" s="7" t="s">
        <v>1900</v>
      </c>
      <c r="M6339" s="7"/>
      <c r="N6339" s="7" t="s">
        <v>1314</v>
      </c>
      <c r="O6339" s="7" t="s">
        <v>1283</v>
      </c>
      <c r="P6339" s="7" t="s">
        <v>1275</v>
      </c>
    </row>
    <row r="6340" customFormat="false" ht="15" hidden="false" customHeight="false" outlineLevel="0" collapsed="false">
      <c r="A6340" s="7" t="s">
        <v>506</v>
      </c>
      <c r="B6340" s="7" t="s">
        <v>507</v>
      </c>
      <c r="C6340" s="7" t="s">
        <v>88</v>
      </c>
      <c r="D6340" s="7" t="s">
        <v>1302</v>
      </c>
      <c r="E6340" s="21" t="n">
        <v>3.687</v>
      </c>
      <c r="F6340" s="7" t="s">
        <v>1269</v>
      </c>
      <c r="G6340" s="7" t="s">
        <v>1259</v>
      </c>
      <c r="H6340" s="7" t="s">
        <v>1260</v>
      </c>
      <c r="I6340" s="7" t="s">
        <v>25</v>
      </c>
      <c r="J6340" s="7"/>
      <c r="K6340" s="22" t="s">
        <v>6446</v>
      </c>
      <c r="L6340" s="7" t="s">
        <v>5043</v>
      </c>
      <c r="M6340" s="7"/>
      <c r="N6340" s="7" t="s">
        <v>1314</v>
      </c>
      <c r="O6340" s="7" t="s">
        <v>1283</v>
      </c>
      <c r="P6340" s="7" t="s">
        <v>1275</v>
      </c>
    </row>
    <row r="6341" customFormat="false" ht="15" hidden="false" customHeight="false" outlineLevel="0" collapsed="false">
      <c r="A6341" s="7" t="s">
        <v>506</v>
      </c>
      <c r="B6341" s="7" t="s">
        <v>507</v>
      </c>
      <c r="C6341" s="7" t="s">
        <v>88</v>
      </c>
      <c r="D6341" s="7" t="s">
        <v>1304</v>
      </c>
      <c r="E6341" s="21" t="n">
        <v>50025</v>
      </c>
      <c r="F6341" s="7" t="s">
        <v>1305</v>
      </c>
      <c r="G6341" s="7" t="s">
        <v>1259</v>
      </c>
      <c r="H6341" s="7" t="s">
        <v>1260</v>
      </c>
      <c r="I6341" s="7" t="s">
        <v>25</v>
      </c>
      <c r="J6341" s="7"/>
      <c r="K6341" s="22" t="s">
        <v>6446</v>
      </c>
      <c r="L6341" s="7" t="s">
        <v>6448</v>
      </c>
      <c r="M6341" s="7"/>
      <c r="N6341" s="7" t="s">
        <v>1314</v>
      </c>
      <c r="O6341" s="7" t="s">
        <v>1283</v>
      </c>
      <c r="P6341" s="7" t="s">
        <v>1275</v>
      </c>
    </row>
    <row r="6342" customFormat="false" ht="15" hidden="false" customHeight="false" outlineLevel="0" collapsed="false">
      <c r="A6342" s="7" t="s">
        <v>506</v>
      </c>
      <c r="B6342" s="7" t="s">
        <v>507</v>
      </c>
      <c r="C6342" s="7" t="s">
        <v>88</v>
      </c>
      <c r="D6342" s="7" t="s">
        <v>1307</v>
      </c>
      <c r="E6342" s="21" t="n">
        <v>50025</v>
      </c>
      <c r="F6342" s="7" t="s">
        <v>1305</v>
      </c>
      <c r="G6342" s="7" t="s">
        <v>1259</v>
      </c>
      <c r="H6342" s="7" t="s">
        <v>1260</v>
      </c>
      <c r="I6342" s="7" t="s">
        <v>25</v>
      </c>
      <c r="J6342" s="7"/>
      <c r="K6342" s="22" t="s">
        <v>6446</v>
      </c>
      <c r="L6342" s="7" t="s">
        <v>6449</v>
      </c>
      <c r="M6342" s="7"/>
      <c r="N6342" s="7" t="s">
        <v>1314</v>
      </c>
      <c r="O6342" s="7" t="s">
        <v>1283</v>
      </c>
      <c r="P6342" s="7" t="s">
        <v>1275</v>
      </c>
    </row>
    <row r="6343" customFormat="false" ht="15" hidden="false" customHeight="false" outlineLevel="0" collapsed="false">
      <c r="A6343" s="7" t="s">
        <v>534</v>
      </c>
      <c r="B6343" s="7" t="s">
        <v>535</v>
      </c>
      <c r="C6343" s="7" t="s">
        <v>86</v>
      </c>
      <c r="D6343" s="7" t="s">
        <v>1257</v>
      </c>
      <c r="E6343" s="21" t="n">
        <v>813.342</v>
      </c>
      <c r="F6343" s="7" t="s">
        <v>1258</v>
      </c>
      <c r="G6343" s="7" t="s">
        <v>1259</v>
      </c>
      <c r="H6343" s="7" t="s">
        <v>1260</v>
      </c>
      <c r="I6343" s="7" t="s">
        <v>1261</v>
      </c>
      <c r="J6343" s="7" t="s">
        <v>1262</v>
      </c>
      <c r="K6343" s="22" t="s">
        <v>6450</v>
      </c>
      <c r="L6343" s="7" t="s">
        <v>1264</v>
      </c>
      <c r="M6343" s="7"/>
      <c r="N6343" s="7" t="s">
        <v>1265</v>
      </c>
      <c r="O6343" s="7" t="s">
        <v>6451</v>
      </c>
      <c r="P6343" s="7" t="s">
        <v>1267</v>
      </c>
    </row>
    <row r="6344" customFormat="false" ht="15" hidden="false" customHeight="false" outlineLevel="0" collapsed="false">
      <c r="A6344" s="7" t="s">
        <v>534</v>
      </c>
      <c r="B6344" s="7" t="s">
        <v>535</v>
      </c>
      <c r="C6344" s="7" t="s">
        <v>86</v>
      </c>
      <c r="D6344" s="7" t="s">
        <v>1268</v>
      </c>
      <c r="E6344" s="21" t="n">
        <v>1.67</v>
      </c>
      <c r="F6344" s="7" t="s">
        <v>1269</v>
      </c>
      <c r="G6344" s="7" t="s">
        <v>1259</v>
      </c>
      <c r="H6344" s="7" t="s">
        <v>1260</v>
      </c>
      <c r="I6344" s="7" t="s">
        <v>25</v>
      </c>
      <c r="J6344" s="7"/>
      <c r="K6344" s="22" t="s">
        <v>6452</v>
      </c>
      <c r="L6344" s="7" t="s">
        <v>5595</v>
      </c>
      <c r="M6344" s="7"/>
      <c r="N6344" s="7" t="s">
        <v>1274</v>
      </c>
      <c r="O6344" s="7" t="s">
        <v>1283</v>
      </c>
      <c r="P6344" s="7" t="s">
        <v>1275</v>
      </c>
    </row>
    <row r="6345" customFormat="false" ht="15" hidden="false" customHeight="false" outlineLevel="0" collapsed="false">
      <c r="A6345" s="7" t="s">
        <v>534</v>
      </c>
      <c r="B6345" s="7" t="s">
        <v>535</v>
      </c>
      <c r="C6345" s="7" t="s">
        <v>86</v>
      </c>
      <c r="D6345" s="7" t="s">
        <v>1276</v>
      </c>
      <c r="E6345" s="21" t="n">
        <v>2.73</v>
      </c>
      <c r="F6345" s="7" t="s">
        <v>1269</v>
      </c>
      <c r="G6345" s="7" t="s">
        <v>1259</v>
      </c>
      <c r="H6345" s="7" t="s">
        <v>1260</v>
      </c>
      <c r="I6345" s="7" t="s">
        <v>25</v>
      </c>
      <c r="J6345" s="7"/>
      <c r="K6345" s="22" t="s">
        <v>6452</v>
      </c>
      <c r="L6345" s="7" t="s">
        <v>5596</v>
      </c>
      <c r="M6345" s="7"/>
      <c r="N6345" s="7" t="s">
        <v>1274</v>
      </c>
      <c r="O6345" s="7" t="s">
        <v>1283</v>
      </c>
      <c r="P6345" s="7" t="s">
        <v>1275</v>
      </c>
    </row>
    <row r="6346" customFormat="false" ht="15" hidden="false" customHeight="false" outlineLevel="0" collapsed="false">
      <c r="A6346" s="7" t="s">
        <v>534</v>
      </c>
      <c r="B6346" s="7" t="s">
        <v>535</v>
      </c>
      <c r="C6346" s="7" t="s">
        <v>86</v>
      </c>
      <c r="D6346" s="7" t="s">
        <v>1277</v>
      </c>
      <c r="E6346" s="21" t="n">
        <v>403.033</v>
      </c>
      <c r="F6346" s="7" t="s">
        <v>1258</v>
      </c>
      <c r="G6346" s="7" t="s">
        <v>1259</v>
      </c>
      <c r="H6346" s="7" t="s">
        <v>1260</v>
      </c>
      <c r="I6346" s="7" t="s">
        <v>1261</v>
      </c>
      <c r="J6346" s="7" t="s">
        <v>1278</v>
      </c>
      <c r="K6346" s="22" t="s">
        <v>6450</v>
      </c>
      <c r="L6346" s="7" t="s">
        <v>1264</v>
      </c>
      <c r="M6346" s="7"/>
      <c r="N6346" s="7" t="s">
        <v>1265</v>
      </c>
      <c r="O6346" s="7" t="s">
        <v>1279</v>
      </c>
      <c r="P6346" s="7" t="s">
        <v>1267</v>
      </c>
    </row>
    <row r="6347" customFormat="false" ht="15" hidden="false" customHeight="false" outlineLevel="0" collapsed="false">
      <c r="A6347" s="7" t="s">
        <v>534</v>
      </c>
      <c r="B6347" s="7" t="s">
        <v>535</v>
      </c>
      <c r="C6347" s="7" t="s">
        <v>86</v>
      </c>
      <c r="D6347" s="7" t="s">
        <v>1280</v>
      </c>
      <c r="E6347" s="21" t="n">
        <v>67.4498107750787</v>
      </c>
      <c r="F6347" s="7" t="s">
        <v>1281</v>
      </c>
      <c r="G6347" s="7" t="s">
        <v>1259</v>
      </c>
      <c r="H6347" s="7" t="s">
        <v>1260</v>
      </c>
      <c r="I6347" s="7" t="s">
        <v>25</v>
      </c>
      <c r="J6347" s="7"/>
      <c r="K6347" s="22" t="s">
        <v>6452</v>
      </c>
      <c r="L6347" s="7" t="s">
        <v>3335</v>
      </c>
      <c r="M6347" s="7"/>
      <c r="N6347" s="7" t="s">
        <v>1274</v>
      </c>
      <c r="O6347" s="7" t="s">
        <v>1283</v>
      </c>
      <c r="P6347" s="7" t="s">
        <v>1275</v>
      </c>
    </row>
    <row r="6348" customFormat="false" ht="15" hidden="false" customHeight="false" outlineLevel="0" collapsed="false">
      <c r="A6348" s="7" t="s">
        <v>534</v>
      </c>
      <c r="B6348" s="7" t="s">
        <v>535</v>
      </c>
      <c r="C6348" s="7" t="s">
        <v>86</v>
      </c>
      <c r="D6348" s="7" t="s">
        <v>1284</v>
      </c>
      <c r="E6348" s="21" t="n">
        <v>1527.29</v>
      </c>
      <c r="F6348" s="7" t="s">
        <v>1258</v>
      </c>
      <c r="G6348" s="7" t="s">
        <v>1285</v>
      </c>
      <c r="H6348" s="7" t="s">
        <v>1260</v>
      </c>
      <c r="I6348" s="7" t="s">
        <v>1261</v>
      </c>
      <c r="J6348" s="7" t="s">
        <v>1286</v>
      </c>
      <c r="K6348" s="22" t="s">
        <v>6453</v>
      </c>
      <c r="L6348" s="7" t="s">
        <v>1287</v>
      </c>
      <c r="M6348" s="7"/>
      <c r="N6348" s="7" t="s">
        <v>1288</v>
      </c>
      <c r="O6348" s="7" t="s">
        <v>1289</v>
      </c>
      <c r="P6348" s="7" t="s">
        <v>1290</v>
      </c>
    </row>
    <row r="6349" customFormat="false" ht="15" hidden="false" customHeight="false" outlineLevel="0" collapsed="false">
      <c r="A6349" s="7" t="s">
        <v>534</v>
      </c>
      <c r="B6349" s="7" t="s">
        <v>535</v>
      </c>
      <c r="C6349" s="7" t="s">
        <v>86</v>
      </c>
      <c r="D6349" s="7" t="s">
        <v>1291</v>
      </c>
      <c r="E6349" s="21" t="n">
        <v>1.02</v>
      </c>
      <c r="F6349" s="7" t="s">
        <v>1269</v>
      </c>
      <c r="G6349" s="7" t="s">
        <v>1259</v>
      </c>
      <c r="H6349" s="7" t="s">
        <v>1260</v>
      </c>
      <c r="I6349" s="7" t="s">
        <v>25</v>
      </c>
      <c r="J6349" s="7"/>
      <c r="K6349" s="22" t="s">
        <v>6452</v>
      </c>
      <c r="L6349" s="7" t="s">
        <v>5597</v>
      </c>
      <c r="M6349" s="7"/>
      <c r="N6349" s="7" t="s">
        <v>1274</v>
      </c>
      <c r="O6349" s="7" t="s">
        <v>1283</v>
      </c>
      <c r="P6349" s="7" t="s">
        <v>1275</v>
      </c>
    </row>
    <row r="6350" customFormat="false" ht="15" hidden="false" customHeight="false" outlineLevel="0" collapsed="false">
      <c r="A6350" s="7" t="s">
        <v>534</v>
      </c>
      <c r="B6350" s="7" t="s">
        <v>535</v>
      </c>
      <c r="C6350" s="7" t="s">
        <v>86</v>
      </c>
      <c r="D6350" s="7" t="s">
        <v>1292</v>
      </c>
      <c r="E6350" s="21" t="n">
        <v>9418</v>
      </c>
      <c r="F6350" s="7" t="s">
        <v>1293</v>
      </c>
      <c r="G6350" s="7" t="s">
        <v>1259</v>
      </c>
      <c r="H6350" s="7" t="s">
        <v>1260</v>
      </c>
      <c r="I6350" s="7" t="s">
        <v>25</v>
      </c>
      <c r="J6350" s="7" t="s">
        <v>1294</v>
      </c>
      <c r="K6350" s="22" t="s">
        <v>6452</v>
      </c>
      <c r="L6350" s="7" t="s">
        <v>5598</v>
      </c>
      <c r="M6350" s="7"/>
      <c r="N6350" s="7" t="s">
        <v>1274</v>
      </c>
      <c r="O6350" s="7" t="s">
        <v>1283</v>
      </c>
      <c r="P6350" s="7" t="s">
        <v>1275</v>
      </c>
    </row>
    <row r="6351" customFormat="false" ht="15" hidden="false" customHeight="false" outlineLevel="0" collapsed="false">
      <c r="A6351" s="7" t="s">
        <v>534</v>
      </c>
      <c r="B6351" s="7" t="s">
        <v>535</v>
      </c>
      <c r="C6351" s="7" t="s">
        <v>86</v>
      </c>
      <c r="D6351" s="7" t="s">
        <v>1296</v>
      </c>
      <c r="E6351" s="21" t="n">
        <v>10171.06</v>
      </c>
      <c r="F6351" s="7" t="s">
        <v>1293</v>
      </c>
      <c r="G6351" s="7" t="s">
        <v>1259</v>
      </c>
      <c r="H6351" s="7" t="s">
        <v>1260</v>
      </c>
      <c r="I6351" s="7" t="s">
        <v>25</v>
      </c>
      <c r="J6351" s="7" t="s">
        <v>1294</v>
      </c>
      <c r="K6351" s="22" t="s">
        <v>6452</v>
      </c>
      <c r="L6351" s="7" t="s">
        <v>5599</v>
      </c>
      <c r="M6351" s="7"/>
      <c r="N6351" s="7" t="s">
        <v>1274</v>
      </c>
      <c r="O6351" s="7" t="s">
        <v>1283</v>
      </c>
      <c r="P6351" s="7" t="s">
        <v>1275</v>
      </c>
    </row>
    <row r="6352" customFormat="false" ht="15" hidden="false" customHeight="false" outlineLevel="0" collapsed="false">
      <c r="A6352" s="7" t="s">
        <v>534</v>
      </c>
      <c r="B6352" s="7" t="s">
        <v>535</v>
      </c>
      <c r="C6352" s="7" t="s">
        <v>86</v>
      </c>
      <c r="D6352" s="7" t="s">
        <v>1298</v>
      </c>
      <c r="E6352" s="21" t="n">
        <v>391.96</v>
      </c>
      <c r="F6352" s="7" t="s">
        <v>1269</v>
      </c>
      <c r="G6352" s="7" t="s">
        <v>1259</v>
      </c>
      <c r="H6352" s="7" t="s">
        <v>1260</v>
      </c>
      <c r="I6352" s="7" t="s">
        <v>25</v>
      </c>
      <c r="J6352" s="7"/>
      <c r="K6352" s="22" t="s">
        <v>6452</v>
      </c>
      <c r="L6352" s="7" t="s">
        <v>5600</v>
      </c>
      <c r="M6352" s="7"/>
      <c r="N6352" s="7" t="s">
        <v>1274</v>
      </c>
      <c r="O6352" s="7" t="s">
        <v>1283</v>
      </c>
      <c r="P6352" s="7" t="s">
        <v>1275</v>
      </c>
    </row>
    <row r="6353" customFormat="false" ht="15" hidden="false" customHeight="false" outlineLevel="0" collapsed="false">
      <c r="A6353" s="7" t="s">
        <v>534</v>
      </c>
      <c r="B6353" s="7" t="s">
        <v>535</v>
      </c>
      <c r="C6353" s="7" t="s">
        <v>86</v>
      </c>
      <c r="D6353" s="7" t="s">
        <v>1300</v>
      </c>
      <c r="E6353" s="21" t="n">
        <v>2651.93</v>
      </c>
      <c r="F6353" s="7" t="s">
        <v>1269</v>
      </c>
      <c r="G6353" s="7" t="s">
        <v>1259</v>
      </c>
      <c r="H6353" s="7" t="s">
        <v>1260</v>
      </c>
      <c r="I6353" s="7" t="s">
        <v>25</v>
      </c>
      <c r="J6353" s="7" t="s">
        <v>1294</v>
      </c>
      <c r="K6353" s="22" t="s">
        <v>6452</v>
      </c>
      <c r="L6353" s="7" t="s">
        <v>5601</v>
      </c>
      <c r="M6353" s="7"/>
      <c r="N6353" s="7" t="s">
        <v>1274</v>
      </c>
      <c r="O6353" s="7" t="s">
        <v>1283</v>
      </c>
      <c r="P6353" s="7" t="s">
        <v>1275</v>
      </c>
    </row>
    <row r="6354" customFormat="false" ht="15" hidden="false" customHeight="false" outlineLevel="0" collapsed="false">
      <c r="A6354" s="7" t="s">
        <v>534</v>
      </c>
      <c r="B6354" s="7" t="s">
        <v>535</v>
      </c>
      <c r="C6354" s="7" t="s">
        <v>86</v>
      </c>
      <c r="D6354" s="7" t="s">
        <v>1302</v>
      </c>
      <c r="E6354" s="21" t="n">
        <v>2229.66</v>
      </c>
      <c r="F6354" s="7" t="s">
        <v>1269</v>
      </c>
      <c r="G6354" s="7" t="s">
        <v>1259</v>
      </c>
      <c r="H6354" s="7" t="s">
        <v>1260</v>
      </c>
      <c r="I6354" s="7" t="s">
        <v>25</v>
      </c>
      <c r="J6354" s="7"/>
      <c r="K6354" s="22" t="s">
        <v>6452</v>
      </c>
      <c r="L6354" s="7" t="s">
        <v>5602</v>
      </c>
      <c r="M6354" s="7"/>
      <c r="N6354" s="7" t="s">
        <v>1274</v>
      </c>
      <c r="O6354" s="7" t="s">
        <v>1283</v>
      </c>
      <c r="P6354" s="7" t="s">
        <v>1275</v>
      </c>
    </row>
    <row r="6355" customFormat="false" ht="15" hidden="false" customHeight="false" outlineLevel="0" collapsed="false">
      <c r="A6355" s="7" t="s">
        <v>534</v>
      </c>
      <c r="B6355" s="7" t="s">
        <v>535</v>
      </c>
      <c r="C6355" s="7" t="s">
        <v>86</v>
      </c>
      <c r="D6355" s="7" t="s">
        <v>1304</v>
      </c>
      <c r="E6355" s="21" t="n">
        <v>532036.49</v>
      </c>
      <c r="F6355" s="7" t="s">
        <v>1305</v>
      </c>
      <c r="G6355" s="7" t="s">
        <v>1259</v>
      </c>
      <c r="H6355" s="7" t="s">
        <v>1260</v>
      </c>
      <c r="I6355" s="7" t="s">
        <v>25</v>
      </c>
      <c r="J6355" s="7"/>
      <c r="K6355" s="22" t="s">
        <v>6452</v>
      </c>
      <c r="L6355" s="7" t="s">
        <v>5603</v>
      </c>
      <c r="M6355" s="7"/>
      <c r="N6355" s="7" t="s">
        <v>1274</v>
      </c>
      <c r="O6355" s="7" t="s">
        <v>1283</v>
      </c>
      <c r="P6355" s="7" t="s">
        <v>1275</v>
      </c>
    </row>
    <row r="6356" customFormat="false" ht="15" hidden="false" customHeight="false" outlineLevel="0" collapsed="false">
      <c r="A6356" s="7" t="s">
        <v>534</v>
      </c>
      <c r="B6356" s="7" t="s">
        <v>535</v>
      </c>
      <c r="C6356" s="7" t="s">
        <v>86</v>
      </c>
      <c r="D6356" s="7" t="s">
        <v>1307</v>
      </c>
      <c r="E6356" s="21" t="n">
        <v>588445.33</v>
      </c>
      <c r="F6356" s="7" t="s">
        <v>1305</v>
      </c>
      <c r="G6356" s="7" t="s">
        <v>1259</v>
      </c>
      <c r="H6356" s="7" t="s">
        <v>1260</v>
      </c>
      <c r="I6356" s="7" t="s">
        <v>25</v>
      </c>
      <c r="J6356" s="7" t="s">
        <v>1294</v>
      </c>
      <c r="K6356" s="22" t="s">
        <v>6452</v>
      </c>
      <c r="L6356" s="7" t="s">
        <v>5604</v>
      </c>
      <c r="M6356" s="7"/>
      <c r="N6356" s="7" t="s">
        <v>1274</v>
      </c>
      <c r="O6356" s="7" t="s">
        <v>1283</v>
      </c>
      <c r="P6356" s="7" t="s">
        <v>1275</v>
      </c>
    </row>
    <row r="6357" customFormat="false" ht="15" hidden="false" customHeight="false" outlineLevel="0" collapsed="false">
      <c r="A6357" s="7" t="s">
        <v>294</v>
      </c>
      <c r="B6357" s="7" t="s">
        <v>295</v>
      </c>
      <c r="C6357" s="7" t="s">
        <v>77</v>
      </c>
      <c r="D6357" s="7" t="s">
        <v>1257</v>
      </c>
      <c r="E6357" s="21" t="n">
        <v>829.08</v>
      </c>
      <c r="F6357" s="7" t="s">
        <v>1258</v>
      </c>
      <c r="G6357" s="7" t="s">
        <v>1259</v>
      </c>
      <c r="H6357" s="7" t="s">
        <v>1260</v>
      </c>
      <c r="I6357" s="7" t="s">
        <v>1261</v>
      </c>
      <c r="J6357" s="7" t="s">
        <v>1262</v>
      </c>
      <c r="K6357" s="22" t="s">
        <v>6454</v>
      </c>
      <c r="L6357" s="7" t="s">
        <v>1264</v>
      </c>
      <c r="M6357" s="7"/>
      <c r="N6357" s="7" t="s">
        <v>1310</v>
      </c>
      <c r="O6357" s="7" t="s">
        <v>6455</v>
      </c>
      <c r="P6357" s="7" t="s">
        <v>1267</v>
      </c>
    </row>
    <row r="6358" customFormat="false" ht="15" hidden="false" customHeight="false" outlineLevel="0" collapsed="false">
      <c r="A6358" s="7" t="s">
        <v>294</v>
      </c>
      <c r="B6358" s="7" t="s">
        <v>295</v>
      </c>
      <c r="C6358" s="7" t="s">
        <v>77</v>
      </c>
      <c r="D6358" s="7" t="s">
        <v>1268</v>
      </c>
      <c r="E6358" s="21" t="n">
        <v>31</v>
      </c>
      <c r="F6358" s="7" t="s">
        <v>1269</v>
      </c>
      <c r="G6358" s="7" t="s">
        <v>1259</v>
      </c>
      <c r="H6358" s="7" t="s">
        <v>1335</v>
      </c>
      <c r="I6358" s="7" t="s">
        <v>29</v>
      </c>
      <c r="J6358" s="7"/>
      <c r="K6358" s="22" t="s">
        <v>6456</v>
      </c>
      <c r="L6358" s="7" t="s">
        <v>6457</v>
      </c>
      <c r="M6358" s="7" t="s">
        <v>6458</v>
      </c>
      <c r="N6358" s="7" t="s">
        <v>1314</v>
      </c>
      <c r="O6358" s="7" t="s">
        <v>1339</v>
      </c>
      <c r="P6358" s="7" t="s">
        <v>1275</v>
      </c>
    </row>
    <row r="6359" customFormat="false" ht="15" hidden="false" customHeight="false" outlineLevel="0" collapsed="false">
      <c r="A6359" s="7" t="s">
        <v>294</v>
      </c>
      <c r="B6359" s="7" t="s">
        <v>295</v>
      </c>
      <c r="C6359" s="7" t="s">
        <v>77</v>
      </c>
      <c r="D6359" s="7" t="s">
        <v>1276</v>
      </c>
      <c r="E6359" s="21" t="n">
        <v>21</v>
      </c>
      <c r="F6359" s="7" t="s">
        <v>1269</v>
      </c>
      <c r="G6359" s="7" t="s">
        <v>1259</v>
      </c>
      <c r="H6359" s="7" t="s">
        <v>1335</v>
      </c>
      <c r="I6359" s="7" t="s">
        <v>29</v>
      </c>
      <c r="J6359" s="7"/>
      <c r="K6359" s="22" t="s">
        <v>6456</v>
      </c>
      <c r="L6359" s="7" t="s">
        <v>6457</v>
      </c>
      <c r="M6359" s="7" t="s">
        <v>6459</v>
      </c>
      <c r="N6359" s="7" t="s">
        <v>1314</v>
      </c>
      <c r="O6359" s="7" t="s">
        <v>1339</v>
      </c>
      <c r="P6359" s="7" t="s">
        <v>1275</v>
      </c>
    </row>
    <row r="6360" customFormat="false" ht="15" hidden="false" customHeight="false" outlineLevel="0" collapsed="false">
      <c r="A6360" s="7" t="s">
        <v>294</v>
      </c>
      <c r="B6360" s="7" t="s">
        <v>295</v>
      </c>
      <c r="C6360" s="7" t="s">
        <v>77</v>
      </c>
      <c r="D6360" s="7" t="s">
        <v>1277</v>
      </c>
      <c r="E6360" s="21" t="n">
        <v>648.91</v>
      </c>
      <c r="F6360" s="7" t="s">
        <v>1258</v>
      </c>
      <c r="G6360" s="7" t="s">
        <v>1259</v>
      </c>
      <c r="H6360" s="7" t="s">
        <v>1260</v>
      </c>
      <c r="I6360" s="7" t="s">
        <v>1261</v>
      </c>
      <c r="J6360" s="7" t="s">
        <v>1278</v>
      </c>
      <c r="K6360" s="22" t="s">
        <v>6454</v>
      </c>
      <c r="L6360" s="7" t="s">
        <v>1264</v>
      </c>
      <c r="M6360" s="7"/>
      <c r="N6360" s="7" t="s">
        <v>1310</v>
      </c>
      <c r="O6360" s="7" t="s">
        <v>1279</v>
      </c>
      <c r="P6360" s="7" t="s">
        <v>1267</v>
      </c>
    </row>
    <row r="6361" customFormat="false" ht="15" hidden="false" customHeight="false" outlineLevel="0" collapsed="false">
      <c r="A6361" s="7" t="s">
        <v>294</v>
      </c>
      <c r="B6361" s="7" t="s">
        <v>295</v>
      </c>
      <c r="C6361" s="7" t="s">
        <v>77</v>
      </c>
      <c r="D6361" s="7" t="s">
        <v>1280</v>
      </c>
      <c r="E6361" s="21" t="n">
        <v>31.5203397953335</v>
      </c>
      <c r="F6361" s="7" t="s">
        <v>1281</v>
      </c>
      <c r="G6361" s="7" t="s">
        <v>1259</v>
      </c>
      <c r="H6361" s="7" t="s">
        <v>1260</v>
      </c>
      <c r="I6361" s="7" t="s">
        <v>25</v>
      </c>
      <c r="J6361" s="7"/>
      <c r="K6361" s="22" t="s">
        <v>6460</v>
      </c>
      <c r="L6361" s="7" t="s">
        <v>6461</v>
      </c>
      <c r="M6361" s="7"/>
      <c r="N6361" s="7" t="s">
        <v>1314</v>
      </c>
      <c r="O6361" s="7" t="s">
        <v>1283</v>
      </c>
      <c r="P6361" s="7" t="s">
        <v>1275</v>
      </c>
    </row>
    <row r="6362" customFormat="false" ht="15" hidden="false" customHeight="false" outlineLevel="0" collapsed="false">
      <c r="A6362" s="7" t="s">
        <v>294</v>
      </c>
      <c r="B6362" s="7" t="s">
        <v>295</v>
      </c>
      <c r="C6362" s="7" t="s">
        <v>77</v>
      </c>
      <c r="D6362" s="7" t="s">
        <v>1284</v>
      </c>
      <c r="E6362" s="21" t="n">
        <v>6518.26</v>
      </c>
      <c r="F6362" s="7" t="s">
        <v>1258</v>
      </c>
      <c r="G6362" s="7" t="s">
        <v>1285</v>
      </c>
      <c r="H6362" s="7" t="s">
        <v>1260</v>
      </c>
      <c r="I6362" s="7" t="s">
        <v>1261</v>
      </c>
      <c r="J6362" s="7" t="s">
        <v>1286</v>
      </c>
      <c r="K6362" s="22" t="s">
        <v>6462</v>
      </c>
      <c r="L6362" s="7" t="s">
        <v>1287</v>
      </c>
      <c r="M6362" s="7"/>
      <c r="N6362" s="7" t="s">
        <v>1318</v>
      </c>
      <c r="O6362" s="7" t="s">
        <v>1289</v>
      </c>
      <c r="P6362" s="7" t="s">
        <v>1290</v>
      </c>
    </row>
    <row r="6363" customFormat="false" ht="15" hidden="false" customHeight="false" outlineLevel="0" collapsed="false">
      <c r="A6363" s="7" t="s">
        <v>294</v>
      </c>
      <c r="B6363" s="7" t="s">
        <v>295</v>
      </c>
      <c r="C6363" s="7" t="s">
        <v>77</v>
      </c>
      <c r="D6363" s="7" t="s">
        <v>1291</v>
      </c>
      <c r="E6363" s="21" t="n">
        <v>22</v>
      </c>
      <c r="F6363" s="7" t="s">
        <v>1269</v>
      </c>
      <c r="G6363" s="7" t="s">
        <v>1259</v>
      </c>
      <c r="H6363" s="7" t="s">
        <v>1335</v>
      </c>
      <c r="I6363" s="7" t="s">
        <v>29</v>
      </c>
      <c r="J6363" s="7"/>
      <c r="K6363" s="22" t="s">
        <v>6456</v>
      </c>
      <c r="L6363" s="7" t="s">
        <v>6457</v>
      </c>
      <c r="M6363" s="7" t="s">
        <v>6463</v>
      </c>
      <c r="N6363" s="7" t="s">
        <v>1314</v>
      </c>
      <c r="O6363" s="7" t="s">
        <v>1339</v>
      </c>
      <c r="P6363" s="7" t="s">
        <v>1275</v>
      </c>
    </row>
    <row r="6364" customFormat="false" ht="15" hidden="false" customHeight="false" outlineLevel="0" collapsed="false">
      <c r="A6364" s="7" t="s">
        <v>294</v>
      </c>
      <c r="B6364" s="7" t="s">
        <v>295</v>
      </c>
      <c r="C6364" s="7" t="s">
        <v>77</v>
      </c>
      <c r="D6364" s="7" t="s">
        <v>1292</v>
      </c>
      <c r="E6364" s="21" t="n">
        <v>7422</v>
      </c>
      <c r="F6364" s="7" t="s">
        <v>1293</v>
      </c>
      <c r="G6364" s="7" t="s">
        <v>1259</v>
      </c>
      <c r="H6364" s="7" t="s">
        <v>1320</v>
      </c>
      <c r="I6364" s="7" t="s">
        <v>27</v>
      </c>
      <c r="J6364" s="7" t="s">
        <v>1294</v>
      </c>
      <c r="K6364" s="22" t="s">
        <v>6456</v>
      </c>
      <c r="L6364" s="7" t="s">
        <v>6464</v>
      </c>
      <c r="M6364" s="7" t="s">
        <v>1323</v>
      </c>
      <c r="N6364" s="7" t="s">
        <v>1314</v>
      </c>
      <c r="O6364" s="7" t="s">
        <v>1324</v>
      </c>
      <c r="P6364" s="7" t="s">
        <v>1275</v>
      </c>
    </row>
    <row r="6365" customFormat="false" ht="15" hidden="false" customHeight="false" outlineLevel="0" collapsed="false">
      <c r="A6365" s="7" t="s">
        <v>294</v>
      </c>
      <c r="B6365" s="7" t="s">
        <v>295</v>
      </c>
      <c r="C6365" s="7" t="s">
        <v>77</v>
      </c>
      <c r="D6365" s="7" t="s">
        <v>1296</v>
      </c>
      <c r="E6365" s="21" t="n">
        <v>14372</v>
      </c>
      <c r="F6365" s="7" t="s">
        <v>1293</v>
      </c>
      <c r="G6365" s="7" t="s">
        <v>1259</v>
      </c>
      <c r="H6365" s="7" t="s">
        <v>1320</v>
      </c>
      <c r="I6365" s="7" t="s">
        <v>27</v>
      </c>
      <c r="J6365" s="7" t="s">
        <v>1294</v>
      </c>
      <c r="K6365" s="22" t="s">
        <v>6456</v>
      </c>
      <c r="L6365" s="7" t="s">
        <v>6464</v>
      </c>
      <c r="M6365" s="7"/>
      <c r="N6365" s="7" t="s">
        <v>1314</v>
      </c>
      <c r="O6365" s="7" t="s">
        <v>1324</v>
      </c>
      <c r="P6365" s="7" t="s">
        <v>1275</v>
      </c>
    </row>
    <row r="6366" customFormat="false" ht="15" hidden="false" customHeight="false" outlineLevel="0" collapsed="false">
      <c r="A6366" s="7" t="s">
        <v>294</v>
      </c>
      <c r="B6366" s="7" t="s">
        <v>295</v>
      </c>
      <c r="C6366" s="7" t="s">
        <v>77</v>
      </c>
      <c r="D6366" s="7" t="s">
        <v>1298</v>
      </c>
      <c r="E6366" s="21" t="n">
        <v>2765</v>
      </c>
      <c r="F6366" s="7" t="s">
        <v>1269</v>
      </c>
      <c r="G6366" s="7" t="s">
        <v>1259</v>
      </c>
      <c r="H6366" s="7" t="s">
        <v>1260</v>
      </c>
      <c r="I6366" s="7" t="s">
        <v>25</v>
      </c>
      <c r="J6366" s="7"/>
      <c r="K6366" s="22" t="s">
        <v>6460</v>
      </c>
      <c r="L6366" s="7" t="s">
        <v>6465</v>
      </c>
      <c r="M6366" s="7"/>
      <c r="N6366" s="7" t="s">
        <v>1314</v>
      </c>
      <c r="O6366" s="7" t="s">
        <v>1283</v>
      </c>
      <c r="P6366" s="7" t="s">
        <v>1275</v>
      </c>
    </row>
    <row r="6367" customFormat="false" ht="15" hidden="false" customHeight="false" outlineLevel="0" collapsed="false">
      <c r="A6367" s="7" t="s">
        <v>294</v>
      </c>
      <c r="B6367" s="7" t="s">
        <v>295</v>
      </c>
      <c r="C6367" s="7" t="s">
        <v>77</v>
      </c>
      <c r="D6367" s="7" t="s">
        <v>1300</v>
      </c>
      <c r="E6367" s="21" t="n">
        <v>24718</v>
      </c>
      <c r="F6367" s="7" t="s">
        <v>1269</v>
      </c>
      <c r="G6367" s="7" t="s">
        <v>1259</v>
      </c>
      <c r="H6367" s="7" t="s">
        <v>1260</v>
      </c>
      <c r="I6367" s="7" t="s">
        <v>25</v>
      </c>
      <c r="J6367" s="7" t="s">
        <v>1294</v>
      </c>
      <c r="K6367" s="22" t="s">
        <v>6460</v>
      </c>
      <c r="L6367" s="7" t="s">
        <v>6466</v>
      </c>
      <c r="M6367" s="7"/>
      <c r="N6367" s="7" t="s">
        <v>1314</v>
      </c>
      <c r="O6367" s="7" t="s">
        <v>1283</v>
      </c>
      <c r="P6367" s="7" t="s">
        <v>1275</v>
      </c>
    </row>
    <row r="6368" customFormat="false" ht="15" hidden="false" customHeight="false" outlineLevel="0" collapsed="false">
      <c r="A6368" s="7" t="s">
        <v>294</v>
      </c>
      <c r="B6368" s="7" t="s">
        <v>295</v>
      </c>
      <c r="C6368" s="7" t="s">
        <v>77</v>
      </c>
      <c r="D6368" s="7" t="s">
        <v>1302</v>
      </c>
      <c r="E6368" s="21" t="n">
        <v>21953</v>
      </c>
      <c r="F6368" s="7" t="s">
        <v>1269</v>
      </c>
      <c r="G6368" s="7" t="s">
        <v>1259</v>
      </c>
      <c r="H6368" s="7" t="s">
        <v>1260</v>
      </c>
      <c r="I6368" s="7" t="s">
        <v>25</v>
      </c>
      <c r="J6368" s="7"/>
      <c r="K6368" s="22" t="s">
        <v>6460</v>
      </c>
      <c r="L6368" s="7" t="s">
        <v>6467</v>
      </c>
      <c r="M6368" s="7"/>
      <c r="N6368" s="7" t="s">
        <v>1314</v>
      </c>
      <c r="O6368" s="7" t="s">
        <v>1283</v>
      </c>
      <c r="P6368" s="7" t="s">
        <v>1275</v>
      </c>
    </row>
    <row r="6369" customFormat="false" ht="15" hidden="false" customHeight="false" outlineLevel="0" collapsed="false">
      <c r="A6369" s="7" t="s">
        <v>294</v>
      </c>
      <c r="B6369" s="7" t="s">
        <v>295</v>
      </c>
      <c r="C6369" s="7" t="s">
        <v>77</v>
      </c>
      <c r="D6369" s="7" t="s">
        <v>1304</v>
      </c>
      <c r="E6369" s="21" t="n">
        <v>419774</v>
      </c>
      <c r="F6369" s="7" t="s">
        <v>1305</v>
      </c>
      <c r="G6369" s="7" t="s">
        <v>1259</v>
      </c>
      <c r="H6369" s="7" t="s">
        <v>1260</v>
      </c>
      <c r="I6369" s="7" t="s">
        <v>25</v>
      </c>
      <c r="J6369" s="7"/>
      <c r="K6369" s="22" t="s">
        <v>6460</v>
      </c>
      <c r="L6369" s="7" t="s">
        <v>6468</v>
      </c>
      <c r="M6369" s="7"/>
      <c r="N6369" s="7" t="s">
        <v>1314</v>
      </c>
      <c r="O6369" s="7" t="s">
        <v>1283</v>
      </c>
      <c r="P6369" s="7" t="s">
        <v>1275</v>
      </c>
    </row>
    <row r="6370" customFormat="false" ht="15" hidden="false" customHeight="false" outlineLevel="0" collapsed="false">
      <c r="A6370" s="7" t="s">
        <v>294</v>
      </c>
      <c r="B6370" s="7" t="s">
        <v>295</v>
      </c>
      <c r="C6370" s="7" t="s">
        <v>77</v>
      </c>
      <c r="D6370" s="7" t="s">
        <v>1307</v>
      </c>
      <c r="E6370" s="21" t="n">
        <v>901669</v>
      </c>
      <c r="F6370" s="7" t="s">
        <v>1305</v>
      </c>
      <c r="G6370" s="7" t="s">
        <v>1259</v>
      </c>
      <c r="H6370" s="7" t="s">
        <v>1260</v>
      </c>
      <c r="I6370" s="7" t="s">
        <v>25</v>
      </c>
      <c r="J6370" s="7" t="s">
        <v>1294</v>
      </c>
      <c r="K6370" s="22" t="s">
        <v>6460</v>
      </c>
      <c r="L6370" s="7" t="s">
        <v>6469</v>
      </c>
      <c r="M6370" s="7"/>
      <c r="N6370" s="7" t="s">
        <v>1314</v>
      </c>
      <c r="O6370" s="7" t="s">
        <v>1283</v>
      </c>
      <c r="P6370" s="7" t="s">
        <v>1275</v>
      </c>
    </row>
    <row r="6371" customFormat="false" ht="15" hidden="false" customHeight="false" outlineLevel="0" collapsed="false">
      <c r="A6371" s="7" t="s">
        <v>182</v>
      </c>
      <c r="B6371" s="7" t="s">
        <v>183</v>
      </c>
      <c r="C6371" s="7" t="s">
        <v>80</v>
      </c>
      <c r="D6371" s="7" t="s">
        <v>1257</v>
      </c>
      <c r="E6371" s="21" t="n">
        <v>1302.19</v>
      </c>
      <c r="F6371" s="7" t="s">
        <v>1258</v>
      </c>
      <c r="G6371" s="7" t="s">
        <v>1259</v>
      </c>
      <c r="H6371" s="7" t="s">
        <v>1260</v>
      </c>
      <c r="I6371" s="7" t="s">
        <v>1261</v>
      </c>
      <c r="J6371" s="7" t="s">
        <v>1262</v>
      </c>
      <c r="K6371" s="22" t="s">
        <v>6470</v>
      </c>
      <c r="L6371" s="7" t="s">
        <v>1264</v>
      </c>
      <c r="M6371" s="7"/>
      <c r="N6371" s="7" t="s">
        <v>1310</v>
      </c>
      <c r="O6371" s="7" t="s">
        <v>6471</v>
      </c>
      <c r="P6371" s="7" t="s">
        <v>1267</v>
      </c>
    </row>
    <row r="6372" customFormat="false" ht="15" hidden="false" customHeight="false" outlineLevel="0" collapsed="false">
      <c r="A6372" s="7" t="s">
        <v>182</v>
      </c>
      <c r="B6372" s="7" t="s">
        <v>183</v>
      </c>
      <c r="C6372" s="7" t="s">
        <v>80</v>
      </c>
      <c r="D6372" s="7" t="s">
        <v>1268</v>
      </c>
      <c r="E6372" s="21" t="n">
        <v>32</v>
      </c>
      <c r="F6372" s="7" t="s">
        <v>1269</v>
      </c>
      <c r="G6372" s="7" t="s">
        <v>1259</v>
      </c>
      <c r="H6372" s="7" t="s">
        <v>1260</v>
      </c>
      <c r="I6372" s="7" t="s">
        <v>25</v>
      </c>
      <c r="J6372" s="7"/>
      <c r="K6372" s="22" t="s">
        <v>6472</v>
      </c>
      <c r="L6372" s="7" t="s">
        <v>6473</v>
      </c>
      <c r="M6372" s="7"/>
      <c r="N6372" s="7" t="s">
        <v>1314</v>
      </c>
      <c r="O6372" s="7" t="s">
        <v>1283</v>
      </c>
      <c r="P6372" s="7" t="s">
        <v>1275</v>
      </c>
    </row>
    <row r="6373" customFormat="false" ht="15" hidden="false" customHeight="false" outlineLevel="0" collapsed="false">
      <c r="A6373" s="7" t="s">
        <v>182</v>
      </c>
      <c r="B6373" s="7" t="s">
        <v>183</v>
      </c>
      <c r="C6373" s="7" t="s">
        <v>80</v>
      </c>
      <c r="D6373" s="7" t="s">
        <v>1276</v>
      </c>
      <c r="E6373" s="21" t="n">
        <v>54</v>
      </c>
      <c r="F6373" s="7" t="s">
        <v>1269</v>
      </c>
      <c r="G6373" s="7" t="s">
        <v>1259</v>
      </c>
      <c r="H6373" s="7" t="s">
        <v>1260</v>
      </c>
      <c r="I6373" s="7" t="s">
        <v>25</v>
      </c>
      <c r="J6373" s="7"/>
      <c r="K6373" s="22" t="s">
        <v>6472</v>
      </c>
      <c r="L6373" s="7" t="s">
        <v>6474</v>
      </c>
      <c r="M6373" s="7"/>
      <c r="N6373" s="7" t="s">
        <v>1314</v>
      </c>
      <c r="O6373" s="7" t="s">
        <v>1283</v>
      </c>
      <c r="P6373" s="7" t="s">
        <v>1275</v>
      </c>
    </row>
    <row r="6374" customFormat="false" ht="15" hidden="false" customHeight="false" outlineLevel="0" collapsed="false">
      <c r="A6374" s="7" t="s">
        <v>182</v>
      </c>
      <c r="B6374" s="7" t="s">
        <v>183</v>
      </c>
      <c r="C6374" s="7" t="s">
        <v>80</v>
      </c>
      <c r="D6374" s="7" t="s">
        <v>1277</v>
      </c>
      <c r="E6374" s="21" t="n">
        <v>827.35</v>
      </c>
      <c r="F6374" s="7" t="s">
        <v>1258</v>
      </c>
      <c r="G6374" s="7" t="s">
        <v>1259</v>
      </c>
      <c r="H6374" s="7" t="s">
        <v>1260</v>
      </c>
      <c r="I6374" s="7" t="s">
        <v>1261</v>
      </c>
      <c r="J6374" s="7" t="s">
        <v>1278</v>
      </c>
      <c r="K6374" s="22" t="s">
        <v>6470</v>
      </c>
      <c r="L6374" s="7" t="s">
        <v>1264</v>
      </c>
      <c r="M6374" s="7"/>
      <c r="N6374" s="7" t="s">
        <v>1310</v>
      </c>
      <c r="O6374" s="7" t="s">
        <v>1279</v>
      </c>
      <c r="P6374" s="7" t="s">
        <v>1267</v>
      </c>
    </row>
    <row r="6375" customFormat="false" ht="15" hidden="false" customHeight="false" outlineLevel="0" collapsed="false">
      <c r="A6375" s="7" t="s">
        <v>182</v>
      </c>
      <c r="B6375" s="7" t="s">
        <v>183</v>
      </c>
      <c r="C6375" s="7" t="s">
        <v>80</v>
      </c>
      <c r="D6375" s="7" t="s">
        <v>1280</v>
      </c>
      <c r="E6375" s="21" t="n">
        <v>66.3750923452861</v>
      </c>
      <c r="F6375" s="7" t="s">
        <v>1281</v>
      </c>
      <c r="G6375" s="7" t="s">
        <v>1259</v>
      </c>
      <c r="H6375" s="7" t="s">
        <v>1260</v>
      </c>
      <c r="I6375" s="7" t="s">
        <v>25</v>
      </c>
      <c r="J6375" s="7"/>
      <c r="K6375" s="22" t="s">
        <v>6472</v>
      </c>
      <c r="L6375" s="7" t="s">
        <v>6475</v>
      </c>
      <c r="M6375" s="7"/>
      <c r="N6375" s="7" t="s">
        <v>1314</v>
      </c>
      <c r="O6375" s="7" t="s">
        <v>1283</v>
      </c>
      <c r="P6375" s="7" t="s">
        <v>1275</v>
      </c>
    </row>
    <row r="6376" customFormat="false" ht="15" hidden="false" customHeight="false" outlineLevel="0" collapsed="false">
      <c r="A6376" s="7" t="s">
        <v>182</v>
      </c>
      <c r="B6376" s="7" t="s">
        <v>183</v>
      </c>
      <c r="C6376" s="7" t="s">
        <v>80</v>
      </c>
      <c r="D6376" s="7" t="s">
        <v>1284</v>
      </c>
      <c r="E6376" s="21" t="n">
        <v>8556.35</v>
      </c>
      <c r="F6376" s="7" t="s">
        <v>1258</v>
      </c>
      <c r="G6376" s="7" t="s">
        <v>1285</v>
      </c>
      <c r="H6376" s="7" t="s">
        <v>1260</v>
      </c>
      <c r="I6376" s="7" t="s">
        <v>1261</v>
      </c>
      <c r="J6376" s="7" t="s">
        <v>1286</v>
      </c>
      <c r="K6376" s="22" t="s">
        <v>6476</v>
      </c>
      <c r="L6376" s="7" t="s">
        <v>1287</v>
      </c>
      <c r="M6376" s="7"/>
      <c r="N6376" s="7" t="s">
        <v>1318</v>
      </c>
      <c r="O6376" s="7" t="s">
        <v>1289</v>
      </c>
      <c r="P6376" s="7" t="s">
        <v>1290</v>
      </c>
    </row>
    <row r="6377" customFormat="false" ht="15" hidden="false" customHeight="false" outlineLevel="0" collapsed="false">
      <c r="A6377" s="7" t="s">
        <v>182</v>
      </c>
      <c r="B6377" s="7" t="s">
        <v>183</v>
      </c>
      <c r="C6377" s="7" t="s">
        <v>80</v>
      </c>
      <c r="D6377" s="7" t="s">
        <v>1291</v>
      </c>
      <c r="E6377" s="21" t="n">
        <v>12</v>
      </c>
      <c r="F6377" s="7" t="s">
        <v>1269</v>
      </c>
      <c r="G6377" s="7" t="s">
        <v>1259</v>
      </c>
      <c r="H6377" s="7" t="s">
        <v>1260</v>
      </c>
      <c r="I6377" s="7" t="s">
        <v>25</v>
      </c>
      <c r="J6377" s="7"/>
      <c r="K6377" s="22" t="s">
        <v>6472</v>
      </c>
      <c r="L6377" s="7" t="s">
        <v>6477</v>
      </c>
      <c r="M6377" s="7"/>
      <c r="N6377" s="7" t="s">
        <v>1314</v>
      </c>
      <c r="O6377" s="7" t="s">
        <v>1283</v>
      </c>
      <c r="P6377" s="7" t="s">
        <v>1275</v>
      </c>
    </row>
    <row r="6378" customFormat="false" ht="15" hidden="false" customHeight="false" outlineLevel="0" collapsed="false">
      <c r="A6378" s="7" t="s">
        <v>182</v>
      </c>
      <c r="B6378" s="7" t="s">
        <v>183</v>
      </c>
      <c r="C6378" s="7" t="s">
        <v>80</v>
      </c>
      <c r="D6378" s="7" t="s">
        <v>1292</v>
      </c>
      <c r="E6378" s="21" t="n">
        <v>52925</v>
      </c>
      <c r="F6378" s="7" t="s">
        <v>1293</v>
      </c>
      <c r="G6378" s="7" t="s">
        <v>1259</v>
      </c>
      <c r="H6378" s="7" t="s">
        <v>1320</v>
      </c>
      <c r="I6378" s="7" t="s">
        <v>27</v>
      </c>
      <c r="J6378" s="7" t="s">
        <v>1294</v>
      </c>
      <c r="K6378" s="22" t="s">
        <v>6478</v>
      </c>
      <c r="L6378" s="7" t="s">
        <v>3946</v>
      </c>
      <c r="M6378" s="7" t="s">
        <v>1323</v>
      </c>
      <c r="N6378" s="7" t="s">
        <v>1314</v>
      </c>
      <c r="O6378" s="7" t="s">
        <v>1420</v>
      </c>
      <c r="P6378" s="7" t="s">
        <v>1275</v>
      </c>
    </row>
    <row r="6379" customFormat="false" ht="15" hidden="false" customHeight="false" outlineLevel="0" collapsed="false">
      <c r="A6379" s="7" t="s">
        <v>182</v>
      </c>
      <c r="B6379" s="7" t="s">
        <v>183</v>
      </c>
      <c r="C6379" s="7" t="s">
        <v>80</v>
      </c>
      <c r="D6379" s="7" t="s">
        <v>1296</v>
      </c>
      <c r="E6379" s="21" t="n">
        <v>46678</v>
      </c>
      <c r="F6379" s="7" t="s">
        <v>1293</v>
      </c>
      <c r="G6379" s="7" t="s">
        <v>1259</v>
      </c>
      <c r="H6379" s="7" t="s">
        <v>1320</v>
      </c>
      <c r="I6379" s="7" t="s">
        <v>27</v>
      </c>
      <c r="J6379" s="7" t="s">
        <v>1294</v>
      </c>
      <c r="K6379" s="22" t="s">
        <v>6478</v>
      </c>
      <c r="L6379" s="7" t="s">
        <v>3946</v>
      </c>
      <c r="M6379" s="7"/>
      <c r="N6379" s="7" t="s">
        <v>1314</v>
      </c>
      <c r="O6379" s="7" t="s">
        <v>1420</v>
      </c>
      <c r="P6379" s="7" t="s">
        <v>1275</v>
      </c>
    </row>
    <row r="6380" customFormat="false" ht="15" hidden="false" customHeight="false" outlineLevel="0" collapsed="false">
      <c r="A6380" s="7" t="s">
        <v>182</v>
      </c>
      <c r="B6380" s="7" t="s">
        <v>183</v>
      </c>
      <c r="C6380" s="7" t="s">
        <v>80</v>
      </c>
      <c r="D6380" s="7" t="s">
        <v>1298</v>
      </c>
      <c r="E6380" s="21" t="n">
        <v>5525</v>
      </c>
      <c r="F6380" s="7" t="s">
        <v>1269</v>
      </c>
      <c r="G6380" s="7" t="s">
        <v>1259</v>
      </c>
      <c r="H6380" s="7" t="s">
        <v>1260</v>
      </c>
      <c r="I6380" s="7" t="s">
        <v>25</v>
      </c>
      <c r="J6380" s="7"/>
      <c r="K6380" s="22" t="s">
        <v>6472</v>
      </c>
      <c r="L6380" s="7" t="s">
        <v>6479</v>
      </c>
      <c r="M6380" s="7"/>
      <c r="N6380" s="7" t="s">
        <v>1314</v>
      </c>
      <c r="O6380" s="7" t="s">
        <v>1283</v>
      </c>
      <c r="P6380" s="7" t="s">
        <v>1275</v>
      </c>
    </row>
    <row r="6381" customFormat="false" ht="15" hidden="false" customHeight="false" outlineLevel="0" collapsed="false">
      <c r="A6381" s="7" t="s">
        <v>182</v>
      </c>
      <c r="B6381" s="7" t="s">
        <v>183</v>
      </c>
      <c r="C6381" s="7" t="s">
        <v>80</v>
      </c>
      <c r="D6381" s="7" t="s">
        <v>1300</v>
      </c>
      <c r="E6381" s="21" t="n">
        <v>132975.07</v>
      </c>
      <c r="F6381" s="7" t="s">
        <v>1269</v>
      </c>
      <c r="G6381" s="7" t="s">
        <v>1259</v>
      </c>
      <c r="H6381" s="7" t="s">
        <v>1260</v>
      </c>
      <c r="I6381" s="7" t="s">
        <v>25</v>
      </c>
      <c r="J6381" s="7" t="s">
        <v>1294</v>
      </c>
      <c r="K6381" s="22" t="s">
        <v>6472</v>
      </c>
      <c r="L6381" s="7" t="s">
        <v>6480</v>
      </c>
      <c r="M6381" s="7"/>
      <c r="N6381" s="7" t="s">
        <v>1314</v>
      </c>
      <c r="O6381" s="7" t="s">
        <v>1283</v>
      </c>
      <c r="P6381" s="7" t="s">
        <v>1275</v>
      </c>
    </row>
    <row r="6382" customFormat="false" ht="15" hidden="false" customHeight="false" outlineLevel="0" collapsed="false">
      <c r="A6382" s="7" t="s">
        <v>182</v>
      </c>
      <c r="B6382" s="7" t="s">
        <v>183</v>
      </c>
      <c r="C6382" s="7" t="s">
        <v>80</v>
      </c>
      <c r="D6382" s="7" t="s">
        <v>1302</v>
      </c>
      <c r="E6382" s="21" t="n">
        <v>127503</v>
      </c>
      <c r="F6382" s="7" t="s">
        <v>1269</v>
      </c>
      <c r="G6382" s="7" t="s">
        <v>1259</v>
      </c>
      <c r="H6382" s="7" t="s">
        <v>1260</v>
      </c>
      <c r="I6382" s="7" t="s">
        <v>25</v>
      </c>
      <c r="J6382" s="7"/>
      <c r="K6382" s="22" t="s">
        <v>6472</v>
      </c>
      <c r="L6382" s="7" t="s">
        <v>6481</v>
      </c>
      <c r="M6382" s="7"/>
      <c r="N6382" s="7" t="s">
        <v>1314</v>
      </c>
      <c r="O6382" s="7" t="s">
        <v>1283</v>
      </c>
      <c r="P6382" s="7" t="s">
        <v>1275</v>
      </c>
    </row>
    <row r="6383" customFormat="false" ht="15" hidden="false" customHeight="false" outlineLevel="0" collapsed="false">
      <c r="A6383" s="7" t="s">
        <v>182</v>
      </c>
      <c r="B6383" s="7" t="s">
        <v>183</v>
      </c>
      <c r="C6383" s="7" t="s">
        <v>80</v>
      </c>
      <c r="D6383" s="7" t="s">
        <v>1304</v>
      </c>
      <c r="E6383" s="21" t="n">
        <v>537073.37</v>
      </c>
      <c r="F6383" s="7" t="s">
        <v>1305</v>
      </c>
      <c r="G6383" s="7" t="s">
        <v>1259</v>
      </c>
      <c r="H6383" s="7" t="s">
        <v>1260</v>
      </c>
      <c r="I6383" s="7" t="s">
        <v>25</v>
      </c>
      <c r="J6383" s="7"/>
      <c r="K6383" s="22" t="s">
        <v>6472</v>
      </c>
      <c r="L6383" s="7" t="s">
        <v>6482</v>
      </c>
      <c r="M6383" s="7"/>
      <c r="N6383" s="7" t="s">
        <v>1314</v>
      </c>
      <c r="O6383" s="7" t="s">
        <v>1283</v>
      </c>
      <c r="P6383" s="7" t="s">
        <v>1275</v>
      </c>
    </row>
    <row r="6384" customFormat="false" ht="15" hidden="false" customHeight="false" outlineLevel="0" collapsed="false">
      <c r="A6384" s="7" t="s">
        <v>182</v>
      </c>
      <c r="B6384" s="7" t="s">
        <v>183</v>
      </c>
      <c r="C6384" s="7" t="s">
        <v>80</v>
      </c>
      <c r="D6384" s="7" t="s">
        <v>1307</v>
      </c>
      <c r="E6384" s="21" t="n">
        <v>537073</v>
      </c>
      <c r="F6384" s="7" t="s">
        <v>1305</v>
      </c>
      <c r="G6384" s="7" t="s">
        <v>1259</v>
      </c>
      <c r="H6384" s="7" t="s">
        <v>1260</v>
      </c>
      <c r="I6384" s="7" t="s">
        <v>25</v>
      </c>
      <c r="J6384" s="7" t="s">
        <v>1294</v>
      </c>
      <c r="K6384" s="22" t="s">
        <v>6472</v>
      </c>
      <c r="L6384" s="7" t="s">
        <v>6483</v>
      </c>
      <c r="M6384" s="7"/>
      <c r="N6384" s="7" t="s">
        <v>1314</v>
      </c>
      <c r="O6384" s="7" t="s">
        <v>1283</v>
      </c>
      <c r="P6384" s="7" t="s">
        <v>1275</v>
      </c>
    </row>
    <row r="6385" customFormat="false" ht="15" hidden="false" customHeight="false" outlineLevel="0" collapsed="false">
      <c r="A6385" s="7" t="s">
        <v>292</v>
      </c>
      <c r="B6385" s="7" t="s">
        <v>293</v>
      </c>
      <c r="C6385" s="7" t="s">
        <v>77</v>
      </c>
      <c r="D6385" s="7" t="s">
        <v>1257</v>
      </c>
      <c r="E6385" s="21" t="n">
        <v>639.803</v>
      </c>
      <c r="F6385" s="7" t="s">
        <v>1258</v>
      </c>
      <c r="G6385" s="7" t="s">
        <v>1259</v>
      </c>
      <c r="H6385" s="7" t="s">
        <v>1260</v>
      </c>
      <c r="I6385" s="7" t="s">
        <v>1261</v>
      </c>
      <c r="J6385" s="7" t="s">
        <v>1262</v>
      </c>
      <c r="K6385" s="22" t="s">
        <v>6484</v>
      </c>
      <c r="L6385" s="7" t="s">
        <v>1264</v>
      </c>
      <c r="M6385" s="7"/>
      <c r="N6385" s="7" t="s">
        <v>1310</v>
      </c>
      <c r="O6385" s="7" t="s">
        <v>6485</v>
      </c>
      <c r="P6385" s="7" t="s">
        <v>1267</v>
      </c>
    </row>
    <row r="6386" customFormat="false" ht="15" hidden="false" customHeight="false" outlineLevel="0" collapsed="false">
      <c r="A6386" s="7" t="s">
        <v>292</v>
      </c>
      <c r="B6386" s="7" t="s">
        <v>293</v>
      </c>
      <c r="C6386" s="7" t="s">
        <v>77</v>
      </c>
      <c r="D6386" s="7" t="s">
        <v>1268</v>
      </c>
      <c r="E6386" s="7"/>
      <c r="F6386" s="7" t="s">
        <v>1269</v>
      </c>
      <c r="G6386" s="7" t="s">
        <v>1471</v>
      </c>
      <c r="H6386" s="7" t="s">
        <v>1271</v>
      </c>
      <c r="I6386" s="7" t="s">
        <v>1272</v>
      </c>
      <c r="J6386" s="7"/>
      <c r="K6386" s="22" t="s">
        <v>6486</v>
      </c>
      <c r="L6386" s="7" t="s">
        <v>6487</v>
      </c>
      <c r="M6386" s="7"/>
      <c r="N6386" s="7" t="s">
        <v>1314</v>
      </c>
      <c r="O6386" s="7"/>
      <c r="P6386" s="7" t="s">
        <v>1275</v>
      </c>
    </row>
    <row r="6387" customFormat="false" ht="15" hidden="false" customHeight="false" outlineLevel="0" collapsed="false">
      <c r="A6387" s="7" t="s">
        <v>292</v>
      </c>
      <c r="B6387" s="7" t="s">
        <v>293</v>
      </c>
      <c r="C6387" s="7" t="s">
        <v>77</v>
      </c>
      <c r="D6387" s="7" t="s">
        <v>1276</v>
      </c>
      <c r="E6387" s="7"/>
      <c r="F6387" s="7" t="s">
        <v>1269</v>
      </c>
      <c r="G6387" s="7" t="s">
        <v>1471</v>
      </c>
      <c r="H6387" s="7" t="s">
        <v>1271</v>
      </c>
      <c r="I6387" s="7" t="s">
        <v>1272</v>
      </c>
      <c r="J6387" s="7"/>
      <c r="K6387" s="22" t="s">
        <v>6486</v>
      </c>
      <c r="L6387" s="7" t="s">
        <v>6488</v>
      </c>
      <c r="M6387" s="7"/>
      <c r="N6387" s="7" t="s">
        <v>1314</v>
      </c>
      <c r="O6387" s="7"/>
      <c r="P6387" s="7" t="s">
        <v>1275</v>
      </c>
    </row>
    <row r="6388" customFormat="false" ht="15" hidden="false" customHeight="false" outlineLevel="0" collapsed="false">
      <c r="A6388" s="7" t="s">
        <v>292</v>
      </c>
      <c r="B6388" s="7" t="s">
        <v>293</v>
      </c>
      <c r="C6388" s="7" t="s">
        <v>77</v>
      </c>
      <c r="D6388" s="7" t="s">
        <v>1277</v>
      </c>
      <c r="E6388" s="21" t="n">
        <v>398.333</v>
      </c>
      <c r="F6388" s="7" t="s">
        <v>1258</v>
      </c>
      <c r="G6388" s="7" t="s">
        <v>1259</v>
      </c>
      <c r="H6388" s="7" t="s">
        <v>1260</v>
      </c>
      <c r="I6388" s="7" t="s">
        <v>1261</v>
      </c>
      <c r="J6388" s="7" t="s">
        <v>1278</v>
      </c>
      <c r="K6388" s="22" t="s">
        <v>6484</v>
      </c>
      <c r="L6388" s="7" t="s">
        <v>1264</v>
      </c>
      <c r="M6388" s="7"/>
      <c r="N6388" s="7" t="s">
        <v>1310</v>
      </c>
      <c r="O6388" s="7" t="s">
        <v>1279</v>
      </c>
      <c r="P6388" s="7" t="s">
        <v>1267</v>
      </c>
    </row>
    <row r="6389" customFormat="false" ht="15" hidden="false" customHeight="false" outlineLevel="0" collapsed="false">
      <c r="A6389" s="7" t="s">
        <v>292</v>
      </c>
      <c r="B6389" s="7" t="s">
        <v>293</v>
      </c>
      <c r="C6389" s="7" t="s">
        <v>77</v>
      </c>
      <c r="D6389" s="7" t="s">
        <v>1280</v>
      </c>
      <c r="E6389" s="21" t="n">
        <v>7.02945888923922</v>
      </c>
      <c r="F6389" s="7" t="s">
        <v>1281</v>
      </c>
      <c r="G6389" s="7" t="s">
        <v>1259</v>
      </c>
      <c r="H6389" s="7" t="s">
        <v>1260</v>
      </c>
      <c r="I6389" s="7" t="s">
        <v>25</v>
      </c>
      <c r="J6389" s="7"/>
      <c r="K6389" s="22" t="s">
        <v>6486</v>
      </c>
      <c r="L6389" s="7" t="s">
        <v>6489</v>
      </c>
      <c r="M6389" s="7"/>
      <c r="N6389" s="7" t="s">
        <v>1314</v>
      </c>
      <c r="O6389" s="7" t="s">
        <v>1283</v>
      </c>
      <c r="P6389" s="7" t="s">
        <v>1275</v>
      </c>
    </row>
    <row r="6390" customFormat="false" ht="15" hidden="false" customHeight="false" outlineLevel="0" collapsed="false">
      <c r="A6390" s="7" t="s">
        <v>292</v>
      </c>
      <c r="B6390" s="7" t="s">
        <v>293</v>
      </c>
      <c r="C6390" s="7" t="s">
        <v>77</v>
      </c>
      <c r="D6390" s="7" t="s">
        <v>1284</v>
      </c>
      <c r="E6390" s="21" t="n">
        <v>3419.316</v>
      </c>
      <c r="F6390" s="7" t="s">
        <v>1258</v>
      </c>
      <c r="G6390" s="7" t="s">
        <v>1285</v>
      </c>
      <c r="H6390" s="7" t="s">
        <v>1260</v>
      </c>
      <c r="I6390" s="7" t="s">
        <v>1261</v>
      </c>
      <c r="J6390" s="7" t="s">
        <v>1286</v>
      </c>
      <c r="K6390" s="22" t="s">
        <v>6490</v>
      </c>
      <c r="L6390" s="7" t="s">
        <v>1287</v>
      </c>
      <c r="M6390" s="7"/>
      <c r="N6390" s="7" t="s">
        <v>1318</v>
      </c>
      <c r="O6390" s="7" t="s">
        <v>1289</v>
      </c>
      <c r="P6390" s="7" t="s">
        <v>1290</v>
      </c>
    </row>
    <row r="6391" customFormat="false" ht="15" hidden="false" customHeight="false" outlineLevel="0" collapsed="false">
      <c r="A6391" s="7" t="s">
        <v>292</v>
      </c>
      <c r="B6391" s="7" t="s">
        <v>293</v>
      </c>
      <c r="C6391" s="7" t="s">
        <v>77</v>
      </c>
      <c r="D6391" s="7" t="s">
        <v>1291</v>
      </c>
      <c r="E6391" s="7"/>
      <c r="F6391" s="7" t="s">
        <v>1269</v>
      </c>
      <c r="G6391" s="7" t="s">
        <v>1471</v>
      </c>
      <c r="H6391" s="7" t="s">
        <v>1271</v>
      </c>
      <c r="I6391" s="7" t="s">
        <v>1272</v>
      </c>
      <c r="J6391" s="7"/>
      <c r="K6391" s="22" t="s">
        <v>6486</v>
      </c>
      <c r="L6391" s="7" t="s">
        <v>6491</v>
      </c>
      <c r="M6391" s="7"/>
      <c r="N6391" s="7" t="s">
        <v>1314</v>
      </c>
      <c r="O6391" s="7"/>
      <c r="P6391" s="7" t="s">
        <v>1275</v>
      </c>
    </row>
    <row r="6392" customFormat="false" ht="15" hidden="false" customHeight="false" outlineLevel="0" collapsed="false">
      <c r="A6392" s="7" t="s">
        <v>292</v>
      </c>
      <c r="B6392" s="7" t="s">
        <v>293</v>
      </c>
      <c r="C6392" s="7" t="s">
        <v>77</v>
      </c>
      <c r="D6392" s="7" t="s">
        <v>1292</v>
      </c>
      <c r="E6392" s="21" t="n">
        <v>4300.98</v>
      </c>
      <c r="F6392" s="7" t="s">
        <v>1293</v>
      </c>
      <c r="G6392" s="7" t="s">
        <v>1259</v>
      </c>
      <c r="H6392" s="7" t="s">
        <v>1335</v>
      </c>
      <c r="I6392" s="7" t="s">
        <v>29</v>
      </c>
      <c r="J6392" s="7" t="s">
        <v>1294</v>
      </c>
      <c r="K6392" s="22" t="s">
        <v>6492</v>
      </c>
      <c r="L6392" s="7" t="s">
        <v>6493</v>
      </c>
      <c r="M6392" s="7" t="s">
        <v>6494</v>
      </c>
      <c r="N6392" s="7" t="s">
        <v>1314</v>
      </c>
      <c r="O6392" s="7" t="s">
        <v>1339</v>
      </c>
      <c r="P6392" s="7" t="s">
        <v>1275</v>
      </c>
    </row>
    <row r="6393" customFormat="false" ht="15" hidden="false" customHeight="false" outlineLevel="0" collapsed="false">
      <c r="A6393" s="7" t="s">
        <v>292</v>
      </c>
      <c r="B6393" s="7" t="s">
        <v>293</v>
      </c>
      <c r="C6393" s="7" t="s">
        <v>77</v>
      </c>
      <c r="D6393" s="7" t="s">
        <v>1296</v>
      </c>
      <c r="E6393" s="21" t="n">
        <v>49481.79</v>
      </c>
      <c r="F6393" s="7" t="s">
        <v>1293</v>
      </c>
      <c r="G6393" s="7" t="s">
        <v>1259</v>
      </c>
      <c r="H6393" s="7" t="s">
        <v>1335</v>
      </c>
      <c r="I6393" s="7" t="s">
        <v>29</v>
      </c>
      <c r="J6393" s="7" t="s">
        <v>1294</v>
      </c>
      <c r="K6393" s="22" t="s">
        <v>6492</v>
      </c>
      <c r="L6393" s="7" t="s">
        <v>6495</v>
      </c>
      <c r="M6393" s="7" t="s">
        <v>6496</v>
      </c>
      <c r="N6393" s="7" t="s">
        <v>1314</v>
      </c>
      <c r="O6393" s="7" t="s">
        <v>1339</v>
      </c>
      <c r="P6393" s="7" t="s">
        <v>1275</v>
      </c>
    </row>
    <row r="6394" customFormat="false" ht="15" hidden="false" customHeight="false" outlineLevel="0" collapsed="false">
      <c r="A6394" s="7" t="s">
        <v>292</v>
      </c>
      <c r="B6394" s="7" t="s">
        <v>293</v>
      </c>
      <c r="C6394" s="7" t="s">
        <v>77</v>
      </c>
      <c r="D6394" s="7" t="s">
        <v>1298</v>
      </c>
      <c r="E6394" s="21" t="n">
        <v>0.0036</v>
      </c>
      <c r="F6394" s="7" t="s">
        <v>1269</v>
      </c>
      <c r="G6394" s="7" t="s">
        <v>1259</v>
      </c>
      <c r="H6394" s="7" t="s">
        <v>1260</v>
      </c>
      <c r="I6394" s="7" t="s">
        <v>25</v>
      </c>
      <c r="J6394" s="7"/>
      <c r="K6394" s="22" t="s">
        <v>6486</v>
      </c>
      <c r="L6394" s="7" t="s">
        <v>6497</v>
      </c>
      <c r="M6394" s="7"/>
      <c r="N6394" s="7" t="s">
        <v>1314</v>
      </c>
      <c r="O6394" s="7" t="s">
        <v>1283</v>
      </c>
      <c r="P6394" s="7" t="s">
        <v>1275</v>
      </c>
    </row>
    <row r="6395" customFormat="false" ht="15" hidden="false" customHeight="false" outlineLevel="0" collapsed="false">
      <c r="A6395" s="7" t="s">
        <v>292</v>
      </c>
      <c r="B6395" s="7" t="s">
        <v>293</v>
      </c>
      <c r="C6395" s="7" t="s">
        <v>77</v>
      </c>
      <c r="D6395" s="7" t="s">
        <v>1300</v>
      </c>
      <c r="E6395" s="21" t="n">
        <v>4990.6486</v>
      </c>
      <c r="F6395" s="7" t="s">
        <v>1269</v>
      </c>
      <c r="G6395" s="7" t="s">
        <v>1259</v>
      </c>
      <c r="H6395" s="7" t="s">
        <v>1260</v>
      </c>
      <c r="I6395" s="7" t="s">
        <v>25</v>
      </c>
      <c r="J6395" s="7" t="s">
        <v>1294</v>
      </c>
      <c r="K6395" s="22" t="s">
        <v>6486</v>
      </c>
      <c r="L6395" s="7" t="s">
        <v>6498</v>
      </c>
      <c r="M6395" s="7"/>
      <c r="N6395" s="7" t="s">
        <v>1314</v>
      </c>
      <c r="O6395" s="7" t="s">
        <v>1283</v>
      </c>
      <c r="P6395" s="7" t="s">
        <v>1275</v>
      </c>
    </row>
    <row r="6396" customFormat="false" ht="15" hidden="false" customHeight="false" outlineLevel="0" collapsed="false">
      <c r="A6396" s="7" t="s">
        <v>292</v>
      </c>
      <c r="B6396" s="7" t="s">
        <v>293</v>
      </c>
      <c r="C6396" s="7" t="s">
        <v>77</v>
      </c>
      <c r="D6396" s="7" t="s">
        <v>1302</v>
      </c>
      <c r="E6396" s="21" t="n">
        <v>4776.9086</v>
      </c>
      <c r="F6396" s="7" t="s">
        <v>1269</v>
      </c>
      <c r="G6396" s="7" t="s">
        <v>1259</v>
      </c>
      <c r="H6396" s="7" t="s">
        <v>1260</v>
      </c>
      <c r="I6396" s="7" t="s">
        <v>25</v>
      </c>
      <c r="J6396" s="7"/>
      <c r="K6396" s="22" t="s">
        <v>6486</v>
      </c>
      <c r="L6396" s="7" t="s">
        <v>6499</v>
      </c>
      <c r="M6396" s="7"/>
      <c r="N6396" s="7" t="s">
        <v>1314</v>
      </c>
      <c r="O6396" s="7" t="s">
        <v>1283</v>
      </c>
      <c r="P6396" s="7" t="s">
        <v>1275</v>
      </c>
    </row>
    <row r="6397" customFormat="false" ht="15" hidden="false" customHeight="false" outlineLevel="0" collapsed="false">
      <c r="A6397" s="7" t="s">
        <v>292</v>
      </c>
      <c r="B6397" s="7" t="s">
        <v>293</v>
      </c>
      <c r="C6397" s="7" t="s">
        <v>77</v>
      </c>
      <c r="D6397" s="7" t="s">
        <v>1304</v>
      </c>
      <c r="E6397" s="21" t="n">
        <v>171922</v>
      </c>
      <c r="F6397" s="7" t="s">
        <v>1305</v>
      </c>
      <c r="G6397" s="7" t="s">
        <v>1259</v>
      </c>
      <c r="H6397" s="7" t="s">
        <v>1260</v>
      </c>
      <c r="I6397" s="7" t="s">
        <v>25</v>
      </c>
      <c r="J6397" s="7"/>
      <c r="K6397" s="22" t="s">
        <v>6486</v>
      </c>
      <c r="L6397" s="7" t="s">
        <v>6500</v>
      </c>
      <c r="M6397" s="7"/>
      <c r="N6397" s="7" t="s">
        <v>1314</v>
      </c>
      <c r="O6397" s="7" t="s">
        <v>1283</v>
      </c>
      <c r="P6397" s="7" t="s">
        <v>1275</v>
      </c>
    </row>
    <row r="6398" customFormat="false" ht="15" hidden="false" customHeight="false" outlineLevel="0" collapsed="false">
      <c r="A6398" s="7" t="s">
        <v>292</v>
      </c>
      <c r="B6398" s="7" t="s">
        <v>293</v>
      </c>
      <c r="C6398" s="7" t="s">
        <v>77</v>
      </c>
      <c r="D6398" s="7" t="s">
        <v>1307</v>
      </c>
      <c r="E6398" s="21" t="n">
        <v>171922</v>
      </c>
      <c r="F6398" s="7" t="s">
        <v>1305</v>
      </c>
      <c r="G6398" s="7" t="s">
        <v>1259</v>
      </c>
      <c r="H6398" s="7" t="s">
        <v>1260</v>
      </c>
      <c r="I6398" s="7" t="s">
        <v>25</v>
      </c>
      <c r="J6398" s="7" t="s">
        <v>1294</v>
      </c>
      <c r="K6398" s="22" t="s">
        <v>6486</v>
      </c>
      <c r="L6398" s="7" t="s">
        <v>6501</v>
      </c>
      <c r="M6398" s="7"/>
      <c r="N6398" s="7" t="s">
        <v>1314</v>
      </c>
      <c r="O6398" s="7" t="s">
        <v>1283</v>
      </c>
      <c r="P6398" s="7" t="s">
        <v>1275</v>
      </c>
    </row>
    <row r="6399" customFormat="false" ht="15" hidden="false" customHeight="false" outlineLevel="0" collapsed="false">
      <c r="A6399" s="7" t="s">
        <v>470</v>
      </c>
      <c r="B6399" s="7" t="s">
        <v>471</v>
      </c>
      <c r="C6399" s="7" t="s">
        <v>88</v>
      </c>
      <c r="D6399" s="7" t="s">
        <v>1257</v>
      </c>
      <c r="E6399" s="21" t="n">
        <v>7838</v>
      </c>
      <c r="F6399" s="7" t="s">
        <v>1258</v>
      </c>
      <c r="G6399" s="7" t="s">
        <v>1259</v>
      </c>
      <c r="H6399" s="7" t="s">
        <v>1260</v>
      </c>
      <c r="I6399" s="7" t="s">
        <v>1261</v>
      </c>
      <c r="J6399" s="7" t="s">
        <v>1262</v>
      </c>
      <c r="K6399" s="22" t="s">
        <v>6502</v>
      </c>
      <c r="L6399" s="7" t="s">
        <v>1264</v>
      </c>
      <c r="M6399" s="7"/>
      <c r="N6399" s="7" t="s">
        <v>1310</v>
      </c>
      <c r="O6399" s="7" t="s">
        <v>6503</v>
      </c>
      <c r="P6399" s="7" t="s">
        <v>1267</v>
      </c>
    </row>
    <row r="6400" customFormat="false" ht="15" hidden="false" customHeight="false" outlineLevel="0" collapsed="false">
      <c r="A6400" s="7" t="s">
        <v>470</v>
      </c>
      <c r="B6400" s="7" t="s">
        <v>471</v>
      </c>
      <c r="C6400" s="7" t="s">
        <v>88</v>
      </c>
      <c r="D6400" s="7" t="s">
        <v>1268</v>
      </c>
      <c r="E6400" s="7"/>
      <c r="F6400" s="7" t="s">
        <v>1269</v>
      </c>
      <c r="G6400" s="7" t="s">
        <v>1471</v>
      </c>
      <c r="H6400" s="7" t="s">
        <v>1271</v>
      </c>
      <c r="I6400" s="7" t="s">
        <v>1272</v>
      </c>
      <c r="J6400" s="7"/>
      <c r="K6400" s="22" t="s">
        <v>6504</v>
      </c>
      <c r="L6400" s="7" t="s">
        <v>6505</v>
      </c>
      <c r="M6400" s="7"/>
      <c r="N6400" s="7" t="s">
        <v>1314</v>
      </c>
      <c r="O6400" s="7"/>
      <c r="P6400" s="7" t="s">
        <v>1275</v>
      </c>
    </row>
    <row r="6401" customFormat="false" ht="15" hidden="false" customHeight="false" outlineLevel="0" collapsed="false">
      <c r="A6401" s="7" t="s">
        <v>470</v>
      </c>
      <c r="B6401" s="7" t="s">
        <v>471</v>
      </c>
      <c r="C6401" s="7" t="s">
        <v>88</v>
      </c>
      <c r="D6401" s="7" t="s">
        <v>1276</v>
      </c>
      <c r="E6401" s="7"/>
      <c r="F6401" s="7" t="s">
        <v>1269</v>
      </c>
      <c r="G6401" s="7" t="s">
        <v>1471</v>
      </c>
      <c r="H6401" s="7" t="s">
        <v>1271</v>
      </c>
      <c r="I6401" s="7" t="s">
        <v>1272</v>
      </c>
      <c r="J6401" s="7"/>
      <c r="K6401" s="22" t="s">
        <v>6504</v>
      </c>
      <c r="L6401" s="7" t="s">
        <v>6506</v>
      </c>
      <c r="M6401" s="7"/>
      <c r="N6401" s="7" t="s">
        <v>1314</v>
      </c>
      <c r="O6401" s="7"/>
      <c r="P6401" s="7" t="s">
        <v>1275</v>
      </c>
    </row>
    <row r="6402" customFormat="false" ht="15" hidden="false" customHeight="false" outlineLevel="0" collapsed="false">
      <c r="A6402" s="7" t="s">
        <v>470</v>
      </c>
      <c r="B6402" s="7" t="s">
        <v>471</v>
      </c>
      <c r="C6402" s="7" t="s">
        <v>88</v>
      </c>
      <c r="D6402" s="7" t="s">
        <v>1277</v>
      </c>
      <c r="E6402" s="21" t="n">
        <v>4630</v>
      </c>
      <c r="F6402" s="7" t="s">
        <v>1258</v>
      </c>
      <c r="G6402" s="7" t="s">
        <v>1259</v>
      </c>
      <c r="H6402" s="7" t="s">
        <v>1260</v>
      </c>
      <c r="I6402" s="7" t="s">
        <v>1261</v>
      </c>
      <c r="J6402" s="7" t="s">
        <v>1278</v>
      </c>
      <c r="K6402" s="22" t="s">
        <v>6502</v>
      </c>
      <c r="L6402" s="7" t="s">
        <v>1264</v>
      </c>
      <c r="M6402" s="7"/>
      <c r="N6402" s="7" t="s">
        <v>1310</v>
      </c>
      <c r="O6402" s="7" t="s">
        <v>1279</v>
      </c>
      <c r="P6402" s="7" t="s">
        <v>1267</v>
      </c>
    </row>
    <row r="6403" customFormat="false" ht="15" hidden="false" customHeight="false" outlineLevel="0" collapsed="false">
      <c r="A6403" s="7" t="s">
        <v>470</v>
      </c>
      <c r="B6403" s="7" t="s">
        <v>471</v>
      </c>
      <c r="C6403" s="7" t="s">
        <v>88</v>
      </c>
      <c r="D6403" s="7" t="s">
        <v>1280</v>
      </c>
      <c r="E6403" s="21" t="n">
        <v>44.0778134746862</v>
      </c>
      <c r="F6403" s="7" t="s">
        <v>1281</v>
      </c>
      <c r="G6403" s="7" t="s">
        <v>1259</v>
      </c>
      <c r="H6403" s="7" t="s">
        <v>1260</v>
      </c>
      <c r="I6403" s="7" t="s">
        <v>25</v>
      </c>
      <c r="J6403" s="7"/>
      <c r="K6403" s="22" t="s">
        <v>6504</v>
      </c>
      <c r="L6403" s="7" t="s">
        <v>4129</v>
      </c>
      <c r="M6403" s="7"/>
      <c r="N6403" s="7" t="s">
        <v>1314</v>
      </c>
      <c r="O6403" s="7" t="s">
        <v>1283</v>
      </c>
      <c r="P6403" s="7" t="s">
        <v>1275</v>
      </c>
    </row>
    <row r="6404" customFormat="false" ht="15" hidden="false" customHeight="false" outlineLevel="0" collapsed="false">
      <c r="A6404" s="7" t="s">
        <v>470</v>
      </c>
      <c r="B6404" s="7" t="s">
        <v>471</v>
      </c>
      <c r="C6404" s="7" t="s">
        <v>88</v>
      </c>
      <c r="D6404" s="7" t="s">
        <v>1284</v>
      </c>
      <c r="E6404" s="21" t="n">
        <v>77554</v>
      </c>
      <c r="F6404" s="7" t="s">
        <v>1258</v>
      </c>
      <c r="G6404" s="7" t="s">
        <v>1285</v>
      </c>
      <c r="H6404" s="7" t="s">
        <v>1260</v>
      </c>
      <c r="I6404" s="7" t="s">
        <v>1261</v>
      </c>
      <c r="J6404" s="7" t="s">
        <v>1286</v>
      </c>
      <c r="K6404" s="22" t="s">
        <v>6507</v>
      </c>
      <c r="L6404" s="7" t="s">
        <v>1287</v>
      </c>
      <c r="M6404" s="7"/>
      <c r="N6404" s="7" t="s">
        <v>1318</v>
      </c>
      <c r="O6404" s="7" t="s">
        <v>1289</v>
      </c>
      <c r="P6404" s="7" t="s">
        <v>1290</v>
      </c>
    </row>
    <row r="6405" customFormat="false" ht="15" hidden="false" customHeight="false" outlineLevel="0" collapsed="false">
      <c r="A6405" s="7" t="s">
        <v>470</v>
      </c>
      <c r="B6405" s="7" t="s">
        <v>471</v>
      </c>
      <c r="C6405" s="7" t="s">
        <v>88</v>
      </c>
      <c r="D6405" s="7" t="s">
        <v>1291</v>
      </c>
      <c r="E6405" s="7"/>
      <c r="F6405" s="7" t="s">
        <v>1269</v>
      </c>
      <c r="G6405" s="7" t="s">
        <v>1471</v>
      </c>
      <c r="H6405" s="7" t="s">
        <v>1271</v>
      </c>
      <c r="I6405" s="7" t="s">
        <v>1272</v>
      </c>
      <c r="J6405" s="7"/>
      <c r="K6405" s="22" t="s">
        <v>6504</v>
      </c>
      <c r="L6405" s="7" t="s">
        <v>6508</v>
      </c>
      <c r="M6405" s="7"/>
      <c r="N6405" s="7" t="s">
        <v>1314</v>
      </c>
      <c r="O6405" s="7"/>
      <c r="P6405" s="7" t="s">
        <v>1275</v>
      </c>
    </row>
    <row r="6406" customFormat="false" ht="15" hidden="false" customHeight="false" outlineLevel="0" collapsed="false">
      <c r="A6406" s="7" t="s">
        <v>470</v>
      </c>
      <c r="B6406" s="7" t="s">
        <v>471</v>
      </c>
      <c r="C6406" s="7" t="s">
        <v>88</v>
      </c>
      <c r="D6406" s="7" t="s">
        <v>1292</v>
      </c>
      <c r="E6406" s="21" t="n">
        <v>3878</v>
      </c>
      <c r="F6406" s="7" t="s">
        <v>1293</v>
      </c>
      <c r="G6406" s="7" t="s">
        <v>1259</v>
      </c>
      <c r="H6406" s="7" t="s">
        <v>1335</v>
      </c>
      <c r="I6406" s="7" t="s">
        <v>29</v>
      </c>
      <c r="J6406" s="7" t="s">
        <v>1294</v>
      </c>
      <c r="K6406" s="22" t="s">
        <v>6509</v>
      </c>
      <c r="L6406" s="7" t="s">
        <v>6510</v>
      </c>
      <c r="M6406" s="7" t="s">
        <v>6511</v>
      </c>
      <c r="N6406" s="7" t="s">
        <v>1314</v>
      </c>
      <c r="O6406" s="7" t="s">
        <v>1339</v>
      </c>
      <c r="P6406" s="7" t="s">
        <v>1275</v>
      </c>
    </row>
    <row r="6407" customFormat="false" ht="15" hidden="false" customHeight="false" outlineLevel="0" collapsed="false">
      <c r="A6407" s="7" t="s">
        <v>470</v>
      </c>
      <c r="B6407" s="7" t="s">
        <v>471</v>
      </c>
      <c r="C6407" s="7" t="s">
        <v>88</v>
      </c>
      <c r="D6407" s="7" t="s">
        <v>1296</v>
      </c>
      <c r="E6407" s="21" t="n">
        <v>21181</v>
      </c>
      <c r="F6407" s="7" t="s">
        <v>1293</v>
      </c>
      <c r="G6407" s="7" t="s">
        <v>1259</v>
      </c>
      <c r="H6407" s="7" t="s">
        <v>1335</v>
      </c>
      <c r="I6407" s="7" t="s">
        <v>29</v>
      </c>
      <c r="J6407" s="7" t="s">
        <v>1294</v>
      </c>
      <c r="K6407" s="22" t="s">
        <v>6509</v>
      </c>
      <c r="L6407" s="7" t="s">
        <v>6512</v>
      </c>
      <c r="M6407" s="7" t="s">
        <v>6513</v>
      </c>
      <c r="N6407" s="7" t="s">
        <v>1314</v>
      </c>
      <c r="O6407" s="7" t="s">
        <v>1339</v>
      </c>
      <c r="P6407" s="7" t="s">
        <v>1275</v>
      </c>
    </row>
    <row r="6408" customFormat="false" ht="15" hidden="false" customHeight="false" outlineLevel="0" collapsed="false">
      <c r="A6408" s="7" t="s">
        <v>470</v>
      </c>
      <c r="B6408" s="7" t="s">
        <v>471</v>
      </c>
      <c r="C6408" s="7" t="s">
        <v>88</v>
      </c>
      <c r="D6408" s="7" t="s">
        <v>1298</v>
      </c>
      <c r="E6408" s="21" t="n">
        <v>2817</v>
      </c>
      <c r="F6408" s="7" t="s">
        <v>1269</v>
      </c>
      <c r="G6408" s="7" t="s">
        <v>1259</v>
      </c>
      <c r="H6408" s="7" t="s">
        <v>1260</v>
      </c>
      <c r="I6408" s="7" t="s">
        <v>25</v>
      </c>
      <c r="J6408" s="7"/>
      <c r="K6408" s="22" t="s">
        <v>6504</v>
      </c>
      <c r="L6408" s="7" t="s">
        <v>2359</v>
      </c>
      <c r="M6408" s="7"/>
      <c r="N6408" s="7" t="s">
        <v>1314</v>
      </c>
      <c r="O6408" s="7" t="s">
        <v>1283</v>
      </c>
      <c r="P6408" s="7" t="s">
        <v>1275</v>
      </c>
    </row>
    <row r="6409" customFormat="false" ht="15" hidden="false" customHeight="false" outlineLevel="0" collapsed="false">
      <c r="A6409" s="7" t="s">
        <v>470</v>
      </c>
      <c r="B6409" s="7" t="s">
        <v>471</v>
      </c>
      <c r="C6409" s="7" t="s">
        <v>88</v>
      </c>
      <c r="D6409" s="7" t="s">
        <v>1300</v>
      </c>
      <c r="E6409" s="21" t="n">
        <v>3493</v>
      </c>
      <c r="F6409" s="7" t="s">
        <v>1269</v>
      </c>
      <c r="G6409" s="7" t="s">
        <v>1259</v>
      </c>
      <c r="H6409" s="7" t="s">
        <v>1260</v>
      </c>
      <c r="I6409" s="7" t="s">
        <v>25</v>
      </c>
      <c r="J6409" s="7" t="s">
        <v>1294</v>
      </c>
      <c r="K6409" s="22" t="s">
        <v>6504</v>
      </c>
      <c r="L6409" s="7" t="s">
        <v>2360</v>
      </c>
      <c r="M6409" s="7"/>
      <c r="N6409" s="7" t="s">
        <v>1314</v>
      </c>
      <c r="O6409" s="7" t="s">
        <v>1283</v>
      </c>
      <c r="P6409" s="7" t="s">
        <v>1275</v>
      </c>
    </row>
    <row r="6410" customFormat="false" ht="15" hidden="false" customHeight="false" outlineLevel="0" collapsed="false">
      <c r="A6410" s="7" t="s">
        <v>470</v>
      </c>
      <c r="B6410" s="7" t="s">
        <v>471</v>
      </c>
      <c r="C6410" s="7" t="s">
        <v>88</v>
      </c>
      <c r="D6410" s="7" t="s">
        <v>1302</v>
      </c>
      <c r="E6410" s="21" t="n">
        <v>684</v>
      </c>
      <c r="F6410" s="7" t="s">
        <v>1269</v>
      </c>
      <c r="G6410" s="7" t="s">
        <v>1259</v>
      </c>
      <c r="H6410" s="7" t="s">
        <v>1260</v>
      </c>
      <c r="I6410" s="7" t="s">
        <v>25</v>
      </c>
      <c r="J6410" s="7"/>
      <c r="K6410" s="22" t="s">
        <v>6504</v>
      </c>
      <c r="L6410" s="7" t="s">
        <v>2361</v>
      </c>
      <c r="M6410" s="7"/>
      <c r="N6410" s="7" t="s">
        <v>1314</v>
      </c>
      <c r="O6410" s="7" t="s">
        <v>1283</v>
      </c>
      <c r="P6410" s="7" t="s">
        <v>1275</v>
      </c>
    </row>
    <row r="6411" customFormat="false" ht="15" hidden="false" customHeight="false" outlineLevel="0" collapsed="false">
      <c r="A6411" s="7" t="s">
        <v>470</v>
      </c>
      <c r="B6411" s="7" t="s">
        <v>471</v>
      </c>
      <c r="C6411" s="7" t="s">
        <v>88</v>
      </c>
      <c r="D6411" s="7" t="s">
        <v>1304</v>
      </c>
      <c r="E6411" s="21" t="n">
        <v>315040</v>
      </c>
      <c r="F6411" s="7" t="s">
        <v>1305</v>
      </c>
      <c r="G6411" s="7" t="s">
        <v>1259</v>
      </c>
      <c r="H6411" s="7" t="s">
        <v>1260</v>
      </c>
      <c r="I6411" s="7" t="s">
        <v>25</v>
      </c>
      <c r="J6411" s="7"/>
      <c r="K6411" s="22" t="s">
        <v>6504</v>
      </c>
      <c r="L6411" s="7" t="s">
        <v>6514</v>
      </c>
      <c r="M6411" s="7"/>
      <c r="N6411" s="7" t="s">
        <v>1314</v>
      </c>
      <c r="O6411" s="7" t="s">
        <v>1283</v>
      </c>
      <c r="P6411" s="7" t="s">
        <v>1275</v>
      </c>
    </row>
    <row r="6412" customFormat="false" ht="15" hidden="false" customHeight="false" outlineLevel="0" collapsed="false">
      <c r="A6412" s="7" t="s">
        <v>470</v>
      </c>
      <c r="B6412" s="7" t="s">
        <v>471</v>
      </c>
      <c r="C6412" s="7" t="s">
        <v>88</v>
      </c>
      <c r="D6412" s="7" t="s">
        <v>1307</v>
      </c>
      <c r="E6412" s="21" t="n">
        <v>333615</v>
      </c>
      <c r="F6412" s="7" t="s">
        <v>1305</v>
      </c>
      <c r="G6412" s="7" t="s">
        <v>1259</v>
      </c>
      <c r="H6412" s="7" t="s">
        <v>1260</v>
      </c>
      <c r="I6412" s="7" t="s">
        <v>25</v>
      </c>
      <c r="J6412" s="7" t="s">
        <v>1294</v>
      </c>
      <c r="K6412" s="22" t="s">
        <v>6504</v>
      </c>
      <c r="L6412" s="7" t="s">
        <v>6515</v>
      </c>
      <c r="M6412" s="7"/>
      <c r="N6412" s="7" t="s">
        <v>1314</v>
      </c>
      <c r="O6412" s="7" t="s">
        <v>1283</v>
      </c>
      <c r="P6412" s="7" t="s">
        <v>1275</v>
      </c>
    </row>
    <row r="6413" customFormat="false" ht="15" hidden="false" customHeight="false" outlineLevel="0" collapsed="false">
      <c r="A6413" s="7" t="s">
        <v>250</v>
      </c>
      <c r="B6413" s="7" t="s">
        <v>251</v>
      </c>
      <c r="C6413" s="7" t="s">
        <v>77</v>
      </c>
      <c r="D6413" s="7" t="s">
        <v>1257</v>
      </c>
      <c r="E6413" s="21" t="n">
        <v>11013</v>
      </c>
      <c r="F6413" s="7" t="s">
        <v>1258</v>
      </c>
      <c r="G6413" s="7" t="s">
        <v>1259</v>
      </c>
      <c r="H6413" s="7" t="s">
        <v>1260</v>
      </c>
      <c r="I6413" s="7" t="s">
        <v>1261</v>
      </c>
      <c r="J6413" s="7" t="s">
        <v>1262</v>
      </c>
      <c r="K6413" s="22" t="s">
        <v>6516</v>
      </c>
      <c r="L6413" s="7" t="s">
        <v>1264</v>
      </c>
      <c r="M6413" s="7"/>
      <c r="N6413" s="7" t="s">
        <v>1310</v>
      </c>
      <c r="O6413" s="7" t="s">
        <v>6517</v>
      </c>
      <c r="P6413" s="7" t="s">
        <v>1267</v>
      </c>
    </row>
    <row r="6414" customFormat="false" ht="15" hidden="false" customHeight="false" outlineLevel="0" collapsed="false">
      <c r="A6414" s="7" t="s">
        <v>250</v>
      </c>
      <c r="B6414" s="7" t="s">
        <v>251</v>
      </c>
      <c r="C6414" s="7" t="s">
        <v>77</v>
      </c>
      <c r="D6414" s="7" t="s">
        <v>1268</v>
      </c>
      <c r="E6414" s="21" t="n">
        <v>331.87</v>
      </c>
      <c r="F6414" s="7" t="s">
        <v>1269</v>
      </c>
      <c r="G6414" s="7" t="s">
        <v>1259</v>
      </c>
      <c r="H6414" s="7" t="s">
        <v>1335</v>
      </c>
      <c r="I6414" s="7" t="s">
        <v>29</v>
      </c>
      <c r="J6414" s="7"/>
      <c r="K6414" s="22" t="s">
        <v>6518</v>
      </c>
      <c r="L6414" s="7" t="s">
        <v>6519</v>
      </c>
      <c r="M6414" s="7" t="s">
        <v>6520</v>
      </c>
      <c r="N6414" s="7" t="s">
        <v>1314</v>
      </c>
      <c r="O6414" s="7" t="s">
        <v>1339</v>
      </c>
      <c r="P6414" s="7" t="s">
        <v>1275</v>
      </c>
    </row>
    <row r="6415" customFormat="false" ht="15" hidden="false" customHeight="false" outlineLevel="0" collapsed="false">
      <c r="A6415" s="7" t="s">
        <v>250</v>
      </c>
      <c r="B6415" s="7" t="s">
        <v>251</v>
      </c>
      <c r="C6415" s="7" t="s">
        <v>77</v>
      </c>
      <c r="D6415" s="7" t="s">
        <v>1276</v>
      </c>
      <c r="E6415" s="21" t="n">
        <v>873.33</v>
      </c>
      <c r="F6415" s="7" t="s">
        <v>1269</v>
      </c>
      <c r="G6415" s="7" t="s">
        <v>1259</v>
      </c>
      <c r="H6415" s="7" t="s">
        <v>1335</v>
      </c>
      <c r="I6415" s="7" t="s">
        <v>29</v>
      </c>
      <c r="J6415" s="7"/>
      <c r="K6415" s="22" t="s">
        <v>6518</v>
      </c>
      <c r="L6415" s="7" t="s">
        <v>6519</v>
      </c>
      <c r="M6415" s="7" t="s">
        <v>6521</v>
      </c>
      <c r="N6415" s="7" t="s">
        <v>1314</v>
      </c>
      <c r="O6415" s="7" t="s">
        <v>1339</v>
      </c>
      <c r="P6415" s="7" t="s">
        <v>1275</v>
      </c>
    </row>
    <row r="6416" customFormat="false" ht="15" hidden="false" customHeight="false" outlineLevel="0" collapsed="false">
      <c r="A6416" s="7" t="s">
        <v>250</v>
      </c>
      <c r="B6416" s="7" t="s">
        <v>251</v>
      </c>
      <c r="C6416" s="7" t="s">
        <v>77</v>
      </c>
      <c r="D6416" s="7" t="s">
        <v>1277</v>
      </c>
      <c r="E6416" s="21" t="n">
        <v>3362</v>
      </c>
      <c r="F6416" s="7" t="s">
        <v>1258</v>
      </c>
      <c r="G6416" s="7" t="s">
        <v>1259</v>
      </c>
      <c r="H6416" s="7" t="s">
        <v>1260</v>
      </c>
      <c r="I6416" s="7" t="s">
        <v>1261</v>
      </c>
      <c r="J6416" s="7" t="s">
        <v>1278</v>
      </c>
      <c r="K6416" s="22" t="s">
        <v>6516</v>
      </c>
      <c r="L6416" s="7" t="s">
        <v>1264</v>
      </c>
      <c r="M6416" s="7"/>
      <c r="N6416" s="7" t="s">
        <v>1310</v>
      </c>
      <c r="O6416" s="7" t="s">
        <v>1279</v>
      </c>
      <c r="P6416" s="7" t="s">
        <v>1267</v>
      </c>
    </row>
    <row r="6417" customFormat="false" ht="15" hidden="false" customHeight="false" outlineLevel="0" collapsed="false">
      <c r="A6417" s="7" t="s">
        <v>250</v>
      </c>
      <c r="B6417" s="7" t="s">
        <v>251</v>
      </c>
      <c r="C6417" s="7" t="s">
        <v>77</v>
      </c>
      <c r="D6417" s="7" t="s">
        <v>1280</v>
      </c>
      <c r="E6417" s="21" t="n">
        <v>51.2272067687988</v>
      </c>
      <c r="F6417" s="7" t="s">
        <v>1281</v>
      </c>
      <c r="G6417" s="7" t="s">
        <v>1259</v>
      </c>
      <c r="H6417" s="7" t="s">
        <v>1260</v>
      </c>
      <c r="I6417" s="7" t="s">
        <v>25</v>
      </c>
      <c r="J6417" s="7"/>
      <c r="K6417" s="22" t="s">
        <v>6522</v>
      </c>
      <c r="L6417" s="7" t="s">
        <v>1570</v>
      </c>
      <c r="M6417" s="7"/>
      <c r="N6417" s="7" t="s">
        <v>1314</v>
      </c>
      <c r="O6417" s="7" t="s">
        <v>1283</v>
      </c>
      <c r="P6417" s="7" t="s">
        <v>1275</v>
      </c>
    </row>
    <row r="6418" customFormat="false" ht="15" hidden="false" customHeight="false" outlineLevel="0" collapsed="false">
      <c r="A6418" s="7" t="s">
        <v>250</v>
      </c>
      <c r="B6418" s="7" t="s">
        <v>251</v>
      </c>
      <c r="C6418" s="7" t="s">
        <v>77</v>
      </c>
      <c r="D6418" s="7" t="s">
        <v>1284</v>
      </c>
      <c r="E6418" s="21" t="n">
        <v>77399</v>
      </c>
      <c r="F6418" s="7" t="s">
        <v>1258</v>
      </c>
      <c r="G6418" s="7" t="s">
        <v>1285</v>
      </c>
      <c r="H6418" s="7" t="s">
        <v>1260</v>
      </c>
      <c r="I6418" s="7" t="s">
        <v>1261</v>
      </c>
      <c r="J6418" s="7" t="s">
        <v>1286</v>
      </c>
      <c r="K6418" s="22" t="s">
        <v>6523</v>
      </c>
      <c r="L6418" s="7" t="s">
        <v>1287</v>
      </c>
      <c r="M6418" s="7"/>
      <c r="N6418" s="7" t="s">
        <v>1318</v>
      </c>
      <c r="O6418" s="7" t="s">
        <v>1289</v>
      </c>
      <c r="P6418" s="7" t="s">
        <v>1290</v>
      </c>
    </row>
    <row r="6419" customFormat="false" ht="15" hidden="false" customHeight="false" outlineLevel="0" collapsed="false">
      <c r="A6419" s="7" t="s">
        <v>250</v>
      </c>
      <c r="B6419" s="7" t="s">
        <v>251</v>
      </c>
      <c r="C6419" s="7" t="s">
        <v>77</v>
      </c>
      <c r="D6419" s="7" t="s">
        <v>1291</v>
      </c>
      <c r="E6419" s="21" t="n">
        <v>0.98</v>
      </c>
      <c r="F6419" s="7" t="s">
        <v>1269</v>
      </c>
      <c r="G6419" s="7" t="s">
        <v>1259</v>
      </c>
      <c r="H6419" s="7" t="s">
        <v>1335</v>
      </c>
      <c r="I6419" s="7" t="s">
        <v>29</v>
      </c>
      <c r="J6419" s="7"/>
      <c r="K6419" s="22" t="s">
        <v>6518</v>
      </c>
      <c r="L6419" s="7" t="s">
        <v>6519</v>
      </c>
      <c r="M6419" s="7" t="s">
        <v>6524</v>
      </c>
      <c r="N6419" s="7" t="s">
        <v>1314</v>
      </c>
      <c r="O6419" s="7" t="s">
        <v>1339</v>
      </c>
      <c r="P6419" s="7" t="s">
        <v>1275</v>
      </c>
    </row>
    <row r="6420" customFormat="false" ht="15" hidden="false" customHeight="false" outlineLevel="0" collapsed="false">
      <c r="A6420" s="7" t="s">
        <v>250</v>
      </c>
      <c r="B6420" s="7" t="s">
        <v>251</v>
      </c>
      <c r="C6420" s="7" t="s">
        <v>77</v>
      </c>
      <c r="D6420" s="7" t="s">
        <v>1292</v>
      </c>
      <c r="E6420" s="21" t="n">
        <v>44904</v>
      </c>
      <c r="F6420" s="7" t="s">
        <v>1293</v>
      </c>
      <c r="G6420" s="7" t="s">
        <v>1259</v>
      </c>
      <c r="H6420" s="7" t="s">
        <v>1320</v>
      </c>
      <c r="I6420" s="7" t="s">
        <v>27</v>
      </c>
      <c r="J6420" s="7" t="s">
        <v>1294</v>
      </c>
      <c r="K6420" s="22" t="s">
        <v>6518</v>
      </c>
      <c r="L6420" s="7" t="s">
        <v>5515</v>
      </c>
      <c r="M6420" s="7" t="s">
        <v>1323</v>
      </c>
      <c r="N6420" s="7" t="s">
        <v>1314</v>
      </c>
      <c r="O6420" s="7" t="s">
        <v>1324</v>
      </c>
      <c r="P6420" s="7" t="s">
        <v>1275</v>
      </c>
    </row>
    <row r="6421" customFormat="false" ht="15" hidden="false" customHeight="false" outlineLevel="0" collapsed="false">
      <c r="A6421" s="7" t="s">
        <v>250</v>
      </c>
      <c r="B6421" s="7" t="s">
        <v>251</v>
      </c>
      <c r="C6421" s="7" t="s">
        <v>77</v>
      </c>
      <c r="D6421" s="7" t="s">
        <v>1296</v>
      </c>
      <c r="E6421" s="21" t="n">
        <v>122237</v>
      </c>
      <c r="F6421" s="7" t="s">
        <v>1293</v>
      </c>
      <c r="G6421" s="7" t="s">
        <v>1259</v>
      </c>
      <c r="H6421" s="7" t="s">
        <v>1320</v>
      </c>
      <c r="I6421" s="7" t="s">
        <v>27</v>
      </c>
      <c r="J6421" s="7" t="s">
        <v>1294</v>
      </c>
      <c r="K6421" s="22" t="s">
        <v>6518</v>
      </c>
      <c r="L6421" s="7" t="s">
        <v>5515</v>
      </c>
      <c r="M6421" s="7"/>
      <c r="N6421" s="7" t="s">
        <v>1314</v>
      </c>
      <c r="O6421" s="7" t="s">
        <v>1324</v>
      </c>
      <c r="P6421" s="7" t="s">
        <v>1275</v>
      </c>
    </row>
    <row r="6422" customFormat="false" ht="15" hidden="false" customHeight="false" outlineLevel="0" collapsed="false">
      <c r="A6422" s="7" t="s">
        <v>250</v>
      </c>
      <c r="B6422" s="7" t="s">
        <v>251</v>
      </c>
      <c r="C6422" s="7" t="s">
        <v>77</v>
      </c>
      <c r="D6422" s="7" t="s">
        <v>1298</v>
      </c>
      <c r="E6422" s="21" t="n">
        <v>21588</v>
      </c>
      <c r="F6422" s="7" t="s">
        <v>1269</v>
      </c>
      <c r="G6422" s="7" t="s">
        <v>1259</v>
      </c>
      <c r="H6422" s="7" t="s">
        <v>1260</v>
      </c>
      <c r="I6422" s="7" t="s">
        <v>25</v>
      </c>
      <c r="J6422" s="7"/>
      <c r="K6422" s="22" t="s">
        <v>6522</v>
      </c>
      <c r="L6422" s="7" t="s">
        <v>3648</v>
      </c>
      <c r="M6422" s="7"/>
      <c r="N6422" s="7" t="s">
        <v>1314</v>
      </c>
      <c r="O6422" s="7" t="s">
        <v>1283</v>
      </c>
      <c r="P6422" s="7" t="s">
        <v>1275</v>
      </c>
    </row>
    <row r="6423" customFormat="false" ht="15" hidden="false" customHeight="false" outlineLevel="0" collapsed="false">
      <c r="A6423" s="7" t="s">
        <v>250</v>
      </c>
      <c r="B6423" s="7" t="s">
        <v>251</v>
      </c>
      <c r="C6423" s="7" t="s">
        <v>77</v>
      </c>
      <c r="D6423" s="7" t="s">
        <v>1300</v>
      </c>
      <c r="E6423" s="21" t="n">
        <v>82975</v>
      </c>
      <c r="F6423" s="7" t="s">
        <v>1269</v>
      </c>
      <c r="G6423" s="7" t="s">
        <v>1259</v>
      </c>
      <c r="H6423" s="7" t="s">
        <v>1260</v>
      </c>
      <c r="I6423" s="7" t="s">
        <v>25</v>
      </c>
      <c r="J6423" s="7" t="s">
        <v>1294</v>
      </c>
      <c r="K6423" s="22" t="s">
        <v>6522</v>
      </c>
      <c r="L6423" s="7" t="s">
        <v>3649</v>
      </c>
      <c r="M6423" s="7"/>
      <c r="N6423" s="7" t="s">
        <v>1314</v>
      </c>
      <c r="O6423" s="7" t="s">
        <v>1283</v>
      </c>
      <c r="P6423" s="7" t="s">
        <v>1275</v>
      </c>
    </row>
    <row r="6424" customFormat="false" ht="15" hidden="false" customHeight="false" outlineLevel="0" collapsed="false">
      <c r="A6424" s="7" t="s">
        <v>250</v>
      </c>
      <c r="B6424" s="7" t="s">
        <v>251</v>
      </c>
      <c r="C6424" s="7" t="s">
        <v>77</v>
      </c>
      <c r="D6424" s="7" t="s">
        <v>1302</v>
      </c>
      <c r="E6424" s="21" t="n">
        <v>61386</v>
      </c>
      <c r="F6424" s="7" t="s">
        <v>1269</v>
      </c>
      <c r="G6424" s="7" t="s">
        <v>1259</v>
      </c>
      <c r="H6424" s="7" t="s">
        <v>1260</v>
      </c>
      <c r="I6424" s="7" t="s">
        <v>25</v>
      </c>
      <c r="J6424" s="7"/>
      <c r="K6424" s="22" t="s">
        <v>6522</v>
      </c>
      <c r="L6424" s="7" t="s">
        <v>3650</v>
      </c>
      <c r="M6424" s="7"/>
      <c r="N6424" s="7" t="s">
        <v>1314</v>
      </c>
      <c r="O6424" s="7" t="s">
        <v>1283</v>
      </c>
      <c r="P6424" s="7" t="s">
        <v>1275</v>
      </c>
    </row>
    <row r="6425" customFormat="false" ht="15" hidden="false" customHeight="false" outlineLevel="0" collapsed="false">
      <c r="A6425" s="7" t="s">
        <v>250</v>
      </c>
      <c r="B6425" s="7" t="s">
        <v>251</v>
      </c>
      <c r="C6425" s="7" t="s">
        <v>77</v>
      </c>
      <c r="D6425" s="7" t="s">
        <v>1304</v>
      </c>
      <c r="E6425" s="21" t="n">
        <v>2617419</v>
      </c>
      <c r="F6425" s="7" t="s">
        <v>1305</v>
      </c>
      <c r="G6425" s="7" t="s">
        <v>1259</v>
      </c>
      <c r="H6425" s="7" t="s">
        <v>1260</v>
      </c>
      <c r="I6425" s="7" t="s">
        <v>25</v>
      </c>
      <c r="J6425" s="7"/>
      <c r="K6425" s="22" t="s">
        <v>6522</v>
      </c>
      <c r="L6425" s="7" t="s">
        <v>5535</v>
      </c>
      <c r="M6425" s="7"/>
      <c r="N6425" s="7" t="s">
        <v>1314</v>
      </c>
      <c r="O6425" s="7" t="s">
        <v>1283</v>
      </c>
      <c r="P6425" s="7" t="s">
        <v>1275</v>
      </c>
    </row>
    <row r="6426" customFormat="false" ht="15" hidden="false" customHeight="false" outlineLevel="0" collapsed="false">
      <c r="A6426" s="7" t="s">
        <v>250</v>
      </c>
      <c r="B6426" s="7" t="s">
        <v>251</v>
      </c>
      <c r="C6426" s="7" t="s">
        <v>77</v>
      </c>
      <c r="D6426" s="7" t="s">
        <v>1307</v>
      </c>
      <c r="E6426" s="21" t="n">
        <v>2877992</v>
      </c>
      <c r="F6426" s="7" t="s">
        <v>1305</v>
      </c>
      <c r="G6426" s="7" t="s">
        <v>1259</v>
      </c>
      <c r="H6426" s="7" t="s">
        <v>1260</v>
      </c>
      <c r="I6426" s="7" t="s">
        <v>25</v>
      </c>
      <c r="J6426" s="7" t="s">
        <v>1294</v>
      </c>
      <c r="K6426" s="22" t="s">
        <v>6522</v>
      </c>
      <c r="L6426" s="7" t="s">
        <v>5536</v>
      </c>
      <c r="M6426" s="7"/>
      <c r="N6426" s="7" t="s">
        <v>1314</v>
      </c>
      <c r="O6426" s="7" t="s">
        <v>1283</v>
      </c>
      <c r="P6426" s="7" t="s">
        <v>1275</v>
      </c>
    </row>
    <row r="6427" customFormat="false" ht="15" hidden="false" customHeight="false" outlineLevel="0" collapsed="false">
      <c r="A6427" s="7" t="s">
        <v>137</v>
      </c>
      <c r="B6427" s="7" t="s">
        <v>138</v>
      </c>
      <c r="C6427" s="7" t="s">
        <v>80</v>
      </c>
      <c r="D6427" s="7" t="s">
        <v>1257</v>
      </c>
      <c r="E6427" s="21" t="n">
        <v>8497</v>
      </c>
      <c r="F6427" s="7" t="s">
        <v>1258</v>
      </c>
      <c r="G6427" s="7" t="s">
        <v>1259</v>
      </c>
      <c r="H6427" s="7" t="s">
        <v>1260</v>
      </c>
      <c r="I6427" s="7" t="s">
        <v>1261</v>
      </c>
      <c r="J6427" s="7" t="s">
        <v>1262</v>
      </c>
      <c r="K6427" s="22" t="s">
        <v>6525</v>
      </c>
      <c r="L6427" s="7" t="s">
        <v>1264</v>
      </c>
      <c r="M6427" s="7"/>
      <c r="N6427" s="7" t="s">
        <v>1310</v>
      </c>
      <c r="O6427" s="7" t="s">
        <v>6526</v>
      </c>
      <c r="P6427" s="7" t="s">
        <v>1267</v>
      </c>
    </row>
    <row r="6428" customFormat="false" ht="15" hidden="false" customHeight="false" outlineLevel="0" collapsed="false">
      <c r="A6428" s="7" t="s">
        <v>137</v>
      </c>
      <c r="B6428" s="7" t="s">
        <v>138</v>
      </c>
      <c r="C6428" s="7" t="s">
        <v>80</v>
      </c>
      <c r="D6428" s="7" t="s">
        <v>1268</v>
      </c>
      <c r="E6428" s="21" t="n">
        <v>96</v>
      </c>
      <c r="F6428" s="7" t="s">
        <v>1269</v>
      </c>
      <c r="G6428" s="7" t="s">
        <v>1259</v>
      </c>
      <c r="H6428" s="7" t="s">
        <v>1260</v>
      </c>
      <c r="I6428" s="7" t="s">
        <v>25</v>
      </c>
      <c r="J6428" s="7"/>
      <c r="K6428" s="22" t="s">
        <v>6527</v>
      </c>
      <c r="L6428" s="7" t="s">
        <v>6528</v>
      </c>
      <c r="M6428" s="7"/>
      <c r="N6428" s="7" t="s">
        <v>1314</v>
      </c>
      <c r="O6428" s="7" t="s">
        <v>1283</v>
      </c>
      <c r="P6428" s="7" t="s">
        <v>1275</v>
      </c>
    </row>
    <row r="6429" customFormat="false" ht="15" hidden="false" customHeight="false" outlineLevel="0" collapsed="false">
      <c r="A6429" s="7" t="s">
        <v>137</v>
      </c>
      <c r="B6429" s="7" t="s">
        <v>138</v>
      </c>
      <c r="C6429" s="7" t="s">
        <v>80</v>
      </c>
      <c r="D6429" s="7" t="s">
        <v>1276</v>
      </c>
      <c r="E6429" s="21" t="n">
        <v>265</v>
      </c>
      <c r="F6429" s="7" t="s">
        <v>1269</v>
      </c>
      <c r="G6429" s="7" t="s">
        <v>1259</v>
      </c>
      <c r="H6429" s="7" t="s">
        <v>1260</v>
      </c>
      <c r="I6429" s="7" t="s">
        <v>25</v>
      </c>
      <c r="J6429" s="7"/>
      <c r="K6429" s="22" t="s">
        <v>6527</v>
      </c>
      <c r="L6429" s="7" t="s">
        <v>6529</v>
      </c>
      <c r="M6429" s="7"/>
      <c r="N6429" s="7" t="s">
        <v>1314</v>
      </c>
      <c r="O6429" s="7" t="s">
        <v>1283</v>
      </c>
      <c r="P6429" s="7" t="s">
        <v>1275</v>
      </c>
    </row>
    <row r="6430" customFormat="false" ht="15" hidden="false" customHeight="false" outlineLevel="0" collapsed="false">
      <c r="A6430" s="7" t="s">
        <v>137</v>
      </c>
      <c r="B6430" s="7" t="s">
        <v>138</v>
      </c>
      <c r="C6430" s="7" t="s">
        <v>80</v>
      </c>
      <c r="D6430" s="7" t="s">
        <v>1277</v>
      </c>
      <c r="E6430" s="21" t="n">
        <v>87569</v>
      </c>
      <c r="F6430" s="7" t="s">
        <v>1258</v>
      </c>
      <c r="G6430" s="7" t="s">
        <v>1259</v>
      </c>
      <c r="H6430" s="7" t="s">
        <v>1260</v>
      </c>
      <c r="I6430" s="7" t="s">
        <v>1261</v>
      </c>
      <c r="J6430" s="7" t="s">
        <v>1278</v>
      </c>
      <c r="K6430" s="22" t="s">
        <v>6525</v>
      </c>
      <c r="L6430" s="7" t="s">
        <v>1264</v>
      </c>
      <c r="M6430" s="7"/>
      <c r="N6430" s="7" t="s">
        <v>1310</v>
      </c>
      <c r="O6430" s="7" t="s">
        <v>1279</v>
      </c>
      <c r="P6430" s="7" t="s">
        <v>1267</v>
      </c>
    </row>
    <row r="6431" customFormat="false" ht="15" hidden="false" customHeight="false" outlineLevel="0" collapsed="false">
      <c r="A6431" s="7" t="s">
        <v>137</v>
      </c>
      <c r="B6431" s="7" t="s">
        <v>138</v>
      </c>
      <c r="C6431" s="7" t="s">
        <v>80</v>
      </c>
      <c r="D6431" s="7" t="s">
        <v>1280</v>
      </c>
      <c r="E6431" s="21" t="n">
        <v>59.6289171655916</v>
      </c>
      <c r="F6431" s="7" t="s">
        <v>1281</v>
      </c>
      <c r="G6431" s="7" t="s">
        <v>1259</v>
      </c>
      <c r="H6431" s="7" t="s">
        <v>1260</v>
      </c>
      <c r="I6431" s="7" t="s">
        <v>25</v>
      </c>
      <c r="J6431" s="7"/>
      <c r="K6431" s="22" t="s">
        <v>6527</v>
      </c>
      <c r="L6431" s="7" t="s">
        <v>6530</v>
      </c>
      <c r="M6431" s="7"/>
      <c r="N6431" s="7" t="s">
        <v>1314</v>
      </c>
      <c r="O6431" s="7" t="s">
        <v>1283</v>
      </c>
      <c r="P6431" s="7" t="s">
        <v>1275</v>
      </c>
    </row>
    <row r="6432" customFormat="false" ht="15" hidden="false" customHeight="false" outlineLevel="0" collapsed="false">
      <c r="A6432" s="7" t="s">
        <v>137</v>
      </c>
      <c r="B6432" s="7" t="s">
        <v>138</v>
      </c>
      <c r="C6432" s="7" t="s">
        <v>80</v>
      </c>
      <c r="D6432" s="7" t="s">
        <v>1284</v>
      </c>
      <c r="E6432" s="21" t="n">
        <v>73293</v>
      </c>
      <c r="F6432" s="7" t="s">
        <v>1258</v>
      </c>
      <c r="G6432" s="7" t="s">
        <v>1285</v>
      </c>
      <c r="H6432" s="7" t="s">
        <v>1260</v>
      </c>
      <c r="I6432" s="7" t="s">
        <v>1261</v>
      </c>
      <c r="J6432" s="7" t="s">
        <v>1286</v>
      </c>
      <c r="K6432" s="22" t="s">
        <v>6531</v>
      </c>
      <c r="L6432" s="7" t="s">
        <v>1287</v>
      </c>
      <c r="M6432" s="7"/>
      <c r="N6432" s="7" t="s">
        <v>1318</v>
      </c>
      <c r="O6432" s="7" t="s">
        <v>1289</v>
      </c>
      <c r="P6432" s="7" t="s">
        <v>1290</v>
      </c>
    </row>
    <row r="6433" customFormat="false" ht="15" hidden="false" customHeight="false" outlineLevel="0" collapsed="false">
      <c r="A6433" s="7" t="s">
        <v>137</v>
      </c>
      <c r="B6433" s="7" t="s">
        <v>138</v>
      </c>
      <c r="C6433" s="7" t="s">
        <v>80</v>
      </c>
      <c r="D6433" s="7" t="s">
        <v>1291</v>
      </c>
      <c r="E6433" s="21" t="n">
        <v>0.06</v>
      </c>
      <c r="F6433" s="7" t="s">
        <v>1269</v>
      </c>
      <c r="G6433" s="7" t="s">
        <v>1259</v>
      </c>
      <c r="H6433" s="7" t="s">
        <v>1260</v>
      </c>
      <c r="I6433" s="7" t="s">
        <v>25</v>
      </c>
      <c r="J6433" s="7"/>
      <c r="K6433" s="22" t="s">
        <v>6527</v>
      </c>
      <c r="L6433" s="7" t="s">
        <v>6532</v>
      </c>
      <c r="M6433" s="7"/>
      <c r="N6433" s="7" t="s">
        <v>1314</v>
      </c>
      <c r="O6433" s="7" t="s">
        <v>1283</v>
      </c>
      <c r="P6433" s="7" t="s">
        <v>1275</v>
      </c>
    </row>
    <row r="6434" customFormat="false" ht="15" hidden="false" customHeight="false" outlineLevel="0" collapsed="false">
      <c r="A6434" s="7" t="s">
        <v>137</v>
      </c>
      <c r="B6434" s="7" t="s">
        <v>138</v>
      </c>
      <c r="C6434" s="7" t="s">
        <v>80</v>
      </c>
      <c r="D6434" s="7" t="s">
        <v>1292</v>
      </c>
      <c r="E6434" s="21" t="n">
        <v>30634</v>
      </c>
      <c r="F6434" s="7" t="s">
        <v>1293</v>
      </c>
      <c r="G6434" s="7" t="s">
        <v>1259</v>
      </c>
      <c r="H6434" s="7" t="s">
        <v>1320</v>
      </c>
      <c r="I6434" s="7" t="s">
        <v>27</v>
      </c>
      <c r="J6434" s="7" t="s">
        <v>1294</v>
      </c>
      <c r="K6434" s="22" t="s">
        <v>6533</v>
      </c>
      <c r="L6434" s="7" t="s">
        <v>6534</v>
      </c>
      <c r="M6434" s="7" t="s">
        <v>6535</v>
      </c>
      <c r="N6434" s="7" t="s">
        <v>1314</v>
      </c>
      <c r="O6434" s="7" t="s">
        <v>1324</v>
      </c>
      <c r="P6434" s="7" t="s">
        <v>1275</v>
      </c>
    </row>
    <row r="6435" customFormat="false" ht="15" hidden="false" customHeight="false" outlineLevel="0" collapsed="false">
      <c r="A6435" s="7" t="s">
        <v>137</v>
      </c>
      <c r="B6435" s="7" t="s">
        <v>138</v>
      </c>
      <c r="C6435" s="7" t="s">
        <v>80</v>
      </c>
      <c r="D6435" s="7" t="s">
        <v>1296</v>
      </c>
      <c r="E6435" s="21" t="n">
        <v>44029</v>
      </c>
      <c r="F6435" s="7" t="s">
        <v>1293</v>
      </c>
      <c r="G6435" s="7" t="s">
        <v>1259</v>
      </c>
      <c r="H6435" s="7" t="s">
        <v>1320</v>
      </c>
      <c r="I6435" s="7" t="s">
        <v>27</v>
      </c>
      <c r="J6435" s="7" t="s">
        <v>1294</v>
      </c>
      <c r="K6435" s="22" t="s">
        <v>6533</v>
      </c>
      <c r="L6435" s="7" t="s">
        <v>6534</v>
      </c>
      <c r="M6435" s="7"/>
      <c r="N6435" s="7" t="s">
        <v>1314</v>
      </c>
      <c r="O6435" s="7" t="s">
        <v>1324</v>
      </c>
      <c r="P6435" s="7" t="s">
        <v>1275</v>
      </c>
    </row>
    <row r="6436" customFormat="false" ht="15" hidden="false" customHeight="false" outlineLevel="0" collapsed="false">
      <c r="A6436" s="7" t="s">
        <v>137</v>
      </c>
      <c r="B6436" s="7" t="s">
        <v>138</v>
      </c>
      <c r="C6436" s="7" t="s">
        <v>80</v>
      </c>
      <c r="D6436" s="7" t="s">
        <v>1298</v>
      </c>
      <c r="E6436" s="21" t="n">
        <v>5713</v>
      </c>
      <c r="F6436" s="7" t="s">
        <v>1269</v>
      </c>
      <c r="G6436" s="7" t="s">
        <v>1259</v>
      </c>
      <c r="H6436" s="7" t="s">
        <v>1260</v>
      </c>
      <c r="I6436" s="7" t="s">
        <v>25</v>
      </c>
      <c r="J6436" s="7"/>
      <c r="K6436" s="22" t="s">
        <v>6527</v>
      </c>
      <c r="L6436" s="7" t="s">
        <v>4009</v>
      </c>
      <c r="M6436" s="7"/>
      <c r="N6436" s="7" t="s">
        <v>1314</v>
      </c>
      <c r="O6436" s="7" t="s">
        <v>1283</v>
      </c>
      <c r="P6436" s="7" t="s">
        <v>1275</v>
      </c>
    </row>
    <row r="6437" customFormat="false" ht="15" hidden="false" customHeight="false" outlineLevel="0" collapsed="false">
      <c r="A6437" s="7" t="s">
        <v>137</v>
      </c>
      <c r="B6437" s="7" t="s">
        <v>138</v>
      </c>
      <c r="C6437" s="7" t="s">
        <v>80</v>
      </c>
      <c r="D6437" s="7" t="s">
        <v>1300</v>
      </c>
      <c r="E6437" s="21" t="n">
        <v>20920.8</v>
      </c>
      <c r="F6437" s="7" t="s">
        <v>1269</v>
      </c>
      <c r="G6437" s="7" t="s">
        <v>1259</v>
      </c>
      <c r="H6437" s="7" t="s">
        <v>1260</v>
      </c>
      <c r="I6437" s="7" t="s">
        <v>25</v>
      </c>
      <c r="J6437" s="7" t="s">
        <v>1294</v>
      </c>
      <c r="K6437" s="22" t="s">
        <v>6527</v>
      </c>
      <c r="L6437" s="7" t="s">
        <v>6139</v>
      </c>
      <c r="M6437" s="7"/>
      <c r="N6437" s="7" t="s">
        <v>1314</v>
      </c>
      <c r="O6437" s="7" t="s">
        <v>1283</v>
      </c>
      <c r="P6437" s="7" t="s">
        <v>1275</v>
      </c>
    </row>
    <row r="6438" customFormat="false" ht="15" hidden="false" customHeight="false" outlineLevel="0" collapsed="false">
      <c r="A6438" s="7" t="s">
        <v>137</v>
      </c>
      <c r="B6438" s="7" t="s">
        <v>138</v>
      </c>
      <c r="C6438" s="7" t="s">
        <v>80</v>
      </c>
      <c r="D6438" s="7" t="s">
        <v>1302</v>
      </c>
      <c r="E6438" s="21" t="n">
        <v>15207</v>
      </c>
      <c r="F6438" s="7" t="s">
        <v>1269</v>
      </c>
      <c r="G6438" s="7" t="s">
        <v>1259</v>
      </c>
      <c r="H6438" s="7" t="s">
        <v>1260</v>
      </c>
      <c r="I6438" s="7" t="s">
        <v>25</v>
      </c>
      <c r="J6438" s="7"/>
      <c r="K6438" s="22" t="s">
        <v>6527</v>
      </c>
      <c r="L6438" s="7" t="s">
        <v>4011</v>
      </c>
      <c r="M6438" s="7"/>
      <c r="N6438" s="7" t="s">
        <v>1314</v>
      </c>
      <c r="O6438" s="7" t="s">
        <v>1283</v>
      </c>
      <c r="P6438" s="7" t="s">
        <v>1275</v>
      </c>
    </row>
    <row r="6439" customFormat="false" ht="15" hidden="false" customHeight="false" outlineLevel="0" collapsed="false">
      <c r="A6439" s="7" t="s">
        <v>137</v>
      </c>
      <c r="B6439" s="7" t="s">
        <v>138</v>
      </c>
      <c r="C6439" s="7" t="s">
        <v>80</v>
      </c>
      <c r="D6439" s="7" t="s">
        <v>1304</v>
      </c>
      <c r="E6439" s="21" t="n">
        <v>647180</v>
      </c>
      <c r="F6439" s="7" t="s">
        <v>1305</v>
      </c>
      <c r="G6439" s="7" t="s">
        <v>1259</v>
      </c>
      <c r="H6439" s="7" t="s">
        <v>1260</v>
      </c>
      <c r="I6439" s="7" t="s">
        <v>25</v>
      </c>
      <c r="J6439" s="7"/>
      <c r="K6439" s="22" t="s">
        <v>6527</v>
      </c>
      <c r="L6439" s="7" t="s">
        <v>6536</v>
      </c>
      <c r="M6439" s="7"/>
      <c r="N6439" s="7" t="s">
        <v>1314</v>
      </c>
      <c r="O6439" s="7" t="s">
        <v>1283</v>
      </c>
      <c r="P6439" s="7" t="s">
        <v>1275</v>
      </c>
    </row>
    <row r="6440" customFormat="false" ht="15" hidden="false" customHeight="false" outlineLevel="0" collapsed="false">
      <c r="A6440" s="7" t="s">
        <v>137</v>
      </c>
      <c r="B6440" s="7" t="s">
        <v>138</v>
      </c>
      <c r="C6440" s="7" t="s">
        <v>80</v>
      </c>
      <c r="D6440" s="7" t="s">
        <v>1307</v>
      </c>
      <c r="E6440" s="21" t="n">
        <v>738974</v>
      </c>
      <c r="F6440" s="7" t="s">
        <v>1305</v>
      </c>
      <c r="G6440" s="7" t="s">
        <v>1259</v>
      </c>
      <c r="H6440" s="7" t="s">
        <v>1260</v>
      </c>
      <c r="I6440" s="7" t="s">
        <v>25</v>
      </c>
      <c r="J6440" s="7" t="s">
        <v>1294</v>
      </c>
      <c r="K6440" s="22" t="s">
        <v>6527</v>
      </c>
      <c r="L6440" s="7" t="s">
        <v>6537</v>
      </c>
      <c r="M6440" s="7"/>
      <c r="N6440" s="7" t="s">
        <v>1314</v>
      </c>
      <c r="O6440" s="7" t="s">
        <v>1283</v>
      </c>
      <c r="P6440" s="7" t="s">
        <v>1275</v>
      </c>
    </row>
    <row r="6441" customFormat="false" ht="15" hidden="false" customHeight="false" outlineLevel="0" collapsed="false">
      <c r="A6441" s="7" t="s">
        <v>862</v>
      </c>
      <c r="B6441" s="7" t="s">
        <v>863</v>
      </c>
      <c r="C6441" s="7" t="s">
        <v>79</v>
      </c>
      <c r="D6441" s="7" t="s">
        <v>1257</v>
      </c>
      <c r="E6441" s="21" t="n">
        <v>4072</v>
      </c>
      <c r="F6441" s="7" t="s">
        <v>1258</v>
      </c>
      <c r="G6441" s="7" t="s">
        <v>1259</v>
      </c>
      <c r="H6441" s="7" t="s">
        <v>1260</v>
      </c>
      <c r="I6441" s="7" t="s">
        <v>1261</v>
      </c>
      <c r="J6441" s="7" t="s">
        <v>1262</v>
      </c>
      <c r="K6441" s="22" t="s">
        <v>6538</v>
      </c>
      <c r="L6441" s="7" t="s">
        <v>1264</v>
      </c>
      <c r="M6441" s="7"/>
      <c r="N6441" s="7" t="s">
        <v>1310</v>
      </c>
      <c r="O6441" s="7" t="s">
        <v>6539</v>
      </c>
      <c r="P6441" s="7" t="s">
        <v>1267</v>
      </c>
    </row>
    <row r="6442" customFormat="false" ht="15" hidden="false" customHeight="false" outlineLevel="0" collapsed="false">
      <c r="A6442" s="7" t="s">
        <v>862</v>
      </c>
      <c r="B6442" s="7" t="s">
        <v>863</v>
      </c>
      <c r="C6442" s="7" t="s">
        <v>79</v>
      </c>
      <c r="D6442" s="7" t="s">
        <v>1268</v>
      </c>
      <c r="E6442" s="21" t="n">
        <v>15.21</v>
      </c>
      <c r="F6442" s="7" t="s">
        <v>1269</v>
      </c>
      <c r="G6442" s="7" t="s">
        <v>1259</v>
      </c>
      <c r="H6442" s="7" t="s">
        <v>1260</v>
      </c>
      <c r="I6442" s="7" t="s">
        <v>25</v>
      </c>
      <c r="J6442" s="7"/>
      <c r="K6442" s="22" t="s">
        <v>6540</v>
      </c>
      <c r="L6442" s="7" t="s">
        <v>6541</v>
      </c>
      <c r="M6442" s="7"/>
      <c r="N6442" s="7" t="s">
        <v>1314</v>
      </c>
      <c r="O6442" s="7" t="s">
        <v>1283</v>
      </c>
      <c r="P6442" s="7" t="s">
        <v>1275</v>
      </c>
    </row>
    <row r="6443" customFormat="false" ht="15" hidden="false" customHeight="false" outlineLevel="0" collapsed="false">
      <c r="A6443" s="7" t="s">
        <v>862</v>
      </c>
      <c r="B6443" s="7" t="s">
        <v>863</v>
      </c>
      <c r="C6443" s="7" t="s">
        <v>79</v>
      </c>
      <c r="D6443" s="7" t="s">
        <v>1276</v>
      </c>
      <c r="E6443" s="21" t="n">
        <v>0</v>
      </c>
      <c r="F6443" s="7" t="s">
        <v>1269</v>
      </c>
      <c r="G6443" s="7" t="s">
        <v>1333</v>
      </c>
      <c r="H6443" s="7" t="s">
        <v>1260</v>
      </c>
      <c r="I6443" s="7" t="s">
        <v>25</v>
      </c>
      <c r="J6443" s="7"/>
      <c r="K6443" s="22" t="s">
        <v>6540</v>
      </c>
      <c r="L6443" s="7" t="s">
        <v>6542</v>
      </c>
      <c r="M6443" s="7"/>
      <c r="N6443" s="7" t="s">
        <v>1314</v>
      </c>
      <c r="O6443" s="7" t="s">
        <v>1283</v>
      </c>
      <c r="P6443" s="7" t="s">
        <v>1275</v>
      </c>
    </row>
    <row r="6444" customFormat="false" ht="15" hidden="false" customHeight="false" outlineLevel="0" collapsed="false">
      <c r="A6444" s="7" t="s">
        <v>862</v>
      </c>
      <c r="B6444" s="7" t="s">
        <v>863</v>
      </c>
      <c r="C6444" s="7" t="s">
        <v>79</v>
      </c>
      <c r="D6444" s="7" t="s">
        <v>1277</v>
      </c>
      <c r="E6444" s="21" t="n">
        <v>2192</v>
      </c>
      <c r="F6444" s="7" t="s">
        <v>1258</v>
      </c>
      <c r="G6444" s="7" t="s">
        <v>1259</v>
      </c>
      <c r="H6444" s="7" t="s">
        <v>1260</v>
      </c>
      <c r="I6444" s="7" t="s">
        <v>1261</v>
      </c>
      <c r="J6444" s="7" t="s">
        <v>1278</v>
      </c>
      <c r="K6444" s="22" t="s">
        <v>6538</v>
      </c>
      <c r="L6444" s="7" t="s">
        <v>1264</v>
      </c>
      <c r="M6444" s="7"/>
      <c r="N6444" s="7" t="s">
        <v>1310</v>
      </c>
      <c r="O6444" s="7" t="s">
        <v>1279</v>
      </c>
      <c r="P6444" s="7" t="s">
        <v>1267</v>
      </c>
    </row>
    <row r="6445" customFormat="false" ht="15" hidden="false" customHeight="false" outlineLevel="0" collapsed="false">
      <c r="A6445" s="7" t="s">
        <v>862</v>
      </c>
      <c r="B6445" s="7" t="s">
        <v>863</v>
      </c>
      <c r="C6445" s="7" t="s">
        <v>79</v>
      </c>
      <c r="D6445" s="7" t="s">
        <v>1280</v>
      </c>
      <c r="E6445" s="21" t="n">
        <v>19.5699343831494</v>
      </c>
      <c r="F6445" s="7" t="s">
        <v>1281</v>
      </c>
      <c r="G6445" s="7" t="s">
        <v>1259</v>
      </c>
      <c r="H6445" s="7" t="s">
        <v>1260</v>
      </c>
      <c r="I6445" s="7" t="s">
        <v>25</v>
      </c>
      <c r="J6445" s="7"/>
      <c r="K6445" s="22" t="s">
        <v>6540</v>
      </c>
      <c r="L6445" s="7" t="s">
        <v>6543</v>
      </c>
      <c r="M6445" s="7"/>
      <c r="N6445" s="7" t="s">
        <v>1314</v>
      </c>
      <c r="O6445" s="7" t="s">
        <v>1283</v>
      </c>
      <c r="P6445" s="7" t="s">
        <v>1275</v>
      </c>
    </row>
    <row r="6446" customFormat="false" ht="15" hidden="false" customHeight="false" outlineLevel="0" collapsed="false">
      <c r="A6446" s="7" t="s">
        <v>862</v>
      </c>
      <c r="B6446" s="7" t="s">
        <v>863</v>
      </c>
      <c r="C6446" s="7" t="s">
        <v>79</v>
      </c>
      <c r="D6446" s="7" t="s">
        <v>1284</v>
      </c>
      <c r="E6446" s="21" t="n">
        <v>10712</v>
      </c>
      <c r="F6446" s="7" t="s">
        <v>1258</v>
      </c>
      <c r="G6446" s="7" t="s">
        <v>1285</v>
      </c>
      <c r="H6446" s="7" t="s">
        <v>1260</v>
      </c>
      <c r="I6446" s="7" t="s">
        <v>1261</v>
      </c>
      <c r="J6446" s="7" t="s">
        <v>1286</v>
      </c>
      <c r="K6446" s="22" t="s">
        <v>6544</v>
      </c>
      <c r="L6446" s="7" t="s">
        <v>1287</v>
      </c>
      <c r="M6446" s="7"/>
      <c r="N6446" s="7" t="s">
        <v>1318</v>
      </c>
      <c r="O6446" s="7" t="s">
        <v>1289</v>
      </c>
      <c r="P6446" s="7" t="s">
        <v>1290</v>
      </c>
    </row>
    <row r="6447" customFormat="false" ht="15" hidden="false" customHeight="false" outlineLevel="0" collapsed="false">
      <c r="A6447" s="7" t="s">
        <v>862</v>
      </c>
      <c r="B6447" s="7" t="s">
        <v>863</v>
      </c>
      <c r="C6447" s="7" t="s">
        <v>79</v>
      </c>
      <c r="D6447" s="7" t="s">
        <v>1291</v>
      </c>
      <c r="E6447" s="21" t="n">
        <v>79</v>
      </c>
      <c r="F6447" s="7" t="s">
        <v>1269</v>
      </c>
      <c r="G6447" s="7" t="s">
        <v>1259</v>
      </c>
      <c r="H6447" s="7" t="s">
        <v>1260</v>
      </c>
      <c r="I6447" s="7" t="s">
        <v>25</v>
      </c>
      <c r="J6447" s="7"/>
      <c r="K6447" s="22" t="s">
        <v>6540</v>
      </c>
      <c r="L6447" s="7" t="s">
        <v>6545</v>
      </c>
      <c r="M6447" s="7"/>
      <c r="N6447" s="7" t="s">
        <v>1314</v>
      </c>
      <c r="O6447" s="7" t="s">
        <v>1283</v>
      </c>
      <c r="P6447" s="7" t="s">
        <v>1275</v>
      </c>
    </row>
    <row r="6448" customFormat="false" ht="15" hidden="false" customHeight="false" outlineLevel="0" collapsed="false">
      <c r="A6448" s="7" t="s">
        <v>862</v>
      </c>
      <c r="B6448" s="7" t="s">
        <v>863</v>
      </c>
      <c r="C6448" s="7" t="s">
        <v>79</v>
      </c>
      <c r="D6448" s="7" t="s">
        <v>1292</v>
      </c>
      <c r="E6448" s="21" t="n">
        <v>8736</v>
      </c>
      <c r="F6448" s="7" t="s">
        <v>1293</v>
      </c>
      <c r="G6448" s="7" t="s">
        <v>1259</v>
      </c>
      <c r="H6448" s="7" t="s">
        <v>1260</v>
      </c>
      <c r="I6448" s="7" t="s">
        <v>25</v>
      </c>
      <c r="J6448" s="7" t="s">
        <v>1294</v>
      </c>
      <c r="K6448" s="22" t="s">
        <v>6540</v>
      </c>
      <c r="L6448" s="7" t="s">
        <v>6546</v>
      </c>
      <c r="M6448" s="7"/>
      <c r="N6448" s="7" t="s">
        <v>1314</v>
      </c>
      <c r="O6448" s="7" t="s">
        <v>1283</v>
      </c>
      <c r="P6448" s="7" t="s">
        <v>1275</v>
      </c>
    </row>
    <row r="6449" customFormat="false" ht="15" hidden="false" customHeight="false" outlineLevel="0" collapsed="false">
      <c r="A6449" s="7" t="s">
        <v>862</v>
      </c>
      <c r="B6449" s="7" t="s">
        <v>863</v>
      </c>
      <c r="C6449" s="7" t="s">
        <v>79</v>
      </c>
      <c r="D6449" s="7" t="s">
        <v>1296</v>
      </c>
      <c r="E6449" s="21" t="n">
        <v>78954</v>
      </c>
      <c r="F6449" s="7" t="s">
        <v>1293</v>
      </c>
      <c r="G6449" s="7" t="s">
        <v>1259</v>
      </c>
      <c r="H6449" s="7" t="s">
        <v>1260</v>
      </c>
      <c r="I6449" s="7" t="s">
        <v>25</v>
      </c>
      <c r="J6449" s="7" t="s">
        <v>1294</v>
      </c>
      <c r="K6449" s="22" t="s">
        <v>6540</v>
      </c>
      <c r="L6449" s="7" t="s">
        <v>6547</v>
      </c>
      <c r="M6449" s="7"/>
      <c r="N6449" s="7" t="s">
        <v>1314</v>
      </c>
      <c r="O6449" s="7" t="s">
        <v>1283</v>
      </c>
      <c r="P6449" s="7" t="s">
        <v>1275</v>
      </c>
    </row>
    <row r="6450" customFormat="false" ht="15" hidden="false" customHeight="false" outlineLevel="0" collapsed="false">
      <c r="A6450" s="7" t="s">
        <v>862</v>
      </c>
      <c r="B6450" s="7" t="s">
        <v>863</v>
      </c>
      <c r="C6450" s="7" t="s">
        <v>79</v>
      </c>
      <c r="D6450" s="7" t="s">
        <v>1298</v>
      </c>
      <c r="E6450" s="21" t="n">
        <v>1410.81</v>
      </c>
      <c r="F6450" s="7" t="s">
        <v>1269</v>
      </c>
      <c r="G6450" s="7" t="s">
        <v>1259</v>
      </c>
      <c r="H6450" s="7" t="s">
        <v>1260</v>
      </c>
      <c r="I6450" s="7" t="s">
        <v>25</v>
      </c>
      <c r="J6450" s="7"/>
      <c r="K6450" s="22" t="s">
        <v>6540</v>
      </c>
      <c r="L6450" s="7" t="s">
        <v>6548</v>
      </c>
      <c r="M6450" s="7"/>
      <c r="N6450" s="7" t="s">
        <v>1314</v>
      </c>
      <c r="O6450" s="7" t="s">
        <v>1283</v>
      </c>
      <c r="P6450" s="7" t="s">
        <v>1275</v>
      </c>
    </row>
    <row r="6451" customFormat="false" ht="15" hidden="false" customHeight="false" outlineLevel="0" collapsed="false">
      <c r="A6451" s="7" t="s">
        <v>862</v>
      </c>
      <c r="B6451" s="7" t="s">
        <v>863</v>
      </c>
      <c r="C6451" s="7" t="s">
        <v>79</v>
      </c>
      <c r="D6451" s="7" t="s">
        <v>1300</v>
      </c>
      <c r="E6451" s="21" t="n">
        <v>5876.14</v>
      </c>
      <c r="F6451" s="7" t="s">
        <v>1269</v>
      </c>
      <c r="G6451" s="7" t="s">
        <v>1259</v>
      </c>
      <c r="H6451" s="7" t="s">
        <v>1260</v>
      </c>
      <c r="I6451" s="7" t="s">
        <v>25</v>
      </c>
      <c r="J6451" s="7" t="s">
        <v>1294</v>
      </c>
      <c r="K6451" s="22" t="s">
        <v>6540</v>
      </c>
      <c r="L6451" s="7" t="s">
        <v>6549</v>
      </c>
      <c r="M6451" s="7"/>
      <c r="N6451" s="7" t="s">
        <v>1314</v>
      </c>
      <c r="O6451" s="7" t="s">
        <v>1283</v>
      </c>
      <c r="P6451" s="7" t="s">
        <v>1275</v>
      </c>
    </row>
    <row r="6452" customFormat="false" ht="15" hidden="false" customHeight="false" outlineLevel="0" collapsed="false">
      <c r="A6452" s="7" t="s">
        <v>862</v>
      </c>
      <c r="B6452" s="7" t="s">
        <v>863</v>
      </c>
      <c r="C6452" s="7" t="s">
        <v>79</v>
      </c>
      <c r="D6452" s="7" t="s">
        <v>1302</v>
      </c>
      <c r="E6452" s="21" t="n">
        <v>4465.32</v>
      </c>
      <c r="F6452" s="7" t="s">
        <v>1269</v>
      </c>
      <c r="G6452" s="7" t="s">
        <v>1259</v>
      </c>
      <c r="H6452" s="7" t="s">
        <v>1260</v>
      </c>
      <c r="I6452" s="7" t="s">
        <v>25</v>
      </c>
      <c r="J6452" s="7"/>
      <c r="K6452" s="22" t="s">
        <v>6540</v>
      </c>
      <c r="L6452" s="7" t="s">
        <v>6550</v>
      </c>
      <c r="M6452" s="7"/>
      <c r="N6452" s="7" t="s">
        <v>1314</v>
      </c>
      <c r="O6452" s="7" t="s">
        <v>1283</v>
      </c>
      <c r="P6452" s="7" t="s">
        <v>1275</v>
      </c>
    </row>
    <row r="6453" customFormat="false" ht="15" hidden="false" customHeight="false" outlineLevel="0" collapsed="false">
      <c r="A6453" s="7" t="s">
        <v>862</v>
      </c>
      <c r="B6453" s="7" t="s">
        <v>863</v>
      </c>
      <c r="C6453" s="7" t="s">
        <v>79</v>
      </c>
      <c r="D6453" s="7" t="s">
        <v>1304</v>
      </c>
      <c r="E6453" s="21" t="n">
        <v>950000</v>
      </c>
      <c r="F6453" s="7" t="s">
        <v>1305</v>
      </c>
      <c r="G6453" s="7" t="s">
        <v>1259</v>
      </c>
      <c r="H6453" s="7" t="s">
        <v>1320</v>
      </c>
      <c r="I6453" s="7" t="s">
        <v>27</v>
      </c>
      <c r="J6453" s="7"/>
      <c r="K6453" s="22" t="s">
        <v>6551</v>
      </c>
      <c r="L6453" s="7" t="s">
        <v>1421</v>
      </c>
      <c r="M6453" s="7" t="s">
        <v>6552</v>
      </c>
      <c r="N6453" s="7" t="s">
        <v>1314</v>
      </c>
      <c r="O6453" s="7" t="s">
        <v>6553</v>
      </c>
      <c r="P6453" s="7" t="s">
        <v>1275</v>
      </c>
    </row>
    <row r="6454" customFormat="false" ht="15" hidden="false" customHeight="false" outlineLevel="0" collapsed="false">
      <c r="A6454" s="7" t="s">
        <v>862</v>
      </c>
      <c r="B6454" s="7" t="s">
        <v>863</v>
      </c>
      <c r="C6454" s="7" t="s">
        <v>79</v>
      </c>
      <c r="D6454" s="7" t="s">
        <v>1307</v>
      </c>
      <c r="E6454" s="21" t="n">
        <v>1065000</v>
      </c>
      <c r="F6454" s="7" t="s">
        <v>1305</v>
      </c>
      <c r="G6454" s="7" t="s">
        <v>1259</v>
      </c>
      <c r="H6454" s="7" t="s">
        <v>1320</v>
      </c>
      <c r="I6454" s="7" t="s">
        <v>27</v>
      </c>
      <c r="J6454" s="7" t="s">
        <v>1294</v>
      </c>
      <c r="K6454" s="22" t="s">
        <v>6551</v>
      </c>
      <c r="L6454" s="7" t="s">
        <v>1421</v>
      </c>
      <c r="M6454" s="7" t="s">
        <v>6552</v>
      </c>
      <c r="N6454" s="7" t="s">
        <v>1314</v>
      </c>
      <c r="O6454" s="7" t="s">
        <v>6553</v>
      </c>
      <c r="P6454" s="7" t="s">
        <v>1275</v>
      </c>
    </row>
    <row r="6455" customFormat="false" ht="15" hidden="false" customHeight="false" outlineLevel="0" collapsed="false">
      <c r="A6455" s="7" t="s">
        <v>1081</v>
      </c>
      <c r="B6455" s="7" t="s">
        <v>1082</v>
      </c>
      <c r="C6455" s="7" t="s">
        <v>91</v>
      </c>
      <c r="D6455" s="7" t="s">
        <v>1257</v>
      </c>
      <c r="E6455" s="21" t="n">
        <v>5863.99</v>
      </c>
      <c r="F6455" s="7" t="s">
        <v>1258</v>
      </c>
      <c r="G6455" s="7" t="s">
        <v>1259</v>
      </c>
      <c r="H6455" s="7" t="s">
        <v>1260</v>
      </c>
      <c r="I6455" s="7" t="s">
        <v>1261</v>
      </c>
      <c r="J6455" s="7" t="s">
        <v>1262</v>
      </c>
      <c r="K6455" s="22" t="s">
        <v>6554</v>
      </c>
      <c r="L6455" s="7" t="s">
        <v>1264</v>
      </c>
      <c r="M6455" s="7"/>
      <c r="N6455" s="7" t="s">
        <v>1265</v>
      </c>
      <c r="O6455" s="7" t="s">
        <v>6555</v>
      </c>
      <c r="P6455" s="7" t="s">
        <v>1267</v>
      </c>
    </row>
    <row r="6456" customFormat="false" ht="15" hidden="false" customHeight="false" outlineLevel="0" collapsed="false">
      <c r="A6456" s="7" t="s">
        <v>1081</v>
      </c>
      <c r="B6456" s="7" t="s">
        <v>1082</v>
      </c>
      <c r="C6456" s="7" t="s">
        <v>91</v>
      </c>
      <c r="D6456" s="7" t="s">
        <v>1268</v>
      </c>
      <c r="E6456" s="21" t="n">
        <v>5624</v>
      </c>
      <c r="F6456" s="7" t="s">
        <v>1269</v>
      </c>
      <c r="G6456" s="7" t="s">
        <v>1259</v>
      </c>
      <c r="H6456" s="7" t="s">
        <v>1260</v>
      </c>
      <c r="I6456" s="7" t="s">
        <v>25</v>
      </c>
      <c r="J6456" s="7"/>
      <c r="K6456" s="22" t="s">
        <v>6556</v>
      </c>
      <c r="L6456" s="7" t="s">
        <v>6557</v>
      </c>
      <c r="M6456" s="7"/>
      <c r="N6456" s="7" t="s">
        <v>1274</v>
      </c>
      <c r="O6456" s="7" t="s">
        <v>1283</v>
      </c>
      <c r="P6456" s="7" t="s">
        <v>1275</v>
      </c>
    </row>
    <row r="6457" customFormat="false" ht="15" hidden="false" customHeight="false" outlineLevel="0" collapsed="false">
      <c r="A6457" s="7" t="s">
        <v>1081</v>
      </c>
      <c r="B6457" s="7" t="s">
        <v>1082</v>
      </c>
      <c r="C6457" s="7" t="s">
        <v>91</v>
      </c>
      <c r="D6457" s="7" t="s">
        <v>1276</v>
      </c>
      <c r="E6457" s="21" t="n">
        <v>798</v>
      </c>
      <c r="F6457" s="7" t="s">
        <v>1269</v>
      </c>
      <c r="G6457" s="7" t="s">
        <v>1259</v>
      </c>
      <c r="H6457" s="7" t="s">
        <v>1260</v>
      </c>
      <c r="I6457" s="7" t="s">
        <v>25</v>
      </c>
      <c r="J6457" s="7"/>
      <c r="K6457" s="22" t="s">
        <v>6556</v>
      </c>
      <c r="L6457" s="7" t="s">
        <v>6558</v>
      </c>
      <c r="M6457" s="7"/>
      <c r="N6457" s="7" t="s">
        <v>1274</v>
      </c>
      <c r="O6457" s="7" t="s">
        <v>1283</v>
      </c>
      <c r="P6457" s="7" t="s">
        <v>1275</v>
      </c>
    </row>
    <row r="6458" customFormat="false" ht="15" hidden="false" customHeight="false" outlineLevel="0" collapsed="false">
      <c r="A6458" s="7" t="s">
        <v>1081</v>
      </c>
      <c r="B6458" s="7" t="s">
        <v>1082</v>
      </c>
      <c r="C6458" s="7" t="s">
        <v>91</v>
      </c>
      <c r="D6458" s="7" t="s">
        <v>1277</v>
      </c>
      <c r="E6458" s="21" t="n">
        <v>2469.36</v>
      </c>
      <c r="F6458" s="7" t="s">
        <v>1258</v>
      </c>
      <c r="G6458" s="7" t="s">
        <v>1259</v>
      </c>
      <c r="H6458" s="7" t="s">
        <v>1260</v>
      </c>
      <c r="I6458" s="7" t="s">
        <v>1261</v>
      </c>
      <c r="J6458" s="7" t="s">
        <v>1278</v>
      </c>
      <c r="K6458" s="22" t="s">
        <v>6554</v>
      </c>
      <c r="L6458" s="7" t="s">
        <v>1264</v>
      </c>
      <c r="M6458" s="7"/>
      <c r="N6458" s="7" t="s">
        <v>1265</v>
      </c>
      <c r="O6458" s="7" t="s">
        <v>1279</v>
      </c>
      <c r="P6458" s="7" t="s">
        <v>1267</v>
      </c>
    </row>
    <row r="6459" customFormat="false" ht="15" hidden="false" customHeight="false" outlineLevel="0" collapsed="false">
      <c r="A6459" s="7" t="s">
        <v>1081</v>
      </c>
      <c r="B6459" s="7" t="s">
        <v>1082</v>
      </c>
      <c r="C6459" s="7" t="s">
        <v>91</v>
      </c>
      <c r="D6459" s="7" t="s">
        <v>1280</v>
      </c>
      <c r="E6459" s="21" t="n">
        <v>6.80362927399407</v>
      </c>
      <c r="F6459" s="7" t="s">
        <v>1281</v>
      </c>
      <c r="G6459" s="7" t="s">
        <v>1259</v>
      </c>
      <c r="H6459" s="7" t="s">
        <v>1260</v>
      </c>
      <c r="I6459" s="7" t="s">
        <v>25</v>
      </c>
      <c r="J6459" s="7"/>
      <c r="K6459" s="22" t="s">
        <v>6556</v>
      </c>
      <c r="L6459" s="7" t="s">
        <v>6559</v>
      </c>
      <c r="M6459" s="7"/>
      <c r="N6459" s="7" t="s">
        <v>1274</v>
      </c>
      <c r="O6459" s="7" t="s">
        <v>1283</v>
      </c>
      <c r="P6459" s="7" t="s">
        <v>1275</v>
      </c>
    </row>
    <row r="6460" customFormat="false" ht="15" hidden="false" customHeight="false" outlineLevel="0" collapsed="false">
      <c r="A6460" s="7" t="s">
        <v>1081</v>
      </c>
      <c r="B6460" s="7" t="s">
        <v>1082</v>
      </c>
      <c r="C6460" s="7" t="s">
        <v>91</v>
      </c>
      <c r="D6460" s="7" t="s">
        <v>1284</v>
      </c>
      <c r="E6460" s="21" t="n">
        <v>28966.31</v>
      </c>
      <c r="F6460" s="7" t="s">
        <v>1258</v>
      </c>
      <c r="G6460" s="7" t="s">
        <v>1285</v>
      </c>
      <c r="H6460" s="7" t="s">
        <v>1260</v>
      </c>
      <c r="I6460" s="7" t="s">
        <v>1261</v>
      </c>
      <c r="J6460" s="7" t="s">
        <v>1286</v>
      </c>
      <c r="K6460" s="22" t="s">
        <v>6560</v>
      </c>
      <c r="L6460" s="7" t="s">
        <v>1287</v>
      </c>
      <c r="M6460" s="7"/>
      <c r="N6460" s="7" t="s">
        <v>1288</v>
      </c>
      <c r="O6460" s="7" t="s">
        <v>1289</v>
      </c>
      <c r="P6460" s="7" t="s">
        <v>1290</v>
      </c>
    </row>
    <row r="6461" customFormat="false" ht="15" hidden="false" customHeight="false" outlineLevel="0" collapsed="false">
      <c r="A6461" s="7" t="s">
        <v>1081</v>
      </c>
      <c r="B6461" s="7" t="s">
        <v>1082</v>
      </c>
      <c r="C6461" s="7" t="s">
        <v>91</v>
      </c>
      <c r="D6461" s="7" t="s">
        <v>1291</v>
      </c>
      <c r="E6461" s="21" t="n">
        <v>18324</v>
      </c>
      <c r="F6461" s="7" t="s">
        <v>1269</v>
      </c>
      <c r="G6461" s="7" t="s">
        <v>1259</v>
      </c>
      <c r="H6461" s="7" t="s">
        <v>1260</v>
      </c>
      <c r="I6461" s="7" t="s">
        <v>25</v>
      </c>
      <c r="J6461" s="7"/>
      <c r="K6461" s="22" t="s">
        <v>6556</v>
      </c>
      <c r="L6461" s="7" t="s">
        <v>6561</v>
      </c>
      <c r="M6461" s="7"/>
      <c r="N6461" s="7" t="s">
        <v>1274</v>
      </c>
      <c r="O6461" s="7" t="s">
        <v>1283</v>
      </c>
      <c r="P6461" s="7" t="s">
        <v>1275</v>
      </c>
    </row>
    <row r="6462" customFormat="false" ht="15" hidden="false" customHeight="false" outlineLevel="0" collapsed="false">
      <c r="A6462" s="7" t="s">
        <v>1081</v>
      </c>
      <c r="B6462" s="7" t="s">
        <v>1082</v>
      </c>
      <c r="C6462" s="7" t="s">
        <v>91</v>
      </c>
      <c r="D6462" s="7" t="s">
        <v>1292</v>
      </c>
      <c r="E6462" s="21" t="n">
        <v>4180075.44</v>
      </c>
      <c r="F6462" s="7" t="s">
        <v>1293</v>
      </c>
      <c r="G6462" s="7" t="s">
        <v>1259</v>
      </c>
      <c r="H6462" s="7" t="s">
        <v>1260</v>
      </c>
      <c r="I6462" s="7" t="s">
        <v>25</v>
      </c>
      <c r="J6462" s="7" t="s">
        <v>1294</v>
      </c>
      <c r="K6462" s="22" t="s">
        <v>6556</v>
      </c>
      <c r="L6462" s="7" t="s">
        <v>6562</v>
      </c>
      <c r="M6462" s="7"/>
      <c r="N6462" s="7" t="s">
        <v>1274</v>
      </c>
      <c r="O6462" s="7" t="s">
        <v>1283</v>
      </c>
      <c r="P6462" s="7" t="s">
        <v>1275</v>
      </c>
    </row>
    <row r="6463" customFormat="false" ht="15" hidden="false" customHeight="false" outlineLevel="0" collapsed="false">
      <c r="A6463" s="7" t="s">
        <v>1081</v>
      </c>
      <c r="B6463" s="7" t="s">
        <v>1082</v>
      </c>
      <c r="C6463" s="7" t="s">
        <v>91</v>
      </c>
      <c r="D6463" s="7" t="s">
        <v>1296</v>
      </c>
      <c r="E6463" s="21" t="n">
        <v>1361824.23</v>
      </c>
      <c r="F6463" s="7" t="s">
        <v>1293</v>
      </c>
      <c r="G6463" s="7" t="s">
        <v>1259</v>
      </c>
      <c r="H6463" s="7" t="s">
        <v>1260</v>
      </c>
      <c r="I6463" s="7" t="s">
        <v>25</v>
      </c>
      <c r="J6463" s="7" t="s">
        <v>1294</v>
      </c>
      <c r="K6463" s="22" t="s">
        <v>6556</v>
      </c>
      <c r="L6463" s="7" t="s">
        <v>6563</v>
      </c>
      <c r="M6463" s="7"/>
      <c r="N6463" s="7" t="s">
        <v>1274</v>
      </c>
      <c r="O6463" s="7" t="s">
        <v>1283</v>
      </c>
      <c r="P6463" s="7" t="s">
        <v>1275</v>
      </c>
    </row>
    <row r="6464" customFormat="false" ht="15" hidden="false" customHeight="false" outlineLevel="0" collapsed="false">
      <c r="A6464" s="7" t="s">
        <v>1081</v>
      </c>
      <c r="B6464" s="7" t="s">
        <v>1082</v>
      </c>
      <c r="C6464" s="7" t="s">
        <v>91</v>
      </c>
      <c r="D6464" s="7" t="s">
        <v>1298</v>
      </c>
      <c r="E6464" s="21" t="n">
        <v>2688.72</v>
      </c>
      <c r="F6464" s="7" t="s">
        <v>1269</v>
      </c>
      <c r="G6464" s="7" t="s">
        <v>1259</v>
      </c>
      <c r="H6464" s="7" t="s">
        <v>1260</v>
      </c>
      <c r="I6464" s="7" t="s">
        <v>25</v>
      </c>
      <c r="J6464" s="7"/>
      <c r="K6464" s="22" t="s">
        <v>6556</v>
      </c>
      <c r="L6464" s="7" t="s">
        <v>6564</v>
      </c>
      <c r="M6464" s="7"/>
      <c r="N6464" s="7" t="s">
        <v>1274</v>
      </c>
      <c r="O6464" s="7" t="s">
        <v>1283</v>
      </c>
      <c r="P6464" s="7" t="s">
        <v>1275</v>
      </c>
    </row>
    <row r="6465" customFormat="false" ht="15" hidden="false" customHeight="false" outlineLevel="0" collapsed="false">
      <c r="A6465" s="7" t="s">
        <v>1081</v>
      </c>
      <c r="B6465" s="7" t="s">
        <v>1082</v>
      </c>
      <c r="C6465" s="7" t="s">
        <v>91</v>
      </c>
      <c r="D6465" s="7" t="s">
        <v>1300</v>
      </c>
      <c r="E6465" s="21" t="n">
        <v>497881.77</v>
      </c>
      <c r="F6465" s="7" t="s">
        <v>1269</v>
      </c>
      <c r="G6465" s="7" t="s">
        <v>1259</v>
      </c>
      <c r="H6465" s="7" t="s">
        <v>1260</v>
      </c>
      <c r="I6465" s="7" t="s">
        <v>25</v>
      </c>
      <c r="J6465" s="7" t="s">
        <v>1294</v>
      </c>
      <c r="K6465" s="22" t="s">
        <v>6556</v>
      </c>
      <c r="L6465" s="7" t="s">
        <v>6565</v>
      </c>
      <c r="M6465" s="7"/>
      <c r="N6465" s="7" t="s">
        <v>1274</v>
      </c>
      <c r="O6465" s="7" t="s">
        <v>1283</v>
      </c>
      <c r="P6465" s="7" t="s">
        <v>1275</v>
      </c>
    </row>
    <row r="6466" customFormat="false" ht="15" hidden="false" customHeight="false" outlineLevel="0" collapsed="false">
      <c r="A6466" s="7" t="s">
        <v>1081</v>
      </c>
      <c r="B6466" s="7" t="s">
        <v>1082</v>
      </c>
      <c r="C6466" s="7" t="s">
        <v>91</v>
      </c>
      <c r="D6466" s="7" t="s">
        <v>1302</v>
      </c>
      <c r="E6466" s="21" t="n">
        <v>517372.63</v>
      </c>
      <c r="F6466" s="7" t="s">
        <v>1269</v>
      </c>
      <c r="G6466" s="7" t="s">
        <v>1259</v>
      </c>
      <c r="H6466" s="7" t="s">
        <v>1260</v>
      </c>
      <c r="I6466" s="7" t="s">
        <v>25</v>
      </c>
      <c r="J6466" s="7"/>
      <c r="K6466" s="22" t="s">
        <v>6556</v>
      </c>
      <c r="L6466" s="7" t="s">
        <v>6566</v>
      </c>
      <c r="M6466" s="7"/>
      <c r="N6466" s="7" t="s">
        <v>1274</v>
      </c>
      <c r="O6466" s="7" t="s">
        <v>1283</v>
      </c>
      <c r="P6466" s="7" t="s">
        <v>1275</v>
      </c>
    </row>
    <row r="6467" customFormat="false" ht="15" hidden="false" customHeight="false" outlineLevel="0" collapsed="false">
      <c r="A6467" s="7" t="s">
        <v>1081</v>
      </c>
      <c r="B6467" s="7" t="s">
        <v>1082</v>
      </c>
      <c r="C6467" s="7" t="s">
        <v>91</v>
      </c>
      <c r="D6467" s="7" t="s">
        <v>1304</v>
      </c>
      <c r="E6467" s="21" t="n">
        <v>12846790</v>
      </c>
      <c r="F6467" s="7" t="s">
        <v>1305</v>
      </c>
      <c r="G6467" s="7" t="s">
        <v>1259</v>
      </c>
      <c r="H6467" s="7" t="s">
        <v>1260</v>
      </c>
      <c r="I6467" s="7" t="s">
        <v>25</v>
      </c>
      <c r="J6467" s="7"/>
      <c r="K6467" s="22" t="s">
        <v>6556</v>
      </c>
      <c r="L6467" s="7" t="s">
        <v>6567</v>
      </c>
      <c r="M6467" s="7"/>
      <c r="N6467" s="7" t="s">
        <v>1274</v>
      </c>
      <c r="O6467" s="7" t="s">
        <v>1283</v>
      </c>
      <c r="P6467" s="7" t="s">
        <v>1275</v>
      </c>
    </row>
    <row r="6468" customFormat="false" ht="15" hidden="false" customHeight="false" outlineLevel="0" collapsed="false">
      <c r="A6468" s="7" t="s">
        <v>1081</v>
      </c>
      <c r="B6468" s="7" t="s">
        <v>1082</v>
      </c>
      <c r="C6468" s="7" t="s">
        <v>91</v>
      </c>
      <c r="D6468" s="7" t="s">
        <v>1307</v>
      </c>
      <c r="E6468" s="21" t="n">
        <v>12992405</v>
      </c>
      <c r="F6468" s="7" t="s">
        <v>1305</v>
      </c>
      <c r="G6468" s="7" t="s">
        <v>1259</v>
      </c>
      <c r="H6468" s="7" t="s">
        <v>1260</v>
      </c>
      <c r="I6468" s="7" t="s">
        <v>25</v>
      </c>
      <c r="J6468" s="7" t="s">
        <v>1294</v>
      </c>
      <c r="K6468" s="22" t="s">
        <v>6556</v>
      </c>
      <c r="L6468" s="7" t="s">
        <v>6568</v>
      </c>
      <c r="M6468" s="7"/>
      <c r="N6468" s="7" t="s">
        <v>1274</v>
      </c>
      <c r="O6468" s="7" t="s">
        <v>1283</v>
      </c>
      <c r="P6468" s="7" t="s">
        <v>1275</v>
      </c>
    </row>
    <row r="6469" customFormat="false" ht="15" hidden="false" customHeight="false" outlineLevel="0" collapsed="false">
      <c r="A6469" s="7" t="s">
        <v>522</v>
      </c>
      <c r="B6469" s="7" t="s">
        <v>523</v>
      </c>
      <c r="C6469" s="7" t="s">
        <v>86</v>
      </c>
      <c r="D6469" s="7" t="s">
        <v>1257</v>
      </c>
      <c r="E6469" s="21" t="n">
        <v>690.22</v>
      </c>
      <c r="F6469" s="7" t="s">
        <v>1258</v>
      </c>
      <c r="G6469" s="7" t="s">
        <v>1259</v>
      </c>
      <c r="H6469" s="7" t="s">
        <v>1260</v>
      </c>
      <c r="I6469" s="7" t="s">
        <v>1261</v>
      </c>
      <c r="J6469" s="7" t="s">
        <v>1262</v>
      </c>
      <c r="K6469" s="22" t="s">
        <v>6569</v>
      </c>
      <c r="L6469" s="7" t="s">
        <v>1264</v>
      </c>
      <c r="M6469" s="7"/>
      <c r="N6469" s="7" t="s">
        <v>1310</v>
      </c>
      <c r="O6469" s="7" t="s">
        <v>6570</v>
      </c>
      <c r="P6469" s="7" t="s">
        <v>1267</v>
      </c>
    </row>
    <row r="6470" customFormat="false" ht="15" hidden="false" customHeight="false" outlineLevel="0" collapsed="false">
      <c r="A6470" s="7" t="s">
        <v>522</v>
      </c>
      <c r="B6470" s="7" t="s">
        <v>523</v>
      </c>
      <c r="C6470" s="7" t="s">
        <v>86</v>
      </c>
      <c r="D6470" s="7" t="s">
        <v>1268</v>
      </c>
      <c r="E6470" s="21" t="n">
        <v>0</v>
      </c>
      <c r="F6470" s="7" t="s">
        <v>1269</v>
      </c>
      <c r="G6470" s="7" t="s">
        <v>1333</v>
      </c>
      <c r="H6470" s="7" t="s">
        <v>1260</v>
      </c>
      <c r="I6470" s="7" t="s">
        <v>25</v>
      </c>
      <c r="J6470" s="7"/>
      <c r="K6470" s="22" t="s">
        <v>6571</v>
      </c>
      <c r="L6470" s="7" t="s">
        <v>6572</v>
      </c>
      <c r="M6470" s="7"/>
      <c r="N6470" s="7" t="s">
        <v>1314</v>
      </c>
      <c r="O6470" s="7" t="s">
        <v>1283</v>
      </c>
      <c r="P6470" s="7" t="s">
        <v>1275</v>
      </c>
    </row>
    <row r="6471" customFormat="false" ht="15" hidden="false" customHeight="false" outlineLevel="0" collapsed="false">
      <c r="A6471" s="7" t="s">
        <v>522</v>
      </c>
      <c r="B6471" s="7" t="s">
        <v>523</v>
      </c>
      <c r="C6471" s="7" t="s">
        <v>86</v>
      </c>
      <c r="D6471" s="7" t="s">
        <v>1276</v>
      </c>
      <c r="E6471" s="21" t="n">
        <v>0</v>
      </c>
      <c r="F6471" s="7" t="s">
        <v>1269</v>
      </c>
      <c r="G6471" s="7" t="s">
        <v>1333</v>
      </c>
      <c r="H6471" s="7" t="s">
        <v>1260</v>
      </c>
      <c r="I6471" s="7" t="s">
        <v>25</v>
      </c>
      <c r="J6471" s="7"/>
      <c r="K6471" s="22" t="s">
        <v>6571</v>
      </c>
      <c r="L6471" s="7" t="s">
        <v>6573</v>
      </c>
      <c r="M6471" s="7"/>
      <c r="N6471" s="7" t="s">
        <v>1314</v>
      </c>
      <c r="O6471" s="7" t="s">
        <v>1283</v>
      </c>
      <c r="P6471" s="7" t="s">
        <v>1275</v>
      </c>
    </row>
    <row r="6472" customFormat="false" ht="15" hidden="false" customHeight="false" outlineLevel="0" collapsed="false">
      <c r="A6472" s="7" t="s">
        <v>522</v>
      </c>
      <c r="B6472" s="7" t="s">
        <v>523</v>
      </c>
      <c r="C6472" s="7" t="s">
        <v>86</v>
      </c>
      <c r="D6472" s="7" t="s">
        <v>1277</v>
      </c>
      <c r="E6472" s="21" t="n">
        <v>367.572</v>
      </c>
      <c r="F6472" s="7" t="s">
        <v>1258</v>
      </c>
      <c r="G6472" s="7" t="s">
        <v>1259</v>
      </c>
      <c r="H6472" s="7" t="s">
        <v>1260</v>
      </c>
      <c r="I6472" s="7" t="s">
        <v>1261</v>
      </c>
      <c r="J6472" s="7" t="s">
        <v>1278</v>
      </c>
      <c r="K6472" s="22" t="s">
        <v>6569</v>
      </c>
      <c r="L6472" s="7" t="s">
        <v>1264</v>
      </c>
      <c r="M6472" s="7"/>
      <c r="N6472" s="7" t="s">
        <v>1310</v>
      </c>
      <c r="O6472" s="7" t="s">
        <v>1279</v>
      </c>
      <c r="P6472" s="7" t="s">
        <v>1267</v>
      </c>
    </row>
    <row r="6473" customFormat="false" ht="15" hidden="false" customHeight="false" outlineLevel="0" collapsed="false">
      <c r="A6473" s="7" t="s">
        <v>522</v>
      </c>
      <c r="B6473" s="7" t="s">
        <v>523</v>
      </c>
      <c r="C6473" s="7" t="s">
        <v>86</v>
      </c>
      <c r="D6473" s="7" t="s">
        <v>1280</v>
      </c>
      <c r="E6473" s="21" t="n">
        <v>12.0205737595885</v>
      </c>
      <c r="F6473" s="7" t="s">
        <v>1281</v>
      </c>
      <c r="G6473" s="7" t="s">
        <v>1259</v>
      </c>
      <c r="H6473" s="7" t="s">
        <v>1260</v>
      </c>
      <c r="I6473" s="7" t="s">
        <v>25</v>
      </c>
      <c r="J6473" s="7"/>
      <c r="K6473" s="22" t="s">
        <v>6571</v>
      </c>
      <c r="L6473" s="7" t="s">
        <v>6574</v>
      </c>
      <c r="M6473" s="7"/>
      <c r="N6473" s="7" t="s">
        <v>1314</v>
      </c>
      <c r="O6473" s="7" t="s">
        <v>1283</v>
      </c>
      <c r="P6473" s="7" t="s">
        <v>1275</v>
      </c>
    </row>
    <row r="6474" customFormat="false" ht="15" hidden="false" customHeight="false" outlineLevel="0" collapsed="false">
      <c r="A6474" s="7" t="s">
        <v>522</v>
      </c>
      <c r="B6474" s="7" t="s">
        <v>523</v>
      </c>
      <c r="C6474" s="7" t="s">
        <v>86</v>
      </c>
      <c r="D6474" s="7" t="s">
        <v>1284</v>
      </c>
      <c r="E6474" s="21" t="n">
        <v>1302.142</v>
      </c>
      <c r="F6474" s="7" t="s">
        <v>1258</v>
      </c>
      <c r="G6474" s="7" t="s">
        <v>1285</v>
      </c>
      <c r="H6474" s="7" t="s">
        <v>1260</v>
      </c>
      <c r="I6474" s="7" t="s">
        <v>1261</v>
      </c>
      <c r="J6474" s="7" t="s">
        <v>1286</v>
      </c>
      <c r="K6474" s="22" t="s">
        <v>6575</v>
      </c>
      <c r="L6474" s="7" t="s">
        <v>1287</v>
      </c>
      <c r="M6474" s="7"/>
      <c r="N6474" s="7" t="s">
        <v>1318</v>
      </c>
      <c r="O6474" s="7" t="s">
        <v>1289</v>
      </c>
      <c r="P6474" s="7" t="s">
        <v>1290</v>
      </c>
    </row>
    <row r="6475" customFormat="false" ht="15" hidden="false" customHeight="false" outlineLevel="0" collapsed="false">
      <c r="A6475" s="7" t="s">
        <v>522</v>
      </c>
      <c r="B6475" s="7" t="s">
        <v>523</v>
      </c>
      <c r="C6475" s="7" t="s">
        <v>86</v>
      </c>
      <c r="D6475" s="7" t="s">
        <v>1291</v>
      </c>
      <c r="E6475" s="21" t="n">
        <v>0</v>
      </c>
      <c r="F6475" s="7" t="s">
        <v>1269</v>
      </c>
      <c r="G6475" s="7" t="s">
        <v>1333</v>
      </c>
      <c r="H6475" s="7" t="s">
        <v>1260</v>
      </c>
      <c r="I6475" s="7" t="s">
        <v>25</v>
      </c>
      <c r="J6475" s="7"/>
      <c r="K6475" s="22" t="s">
        <v>6571</v>
      </c>
      <c r="L6475" s="7" t="s">
        <v>6576</v>
      </c>
      <c r="M6475" s="7"/>
      <c r="N6475" s="7" t="s">
        <v>1314</v>
      </c>
      <c r="O6475" s="7" t="s">
        <v>1283</v>
      </c>
      <c r="P6475" s="7" t="s">
        <v>1275</v>
      </c>
    </row>
    <row r="6476" customFormat="false" ht="15" hidden="false" customHeight="false" outlineLevel="0" collapsed="false">
      <c r="A6476" s="7" t="s">
        <v>522</v>
      </c>
      <c r="B6476" s="7" t="s">
        <v>523</v>
      </c>
      <c r="C6476" s="7" t="s">
        <v>86</v>
      </c>
      <c r="D6476" s="7" t="s">
        <v>1292</v>
      </c>
      <c r="E6476" s="21" t="n">
        <v>1320</v>
      </c>
      <c r="F6476" s="7" t="s">
        <v>1293</v>
      </c>
      <c r="G6476" s="7" t="s">
        <v>1259</v>
      </c>
      <c r="H6476" s="7" t="s">
        <v>1260</v>
      </c>
      <c r="I6476" s="7" t="s">
        <v>25</v>
      </c>
      <c r="J6476" s="7" t="s">
        <v>1294</v>
      </c>
      <c r="K6476" s="22" t="s">
        <v>6571</v>
      </c>
      <c r="L6476" s="7" t="s">
        <v>6577</v>
      </c>
      <c r="M6476" s="7"/>
      <c r="N6476" s="7" t="s">
        <v>1314</v>
      </c>
      <c r="O6476" s="7" t="s">
        <v>1283</v>
      </c>
      <c r="P6476" s="7" t="s">
        <v>1275</v>
      </c>
    </row>
    <row r="6477" customFormat="false" ht="15" hidden="false" customHeight="false" outlineLevel="0" collapsed="false">
      <c r="A6477" s="7" t="s">
        <v>522</v>
      </c>
      <c r="B6477" s="7" t="s">
        <v>523</v>
      </c>
      <c r="C6477" s="7" t="s">
        <v>86</v>
      </c>
      <c r="D6477" s="7" t="s">
        <v>1296</v>
      </c>
      <c r="E6477" s="21" t="n">
        <v>11740</v>
      </c>
      <c r="F6477" s="7" t="s">
        <v>1293</v>
      </c>
      <c r="G6477" s="7" t="s">
        <v>1259</v>
      </c>
      <c r="H6477" s="7" t="s">
        <v>1260</v>
      </c>
      <c r="I6477" s="7" t="s">
        <v>25</v>
      </c>
      <c r="J6477" s="7" t="s">
        <v>1294</v>
      </c>
      <c r="K6477" s="22" t="s">
        <v>6571</v>
      </c>
      <c r="L6477" s="7" t="s">
        <v>6578</v>
      </c>
      <c r="M6477" s="7"/>
      <c r="N6477" s="7" t="s">
        <v>1314</v>
      </c>
      <c r="O6477" s="7" t="s">
        <v>1283</v>
      </c>
      <c r="P6477" s="7" t="s">
        <v>1275</v>
      </c>
    </row>
    <row r="6478" customFormat="false" ht="15" hidden="false" customHeight="false" outlineLevel="0" collapsed="false">
      <c r="A6478" s="7" t="s">
        <v>522</v>
      </c>
      <c r="B6478" s="7" t="s">
        <v>523</v>
      </c>
      <c r="C6478" s="7" t="s">
        <v>86</v>
      </c>
      <c r="D6478" s="7" t="s">
        <v>1298</v>
      </c>
      <c r="E6478" s="21" t="n">
        <v>0</v>
      </c>
      <c r="F6478" s="7" t="s">
        <v>1269</v>
      </c>
      <c r="G6478" s="7" t="s">
        <v>1333</v>
      </c>
      <c r="H6478" s="7" t="s">
        <v>1260</v>
      </c>
      <c r="I6478" s="7" t="s">
        <v>25</v>
      </c>
      <c r="J6478" s="7"/>
      <c r="K6478" s="22" t="s">
        <v>6571</v>
      </c>
      <c r="L6478" s="7" t="s">
        <v>6579</v>
      </c>
      <c r="M6478" s="7"/>
      <c r="N6478" s="7" t="s">
        <v>1314</v>
      </c>
      <c r="O6478" s="7" t="s">
        <v>1283</v>
      </c>
      <c r="P6478" s="7" t="s">
        <v>1275</v>
      </c>
    </row>
    <row r="6479" customFormat="false" ht="15" hidden="false" customHeight="false" outlineLevel="0" collapsed="false">
      <c r="A6479" s="7" t="s">
        <v>522</v>
      </c>
      <c r="B6479" s="7" t="s">
        <v>523</v>
      </c>
      <c r="C6479" s="7" t="s">
        <v>86</v>
      </c>
      <c r="D6479" s="7" t="s">
        <v>1300</v>
      </c>
      <c r="E6479" s="21" t="n">
        <v>184.88</v>
      </c>
      <c r="F6479" s="7" t="s">
        <v>1269</v>
      </c>
      <c r="G6479" s="7" t="s">
        <v>1259</v>
      </c>
      <c r="H6479" s="7" t="s">
        <v>1260</v>
      </c>
      <c r="I6479" s="7" t="s">
        <v>25</v>
      </c>
      <c r="J6479" s="7" t="s">
        <v>1294</v>
      </c>
      <c r="K6479" s="22" t="s">
        <v>6571</v>
      </c>
      <c r="L6479" s="7" t="s">
        <v>6580</v>
      </c>
      <c r="M6479" s="7"/>
      <c r="N6479" s="7" t="s">
        <v>1314</v>
      </c>
      <c r="O6479" s="7" t="s">
        <v>1283</v>
      </c>
      <c r="P6479" s="7" t="s">
        <v>1275</v>
      </c>
    </row>
    <row r="6480" customFormat="false" ht="15" hidden="false" customHeight="false" outlineLevel="0" collapsed="false">
      <c r="A6480" s="7" t="s">
        <v>522</v>
      </c>
      <c r="B6480" s="7" t="s">
        <v>523</v>
      </c>
      <c r="C6480" s="7" t="s">
        <v>86</v>
      </c>
      <c r="D6480" s="7" t="s">
        <v>1302</v>
      </c>
      <c r="E6480" s="21" t="n">
        <v>184.88</v>
      </c>
      <c r="F6480" s="7" t="s">
        <v>1269</v>
      </c>
      <c r="G6480" s="7" t="s">
        <v>1259</v>
      </c>
      <c r="H6480" s="7" t="s">
        <v>1260</v>
      </c>
      <c r="I6480" s="7" t="s">
        <v>25</v>
      </c>
      <c r="J6480" s="7"/>
      <c r="K6480" s="22" t="s">
        <v>6571</v>
      </c>
      <c r="L6480" s="7" t="s">
        <v>6581</v>
      </c>
      <c r="M6480" s="7"/>
      <c r="N6480" s="7" t="s">
        <v>1314</v>
      </c>
      <c r="O6480" s="7" t="s">
        <v>1283</v>
      </c>
      <c r="P6480" s="7" t="s">
        <v>1275</v>
      </c>
    </row>
    <row r="6481" customFormat="false" ht="15" hidden="false" customHeight="false" outlineLevel="0" collapsed="false">
      <c r="A6481" s="7" t="s">
        <v>522</v>
      </c>
      <c r="B6481" s="7" t="s">
        <v>523</v>
      </c>
      <c r="C6481" s="7" t="s">
        <v>86</v>
      </c>
      <c r="D6481" s="7" t="s">
        <v>1304</v>
      </c>
      <c r="E6481" s="21" t="n">
        <v>42340</v>
      </c>
      <c r="F6481" s="7" t="s">
        <v>1305</v>
      </c>
      <c r="G6481" s="7" t="s">
        <v>1259</v>
      </c>
      <c r="H6481" s="7" t="s">
        <v>1260</v>
      </c>
      <c r="I6481" s="7" t="s">
        <v>25</v>
      </c>
      <c r="J6481" s="7"/>
      <c r="K6481" s="22" t="s">
        <v>6571</v>
      </c>
      <c r="L6481" s="7" t="s">
        <v>6582</v>
      </c>
      <c r="M6481" s="7"/>
      <c r="N6481" s="7" t="s">
        <v>1314</v>
      </c>
      <c r="O6481" s="7" t="s">
        <v>1283</v>
      </c>
      <c r="P6481" s="7" t="s">
        <v>1275</v>
      </c>
    </row>
    <row r="6482" customFormat="false" ht="15" hidden="false" customHeight="false" outlineLevel="0" collapsed="false">
      <c r="A6482" s="7" t="s">
        <v>522</v>
      </c>
      <c r="B6482" s="7" t="s">
        <v>523</v>
      </c>
      <c r="C6482" s="7" t="s">
        <v>86</v>
      </c>
      <c r="D6482" s="7" t="s">
        <v>1307</v>
      </c>
      <c r="E6482" s="21" t="n">
        <v>211700</v>
      </c>
      <c r="F6482" s="7" t="s">
        <v>1305</v>
      </c>
      <c r="G6482" s="7" t="s">
        <v>1259</v>
      </c>
      <c r="H6482" s="7" t="s">
        <v>1260</v>
      </c>
      <c r="I6482" s="7" t="s">
        <v>25</v>
      </c>
      <c r="J6482" s="7" t="s">
        <v>1294</v>
      </c>
      <c r="K6482" s="22" t="s">
        <v>6571</v>
      </c>
      <c r="L6482" s="7" t="s">
        <v>6583</v>
      </c>
      <c r="M6482" s="7"/>
      <c r="N6482" s="7" t="s">
        <v>1314</v>
      </c>
      <c r="O6482" s="7" t="s">
        <v>1283</v>
      </c>
      <c r="P6482" s="7" t="s">
        <v>1275</v>
      </c>
    </row>
    <row r="6483" customFormat="false" ht="15" hidden="false" customHeight="false" outlineLevel="0" collapsed="false">
      <c r="A6483" s="7" t="s">
        <v>528</v>
      </c>
      <c r="B6483" s="7" t="s">
        <v>529</v>
      </c>
      <c r="C6483" s="7" t="s">
        <v>86</v>
      </c>
      <c r="D6483" s="7" t="s">
        <v>1257</v>
      </c>
      <c r="E6483" s="21" t="n">
        <v>4017.74</v>
      </c>
      <c r="F6483" s="7" t="s">
        <v>1258</v>
      </c>
      <c r="G6483" s="7" t="s">
        <v>1259</v>
      </c>
      <c r="H6483" s="7" t="s">
        <v>1260</v>
      </c>
      <c r="I6483" s="7" t="s">
        <v>1261</v>
      </c>
      <c r="J6483" s="7" t="s">
        <v>1262</v>
      </c>
      <c r="K6483" s="22" t="s">
        <v>6584</v>
      </c>
      <c r="L6483" s="7" t="s">
        <v>1264</v>
      </c>
      <c r="M6483" s="7"/>
      <c r="N6483" s="7" t="s">
        <v>1310</v>
      </c>
      <c r="O6483" s="7" t="s">
        <v>6585</v>
      </c>
      <c r="P6483" s="7" t="s">
        <v>1267</v>
      </c>
    </row>
    <row r="6484" customFormat="false" ht="15" hidden="false" customHeight="false" outlineLevel="0" collapsed="false">
      <c r="A6484" s="7" t="s">
        <v>528</v>
      </c>
      <c r="B6484" s="7" t="s">
        <v>529</v>
      </c>
      <c r="C6484" s="7" t="s">
        <v>86</v>
      </c>
      <c r="D6484" s="7" t="s">
        <v>1268</v>
      </c>
      <c r="E6484" s="7"/>
      <c r="F6484" s="7" t="s">
        <v>1269</v>
      </c>
      <c r="G6484" s="7" t="s">
        <v>1270</v>
      </c>
      <c r="H6484" s="7" t="s">
        <v>1271</v>
      </c>
      <c r="I6484" s="7" t="s">
        <v>1272</v>
      </c>
      <c r="J6484" s="7"/>
      <c r="K6484" s="22" t="s">
        <v>6586</v>
      </c>
      <c r="L6484" s="7"/>
      <c r="M6484" s="7"/>
      <c r="N6484" s="7" t="s">
        <v>1314</v>
      </c>
      <c r="O6484" s="7"/>
      <c r="P6484" s="7" t="s">
        <v>1275</v>
      </c>
    </row>
    <row r="6485" customFormat="false" ht="15" hidden="false" customHeight="false" outlineLevel="0" collapsed="false">
      <c r="A6485" s="7" t="s">
        <v>528</v>
      </c>
      <c r="B6485" s="7" t="s">
        <v>529</v>
      </c>
      <c r="C6485" s="7" t="s">
        <v>86</v>
      </c>
      <c r="D6485" s="7" t="s">
        <v>1276</v>
      </c>
      <c r="E6485" s="7"/>
      <c r="F6485" s="7" t="s">
        <v>1269</v>
      </c>
      <c r="G6485" s="7" t="s">
        <v>1270</v>
      </c>
      <c r="H6485" s="7" t="s">
        <v>1271</v>
      </c>
      <c r="I6485" s="7" t="s">
        <v>1272</v>
      </c>
      <c r="J6485" s="7"/>
      <c r="K6485" s="22" t="s">
        <v>6586</v>
      </c>
      <c r="L6485" s="7"/>
      <c r="M6485" s="7"/>
      <c r="N6485" s="7" t="s">
        <v>1314</v>
      </c>
      <c r="O6485" s="7"/>
      <c r="P6485" s="7" t="s">
        <v>1275</v>
      </c>
    </row>
    <row r="6486" customFormat="false" ht="15" hidden="false" customHeight="false" outlineLevel="0" collapsed="false">
      <c r="A6486" s="7" t="s">
        <v>528</v>
      </c>
      <c r="B6486" s="7" t="s">
        <v>529</v>
      </c>
      <c r="C6486" s="7" t="s">
        <v>86</v>
      </c>
      <c r="D6486" s="7" t="s">
        <v>1277</v>
      </c>
      <c r="E6486" s="21" t="n">
        <v>1967.82</v>
      </c>
      <c r="F6486" s="7" t="s">
        <v>1258</v>
      </c>
      <c r="G6486" s="7" t="s">
        <v>1259</v>
      </c>
      <c r="H6486" s="7" t="s">
        <v>1260</v>
      </c>
      <c r="I6486" s="7" t="s">
        <v>1261</v>
      </c>
      <c r="J6486" s="7" t="s">
        <v>1278</v>
      </c>
      <c r="K6486" s="22" t="s">
        <v>6584</v>
      </c>
      <c r="L6486" s="7" t="s">
        <v>1264</v>
      </c>
      <c r="M6486" s="7"/>
      <c r="N6486" s="7" t="s">
        <v>1310</v>
      </c>
      <c r="O6486" s="7" t="s">
        <v>1279</v>
      </c>
      <c r="P6486" s="7" t="s">
        <v>1267</v>
      </c>
    </row>
    <row r="6487" customFormat="false" ht="15" hidden="false" customHeight="false" outlineLevel="0" collapsed="false">
      <c r="A6487" s="7" t="s">
        <v>528</v>
      </c>
      <c r="B6487" s="7" t="s">
        <v>529</v>
      </c>
      <c r="C6487" s="7" t="s">
        <v>86</v>
      </c>
      <c r="D6487" s="7" t="s">
        <v>1280</v>
      </c>
      <c r="E6487" s="21" t="n">
        <v>0.229477351290432</v>
      </c>
      <c r="F6487" s="7" t="s">
        <v>1281</v>
      </c>
      <c r="G6487" s="7" t="s">
        <v>1259</v>
      </c>
      <c r="H6487" s="7" t="s">
        <v>1260</v>
      </c>
      <c r="I6487" s="7" t="s">
        <v>25</v>
      </c>
      <c r="J6487" s="7"/>
      <c r="K6487" s="22" t="s">
        <v>6586</v>
      </c>
      <c r="L6487" s="7" t="s">
        <v>5104</v>
      </c>
      <c r="M6487" s="7"/>
      <c r="N6487" s="7" t="s">
        <v>1314</v>
      </c>
      <c r="O6487" s="7" t="s">
        <v>1283</v>
      </c>
      <c r="P6487" s="7" t="s">
        <v>1275</v>
      </c>
    </row>
    <row r="6488" customFormat="false" ht="15" hidden="false" customHeight="false" outlineLevel="0" collapsed="false">
      <c r="A6488" s="7" t="s">
        <v>528</v>
      </c>
      <c r="B6488" s="7" t="s">
        <v>529</v>
      </c>
      <c r="C6488" s="7" t="s">
        <v>86</v>
      </c>
      <c r="D6488" s="7" t="s">
        <v>1284</v>
      </c>
      <c r="E6488" s="21" t="n">
        <v>19701.41</v>
      </c>
      <c r="F6488" s="7" t="s">
        <v>1258</v>
      </c>
      <c r="G6488" s="7" t="s">
        <v>1285</v>
      </c>
      <c r="H6488" s="7" t="s">
        <v>1260</v>
      </c>
      <c r="I6488" s="7" t="s">
        <v>1261</v>
      </c>
      <c r="J6488" s="7" t="s">
        <v>1286</v>
      </c>
      <c r="K6488" s="22" t="s">
        <v>6587</v>
      </c>
      <c r="L6488" s="7" t="s">
        <v>1287</v>
      </c>
      <c r="M6488" s="7"/>
      <c r="N6488" s="7" t="s">
        <v>1318</v>
      </c>
      <c r="O6488" s="7" t="s">
        <v>1289</v>
      </c>
      <c r="P6488" s="7" t="s">
        <v>1290</v>
      </c>
    </row>
    <row r="6489" customFormat="false" ht="15" hidden="false" customHeight="false" outlineLevel="0" collapsed="false">
      <c r="A6489" s="7" t="s">
        <v>528</v>
      </c>
      <c r="B6489" s="7" t="s">
        <v>529</v>
      </c>
      <c r="C6489" s="7" t="s">
        <v>86</v>
      </c>
      <c r="D6489" s="7" t="s">
        <v>1291</v>
      </c>
      <c r="E6489" s="7"/>
      <c r="F6489" s="7" t="s">
        <v>1269</v>
      </c>
      <c r="G6489" s="7" t="s">
        <v>1270</v>
      </c>
      <c r="H6489" s="7" t="s">
        <v>1271</v>
      </c>
      <c r="I6489" s="7" t="s">
        <v>1272</v>
      </c>
      <c r="J6489" s="7"/>
      <c r="K6489" s="22" t="s">
        <v>6586</v>
      </c>
      <c r="L6489" s="7"/>
      <c r="M6489" s="7"/>
      <c r="N6489" s="7" t="s">
        <v>1314</v>
      </c>
      <c r="O6489" s="7"/>
      <c r="P6489" s="7" t="s">
        <v>1275</v>
      </c>
    </row>
    <row r="6490" customFormat="false" ht="15" hidden="false" customHeight="false" outlineLevel="0" collapsed="false">
      <c r="A6490" s="7" t="s">
        <v>528</v>
      </c>
      <c r="B6490" s="7" t="s">
        <v>529</v>
      </c>
      <c r="C6490" s="7" t="s">
        <v>86</v>
      </c>
      <c r="D6490" s="7" t="s">
        <v>1292</v>
      </c>
      <c r="E6490" s="21" t="n">
        <v>6246.03</v>
      </c>
      <c r="F6490" s="7" t="s">
        <v>1293</v>
      </c>
      <c r="G6490" s="7" t="s">
        <v>1259</v>
      </c>
      <c r="H6490" s="7" t="s">
        <v>1320</v>
      </c>
      <c r="I6490" s="7" t="s">
        <v>27</v>
      </c>
      <c r="J6490" s="7" t="s">
        <v>1294</v>
      </c>
      <c r="K6490" s="22" t="s">
        <v>6588</v>
      </c>
      <c r="L6490" s="7" t="s">
        <v>3946</v>
      </c>
      <c r="M6490" s="7" t="s">
        <v>1323</v>
      </c>
      <c r="N6490" s="7" t="s">
        <v>1314</v>
      </c>
      <c r="O6490" s="7" t="s">
        <v>1324</v>
      </c>
      <c r="P6490" s="7" t="s">
        <v>1275</v>
      </c>
    </row>
    <row r="6491" customFormat="false" ht="15" hidden="false" customHeight="false" outlineLevel="0" collapsed="false">
      <c r="A6491" s="7" t="s">
        <v>528</v>
      </c>
      <c r="B6491" s="7" t="s">
        <v>529</v>
      </c>
      <c r="C6491" s="7" t="s">
        <v>86</v>
      </c>
      <c r="D6491" s="7" t="s">
        <v>1296</v>
      </c>
      <c r="E6491" s="21" t="n">
        <v>240621.82</v>
      </c>
      <c r="F6491" s="7" t="s">
        <v>1293</v>
      </c>
      <c r="G6491" s="7" t="s">
        <v>1259</v>
      </c>
      <c r="H6491" s="7" t="s">
        <v>1320</v>
      </c>
      <c r="I6491" s="7" t="s">
        <v>27</v>
      </c>
      <c r="J6491" s="7" t="s">
        <v>1294</v>
      </c>
      <c r="K6491" s="22" t="s">
        <v>6588</v>
      </c>
      <c r="L6491" s="7" t="s">
        <v>3946</v>
      </c>
      <c r="M6491" s="7"/>
      <c r="N6491" s="7" t="s">
        <v>1314</v>
      </c>
      <c r="O6491" s="7" t="s">
        <v>1324</v>
      </c>
      <c r="P6491" s="7" t="s">
        <v>1275</v>
      </c>
    </row>
    <row r="6492" customFormat="false" ht="15" hidden="false" customHeight="false" outlineLevel="0" collapsed="false">
      <c r="A6492" s="7" t="s">
        <v>528</v>
      </c>
      <c r="B6492" s="7" t="s">
        <v>529</v>
      </c>
      <c r="C6492" s="7" t="s">
        <v>86</v>
      </c>
      <c r="D6492" s="7" t="s">
        <v>1298</v>
      </c>
      <c r="E6492" s="21" t="n">
        <v>12062.46</v>
      </c>
      <c r="F6492" s="7" t="s">
        <v>1269</v>
      </c>
      <c r="G6492" s="7" t="s">
        <v>1259</v>
      </c>
      <c r="H6492" s="7" t="s">
        <v>1260</v>
      </c>
      <c r="I6492" s="7" t="s">
        <v>25</v>
      </c>
      <c r="J6492" s="7"/>
      <c r="K6492" s="22" t="s">
        <v>6586</v>
      </c>
      <c r="L6492" s="7" t="s">
        <v>3823</v>
      </c>
      <c r="M6492" s="7"/>
      <c r="N6492" s="7" t="s">
        <v>1314</v>
      </c>
      <c r="O6492" s="7" t="s">
        <v>1283</v>
      </c>
      <c r="P6492" s="7" t="s">
        <v>1275</v>
      </c>
    </row>
    <row r="6493" customFormat="false" ht="15" hidden="false" customHeight="false" outlineLevel="0" collapsed="false">
      <c r="A6493" s="7" t="s">
        <v>528</v>
      </c>
      <c r="B6493" s="7" t="s">
        <v>529</v>
      </c>
      <c r="C6493" s="7" t="s">
        <v>86</v>
      </c>
      <c r="D6493" s="7" t="s">
        <v>1300</v>
      </c>
      <c r="E6493" s="21" t="n">
        <v>13751.63</v>
      </c>
      <c r="F6493" s="7" t="s">
        <v>1269</v>
      </c>
      <c r="G6493" s="7" t="s">
        <v>1259</v>
      </c>
      <c r="H6493" s="7" t="s">
        <v>1260</v>
      </c>
      <c r="I6493" s="7" t="s">
        <v>25</v>
      </c>
      <c r="J6493" s="7" t="s">
        <v>1294</v>
      </c>
      <c r="K6493" s="22" t="s">
        <v>6586</v>
      </c>
      <c r="L6493" s="7" t="s">
        <v>4308</v>
      </c>
      <c r="M6493" s="7"/>
      <c r="N6493" s="7" t="s">
        <v>1314</v>
      </c>
      <c r="O6493" s="7" t="s">
        <v>1283</v>
      </c>
      <c r="P6493" s="7" t="s">
        <v>1275</v>
      </c>
    </row>
    <row r="6494" customFormat="false" ht="15" hidden="false" customHeight="false" outlineLevel="0" collapsed="false">
      <c r="A6494" s="7" t="s">
        <v>528</v>
      </c>
      <c r="B6494" s="7" t="s">
        <v>529</v>
      </c>
      <c r="C6494" s="7" t="s">
        <v>86</v>
      </c>
      <c r="D6494" s="7" t="s">
        <v>1302</v>
      </c>
      <c r="E6494" s="21" t="n">
        <v>1689.17</v>
      </c>
      <c r="F6494" s="7" t="s">
        <v>1269</v>
      </c>
      <c r="G6494" s="7" t="s">
        <v>1259</v>
      </c>
      <c r="H6494" s="7" t="s">
        <v>1260</v>
      </c>
      <c r="I6494" s="7" t="s">
        <v>25</v>
      </c>
      <c r="J6494" s="7"/>
      <c r="K6494" s="22" t="s">
        <v>6586</v>
      </c>
      <c r="L6494" s="7" t="s">
        <v>3825</v>
      </c>
      <c r="M6494" s="7"/>
      <c r="N6494" s="7" t="s">
        <v>1314</v>
      </c>
      <c r="O6494" s="7" t="s">
        <v>1283</v>
      </c>
      <c r="P6494" s="7" t="s">
        <v>1275</v>
      </c>
    </row>
    <row r="6495" customFormat="false" ht="15" hidden="false" customHeight="false" outlineLevel="0" collapsed="false">
      <c r="A6495" s="7" t="s">
        <v>528</v>
      </c>
      <c r="B6495" s="7" t="s">
        <v>529</v>
      </c>
      <c r="C6495" s="7" t="s">
        <v>86</v>
      </c>
      <c r="D6495" s="7" t="s">
        <v>1304</v>
      </c>
      <c r="E6495" s="21" t="n">
        <v>696907.06</v>
      </c>
      <c r="F6495" s="7" t="s">
        <v>1305</v>
      </c>
      <c r="G6495" s="7" t="s">
        <v>1259</v>
      </c>
      <c r="H6495" s="7" t="s">
        <v>1260</v>
      </c>
      <c r="I6495" s="7" t="s">
        <v>25</v>
      </c>
      <c r="J6495" s="7"/>
      <c r="K6495" s="22" t="s">
        <v>6586</v>
      </c>
      <c r="L6495" s="7" t="s">
        <v>1561</v>
      </c>
      <c r="M6495" s="7"/>
      <c r="N6495" s="7" t="s">
        <v>1314</v>
      </c>
      <c r="O6495" s="7" t="s">
        <v>1283</v>
      </c>
      <c r="P6495" s="7" t="s">
        <v>1275</v>
      </c>
    </row>
    <row r="6496" customFormat="false" ht="15" hidden="false" customHeight="false" outlineLevel="0" collapsed="false">
      <c r="A6496" s="7" t="s">
        <v>528</v>
      </c>
      <c r="B6496" s="7" t="s">
        <v>529</v>
      </c>
      <c r="C6496" s="7" t="s">
        <v>86</v>
      </c>
      <c r="D6496" s="7" t="s">
        <v>1307</v>
      </c>
      <c r="E6496" s="21" t="n">
        <v>696907.06</v>
      </c>
      <c r="F6496" s="7" t="s">
        <v>1305</v>
      </c>
      <c r="G6496" s="7" t="s">
        <v>1259</v>
      </c>
      <c r="H6496" s="7" t="s">
        <v>1260</v>
      </c>
      <c r="I6496" s="7" t="s">
        <v>25</v>
      </c>
      <c r="J6496" s="7" t="s">
        <v>1294</v>
      </c>
      <c r="K6496" s="22" t="s">
        <v>6586</v>
      </c>
      <c r="L6496" s="7" t="s">
        <v>1562</v>
      </c>
      <c r="M6496" s="7"/>
      <c r="N6496" s="7" t="s">
        <v>1314</v>
      </c>
      <c r="O6496" s="7" t="s">
        <v>1283</v>
      </c>
      <c r="P6496" s="7" t="s">
        <v>1275</v>
      </c>
    </row>
    <row r="6497" customFormat="false" ht="15" hidden="false" customHeight="false" outlineLevel="0" collapsed="false">
      <c r="A6497" s="7" t="s">
        <v>1182</v>
      </c>
      <c r="B6497" s="7" t="s">
        <v>1183</v>
      </c>
      <c r="C6497" s="7" t="s">
        <v>104</v>
      </c>
      <c r="D6497" s="7" t="s">
        <v>1257</v>
      </c>
      <c r="E6497" s="21" t="n">
        <v>944.45</v>
      </c>
      <c r="F6497" s="7" t="s">
        <v>1258</v>
      </c>
      <c r="G6497" s="7" t="s">
        <v>1259</v>
      </c>
      <c r="H6497" s="7" t="s">
        <v>1260</v>
      </c>
      <c r="I6497" s="7" t="s">
        <v>1261</v>
      </c>
      <c r="J6497" s="7" t="s">
        <v>1262</v>
      </c>
      <c r="K6497" s="22" t="s">
        <v>6589</v>
      </c>
      <c r="L6497" s="7" t="s">
        <v>1264</v>
      </c>
      <c r="M6497" s="7"/>
      <c r="N6497" s="7" t="s">
        <v>1310</v>
      </c>
      <c r="O6497" s="7" t="s">
        <v>6590</v>
      </c>
      <c r="P6497" s="7" t="s">
        <v>1267</v>
      </c>
    </row>
    <row r="6498" customFormat="false" ht="15" hidden="false" customHeight="false" outlineLevel="0" collapsed="false">
      <c r="A6498" s="7" t="s">
        <v>1182</v>
      </c>
      <c r="B6498" s="7" t="s">
        <v>1183</v>
      </c>
      <c r="C6498" s="7" t="s">
        <v>104</v>
      </c>
      <c r="D6498" s="7" t="s">
        <v>1268</v>
      </c>
      <c r="E6498" s="21" t="n">
        <v>678.38</v>
      </c>
      <c r="F6498" s="7" t="s">
        <v>1269</v>
      </c>
      <c r="G6498" s="7" t="s">
        <v>1259</v>
      </c>
      <c r="H6498" s="7" t="s">
        <v>1335</v>
      </c>
      <c r="I6498" s="7" t="s">
        <v>29</v>
      </c>
      <c r="J6498" s="7"/>
      <c r="K6498" s="22" t="s">
        <v>6591</v>
      </c>
      <c r="L6498" s="7" t="s">
        <v>6592</v>
      </c>
      <c r="M6498" s="7" t="s">
        <v>6593</v>
      </c>
      <c r="N6498" s="7" t="s">
        <v>1314</v>
      </c>
      <c r="O6498" s="7" t="s">
        <v>1339</v>
      </c>
      <c r="P6498" s="7" t="s">
        <v>1275</v>
      </c>
    </row>
    <row r="6499" customFormat="false" ht="15" hidden="false" customHeight="false" outlineLevel="0" collapsed="false">
      <c r="A6499" s="7" t="s">
        <v>1182</v>
      </c>
      <c r="B6499" s="7" t="s">
        <v>1183</v>
      </c>
      <c r="C6499" s="7" t="s">
        <v>104</v>
      </c>
      <c r="D6499" s="7" t="s">
        <v>1276</v>
      </c>
      <c r="E6499" s="21" t="n">
        <v>136.12</v>
      </c>
      <c r="F6499" s="7" t="s">
        <v>1269</v>
      </c>
      <c r="G6499" s="7" t="s">
        <v>1259</v>
      </c>
      <c r="H6499" s="7" t="s">
        <v>1335</v>
      </c>
      <c r="I6499" s="7" t="s">
        <v>29</v>
      </c>
      <c r="J6499" s="7"/>
      <c r="K6499" s="22" t="s">
        <v>6591</v>
      </c>
      <c r="L6499" s="7" t="s">
        <v>6594</v>
      </c>
      <c r="M6499" s="7" t="s">
        <v>6595</v>
      </c>
      <c r="N6499" s="7" t="s">
        <v>1314</v>
      </c>
      <c r="O6499" s="7" t="s">
        <v>1339</v>
      </c>
      <c r="P6499" s="7" t="s">
        <v>1275</v>
      </c>
    </row>
    <row r="6500" customFormat="false" ht="15" hidden="false" customHeight="false" outlineLevel="0" collapsed="false">
      <c r="A6500" s="7" t="s">
        <v>1182</v>
      </c>
      <c r="B6500" s="7" t="s">
        <v>1183</v>
      </c>
      <c r="C6500" s="7" t="s">
        <v>104</v>
      </c>
      <c r="D6500" s="7" t="s">
        <v>1277</v>
      </c>
      <c r="E6500" s="21" t="n">
        <v>376.06</v>
      </c>
      <c r="F6500" s="7" t="s">
        <v>1258</v>
      </c>
      <c r="G6500" s="7" t="s">
        <v>1259</v>
      </c>
      <c r="H6500" s="7" t="s">
        <v>1260</v>
      </c>
      <c r="I6500" s="7" t="s">
        <v>1261</v>
      </c>
      <c r="J6500" s="7" t="s">
        <v>1278</v>
      </c>
      <c r="K6500" s="22" t="s">
        <v>6589</v>
      </c>
      <c r="L6500" s="7" t="s">
        <v>1264</v>
      </c>
      <c r="M6500" s="7"/>
      <c r="N6500" s="7" t="s">
        <v>1310</v>
      </c>
      <c r="O6500" s="7" t="s">
        <v>1279</v>
      </c>
      <c r="P6500" s="7" t="s">
        <v>1267</v>
      </c>
    </row>
    <row r="6501" customFormat="false" ht="15" hidden="false" customHeight="false" outlineLevel="0" collapsed="false">
      <c r="A6501" s="7" t="s">
        <v>1182</v>
      </c>
      <c r="B6501" s="7" t="s">
        <v>1183</v>
      </c>
      <c r="C6501" s="7" t="s">
        <v>104</v>
      </c>
      <c r="D6501" s="7" t="s">
        <v>1280</v>
      </c>
      <c r="E6501" s="21" t="n">
        <v>11.9003900082857</v>
      </c>
      <c r="F6501" s="7" t="s">
        <v>1281</v>
      </c>
      <c r="G6501" s="7" t="s">
        <v>1259</v>
      </c>
      <c r="H6501" s="7" t="s">
        <v>1260</v>
      </c>
      <c r="I6501" s="7" t="s">
        <v>25</v>
      </c>
      <c r="J6501" s="7"/>
      <c r="K6501" s="22" t="s">
        <v>6596</v>
      </c>
      <c r="L6501" s="7" t="s">
        <v>6597</v>
      </c>
      <c r="M6501" s="7"/>
      <c r="N6501" s="7" t="s">
        <v>1314</v>
      </c>
      <c r="O6501" s="7" t="s">
        <v>1283</v>
      </c>
      <c r="P6501" s="7" t="s">
        <v>1275</v>
      </c>
    </row>
    <row r="6502" customFormat="false" ht="15" hidden="false" customHeight="false" outlineLevel="0" collapsed="false">
      <c r="A6502" s="7" t="s">
        <v>1182</v>
      </c>
      <c r="B6502" s="7" t="s">
        <v>1183</v>
      </c>
      <c r="C6502" s="7" t="s">
        <v>104</v>
      </c>
      <c r="D6502" s="7" t="s">
        <v>1284</v>
      </c>
      <c r="E6502" s="21" t="n">
        <v>6681.16</v>
      </c>
      <c r="F6502" s="7" t="s">
        <v>1258</v>
      </c>
      <c r="G6502" s="7" t="s">
        <v>1285</v>
      </c>
      <c r="H6502" s="7" t="s">
        <v>1260</v>
      </c>
      <c r="I6502" s="7" t="s">
        <v>1261</v>
      </c>
      <c r="J6502" s="7"/>
      <c r="K6502" s="22" t="s">
        <v>6598</v>
      </c>
      <c r="L6502" s="7" t="s">
        <v>1287</v>
      </c>
      <c r="M6502" s="7"/>
      <c r="N6502" s="7" t="s">
        <v>1318</v>
      </c>
      <c r="O6502" s="7" t="s">
        <v>1289</v>
      </c>
      <c r="P6502" s="7" t="s">
        <v>1290</v>
      </c>
    </row>
    <row r="6503" customFormat="false" ht="15" hidden="false" customHeight="false" outlineLevel="0" collapsed="false">
      <c r="A6503" s="7" t="s">
        <v>1182</v>
      </c>
      <c r="B6503" s="7" t="s">
        <v>1183</v>
      </c>
      <c r="C6503" s="7" t="s">
        <v>104</v>
      </c>
      <c r="D6503" s="7" t="s">
        <v>1291</v>
      </c>
      <c r="E6503" s="21" t="n">
        <v>391.23</v>
      </c>
      <c r="F6503" s="7" t="s">
        <v>1269</v>
      </c>
      <c r="G6503" s="7" t="s">
        <v>1259</v>
      </c>
      <c r="H6503" s="7" t="s">
        <v>1335</v>
      </c>
      <c r="I6503" s="7" t="s">
        <v>29</v>
      </c>
      <c r="J6503" s="7"/>
      <c r="K6503" s="22" t="s">
        <v>6591</v>
      </c>
      <c r="L6503" s="7" t="s">
        <v>6599</v>
      </c>
      <c r="M6503" s="7" t="s">
        <v>6600</v>
      </c>
      <c r="N6503" s="7" t="s">
        <v>1314</v>
      </c>
      <c r="O6503" s="7" t="s">
        <v>1339</v>
      </c>
      <c r="P6503" s="7" t="s">
        <v>1275</v>
      </c>
    </row>
    <row r="6504" customFormat="false" ht="15" hidden="false" customHeight="false" outlineLevel="0" collapsed="false">
      <c r="A6504" s="7" t="s">
        <v>1182</v>
      </c>
      <c r="B6504" s="7" t="s">
        <v>1183</v>
      </c>
      <c r="C6504" s="7" t="s">
        <v>104</v>
      </c>
      <c r="D6504" s="7" t="s">
        <v>1292</v>
      </c>
      <c r="E6504" s="21" t="n">
        <v>484289</v>
      </c>
      <c r="F6504" s="7" t="s">
        <v>1293</v>
      </c>
      <c r="G6504" s="7" t="s">
        <v>1259</v>
      </c>
      <c r="H6504" s="7" t="s">
        <v>1320</v>
      </c>
      <c r="I6504" s="7" t="s">
        <v>27</v>
      </c>
      <c r="J6504" s="7"/>
      <c r="K6504" s="22" t="s">
        <v>6591</v>
      </c>
      <c r="L6504" s="7" t="s">
        <v>3946</v>
      </c>
      <c r="M6504" s="7" t="s">
        <v>1323</v>
      </c>
      <c r="N6504" s="7" t="s">
        <v>1314</v>
      </c>
      <c r="O6504" s="7" t="s">
        <v>1324</v>
      </c>
      <c r="P6504" s="7" t="s">
        <v>1275</v>
      </c>
    </row>
    <row r="6505" customFormat="false" ht="15" hidden="false" customHeight="false" outlineLevel="0" collapsed="false">
      <c r="A6505" s="7" t="s">
        <v>1182</v>
      </c>
      <c r="B6505" s="7" t="s">
        <v>1183</v>
      </c>
      <c r="C6505" s="7" t="s">
        <v>104</v>
      </c>
      <c r="D6505" s="7" t="s">
        <v>1296</v>
      </c>
      <c r="E6505" s="21" t="n">
        <v>359971</v>
      </c>
      <c r="F6505" s="7" t="s">
        <v>1293</v>
      </c>
      <c r="G6505" s="7" t="s">
        <v>1259</v>
      </c>
      <c r="H6505" s="7" t="s">
        <v>1320</v>
      </c>
      <c r="I6505" s="7" t="s">
        <v>27</v>
      </c>
      <c r="J6505" s="7"/>
      <c r="K6505" s="22" t="s">
        <v>6591</v>
      </c>
      <c r="L6505" s="7" t="s">
        <v>3946</v>
      </c>
      <c r="M6505" s="7"/>
      <c r="N6505" s="7" t="s">
        <v>1314</v>
      </c>
      <c r="O6505" s="7" t="s">
        <v>1324</v>
      </c>
      <c r="P6505" s="7" t="s">
        <v>1275</v>
      </c>
    </row>
    <row r="6506" customFormat="false" ht="15" hidden="false" customHeight="false" outlineLevel="0" collapsed="false">
      <c r="A6506" s="7" t="s">
        <v>1182</v>
      </c>
      <c r="B6506" s="7" t="s">
        <v>1183</v>
      </c>
      <c r="C6506" s="7" t="s">
        <v>104</v>
      </c>
      <c r="D6506" s="7" t="s">
        <v>1298</v>
      </c>
      <c r="E6506" s="21" t="n">
        <v>157842.17</v>
      </c>
      <c r="F6506" s="7" t="s">
        <v>1269</v>
      </c>
      <c r="G6506" s="7" t="s">
        <v>1259</v>
      </c>
      <c r="H6506" s="7" t="s">
        <v>1260</v>
      </c>
      <c r="I6506" s="7" t="s">
        <v>25</v>
      </c>
      <c r="J6506" s="7"/>
      <c r="K6506" s="22" t="s">
        <v>6596</v>
      </c>
      <c r="L6506" s="7" t="s">
        <v>6601</v>
      </c>
      <c r="M6506" s="7"/>
      <c r="N6506" s="7" t="s">
        <v>1314</v>
      </c>
      <c r="O6506" s="7" t="s">
        <v>1283</v>
      </c>
      <c r="P6506" s="7" t="s">
        <v>1275</v>
      </c>
    </row>
    <row r="6507" customFormat="false" ht="15" hidden="false" customHeight="false" outlineLevel="0" collapsed="false">
      <c r="A6507" s="7" t="s">
        <v>1182</v>
      </c>
      <c r="B6507" s="7" t="s">
        <v>1183</v>
      </c>
      <c r="C6507" s="7" t="s">
        <v>104</v>
      </c>
      <c r="D6507" s="7" t="s">
        <v>1300</v>
      </c>
      <c r="E6507" s="21" t="n">
        <v>265313.52</v>
      </c>
      <c r="F6507" s="7" t="s">
        <v>1269</v>
      </c>
      <c r="G6507" s="7" t="s">
        <v>1259</v>
      </c>
      <c r="H6507" s="7" t="s">
        <v>1260</v>
      </c>
      <c r="I6507" s="7" t="s">
        <v>25</v>
      </c>
      <c r="J6507" s="7"/>
      <c r="K6507" s="22" t="s">
        <v>6596</v>
      </c>
      <c r="L6507" s="7" t="s">
        <v>6602</v>
      </c>
      <c r="M6507" s="7"/>
      <c r="N6507" s="7" t="s">
        <v>1314</v>
      </c>
      <c r="O6507" s="7" t="s">
        <v>1283</v>
      </c>
      <c r="P6507" s="7" t="s">
        <v>1275</v>
      </c>
    </row>
    <row r="6508" customFormat="false" ht="15" hidden="false" customHeight="false" outlineLevel="0" collapsed="false">
      <c r="A6508" s="7" t="s">
        <v>1182</v>
      </c>
      <c r="B6508" s="7" t="s">
        <v>1183</v>
      </c>
      <c r="C6508" s="7" t="s">
        <v>104</v>
      </c>
      <c r="D6508" s="7" t="s">
        <v>1302</v>
      </c>
      <c r="E6508" s="21" t="n">
        <v>107471.75</v>
      </c>
      <c r="F6508" s="7" t="s">
        <v>1269</v>
      </c>
      <c r="G6508" s="7" t="s">
        <v>1259</v>
      </c>
      <c r="H6508" s="7" t="s">
        <v>1260</v>
      </c>
      <c r="I6508" s="7" t="s">
        <v>25</v>
      </c>
      <c r="J6508" s="7"/>
      <c r="K6508" s="22" t="s">
        <v>6596</v>
      </c>
      <c r="L6508" s="7" t="s">
        <v>3473</v>
      </c>
      <c r="M6508" s="7"/>
      <c r="N6508" s="7" t="s">
        <v>1314</v>
      </c>
      <c r="O6508" s="7" t="s">
        <v>1283</v>
      </c>
      <c r="P6508" s="7" t="s">
        <v>1275</v>
      </c>
    </row>
    <row r="6509" customFormat="false" ht="15" hidden="false" customHeight="false" outlineLevel="0" collapsed="false">
      <c r="A6509" s="7" t="s">
        <v>1182</v>
      </c>
      <c r="B6509" s="7" t="s">
        <v>1183</v>
      </c>
      <c r="C6509" s="7" t="s">
        <v>104</v>
      </c>
      <c r="D6509" s="7" t="s">
        <v>1304</v>
      </c>
      <c r="E6509" s="21" t="n">
        <v>10507579</v>
      </c>
      <c r="F6509" s="7" t="s">
        <v>1305</v>
      </c>
      <c r="G6509" s="7" t="s">
        <v>1259</v>
      </c>
      <c r="H6509" s="7" t="s">
        <v>1260</v>
      </c>
      <c r="I6509" s="7" t="s">
        <v>25</v>
      </c>
      <c r="J6509" s="7"/>
      <c r="K6509" s="22" t="s">
        <v>6596</v>
      </c>
      <c r="L6509" s="7" t="s">
        <v>3837</v>
      </c>
      <c r="M6509" s="7"/>
      <c r="N6509" s="7" t="s">
        <v>1314</v>
      </c>
      <c r="O6509" s="7" t="s">
        <v>1283</v>
      </c>
      <c r="P6509" s="7" t="s">
        <v>1275</v>
      </c>
    </row>
    <row r="6510" customFormat="false" ht="15" hidden="false" customHeight="false" outlineLevel="0" collapsed="false">
      <c r="A6510" s="7" t="s">
        <v>1182</v>
      </c>
      <c r="B6510" s="7" t="s">
        <v>1183</v>
      </c>
      <c r="C6510" s="7" t="s">
        <v>104</v>
      </c>
      <c r="D6510" s="7" t="s">
        <v>1307</v>
      </c>
      <c r="E6510" s="21" t="n">
        <v>11400626</v>
      </c>
      <c r="F6510" s="7" t="s">
        <v>1305</v>
      </c>
      <c r="G6510" s="7" t="s">
        <v>1259</v>
      </c>
      <c r="H6510" s="7" t="s">
        <v>1260</v>
      </c>
      <c r="I6510" s="7" t="s">
        <v>25</v>
      </c>
      <c r="J6510" s="7"/>
      <c r="K6510" s="22" t="s">
        <v>6596</v>
      </c>
      <c r="L6510" s="7" t="s">
        <v>3838</v>
      </c>
      <c r="M6510" s="7"/>
      <c r="N6510" s="7" t="s">
        <v>1314</v>
      </c>
      <c r="O6510" s="7" t="s">
        <v>1283</v>
      </c>
      <c r="P6510" s="7" t="s">
        <v>1275</v>
      </c>
    </row>
    <row r="6511" customFormat="false" ht="15" hidden="false" customHeight="false" outlineLevel="0" collapsed="false">
      <c r="A6511" s="7" t="s">
        <v>252</v>
      </c>
      <c r="B6511" s="7" t="s">
        <v>253</v>
      </c>
      <c r="C6511" s="7" t="s">
        <v>77</v>
      </c>
      <c r="D6511" s="7" t="s">
        <v>1257</v>
      </c>
      <c r="E6511" s="21" t="n">
        <v>498.3</v>
      </c>
      <c r="F6511" s="7" t="s">
        <v>1258</v>
      </c>
      <c r="G6511" s="7" t="s">
        <v>1259</v>
      </c>
      <c r="H6511" s="7" t="s">
        <v>1260</v>
      </c>
      <c r="I6511" s="7" t="s">
        <v>1261</v>
      </c>
      <c r="J6511" s="7" t="s">
        <v>1262</v>
      </c>
      <c r="K6511" s="22" t="s">
        <v>6603</v>
      </c>
      <c r="L6511" s="7" t="s">
        <v>1264</v>
      </c>
      <c r="M6511" s="7"/>
      <c r="N6511" s="7" t="s">
        <v>1310</v>
      </c>
      <c r="O6511" s="7" t="s">
        <v>6604</v>
      </c>
      <c r="P6511" s="7" t="s">
        <v>1267</v>
      </c>
    </row>
    <row r="6512" customFormat="false" ht="15" hidden="false" customHeight="false" outlineLevel="0" collapsed="false">
      <c r="A6512" s="7" t="s">
        <v>252</v>
      </c>
      <c r="B6512" s="7" t="s">
        <v>253</v>
      </c>
      <c r="C6512" s="7" t="s">
        <v>77</v>
      </c>
      <c r="D6512" s="7" t="s">
        <v>1268</v>
      </c>
      <c r="E6512" s="21" t="n">
        <v>0.04</v>
      </c>
      <c r="F6512" s="7" t="s">
        <v>1269</v>
      </c>
      <c r="G6512" s="7" t="s">
        <v>1259</v>
      </c>
      <c r="H6512" s="7" t="s">
        <v>1260</v>
      </c>
      <c r="I6512" s="7" t="s">
        <v>25</v>
      </c>
      <c r="J6512" s="7"/>
      <c r="K6512" s="22" t="s">
        <v>6605</v>
      </c>
      <c r="L6512" s="7" t="s">
        <v>5830</v>
      </c>
      <c r="M6512" s="7"/>
      <c r="N6512" s="7" t="s">
        <v>1314</v>
      </c>
      <c r="O6512" s="7" t="s">
        <v>1283</v>
      </c>
      <c r="P6512" s="7" t="s">
        <v>1275</v>
      </c>
    </row>
    <row r="6513" customFormat="false" ht="15" hidden="false" customHeight="false" outlineLevel="0" collapsed="false">
      <c r="A6513" s="7" t="s">
        <v>252</v>
      </c>
      <c r="B6513" s="7" t="s">
        <v>253</v>
      </c>
      <c r="C6513" s="7" t="s">
        <v>77</v>
      </c>
      <c r="D6513" s="7" t="s">
        <v>1276</v>
      </c>
      <c r="E6513" s="21" t="n">
        <v>0.07</v>
      </c>
      <c r="F6513" s="7" t="s">
        <v>1269</v>
      </c>
      <c r="G6513" s="7" t="s">
        <v>1259</v>
      </c>
      <c r="H6513" s="7" t="s">
        <v>1260</v>
      </c>
      <c r="I6513" s="7" t="s">
        <v>25</v>
      </c>
      <c r="J6513" s="7"/>
      <c r="K6513" s="22" t="s">
        <v>6605</v>
      </c>
      <c r="L6513" s="7" t="s">
        <v>5831</v>
      </c>
      <c r="M6513" s="7"/>
      <c r="N6513" s="7" t="s">
        <v>1314</v>
      </c>
      <c r="O6513" s="7" t="s">
        <v>1283</v>
      </c>
      <c r="P6513" s="7" t="s">
        <v>1275</v>
      </c>
    </row>
    <row r="6514" customFormat="false" ht="15" hidden="false" customHeight="false" outlineLevel="0" collapsed="false">
      <c r="A6514" s="7" t="s">
        <v>252</v>
      </c>
      <c r="B6514" s="7" t="s">
        <v>253</v>
      </c>
      <c r="C6514" s="7" t="s">
        <v>77</v>
      </c>
      <c r="D6514" s="7" t="s">
        <v>1277</v>
      </c>
      <c r="E6514" s="21" t="n">
        <v>336.7</v>
      </c>
      <c r="F6514" s="7" t="s">
        <v>1258</v>
      </c>
      <c r="G6514" s="7" t="s">
        <v>1259</v>
      </c>
      <c r="H6514" s="7" t="s">
        <v>1260</v>
      </c>
      <c r="I6514" s="7" t="s">
        <v>1261</v>
      </c>
      <c r="J6514" s="7" t="s">
        <v>1278</v>
      </c>
      <c r="K6514" s="22" t="s">
        <v>6603</v>
      </c>
      <c r="L6514" s="7" t="s">
        <v>1264</v>
      </c>
      <c r="M6514" s="7"/>
      <c r="N6514" s="7" t="s">
        <v>1310</v>
      </c>
      <c r="O6514" s="7" t="s">
        <v>1279</v>
      </c>
      <c r="P6514" s="7" t="s">
        <v>1267</v>
      </c>
    </row>
    <row r="6515" customFormat="false" ht="15" hidden="false" customHeight="false" outlineLevel="0" collapsed="false">
      <c r="A6515" s="7" t="s">
        <v>252</v>
      </c>
      <c r="B6515" s="7" t="s">
        <v>253</v>
      </c>
      <c r="C6515" s="7" t="s">
        <v>77</v>
      </c>
      <c r="D6515" s="7" t="s">
        <v>1280</v>
      </c>
      <c r="E6515" s="21" t="n">
        <v>37.9548457238232</v>
      </c>
      <c r="F6515" s="7" t="s">
        <v>1281</v>
      </c>
      <c r="G6515" s="7" t="s">
        <v>1259</v>
      </c>
      <c r="H6515" s="7" t="s">
        <v>1260</v>
      </c>
      <c r="I6515" s="7" t="s">
        <v>25</v>
      </c>
      <c r="J6515" s="7"/>
      <c r="K6515" s="22" t="s">
        <v>6605</v>
      </c>
      <c r="L6515" s="7" t="s">
        <v>3094</v>
      </c>
      <c r="M6515" s="7"/>
      <c r="N6515" s="7" t="s">
        <v>1314</v>
      </c>
      <c r="O6515" s="7" t="s">
        <v>1283</v>
      </c>
      <c r="P6515" s="7" t="s">
        <v>1275</v>
      </c>
    </row>
    <row r="6516" customFormat="false" ht="15" hidden="false" customHeight="false" outlineLevel="0" collapsed="false">
      <c r="A6516" s="7" t="s">
        <v>252</v>
      </c>
      <c r="B6516" s="7" t="s">
        <v>253</v>
      </c>
      <c r="C6516" s="7" t="s">
        <v>77</v>
      </c>
      <c r="D6516" s="7" t="s">
        <v>1284</v>
      </c>
      <c r="E6516" s="21" t="n">
        <v>2009.7</v>
      </c>
      <c r="F6516" s="7" t="s">
        <v>1258</v>
      </c>
      <c r="G6516" s="7" t="s">
        <v>1285</v>
      </c>
      <c r="H6516" s="7" t="s">
        <v>1260</v>
      </c>
      <c r="I6516" s="7" t="s">
        <v>1261</v>
      </c>
      <c r="J6516" s="7" t="s">
        <v>1286</v>
      </c>
      <c r="K6516" s="22" t="s">
        <v>6603</v>
      </c>
      <c r="L6516" s="7" t="s">
        <v>1287</v>
      </c>
      <c r="M6516" s="7"/>
      <c r="N6516" s="7" t="s">
        <v>1318</v>
      </c>
      <c r="O6516" s="7" t="s">
        <v>1289</v>
      </c>
      <c r="P6516" s="7" t="s">
        <v>1290</v>
      </c>
    </row>
    <row r="6517" customFormat="false" ht="15" hidden="false" customHeight="false" outlineLevel="0" collapsed="false">
      <c r="A6517" s="7" t="s">
        <v>252</v>
      </c>
      <c r="B6517" s="7" t="s">
        <v>253</v>
      </c>
      <c r="C6517" s="7" t="s">
        <v>77</v>
      </c>
      <c r="D6517" s="7" t="s">
        <v>1291</v>
      </c>
      <c r="E6517" s="21" t="n">
        <v>0.01</v>
      </c>
      <c r="F6517" s="7" t="s">
        <v>1269</v>
      </c>
      <c r="G6517" s="7" t="s">
        <v>1259</v>
      </c>
      <c r="H6517" s="7" t="s">
        <v>1260</v>
      </c>
      <c r="I6517" s="7" t="s">
        <v>25</v>
      </c>
      <c r="J6517" s="7"/>
      <c r="K6517" s="22" t="s">
        <v>6605</v>
      </c>
      <c r="L6517" s="7" t="s">
        <v>5833</v>
      </c>
      <c r="M6517" s="7"/>
      <c r="N6517" s="7" t="s">
        <v>1314</v>
      </c>
      <c r="O6517" s="7" t="s">
        <v>1283</v>
      </c>
      <c r="P6517" s="7" t="s">
        <v>1275</v>
      </c>
    </row>
    <row r="6518" customFormat="false" ht="15" hidden="false" customHeight="false" outlineLevel="0" collapsed="false">
      <c r="A6518" s="7" t="s">
        <v>252</v>
      </c>
      <c r="B6518" s="7" t="s">
        <v>253</v>
      </c>
      <c r="C6518" s="7" t="s">
        <v>77</v>
      </c>
      <c r="D6518" s="7" t="s">
        <v>1292</v>
      </c>
      <c r="E6518" s="21" t="n">
        <v>5177.03</v>
      </c>
      <c r="F6518" s="7" t="s">
        <v>1293</v>
      </c>
      <c r="G6518" s="7" t="s">
        <v>1259</v>
      </c>
      <c r="H6518" s="7" t="s">
        <v>1260</v>
      </c>
      <c r="I6518" s="7" t="s">
        <v>25</v>
      </c>
      <c r="J6518" s="7" t="s">
        <v>1294</v>
      </c>
      <c r="K6518" s="22" t="s">
        <v>6605</v>
      </c>
      <c r="L6518" s="7" t="s">
        <v>6606</v>
      </c>
      <c r="M6518" s="7"/>
      <c r="N6518" s="7" t="s">
        <v>1314</v>
      </c>
      <c r="O6518" s="7" t="s">
        <v>1283</v>
      </c>
      <c r="P6518" s="7" t="s">
        <v>1275</v>
      </c>
    </row>
    <row r="6519" customFormat="false" ht="15" hidden="false" customHeight="false" outlineLevel="0" collapsed="false">
      <c r="A6519" s="7" t="s">
        <v>252</v>
      </c>
      <c r="B6519" s="7" t="s">
        <v>253</v>
      </c>
      <c r="C6519" s="7" t="s">
        <v>77</v>
      </c>
      <c r="D6519" s="7" t="s">
        <v>1296</v>
      </c>
      <c r="E6519" s="21" t="n">
        <v>3169.15</v>
      </c>
      <c r="F6519" s="7" t="s">
        <v>1293</v>
      </c>
      <c r="G6519" s="7" t="s">
        <v>1259</v>
      </c>
      <c r="H6519" s="7" t="s">
        <v>1260</v>
      </c>
      <c r="I6519" s="7" t="s">
        <v>25</v>
      </c>
      <c r="J6519" s="7" t="s">
        <v>1294</v>
      </c>
      <c r="K6519" s="22" t="s">
        <v>6605</v>
      </c>
      <c r="L6519" s="7" t="s">
        <v>6607</v>
      </c>
      <c r="M6519" s="7"/>
      <c r="N6519" s="7" t="s">
        <v>1314</v>
      </c>
      <c r="O6519" s="7" t="s">
        <v>1283</v>
      </c>
      <c r="P6519" s="7" t="s">
        <v>1275</v>
      </c>
    </row>
    <row r="6520" customFormat="false" ht="15" hidden="false" customHeight="false" outlineLevel="0" collapsed="false">
      <c r="A6520" s="7" t="s">
        <v>252</v>
      </c>
      <c r="B6520" s="7" t="s">
        <v>253</v>
      </c>
      <c r="C6520" s="7" t="s">
        <v>77</v>
      </c>
      <c r="D6520" s="7" t="s">
        <v>1298</v>
      </c>
      <c r="E6520" s="21" t="n">
        <v>17.57</v>
      </c>
      <c r="F6520" s="7" t="s">
        <v>1269</v>
      </c>
      <c r="G6520" s="7" t="s">
        <v>1259</v>
      </c>
      <c r="H6520" s="7" t="s">
        <v>1260</v>
      </c>
      <c r="I6520" s="7" t="s">
        <v>25</v>
      </c>
      <c r="J6520" s="7"/>
      <c r="K6520" s="22" t="s">
        <v>6605</v>
      </c>
      <c r="L6520" s="7" t="s">
        <v>6608</v>
      </c>
      <c r="M6520" s="7"/>
      <c r="N6520" s="7" t="s">
        <v>1314</v>
      </c>
      <c r="O6520" s="7" t="s">
        <v>1283</v>
      </c>
      <c r="P6520" s="7" t="s">
        <v>1275</v>
      </c>
    </row>
    <row r="6521" customFormat="false" ht="15" hidden="false" customHeight="false" outlineLevel="0" collapsed="false">
      <c r="A6521" s="7" t="s">
        <v>252</v>
      </c>
      <c r="B6521" s="7" t="s">
        <v>253</v>
      </c>
      <c r="C6521" s="7" t="s">
        <v>77</v>
      </c>
      <c r="D6521" s="7" t="s">
        <v>1300</v>
      </c>
      <c r="E6521" s="21" t="n">
        <v>522.33</v>
      </c>
      <c r="F6521" s="7" t="s">
        <v>1269</v>
      </c>
      <c r="G6521" s="7" t="s">
        <v>1259</v>
      </c>
      <c r="H6521" s="7" t="s">
        <v>1260</v>
      </c>
      <c r="I6521" s="7" t="s">
        <v>25</v>
      </c>
      <c r="J6521" s="7" t="s">
        <v>1294</v>
      </c>
      <c r="K6521" s="22" t="s">
        <v>6605</v>
      </c>
      <c r="L6521" s="7" t="s">
        <v>5664</v>
      </c>
      <c r="M6521" s="7"/>
      <c r="N6521" s="7" t="s">
        <v>1314</v>
      </c>
      <c r="O6521" s="7" t="s">
        <v>1283</v>
      </c>
      <c r="P6521" s="7" t="s">
        <v>1275</v>
      </c>
    </row>
    <row r="6522" customFormat="false" ht="15" hidden="false" customHeight="false" outlineLevel="0" collapsed="false">
      <c r="A6522" s="7" t="s">
        <v>252</v>
      </c>
      <c r="B6522" s="7" t="s">
        <v>253</v>
      </c>
      <c r="C6522" s="7" t="s">
        <v>77</v>
      </c>
      <c r="D6522" s="7" t="s">
        <v>1302</v>
      </c>
      <c r="E6522" s="21" t="n">
        <v>503.39</v>
      </c>
      <c r="F6522" s="7" t="s">
        <v>1269</v>
      </c>
      <c r="G6522" s="7" t="s">
        <v>1259</v>
      </c>
      <c r="H6522" s="7" t="s">
        <v>1260</v>
      </c>
      <c r="I6522" s="7" t="s">
        <v>25</v>
      </c>
      <c r="J6522" s="7"/>
      <c r="K6522" s="22" t="s">
        <v>6605</v>
      </c>
      <c r="L6522" s="7" t="s">
        <v>6609</v>
      </c>
      <c r="M6522" s="7"/>
      <c r="N6522" s="7" t="s">
        <v>1314</v>
      </c>
      <c r="O6522" s="7" t="s">
        <v>1283</v>
      </c>
      <c r="P6522" s="7" t="s">
        <v>1275</v>
      </c>
    </row>
    <row r="6523" customFormat="false" ht="15" hidden="false" customHeight="false" outlineLevel="0" collapsed="false">
      <c r="A6523" s="7" t="s">
        <v>252</v>
      </c>
      <c r="B6523" s="7" t="s">
        <v>253</v>
      </c>
      <c r="C6523" s="7" t="s">
        <v>77</v>
      </c>
      <c r="D6523" s="7" t="s">
        <v>1304</v>
      </c>
      <c r="E6523" s="21" t="n">
        <v>85611.54</v>
      </c>
      <c r="F6523" s="7" t="s">
        <v>1305</v>
      </c>
      <c r="G6523" s="7" t="s">
        <v>1259</v>
      </c>
      <c r="H6523" s="7" t="s">
        <v>1260</v>
      </c>
      <c r="I6523" s="7" t="s">
        <v>25</v>
      </c>
      <c r="J6523" s="7"/>
      <c r="K6523" s="22" t="s">
        <v>6605</v>
      </c>
      <c r="L6523" s="7" t="s">
        <v>3962</v>
      </c>
      <c r="M6523" s="7"/>
      <c r="N6523" s="7" t="s">
        <v>1314</v>
      </c>
      <c r="O6523" s="7" t="s">
        <v>1283</v>
      </c>
      <c r="P6523" s="7" t="s">
        <v>1275</v>
      </c>
    </row>
    <row r="6524" customFormat="false" ht="15" hidden="false" customHeight="false" outlineLevel="0" collapsed="false">
      <c r="A6524" s="7" t="s">
        <v>252</v>
      </c>
      <c r="B6524" s="7" t="s">
        <v>253</v>
      </c>
      <c r="C6524" s="7" t="s">
        <v>77</v>
      </c>
      <c r="D6524" s="7" t="s">
        <v>1307</v>
      </c>
      <c r="E6524" s="21" t="n">
        <v>85611.54</v>
      </c>
      <c r="F6524" s="7" t="s">
        <v>1305</v>
      </c>
      <c r="G6524" s="7" t="s">
        <v>1259</v>
      </c>
      <c r="H6524" s="7" t="s">
        <v>1260</v>
      </c>
      <c r="I6524" s="7" t="s">
        <v>25</v>
      </c>
      <c r="J6524" s="7" t="s">
        <v>1294</v>
      </c>
      <c r="K6524" s="22" t="s">
        <v>6605</v>
      </c>
      <c r="L6524" s="7" t="s">
        <v>3963</v>
      </c>
      <c r="M6524" s="7"/>
      <c r="N6524" s="7" t="s">
        <v>1314</v>
      </c>
      <c r="O6524" s="7" t="s">
        <v>1283</v>
      </c>
      <c r="P6524" s="7" t="s">
        <v>1275</v>
      </c>
    </row>
    <row r="6525" customFormat="false" ht="15" hidden="false" customHeight="false" outlineLevel="0" collapsed="false">
      <c r="A6525" s="7" t="s">
        <v>759</v>
      </c>
      <c r="B6525" s="7" t="s">
        <v>760</v>
      </c>
      <c r="C6525" s="7" t="s">
        <v>100</v>
      </c>
      <c r="D6525" s="7" t="s">
        <v>1257</v>
      </c>
      <c r="E6525" s="21" t="n">
        <v>460.53</v>
      </c>
      <c r="F6525" s="7" t="s">
        <v>1258</v>
      </c>
      <c r="G6525" s="7" t="s">
        <v>1259</v>
      </c>
      <c r="H6525" s="7" t="s">
        <v>1260</v>
      </c>
      <c r="I6525" s="7" t="s">
        <v>1261</v>
      </c>
      <c r="J6525" s="7" t="s">
        <v>1262</v>
      </c>
      <c r="K6525" s="22" t="s">
        <v>6610</v>
      </c>
      <c r="L6525" s="7" t="s">
        <v>1264</v>
      </c>
      <c r="M6525" s="7"/>
      <c r="N6525" s="7" t="s">
        <v>1310</v>
      </c>
      <c r="O6525" s="7" t="s">
        <v>6611</v>
      </c>
      <c r="P6525" s="7" t="s">
        <v>1267</v>
      </c>
    </row>
    <row r="6526" customFormat="false" ht="15" hidden="false" customHeight="false" outlineLevel="0" collapsed="false">
      <c r="A6526" s="7" t="s">
        <v>759</v>
      </c>
      <c r="B6526" s="7" t="s">
        <v>760</v>
      </c>
      <c r="C6526" s="7" t="s">
        <v>100</v>
      </c>
      <c r="D6526" s="7" t="s">
        <v>1268</v>
      </c>
      <c r="E6526" s="7"/>
      <c r="F6526" s="7" t="s">
        <v>1269</v>
      </c>
      <c r="G6526" s="7" t="s">
        <v>1270</v>
      </c>
      <c r="H6526" s="7" t="s">
        <v>1271</v>
      </c>
      <c r="I6526" s="7" t="s">
        <v>1272</v>
      </c>
      <c r="J6526" s="7"/>
      <c r="K6526" s="22" t="s">
        <v>6612</v>
      </c>
      <c r="L6526" s="7"/>
      <c r="M6526" s="7"/>
      <c r="N6526" s="7" t="s">
        <v>1314</v>
      </c>
      <c r="O6526" s="7"/>
      <c r="P6526" s="7" t="s">
        <v>1275</v>
      </c>
    </row>
    <row r="6527" customFormat="false" ht="15" hidden="false" customHeight="false" outlineLevel="0" collapsed="false">
      <c r="A6527" s="7" t="s">
        <v>759</v>
      </c>
      <c r="B6527" s="7" t="s">
        <v>760</v>
      </c>
      <c r="C6527" s="7" t="s">
        <v>100</v>
      </c>
      <c r="D6527" s="7" t="s">
        <v>1276</v>
      </c>
      <c r="E6527" s="7"/>
      <c r="F6527" s="7" t="s">
        <v>1269</v>
      </c>
      <c r="G6527" s="7" t="s">
        <v>1270</v>
      </c>
      <c r="H6527" s="7" t="s">
        <v>1271</v>
      </c>
      <c r="I6527" s="7" t="s">
        <v>1272</v>
      </c>
      <c r="J6527" s="7"/>
      <c r="K6527" s="22" t="s">
        <v>6612</v>
      </c>
      <c r="L6527" s="7"/>
      <c r="M6527" s="7"/>
      <c r="N6527" s="7" t="s">
        <v>1314</v>
      </c>
      <c r="O6527" s="7"/>
      <c r="P6527" s="7" t="s">
        <v>1275</v>
      </c>
    </row>
    <row r="6528" customFormat="false" ht="15" hidden="false" customHeight="false" outlineLevel="0" collapsed="false">
      <c r="A6528" s="7" t="s">
        <v>759</v>
      </c>
      <c r="B6528" s="7" t="s">
        <v>760</v>
      </c>
      <c r="C6528" s="7" t="s">
        <v>100</v>
      </c>
      <c r="D6528" s="7" t="s">
        <v>1277</v>
      </c>
      <c r="E6528" s="21" t="n">
        <v>322.3</v>
      </c>
      <c r="F6528" s="7" t="s">
        <v>1258</v>
      </c>
      <c r="G6528" s="7" t="s">
        <v>1259</v>
      </c>
      <c r="H6528" s="7" t="s">
        <v>1260</v>
      </c>
      <c r="I6528" s="7" t="s">
        <v>1261</v>
      </c>
      <c r="J6528" s="7" t="s">
        <v>1278</v>
      </c>
      <c r="K6528" s="22" t="s">
        <v>6610</v>
      </c>
      <c r="L6528" s="7" t="s">
        <v>1264</v>
      </c>
      <c r="M6528" s="7"/>
      <c r="N6528" s="7" t="s">
        <v>1310</v>
      </c>
      <c r="O6528" s="7" t="s">
        <v>1279</v>
      </c>
      <c r="P6528" s="7" t="s">
        <v>1267</v>
      </c>
    </row>
    <row r="6529" customFormat="false" ht="15" hidden="false" customHeight="false" outlineLevel="0" collapsed="false">
      <c r="A6529" s="7" t="s">
        <v>759</v>
      </c>
      <c r="B6529" s="7" t="s">
        <v>760</v>
      </c>
      <c r="C6529" s="7" t="s">
        <v>100</v>
      </c>
      <c r="D6529" s="7" t="s">
        <v>1280</v>
      </c>
      <c r="E6529" s="7"/>
      <c r="F6529" s="7" t="s">
        <v>1281</v>
      </c>
      <c r="G6529" s="7" t="s">
        <v>1270</v>
      </c>
      <c r="H6529" s="7" t="s">
        <v>1271</v>
      </c>
      <c r="I6529" s="7" t="s">
        <v>1272</v>
      </c>
      <c r="J6529" s="7"/>
      <c r="K6529" s="22" t="s">
        <v>6612</v>
      </c>
      <c r="L6529" s="7"/>
      <c r="M6529" s="7"/>
      <c r="N6529" s="7" t="s">
        <v>1314</v>
      </c>
      <c r="O6529" s="7"/>
      <c r="P6529" s="7" t="s">
        <v>1275</v>
      </c>
    </row>
    <row r="6530" customFormat="false" ht="15" hidden="false" customHeight="false" outlineLevel="0" collapsed="false">
      <c r="A6530" s="7" t="s">
        <v>759</v>
      </c>
      <c r="B6530" s="7" t="s">
        <v>760</v>
      </c>
      <c r="C6530" s="7" t="s">
        <v>100</v>
      </c>
      <c r="D6530" s="7" t="s">
        <v>1284</v>
      </c>
      <c r="E6530" s="21" t="n">
        <v>516.34</v>
      </c>
      <c r="F6530" s="7" t="s">
        <v>1258</v>
      </c>
      <c r="G6530" s="7" t="s">
        <v>1285</v>
      </c>
      <c r="H6530" s="7" t="s">
        <v>1260</v>
      </c>
      <c r="I6530" s="7" t="s">
        <v>1261</v>
      </c>
      <c r="J6530" s="7"/>
      <c r="K6530" s="22" t="s">
        <v>6610</v>
      </c>
      <c r="L6530" s="7" t="s">
        <v>1287</v>
      </c>
      <c r="M6530" s="7"/>
      <c r="N6530" s="7" t="s">
        <v>1318</v>
      </c>
      <c r="O6530" s="7" t="s">
        <v>1289</v>
      </c>
      <c r="P6530" s="7" t="s">
        <v>1290</v>
      </c>
    </row>
    <row r="6531" customFormat="false" ht="15" hidden="false" customHeight="false" outlineLevel="0" collapsed="false">
      <c r="A6531" s="7" t="s">
        <v>759</v>
      </c>
      <c r="B6531" s="7" t="s">
        <v>760</v>
      </c>
      <c r="C6531" s="7" t="s">
        <v>100</v>
      </c>
      <c r="D6531" s="7" t="s">
        <v>1291</v>
      </c>
      <c r="E6531" s="7"/>
      <c r="F6531" s="7" t="s">
        <v>1269</v>
      </c>
      <c r="G6531" s="7" t="s">
        <v>1270</v>
      </c>
      <c r="H6531" s="7" t="s">
        <v>1271</v>
      </c>
      <c r="I6531" s="7" t="s">
        <v>1272</v>
      </c>
      <c r="J6531" s="7"/>
      <c r="K6531" s="22" t="s">
        <v>6612</v>
      </c>
      <c r="L6531" s="7"/>
      <c r="M6531" s="7"/>
      <c r="N6531" s="7" t="s">
        <v>1314</v>
      </c>
      <c r="O6531" s="7"/>
      <c r="P6531" s="7" t="s">
        <v>1275</v>
      </c>
    </row>
    <row r="6532" customFormat="false" ht="15" hidden="false" customHeight="false" outlineLevel="0" collapsed="false">
      <c r="A6532" s="7" t="s">
        <v>759</v>
      </c>
      <c r="B6532" s="7" t="s">
        <v>760</v>
      </c>
      <c r="C6532" s="7" t="s">
        <v>100</v>
      </c>
      <c r="D6532" s="7" t="s">
        <v>1292</v>
      </c>
      <c r="E6532" s="7"/>
      <c r="F6532" s="7" t="s">
        <v>1293</v>
      </c>
      <c r="G6532" s="7" t="s">
        <v>1270</v>
      </c>
      <c r="H6532" s="7" t="s">
        <v>1271</v>
      </c>
      <c r="I6532" s="7" t="s">
        <v>1272</v>
      </c>
      <c r="J6532" s="7"/>
      <c r="K6532" s="22" t="s">
        <v>6612</v>
      </c>
      <c r="L6532" s="7"/>
      <c r="M6532" s="7"/>
      <c r="N6532" s="7" t="s">
        <v>1314</v>
      </c>
      <c r="O6532" s="7"/>
      <c r="P6532" s="7" t="s">
        <v>1275</v>
      </c>
    </row>
    <row r="6533" customFormat="false" ht="15" hidden="false" customHeight="false" outlineLevel="0" collapsed="false">
      <c r="A6533" s="7" t="s">
        <v>759</v>
      </c>
      <c r="B6533" s="7" t="s">
        <v>760</v>
      </c>
      <c r="C6533" s="7" t="s">
        <v>100</v>
      </c>
      <c r="D6533" s="7" t="s">
        <v>1296</v>
      </c>
      <c r="E6533" s="7"/>
      <c r="F6533" s="7" t="s">
        <v>1293</v>
      </c>
      <c r="G6533" s="7" t="s">
        <v>1270</v>
      </c>
      <c r="H6533" s="7" t="s">
        <v>1271</v>
      </c>
      <c r="I6533" s="7" t="s">
        <v>1272</v>
      </c>
      <c r="J6533" s="7"/>
      <c r="K6533" s="22" t="s">
        <v>6612</v>
      </c>
      <c r="L6533" s="7"/>
      <c r="M6533" s="7"/>
      <c r="N6533" s="7" t="s">
        <v>1314</v>
      </c>
      <c r="O6533" s="7"/>
      <c r="P6533" s="7" t="s">
        <v>1275</v>
      </c>
    </row>
    <row r="6534" customFormat="false" ht="15" hidden="false" customHeight="false" outlineLevel="0" collapsed="false">
      <c r="A6534" s="7" t="s">
        <v>759</v>
      </c>
      <c r="B6534" s="7" t="s">
        <v>760</v>
      </c>
      <c r="C6534" s="7" t="s">
        <v>100</v>
      </c>
      <c r="D6534" s="7" t="s">
        <v>1298</v>
      </c>
      <c r="E6534" s="21" t="n">
        <v>0</v>
      </c>
      <c r="F6534" s="7" t="s">
        <v>1269</v>
      </c>
      <c r="G6534" s="7" t="s">
        <v>1333</v>
      </c>
      <c r="H6534" s="7" t="s">
        <v>1260</v>
      </c>
      <c r="I6534" s="7" t="s">
        <v>25</v>
      </c>
      <c r="J6534" s="7"/>
      <c r="K6534" s="22" t="s">
        <v>6612</v>
      </c>
      <c r="L6534" s="7" t="s">
        <v>3569</v>
      </c>
      <c r="M6534" s="7"/>
      <c r="N6534" s="7" t="s">
        <v>1314</v>
      </c>
      <c r="O6534" s="7" t="s">
        <v>1283</v>
      </c>
      <c r="P6534" s="7" t="s">
        <v>1275</v>
      </c>
    </row>
    <row r="6535" customFormat="false" ht="15" hidden="false" customHeight="false" outlineLevel="0" collapsed="false">
      <c r="A6535" s="7" t="s">
        <v>759</v>
      </c>
      <c r="B6535" s="7" t="s">
        <v>760</v>
      </c>
      <c r="C6535" s="7" t="s">
        <v>100</v>
      </c>
      <c r="D6535" s="7" t="s">
        <v>1300</v>
      </c>
      <c r="E6535" s="21" t="n">
        <v>0</v>
      </c>
      <c r="F6535" s="7" t="s">
        <v>1269</v>
      </c>
      <c r="G6535" s="7" t="s">
        <v>1333</v>
      </c>
      <c r="H6535" s="7" t="s">
        <v>1260</v>
      </c>
      <c r="I6535" s="7" t="s">
        <v>25</v>
      </c>
      <c r="J6535" s="7"/>
      <c r="K6535" s="22" t="s">
        <v>6612</v>
      </c>
      <c r="L6535" s="7" t="s">
        <v>4094</v>
      </c>
      <c r="M6535" s="7"/>
      <c r="N6535" s="7" t="s">
        <v>1314</v>
      </c>
      <c r="O6535" s="7" t="s">
        <v>1283</v>
      </c>
      <c r="P6535" s="7" t="s">
        <v>1275</v>
      </c>
    </row>
    <row r="6536" customFormat="false" ht="15" hidden="false" customHeight="false" outlineLevel="0" collapsed="false">
      <c r="A6536" s="7" t="s">
        <v>759</v>
      </c>
      <c r="B6536" s="7" t="s">
        <v>760</v>
      </c>
      <c r="C6536" s="7" t="s">
        <v>100</v>
      </c>
      <c r="D6536" s="7" t="s">
        <v>1302</v>
      </c>
      <c r="E6536" s="21" t="n">
        <v>0</v>
      </c>
      <c r="F6536" s="7" t="s">
        <v>1269</v>
      </c>
      <c r="G6536" s="7" t="s">
        <v>1333</v>
      </c>
      <c r="H6536" s="7" t="s">
        <v>1260</v>
      </c>
      <c r="I6536" s="7" t="s">
        <v>25</v>
      </c>
      <c r="J6536" s="7"/>
      <c r="K6536" s="22" t="s">
        <v>6612</v>
      </c>
      <c r="L6536" s="7" t="s">
        <v>3571</v>
      </c>
      <c r="M6536" s="7"/>
      <c r="N6536" s="7" t="s">
        <v>1314</v>
      </c>
      <c r="O6536" s="7" t="s">
        <v>1283</v>
      </c>
      <c r="P6536" s="7" t="s">
        <v>1275</v>
      </c>
    </row>
    <row r="6537" customFormat="false" ht="15" hidden="false" customHeight="false" outlineLevel="0" collapsed="false">
      <c r="A6537" s="7" t="s">
        <v>759</v>
      </c>
      <c r="B6537" s="7" t="s">
        <v>760</v>
      </c>
      <c r="C6537" s="7" t="s">
        <v>100</v>
      </c>
      <c r="D6537" s="7" t="s">
        <v>1304</v>
      </c>
      <c r="E6537" s="21" t="n">
        <v>0</v>
      </c>
      <c r="F6537" s="7" t="s">
        <v>1305</v>
      </c>
      <c r="G6537" s="7" t="s">
        <v>1333</v>
      </c>
      <c r="H6537" s="7" t="s">
        <v>1260</v>
      </c>
      <c r="I6537" s="7" t="s">
        <v>25</v>
      </c>
      <c r="J6537" s="7"/>
      <c r="K6537" s="22" t="s">
        <v>6612</v>
      </c>
      <c r="L6537" s="7" t="s">
        <v>3297</v>
      </c>
      <c r="M6537" s="7"/>
      <c r="N6537" s="7" t="s">
        <v>1314</v>
      </c>
      <c r="O6537" s="7" t="s">
        <v>1283</v>
      </c>
      <c r="P6537" s="7" t="s">
        <v>1275</v>
      </c>
    </row>
    <row r="6538" customFormat="false" ht="15" hidden="false" customHeight="false" outlineLevel="0" collapsed="false">
      <c r="A6538" s="7" t="s">
        <v>759</v>
      </c>
      <c r="B6538" s="7" t="s">
        <v>760</v>
      </c>
      <c r="C6538" s="7" t="s">
        <v>100</v>
      </c>
      <c r="D6538" s="7" t="s">
        <v>1307</v>
      </c>
      <c r="E6538" s="21" t="n">
        <v>0</v>
      </c>
      <c r="F6538" s="7" t="s">
        <v>1305</v>
      </c>
      <c r="G6538" s="7" t="s">
        <v>1333</v>
      </c>
      <c r="H6538" s="7" t="s">
        <v>1260</v>
      </c>
      <c r="I6538" s="7" t="s">
        <v>25</v>
      </c>
      <c r="J6538" s="7"/>
      <c r="K6538" s="22" t="s">
        <v>6612</v>
      </c>
      <c r="L6538" s="7" t="s">
        <v>3298</v>
      </c>
      <c r="M6538" s="7"/>
      <c r="N6538" s="7" t="s">
        <v>1314</v>
      </c>
      <c r="O6538" s="7" t="s">
        <v>1283</v>
      </c>
      <c r="P6538" s="7" t="s">
        <v>1275</v>
      </c>
    </row>
    <row r="6539" customFormat="false" ht="15" hidden="false" customHeight="false" outlineLevel="0" collapsed="false">
      <c r="A6539" s="7" t="s">
        <v>140</v>
      </c>
      <c r="B6539" s="7" t="s">
        <v>141</v>
      </c>
      <c r="C6539" s="7" t="s">
        <v>80</v>
      </c>
      <c r="D6539" s="7" t="s">
        <v>1257</v>
      </c>
      <c r="E6539" s="21" t="n">
        <v>6049.38</v>
      </c>
      <c r="F6539" s="7" t="s">
        <v>1258</v>
      </c>
      <c r="G6539" s="7" t="s">
        <v>1259</v>
      </c>
      <c r="H6539" s="7" t="s">
        <v>1260</v>
      </c>
      <c r="I6539" s="7" t="s">
        <v>1261</v>
      </c>
      <c r="J6539" s="7" t="s">
        <v>1262</v>
      </c>
      <c r="K6539" s="22" t="s">
        <v>6613</v>
      </c>
      <c r="L6539" s="7" t="s">
        <v>1264</v>
      </c>
      <c r="M6539" s="7"/>
      <c r="N6539" s="7" t="s">
        <v>1310</v>
      </c>
      <c r="O6539" s="7" t="s">
        <v>6614</v>
      </c>
      <c r="P6539" s="7" t="s">
        <v>1267</v>
      </c>
    </row>
    <row r="6540" customFormat="false" ht="15" hidden="false" customHeight="false" outlineLevel="0" collapsed="false">
      <c r="A6540" s="7" t="s">
        <v>140</v>
      </c>
      <c r="B6540" s="7" t="s">
        <v>141</v>
      </c>
      <c r="C6540" s="7" t="s">
        <v>80</v>
      </c>
      <c r="D6540" s="7" t="s">
        <v>1268</v>
      </c>
      <c r="E6540" s="21" t="n">
        <v>12.4</v>
      </c>
      <c r="F6540" s="7" t="s">
        <v>1269</v>
      </c>
      <c r="G6540" s="7" t="s">
        <v>1259</v>
      </c>
      <c r="H6540" s="7" t="s">
        <v>2242</v>
      </c>
      <c r="I6540" s="7" t="s">
        <v>33</v>
      </c>
      <c r="J6540" s="7"/>
      <c r="K6540" s="22" t="s">
        <v>6615</v>
      </c>
      <c r="L6540" s="7" t="s">
        <v>6616</v>
      </c>
      <c r="M6540" s="7" t="s">
        <v>6617</v>
      </c>
      <c r="N6540" s="7" t="s">
        <v>1314</v>
      </c>
      <c r="O6540" s="7" t="s">
        <v>2246</v>
      </c>
      <c r="P6540" s="7" t="s">
        <v>1275</v>
      </c>
    </row>
    <row r="6541" customFormat="false" ht="15" hidden="false" customHeight="false" outlineLevel="0" collapsed="false">
      <c r="A6541" s="7" t="s">
        <v>140</v>
      </c>
      <c r="B6541" s="7" t="s">
        <v>141</v>
      </c>
      <c r="C6541" s="7" t="s">
        <v>80</v>
      </c>
      <c r="D6541" s="7" t="s">
        <v>1276</v>
      </c>
      <c r="E6541" s="21" t="n">
        <v>44.06</v>
      </c>
      <c r="F6541" s="7" t="s">
        <v>1269</v>
      </c>
      <c r="G6541" s="7" t="s">
        <v>1259</v>
      </c>
      <c r="H6541" s="7" t="s">
        <v>2242</v>
      </c>
      <c r="I6541" s="7" t="s">
        <v>33</v>
      </c>
      <c r="J6541" s="7"/>
      <c r="K6541" s="22" t="s">
        <v>6615</v>
      </c>
      <c r="L6541" s="7" t="s">
        <v>6616</v>
      </c>
      <c r="M6541" s="7" t="s">
        <v>6618</v>
      </c>
      <c r="N6541" s="7" t="s">
        <v>1314</v>
      </c>
      <c r="O6541" s="7" t="s">
        <v>2246</v>
      </c>
      <c r="P6541" s="7" t="s">
        <v>1275</v>
      </c>
    </row>
    <row r="6542" customFormat="false" ht="15" hidden="false" customHeight="false" outlineLevel="0" collapsed="false">
      <c r="A6542" s="7" t="s">
        <v>140</v>
      </c>
      <c r="B6542" s="7" t="s">
        <v>141</v>
      </c>
      <c r="C6542" s="7" t="s">
        <v>80</v>
      </c>
      <c r="D6542" s="7" t="s">
        <v>1277</v>
      </c>
      <c r="E6542" s="21" t="n">
        <v>3615.22</v>
      </c>
      <c r="F6542" s="7" t="s">
        <v>1258</v>
      </c>
      <c r="G6542" s="7" t="s">
        <v>1259</v>
      </c>
      <c r="H6542" s="7" t="s">
        <v>1260</v>
      </c>
      <c r="I6542" s="7" t="s">
        <v>1261</v>
      </c>
      <c r="J6542" s="7" t="s">
        <v>1278</v>
      </c>
      <c r="K6542" s="22" t="s">
        <v>6613</v>
      </c>
      <c r="L6542" s="7" t="s">
        <v>1264</v>
      </c>
      <c r="M6542" s="7"/>
      <c r="N6542" s="7" t="s">
        <v>1310</v>
      </c>
      <c r="O6542" s="7" t="s">
        <v>1279</v>
      </c>
      <c r="P6542" s="7" t="s">
        <v>1267</v>
      </c>
    </row>
    <row r="6543" customFormat="false" ht="15" hidden="false" customHeight="false" outlineLevel="0" collapsed="false">
      <c r="A6543" s="7" t="s">
        <v>140</v>
      </c>
      <c r="B6543" s="7" t="s">
        <v>141</v>
      </c>
      <c r="C6543" s="7" t="s">
        <v>80</v>
      </c>
      <c r="D6543" s="7" t="s">
        <v>1280</v>
      </c>
      <c r="E6543" s="21" t="n">
        <v>99.1771612139044</v>
      </c>
      <c r="F6543" s="7" t="s">
        <v>1281</v>
      </c>
      <c r="G6543" s="7" t="s">
        <v>1259</v>
      </c>
      <c r="H6543" s="7" t="s">
        <v>1260</v>
      </c>
      <c r="I6543" s="7" t="s">
        <v>25</v>
      </c>
      <c r="J6543" s="7"/>
      <c r="K6543" s="22" t="s">
        <v>6619</v>
      </c>
      <c r="L6543" s="7" t="s">
        <v>6620</v>
      </c>
      <c r="M6543" s="7"/>
      <c r="N6543" s="7" t="s">
        <v>1314</v>
      </c>
      <c r="O6543" s="7" t="s">
        <v>1283</v>
      </c>
      <c r="P6543" s="7" t="s">
        <v>1275</v>
      </c>
    </row>
    <row r="6544" customFormat="false" ht="15" hidden="false" customHeight="false" outlineLevel="0" collapsed="false">
      <c r="A6544" s="7" t="s">
        <v>140</v>
      </c>
      <c r="B6544" s="7" t="s">
        <v>141</v>
      </c>
      <c r="C6544" s="7" t="s">
        <v>80</v>
      </c>
      <c r="D6544" s="7" t="s">
        <v>1284</v>
      </c>
      <c r="E6544" s="21" t="n">
        <v>47270.32</v>
      </c>
      <c r="F6544" s="7" t="s">
        <v>1258</v>
      </c>
      <c r="G6544" s="7" t="s">
        <v>1285</v>
      </c>
      <c r="H6544" s="7" t="s">
        <v>1260</v>
      </c>
      <c r="I6544" s="7" t="s">
        <v>1261</v>
      </c>
      <c r="J6544" s="7" t="s">
        <v>1286</v>
      </c>
      <c r="K6544" s="22" t="s">
        <v>6621</v>
      </c>
      <c r="L6544" s="7" t="s">
        <v>1287</v>
      </c>
      <c r="M6544" s="7"/>
      <c r="N6544" s="7" t="s">
        <v>1318</v>
      </c>
      <c r="O6544" s="7" t="s">
        <v>1289</v>
      </c>
      <c r="P6544" s="7" t="s">
        <v>1290</v>
      </c>
    </row>
    <row r="6545" customFormat="false" ht="15" hidden="false" customHeight="false" outlineLevel="0" collapsed="false">
      <c r="A6545" s="7" t="s">
        <v>140</v>
      </c>
      <c r="B6545" s="7" t="s">
        <v>141</v>
      </c>
      <c r="C6545" s="7" t="s">
        <v>80</v>
      </c>
      <c r="D6545" s="7" t="s">
        <v>1291</v>
      </c>
      <c r="E6545" s="21" t="n">
        <v>21.98</v>
      </c>
      <c r="F6545" s="7" t="s">
        <v>1269</v>
      </c>
      <c r="G6545" s="7" t="s">
        <v>1259</v>
      </c>
      <c r="H6545" s="7" t="s">
        <v>2242</v>
      </c>
      <c r="I6545" s="7" t="s">
        <v>33</v>
      </c>
      <c r="J6545" s="7"/>
      <c r="K6545" s="22" t="s">
        <v>6615</v>
      </c>
      <c r="L6545" s="7" t="s">
        <v>6616</v>
      </c>
      <c r="M6545" s="7" t="s">
        <v>6622</v>
      </c>
      <c r="N6545" s="7" t="s">
        <v>1314</v>
      </c>
      <c r="O6545" s="7" t="s">
        <v>2246</v>
      </c>
      <c r="P6545" s="7" t="s">
        <v>1275</v>
      </c>
    </row>
    <row r="6546" customFormat="false" ht="15" hidden="false" customHeight="false" outlineLevel="0" collapsed="false">
      <c r="A6546" s="7" t="s">
        <v>140</v>
      </c>
      <c r="B6546" s="7" t="s">
        <v>141</v>
      </c>
      <c r="C6546" s="7" t="s">
        <v>80</v>
      </c>
      <c r="D6546" s="7" t="s">
        <v>1292</v>
      </c>
      <c r="E6546" s="21" t="n">
        <v>23150.82</v>
      </c>
      <c r="F6546" s="7" t="s">
        <v>1293</v>
      </c>
      <c r="G6546" s="7" t="s">
        <v>1259</v>
      </c>
      <c r="H6546" s="7" t="s">
        <v>1260</v>
      </c>
      <c r="I6546" s="7" t="s">
        <v>25</v>
      </c>
      <c r="J6546" s="7" t="s">
        <v>1294</v>
      </c>
      <c r="K6546" s="22" t="s">
        <v>6619</v>
      </c>
      <c r="L6546" s="7" t="s">
        <v>6623</v>
      </c>
      <c r="M6546" s="7"/>
      <c r="N6546" s="7" t="s">
        <v>1314</v>
      </c>
      <c r="O6546" s="7" t="s">
        <v>1283</v>
      </c>
      <c r="P6546" s="7" t="s">
        <v>1275</v>
      </c>
    </row>
    <row r="6547" customFormat="false" ht="15" hidden="false" customHeight="false" outlineLevel="0" collapsed="false">
      <c r="A6547" s="7" t="s">
        <v>140</v>
      </c>
      <c r="B6547" s="7" t="s">
        <v>141</v>
      </c>
      <c r="C6547" s="7" t="s">
        <v>80</v>
      </c>
      <c r="D6547" s="7" t="s">
        <v>1296</v>
      </c>
      <c r="E6547" s="21" t="n">
        <v>625.34</v>
      </c>
      <c r="F6547" s="7" t="s">
        <v>1293</v>
      </c>
      <c r="G6547" s="7" t="s">
        <v>1259</v>
      </c>
      <c r="H6547" s="7" t="s">
        <v>1260</v>
      </c>
      <c r="I6547" s="7" t="s">
        <v>25</v>
      </c>
      <c r="J6547" s="7" t="s">
        <v>1294</v>
      </c>
      <c r="K6547" s="22" t="s">
        <v>6619</v>
      </c>
      <c r="L6547" s="7" t="s">
        <v>6624</v>
      </c>
      <c r="M6547" s="7"/>
      <c r="N6547" s="7" t="s">
        <v>1314</v>
      </c>
      <c r="O6547" s="7" t="s">
        <v>1283</v>
      </c>
      <c r="P6547" s="7" t="s">
        <v>1275</v>
      </c>
    </row>
    <row r="6548" customFormat="false" ht="15" hidden="false" customHeight="false" outlineLevel="0" collapsed="false">
      <c r="A6548" s="7" t="s">
        <v>140</v>
      </c>
      <c r="B6548" s="7" t="s">
        <v>141</v>
      </c>
      <c r="C6548" s="7" t="s">
        <v>80</v>
      </c>
      <c r="D6548" s="7" t="s">
        <v>1298</v>
      </c>
      <c r="E6548" s="21" t="n">
        <v>2963.46</v>
      </c>
      <c r="F6548" s="7" t="s">
        <v>1269</v>
      </c>
      <c r="G6548" s="7" t="s">
        <v>1259</v>
      </c>
      <c r="H6548" s="7" t="s">
        <v>1260</v>
      </c>
      <c r="I6548" s="7" t="s">
        <v>25</v>
      </c>
      <c r="J6548" s="7"/>
      <c r="K6548" s="22" t="s">
        <v>6619</v>
      </c>
      <c r="L6548" s="7" t="s">
        <v>1674</v>
      </c>
      <c r="M6548" s="7"/>
      <c r="N6548" s="7" t="s">
        <v>1314</v>
      </c>
      <c r="O6548" s="7" t="s">
        <v>1283</v>
      </c>
      <c r="P6548" s="7" t="s">
        <v>1275</v>
      </c>
    </row>
    <row r="6549" customFormat="false" ht="15" hidden="false" customHeight="false" outlineLevel="0" collapsed="false">
      <c r="A6549" s="7" t="s">
        <v>140</v>
      </c>
      <c r="B6549" s="7" t="s">
        <v>141</v>
      </c>
      <c r="C6549" s="7" t="s">
        <v>80</v>
      </c>
      <c r="D6549" s="7" t="s">
        <v>1300</v>
      </c>
      <c r="E6549" s="21" t="n">
        <v>22534.89</v>
      </c>
      <c r="F6549" s="7" t="s">
        <v>1269</v>
      </c>
      <c r="G6549" s="7" t="s">
        <v>1259</v>
      </c>
      <c r="H6549" s="7" t="s">
        <v>1260</v>
      </c>
      <c r="I6549" s="7" t="s">
        <v>25</v>
      </c>
      <c r="J6549" s="7" t="s">
        <v>1294</v>
      </c>
      <c r="K6549" s="22" t="s">
        <v>6619</v>
      </c>
      <c r="L6549" s="7" t="s">
        <v>6625</v>
      </c>
      <c r="M6549" s="7"/>
      <c r="N6549" s="7" t="s">
        <v>1314</v>
      </c>
      <c r="O6549" s="7" t="s">
        <v>1283</v>
      </c>
      <c r="P6549" s="7" t="s">
        <v>1275</v>
      </c>
    </row>
    <row r="6550" customFormat="false" ht="15" hidden="false" customHeight="false" outlineLevel="0" collapsed="false">
      <c r="A6550" s="7" t="s">
        <v>140</v>
      </c>
      <c r="B6550" s="7" t="s">
        <v>141</v>
      </c>
      <c r="C6550" s="7" t="s">
        <v>80</v>
      </c>
      <c r="D6550" s="7" t="s">
        <v>1302</v>
      </c>
      <c r="E6550" s="21" t="n">
        <v>35527.79</v>
      </c>
      <c r="F6550" s="7" t="s">
        <v>1269</v>
      </c>
      <c r="G6550" s="7" t="s">
        <v>1259</v>
      </c>
      <c r="H6550" s="7" t="s">
        <v>1260</v>
      </c>
      <c r="I6550" s="7" t="s">
        <v>25</v>
      </c>
      <c r="J6550" s="7"/>
      <c r="K6550" s="22" t="s">
        <v>6619</v>
      </c>
      <c r="L6550" s="7" t="s">
        <v>1676</v>
      </c>
      <c r="M6550" s="7"/>
      <c r="N6550" s="7" t="s">
        <v>1314</v>
      </c>
      <c r="O6550" s="7" t="s">
        <v>1283</v>
      </c>
      <c r="P6550" s="7" t="s">
        <v>1275</v>
      </c>
    </row>
    <row r="6551" customFormat="false" ht="15" hidden="false" customHeight="false" outlineLevel="0" collapsed="false">
      <c r="A6551" s="7" t="s">
        <v>140</v>
      </c>
      <c r="B6551" s="7" t="s">
        <v>141</v>
      </c>
      <c r="C6551" s="7" t="s">
        <v>80</v>
      </c>
      <c r="D6551" s="7" t="s">
        <v>1304</v>
      </c>
      <c r="E6551" s="21" t="n">
        <v>212613</v>
      </c>
      <c r="F6551" s="7" t="s">
        <v>1305</v>
      </c>
      <c r="G6551" s="7" t="s">
        <v>1259</v>
      </c>
      <c r="H6551" s="7" t="s">
        <v>1260</v>
      </c>
      <c r="I6551" s="7" t="s">
        <v>25</v>
      </c>
      <c r="J6551" s="7"/>
      <c r="K6551" s="22" t="s">
        <v>6619</v>
      </c>
      <c r="L6551" s="7" t="s">
        <v>6626</v>
      </c>
      <c r="M6551" s="7"/>
      <c r="N6551" s="7" t="s">
        <v>1314</v>
      </c>
      <c r="O6551" s="7" t="s">
        <v>1283</v>
      </c>
      <c r="P6551" s="7" t="s">
        <v>1275</v>
      </c>
    </row>
    <row r="6552" customFormat="false" ht="15" hidden="false" customHeight="false" outlineLevel="0" collapsed="false">
      <c r="A6552" s="7" t="s">
        <v>140</v>
      </c>
      <c r="B6552" s="7" t="s">
        <v>141</v>
      </c>
      <c r="C6552" s="7" t="s">
        <v>80</v>
      </c>
      <c r="D6552" s="7" t="s">
        <v>1307</v>
      </c>
      <c r="E6552" s="21" t="n">
        <v>558362</v>
      </c>
      <c r="F6552" s="7" t="s">
        <v>1305</v>
      </c>
      <c r="G6552" s="7" t="s">
        <v>1259</v>
      </c>
      <c r="H6552" s="7" t="s">
        <v>1260</v>
      </c>
      <c r="I6552" s="7" t="s">
        <v>25</v>
      </c>
      <c r="J6552" s="7" t="s">
        <v>1294</v>
      </c>
      <c r="K6552" s="22" t="s">
        <v>6619</v>
      </c>
      <c r="L6552" s="7" t="s">
        <v>6627</v>
      </c>
      <c r="M6552" s="7"/>
      <c r="N6552" s="7" t="s">
        <v>1314</v>
      </c>
      <c r="O6552" s="7" t="s">
        <v>1283</v>
      </c>
      <c r="P6552" s="7" t="s">
        <v>1275</v>
      </c>
    </row>
    <row r="6553" customFormat="false" ht="15" hidden="false" customHeight="false" outlineLevel="0" collapsed="false">
      <c r="A6553" s="7" t="s">
        <v>627</v>
      </c>
      <c r="B6553" s="7" t="s">
        <v>628</v>
      </c>
      <c r="C6553" s="7" t="s">
        <v>83</v>
      </c>
      <c r="D6553" s="7" t="s">
        <v>1257</v>
      </c>
      <c r="E6553" s="21" t="n">
        <v>849.91</v>
      </c>
      <c r="F6553" s="7" t="s">
        <v>1258</v>
      </c>
      <c r="G6553" s="7" t="s">
        <v>1259</v>
      </c>
      <c r="H6553" s="7" t="s">
        <v>1260</v>
      </c>
      <c r="I6553" s="7" t="s">
        <v>1261</v>
      </c>
      <c r="J6553" s="7" t="s">
        <v>1262</v>
      </c>
      <c r="K6553" s="22" t="s">
        <v>6628</v>
      </c>
      <c r="L6553" s="7" t="s">
        <v>1264</v>
      </c>
      <c r="M6553" s="7"/>
      <c r="N6553" s="7" t="s">
        <v>1310</v>
      </c>
      <c r="O6553" s="7" t="s">
        <v>6629</v>
      </c>
      <c r="P6553" s="7" t="s">
        <v>1267</v>
      </c>
    </row>
    <row r="6554" customFormat="false" ht="15" hidden="false" customHeight="false" outlineLevel="0" collapsed="false">
      <c r="A6554" s="7" t="s">
        <v>627</v>
      </c>
      <c r="B6554" s="7" t="s">
        <v>628</v>
      </c>
      <c r="C6554" s="7" t="s">
        <v>83</v>
      </c>
      <c r="D6554" s="7" t="s">
        <v>1268</v>
      </c>
      <c r="E6554" s="21" t="n">
        <v>168.92</v>
      </c>
      <c r="F6554" s="7" t="s">
        <v>1269</v>
      </c>
      <c r="G6554" s="7" t="s">
        <v>1259</v>
      </c>
      <c r="H6554" s="7" t="s">
        <v>1335</v>
      </c>
      <c r="I6554" s="7" t="s">
        <v>29</v>
      </c>
      <c r="J6554" s="7"/>
      <c r="K6554" s="22" t="s">
        <v>6630</v>
      </c>
      <c r="L6554" s="7" t="s">
        <v>6631</v>
      </c>
      <c r="M6554" s="7" t="s">
        <v>6632</v>
      </c>
      <c r="N6554" s="7" t="s">
        <v>1314</v>
      </c>
      <c r="O6554" s="7" t="s">
        <v>1339</v>
      </c>
      <c r="P6554" s="7" t="s">
        <v>1275</v>
      </c>
    </row>
    <row r="6555" customFormat="false" ht="15" hidden="false" customHeight="false" outlineLevel="0" collapsed="false">
      <c r="A6555" s="7" t="s">
        <v>627</v>
      </c>
      <c r="B6555" s="7" t="s">
        <v>628</v>
      </c>
      <c r="C6555" s="7" t="s">
        <v>83</v>
      </c>
      <c r="D6555" s="7" t="s">
        <v>1276</v>
      </c>
      <c r="E6555" s="21" t="n">
        <v>178.16</v>
      </c>
      <c r="F6555" s="7" t="s">
        <v>1269</v>
      </c>
      <c r="G6555" s="7" t="s">
        <v>1259</v>
      </c>
      <c r="H6555" s="7" t="s">
        <v>1335</v>
      </c>
      <c r="I6555" s="7" t="s">
        <v>29</v>
      </c>
      <c r="J6555" s="7"/>
      <c r="K6555" s="22" t="s">
        <v>6630</v>
      </c>
      <c r="L6555" s="7" t="s">
        <v>6631</v>
      </c>
      <c r="M6555" s="7" t="s">
        <v>6633</v>
      </c>
      <c r="N6555" s="7" t="s">
        <v>1314</v>
      </c>
      <c r="O6555" s="7" t="s">
        <v>1339</v>
      </c>
      <c r="P6555" s="7" t="s">
        <v>1275</v>
      </c>
    </row>
    <row r="6556" customFormat="false" ht="15" hidden="false" customHeight="false" outlineLevel="0" collapsed="false">
      <c r="A6556" s="7" t="s">
        <v>627</v>
      </c>
      <c r="B6556" s="7" t="s">
        <v>628</v>
      </c>
      <c r="C6556" s="7" t="s">
        <v>83</v>
      </c>
      <c r="D6556" s="7" t="s">
        <v>1277</v>
      </c>
      <c r="E6556" s="21" t="n">
        <v>413.16</v>
      </c>
      <c r="F6556" s="7" t="s">
        <v>1258</v>
      </c>
      <c r="G6556" s="7" t="s">
        <v>1259</v>
      </c>
      <c r="H6556" s="7" t="s">
        <v>1260</v>
      </c>
      <c r="I6556" s="7" t="s">
        <v>1261</v>
      </c>
      <c r="J6556" s="7" t="s">
        <v>1278</v>
      </c>
      <c r="K6556" s="22" t="s">
        <v>6628</v>
      </c>
      <c r="L6556" s="7" t="s">
        <v>1264</v>
      </c>
      <c r="M6556" s="7"/>
      <c r="N6556" s="7" t="s">
        <v>1310</v>
      </c>
      <c r="O6556" s="7" t="s">
        <v>1279</v>
      </c>
      <c r="P6556" s="7" t="s">
        <v>1267</v>
      </c>
    </row>
    <row r="6557" customFormat="false" ht="15" hidden="false" customHeight="false" outlineLevel="0" collapsed="false">
      <c r="A6557" s="7" t="s">
        <v>627</v>
      </c>
      <c r="B6557" s="7" t="s">
        <v>628</v>
      </c>
      <c r="C6557" s="7" t="s">
        <v>83</v>
      </c>
      <c r="D6557" s="7" t="s">
        <v>1280</v>
      </c>
      <c r="E6557" s="21" t="n">
        <v>96.3446893787575</v>
      </c>
      <c r="F6557" s="7" t="s">
        <v>1281</v>
      </c>
      <c r="G6557" s="7" t="s">
        <v>1259</v>
      </c>
      <c r="H6557" s="7" t="s">
        <v>1260</v>
      </c>
      <c r="I6557" s="7" t="s">
        <v>25</v>
      </c>
      <c r="J6557" s="7"/>
      <c r="K6557" s="22" t="s">
        <v>6634</v>
      </c>
      <c r="L6557" s="7" t="s">
        <v>5049</v>
      </c>
      <c r="M6557" s="7"/>
      <c r="N6557" s="7" t="s">
        <v>1314</v>
      </c>
      <c r="O6557" s="7" t="s">
        <v>1283</v>
      </c>
      <c r="P6557" s="7" t="s">
        <v>1275</v>
      </c>
    </row>
    <row r="6558" customFormat="false" ht="15" hidden="false" customHeight="false" outlineLevel="0" collapsed="false">
      <c r="A6558" s="7" t="s">
        <v>627</v>
      </c>
      <c r="B6558" s="7" t="s">
        <v>628</v>
      </c>
      <c r="C6558" s="7" t="s">
        <v>83</v>
      </c>
      <c r="D6558" s="7" t="s">
        <v>1284</v>
      </c>
      <c r="E6558" s="21" t="n">
        <v>17456.21</v>
      </c>
      <c r="F6558" s="7" t="s">
        <v>1258</v>
      </c>
      <c r="G6558" s="7" t="s">
        <v>1285</v>
      </c>
      <c r="H6558" s="7" t="s">
        <v>1260</v>
      </c>
      <c r="I6558" s="7" t="s">
        <v>1261</v>
      </c>
      <c r="J6558" s="7"/>
      <c r="K6558" s="22" t="s">
        <v>6635</v>
      </c>
      <c r="L6558" s="7" t="s">
        <v>1287</v>
      </c>
      <c r="M6558" s="7"/>
      <c r="N6558" s="7" t="s">
        <v>1318</v>
      </c>
      <c r="O6558" s="7" t="s">
        <v>1289</v>
      </c>
      <c r="P6558" s="7" t="s">
        <v>1290</v>
      </c>
    </row>
    <row r="6559" customFormat="false" ht="15" hidden="false" customHeight="false" outlineLevel="0" collapsed="false">
      <c r="A6559" s="7" t="s">
        <v>627</v>
      </c>
      <c r="B6559" s="7" t="s">
        <v>628</v>
      </c>
      <c r="C6559" s="7" t="s">
        <v>83</v>
      </c>
      <c r="D6559" s="7" t="s">
        <v>1291</v>
      </c>
      <c r="E6559" s="21" t="n">
        <v>78.3</v>
      </c>
      <c r="F6559" s="7" t="s">
        <v>1269</v>
      </c>
      <c r="G6559" s="7" t="s">
        <v>1259</v>
      </c>
      <c r="H6559" s="7" t="s">
        <v>1335</v>
      </c>
      <c r="I6559" s="7" t="s">
        <v>29</v>
      </c>
      <c r="J6559" s="7"/>
      <c r="K6559" s="22" t="s">
        <v>6630</v>
      </c>
      <c r="L6559" s="7" t="s">
        <v>6631</v>
      </c>
      <c r="M6559" s="7" t="s">
        <v>6636</v>
      </c>
      <c r="N6559" s="7" t="s">
        <v>1314</v>
      </c>
      <c r="O6559" s="7" t="s">
        <v>1339</v>
      </c>
      <c r="P6559" s="7" t="s">
        <v>1275</v>
      </c>
    </row>
    <row r="6560" customFormat="false" ht="15" hidden="false" customHeight="false" outlineLevel="0" collapsed="false">
      <c r="A6560" s="7" t="s">
        <v>627</v>
      </c>
      <c r="B6560" s="7" t="s">
        <v>628</v>
      </c>
      <c r="C6560" s="7" t="s">
        <v>83</v>
      </c>
      <c r="D6560" s="7" t="s">
        <v>1292</v>
      </c>
      <c r="E6560" s="21" t="n">
        <v>7132.4</v>
      </c>
      <c r="F6560" s="7" t="s">
        <v>1293</v>
      </c>
      <c r="G6560" s="7" t="s">
        <v>1259</v>
      </c>
      <c r="H6560" s="7" t="s">
        <v>1320</v>
      </c>
      <c r="I6560" s="7" t="s">
        <v>27</v>
      </c>
      <c r="J6560" s="7"/>
      <c r="K6560" s="22" t="s">
        <v>6630</v>
      </c>
      <c r="L6560" s="7" t="s">
        <v>1910</v>
      </c>
      <c r="M6560" s="7" t="s">
        <v>1323</v>
      </c>
      <c r="N6560" s="7" t="s">
        <v>1314</v>
      </c>
      <c r="O6560" s="7" t="s">
        <v>1374</v>
      </c>
      <c r="P6560" s="7" t="s">
        <v>1275</v>
      </c>
    </row>
    <row r="6561" customFormat="false" ht="15" hidden="false" customHeight="false" outlineLevel="0" collapsed="false">
      <c r="A6561" s="7" t="s">
        <v>627</v>
      </c>
      <c r="B6561" s="7" t="s">
        <v>628</v>
      </c>
      <c r="C6561" s="7" t="s">
        <v>83</v>
      </c>
      <c r="D6561" s="7" t="s">
        <v>1296</v>
      </c>
      <c r="E6561" s="21" t="n">
        <v>0</v>
      </c>
      <c r="F6561" s="7" t="s">
        <v>1293</v>
      </c>
      <c r="G6561" s="7" t="s">
        <v>1333</v>
      </c>
      <c r="H6561" s="7" t="s">
        <v>1335</v>
      </c>
      <c r="I6561" s="7" t="s">
        <v>29</v>
      </c>
      <c r="J6561" s="7"/>
      <c r="K6561" s="22" t="s">
        <v>6630</v>
      </c>
      <c r="L6561" s="7" t="s">
        <v>6637</v>
      </c>
      <c r="M6561" s="7" t="s">
        <v>6638</v>
      </c>
      <c r="N6561" s="7" t="s">
        <v>1314</v>
      </c>
      <c r="O6561" s="7" t="s">
        <v>1339</v>
      </c>
      <c r="P6561" s="7" t="s">
        <v>1275</v>
      </c>
    </row>
    <row r="6562" customFormat="false" ht="15" hidden="false" customHeight="false" outlineLevel="0" collapsed="false">
      <c r="A6562" s="7" t="s">
        <v>627</v>
      </c>
      <c r="B6562" s="7" t="s">
        <v>628</v>
      </c>
      <c r="C6562" s="7" t="s">
        <v>83</v>
      </c>
      <c r="D6562" s="7" t="s">
        <v>1298</v>
      </c>
      <c r="E6562" s="21" t="n">
        <v>21824.97</v>
      </c>
      <c r="F6562" s="7" t="s">
        <v>1269</v>
      </c>
      <c r="G6562" s="7" t="s">
        <v>1259</v>
      </c>
      <c r="H6562" s="7" t="s">
        <v>1260</v>
      </c>
      <c r="I6562" s="7" t="s">
        <v>25</v>
      </c>
      <c r="J6562" s="7"/>
      <c r="K6562" s="22" t="s">
        <v>6634</v>
      </c>
      <c r="L6562" s="7" t="s">
        <v>6639</v>
      </c>
      <c r="M6562" s="7"/>
      <c r="N6562" s="7" t="s">
        <v>1314</v>
      </c>
      <c r="O6562" s="7" t="s">
        <v>1283</v>
      </c>
      <c r="P6562" s="7" t="s">
        <v>1275</v>
      </c>
    </row>
    <row r="6563" customFormat="false" ht="15" hidden="false" customHeight="false" outlineLevel="0" collapsed="false">
      <c r="A6563" s="7" t="s">
        <v>627</v>
      </c>
      <c r="B6563" s="7" t="s">
        <v>628</v>
      </c>
      <c r="C6563" s="7" t="s">
        <v>83</v>
      </c>
      <c r="D6563" s="7" t="s">
        <v>1300</v>
      </c>
      <c r="E6563" s="21" t="n">
        <v>295428.52</v>
      </c>
      <c r="F6563" s="7" t="s">
        <v>1269</v>
      </c>
      <c r="G6563" s="7" t="s">
        <v>1259</v>
      </c>
      <c r="H6563" s="7" t="s">
        <v>1260</v>
      </c>
      <c r="I6563" s="7" t="s">
        <v>25</v>
      </c>
      <c r="J6563" s="7"/>
      <c r="K6563" s="22" t="s">
        <v>6634</v>
      </c>
      <c r="L6563" s="7" t="s">
        <v>6640</v>
      </c>
      <c r="M6563" s="7"/>
      <c r="N6563" s="7" t="s">
        <v>1314</v>
      </c>
      <c r="O6563" s="7" t="s">
        <v>1283</v>
      </c>
      <c r="P6563" s="7" t="s">
        <v>1275</v>
      </c>
    </row>
    <row r="6564" customFormat="false" ht="15" hidden="false" customHeight="false" outlineLevel="0" collapsed="false">
      <c r="A6564" s="7" t="s">
        <v>627</v>
      </c>
      <c r="B6564" s="7" t="s">
        <v>628</v>
      </c>
      <c r="C6564" s="7" t="s">
        <v>83</v>
      </c>
      <c r="D6564" s="7" t="s">
        <v>1302</v>
      </c>
      <c r="E6564" s="21" t="n">
        <v>273603.04</v>
      </c>
      <c r="F6564" s="7" t="s">
        <v>1269</v>
      </c>
      <c r="G6564" s="7" t="s">
        <v>1259</v>
      </c>
      <c r="H6564" s="7" t="s">
        <v>1260</v>
      </c>
      <c r="I6564" s="7" t="s">
        <v>25</v>
      </c>
      <c r="J6564" s="7"/>
      <c r="K6564" s="22" t="s">
        <v>6634</v>
      </c>
      <c r="L6564" s="7" t="s">
        <v>6641</v>
      </c>
      <c r="M6564" s="7"/>
      <c r="N6564" s="7" t="s">
        <v>1314</v>
      </c>
      <c r="O6564" s="7" t="s">
        <v>1283</v>
      </c>
      <c r="P6564" s="7" t="s">
        <v>1275</v>
      </c>
    </row>
    <row r="6565" customFormat="false" ht="15" hidden="false" customHeight="false" outlineLevel="0" collapsed="false">
      <c r="A6565" s="7" t="s">
        <v>627</v>
      </c>
      <c r="B6565" s="7" t="s">
        <v>628</v>
      </c>
      <c r="C6565" s="7" t="s">
        <v>83</v>
      </c>
      <c r="D6565" s="7" t="s">
        <v>1304</v>
      </c>
      <c r="E6565" s="21" t="n">
        <v>3448863</v>
      </c>
      <c r="F6565" s="7" t="s">
        <v>1305</v>
      </c>
      <c r="G6565" s="7" t="s">
        <v>1259</v>
      </c>
      <c r="H6565" s="7" t="s">
        <v>1260</v>
      </c>
      <c r="I6565" s="7" t="s">
        <v>25</v>
      </c>
      <c r="J6565" s="7"/>
      <c r="K6565" s="22" t="s">
        <v>6634</v>
      </c>
      <c r="L6565" s="7" t="s">
        <v>6322</v>
      </c>
      <c r="M6565" s="7"/>
      <c r="N6565" s="7" t="s">
        <v>1314</v>
      </c>
      <c r="O6565" s="7" t="s">
        <v>1283</v>
      </c>
      <c r="P6565" s="7" t="s">
        <v>1275</v>
      </c>
    </row>
    <row r="6566" customFormat="false" ht="15" hidden="false" customHeight="false" outlineLevel="0" collapsed="false">
      <c r="A6566" s="7" t="s">
        <v>627</v>
      </c>
      <c r="B6566" s="7" t="s">
        <v>628</v>
      </c>
      <c r="C6566" s="7" t="s">
        <v>83</v>
      </c>
      <c r="D6566" s="7" t="s">
        <v>1307</v>
      </c>
      <c r="E6566" s="21" t="n">
        <v>3912807</v>
      </c>
      <c r="F6566" s="7" t="s">
        <v>1305</v>
      </c>
      <c r="G6566" s="7" t="s">
        <v>1259</v>
      </c>
      <c r="H6566" s="7" t="s">
        <v>1260</v>
      </c>
      <c r="I6566" s="7" t="s">
        <v>25</v>
      </c>
      <c r="J6566" s="7"/>
      <c r="K6566" s="22" t="s">
        <v>6634</v>
      </c>
      <c r="L6566" s="7" t="s">
        <v>6323</v>
      </c>
      <c r="M6566" s="7"/>
      <c r="N6566" s="7" t="s">
        <v>1314</v>
      </c>
      <c r="O6566" s="7" t="s">
        <v>1283</v>
      </c>
      <c r="P6566" s="7" t="s">
        <v>1275</v>
      </c>
    </row>
    <row r="6567" customFormat="false" ht="15" hidden="false" customHeight="false" outlineLevel="0" collapsed="false">
      <c r="A6567" s="7" t="s">
        <v>664</v>
      </c>
      <c r="B6567" s="7" t="s">
        <v>665</v>
      </c>
      <c r="C6567" s="7" t="s">
        <v>85</v>
      </c>
      <c r="D6567" s="7" t="s">
        <v>1257</v>
      </c>
      <c r="E6567" s="7"/>
      <c r="F6567" s="7" t="s">
        <v>1258</v>
      </c>
      <c r="G6567" s="7" t="s">
        <v>1360</v>
      </c>
      <c r="H6567" s="7" t="s">
        <v>1271</v>
      </c>
      <c r="I6567" s="7" t="s">
        <v>1261</v>
      </c>
      <c r="J6567" s="7" t="s">
        <v>1262</v>
      </c>
      <c r="K6567" s="22" t="s">
        <v>6642</v>
      </c>
      <c r="L6567" s="7" t="s">
        <v>1964</v>
      </c>
      <c r="M6567" s="7"/>
      <c r="N6567" s="7" t="s">
        <v>1310</v>
      </c>
      <c r="O6567" s="7" t="s">
        <v>1362</v>
      </c>
      <c r="P6567" s="7" t="s">
        <v>1267</v>
      </c>
    </row>
    <row r="6568" customFormat="false" ht="15" hidden="false" customHeight="false" outlineLevel="0" collapsed="false">
      <c r="A6568" s="7" t="s">
        <v>664</v>
      </c>
      <c r="B6568" s="7" t="s">
        <v>665</v>
      </c>
      <c r="C6568" s="7" t="s">
        <v>85</v>
      </c>
      <c r="D6568" s="7" t="s">
        <v>1268</v>
      </c>
      <c r="E6568" s="7"/>
      <c r="F6568" s="7" t="s">
        <v>1269</v>
      </c>
      <c r="G6568" s="7" t="s">
        <v>1270</v>
      </c>
      <c r="H6568" s="7" t="s">
        <v>1271</v>
      </c>
      <c r="I6568" s="7" t="s">
        <v>1272</v>
      </c>
      <c r="J6568" s="7"/>
      <c r="K6568" s="22" t="s">
        <v>6643</v>
      </c>
      <c r="L6568" s="7"/>
      <c r="M6568" s="7"/>
      <c r="N6568" s="7" t="s">
        <v>1314</v>
      </c>
      <c r="O6568" s="7"/>
      <c r="P6568" s="7" t="s">
        <v>1275</v>
      </c>
    </row>
    <row r="6569" customFormat="false" ht="15" hidden="false" customHeight="false" outlineLevel="0" collapsed="false">
      <c r="A6569" s="7" t="s">
        <v>664</v>
      </c>
      <c r="B6569" s="7" t="s">
        <v>665</v>
      </c>
      <c r="C6569" s="7" t="s">
        <v>85</v>
      </c>
      <c r="D6569" s="7" t="s">
        <v>1276</v>
      </c>
      <c r="E6569" s="7"/>
      <c r="F6569" s="7" t="s">
        <v>1269</v>
      </c>
      <c r="G6569" s="7" t="s">
        <v>1270</v>
      </c>
      <c r="H6569" s="7" t="s">
        <v>1271</v>
      </c>
      <c r="I6569" s="7" t="s">
        <v>1272</v>
      </c>
      <c r="J6569" s="7"/>
      <c r="K6569" s="22" t="s">
        <v>6643</v>
      </c>
      <c r="L6569" s="7"/>
      <c r="M6569" s="7"/>
      <c r="N6569" s="7" t="s">
        <v>1314</v>
      </c>
      <c r="O6569" s="7"/>
      <c r="P6569" s="7" t="s">
        <v>1275</v>
      </c>
    </row>
    <row r="6570" customFormat="false" ht="15" hidden="false" customHeight="false" outlineLevel="0" collapsed="false">
      <c r="A6570" s="7" t="s">
        <v>664</v>
      </c>
      <c r="B6570" s="7" t="s">
        <v>665</v>
      </c>
      <c r="C6570" s="7" t="s">
        <v>85</v>
      </c>
      <c r="D6570" s="7" t="s">
        <v>1277</v>
      </c>
      <c r="E6570" s="21" t="n">
        <v>2767.86</v>
      </c>
      <c r="F6570" s="7" t="s">
        <v>1258</v>
      </c>
      <c r="G6570" s="7" t="s">
        <v>1259</v>
      </c>
      <c r="H6570" s="7" t="s">
        <v>1260</v>
      </c>
      <c r="I6570" s="7" t="s">
        <v>1261</v>
      </c>
      <c r="J6570" s="7" t="s">
        <v>1278</v>
      </c>
      <c r="K6570" s="22" t="s">
        <v>6642</v>
      </c>
      <c r="L6570" s="7" t="s">
        <v>1964</v>
      </c>
      <c r="M6570" s="7"/>
      <c r="N6570" s="7" t="s">
        <v>1310</v>
      </c>
      <c r="O6570" s="7" t="s">
        <v>1279</v>
      </c>
      <c r="P6570" s="7" t="s">
        <v>1267</v>
      </c>
    </row>
    <row r="6571" customFormat="false" ht="15" hidden="false" customHeight="false" outlineLevel="0" collapsed="false">
      <c r="A6571" s="7" t="s">
        <v>664</v>
      </c>
      <c r="B6571" s="7" t="s">
        <v>665</v>
      </c>
      <c r="C6571" s="7" t="s">
        <v>85</v>
      </c>
      <c r="D6571" s="7" t="s">
        <v>1280</v>
      </c>
      <c r="E6571" s="21" t="n">
        <v>0.504059379302705</v>
      </c>
      <c r="F6571" s="7" t="s">
        <v>1281</v>
      </c>
      <c r="G6571" s="7" t="s">
        <v>1259</v>
      </c>
      <c r="H6571" s="7" t="s">
        <v>1260</v>
      </c>
      <c r="I6571" s="7" t="s">
        <v>25</v>
      </c>
      <c r="J6571" s="7"/>
      <c r="K6571" s="22" t="s">
        <v>6643</v>
      </c>
      <c r="L6571" s="7" t="s">
        <v>6644</v>
      </c>
      <c r="M6571" s="7"/>
      <c r="N6571" s="7" t="s">
        <v>1314</v>
      </c>
      <c r="O6571" s="7" t="s">
        <v>1283</v>
      </c>
      <c r="P6571" s="7" t="s">
        <v>1275</v>
      </c>
    </row>
    <row r="6572" customFormat="false" ht="15" hidden="false" customHeight="false" outlineLevel="0" collapsed="false">
      <c r="A6572" s="7" t="s">
        <v>664</v>
      </c>
      <c r="B6572" s="7" t="s">
        <v>665</v>
      </c>
      <c r="C6572" s="7" t="s">
        <v>85</v>
      </c>
      <c r="D6572" s="7" t="s">
        <v>1284</v>
      </c>
      <c r="E6572" s="21" t="n">
        <v>29740.98</v>
      </c>
      <c r="F6572" s="7" t="s">
        <v>1258</v>
      </c>
      <c r="G6572" s="7" t="s">
        <v>1285</v>
      </c>
      <c r="H6572" s="7" t="s">
        <v>1260</v>
      </c>
      <c r="I6572" s="7" t="s">
        <v>1261</v>
      </c>
      <c r="J6572" s="7" t="s">
        <v>1286</v>
      </c>
      <c r="K6572" s="22" t="s">
        <v>6642</v>
      </c>
      <c r="L6572" s="7" t="s">
        <v>1966</v>
      </c>
      <c r="M6572" s="7"/>
      <c r="N6572" s="7" t="s">
        <v>1318</v>
      </c>
      <c r="O6572" s="7" t="s">
        <v>1289</v>
      </c>
      <c r="P6572" s="7" t="s">
        <v>1290</v>
      </c>
    </row>
    <row r="6573" customFormat="false" ht="15" hidden="false" customHeight="false" outlineLevel="0" collapsed="false">
      <c r="A6573" s="7" t="s">
        <v>664</v>
      </c>
      <c r="B6573" s="7" t="s">
        <v>665</v>
      </c>
      <c r="C6573" s="7" t="s">
        <v>85</v>
      </c>
      <c r="D6573" s="7" t="s">
        <v>1291</v>
      </c>
      <c r="E6573" s="7"/>
      <c r="F6573" s="7" t="s">
        <v>1269</v>
      </c>
      <c r="G6573" s="7" t="s">
        <v>1270</v>
      </c>
      <c r="H6573" s="7" t="s">
        <v>1271</v>
      </c>
      <c r="I6573" s="7" t="s">
        <v>1272</v>
      </c>
      <c r="J6573" s="7"/>
      <c r="K6573" s="22" t="s">
        <v>6643</v>
      </c>
      <c r="L6573" s="7"/>
      <c r="M6573" s="7"/>
      <c r="N6573" s="7" t="s">
        <v>1314</v>
      </c>
      <c r="O6573" s="7"/>
      <c r="P6573" s="7" t="s">
        <v>1275</v>
      </c>
    </row>
    <row r="6574" customFormat="false" ht="15" hidden="false" customHeight="false" outlineLevel="0" collapsed="false">
      <c r="A6574" s="7" t="s">
        <v>664</v>
      </c>
      <c r="B6574" s="7" t="s">
        <v>665</v>
      </c>
      <c r="C6574" s="7" t="s">
        <v>85</v>
      </c>
      <c r="D6574" s="7" t="s">
        <v>1292</v>
      </c>
      <c r="E6574" s="21" t="n">
        <v>831.58</v>
      </c>
      <c r="F6574" s="7" t="s">
        <v>1293</v>
      </c>
      <c r="G6574" s="7" t="s">
        <v>1259</v>
      </c>
      <c r="H6574" s="7" t="s">
        <v>1260</v>
      </c>
      <c r="I6574" s="7" t="s">
        <v>25</v>
      </c>
      <c r="J6574" s="7" t="s">
        <v>1294</v>
      </c>
      <c r="K6574" s="22" t="s">
        <v>6643</v>
      </c>
      <c r="L6574" s="7" t="s">
        <v>6645</v>
      </c>
      <c r="M6574" s="7"/>
      <c r="N6574" s="7" t="s">
        <v>1314</v>
      </c>
      <c r="O6574" s="7" t="s">
        <v>1283</v>
      </c>
      <c r="P6574" s="7" t="s">
        <v>1275</v>
      </c>
    </row>
    <row r="6575" customFormat="false" ht="15" hidden="false" customHeight="false" outlineLevel="0" collapsed="false">
      <c r="A6575" s="7" t="s">
        <v>664</v>
      </c>
      <c r="B6575" s="7" t="s">
        <v>665</v>
      </c>
      <c r="C6575" s="7" t="s">
        <v>85</v>
      </c>
      <c r="D6575" s="7" t="s">
        <v>1296</v>
      </c>
      <c r="E6575" s="21" t="n">
        <v>50783.83</v>
      </c>
      <c r="F6575" s="7" t="s">
        <v>1293</v>
      </c>
      <c r="G6575" s="7" t="s">
        <v>1259</v>
      </c>
      <c r="H6575" s="7" t="s">
        <v>1260</v>
      </c>
      <c r="I6575" s="7" t="s">
        <v>25</v>
      </c>
      <c r="J6575" s="7" t="s">
        <v>1294</v>
      </c>
      <c r="K6575" s="22" t="s">
        <v>6643</v>
      </c>
      <c r="L6575" s="7" t="s">
        <v>6646</v>
      </c>
      <c r="M6575" s="7"/>
      <c r="N6575" s="7" t="s">
        <v>1314</v>
      </c>
      <c r="O6575" s="7" t="s">
        <v>1283</v>
      </c>
      <c r="P6575" s="7" t="s">
        <v>1275</v>
      </c>
    </row>
    <row r="6576" customFormat="false" ht="15" hidden="false" customHeight="false" outlineLevel="0" collapsed="false">
      <c r="A6576" s="7" t="s">
        <v>664</v>
      </c>
      <c r="B6576" s="7" t="s">
        <v>665</v>
      </c>
      <c r="C6576" s="7" t="s">
        <v>85</v>
      </c>
      <c r="D6576" s="7" t="s">
        <v>1298</v>
      </c>
      <c r="E6576" s="21" t="n">
        <v>0</v>
      </c>
      <c r="F6576" s="7" t="s">
        <v>1269</v>
      </c>
      <c r="G6576" s="7" t="s">
        <v>1333</v>
      </c>
      <c r="H6576" s="7" t="s">
        <v>1260</v>
      </c>
      <c r="I6576" s="7" t="s">
        <v>25</v>
      </c>
      <c r="J6576" s="7"/>
      <c r="K6576" s="22" t="s">
        <v>6643</v>
      </c>
      <c r="L6576" s="7" t="s">
        <v>6647</v>
      </c>
      <c r="M6576" s="7"/>
      <c r="N6576" s="7" t="s">
        <v>1314</v>
      </c>
      <c r="O6576" s="7" t="s">
        <v>1283</v>
      </c>
      <c r="P6576" s="7" t="s">
        <v>1275</v>
      </c>
    </row>
    <row r="6577" customFormat="false" ht="15" hidden="false" customHeight="false" outlineLevel="0" collapsed="false">
      <c r="A6577" s="7" t="s">
        <v>664</v>
      </c>
      <c r="B6577" s="7" t="s">
        <v>665</v>
      </c>
      <c r="C6577" s="7" t="s">
        <v>85</v>
      </c>
      <c r="D6577" s="7" t="s">
        <v>1300</v>
      </c>
      <c r="E6577" s="21" t="n">
        <v>1.28</v>
      </c>
      <c r="F6577" s="7" t="s">
        <v>1269</v>
      </c>
      <c r="G6577" s="7" t="s">
        <v>1259</v>
      </c>
      <c r="H6577" s="7" t="s">
        <v>1260</v>
      </c>
      <c r="I6577" s="7" t="s">
        <v>25</v>
      </c>
      <c r="J6577" s="7" t="s">
        <v>1294</v>
      </c>
      <c r="K6577" s="22" t="s">
        <v>6643</v>
      </c>
      <c r="L6577" s="7" t="s">
        <v>6648</v>
      </c>
      <c r="M6577" s="7"/>
      <c r="N6577" s="7" t="s">
        <v>1314</v>
      </c>
      <c r="O6577" s="7" t="s">
        <v>1283</v>
      </c>
      <c r="P6577" s="7" t="s">
        <v>1275</v>
      </c>
    </row>
    <row r="6578" customFormat="false" ht="15" hidden="false" customHeight="false" outlineLevel="0" collapsed="false">
      <c r="A6578" s="7" t="s">
        <v>664</v>
      </c>
      <c r="B6578" s="7" t="s">
        <v>665</v>
      </c>
      <c r="C6578" s="7" t="s">
        <v>85</v>
      </c>
      <c r="D6578" s="7" t="s">
        <v>1302</v>
      </c>
      <c r="E6578" s="21" t="n">
        <v>0</v>
      </c>
      <c r="F6578" s="7" t="s">
        <v>1269</v>
      </c>
      <c r="G6578" s="7" t="s">
        <v>1333</v>
      </c>
      <c r="H6578" s="7" t="s">
        <v>1260</v>
      </c>
      <c r="I6578" s="7" t="s">
        <v>25</v>
      </c>
      <c r="J6578" s="7"/>
      <c r="K6578" s="22" t="s">
        <v>6643</v>
      </c>
      <c r="L6578" s="7" t="s">
        <v>6649</v>
      </c>
      <c r="M6578" s="7"/>
      <c r="N6578" s="7" t="s">
        <v>1314</v>
      </c>
      <c r="O6578" s="7" t="s">
        <v>1283</v>
      </c>
      <c r="P6578" s="7" t="s">
        <v>1275</v>
      </c>
    </row>
    <row r="6579" customFormat="false" ht="15" hidden="false" customHeight="false" outlineLevel="0" collapsed="false">
      <c r="A6579" s="7" t="s">
        <v>664</v>
      </c>
      <c r="B6579" s="7" t="s">
        <v>665</v>
      </c>
      <c r="C6579" s="7" t="s">
        <v>85</v>
      </c>
      <c r="D6579" s="7" t="s">
        <v>1304</v>
      </c>
      <c r="E6579" s="21" t="n">
        <v>236070</v>
      </c>
      <c r="F6579" s="7" t="s">
        <v>1305</v>
      </c>
      <c r="G6579" s="7" t="s">
        <v>1259</v>
      </c>
      <c r="H6579" s="7" t="s">
        <v>1260</v>
      </c>
      <c r="I6579" s="7" t="s">
        <v>25</v>
      </c>
      <c r="J6579" s="7"/>
      <c r="K6579" s="22" t="s">
        <v>6643</v>
      </c>
      <c r="L6579" s="7" t="s">
        <v>6650</v>
      </c>
      <c r="M6579" s="7"/>
      <c r="N6579" s="7" t="s">
        <v>1314</v>
      </c>
      <c r="O6579" s="7" t="s">
        <v>1283</v>
      </c>
      <c r="P6579" s="7" t="s">
        <v>1275</v>
      </c>
    </row>
    <row r="6580" customFormat="false" ht="15" hidden="false" customHeight="false" outlineLevel="0" collapsed="false">
      <c r="A6580" s="7" t="s">
        <v>664</v>
      </c>
      <c r="B6580" s="7" t="s">
        <v>665</v>
      </c>
      <c r="C6580" s="7" t="s">
        <v>85</v>
      </c>
      <c r="D6580" s="7" t="s">
        <v>1307</v>
      </c>
      <c r="E6580" s="21" t="n">
        <v>288530</v>
      </c>
      <c r="F6580" s="7" t="s">
        <v>1305</v>
      </c>
      <c r="G6580" s="7" t="s">
        <v>1259</v>
      </c>
      <c r="H6580" s="7" t="s">
        <v>1260</v>
      </c>
      <c r="I6580" s="7" t="s">
        <v>25</v>
      </c>
      <c r="J6580" s="7" t="s">
        <v>1294</v>
      </c>
      <c r="K6580" s="22" t="s">
        <v>6643</v>
      </c>
      <c r="L6580" s="7" t="s">
        <v>6651</v>
      </c>
      <c r="M6580" s="7"/>
      <c r="N6580" s="7" t="s">
        <v>1314</v>
      </c>
      <c r="O6580" s="7" t="s">
        <v>1283</v>
      </c>
      <c r="P6580" s="7" t="s">
        <v>1275</v>
      </c>
    </row>
    <row r="6581" customFormat="false" ht="15" hidden="false" customHeight="false" outlineLevel="0" collapsed="false">
      <c r="A6581" s="7" t="s">
        <v>466</v>
      </c>
      <c r="B6581" s="7" t="s">
        <v>467</v>
      </c>
      <c r="C6581" s="7" t="s">
        <v>93</v>
      </c>
      <c r="D6581" s="7" t="s">
        <v>1257</v>
      </c>
      <c r="E6581" s="21" t="n">
        <v>17597.74</v>
      </c>
      <c r="F6581" s="7" t="s">
        <v>1258</v>
      </c>
      <c r="G6581" s="7" t="s">
        <v>1259</v>
      </c>
      <c r="H6581" s="7" t="s">
        <v>1260</v>
      </c>
      <c r="I6581" s="7" t="s">
        <v>1261</v>
      </c>
      <c r="J6581" s="7" t="s">
        <v>1262</v>
      </c>
      <c r="K6581" s="22" t="s">
        <v>6652</v>
      </c>
      <c r="L6581" s="7" t="s">
        <v>1264</v>
      </c>
      <c r="M6581" s="7"/>
      <c r="N6581" s="7" t="s">
        <v>1265</v>
      </c>
      <c r="O6581" s="7" t="s">
        <v>6653</v>
      </c>
      <c r="P6581" s="7" t="s">
        <v>1267</v>
      </c>
    </row>
    <row r="6582" customFormat="false" ht="15" hidden="false" customHeight="false" outlineLevel="0" collapsed="false">
      <c r="A6582" s="7" t="s">
        <v>466</v>
      </c>
      <c r="B6582" s="7" t="s">
        <v>467</v>
      </c>
      <c r="C6582" s="7" t="s">
        <v>93</v>
      </c>
      <c r="D6582" s="7" t="s">
        <v>1268</v>
      </c>
      <c r="E6582" s="21" t="n">
        <v>113746</v>
      </c>
      <c r="F6582" s="7" t="s">
        <v>1269</v>
      </c>
      <c r="G6582" s="7" t="s">
        <v>1259</v>
      </c>
      <c r="H6582" s="7" t="s">
        <v>1260</v>
      </c>
      <c r="I6582" s="7" t="s">
        <v>25</v>
      </c>
      <c r="J6582" s="7"/>
      <c r="K6582" s="22" t="s">
        <v>6654</v>
      </c>
      <c r="L6582" s="7" t="s">
        <v>3287</v>
      </c>
      <c r="M6582" s="7"/>
      <c r="N6582" s="7" t="s">
        <v>1274</v>
      </c>
      <c r="O6582" s="7" t="s">
        <v>1283</v>
      </c>
      <c r="P6582" s="7" t="s">
        <v>1275</v>
      </c>
    </row>
    <row r="6583" customFormat="false" ht="15" hidden="false" customHeight="false" outlineLevel="0" collapsed="false">
      <c r="A6583" s="7" t="s">
        <v>466</v>
      </c>
      <c r="B6583" s="7" t="s">
        <v>467</v>
      </c>
      <c r="C6583" s="7" t="s">
        <v>93</v>
      </c>
      <c r="D6583" s="7" t="s">
        <v>1276</v>
      </c>
      <c r="E6583" s="21" t="n">
        <v>11105</v>
      </c>
      <c r="F6583" s="7" t="s">
        <v>1269</v>
      </c>
      <c r="G6583" s="7" t="s">
        <v>1259</v>
      </c>
      <c r="H6583" s="7" t="s">
        <v>1260</v>
      </c>
      <c r="I6583" s="7" t="s">
        <v>25</v>
      </c>
      <c r="J6583" s="7"/>
      <c r="K6583" s="22" t="s">
        <v>6654</v>
      </c>
      <c r="L6583" s="7" t="s">
        <v>3288</v>
      </c>
      <c r="M6583" s="7"/>
      <c r="N6583" s="7" t="s">
        <v>1274</v>
      </c>
      <c r="O6583" s="7" t="s">
        <v>1283</v>
      </c>
      <c r="P6583" s="7" t="s">
        <v>1275</v>
      </c>
    </row>
    <row r="6584" customFormat="false" ht="15" hidden="false" customHeight="false" outlineLevel="0" collapsed="false">
      <c r="A6584" s="7" t="s">
        <v>466</v>
      </c>
      <c r="B6584" s="7" t="s">
        <v>467</v>
      </c>
      <c r="C6584" s="7" t="s">
        <v>93</v>
      </c>
      <c r="D6584" s="7" t="s">
        <v>1277</v>
      </c>
      <c r="E6584" s="21" t="n">
        <v>8188.35</v>
      </c>
      <c r="F6584" s="7" t="s">
        <v>1258</v>
      </c>
      <c r="G6584" s="7" t="s">
        <v>1259</v>
      </c>
      <c r="H6584" s="7" t="s">
        <v>1260</v>
      </c>
      <c r="I6584" s="7" t="s">
        <v>1261</v>
      </c>
      <c r="J6584" s="7" t="s">
        <v>1278</v>
      </c>
      <c r="K6584" s="22" t="s">
        <v>6652</v>
      </c>
      <c r="L6584" s="7" t="s">
        <v>1264</v>
      </c>
      <c r="M6584" s="7"/>
      <c r="N6584" s="7" t="s">
        <v>1265</v>
      </c>
      <c r="O6584" s="7" t="s">
        <v>1279</v>
      </c>
      <c r="P6584" s="7" t="s">
        <v>1267</v>
      </c>
    </row>
    <row r="6585" customFormat="false" ht="15" hidden="false" customHeight="false" outlineLevel="0" collapsed="false">
      <c r="A6585" s="7" t="s">
        <v>466</v>
      </c>
      <c r="B6585" s="7" t="s">
        <v>467</v>
      </c>
      <c r="C6585" s="7" t="s">
        <v>93</v>
      </c>
      <c r="D6585" s="7" t="s">
        <v>1280</v>
      </c>
      <c r="E6585" s="21" t="n">
        <v>39.4058828670652</v>
      </c>
      <c r="F6585" s="7" t="s">
        <v>1281</v>
      </c>
      <c r="G6585" s="7" t="s">
        <v>1259</v>
      </c>
      <c r="H6585" s="7" t="s">
        <v>1260</v>
      </c>
      <c r="I6585" s="7" t="s">
        <v>25</v>
      </c>
      <c r="J6585" s="7"/>
      <c r="K6585" s="22" t="s">
        <v>6654</v>
      </c>
      <c r="L6585" s="7" t="s">
        <v>2386</v>
      </c>
      <c r="M6585" s="7"/>
      <c r="N6585" s="7" t="s">
        <v>1274</v>
      </c>
      <c r="O6585" s="7" t="s">
        <v>1283</v>
      </c>
      <c r="P6585" s="7" t="s">
        <v>1275</v>
      </c>
    </row>
    <row r="6586" customFormat="false" ht="15" hidden="false" customHeight="false" outlineLevel="0" collapsed="false">
      <c r="A6586" s="7" t="s">
        <v>466</v>
      </c>
      <c r="B6586" s="7" t="s">
        <v>467</v>
      </c>
      <c r="C6586" s="7" t="s">
        <v>93</v>
      </c>
      <c r="D6586" s="7" t="s">
        <v>1284</v>
      </c>
      <c r="E6586" s="21" t="n">
        <v>88511.53</v>
      </c>
      <c r="F6586" s="7" t="s">
        <v>1258</v>
      </c>
      <c r="G6586" s="7" t="s">
        <v>1285</v>
      </c>
      <c r="H6586" s="7" t="s">
        <v>1260</v>
      </c>
      <c r="I6586" s="7" t="s">
        <v>1261</v>
      </c>
      <c r="J6586" s="7" t="s">
        <v>1286</v>
      </c>
      <c r="K6586" s="22" t="s">
        <v>6655</v>
      </c>
      <c r="L6586" s="7" t="s">
        <v>1287</v>
      </c>
      <c r="M6586" s="7"/>
      <c r="N6586" s="7" t="s">
        <v>1288</v>
      </c>
      <c r="O6586" s="7" t="s">
        <v>1289</v>
      </c>
      <c r="P6586" s="7" t="s">
        <v>1290</v>
      </c>
    </row>
    <row r="6587" customFormat="false" ht="15" hidden="false" customHeight="false" outlineLevel="0" collapsed="false">
      <c r="A6587" s="7" t="s">
        <v>466</v>
      </c>
      <c r="B6587" s="7" t="s">
        <v>467</v>
      </c>
      <c r="C6587" s="7" t="s">
        <v>93</v>
      </c>
      <c r="D6587" s="7" t="s">
        <v>1291</v>
      </c>
      <c r="E6587" s="21" t="n">
        <v>27147</v>
      </c>
      <c r="F6587" s="7" t="s">
        <v>1269</v>
      </c>
      <c r="G6587" s="7" t="s">
        <v>1259</v>
      </c>
      <c r="H6587" s="7" t="s">
        <v>1260</v>
      </c>
      <c r="I6587" s="7" t="s">
        <v>25</v>
      </c>
      <c r="J6587" s="7"/>
      <c r="K6587" s="22" t="s">
        <v>6654</v>
      </c>
      <c r="L6587" s="7" t="s">
        <v>3291</v>
      </c>
      <c r="M6587" s="7"/>
      <c r="N6587" s="7" t="s">
        <v>1274</v>
      </c>
      <c r="O6587" s="7" t="s">
        <v>1283</v>
      </c>
      <c r="P6587" s="7" t="s">
        <v>1275</v>
      </c>
    </row>
    <row r="6588" customFormat="false" ht="15" hidden="false" customHeight="false" outlineLevel="0" collapsed="false">
      <c r="A6588" s="7" t="s">
        <v>466</v>
      </c>
      <c r="B6588" s="7" t="s">
        <v>467</v>
      </c>
      <c r="C6588" s="7" t="s">
        <v>93</v>
      </c>
      <c r="D6588" s="7" t="s">
        <v>1292</v>
      </c>
      <c r="E6588" s="21" t="n">
        <v>88884246</v>
      </c>
      <c r="F6588" s="7" t="s">
        <v>1293</v>
      </c>
      <c r="G6588" s="7" t="s">
        <v>1259</v>
      </c>
      <c r="H6588" s="7" t="s">
        <v>1320</v>
      </c>
      <c r="I6588" s="7" t="s">
        <v>27</v>
      </c>
      <c r="J6588" s="7" t="s">
        <v>1294</v>
      </c>
      <c r="K6588" s="22" t="s">
        <v>6656</v>
      </c>
      <c r="L6588" s="7" t="s">
        <v>2080</v>
      </c>
      <c r="M6588" s="7" t="s">
        <v>1323</v>
      </c>
      <c r="N6588" s="7" t="s">
        <v>1274</v>
      </c>
      <c r="O6588" s="7" t="s">
        <v>1324</v>
      </c>
      <c r="P6588" s="7" t="s">
        <v>1275</v>
      </c>
    </row>
    <row r="6589" customFormat="false" ht="15" hidden="false" customHeight="false" outlineLevel="0" collapsed="false">
      <c r="A6589" s="7" t="s">
        <v>466</v>
      </c>
      <c r="B6589" s="7" t="s">
        <v>467</v>
      </c>
      <c r="C6589" s="7" t="s">
        <v>93</v>
      </c>
      <c r="D6589" s="7" t="s">
        <v>1296</v>
      </c>
      <c r="E6589" s="21" t="n">
        <v>2040172</v>
      </c>
      <c r="F6589" s="7" t="s">
        <v>1293</v>
      </c>
      <c r="G6589" s="7" t="s">
        <v>1259</v>
      </c>
      <c r="H6589" s="7" t="s">
        <v>1320</v>
      </c>
      <c r="I6589" s="7" t="s">
        <v>27</v>
      </c>
      <c r="J6589" s="7" t="s">
        <v>1294</v>
      </c>
      <c r="K6589" s="22" t="s">
        <v>6656</v>
      </c>
      <c r="L6589" s="7" t="s">
        <v>2080</v>
      </c>
      <c r="M6589" s="7"/>
      <c r="N6589" s="7" t="s">
        <v>1274</v>
      </c>
      <c r="O6589" s="7" t="s">
        <v>1324</v>
      </c>
      <c r="P6589" s="7" t="s">
        <v>1275</v>
      </c>
    </row>
    <row r="6590" customFormat="false" ht="15" hidden="false" customHeight="false" outlineLevel="0" collapsed="false">
      <c r="A6590" s="7" t="s">
        <v>466</v>
      </c>
      <c r="B6590" s="7" t="s">
        <v>467</v>
      </c>
      <c r="C6590" s="7" t="s">
        <v>93</v>
      </c>
      <c r="D6590" s="7" t="s">
        <v>1298</v>
      </c>
      <c r="E6590" s="21" t="n">
        <v>3.21</v>
      </c>
      <c r="F6590" s="7" t="s">
        <v>1269</v>
      </c>
      <c r="G6590" s="7" t="s">
        <v>1259</v>
      </c>
      <c r="H6590" s="7" t="s">
        <v>1260</v>
      </c>
      <c r="I6590" s="7" t="s">
        <v>25</v>
      </c>
      <c r="J6590" s="7"/>
      <c r="K6590" s="22" t="s">
        <v>6654</v>
      </c>
      <c r="L6590" s="7" t="s">
        <v>2318</v>
      </c>
      <c r="M6590" s="7"/>
      <c r="N6590" s="7" t="s">
        <v>1274</v>
      </c>
      <c r="O6590" s="7" t="s">
        <v>1283</v>
      </c>
      <c r="P6590" s="7" t="s">
        <v>1275</v>
      </c>
    </row>
    <row r="6591" customFormat="false" ht="15" hidden="false" customHeight="false" outlineLevel="0" collapsed="false">
      <c r="A6591" s="7" t="s">
        <v>466</v>
      </c>
      <c r="B6591" s="7" t="s">
        <v>467</v>
      </c>
      <c r="C6591" s="7" t="s">
        <v>93</v>
      </c>
      <c r="D6591" s="7" t="s">
        <v>1300</v>
      </c>
      <c r="E6591" s="21" t="n">
        <v>2471492.21</v>
      </c>
      <c r="F6591" s="7" t="s">
        <v>1269</v>
      </c>
      <c r="G6591" s="7" t="s">
        <v>1259</v>
      </c>
      <c r="H6591" s="7" t="s">
        <v>1260</v>
      </c>
      <c r="I6591" s="7" t="s">
        <v>25</v>
      </c>
      <c r="J6591" s="7" t="s">
        <v>1294</v>
      </c>
      <c r="K6591" s="22" t="s">
        <v>6654</v>
      </c>
      <c r="L6591" s="7" t="s">
        <v>2319</v>
      </c>
      <c r="M6591" s="7"/>
      <c r="N6591" s="7" t="s">
        <v>1274</v>
      </c>
      <c r="O6591" s="7" t="s">
        <v>1283</v>
      </c>
      <c r="P6591" s="7" t="s">
        <v>1275</v>
      </c>
    </row>
    <row r="6592" customFormat="false" ht="15" hidden="false" customHeight="false" outlineLevel="0" collapsed="false">
      <c r="A6592" s="7" t="s">
        <v>466</v>
      </c>
      <c r="B6592" s="7" t="s">
        <v>467</v>
      </c>
      <c r="C6592" s="7" t="s">
        <v>93</v>
      </c>
      <c r="D6592" s="7" t="s">
        <v>1302</v>
      </c>
      <c r="E6592" s="21" t="n">
        <v>2467641</v>
      </c>
      <c r="F6592" s="7" t="s">
        <v>1269</v>
      </c>
      <c r="G6592" s="7" t="s">
        <v>1259</v>
      </c>
      <c r="H6592" s="7" t="s">
        <v>1260</v>
      </c>
      <c r="I6592" s="7" t="s">
        <v>25</v>
      </c>
      <c r="J6592" s="7"/>
      <c r="K6592" s="22" t="s">
        <v>6654</v>
      </c>
      <c r="L6592" s="7" t="s">
        <v>2320</v>
      </c>
      <c r="M6592" s="7"/>
      <c r="N6592" s="7" t="s">
        <v>1274</v>
      </c>
      <c r="O6592" s="7" t="s">
        <v>1283</v>
      </c>
      <c r="P6592" s="7" t="s">
        <v>1275</v>
      </c>
    </row>
    <row r="6593" customFormat="false" ht="15" hidden="false" customHeight="false" outlineLevel="0" collapsed="false">
      <c r="A6593" s="7" t="s">
        <v>466</v>
      </c>
      <c r="B6593" s="7" t="s">
        <v>467</v>
      </c>
      <c r="C6593" s="7" t="s">
        <v>93</v>
      </c>
      <c r="D6593" s="7" t="s">
        <v>1304</v>
      </c>
      <c r="E6593" s="21" t="n">
        <v>31408053</v>
      </c>
      <c r="F6593" s="7" t="s">
        <v>1305</v>
      </c>
      <c r="G6593" s="7" t="s">
        <v>1259</v>
      </c>
      <c r="H6593" s="7" t="s">
        <v>1260</v>
      </c>
      <c r="I6593" s="7" t="s">
        <v>25</v>
      </c>
      <c r="J6593" s="7"/>
      <c r="K6593" s="22" t="s">
        <v>6654</v>
      </c>
      <c r="L6593" s="7" t="s">
        <v>4870</v>
      </c>
      <c r="M6593" s="7"/>
      <c r="N6593" s="7" t="s">
        <v>1274</v>
      </c>
      <c r="O6593" s="7" t="s">
        <v>1283</v>
      </c>
      <c r="P6593" s="7" t="s">
        <v>1275</v>
      </c>
    </row>
    <row r="6594" customFormat="false" ht="15" hidden="false" customHeight="false" outlineLevel="0" collapsed="false">
      <c r="A6594" s="7" t="s">
        <v>466</v>
      </c>
      <c r="B6594" s="7" t="s">
        <v>467</v>
      </c>
      <c r="C6594" s="7" t="s">
        <v>93</v>
      </c>
      <c r="D6594" s="7" t="s">
        <v>1307</v>
      </c>
      <c r="E6594" s="21" t="n">
        <v>31529832</v>
      </c>
      <c r="F6594" s="7" t="s">
        <v>1305</v>
      </c>
      <c r="G6594" s="7" t="s">
        <v>1259</v>
      </c>
      <c r="H6594" s="7" t="s">
        <v>1260</v>
      </c>
      <c r="I6594" s="7" t="s">
        <v>25</v>
      </c>
      <c r="J6594" s="7" t="s">
        <v>1294</v>
      </c>
      <c r="K6594" s="22" t="s">
        <v>6654</v>
      </c>
      <c r="L6594" s="7" t="s">
        <v>4871</v>
      </c>
      <c r="M6594" s="7"/>
      <c r="N6594" s="7" t="s">
        <v>1274</v>
      </c>
      <c r="O6594" s="7" t="s">
        <v>1283</v>
      </c>
      <c r="P6594" s="7" t="s">
        <v>1275</v>
      </c>
    </row>
    <row r="6595" customFormat="false" ht="15" hidden="false" customHeight="false" outlineLevel="0" collapsed="false">
      <c r="A6595" s="7" t="s">
        <v>636</v>
      </c>
      <c r="B6595" s="7" t="s">
        <v>637</v>
      </c>
      <c r="C6595" s="7" t="s">
        <v>85</v>
      </c>
      <c r="D6595" s="7" t="s">
        <v>1257</v>
      </c>
      <c r="E6595" s="7"/>
      <c r="F6595" s="7" t="s">
        <v>1258</v>
      </c>
      <c r="G6595" s="7" t="s">
        <v>1360</v>
      </c>
      <c r="H6595" s="7" t="s">
        <v>1271</v>
      </c>
      <c r="I6595" s="7" t="s">
        <v>1261</v>
      </c>
      <c r="J6595" s="7" t="s">
        <v>1262</v>
      </c>
      <c r="K6595" s="22" t="s">
        <v>6657</v>
      </c>
      <c r="L6595" s="7" t="s">
        <v>1964</v>
      </c>
      <c r="M6595" s="7"/>
      <c r="N6595" s="7" t="s">
        <v>1310</v>
      </c>
      <c r="O6595" s="7" t="s">
        <v>1362</v>
      </c>
      <c r="P6595" s="7" t="s">
        <v>1267</v>
      </c>
    </row>
    <row r="6596" customFormat="false" ht="15" hidden="false" customHeight="false" outlineLevel="0" collapsed="false">
      <c r="A6596" s="7" t="s">
        <v>636</v>
      </c>
      <c r="B6596" s="7" t="s">
        <v>637</v>
      </c>
      <c r="C6596" s="7" t="s">
        <v>85</v>
      </c>
      <c r="D6596" s="7" t="s">
        <v>1268</v>
      </c>
      <c r="E6596" s="7"/>
      <c r="F6596" s="7" t="s">
        <v>1269</v>
      </c>
      <c r="G6596" s="7" t="s">
        <v>1270</v>
      </c>
      <c r="H6596" s="7" t="s">
        <v>1271</v>
      </c>
      <c r="I6596" s="7" t="s">
        <v>1272</v>
      </c>
      <c r="J6596" s="7"/>
      <c r="K6596" s="22" t="s">
        <v>6658</v>
      </c>
      <c r="L6596" s="7"/>
      <c r="M6596" s="7"/>
      <c r="N6596" s="7" t="s">
        <v>1314</v>
      </c>
      <c r="O6596" s="7"/>
      <c r="P6596" s="7" t="s">
        <v>1275</v>
      </c>
    </row>
    <row r="6597" customFormat="false" ht="15" hidden="false" customHeight="false" outlineLevel="0" collapsed="false">
      <c r="A6597" s="7" t="s">
        <v>636</v>
      </c>
      <c r="B6597" s="7" t="s">
        <v>637</v>
      </c>
      <c r="C6597" s="7" t="s">
        <v>85</v>
      </c>
      <c r="D6597" s="7" t="s">
        <v>1276</v>
      </c>
      <c r="E6597" s="7"/>
      <c r="F6597" s="7" t="s">
        <v>1269</v>
      </c>
      <c r="G6597" s="7" t="s">
        <v>1270</v>
      </c>
      <c r="H6597" s="7" t="s">
        <v>1271</v>
      </c>
      <c r="I6597" s="7" t="s">
        <v>1272</v>
      </c>
      <c r="J6597" s="7"/>
      <c r="K6597" s="22" t="s">
        <v>6658</v>
      </c>
      <c r="L6597" s="7"/>
      <c r="M6597" s="7"/>
      <c r="N6597" s="7" t="s">
        <v>1314</v>
      </c>
      <c r="O6597" s="7"/>
      <c r="P6597" s="7" t="s">
        <v>1275</v>
      </c>
    </row>
    <row r="6598" customFormat="false" ht="15" hidden="false" customHeight="false" outlineLevel="0" collapsed="false">
      <c r="A6598" s="7" t="s">
        <v>636</v>
      </c>
      <c r="B6598" s="7" t="s">
        <v>637</v>
      </c>
      <c r="C6598" s="7" t="s">
        <v>85</v>
      </c>
      <c r="D6598" s="7" t="s">
        <v>1277</v>
      </c>
      <c r="E6598" s="21" t="n">
        <v>18697.14</v>
      </c>
      <c r="F6598" s="7" t="s">
        <v>1258</v>
      </c>
      <c r="G6598" s="7" t="s">
        <v>1259</v>
      </c>
      <c r="H6598" s="7" t="s">
        <v>1260</v>
      </c>
      <c r="I6598" s="7" t="s">
        <v>1261</v>
      </c>
      <c r="J6598" s="7" t="s">
        <v>1278</v>
      </c>
      <c r="K6598" s="22" t="s">
        <v>6657</v>
      </c>
      <c r="L6598" s="7" t="s">
        <v>1964</v>
      </c>
      <c r="M6598" s="7"/>
      <c r="N6598" s="7" t="s">
        <v>1310</v>
      </c>
      <c r="O6598" s="7" t="s">
        <v>1279</v>
      </c>
      <c r="P6598" s="7" t="s">
        <v>1267</v>
      </c>
    </row>
    <row r="6599" customFormat="false" ht="15" hidden="false" customHeight="false" outlineLevel="0" collapsed="false">
      <c r="A6599" s="7" t="s">
        <v>636</v>
      </c>
      <c r="B6599" s="7" t="s">
        <v>637</v>
      </c>
      <c r="C6599" s="7" t="s">
        <v>85</v>
      </c>
      <c r="D6599" s="7" t="s">
        <v>1280</v>
      </c>
      <c r="E6599" s="21" t="n">
        <v>2.06995869190768</v>
      </c>
      <c r="F6599" s="7" t="s">
        <v>1281</v>
      </c>
      <c r="G6599" s="7" t="s">
        <v>1259</v>
      </c>
      <c r="H6599" s="7" t="s">
        <v>1260</v>
      </c>
      <c r="I6599" s="7" t="s">
        <v>25</v>
      </c>
      <c r="J6599" s="7"/>
      <c r="K6599" s="22" t="s">
        <v>6658</v>
      </c>
      <c r="L6599" s="7" t="s">
        <v>2504</v>
      </c>
      <c r="M6599" s="7"/>
      <c r="N6599" s="7" t="s">
        <v>1314</v>
      </c>
      <c r="O6599" s="7" t="s">
        <v>1283</v>
      </c>
      <c r="P6599" s="7" t="s">
        <v>1275</v>
      </c>
    </row>
    <row r="6600" customFormat="false" ht="15" hidden="false" customHeight="false" outlineLevel="0" collapsed="false">
      <c r="A6600" s="7" t="s">
        <v>636</v>
      </c>
      <c r="B6600" s="7" t="s">
        <v>637</v>
      </c>
      <c r="C6600" s="7" t="s">
        <v>85</v>
      </c>
      <c r="D6600" s="7" t="s">
        <v>1284</v>
      </c>
      <c r="E6600" s="21" t="n">
        <v>125427.02</v>
      </c>
      <c r="F6600" s="7" t="s">
        <v>1258</v>
      </c>
      <c r="G6600" s="7" t="s">
        <v>1285</v>
      </c>
      <c r="H6600" s="7" t="s">
        <v>1260</v>
      </c>
      <c r="I6600" s="7" t="s">
        <v>1261</v>
      </c>
      <c r="J6600" s="7" t="s">
        <v>1286</v>
      </c>
      <c r="K6600" s="22" t="s">
        <v>6657</v>
      </c>
      <c r="L6600" s="7" t="s">
        <v>1966</v>
      </c>
      <c r="M6600" s="7"/>
      <c r="N6600" s="7" t="s">
        <v>1318</v>
      </c>
      <c r="O6600" s="7" t="s">
        <v>1289</v>
      </c>
      <c r="P6600" s="7" t="s">
        <v>1290</v>
      </c>
    </row>
    <row r="6601" customFormat="false" ht="15" hidden="false" customHeight="false" outlineLevel="0" collapsed="false">
      <c r="A6601" s="7" t="s">
        <v>636</v>
      </c>
      <c r="B6601" s="7" t="s">
        <v>637</v>
      </c>
      <c r="C6601" s="7" t="s">
        <v>85</v>
      </c>
      <c r="D6601" s="7" t="s">
        <v>1291</v>
      </c>
      <c r="E6601" s="7"/>
      <c r="F6601" s="7" t="s">
        <v>1269</v>
      </c>
      <c r="G6601" s="7" t="s">
        <v>1270</v>
      </c>
      <c r="H6601" s="7" t="s">
        <v>1271</v>
      </c>
      <c r="I6601" s="7" t="s">
        <v>1272</v>
      </c>
      <c r="J6601" s="7"/>
      <c r="K6601" s="22" t="s">
        <v>6658</v>
      </c>
      <c r="L6601" s="7"/>
      <c r="M6601" s="7"/>
      <c r="N6601" s="7" t="s">
        <v>1314</v>
      </c>
      <c r="O6601" s="7"/>
      <c r="P6601" s="7" t="s">
        <v>1275</v>
      </c>
    </row>
    <row r="6602" customFormat="false" ht="15" hidden="false" customHeight="false" outlineLevel="0" collapsed="false">
      <c r="A6602" s="7" t="s">
        <v>636</v>
      </c>
      <c r="B6602" s="7" t="s">
        <v>637</v>
      </c>
      <c r="C6602" s="7" t="s">
        <v>85</v>
      </c>
      <c r="D6602" s="7" t="s">
        <v>1292</v>
      </c>
      <c r="E6602" s="21" t="n">
        <v>11143.19</v>
      </c>
      <c r="F6602" s="7" t="s">
        <v>1293</v>
      </c>
      <c r="G6602" s="7" t="s">
        <v>1259</v>
      </c>
      <c r="H6602" s="7" t="s">
        <v>1320</v>
      </c>
      <c r="I6602" s="7" t="s">
        <v>27</v>
      </c>
      <c r="J6602" s="7" t="s">
        <v>1294</v>
      </c>
      <c r="K6602" s="22" t="s">
        <v>6659</v>
      </c>
      <c r="L6602" s="7" t="s">
        <v>6660</v>
      </c>
      <c r="M6602" s="7" t="s">
        <v>1323</v>
      </c>
      <c r="N6602" s="7" t="s">
        <v>1314</v>
      </c>
      <c r="O6602" s="7" t="s">
        <v>1324</v>
      </c>
      <c r="P6602" s="7" t="s">
        <v>1275</v>
      </c>
    </row>
    <row r="6603" customFormat="false" ht="15" hidden="false" customHeight="false" outlineLevel="0" collapsed="false">
      <c r="A6603" s="7" t="s">
        <v>636</v>
      </c>
      <c r="B6603" s="7" t="s">
        <v>637</v>
      </c>
      <c r="C6603" s="7" t="s">
        <v>85</v>
      </c>
      <c r="D6603" s="7" t="s">
        <v>1296</v>
      </c>
      <c r="E6603" s="21" t="n">
        <v>160565.45</v>
      </c>
      <c r="F6603" s="7" t="s">
        <v>1293</v>
      </c>
      <c r="G6603" s="7" t="s">
        <v>1259</v>
      </c>
      <c r="H6603" s="7" t="s">
        <v>1320</v>
      </c>
      <c r="I6603" s="7" t="s">
        <v>27</v>
      </c>
      <c r="J6603" s="7" t="s">
        <v>1294</v>
      </c>
      <c r="K6603" s="22" t="s">
        <v>6659</v>
      </c>
      <c r="L6603" s="7" t="s">
        <v>6660</v>
      </c>
      <c r="M6603" s="7"/>
      <c r="N6603" s="7" t="s">
        <v>1314</v>
      </c>
      <c r="O6603" s="7" t="s">
        <v>1324</v>
      </c>
      <c r="P6603" s="7" t="s">
        <v>1275</v>
      </c>
    </row>
    <row r="6604" customFormat="false" ht="15" hidden="false" customHeight="false" outlineLevel="0" collapsed="false">
      <c r="A6604" s="7" t="s">
        <v>636</v>
      </c>
      <c r="B6604" s="7" t="s">
        <v>637</v>
      </c>
      <c r="C6604" s="7" t="s">
        <v>85</v>
      </c>
      <c r="D6604" s="7" t="s">
        <v>1298</v>
      </c>
      <c r="E6604" s="21" t="n">
        <v>0</v>
      </c>
      <c r="F6604" s="7" t="s">
        <v>1269</v>
      </c>
      <c r="G6604" s="7" t="s">
        <v>1333</v>
      </c>
      <c r="H6604" s="7" t="s">
        <v>1320</v>
      </c>
      <c r="I6604" s="7" t="s">
        <v>27</v>
      </c>
      <c r="J6604" s="7"/>
      <c r="K6604" s="22" t="s">
        <v>6659</v>
      </c>
      <c r="L6604" s="7" t="s">
        <v>1421</v>
      </c>
      <c r="M6604" s="7"/>
      <c r="N6604" s="7" t="s">
        <v>1314</v>
      </c>
      <c r="O6604" s="7" t="s">
        <v>2034</v>
      </c>
      <c r="P6604" s="7" t="s">
        <v>1275</v>
      </c>
    </row>
    <row r="6605" customFormat="false" ht="15" hidden="false" customHeight="false" outlineLevel="0" collapsed="false">
      <c r="A6605" s="7" t="s">
        <v>636</v>
      </c>
      <c r="B6605" s="7" t="s">
        <v>637</v>
      </c>
      <c r="C6605" s="7" t="s">
        <v>85</v>
      </c>
      <c r="D6605" s="7" t="s">
        <v>1300</v>
      </c>
      <c r="E6605" s="21" t="n">
        <v>4.93</v>
      </c>
      <c r="F6605" s="7" t="s">
        <v>1269</v>
      </c>
      <c r="G6605" s="7" t="s">
        <v>1259</v>
      </c>
      <c r="H6605" s="7" t="s">
        <v>1260</v>
      </c>
      <c r="I6605" s="7" t="s">
        <v>25</v>
      </c>
      <c r="J6605" s="7" t="s">
        <v>1294</v>
      </c>
      <c r="K6605" s="22" t="s">
        <v>6658</v>
      </c>
      <c r="L6605" s="7" t="s">
        <v>4105</v>
      </c>
      <c r="M6605" s="7"/>
      <c r="N6605" s="7" t="s">
        <v>1314</v>
      </c>
      <c r="O6605" s="7" t="s">
        <v>1283</v>
      </c>
      <c r="P6605" s="7" t="s">
        <v>1275</v>
      </c>
    </row>
    <row r="6606" customFormat="false" ht="15" hidden="false" customHeight="false" outlineLevel="0" collapsed="false">
      <c r="A6606" s="7" t="s">
        <v>636</v>
      </c>
      <c r="B6606" s="7" t="s">
        <v>637</v>
      </c>
      <c r="C6606" s="7" t="s">
        <v>85</v>
      </c>
      <c r="D6606" s="7" t="s">
        <v>1302</v>
      </c>
      <c r="E6606" s="21" t="n">
        <v>4.93</v>
      </c>
      <c r="F6606" s="7" t="s">
        <v>1269</v>
      </c>
      <c r="G6606" s="7" t="s">
        <v>1259</v>
      </c>
      <c r="H6606" s="7" t="s">
        <v>1260</v>
      </c>
      <c r="I6606" s="7" t="s">
        <v>25</v>
      </c>
      <c r="J6606" s="7"/>
      <c r="K6606" s="22" t="s">
        <v>6658</v>
      </c>
      <c r="L6606" s="7" t="s">
        <v>4106</v>
      </c>
      <c r="M6606" s="7"/>
      <c r="N6606" s="7" t="s">
        <v>1314</v>
      </c>
      <c r="O6606" s="7" t="s">
        <v>1283</v>
      </c>
      <c r="P6606" s="7" t="s">
        <v>1275</v>
      </c>
    </row>
    <row r="6607" customFormat="false" ht="15" hidden="false" customHeight="false" outlineLevel="0" collapsed="false">
      <c r="A6607" s="7" t="s">
        <v>636</v>
      </c>
      <c r="B6607" s="7" t="s">
        <v>637</v>
      </c>
      <c r="C6607" s="7" t="s">
        <v>85</v>
      </c>
      <c r="D6607" s="7" t="s">
        <v>1304</v>
      </c>
      <c r="E6607" s="21" t="n">
        <v>861129.7</v>
      </c>
      <c r="F6607" s="7" t="s">
        <v>1305</v>
      </c>
      <c r="G6607" s="7" t="s">
        <v>1259</v>
      </c>
      <c r="H6607" s="7" t="s">
        <v>1260</v>
      </c>
      <c r="I6607" s="7" t="s">
        <v>25</v>
      </c>
      <c r="J6607" s="7"/>
      <c r="K6607" s="22" t="s">
        <v>6658</v>
      </c>
      <c r="L6607" s="7" t="s">
        <v>3354</v>
      </c>
      <c r="M6607" s="7"/>
      <c r="N6607" s="7" t="s">
        <v>1314</v>
      </c>
      <c r="O6607" s="7" t="s">
        <v>1283</v>
      </c>
      <c r="P6607" s="7" t="s">
        <v>1275</v>
      </c>
    </row>
    <row r="6608" customFormat="false" ht="15" hidden="false" customHeight="false" outlineLevel="0" collapsed="false">
      <c r="A6608" s="7" t="s">
        <v>636</v>
      </c>
      <c r="B6608" s="7" t="s">
        <v>637</v>
      </c>
      <c r="C6608" s="7" t="s">
        <v>85</v>
      </c>
      <c r="D6608" s="7" t="s">
        <v>1307</v>
      </c>
      <c r="E6608" s="21" t="n">
        <v>861129.7</v>
      </c>
      <c r="F6608" s="7" t="s">
        <v>1305</v>
      </c>
      <c r="G6608" s="7" t="s">
        <v>1259</v>
      </c>
      <c r="H6608" s="7" t="s">
        <v>1260</v>
      </c>
      <c r="I6608" s="7" t="s">
        <v>25</v>
      </c>
      <c r="J6608" s="7" t="s">
        <v>1294</v>
      </c>
      <c r="K6608" s="22" t="s">
        <v>6658</v>
      </c>
      <c r="L6608" s="7" t="s">
        <v>3355</v>
      </c>
      <c r="M6608" s="7"/>
      <c r="N6608" s="7" t="s">
        <v>1314</v>
      </c>
      <c r="O6608" s="7" t="s">
        <v>1283</v>
      </c>
      <c r="P6608" s="7" t="s">
        <v>1275</v>
      </c>
    </row>
    <row r="6609" customFormat="false" ht="15" hidden="false" customHeight="false" outlineLevel="0" collapsed="false">
      <c r="A6609" s="7" t="s">
        <v>578</v>
      </c>
      <c r="B6609" s="7" t="s">
        <v>579</v>
      </c>
      <c r="C6609" s="7" t="s">
        <v>83</v>
      </c>
      <c r="D6609" s="7" t="s">
        <v>1257</v>
      </c>
      <c r="E6609" s="21" t="n">
        <v>2872</v>
      </c>
      <c r="F6609" s="7" t="s">
        <v>1258</v>
      </c>
      <c r="G6609" s="7" t="s">
        <v>1259</v>
      </c>
      <c r="H6609" s="7" t="s">
        <v>1260</v>
      </c>
      <c r="I6609" s="7" t="s">
        <v>1261</v>
      </c>
      <c r="J6609" s="7" t="s">
        <v>1262</v>
      </c>
      <c r="K6609" s="22" t="s">
        <v>6661</v>
      </c>
      <c r="L6609" s="7" t="s">
        <v>1264</v>
      </c>
      <c r="M6609" s="7"/>
      <c r="N6609" s="7" t="s">
        <v>1310</v>
      </c>
      <c r="O6609" s="7" t="s">
        <v>6662</v>
      </c>
      <c r="P6609" s="7" t="s">
        <v>1267</v>
      </c>
    </row>
    <row r="6610" customFormat="false" ht="15" hidden="false" customHeight="false" outlineLevel="0" collapsed="false">
      <c r="A6610" s="7" t="s">
        <v>578</v>
      </c>
      <c r="B6610" s="7" t="s">
        <v>579</v>
      </c>
      <c r="C6610" s="7" t="s">
        <v>83</v>
      </c>
      <c r="D6610" s="7" t="s">
        <v>1268</v>
      </c>
      <c r="E6610" s="21" t="n">
        <v>26.69</v>
      </c>
      <c r="F6610" s="7" t="s">
        <v>1269</v>
      </c>
      <c r="G6610" s="7" t="s">
        <v>1259</v>
      </c>
      <c r="H6610" s="7" t="s">
        <v>1260</v>
      </c>
      <c r="I6610" s="7" t="s">
        <v>25</v>
      </c>
      <c r="J6610" s="7"/>
      <c r="K6610" s="22" t="s">
        <v>6663</v>
      </c>
      <c r="L6610" s="7" t="s">
        <v>5734</v>
      </c>
      <c r="M6610" s="7"/>
      <c r="N6610" s="7" t="s">
        <v>1314</v>
      </c>
      <c r="O6610" s="7" t="s">
        <v>1283</v>
      </c>
      <c r="P6610" s="7" t="s">
        <v>1275</v>
      </c>
    </row>
    <row r="6611" customFormat="false" ht="15" hidden="false" customHeight="false" outlineLevel="0" collapsed="false">
      <c r="A6611" s="7" t="s">
        <v>578</v>
      </c>
      <c r="B6611" s="7" t="s">
        <v>579</v>
      </c>
      <c r="C6611" s="7" t="s">
        <v>83</v>
      </c>
      <c r="D6611" s="7" t="s">
        <v>1276</v>
      </c>
      <c r="E6611" s="21" t="n">
        <v>47.84</v>
      </c>
      <c r="F6611" s="7" t="s">
        <v>1269</v>
      </c>
      <c r="G6611" s="7" t="s">
        <v>1259</v>
      </c>
      <c r="H6611" s="7" t="s">
        <v>1260</v>
      </c>
      <c r="I6611" s="7" t="s">
        <v>25</v>
      </c>
      <c r="J6611" s="7"/>
      <c r="K6611" s="22" t="s">
        <v>6663</v>
      </c>
      <c r="L6611" s="7" t="s">
        <v>5735</v>
      </c>
      <c r="M6611" s="7"/>
      <c r="N6611" s="7" t="s">
        <v>1314</v>
      </c>
      <c r="O6611" s="7" t="s">
        <v>1283</v>
      </c>
      <c r="P6611" s="7" t="s">
        <v>1275</v>
      </c>
    </row>
    <row r="6612" customFormat="false" ht="15" hidden="false" customHeight="false" outlineLevel="0" collapsed="false">
      <c r="A6612" s="7" t="s">
        <v>578</v>
      </c>
      <c r="B6612" s="7" t="s">
        <v>579</v>
      </c>
      <c r="C6612" s="7" t="s">
        <v>83</v>
      </c>
      <c r="D6612" s="7" t="s">
        <v>1277</v>
      </c>
      <c r="E6612" s="21" t="n">
        <v>1830</v>
      </c>
      <c r="F6612" s="7" t="s">
        <v>1258</v>
      </c>
      <c r="G6612" s="7" t="s">
        <v>1259</v>
      </c>
      <c r="H6612" s="7" t="s">
        <v>1260</v>
      </c>
      <c r="I6612" s="7" t="s">
        <v>1261</v>
      </c>
      <c r="J6612" s="7" t="s">
        <v>1278</v>
      </c>
      <c r="K6612" s="22" t="s">
        <v>6661</v>
      </c>
      <c r="L6612" s="7" t="s">
        <v>1264</v>
      </c>
      <c r="M6612" s="7"/>
      <c r="N6612" s="7" t="s">
        <v>1310</v>
      </c>
      <c r="O6612" s="7" t="s">
        <v>1279</v>
      </c>
      <c r="P6612" s="7" t="s">
        <v>1267</v>
      </c>
    </row>
    <row r="6613" customFormat="false" ht="15" hidden="false" customHeight="false" outlineLevel="0" collapsed="false">
      <c r="A6613" s="7" t="s">
        <v>578</v>
      </c>
      <c r="B6613" s="7" t="s">
        <v>579</v>
      </c>
      <c r="C6613" s="7" t="s">
        <v>83</v>
      </c>
      <c r="D6613" s="7" t="s">
        <v>1280</v>
      </c>
      <c r="E6613" s="21" t="n">
        <v>13.5527925663834</v>
      </c>
      <c r="F6613" s="7" t="s">
        <v>1281</v>
      </c>
      <c r="G6613" s="7" t="s">
        <v>1259</v>
      </c>
      <c r="H6613" s="7" t="s">
        <v>1260</v>
      </c>
      <c r="I6613" s="7" t="s">
        <v>25</v>
      </c>
      <c r="J6613" s="7"/>
      <c r="K6613" s="22" t="s">
        <v>6663</v>
      </c>
      <c r="L6613" s="7" t="s">
        <v>4621</v>
      </c>
      <c r="M6613" s="7"/>
      <c r="N6613" s="7" t="s">
        <v>1314</v>
      </c>
      <c r="O6613" s="7" t="s">
        <v>1283</v>
      </c>
      <c r="P6613" s="7" t="s">
        <v>1275</v>
      </c>
    </row>
    <row r="6614" customFormat="false" ht="15" hidden="false" customHeight="false" outlineLevel="0" collapsed="false">
      <c r="A6614" s="7" t="s">
        <v>578</v>
      </c>
      <c r="B6614" s="7" t="s">
        <v>579</v>
      </c>
      <c r="C6614" s="7" t="s">
        <v>83</v>
      </c>
      <c r="D6614" s="7" t="s">
        <v>1284</v>
      </c>
      <c r="E6614" s="21" t="n">
        <v>27781.3128193</v>
      </c>
      <c r="F6614" s="7" t="s">
        <v>1258</v>
      </c>
      <c r="G6614" s="7" t="s">
        <v>1285</v>
      </c>
      <c r="H6614" s="7" t="s">
        <v>1260</v>
      </c>
      <c r="I6614" s="7" t="s">
        <v>1261</v>
      </c>
      <c r="J6614" s="7" t="s">
        <v>1286</v>
      </c>
      <c r="K6614" s="22" t="s">
        <v>6664</v>
      </c>
      <c r="L6614" s="7" t="s">
        <v>1287</v>
      </c>
      <c r="M6614" s="7"/>
      <c r="N6614" s="7" t="s">
        <v>1318</v>
      </c>
      <c r="O6614" s="7" t="s">
        <v>1289</v>
      </c>
      <c r="P6614" s="7" t="s">
        <v>1290</v>
      </c>
    </row>
    <row r="6615" customFormat="false" ht="15" hidden="false" customHeight="false" outlineLevel="0" collapsed="false">
      <c r="A6615" s="7" t="s">
        <v>578</v>
      </c>
      <c r="B6615" s="7" t="s">
        <v>579</v>
      </c>
      <c r="C6615" s="7" t="s">
        <v>83</v>
      </c>
      <c r="D6615" s="7" t="s">
        <v>1291</v>
      </c>
      <c r="E6615" s="21" t="n">
        <v>24.44</v>
      </c>
      <c r="F6615" s="7" t="s">
        <v>1269</v>
      </c>
      <c r="G6615" s="7" t="s">
        <v>1259</v>
      </c>
      <c r="H6615" s="7" t="s">
        <v>1260</v>
      </c>
      <c r="I6615" s="7" t="s">
        <v>25</v>
      </c>
      <c r="J6615" s="7"/>
      <c r="K6615" s="22" t="s">
        <v>6663</v>
      </c>
      <c r="L6615" s="7" t="s">
        <v>5738</v>
      </c>
      <c r="M6615" s="7"/>
      <c r="N6615" s="7" t="s">
        <v>1314</v>
      </c>
      <c r="O6615" s="7" t="s">
        <v>1283</v>
      </c>
      <c r="P6615" s="7" t="s">
        <v>1275</v>
      </c>
    </row>
    <row r="6616" customFormat="false" ht="15" hidden="false" customHeight="false" outlineLevel="0" collapsed="false">
      <c r="A6616" s="7" t="s">
        <v>578</v>
      </c>
      <c r="B6616" s="7" t="s">
        <v>579</v>
      </c>
      <c r="C6616" s="7" t="s">
        <v>83</v>
      </c>
      <c r="D6616" s="7" t="s">
        <v>1292</v>
      </c>
      <c r="E6616" s="21" t="n">
        <v>2522</v>
      </c>
      <c r="F6616" s="7" t="s">
        <v>1293</v>
      </c>
      <c r="G6616" s="7" t="s">
        <v>1259</v>
      </c>
      <c r="H6616" s="7" t="s">
        <v>1320</v>
      </c>
      <c r="I6616" s="7" t="s">
        <v>27</v>
      </c>
      <c r="J6616" s="7" t="s">
        <v>1294</v>
      </c>
      <c r="K6616" s="22" t="s">
        <v>6665</v>
      </c>
      <c r="L6616" s="7" t="s">
        <v>1421</v>
      </c>
      <c r="M6616" s="7" t="s">
        <v>2553</v>
      </c>
      <c r="N6616" s="7" t="s">
        <v>1314</v>
      </c>
      <c r="O6616" s="7" t="s">
        <v>1422</v>
      </c>
      <c r="P6616" s="7" t="s">
        <v>1275</v>
      </c>
    </row>
    <row r="6617" customFormat="false" ht="15" hidden="false" customHeight="false" outlineLevel="0" collapsed="false">
      <c r="A6617" s="7" t="s">
        <v>578</v>
      </c>
      <c r="B6617" s="7" t="s">
        <v>579</v>
      </c>
      <c r="C6617" s="7" t="s">
        <v>83</v>
      </c>
      <c r="D6617" s="7" t="s">
        <v>1296</v>
      </c>
      <c r="E6617" s="21" t="n">
        <v>10308</v>
      </c>
      <c r="F6617" s="7" t="s">
        <v>1293</v>
      </c>
      <c r="G6617" s="7" t="s">
        <v>1259</v>
      </c>
      <c r="H6617" s="7" t="s">
        <v>1335</v>
      </c>
      <c r="I6617" s="7" t="s">
        <v>29</v>
      </c>
      <c r="J6617" s="7" t="s">
        <v>1294</v>
      </c>
      <c r="K6617" s="22" t="s">
        <v>6666</v>
      </c>
      <c r="L6617" s="7" t="s">
        <v>2180</v>
      </c>
      <c r="M6617" s="7" t="s">
        <v>6667</v>
      </c>
      <c r="N6617" s="7" t="s">
        <v>1314</v>
      </c>
      <c r="O6617" s="7" t="s">
        <v>1339</v>
      </c>
      <c r="P6617" s="7" t="s">
        <v>1275</v>
      </c>
    </row>
    <row r="6618" customFormat="false" ht="15" hidden="false" customHeight="false" outlineLevel="0" collapsed="false">
      <c r="A6618" s="7" t="s">
        <v>578</v>
      </c>
      <c r="B6618" s="7" t="s">
        <v>579</v>
      </c>
      <c r="C6618" s="7" t="s">
        <v>83</v>
      </c>
      <c r="D6618" s="7" t="s">
        <v>1298</v>
      </c>
      <c r="E6618" s="21" t="n">
        <v>12</v>
      </c>
      <c r="F6618" s="7" t="s">
        <v>1269</v>
      </c>
      <c r="G6618" s="7" t="s">
        <v>1259</v>
      </c>
      <c r="H6618" s="7" t="s">
        <v>1260</v>
      </c>
      <c r="I6618" s="7" t="s">
        <v>25</v>
      </c>
      <c r="J6618" s="7"/>
      <c r="K6618" s="22" t="s">
        <v>6663</v>
      </c>
      <c r="L6618" s="7" t="s">
        <v>5317</v>
      </c>
      <c r="M6618" s="7"/>
      <c r="N6618" s="7" t="s">
        <v>1314</v>
      </c>
      <c r="O6618" s="7" t="s">
        <v>1283</v>
      </c>
      <c r="P6618" s="7" t="s">
        <v>1275</v>
      </c>
    </row>
    <row r="6619" customFormat="false" ht="15" hidden="false" customHeight="false" outlineLevel="0" collapsed="false">
      <c r="A6619" s="7" t="s">
        <v>578</v>
      </c>
      <c r="B6619" s="7" t="s">
        <v>579</v>
      </c>
      <c r="C6619" s="7" t="s">
        <v>83</v>
      </c>
      <c r="D6619" s="7" t="s">
        <v>1300</v>
      </c>
      <c r="E6619" s="21" t="n">
        <v>68781</v>
      </c>
      <c r="F6619" s="7" t="s">
        <v>1269</v>
      </c>
      <c r="G6619" s="7" t="s">
        <v>1259</v>
      </c>
      <c r="H6619" s="7" t="s">
        <v>1260</v>
      </c>
      <c r="I6619" s="7" t="s">
        <v>25</v>
      </c>
      <c r="J6619" s="7" t="s">
        <v>1294</v>
      </c>
      <c r="K6619" s="22" t="s">
        <v>6663</v>
      </c>
      <c r="L6619" s="7" t="s">
        <v>5318</v>
      </c>
      <c r="M6619" s="7"/>
      <c r="N6619" s="7" t="s">
        <v>1314</v>
      </c>
      <c r="O6619" s="7" t="s">
        <v>1283</v>
      </c>
      <c r="P6619" s="7" t="s">
        <v>1275</v>
      </c>
    </row>
    <row r="6620" customFormat="false" ht="15" hidden="false" customHeight="false" outlineLevel="0" collapsed="false">
      <c r="A6620" s="7" t="s">
        <v>578</v>
      </c>
      <c r="B6620" s="7" t="s">
        <v>579</v>
      </c>
      <c r="C6620" s="7" t="s">
        <v>83</v>
      </c>
      <c r="D6620" s="7" t="s">
        <v>1302</v>
      </c>
      <c r="E6620" s="21" t="n">
        <v>68769</v>
      </c>
      <c r="F6620" s="7" t="s">
        <v>1269</v>
      </c>
      <c r="G6620" s="7" t="s">
        <v>1259</v>
      </c>
      <c r="H6620" s="7" t="s">
        <v>1260</v>
      </c>
      <c r="I6620" s="7" t="s">
        <v>25</v>
      </c>
      <c r="J6620" s="7"/>
      <c r="K6620" s="22" t="s">
        <v>6663</v>
      </c>
      <c r="L6620" s="7" t="s">
        <v>5319</v>
      </c>
      <c r="M6620" s="7"/>
      <c r="N6620" s="7" t="s">
        <v>1314</v>
      </c>
      <c r="O6620" s="7" t="s">
        <v>1283</v>
      </c>
      <c r="P6620" s="7" t="s">
        <v>1275</v>
      </c>
    </row>
    <row r="6621" customFormat="false" ht="15" hidden="false" customHeight="false" outlineLevel="0" collapsed="false">
      <c r="A6621" s="7" t="s">
        <v>578</v>
      </c>
      <c r="B6621" s="7" t="s">
        <v>579</v>
      </c>
      <c r="C6621" s="7" t="s">
        <v>83</v>
      </c>
      <c r="D6621" s="7" t="s">
        <v>1304</v>
      </c>
      <c r="E6621" s="21" t="n">
        <v>607786</v>
      </c>
      <c r="F6621" s="7" t="s">
        <v>1305</v>
      </c>
      <c r="G6621" s="7" t="s">
        <v>1259</v>
      </c>
      <c r="H6621" s="7" t="s">
        <v>1260</v>
      </c>
      <c r="I6621" s="7" t="s">
        <v>25</v>
      </c>
      <c r="J6621" s="7"/>
      <c r="K6621" s="22" t="s">
        <v>6663</v>
      </c>
      <c r="L6621" s="7" t="s">
        <v>6668</v>
      </c>
      <c r="M6621" s="7"/>
      <c r="N6621" s="7" t="s">
        <v>1314</v>
      </c>
      <c r="O6621" s="7" t="s">
        <v>1283</v>
      </c>
      <c r="P6621" s="7" t="s">
        <v>1275</v>
      </c>
    </row>
    <row r="6622" customFormat="false" ht="15" hidden="false" customHeight="false" outlineLevel="0" collapsed="false">
      <c r="A6622" s="7" t="s">
        <v>578</v>
      </c>
      <c r="B6622" s="7" t="s">
        <v>579</v>
      </c>
      <c r="C6622" s="7" t="s">
        <v>83</v>
      </c>
      <c r="D6622" s="7" t="s">
        <v>1307</v>
      </c>
      <c r="E6622" s="21" t="n">
        <v>612646</v>
      </c>
      <c r="F6622" s="7" t="s">
        <v>1305</v>
      </c>
      <c r="G6622" s="7" t="s">
        <v>1259</v>
      </c>
      <c r="H6622" s="7" t="s">
        <v>1260</v>
      </c>
      <c r="I6622" s="7" t="s">
        <v>25</v>
      </c>
      <c r="J6622" s="7" t="s">
        <v>1294</v>
      </c>
      <c r="K6622" s="22" t="s">
        <v>6663</v>
      </c>
      <c r="L6622" s="7" t="s">
        <v>6669</v>
      </c>
      <c r="M6622" s="7"/>
      <c r="N6622" s="7" t="s">
        <v>1314</v>
      </c>
      <c r="O6622" s="7" t="s">
        <v>1283</v>
      </c>
      <c r="P6622" s="7" t="s">
        <v>1275</v>
      </c>
    </row>
    <row r="6623" customFormat="false" ht="15" hidden="false" customHeight="false" outlineLevel="0" collapsed="false">
      <c r="A6623" s="7" t="s">
        <v>165</v>
      </c>
      <c r="B6623" s="7" t="s">
        <v>166</v>
      </c>
      <c r="C6623" s="7" t="s">
        <v>80</v>
      </c>
      <c r="D6623" s="7" t="s">
        <v>1257</v>
      </c>
      <c r="E6623" s="21" t="n">
        <v>1883.08</v>
      </c>
      <c r="F6623" s="7" t="s">
        <v>1258</v>
      </c>
      <c r="G6623" s="7" t="s">
        <v>1259</v>
      </c>
      <c r="H6623" s="7" t="s">
        <v>1260</v>
      </c>
      <c r="I6623" s="7" t="s">
        <v>1261</v>
      </c>
      <c r="J6623" s="7" t="s">
        <v>1262</v>
      </c>
      <c r="K6623" s="22" t="s">
        <v>6670</v>
      </c>
      <c r="L6623" s="7" t="s">
        <v>1264</v>
      </c>
      <c r="M6623" s="7"/>
      <c r="N6623" s="7" t="s">
        <v>1310</v>
      </c>
      <c r="O6623" s="7" t="s">
        <v>6671</v>
      </c>
      <c r="P6623" s="7" t="s">
        <v>1267</v>
      </c>
    </row>
    <row r="6624" customFormat="false" ht="15" hidden="false" customHeight="false" outlineLevel="0" collapsed="false">
      <c r="A6624" s="7" t="s">
        <v>165</v>
      </c>
      <c r="B6624" s="7" t="s">
        <v>166</v>
      </c>
      <c r="C6624" s="7" t="s">
        <v>80</v>
      </c>
      <c r="D6624" s="7" t="s">
        <v>1268</v>
      </c>
      <c r="E6624" s="21" t="n">
        <v>1.47</v>
      </c>
      <c r="F6624" s="7" t="s">
        <v>1269</v>
      </c>
      <c r="G6624" s="7" t="s">
        <v>1259</v>
      </c>
      <c r="H6624" s="7" t="s">
        <v>1260</v>
      </c>
      <c r="I6624" s="7" t="s">
        <v>25</v>
      </c>
      <c r="J6624" s="7"/>
      <c r="K6624" s="22" t="s">
        <v>6672</v>
      </c>
      <c r="L6624" s="7" t="s">
        <v>6223</v>
      </c>
      <c r="M6624" s="7"/>
      <c r="N6624" s="7" t="s">
        <v>1314</v>
      </c>
      <c r="O6624" s="7" t="s">
        <v>1283</v>
      </c>
      <c r="P6624" s="7" t="s">
        <v>1275</v>
      </c>
    </row>
    <row r="6625" customFormat="false" ht="15" hidden="false" customHeight="false" outlineLevel="0" collapsed="false">
      <c r="A6625" s="7" t="s">
        <v>165</v>
      </c>
      <c r="B6625" s="7" t="s">
        <v>166</v>
      </c>
      <c r="C6625" s="7" t="s">
        <v>80</v>
      </c>
      <c r="D6625" s="7" t="s">
        <v>1276</v>
      </c>
      <c r="E6625" s="21" t="n">
        <v>1.92</v>
      </c>
      <c r="F6625" s="7" t="s">
        <v>1269</v>
      </c>
      <c r="G6625" s="7" t="s">
        <v>1259</v>
      </c>
      <c r="H6625" s="7" t="s">
        <v>1260</v>
      </c>
      <c r="I6625" s="7" t="s">
        <v>25</v>
      </c>
      <c r="J6625" s="7"/>
      <c r="K6625" s="22" t="s">
        <v>6672</v>
      </c>
      <c r="L6625" s="7" t="s">
        <v>6224</v>
      </c>
      <c r="M6625" s="7"/>
      <c r="N6625" s="7" t="s">
        <v>1314</v>
      </c>
      <c r="O6625" s="7" t="s">
        <v>1283</v>
      </c>
      <c r="P6625" s="7" t="s">
        <v>1275</v>
      </c>
    </row>
    <row r="6626" customFormat="false" ht="15" hidden="false" customHeight="false" outlineLevel="0" collapsed="false">
      <c r="A6626" s="7" t="s">
        <v>165</v>
      </c>
      <c r="B6626" s="7" t="s">
        <v>166</v>
      </c>
      <c r="C6626" s="7" t="s">
        <v>80</v>
      </c>
      <c r="D6626" s="7" t="s">
        <v>1277</v>
      </c>
      <c r="E6626" s="21" t="n">
        <v>971.69</v>
      </c>
      <c r="F6626" s="7" t="s">
        <v>1258</v>
      </c>
      <c r="G6626" s="7" t="s">
        <v>1259</v>
      </c>
      <c r="H6626" s="7" t="s">
        <v>1260</v>
      </c>
      <c r="I6626" s="7" t="s">
        <v>1261</v>
      </c>
      <c r="J6626" s="7" t="s">
        <v>1278</v>
      </c>
      <c r="K6626" s="22" t="s">
        <v>6670</v>
      </c>
      <c r="L6626" s="7" t="s">
        <v>1264</v>
      </c>
      <c r="M6626" s="7"/>
      <c r="N6626" s="7" t="s">
        <v>1310</v>
      </c>
      <c r="O6626" s="7" t="s">
        <v>1279</v>
      </c>
      <c r="P6626" s="7" t="s">
        <v>1267</v>
      </c>
    </row>
    <row r="6627" customFormat="false" ht="15" hidden="false" customHeight="false" outlineLevel="0" collapsed="false">
      <c r="A6627" s="7" t="s">
        <v>165</v>
      </c>
      <c r="B6627" s="7" t="s">
        <v>166</v>
      </c>
      <c r="C6627" s="7" t="s">
        <v>80</v>
      </c>
      <c r="D6627" s="7" t="s">
        <v>1280</v>
      </c>
      <c r="E6627" s="21" t="n">
        <v>28.9962134294849</v>
      </c>
      <c r="F6627" s="7" t="s">
        <v>1281</v>
      </c>
      <c r="G6627" s="7" t="s">
        <v>1259</v>
      </c>
      <c r="H6627" s="7" t="s">
        <v>1260</v>
      </c>
      <c r="I6627" s="7" t="s">
        <v>25</v>
      </c>
      <c r="J6627" s="7"/>
      <c r="K6627" s="22" t="s">
        <v>6672</v>
      </c>
      <c r="L6627" s="7" t="s">
        <v>6673</v>
      </c>
      <c r="M6627" s="7"/>
      <c r="N6627" s="7" t="s">
        <v>1314</v>
      </c>
      <c r="O6627" s="7" t="s">
        <v>1283</v>
      </c>
      <c r="P6627" s="7" t="s">
        <v>1275</v>
      </c>
    </row>
    <row r="6628" customFormat="false" ht="15" hidden="false" customHeight="false" outlineLevel="0" collapsed="false">
      <c r="A6628" s="7" t="s">
        <v>165</v>
      </c>
      <c r="B6628" s="7" t="s">
        <v>166</v>
      </c>
      <c r="C6628" s="7" t="s">
        <v>80</v>
      </c>
      <c r="D6628" s="7" t="s">
        <v>1284</v>
      </c>
      <c r="E6628" s="21" t="n">
        <v>14699.65</v>
      </c>
      <c r="F6628" s="7" t="s">
        <v>1258</v>
      </c>
      <c r="G6628" s="7" t="s">
        <v>1285</v>
      </c>
      <c r="H6628" s="7" t="s">
        <v>1260</v>
      </c>
      <c r="I6628" s="7" t="s">
        <v>1261</v>
      </c>
      <c r="J6628" s="7" t="s">
        <v>1286</v>
      </c>
      <c r="K6628" s="22" t="s">
        <v>6674</v>
      </c>
      <c r="L6628" s="7" t="s">
        <v>1287</v>
      </c>
      <c r="M6628" s="7"/>
      <c r="N6628" s="7" t="s">
        <v>1318</v>
      </c>
      <c r="O6628" s="7" t="s">
        <v>1289</v>
      </c>
      <c r="P6628" s="7" t="s">
        <v>1290</v>
      </c>
    </row>
    <row r="6629" customFormat="false" ht="15" hidden="false" customHeight="false" outlineLevel="0" collapsed="false">
      <c r="A6629" s="7" t="s">
        <v>165</v>
      </c>
      <c r="B6629" s="7" t="s">
        <v>166</v>
      </c>
      <c r="C6629" s="7" t="s">
        <v>80</v>
      </c>
      <c r="D6629" s="7" t="s">
        <v>1291</v>
      </c>
      <c r="E6629" s="21" t="n">
        <v>0.86</v>
      </c>
      <c r="F6629" s="7" t="s">
        <v>1269</v>
      </c>
      <c r="G6629" s="7" t="s">
        <v>1259</v>
      </c>
      <c r="H6629" s="7" t="s">
        <v>1260</v>
      </c>
      <c r="I6629" s="7" t="s">
        <v>25</v>
      </c>
      <c r="J6629" s="7"/>
      <c r="K6629" s="22" t="s">
        <v>6672</v>
      </c>
      <c r="L6629" s="7" t="s">
        <v>6227</v>
      </c>
      <c r="M6629" s="7"/>
      <c r="N6629" s="7" t="s">
        <v>1314</v>
      </c>
      <c r="O6629" s="7" t="s">
        <v>1283</v>
      </c>
      <c r="P6629" s="7" t="s">
        <v>1275</v>
      </c>
    </row>
    <row r="6630" customFormat="false" ht="15" hidden="false" customHeight="false" outlineLevel="0" collapsed="false">
      <c r="A6630" s="7" t="s">
        <v>165</v>
      </c>
      <c r="B6630" s="7" t="s">
        <v>166</v>
      </c>
      <c r="C6630" s="7" t="s">
        <v>80</v>
      </c>
      <c r="D6630" s="7" t="s">
        <v>1292</v>
      </c>
      <c r="E6630" s="21" t="n">
        <v>74542.34</v>
      </c>
      <c r="F6630" s="7" t="s">
        <v>1293</v>
      </c>
      <c r="G6630" s="7" t="s">
        <v>1259</v>
      </c>
      <c r="H6630" s="7" t="s">
        <v>1260</v>
      </c>
      <c r="I6630" s="7" t="s">
        <v>25</v>
      </c>
      <c r="J6630" s="7" t="s">
        <v>1294</v>
      </c>
      <c r="K6630" s="22" t="s">
        <v>6672</v>
      </c>
      <c r="L6630" s="7" t="s">
        <v>6675</v>
      </c>
      <c r="M6630" s="7"/>
      <c r="N6630" s="7" t="s">
        <v>1314</v>
      </c>
      <c r="O6630" s="7" t="s">
        <v>1283</v>
      </c>
      <c r="P6630" s="7" t="s">
        <v>1275</v>
      </c>
    </row>
    <row r="6631" customFormat="false" ht="15" hidden="false" customHeight="false" outlineLevel="0" collapsed="false">
      <c r="A6631" s="7" t="s">
        <v>165</v>
      </c>
      <c r="B6631" s="7" t="s">
        <v>166</v>
      </c>
      <c r="C6631" s="7" t="s">
        <v>80</v>
      </c>
      <c r="D6631" s="7" t="s">
        <v>1296</v>
      </c>
      <c r="E6631" s="21" t="n">
        <v>119080.07</v>
      </c>
      <c r="F6631" s="7" t="s">
        <v>1293</v>
      </c>
      <c r="G6631" s="7" t="s">
        <v>1259</v>
      </c>
      <c r="H6631" s="7" t="s">
        <v>1260</v>
      </c>
      <c r="I6631" s="7" t="s">
        <v>25</v>
      </c>
      <c r="J6631" s="7" t="s">
        <v>1294</v>
      </c>
      <c r="K6631" s="22" t="s">
        <v>6672</v>
      </c>
      <c r="L6631" s="7" t="s">
        <v>6676</v>
      </c>
      <c r="M6631" s="7"/>
      <c r="N6631" s="7" t="s">
        <v>1314</v>
      </c>
      <c r="O6631" s="7" t="s">
        <v>1283</v>
      </c>
      <c r="P6631" s="7" t="s">
        <v>1275</v>
      </c>
    </row>
    <row r="6632" customFormat="false" ht="15" hidden="false" customHeight="false" outlineLevel="0" collapsed="false">
      <c r="A6632" s="7" t="s">
        <v>165</v>
      </c>
      <c r="B6632" s="7" t="s">
        <v>166</v>
      </c>
      <c r="C6632" s="7" t="s">
        <v>80</v>
      </c>
      <c r="D6632" s="7" t="s">
        <v>1298</v>
      </c>
      <c r="E6632" s="21" t="n">
        <v>2315.22</v>
      </c>
      <c r="F6632" s="7" t="s">
        <v>1269</v>
      </c>
      <c r="G6632" s="7" t="s">
        <v>1259</v>
      </c>
      <c r="H6632" s="7" t="s">
        <v>1260</v>
      </c>
      <c r="I6632" s="7" t="s">
        <v>25</v>
      </c>
      <c r="J6632" s="7"/>
      <c r="K6632" s="22" t="s">
        <v>6672</v>
      </c>
      <c r="L6632" s="7" t="s">
        <v>6479</v>
      </c>
      <c r="M6632" s="7"/>
      <c r="N6632" s="7" t="s">
        <v>1314</v>
      </c>
      <c r="O6632" s="7" t="s">
        <v>1283</v>
      </c>
      <c r="P6632" s="7" t="s">
        <v>1275</v>
      </c>
    </row>
    <row r="6633" customFormat="false" ht="15" hidden="false" customHeight="false" outlineLevel="0" collapsed="false">
      <c r="A6633" s="7" t="s">
        <v>165</v>
      </c>
      <c r="B6633" s="7" t="s">
        <v>166</v>
      </c>
      <c r="C6633" s="7" t="s">
        <v>80</v>
      </c>
      <c r="D6633" s="7" t="s">
        <v>1300</v>
      </c>
      <c r="E6633" s="21" t="n">
        <v>19117.8821</v>
      </c>
      <c r="F6633" s="7" t="s">
        <v>1269</v>
      </c>
      <c r="G6633" s="7" t="s">
        <v>1259</v>
      </c>
      <c r="H6633" s="7" t="s">
        <v>1260</v>
      </c>
      <c r="I6633" s="7" t="s">
        <v>25</v>
      </c>
      <c r="J6633" s="7" t="s">
        <v>1294</v>
      </c>
      <c r="K6633" s="22" t="s">
        <v>6672</v>
      </c>
      <c r="L6633" s="7" t="s">
        <v>6677</v>
      </c>
      <c r="M6633" s="7"/>
      <c r="N6633" s="7" t="s">
        <v>1314</v>
      </c>
      <c r="O6633" s="7" t="s">
        <v>1283</v>
      </c>
      <c r="P6633" s="7" t="s">
        <v>1275</v>
      </c>
    </row>
    <row r="6634" customFormat="false" ht="15" hidden="false" customHeight="false" outlineLevel="0" collapsed="false">
      <c r="A6634" s="7" t="s">
        <v>165</v>
      </c>
      <c r="B6634" s="7" t="s">
        <v>166</v>
      </c>
      <c r="C6634" s="7" t="s">
        <v>80</v>
      </c>
      <c r="D6634" s="7" t="s">
        <v>1302</v>
      </c>
      <c r="E6634" s="21" t="n">
        <v>15106.76</v>
      </c>
      <c r="F6634" s="7" t="s">
        <v>1269</v>
      </c>
      <c r="G6634" s="7" t="s">
        <v>1259</v>
      </c>
      <c r="H6634" s="7" t="s">
        <v>1260</v>
      </c>
      <c r="I6634" s="7" t="s">
        <v>25</v>
      </c>
      <c r="J6634" s="7"/>
      <c r="K6634" s="22" t="s">
        <v>6672</v>
      </c>
      <c r="L6634" s="7" t="s">
        <v>6481</v>
      </c>
      <c r="M6634" s="7"/>
      <c r="N6634" s="7" t="s">
        <v>1314</v>
      </c>
      <c r="O6634" s="7" t="s">
        <v>1283</v>
      </c>
      <c r="P6634" s="7" t="s">
        <v>1275</v>
      </c>
    </row>
    <row r="6635" customFormat="false" ht="15" hidden="false" customHeight="false" outlineLevel="0" collapsed="false">
      <c r="A6635" s="7" t="s">
        <v>165</v>
      </c>
      <c r="B6635" s="7" t="s">
        <v>166</v>
      </c>
      <c r="C6635" s="7" t="s">
        <v>80</v>
      </c>
      <c r="D6635" s="7" t="s">
        <v>1304</v>
      </c>
      <c r="E6635" s="21" t="n">
        <v>873912.32</v>
      </c>
      <c r="F6635" s="7" t="s">
        <v>1305</v>
      </c>
      <c r="G6635" s="7" t="s">
        <v>1259</v>
      </c>
      <c r="H6635" s="7" t="s">
        <v>1260</v>
      </c>
      <c r="I6635" s="7" t="s">
        <v>25</v>
      </c>
      <c r="J6635" s="7"/>
      <c r="K6635" s="22" t="s">
        <v>6672</v>
      </c>
      <c r="L6635" s="7" t="s">
        <v>6235</v>
      </c>
      <c r="M6635" s="7"/>
      <c r="N6635" s="7" t="s">
        <v>1314</v>
      </c>
      <c r="O6635" s="7" t="s">
        <v>1283</v>
      </c>
      <c r="P6635" s="7" t="s">
        <v>1275</v>
      </c>
    </row>
    <row r="6636" customFormat="false" ht="15" hidden="false" customHeight="false" outlineLevel="0" collapsed="false">
      <c r="A6636" s="7" t="s">
        <v>165</v>
      </c>
      <c r="B6636" s="7" t="s">
        <v>166</v>
      </c>
      <c r="C6636" s="7" t="s">
        <v>80</v>
      </c>
      <c r="D6636" s="7" t="s">
        <v>1307</v>
      </c>
      <c r="E6636" s="21" t="n">
        <v>899374.12</v>
      </c>
      <c r="F6636" s="7" t="s">
        <v>1305</v>
      </c>
      <c r="G6636" s="7" t="s">
        <v>1259</v>
      </c>
      <c r="H6636" s="7" t="s">
        <v>1260</v>
      </c>
      <c r="I6636" s="7" t="s">
        <v>25</v>
      </c>
      <c r="J6636" s="7" t="s">
        <v>1294</v>
      </c>
      <c r="K6636" s="22" t="s">
        <v>6672</v>
      </c>
      <c r="L6636" s="7" t="s">
        <v>6236</v>
      </c>
      <c r="M6636" s="7"/>
      <c r="N6636" s="7" t="s">
        <v>1314</v>
      </c>
      <c r="O6636" s="7" t="s">
        <v>1283</v>
      </c>
      <c r="P6636" s="7" t="s">
        <v>1275</v>
      </c>
    </row>
    <row r="6637" customFormat="false" ht="15" hidden="false" customHeight="false" outlineLevel="0" collapsed="false">
      <c r="A6637" s="7" t="s">
        <v>371</v>
      </c>
      <c r="B6637" s="7" t="s">
        <v>372</v>
      </c>
      <c r="C6637" s="7" t="s">
        <v>84</v>
      </c>
      <c r="D6637" s="7" t="s">
        <v>1257</v>
      </c>
      <c r="E6637" s="7"/>
      <c r="F6637" s="7" t="s">
        <v>1258</v>
      </c>
      <c r="G6637" s="7" t="s">
        <v>1360</v>
      </c>
      <c r="H6637" s="7" t="s">
        <v>1271</v>
      </c>
      <c r="I6637" s="7" t="s">
        <v>1261</v>
      </c>
      <c r="J6637" s="7" t="s">
        <v>1262</v>
      </c>
      <c r="K6637" s="22" t="s">
        <v>6678</v>
      </c>
      <c r="L6637" s="7"/>
      <c r="M6637" s="7"/>
      <c r="N6637" s="7" t="s">
        <v>1310</v>
      </c>
      <c r="O6637" s="7" t="s">
        <v>1362</v>
      </c>
      <c r="P6637" s="7" t="s">
        <v>1267</v>
      </c>
    </row>
    <row r="6638" customFormat="false" ht="15" hidden="false" customHeight="false" outlineLevel="0" collapsed="false">
      <c r="A6638" s="7" t="s">
        <v>371</v>
      </c>
      <c r="B6638" s="7" t="s">
        <v>372</v>
      </c>
      <c r="C6638" s="7" t="s">
        <v>84</v>
      </c>
      <c r="D6638" s="7" t="s">
        <v>1268</v>
      </c>
      <c r="E6638" s="21" t="n">
        <v>0.426</v>
      </c>
      <c r="F6638" s="7" t="s">
        <v>1269</v>
      </c>
      <c r="G6638" s="7" t="s">
        <v>1259</v>
      </c>
      <c r="H6638" s="7" t="s">
        <v>1335</v>
      </c>
      <c r="I6638" s="7" t="s">
        <v>29</v>
      </c>
      <c r="J6638" s="7"/>
      <c r="K6638" s="22" t="s">
        <v>6679</v>
      </c>
      <c r="L6638" s="7" t="s">
        <v>6680</v>
      </c>
      <c r="M6638" s="7" t="s">
        <v>6681</v>
      </c>
      <c r="N6638" s="7" t="s">
        <v>1314</v>
      </c>
      <c r="O6638" s="7" t="s">
        <v>1339</v>
      </c>
      <c r="P6638" s="7" t="s">
        <v>1275</v>
      </c>
    </row>
    <row r="6639" customFormat="false" ht="15" hidden="false" customHeight="false" outlineLevel="0" collapsed="false">
      <c r="A6639" s="7" t="s">
        <v>371</v>
      </c>
      <c r="B6639" s="7" t="s">
        <v>372</v>
      </c>
      <c r="C6639" s="7" t="s">
        <v>84</v>
      </c>
      <c r="D6639" s="7" t="s">
        <v>1276</v>
      </c>
      <c r="E6639" s="21" t="n">
        <v>0.292</v>
      </c>
      <c r="F6639" s="7" t="s">
        <v>1269</v>
      </c>
      <c r="G6639" s="7" t="s">
        <v>1259</v>
      </c>
      <c r="H6639" s="7" t="s">
        <v>1335</v>
      </c>
      <c r="I6639" s="7" t="s">
        <v>29</v>
      </c>
      <c r="J6639" s="7"/>
      <c r="K6639" s="22" t="s">
        <v>6679</v>
      </c>
      <c r="L6639" s="7" t="s">
        <v>6680</v>
      </c>
      <c r="M6639" s="7" t="s">
        <v>6682</v>
      </c>
      <c r="N6639" s="7" t="s">
        <v>1314</v>
      </c>
      <c r="O6639" s="7" t="s">
        <v>1339</v>
      </c>
      <c r="P6639" s="7" t="s">
        <v>1275</v>
      </c>
    </row>
    <row r="6640" customFormat="false" ht="15" hidden="false" customHeight="false" outlineLevel="0" collapsed="false">
      <c r="A6640" s="7" t="s">
        <v>371</v>
      </c>
      <c r="B6640" s="7" t="s">
        <v>372</v>
      </c>
      <c r="C6640" s="7" t="s">
        <v>84</v>
      </c>
      <c r="D6640" s="7" t="s">
        <v>1277</v>
      </c>
      <c r="E6640" s="7"/>
      <c r="F6640" s="7" t="s">
        <v>1258</v>
      </c>
      <c r="G6640" s="7" t="s">
        <v>1360</v>
      </c>
      <c r="H6640" s="7" t="s">
        <v>1271</v>
      </c>
      <c r="I6640" s="7" t="s">
        <v>1261</v>
      </c>
      <c r="J6640" s="7" t="s">
        <v>1278</v>
      </c>
      <c r="K6640" s="22" t="s">
        <v>6678</v>
      </c>
      <c r="L6640" s="7"/>
      <c r="M6640" s="7"/>
      <c r="N6640" s="7" t="s">
        <v>1310</v>
      </c>
      <c r="O6640" s="7" t="s">
        <v>1279</v>
      </c>
      <c r="P6640" s="7" t="s">
        <v>1267</v>
      </c>
    </row>
    <row r="6641" customFormat="false" ht="15" hidden="false" customHeight="false" outlineLevel="0" collapsed="false">
      <c r="A6641" s="7" t="s">
        <v>371</v>
      </c>
      <c r="B6641" s="7" t="s">
        <v>372</v>
      </c>
      <c r="C6641" s="7" t="s">
        <v>84</v>
      </c>
      <c r="D6641" s="7" t="s">
        <v>1280</v>
      </c>
      <c r="E6641" s="21" t="n">
        <v>33.9179800033893</v>
      </c>
      <c r="F6641" s="7" t="s">
        <v>1281</v>
      </c>
      <c r="G6641" s="7" t="s">
        <v>1259</v>
      </c>
      <c r="H6641" s="7" t="s">
        <v>1260</v>
      </c>
      <c r="I6641" s="7" t="s">
        <v>25</v>
      </c>
      <c r="J6641" s="7"/>
      <c r="K6641" s="22" t="s">
        <v>6683</v>
      </c>
      <c r="L6641" s="7" t="s">
        <v>2550</v>
      </c>
      <c r="M6641" s="7"/>
      <c r="N6641" s="7" t="s">
        <v>1314</v>
      </c>
      <c r="O6641" s="7" t="s">
        <v>1283</v>
      </c>
      <c r="P6641" s="7" t="s">
        <v>1275</v>
      </c>
    </row>
    <row r="6642" customFormat="false" ht="15" hidden="false" customHeight="false" outlineLevel="0" collapsed="false">
      <c r="A6642" s="7" t="s">
        <v>371</v>
      </c>
      <c r="B6642" s="7" t="s">
        <v>372</v>
      </c>
      <c r="C6642" s="7" t="s">
        <v>84</v>
      </c>
      <c r="D6642" s="7" t="s">
        <v>1284</v>
      </c>
      <c r="E6642" s="21" t="n">
        <v>5748</v>
      </c>
      <c r="F6642" s="7" t="s">
        <v>1258</v>
      </c>
      <c r="G6642" s="7" t="s">
        <v>1285</v>
      </c>
      <c r="H6642" s="7" t="s">
        <v>1260</v>
      </c>
      <c r="I6642" s="7" t="s">
        <v>1261</v>
      </c>
      <c r="J6642" s="7" t="s">
        <v>1286</v>
      </c>
      <c r="K6642" s="22" t="s">
        <v>6684</v>
      </c>
      <c r="L6642" s="7" t="s">
        <v>1287</v>
      </c>
      <c r="M6642" s="7"/>
      <c r="N6642" s="7" t="s">
        <v>1318</v>
      </c>
      <c r="O6642" s="7" t="s">
        <v>1289</v>
      </c>
      <c r="P6642" s="7" t="s">
        <v>1290</v>
      </c>
    </row>
    <row r="6643" customFormat="false" ht="15" hidden="false" customHeight="false" outlineLevel="0" collapsed="false">
      <c r="A6643" s="7" t="s">
        <v>371</v>
      </c>
      <c r="B6643" s="7" t="s">
        <v>372</v>
      </c>
      <c r="C6643" s="7" t="s">
        <v>84</v>
      </c>
      <c r="D6643" s="7" t="s">
        <v>1291</v>
      </c>
      <c r="E6643" s="21" t="n">
        <v>0.094</v>
      </c>
      <c r="F6643" s="7" t="s">
        <v>1269</v>
      </c>
      <c r="G6643" s="7" t="s">
        <v>1259</v>
      </c>
      <c r="H6643" s="7" t="s">
        <v>1335</v>
      </c>
      <c r="I6643" s="7" t="s">
        <v>29</v>
      </c>
      <c r="J6643" s="7"/>
      <c r="K6643" s="22" t="s">
        <v>6679</v>
      </c>
      <c r="L6643" s="7" t="s">
        <v>6680</v>
      </c>
      <c r="M6643" s="7" t="s">
        <v>6685</v>
      </c>
      <c r="N6643" s="7" t="s">
        <v>1314</v>
      </c>
      <c r="O6643" s="7" t="s">
        <v>1339</v>
      </c>
      <c r="P6643" s="7" t="s">
        <v>1275</v>
      </c>
    </row>
    <row r="6644" customFormat="false" ht="15" hidden="false" customHeight="false" outlineLevel="0" collapsed="false">
      <c r="A6644" s="7" t="s">
        <v>371</v>
      </c>
      <c r="B6644" s="7" t="s">
        <v>372</v>
      </c>
      <c r="C6644" s="7" t="s">
        <v>84</v>
      </c>
      <c r="D6644" s="7" t="s">
        <v>1292</v>
      </c>
      <c r="E6644" s="21" t="n">
        <v>4589</v>
      </c>
      <c r="F6644" s="7" t="s">
        <v>1293</v>
      </c>
      <c r="G6644" s="7" t="s">
        <v>1259</v>
      </c>
      <c r="H6644" s="7" t="s">
        <v>1320</v>
      </c>
      <c r="I6644" s="7" t="s">
        <v>27</v>
      </c>
      <c r="J6644" s="7" t="s">
        <v>1294</v>
      </c>
      <c r="K6644" s="22" t="s">
        <v>6679</v>
      </c>
      <c r="L6644" s="7" t="s">
        <v>2080</v>
      </c>
      <c r="M6644" s="7" t="s">
        <v>1323</v>
      </c>
      <c r="N6644" s="7" t="s">
        <v>1314</v>
      </c>
      <c r="O6644" s="7" t="s">
        <v>1324</v>
      </c>
      <c r="P6644" s="7" t="s">
        <v>1275</v>
      </c>
    </row>
    <row r="6645" customFormat="false" ht="15" hidden="false" customHeight="false" outlineLevel="0" collapsed="false">
      <c r="A6645" s="7" t="s">
        <v>371</v>
      </c>
      <c r="B6645" s="7" t="s">
        <v>372</v>
      </c>
      <c r="C6645" s="7" t="s">
        <v>84</v>
      </c>
      <c r="D6645" s="7" t="s">
        <v>1296</v>
      </c>
      <c r="E6645" s="21" t="n">
        <v>12701</v>
      </c>
      <c r="F6645" s="7" t="s">
        <v>1293</v>
      </c>
      <c r="G6645" s="7" t="s">
        <v>1259</v>
      </c>
      <c r="H6645" s="7" t="s">
        <v>1320</v>
      </c>
      <c r="I6645" s="7" t="s">
        <v>27</v>
      </c>
      <c r="J6645" s="7" t="s">
        <v>1294</v>
      </c>
      <c r="K6645" s="22" t="s">
        <v>6679</v>
      </c>
      <c r="L6645" s="7" t="s">
        <v>2080</v>
      </c>
      <c r="M6645" s="7"/>
      <c r="N6645" s="7" t="s">
        <v>1314</v>
      </c>
      <c r="O6645" s="7" t="s">
        <v>1324</v>
      </c>
      <c r="P6645" s="7" t="s">
        <v>1275</v>
      </c>
    </row>
    <row r="6646" customFormat="false" ht="15" hidden="false" customHeight="false" outlineLevel="0" collapsed="false">
      <c r="A6646" s="7" t="s">
        <v>371</v>
      </c>
      <c r="B6646" s="7" t="s">
        <v>372</v>
      </c>
      <c r="C6646" s="7" t="s">
        <v>84</v>
      </c>
      <c r="D6646" s="7" t="s">
        <v>1298</v>
      </c>
      <c r="E6646" s="21" t="n">
        <v>1944</v>
      </c>
      <c r="F6646" s="7" t="s">
        <v>1269</v>
      </c>
      <c r="G6646" s="7" t="s">
        <v>1259</v>
      </c>
      <c r="H6646" s="7" t="s">
        <v>1260</v>
      </c>
      <c r="I6646" s="7" t="s">
        <v>25</v>
      </c>
      <c r="J6646" s="7"/>
      <c r="K6646" s="22" t="s">
        <v>6683</v>
      </c>
      <c r="L6646" s="7" t="s">
        <v>4905</v>
      </c>
      <c r="M6646" s="7"/>
      <c r="N6646" s="7" t="s">
        <v>1314</v>
      </c>
      <c r="O6646" s="7" t="s">
        <v>1283</v>
      </c>
      <c r="P6646" s="7" t="s">
        <v>1275</v>
      </c>
    </row>
    <row r="6647" customFormat="false" ht="15" hidden="false" customHeight="false" outlineLevel="0" collapsed="false">
      <c r="A6647" s="7" t="s">
        <v>371</v>
      </c>
      <c r="B6647" s="7" t="s">
        <v>372</v>
      </c>
      <c r="C6647" s="7" t="s">
        <v>84</v>
      </c>
      <c r="D6647" s="7" t="s">
        <v>1300</v>
      </c>
      <c r="E6647" s="21" t="n">
        <v>6664.42</v>
      </c>
      <c r="F6647" s="7" t="s">
        <v>1269</v>
      </c>
      <c r="G6647" s="7" t="s">
        <v>1259</v>
      </c>
      <c r="H6647" s="7" t="s">
        <v>1260</v>
      </c>
      <c r="I6647" s="7" t="s">
        <v>25</v>
      </c>
      <c r="J6647" s="7" t="s">
        <v>1294</v>
      </c>
      <c r="K6647" s="22" t="s">
        <v>6683</v>
      </c>
      <c r="L6647" s="7" t="s">
        <v>3342</v>
      </c>
      <c r="M6647" s="7"/>
      <c r="N6647" s="7" t="s">
        <v>1314</v>
      </c>
      <c r="O6647" s="7" t="s">
        <v>1283</v>
      </c>
      <c r="P6647" s="7" t="s">
        <v>1275</v>
      </c>
    </row>
    <row r="6648" customFormat="false" ht="15" hidden="false" customHeight="false" outlineLevel="0" collapsed="false">
      <c r="A6648" s="7" t="s">
        <v>371</v>
      </c>
      <c r="B6648" s="7" t="s">
        <v>372</v>
      </c>
      <c r="C6648" s="7" t="s">
        <v>84</v>
      </c>
      <c r="D6648" s="7" t="s">
        <v>1302</v>
      </c>
      <c r="E6648" s="21" t="n">
        <v>4720</v>
      </c>
      <c r="F6648" s="7" t="s">
        <v>1269</v>
      </c>
      <c r="G6648" s="7" t="s">
        <v>1259</v>
      </c>
      <c r="H6648" s="7" t="s">
        <v>1260</v>
      </c>
      <c r="I6648" s="7" t="s">
        <v>25</v>
      </c>
      <c r="J6648" s="7"/>
      <c r="K6648" s="22" t="s">
        <v>6683</v>
      </c>
      <c r="L6648" s="7" t="s">
        <v>4907</v>
      </c>
      <c r="M6648" s="7"/>
      <c r="N6648" s="7" t="s">
        <v>1314</v>
      </c>
      <c r="O6648" s="7" t="s">
        <v>1283</v>
      </c>
      <c r="P6648" s="7" t="s">
        <v>1275</v>
      </c>
    </row>
    <row r="6649" customFormat="false" ht="15" hidden="false" customHeight="false" outlineLevel="0" collapsed="false">
      <c r="A6649" s="7" t="s">
        <v>371</v>
      </c>
      <c r="B6649" s="7" t="s">
        <v>372</v>
      </c>
      <c r="C6649" s="7" t="s">
        <v>84</v>
      </c>
      <c r="D6649" s="7" t="s">
        <v>1304</v>
      </c>
      <c r="E6649" s="21" t="n">
        <v>50571</v>
      </c>
      <c r="F6649" s="7" t="s">
        <v>1305</v>
      </c>
      <c r="G6649" s="7" t="s">
        <v>1259</v>
      </c>
      <c r="H6649" s="7" t="s">
        <v>1260</v>
      </c>
      <c r="I6649" s="7" t="s">
        <v>25</v>
      </c>
      <c r="J6649" s="7"/>
      <c r="K6649" s="22" t="s">
        <v>6683</v>
      </c>
      <c r="L6649" s="7" t="s">
        <v>3949</v>
      </c>
      <c r="M6649" s="7"/>
      <c r="N6649" s="7" t="s">
        <v>1314</v>
      </c>
      <c r="O6649" s="7" t="s">
        <v>1283</v>
      </c>
      <c r="P6649" s="7" t="s">
        <v>1275</v>
      </c>
    </row>
    <row r="6650" customFormat="false" ht="15" hidden="false" customHeight="false" outlineLevel="0" collapsed="false">
      <c r="A6650" s="7" t="s">
        <v>371</v>
      </c>
      <c r="B6650" s="7" t="s">
        <v>372</v>
      </c>
      <c r="C6650" s="7" t="s">
        <v>84</v>
      </c>
      <c r="D6650" s="7" t="s">
        <v>1307</v>
      </c>
      <c r="E6650" s="21" t="n">
        <v>50571</v>
      </c>
      <c r="F6650" s="7" t="s">
        <v>1305</v>
      </c>
      <c r="G6650" s="7" t="s">
        <v>1259</v>
      </c>
      <c r="H6650" s="7" t="s">
        <v>1260</v>
      </c>
      <c r="I6650" s="7" t="s">
        <v>25</v>
      </c>
      <c r="J6650" s="7" t="s">
        <v>1294</v>
      </c>
      <c r="K6650" s="22" t="s">
        <v>6683</v>
      </c>
      <c r="L6650" s="7" t="s">
        <v>3950</v>
      </c>
      <c r="M6650" s="7"/>
      <c r="N6650" s="7" t="s">
        <v>1314</v>
      </c>
      <c r="O6650" s="7" t="s">
        <v>1283</v>
      </c>
      <c r="P6650" s="7" t="s">
        <v>1275</v>
      </c>
    </row>
    <row r="6651" customFormat="false" ht="15" hidden="false" customHeight="false" outlineLevel="0" collapsed="false">
      <c r="A6651" s="7" t="s">
        <v>561</v>
      </c>
      <c r="B6651" s="7" t="s">
        <v>562</v>
      </c>
      <c r="C6651" s="7" t="s">
        <v>86</v>
      </c>
      <c r="D6651" s="7" t="s">
        <v>1257</v>
      </c>
      <c r="E6651" s="21" t="n">
        <v>-80.47</v>
      </c>
      <c r="F6651" s="7" t="s">
        <v>1258</v>
      </c>
      <c r="G6651" s="7" t="s">
        <v>1259</v>
      </c>
      <c r="H6651" s="7" t="s">
        <v>1260</v>
      </c>
      <c r="I6651" s="7" t="s">
        <v>1261</v>
      </c>
      <c r="J6651" s="7" t="s">
        <v>1262</v>
      </c>
      <c r="K6651" s="22" t="s">
        <v>6686</v>
      </c>
      <c r="L6651" s="7" t="s">
        <v>1264</v>
      </c>
      <c r="M6651" s="7"/>
      <c r="N6651" s="7" t="s">
        <v>1310</v>
      </c>
      <c r="O6651" s="7" t="s">
        <v>6687</v>
      </c>
      <c r="P6651" s="7" t="s">
        <v>1267</v>
      </c>
    </row>
    <row r="6652" customFormat="false" ht="15" hidden="false" customHeight="false" outlineLevel="0" collapsed="false">
      <c r="A6652" s="7" t="s">
        <v>561</v>
      </c>
      <c r="B6652" s="7" t="s">
        <v>562</v>
      </c>
      <c r="C6652" s="7" t="s">
        <v>86</v>
      </c>
      <c r="D6652" s="7" t="s">
        <v>1268</v>
      </c>
      <c r="E6652" s="7"/>
      <c r="F6652" s="7" t="s">
        <v>1269</v>
      </c>
      <c r="G6652" s="7" t="s">
        <v>1270</v>
      </c>
      <c r="H6652" s="7" t="s">
        <v>1271</v>
      </c>
      <c r="I6652" s="7" t="s">
        <v>1272</v>
      </c>
      <c r="J6652" s="7"/>
      <c r="K6652" s="7"/>
      <c r="L6652" s="7"/>
      <c r="M6652" s="7"/>
      <c r="N6652" s="7" t="s">
        <v>1363</v>
      </c>
      <c r="O6652" s="7"/>
      <c r="P6652" s="7" t="s">
        <v>1275</v>
      </c>
    </row>
    <row r="6653" customFormat="false" ht="15" hidden="false" customHeight="false" outlineLevel="0" collapsed="false">
      <c r="A6653" s="7" t="s">
        <v>561</v>
      </c>
      <c r="B6653" s="7" t="s">
        <v>562</v>
      </c>
      <c r="C6653" s="7" t="s">
        <v>86</v>
      </c>
      <c r="D6653" s="7" t="s">
        <v>1276</v>
      </c>
      <c r="E6653" s="7"/>
      <c r="F6653" s="7" t="s">
        <v>1269</v>
      </c>
      <c r="G6653" s="7" t="s">
        <v>1270</v>
      </c>
      <c r="H6653" s="7" t="s">
        <v>1271</v>
      </c>
      <c r="I6653" s="7" t="s">
        <v>1272</v>
      </c>
      <c r="J6653" s="7"/>
      <c r="K6653" s="7"/>
      <c r="L6653" s="7"/>
      <c r="M6653" s="7"/>
      <c r="N6653" s="7" t="s">
        <v>1363</v>
      </c>
      <c r="O6653" s="7"/>
      <c r="P6653" s="7" t="s">
        <v>1275</v>
      </c>
    </row>
    <row r="6654" customFormat="false" ht="15" hidden="false" customHeight="false" outlineLevel="0" collapsed="false">
      <c r="A6654" s="7" t="s">
        <v>561</v>
      </c>
      <c r="B6654" s="7" t="s">
        <v>562</v>
      </c>
      <c r="C6654" s="7" t="s">
        <v>86</v>
      </c>
      <c r="D6654" s="7" t="s">
        <v>1277</v>
      </c>
      <c r="E6654" s="21" t="n">
        <v>-195.37</v>
      </c>
      <c r="F6654" s="7" t="s">
        <v>1258</v>
      </c>
      <c r="G6654" s="7" t="s">
        <v>1259</v>
      </c>
      <c r="H6654" s="7" t="s">
        <v>1260</v>
      </c>
      <c r="I6654" s="7" t="s">
        <v>1261</v>
      </c>
      <c r="J6654" s="7" t="s">
        <v>1278</v>
      </c>
      <c r="K6654" s="22" t="s">
        <v>6686</v>
      </c>
      <c r="L6654" s="7" t="s">
        <v>1264</v>
      </c>
      <c r="M6654" s="7"/>
      <c r="N6654" s="7" t="s">
        <v>1310</v>
      </c>
      <c r="O6654" s="7" t="s">
        <v>1279</v>
      </c>
      <c r="P6654" s="7" t="s">
        <v>1267</v>
      </c>
    </row>
    <row r="6655" customFormat="false" ht="15" hidden="false" customHeight="false" outlineLevel="0" collapsed="false">
      <c r="A6655" s="7" t="s">
        <v>561</v>
      </c>
      <c r="B6655" s="7" t="s">
        <v>562</v>
      </c>
      <c r="C6655" s="7" t="s">
        <v>86</v>
      </c>
      <c r="D6655" s="7" t="s">
        <v>1280</v>
      </c>
      <c r="E6655" s="7"/>
      <c r="F6655" s="7" t="s">
        <v>1281</v>
      </c>
      <c r="G6655" s="7" t="s">
        <v>1270</v>
      </c>
      <c r="H6655" s="7" t="s">
        <v>1271</v>
      </c>
      <c r="I6655" s="7" t="s">
        <v>1272</v>
      </c>
      <c r="J6655" s="7"/>
      <c r="K6655" s="7"/>
      <c r="L6655" s="7"/>
      <c r="M6655" s="7"/>
      <c r="N6655" s="7" t="s">
        <v>1363</v>
      </c>
      <c r="O6655" s="7"/>
      <c r="P6655" s="7" t="s">
        <v>1275</v>
      </c>
    </row>
    <row r="6656" customFormat="false" ht="15" hidden="false" customHeight="false" outlineLevel="0" collapsed="false">
      <c r="A6656" s="7" t="s">
        <v>561</v>
      </c>
      <c r="B6656" s="7" t="s">
        <v>562</v>
      </c>
      <c r="C6656" s="7" t="s">
        <v>86</v>
      </c>
      <c r="D6656" s="7" t="s">
        <v>1284</v>
      </c>
      <c r="E6656" s="21" t="n">
        <v>1081.22</v>
      </c>
      <c r="F6656" s="7" t="s">
        <v>1258</v>
      </c>
      <c r="G6656" s="7" t="s">
        <v>1285</v>
      </c>
      <c r="H6656" s="7" t="s">
        <v>1260</v>
      </c>
      <c r="I6656" s="7" t="s">
        <v>1261</v>
      </c>
      <c r="J6656" s="7"/>
      <c r="K6656" s="22" t="s">
        <v>6686</v>
      </c>
      <c r="L6656" s="7" t="s">
        <v>1287</v>
      </c>
      <c r="M6656" s="7"/>
      <c r="N6656" s="7" t="s">
        <v>1318</v>
      </c>
      <c r="O6656" s="7" t="s">
        <v>1289</v>
      </c>
      <c r="P6656" s="7" t="s">
        <v>1290</v>
      </c>
    </row>
    <row r="6657" customFormat="false" ht="15" hidden="false" customHeight="false" outlineLevel="0" collapsed="false">
      <c r="A6657" s="7" t="s">
        <v>561</v>
      </c>
      <c r="B6657" s="7" t="s">
        <v>562</v>
      </c>
      <c r="C6657" s="7" t="s">
        <v>86</v>
      </c>
      <c r="D6657" s="7" t="s">
        <v>1291</v>
      </c>
      <c r="E6657" s="7"/>
      <c r="F6657" s="7" t="s">
        <v>1269</v>
      </c>
      <c r="G6657" s="7" t="s">
        <v>1270</v>
      </c>
      <c r="H6657" s="7" t="s">
        <v>1271</v>
      </c>
      <c r="I6657" s="7" t="s">
        <v>1272</v>
      </c>
      <c r="J6657" s="7"/>
      <c r="K6657" s="7"/>
      <c r="L6657" s="7"/>
      <c r="M6657" s="7"/>
      <c r="N6657" s="7" t="s">
        <v>1363</v>
      </c>
      <c r="O6657" s="7"/>
      <c r="P6657" s="7" t="s">
        <v>1275</v>
      </c>
    </row>
    <row r="6658" customFormat="false" ht="15" hidden="false" customHeight="false" outlineLevel="0" collapsed="false">
      <c r="A6658" s="7" t="s">
        <v>561</v>
      </c>
      <c r="B6658" s="7" t="s">
        <v>562</v>
      </c>
      <c r="C6658" s="7" t="s">
        <v>86</v>
      </c>
      <c r="D6658" s="7" t="s">
        <v>1292</v>
      </c>
      <c r="E6658" s="7"/>
      <c r="F6658" s="7" t="s">
        <v>1293</v>
      </c>
      <c r="G6658" s="7" t="s">
        <v>1270</v>
      </c>
      <c r="H6658" s="7" t="s">
        <v>1271</v>
      </c>
      <c r="I6658" s="7" t="s">
        <v>1272</v>
      </c>
      <c r="J6658" s="7"/>
      <c r="K6658" s="7"/>
      <c r="L6658" s="7"/>
      <c r="M6658" s="7"/>
      <c r="N6658" s="7" t="s">
        <v>1363</v>
      </c>
      <c r="O6658" s="7"/>
      <c r="P6658" s="7" t="s">
        <v>1275</v>
      </c>
    </row>
    <row r="6659" customFormat="false" ht="15" hidden="false" customHeight="false" outlineLevel="0" collapsed="false">
      <c r="A6659" s="7" t="s">
        <v>561</v>
      </c>
      <c r="B6659" s="7" t="s">
        <v>562</v>
      </c>
      <c r="C6659" s="7" t="s">
        <v>86</v>
      </c>
      <c r="D6659" s="7" t="s">
        <v>1296</v>
      </c>
      <c r="E6659" s="7"/>
      <c r="F6659" s="7" t="s">
        <v>1293</v>
      </c>
      <c r="G6659" s="7" t="s">
        <v>1270</v>
      </c>
      <c r="H6659" s="7" t="s">
        <v>1271</v>
      </c>
      <c r="I6659" s="7" t="s">
        <v>1272</v>
      </c>
      <c r="J6659" s="7"/>
      <c r="K6659" s="7"/>
      <c r="L6659" s="7"/>
      <c r="M6659" s="7"/>
      <c r="N6659" s="7" t="s">
        <v>1363</v>
      </c>
      <c r="O6659" s="7"/>
      <c r="P6659" s="7" t="s">
        <v>1275</v>
      </c>
    </row>
    <row r="6660" customFormat="false" ht="15" hidden="false" customHeight="false" outlineLevel="0" collapsed="false">
      <c r="A6660" s="7" t="s">
        <v>561</v>
      </c>
      <c r="B6660" s="7" t="s">
        <v>562</v>
      </c>
      <c r="C6660" s="7" t="s">
        <v>86</v>
      </c>
      <c r="D6660" s="7" t="s">
        <v>1298</v>
      </c>
      <c r="E6660" s="7"/>
      <c r="F6660" s="7" t="s">
        <v>1269</v>
      </c>
      <c r="G6660" s="7" t="s">
        <v>1270</v>
      </c>
      <c r="H6660" s="7" t="s">
        <v>1271</v>
      </c>
      <c r="I6660" s="7" t="s">
        <v>1272</v>
      </c>
      <c r="J6660" s="7"/>
      <c r="K6660" s="7"/>
      <c r="L6660" s="7"/>
      <c r="M6660" s="7"/>
      <c r="N6660" s="7" t="s">
        <v>1363</v>
      </c>
      <c r="O6660" s="7"/>
      <c r="P6660" s="7" t="s">
        <v>1275</v>
      </c>
    </row>
    <row r="6661" customFormat="false" ht="15" hidden="false" customHeight="false" outlineLevel="0" collapsed="false">
      <c r="A6661" s="7" t="s">
        <v>561</v>
      </c>
      <c r="B6661" s="7" t="s">
        <v>562</v>
      </c>
      <c r="C6661" s="7" t="s">
        <v>86</v>
      </c>
      <c r="D6661" s="7" t="s">
        <v>1300</v>
      </c>
      <c r="E6661" s="7"/>
      <c r="F6661" s="7" t="s">
        <v>1269</v>
      </c>
      <c r="G6661" s="7" t="s">
        <v>1270</v>
      </c>
      <c r="H6661" s="7" t="s">
        <v>1271</v>
      </c>
      <c r="I6661" s="7" t="s">
        <v>1272</v>
      </c>
      <c r="J6661" s="7"/>
      <c r="K6661" s="7"/>
      <c r="L6661" s="7"/>
      <c r="M6661" s="7"/>
      <c r="N6661" s="7" t="s">
        <v>1363</v>
      </c>
      <c r="O6661" s="7"/>
      <c r="P6661" s="7" t="s">
        <v>1275</v>
      </c>
    </row>
    <row r="6662" customFormat="false" ht="15" hidden="false" customHeight="false" outlineLevel="0" collapsed="false">
      <c r="A6662" s="7" t="s">
        <v>561</v>
      </c>
      <c r="B6662" s="7" t="s">
        <v>562</v>
      </c>
      <c r="C6662" s="7" t="s">
        <v>86</v>
      </c>
      <c r="D6662" s="7" t="s">
        <v>1302</v>
      </c>
      <c r="E6662" s="7"/>
      <c r="F6662" s="7" t="s">
        <v>1269</v>
      </c>
      <c r="G6662" s="7" t="s">
        <v>1270</v>
      </c>
      <c r="H6662" s="7" t="s">
        <v>1271</v>
      </c>
      <c r="I6662" s="7" t="s">
        <v>1272</v>
      </c>
      <c r="J6662" s="7"/>
      <c r="K6662" s="7"/>
      <c r="L6662" s="7"/>
      <c r="M6662" s="7"/>
      <c r="N6662" s="7" t="s">
        <v>1363</v>
      </c>
      <c r="O6662" s="7"/>
      <c r="P6662" s="7" t="s">
        <v>1275</v>
      </c>
    </row>
    <row r="6663" customFormat="false" ht="15" hidden="false" customHeight="false" outlineLevel="0" collapsed="false">
      <c r="A6663" s="7" t="s">
        <v>561</v>
      </c>
      <c r="B6663" s="7" t="s">
        <v>562</v>
      </c>
      <c r="C6663" s="7" t="s">
        <v>86</v>
      </c>
      <c r="D6663" s="7" t="s">
        <v>1304</v>
      </c>
      <c r="E6663" s="7"/>
      <c r="F6663" s="7" t="s">
        <v>1305</v>
      </c>
      <c r="G6663" s="7" t="s">
        <v>1270</v>
      </c>
      <c r="H6663" s="7" t="s">
        <v>1271</v>
      </c>
      <c r="I6663" s="7" t="s">
        <v>1272</v>
      </c>
      <c r="J6663" s="7"/>
      <c r="K6663" s="7"/>
      <c r="L6663" s="7"/>
      <c r="M6663" s="7"/>
      <c r="N6663" s="7" t="s">
        <v>1363</v>
      </c>
      <c r="O6663" s="7"/>
      <c r="P6663" s="7" t="s">
        <v>1275</v>
      </c>
    </row>
    <row r="6664" customFormat="false" ht="15" hidden="false" customHeight="false" outlineLevel="0" collapsed="false">
      <c r="A6664" s="7" t="s">
        <v>561</v>
      </c>
      <c r="B6664" s="7" t="s">
        <v>562</v>
      </c>
      <c r="C6664" s="7" t="s">
        <v>86</v>
      </c>
      <c r="D6664" s="7" t="s">
        <v>1307</v>
      </c>
      <c r="E6664" s="7"/>
      <c r="F6664" s="7" t="s">
        <v>1305</v>
      </c>
      <c r="G6664" s="7" t="s">
        <v>1270</v>
      </c>
      <c r="H6664" s="7" t="s">
        <v>1271</v>
      </c>
      <c r="I6664" s="7" t="s">
        <v>1272</v>
      </c>
      <c r="J6664" s="7"/>
      <c r="K6664" s="7"/>
      <c r="L6664" s="7"/>
      <c r="M6664" s="7"/>
      <c r="N6664" s="7" t="s">
        <v>1363</v>
      </c>
      <c r="O6664" s="7"/>
      <c r="P6664" s="7" t="s">
        <v>1275</v>
      </c>
    </row>
    <row r="6665" customFormat="false" ht="15" hidden="false" customHeight="false" outlineLevel="0" collapsed="false">
      <c r="A6665" s="7" t="s">
        <v>332</v>
      </c>
      <c r="B6665" s="7" t="s">
        <v>333</v>
      </c>
      <c r="C6665" s="7" t="s">
        <v>77</v>
      </c>
      <c r="D6665" s="7" t="s">
        <v>1257</v>
      </c>
      <c r="E6665" s="21" t="n">
        <v>574.96</v>
      </c>
      <c r="F6665" s="7" t="s">
        <v>1258</v>
      </c>
      <c r="G6665" s="7" t="s">
        <v>1259</v>
      </c>
      <c r="H6665" s="7" t="s">
        <v>1260</v>
      </c>
      <c r="I6665" s="7" t="s">
        <v>1261</v>
      </c>
      <c r="J6665" s="7" t="s">
        <v>1262</v>
      </c>
      <c r="K6665" s="22" t="s">
        <v>6688</v>
      </c>
      <c r="L6665" s="7" t="s">
        <v>1264</v>
      </c>
      <c r="M6665" s="7"/>
      <c r="N6665" s="7" t="s">
        <v>1310</v>
      </c>
      <c r="O6665" s="7" t="s">
        <v>6689</v>
      </c>
      <c r="P6665" s="7" t="s">
        <v>1267</v>
      </c>
    </row>
    <row r="6666" customFormat="false" ht="15" hidden="false" customHeight="false" outlineLevel="0" collapsed="false">
      <c r="A6666" s="7" t="s">
        <v>332</v>
      </c>
      <c r="B6666" s="7" t="s">
        <v>333</v>
      </c>
      <c r="C6666" s="7" t="s">
        <v>77</v>
      </c>
      <c r="D6666" s="7" t="s">
        <v>1268</v>
      </c>
      <c r="E6666" s="21" t="n">
        <v>68</v>
      </c>
      <c r="F6666" s="7" t="s">
        <v>1269</v>
      </c>
      <c r="G6666" s="7" t="s">
        <v>1259</v>
      </c>
      <c r="H6666" s="7" t="s">
        <v>1260</v>
      </c>
      <c r="I6666" s="7" t="s">
        <v>25</v>
      </c>
      <c r="J6666" s="7"/>
      <c r="K6666" s="22" t="s">
        <v>6690</v>
      </c>
      <c r="L6666" s="7" t="s">
        <v>3160</v>
      </c>
      <c r="M6666" s="7"/>
      <c r="N6666" s="7" t="s">
        <v>1314</v>
      </c>
      <c r="O6666" s="7" t="s">
        <v>1283</v>
      </c>
      <c r="P6666" s="7" t="s">
        <v>1275</v>
      </c>
    </row>
    <row r="6667" customFormat="false" ht="15" hidden="false" customHeight="false" outlineLevel="0" collapsed="false">
      <c r="A6667" s="7" t="s">
        <v>332</v>
      </c>
      <c r="B6667" s="7" t="s">
        <v>333</v>
      </c>
      <c r="C6667" s="7" t="s">
        <v>77</v>
      </c>
      <c r="D6667" s="7" t="s">
        <v>1276</v>
      </c>
      <c r="E6667" s="21" t="n">
        <v>22</v>
      </c>
      <c r="F6667" s="7" t="s">
        <v>1269</v>
      </c>
      <c r="G6667" s="7" t="s">
        <v>1259</v>
      </c>
      <c r="H6667" s="7" t="s">
        <v>1260</v>
      </c>
      <c r="I6667" s="7" t="s">
        <v>25</v>
      </c>
      <c r="J6667" s="7"/>
      <c r="K6667" s="22" t="s">
        <v>6690</v>
      </c>
      <c r="L6667" s="7" t="s">
        <v>3161</v>
      </c>
      <c r="M6667" s="7"/>
      <c r="N6667" s="7" t="s">
        <v>1314</v>
      </c>
      <c r="O6667" s="7" t="s">
        <v>1283</v>
      </c>
      <c r="P6667" s="7" t="s">
        <v>1275</v>
      </c>
    </row>
    <row r="6668" customFormat="false" ht="15" hidden="false" customHeight="false" outlineLevel="0" collapsed="false">
      <c r="A6668" s="7" t="s">
        <v>332</v>
      </c>
      <c r="B6668" s="7" t="s">
        <v>333</v>
      </c>
      <c r="C6668" s="7" t="s">
        <v>77</v>
      </c>
      <c r="D6668" s="7" t="s">
        <v>1277</v>
      </c>
      <c r="E6668" s="21" t="n">
        <v>353.13</v>
      </c>
      <c r="F6668" s="7" t="s">
        <v>1258</v>
      </c>
      <c r="G6668" s="7" t="s">
        <v>1259</v>
      </c>
      <c r="H6668" s="7" t="s">
        <v>1260</v>
      </c>
      <c r="I6668" s="7" t="s">
        <v>1261</v>
      </c>
      <c r="J6668" s="7" t="s">
        <v>1278</v>
      </c>
      <c r="K6668" s="22" t="s">
        <v>6688</v>
      </c>
      <c r="L6668" s="7" t="s">
        <v>1264</v>
      </c>
      <c r="M6668" s="7"/>
      <c r="N6668" s="7" t="s">
        <v>1310</v>
      </c>
      <c r="O6668" s="7" t="s">
        <v>1279</v>
      </c>
      <c r="P6668" s="7" t="s">
        <v>1267</v>
      </c>
    </row>
    <row r="6669" customFormat="false" ht="15" hidden="false" customHeight="false" outlineLevel="0" collapsed="false">
      <c r="A6669" s="7" t="s">
        <v>332</v>
      </c>
      <c r="B6669" s="7" t="s">
        <v>333</v>
      </c>
      <c r="C6669" s="7" t="s">
        <v>77</v>
      </c>
      <c r="D6669" s="7" t="s">
        <v>1280</v>
      </c>
      <c r="E6669" s="21" t="n">
        <v>0</v>
      </c>
      <c r="F6669" s="7" t="s">
        <v>1281</v>
      </c>
      <c r="G6669" s="7" t="s">
        <v>1333</v>
      </c>
      <c r="H6669" s="7" t="s">
        <v>1260</v>
      </c>
      <c r="I6669" s="7" t="s">
        <v>25</v>
      </c>
      <c r="J6669" s="7"/>
      <c r="K6669" s="22" t="s">
        <v>6690</v>
      </c>
      <c r="L6669" s="7" t="s">
        <v>6691</v>
      </c>
      <c r="M6669" s="7"/>
      <c r="N6669" s="7" t="s">
        <v>1314</v>
      </c>
      <c r="O6669" s="7" t="s">
        <v>1283</v>
      </c>
      <c r="P6669" s="7" t="s">
        <v>1275</v>
      </c>
    </row>
    <row r="6670" customFormat="false" ht="15" hidden="false" customHeight="false" outlineLevel="0" collapsed="false">
      <c r="A6670" s="7" t="s">
        <v>332</v>
      </c>
      <c r="B6670" s="7" t="s">
        <v>333</v>
      </c>
      <c r="C6670" s="7" t="s">
        <v>77</v>
      </c>
      <c r="D6670" s="7" t="s">
        <v>1284</v>
      </c>
      <c r="E6670" s="21" t="n">
        <v>2312.03</v>
      </c>
      <c r="F6670" s="7" t="s">
        <v>1258</v>
      </c>
      <c r="G6670" s="7" t="s">
        <v>1285</v>
      </c>
      <c r="H6670" s="7" t="s">
        <v>1260</v>
      </c>
      <c r="I6670" s="7" t="s">
        <v>1261</v>
      </c>
      <c r="J6670" s="7" t="s">
        <v>1286</v>
      </c>
      <c r="K6670" s="22" t="s">
        <v>6692</v>
      </c>
      <c r="L6670" s="7" t="s">
        <v>1287</v>
      </c>
      <c r="M6670" s="7"/>
      <c r="N6670" s="7" t="s">
        <v>1318</v>
      </c>
      <c r="O6670" s="7" t="s">
        <v>1289</v>
      </c>
      <c r="P6670" s="7" t="s">
        <v>1290</v>
      </c>
    </row>
    <row r="6671" customFormat="false" ht="15" hidden="false" customHeight="false" outlineLevel="0" collapsed="false">
      <c r="A6671" s="7" t="s">
        <v>332</v>
      </c>
      <c r="B6671" s="7" t="s">
        <v>333</v>
      </c>
      <c r="C6671" s="7" t="s">
        <v>77</v>
      </c>
      <c r="D6671" s="7" t="s">
        <v>1291</v>
      </c>
      <c r="E6671" s="21" t="n">
        <v>51</v>
      </c>
      <c r="F6671" s="7" t="s">
        <v>1269</v>
      </c>
      <c r="G6671" s="7" t="s">
        <v>1259</v>
      </c>
      <c r="H6671" s="7" t="s">
        <v>1260</v>
      </c>
      <c r="I6671" s="7" t="s">
        <v>25</v>
      </c>
      <c r="J6671" s="7"/>
      <c r="K6671" s="22" t="s">
        <v>6690</v>
      </c>
      <c r="L6671" s="7" t="s">
        <v>3163</v>
      </c>
      <c r="M6671" s="7"/>
      <c r="N6671" s="7" t="s">
        <v>1314</v>
      </c>
      <c r="O6671" s="7" t="s">
        <v>1283</v>
      </c>
      <c r="P6671" s="7" t="s">
        <v>1275</v>
      </c>
    </row>
    <row r="6672" customFormat="false" ht="15" hidden="false" customHeight="false" outlineLevel="0" collapsed="false">
      <c r="A6672" s="7" t="s">
        <v>332</v>
      </c>
      <c r="B6672" s="7" t="s">
        <v>333</v>
      </c>
      <c r="C6672" s="7" t="s">
        <v>77</v>
      </c>
      <c r="D6672" s="7" t="s">
        <v>1292</v>
      </c>
      <c r="E6672" s="21" t="n">
        <v>197244</v>
      </c>
      <c r="F6672" s="7" t="s">
        <v>1293</v>
      </c>
      <c r="G6672" s="7" t="s">
        <v>1259</v>
      </c>
      <c r="H6672" s="7" t="s">
        <v>1260</v>
      </c>
      <c r="I6672" s="7" t="s">
        <v>25</v>
      </c>
      <c r="J6672" s="7" t="s">
        <v>1294</v>
      </c>
      <c r="K6672" s="22" t="s">
        <v>6690</v>
      </c>
      <c r="L6672" s="7" t="s">
        <v>6693</v>
      </c>
      <c r="M6672" s="7"/>
      <c r="N6672" s="7" t="s">
        <v>1314</v>
      </c>
      <c r="O6672" s="7" t="s">
        <v>1283</v>
      </c>
      <c r="P6672" s="7" t="s">
        <v>1275</v>
      </c>
    </row>
    <row r="6673" customFormat="false" ht="15" hidden="false" customHeight="false" outlineLevel="0" collapsed="false">
      <c r="A6673" s="7" t="s">
        <v>332</v>
      </c>
      <c r="B6673" s="7" t="s">
        <v>333</v>
      </c>
      <c r="C6673" s="7" t="s">
        <v>77</v>
      </c>
      <c r="D6673" s="7" t="s">
        <v>1296</v>
      </c>
      <c r="E6673" s="21" t="n">
        <v>21113</v>
      </c>
      <c r="F6673" s="7" t="s">
        <v>1293</v>
      </c>
      <c r="G6673" s="7" t="s">
        <v>1259</v>
      </c>
      <c r="H6673" s="7" t="s">
        <v>1260</v>
      </c>
      <c r="I6673" s="7" t="s">
        <v>25</v>
      </c>
      <c r="J6673" s="7" t="s">
        <v>1294</v>
      </c>
      <c r="K6673" s="22" t="s">
        <v>6690</v>
      </c>
      <c r="L6673" s="7" t="s">
        <v>6694</v>
      </c>
      <c r="M6673" s="7"/>
      <c r="N6673" s="7" t="s">
        <v>1314</v>
      </c>
      <c r="O6673" s="7" t="s">
        <v>1283</v>
      </c>
      <c r="P6673" s="7" t="s">
        <v>1275</v>
      </c>
    </row>
    <row r="6674" customFormat="false" ht="15" hidden="false" customHeight="false" outlineLevel="0" collapsed="false">
      <c r="A6674" s="7" t="s">
        <v>332</v>
      </c>
      <c r="B6674" s="7" t="s">
        <v>333</v>
      </c>
      <c r="C6674" s="7" t="s">
        <v>77</v>
      </c>
      <c r="D6674" s="7" t="s">
        <v>1298</v>
      </c>
      <c r="E6674" s="21" t="n">
        <v>5910.72</v>
      </c>
      <c r="F6674" s="7" t="s">
        <v>1269</v>
      </c>
      <c r="G6674" s="7" t="s">
        <v>1259</v>
      </c>
      <c r="H6674" s="7" t="s">
        <v>1260</v>
      </c>
      <c r="I6674" s="7" t="s">
        <v>25</v>
      </c>
      <c r="J6674" s="7"/>
      <c r="K6674" s="22" t="s">
        <v>6690</v>
      </c>
      <c r="L6674" s="7" t="s">
        <v>6695</v>
      </c>
      <c r="M6674" s="7"/>
      <c r="N6674" s="7" t="s">
        <v>1314</v>
      </c>
      <c r="O6674" s="7" t="s">
        <v>1283</v>
      </c>
      <c r="P6674" s="7" t="s">
        <v>1275</v>
      </c>
    </row>
    <row r="6675" customFormat="false" ht="15" hidden="false" customHeight="false" outlineLevel="0" collapsed="false">
      <c r="A6675" s="7" t="s">
        <v>332</v>
      </c>
      <c r="B6675" s="7" t="s">
        <v>333</v>
      </c>
      <c r="C6675" s="7" t="s">
        <v>77</v>
      </c>
      <c r="D6675" s="7" t="s">
        <v>1300</v>
      </c>
      <c r="E6675" s="21" t="n">
        <v>112601.16</v>
      </c>
      <c r="F6675" s="7" t="s">
        <v>1269</v>
      </c>
      <c r="G6675" s="7" t="s">
        <v>1259</v>
      </c>
      <c r="H6675" s="7" t="s">
        <v>1260</v>
      </c>
      <c r="I6675" s="7" t="s">
        <v>25</v>
      </c>
      <c r="J6675" s="7" t="s">
        <v>1294</v>
      </c>
      <c r="K6675" s="22" t="s">
        <v>6690</v>
      </c>
      <c r="L6675" s="7" t="s">
        <v>6696</v>
      </c>
      <c r="M6675" s="7"/>
      <c r="N6675" s="7" t="s">
        <v>1314</v>
      </c>
      <c r="O6675" s="7" t="s">
        <v>1283</v>
      </c>
      <c r="P6675" s="7" t="s">
        <v>1275</v>
      </c>
    </row>
    <row r="6676" customFormat="false" ht="15" hidden="false" customHeight="false" outlineLevel="0" collapsed="false">
      <c r="A6676" s="7" t="s">
        <v>332</v>
      </c>
      <c r="B6676" s="7" t="s">
        <v>333</v>
      </c>
      <c r="C6676" s="7" t="s">
        <v>77</v>
      </c>
      <c r="D6676" s="7" t="s">
        <v>1302</v>
      </c>
      <c r="E6676" s="21" t="n">
        <v>106384</v>
      </c>
      <c r="F6676" s="7" t="s">
        <v>1269</v>
      </c>
      <c r="G6676" s="7" t="s">
        <v>1259</v>
      </c>
      <c r="H6676" s="7" t="s">
        <v>1260</v>
      </c>
      <c r="I6676" s="7" t="s">
        <v>25</v>
      </c>
      <c r="J6676" s="7"/>
      <c r="K6676" s="22" t="s">
        <v>6690</v>
      </c>
      <c r="L6676" s="7" t="s">
        <v>6697</v>
      </c>
      <c r="M6676" s="7"/>
      <c r="N6676" s="7" t="s">
        <v>1314</v>
      </c>
      <c r="O6676" s="7" t="s">
        <v>1283</v>
      </c>
      <c r="P6676" s="7" t="s">
        <v>1275</v>
      </c>
    </row>
    <row r="6677" customFormat="false" ht="15" hidden="false" customHeight="false" outlineLevel="0" collapsed="false">
      <c r="A6677" s="7" t="s">
        <v>332</v>
      </c>
      <c r="B6677" s="7" t="s">
        <v>333</v>
      </c>
      <c r="C6677" s="7" t="s">
        <v>77</v>
      </c>
      <c r="D6677" s="7" t="s">
        <v>1304</v>
      </c>
      <c r="E6677" s="21" t="n">
        <v>1019927</v>
      </c>
      <c r="F6677" s="7" t="s">
        <v>1305</v>
      </c>
      <c r="G6677" s="7" t="s">
        <v>1259</v>
      </c>
      <c r="H6677" s="7" t="s">
        <v>1260</v>
      </c>
      <c r="I6677" s="7" t="s">
        <v>25</v>
      </c>
      <c r="J6677" s="7"/>
      <c r="K6677" s="22" t="s">
        <v>6690</v>
      </c>
      <c r="L6677" s="7" t="s">
        <v>3171</v>
      </c>
      <c r="M6677" s="7"/>
      <c r="N6677" s="7" t="s">
        <v>1314</v>
      </c>
      <c r="O6677" s="7" t="s">
        <v>1283</v>
      </c>
      <c r="P6677" s="7" t="s">
        <v>1275</v>
      </c>
    </row>
    <row r="6678" customFormat="false" ht="15" hidden="false" customHeight="false" outlineLevel="0" collapsed="false">
      <c r="A6678" s="7" t="s">
        <v>332</v>
      </c>
      <c r="B6678" s="7" t="s">
        <v>333</v>
      </c>
      <c r="C6678" s="7" t="s">
        <v>77</v>
      </c>
      <c r="D6678" s="7" t="s">
        <v>1307</v>
      </c>
      <c r="E6678" s="21" t="n">
        <v>1022145.59</v>
      </c>
      <c r="F6678" s="7" t="s">
        <v>1305</v>
      </c>
      <c r="G6678" s="7" t="s">
        <v>1259</v>
      </c>
      <c r="H6678" s="7" t="s">
        <v>1260</v>
      </c>
      <c r="I6678" s="7" t="s">
        <v>25</v>
      </c>
      <c r="J6678" s="7" t="s">
        <v>1294</v>
      </c>
      <c r="K6678" s="22" t="s">
        <v>6690</v>
      </c>
      <c r="L6678" s="7" t="s">
        <v>3172</v>
      </c>
      <c r="M6678" s="7"/>
      <c r="N6678" s="7" t="s">
        <v>1314</v>
      </c>
      <c r="O6678" s="7" t="s">
        <v>1283</v>
      </c>
      <c r="P6678" s="7" t="s">
        <v>1275</v>
      </c>
    </row>
    <row r="6679" customFormat="false" ht="15" hidden="false" customHeight="false" outlineLevel="0" collapsed="false">
      <c r="A6679" s="7" t="s">
        <v>701</v>
      </c>
      <c r="B6679" s="7" t="s">
        <v>702</v>
      </c>
      <c r="C6679" s="7" t="s">
        <v>92</v>
      </c>
      <c r="D6679" s="7" t="s">
        <v>1257</v>
      </c>
      <c r="E6679" s="21" t="n">
        <v>865.19</v>
      </c>
      <c r="F6679" s="7" t="s">
        <v>1258</v>
      </c>
      <c r="G6679" s="7" t="s">
        <v>1259</v>
      </c>
      <c r="H6679" s="7" t="s">
        <v>1260</v>
      </c>
      <c r="I6679" s="7" t="s">
        <v>1261</v>
      </c>
      <c r="J6679" s="7" t="s">
        <v>1262</v>
      </c>
      <c r="K6679" s="22" t="s">
        <v>6698</v>
      </c>
      <c r="L6679" s="7" t="s">
        <v>1264</v>
      </c>
      <c r="M6679" s="7"/>
      <c r="N6679" s="7" t="s">
        <v>1310</v>
      </c>
      <c r="O6679" s="7" t="s">
        <v>6699</v>
      </c>
      <c r="P6679" s="7" t="s">
        <v>1267</v>
      </c>
    </row>
    <row r="6680" customFormat="false" ht="15" hidden="false" customHeight="false" outlineLevel="0" collapsed="false">
      <c r="A6680" s="7" t="s">
        <v>701</v>
      </c>
      <c r="B6680" s="7" t="s">
        <v>702</v>
      </c>
      <c r="C6680" s="7" t="s">
        <v>92</v>
      </c>
      <c r="D6680" s="7" t="s">
        <v>1268</v>
      </c>
      <c r="E6680" s="7"/>
      <c r="F6680" s="7" t="s">
        <v>1269</v>
      </c>
      <c r="G6680" s="7" t="s">
        <v>1270</v>
      </c>
      <c r="H6680" s="7" t="s">
        <v>1271</v>
      </c>
      <c r="I6680" s="7" t="s">
        <v>1272</v>
      </c>
      <c r="J6680" s="7"/>
      <c r="K6680" s="22" t="s">
        <v>6700</v>
      </c>
      <c r="L6680" s="7"/>
      <c r="M6680" s="7"/>
      <c r="N6680" s="7" t="s">
        <v>1314</v>
      </c>
      <c r="O6680" s="7"/>
      <c r="P6680" s="7" t="s">
        <v>1275</v>
      </c>
    </row>
    <row r="6681" customFormat="false" ht="15" hidden="false" customHeight="false" outlineLevel="0" collapsed="false">
      <c r="A6681" s="7" t="s">
        <v>701</v>
      </c>
      <c r="B6681" s="7" t="s">
        <v>702</v>
      </c>
      <c r="C6681" s="7" t="s">
        <v>92</v>
      </c>
      <c r="D6681" s="7" t="s">
        <v>1276</v>
      </c>
      <c r="E6681" s="7"/>
      <c r="F6681" s="7" t="s">
        <v>1269</v>
      </c>
      <c r="G6681" s="7" t="s">
        <v>1270</v>
      </c>
      <c r="H6681" s="7" t="s">
        <v>1271</v>
      </c>
      <c r="I6681" s="7" t="s">
        <v>1272</v>
      </c>
      <c r="J6681" s="7"/>
      <c r="K6681" s="22" t="s">
        <v>6700</v>
      </c>
      <c r="L6681" s="7"/>
      <c r="M6681" s="7"/>
      <c r="N6681" s="7" t="s">
        <v>1314</v>
      </c>
      <c r="O6681" s="7"/>
      <c r="P6681" s="7" t="s">
        <v>1275</v>
      </c>
    </row>
    <row r="6682" customFormat="false" ht="15" hidden="false" customHeight="false" outlineLevel="0" collapsed="false">
      <c r="A6682" s="7" t="s">
        <v>701</v>
      </c>
      <c r="B6682" s="7" t="s">
        <v>702</v>
      </c>
      <c r="C6682" s="7" t="s">
        <v>92</v>
      </c>
      <c r="D6682" s="7" t="s">
        <v>1277</v>
      </c>
      <c r="E6682" s="21" t="n">
        <v>539.75</v>
      </c>
      <c r="F6682" s="7" t="s">
        <v>1258</v>
      </c>
      <c r="G6682" s="7" t="s">
        <v>1259</v>
      </c>
      <c r="H6682" s="7" t="s">
        <v>1260</v>
      </c>
      <c r="I6682" s="7" t="s">
        <v>1261</v>
      </c>
      <c r="J6682" s="7" t="s">
        <v>1278</v>
      </c>
      <c r="K6682" s="22" t="s">
        <v>6698</v>
      </c>
      <c r="L6682" s="7" t="s">
        <v>1264</v>
      </c>
      <c r="M6682" s="7"/>
      <c r="N6682" s="7" t="s">
        <v>1310</v>
      </c>
      <c r="O6682" s="7" t="s">
        <v>1279</v>
      </c>
      <c r="P6682" s="7" t="s">
        <v>1267</v>
      </c>
    </row>
    <row r="6683" customFormat="false" ht="15" hidden="false" customHeight="false" outlineLevel="0" collapsed="false">
      <c r="A6683" s="7" t="s">
        <v>701</v>
      </c>
      <c r="B6683" s="7" t="s">
        <v>702</v>
      </c>
      <c r="C6683" s="7" t="s">
        <v>92</v>
      </c>
      <c r="D6683" s="7" t="s">
        <v>1280</v>
      </c>
      <c r="E6683" s="21" t="n">
        <v>45.6729377713459</v>
      </c>
      <c r="F6683" s="7" t="s">
        <v>1281</v>
      </c>
      <c r="G6683" s="7" t="s">
        <v>1259</v>
      </c>
      <c r="H6683" s="7" t="s">
        <v>1260</v>
      </c>
      <c r="I6683" s="7" t="s">
        <v>25</v>
      </c>
      <c r="J6683" s="7"/>
      <c r="K6683" s="22" t="s">
        <v>6700</v>
      </c>
      <c r="L6683" s="7" t="s">
        <v>5556</v>
      </c>
      <c r="M6683" s="7"/>
      <c r="N6683" s="7" t="s">
        <v>1314</v>
      </c>
      <c r="O6683" s="7" t="s">
        <v>1283</v>
      </c>
      <c r="P6683" s="7" t="s">
        <v>1275</v>
      </c>
    </row>
    <row r="6684" customFormat="false" ht="15" hidden="false" customHeight="false" outlineLevel="0" collapsed="false">
      <c r="A6684" s="7" t="s">
        <v>701</v>
      </c>
      <c r="B6684" s="7" t="s">
        <v>702</v>
      </c>
      <c r="C6684" s="7" t="s">
        <v>92</v>
      </c>
      <c r="D6684" s="7" t="s">
        <v>1284</v>
      </c>
      <c r="E6684" s="21" t="n">
        <v>1475.54</v>
      </c>
      <c r="F6684" s="7" t="s">
        <v>1258</v>
      </c>
      <c r="G6684" s="7" t="s">
        <v>1285</v>
      </c>
      <c r="H6684" s="7" t="s">
        <v>1260</v>
      </c>
      <c r="I6684" s="7" t="s">
        <v>1261</v>
      </c>
      <c r="J6684" s="7" t="s">
        <v>1286</v>
      </c>
      <c r="K6684" s="22" t="s">
        <v>6701</v>
      </c>
      <c r="L6684" s="7" t="s">
        <v>1287</v>
      </c>
      <c r="M6684" s="7"/>
      <c r="N6684" s="7" t="s">
        <v>1318</v>
      </c>
      <c r="O6684" s="7" t="s">
        <v>1289</v>
      </c>
      <c r="P6684" s="7" t="s">
        <v>1290</v>
      </c>
    </row>
    <row r="6685" customFormat="false" ht="15" hidden="false" customHeight="false" outlineLevel="0" collapsed="false">
      <c r="A6685" s="7" t="s">
        <v>701</v>
      </c>
      <c r="B6685" s="7" t="s">
        <v>702</v>
      </c>
      <c r="C6685" s="7" t="s">
        <v>92</v>
      </c>
      <c r="D6685" s="7" t="s">
        <v>1291</v>
      </c>
      <c r="E6685" s="7"/>
      <c r="F6685" s="7" t="s">
        <v>1269</v>
      </c>
      <c r="G6685" s="7" t="s">
        <v>1270</v>
      </c>
      <c r="H6685" s="7" t="s">
        <v>1271</v>
      </c>
      <c r="I6685" s="7" t="s">
        <v>1272</v>
      </c>
      <c r="J6685" s="7"/>
      <c r="K6685" s="22" t="s">
        <v>6700</v>
      </c>
      <c r="L6685" s="7"/>
      <c r="M6685" s="7"/>
      <c r="N6685" s="7" t="s">
        <v>1314</v>
      </c>
      <c r="O6685" s="7"/>
      <c r="P6685" s="7" t="s">
        <v>1275</v>
      </c>
    </row>
    <row r="6686" customFormat="false" ht="15" hidden="false" customHeight="false" outlineLevel="0" collapsed="false">
      <c r="A6686" s="7" t="s">
        <v>701</v>
      </c>
      <c r="B6686" s="7" t="s">
        <v>702</v>
      </c>
      <c r="C6686" s="7" t="s">
        <v>92</v>
      </c>
      <c r="D6686" s="7" t="s">
        <v>1292</v>
      </c>
      <c r="E6686" s="21" t="n">
        <v>97</v>
      </c>
      <c r="F6686" s="7" t="s">
        <v>1293</v>
      </c>
      <c r="G6686" s="7" t="s">
        <v>1259</v>
      </c>
      <c r="H6686" s="7" t="s">
        <v>1260</v>
      </c>
      <c r="I6686" s="7" t="s">
        <v>25</v>
      </c>
      <c r="J6686" s="7" t="s">
        <v>1294</v>
      </c>
      <c r="K6686" s="22" t="s">
        <v>6700</v>
      </c>
      <c r="L6686" s="7" t="s">
        <v>6702</v>
      </c>
      <c r="M6686" s="7"/>
      <c r="N6686" s="7" t="s">
        <v>1314</v>
      </c>
      <c r="O6686" s="7" t="s">
        <v>1283</v>
      </c>
      <c r="P6686" s="7" t="s">
        <v>1275</v>
      </c>
    </row>
    <row r="6687" customFormat="false" ht="15" hidden="false" customHeight="false" outlineLevel="0" collapsed="false">
      <c r="A6687" s="7" t="s">
        <v>701</v>
      </c>
      <c r="B6687" s="7" t="s">
        <v>702</v>
      </c>
      <c r="C6687" s="7" t="s">
        <v>92</v>
      </c>
      <c r="D6687" s="7" t="s">
        <v>1296</v>
      </c>
      <c r="E6687" s="21" t="n">
        <v>1481</v>
      </c>
      <c r="F6687" s="7" t="s">
        <v>1293</v>
      </c>
      <c r="G6687" s="7" t="s">
        <v>1259</v>
      </c>
      <c r="H6687" s="7" t="s">
        <v>1260</v>
      </c>
      <c r="I6687" s="7" t="s">
        <v>25</v>
      </c>
      <c r="J6687" s="7" t="s">
        <v>1294</v>
      </c>
      <c r="K6687" s="22" t="s">
        <v>6700</v>
      </c>
      <c r="L6687" s="7" t="s">
        <v>6703</v>
      </c>
      <c r="M6687" s="7"/>
      <c r="N6687" s="7" t="s">
        <v>1314</v>
      </c>
      <c r="O6687" s="7" t="s">
        <v>1283</v>
      </c>
      <c r="P6687" s="7" t="s">
        <v>1275</v>
      </c>
    </row>
    <row r="6688" customFormat="false" ht="15" hidden="false" customHeight="false" outlineLevel="0" collapsed="false">
      <c r="A6688" s="7" t="s">
        <v>701</v>
      </c>
      <c r="B6688" s="7" t="s">
        <v>702</v>
      </c>
      <c r="C6688" s="7" t="s">
        <v>92</v>
      </c>
      <c r="D6688" s="7" t="s">
        <v>1298</v>
      </c>
      <c r="E6688" s="21" t="n">
        <v>86.63</v>
      </c>
      <c r="F6688" s="7" t="s">
        <v>1269</v>
      </c>
      <c r="G6688" s="7" t="s">
        <v>1259</v>
      </c>
      <c r="H6688" s="7" t="s">
        <v>1260</v>
      </c>
      <c r="I6688" s="7" t="s">
        <v>25</v>
      </c>
      <c r="J6688" s="7"/>
      <c r="K6688" s="22" t="s">
        <v>6700</v>
      </c>
      <c r="L6688" s="7" t="s">
        <v>6704</v>
      </c>
      <c r="M6688" s="7"/>
      <c r="N6688" s="7" t="s">
        <v>1314</v>
      </c>
      <c r="O6688" s="7" t="s">
        <v>1283</v>
      </c>
      <c r="P6688" s="7" t="s">
        <v>1275</v>
      </c>
    </row>
    <row r="6689" customFormat="false" ht="15" hidden="false" customHeight="false" outlineLevel="0" collapsed="false">
      <c r="A6689" s="7" t="s">
        <v>701</v>
      </c>
      <c r="B6689" s="7" t="s">
        <v>702</v>
      </c>
      <c r="C6689" s="7" t="s">
        <v>92</v>
      </c>
      <c r="D6689" s="7" t="s">
        <v>1300</v>
      </c>
      <c r="E6689" s="21" t="n">
        <v>114.98</v>
      </c>
      <c r="F6689" s="7" t="s">
        <v>1269</v>
      </c>
      <c r="G6689" s="7" t="s">
        <v>1259</v>
      </c>
      <c r="H6689" s="7" t="s">
        <v>1260</v>
      </c>
      <c r="I6689" s="7" t="s">
        <v>25</v>
      </c>
      <c r="J6689" s="7" t="s">
        <v>1294</v>
      </c>
      <c r="K6689" s="22" t="s">
        <v>6700</v>
      </c>
      <c r="L6689" s="7" t="s">
        <v>5374</v>
      </c>
      <c r="M6689" s="7"/>
      <c r="N6689" s="7" t="s">
        <v>1314</v>
      </c>
      <c r="O6689" s="7" t="s">
        <v>1283</v>
      </c>
      <c r="P6689" s="7" t="s">
        <v>1275</v>
      </c>
    </row>
    <row r="6690" customFormat="false" ht="15" hidden="false" customHeight="false" outlineLevel="0" collapsed="false">
      <c r="A6690" s="7" t="s">
        <v>701</v>
      </c>
      <c r="B6690" s="7" t="s">
        <v>702</v>
      </c>
      <c r="C6690" s="7" t="s">
        <v>92</v>
      </c>
      <c r="D6690" s="7" t="s">
        <v>1302</v>
      </c>
      <c r="E6690" s="21" t="n">
        <v>28.51</v>
      </c>
      <c r="F6690" s="7" t="s">
        <v>1269</v>
      </c>
      <c r="G6690" s="7" t="s">
        <v>1259</v>
      </c>
      <c r="H6690" s="7" t="s">
        <v>1260</v>
      </c>
      <c r="I6690" s="7" t="s">
        <v>25</v>
      </c>
      <c r="J6690" s="7"/>
      <c r="K6690" s="22" t="s">
        <v>6700</v>
      </c>
      <c r="L6690" s="7" t="s">
        <v>6705</v>
      </c>
      <c r="M6690" s="7"/>
      <c r="N6690" s="7" t="s">
        <v>1314</v>
      </c>
      <c r="O6690" s="7" t="s">
        <v>1283</v>
      </c>
      <c r="P6690" s="7" t="s">
        <v>1275</v>
      </c>
    </row>
    <row r="6691" customFormat="false" ht="15" hidden="false" customHeight="false" outlineLevel="0" collapsed="false">
      <c r="A6691" s="7" t="s">
        <v>701</v>
      </c>
      <c r="B6691" s="7" t="s">
        <v>702</v>
      </c>
      <c r="C6691" s="7" t="s">
        <v>92</v>
      </c>
      <c r="D6691" s="7" t="s">
        <v>1304</v>
      </c>
      <c r="E6691" s="21" t="n">
        <v>17686</v>
      </c>
      <c r="F6691" s="7" t="s">
        <v>1305</v>
      </c>
      <c r="G6691" s="7" t="s">
        <v>1259</v>
      </c>
      <c r="H6691" s="7" t="s">
        <v>1260</v>
      </c>
      <c r="I6691" s="7" t="s">
        <v>25</v>
      </c>
      <c r="J6691" s="7"/>
      <c r="K6691" s="22" t="s">
        <v>6700</v>
      </c>
      <c r="L6691" s="7" t="s">
        <v>5844</v>
      </c>
      <c r="M6691" s="7"/>
      <c r="N6691" s="7" t="s">
        <v>1314</v>
      </c>
      <c r="O6691" s="7" t="s">
        <v>1283</v>
      </c>
      <c r="P6691" s="7" t="s">
        <v>1275</v>
      </c>
    </row>
    <row r="6692" customFormat="false" ht="15" hidden="false" customHeight="false" outlineLevel="0" collapsed="false">
      <c r="A6692" s="7" t="s">
        <v>701</v>
      </c>
      <c r="B6692" s="7" t="s">
        <v>702</v>
      </c>
      <c r="C6692" s="7" t="s">
        <v>92</v>
      </c>
      <c r="D6692" s="7" t="s">
        <v>1307</v>
      </c>
      <c r="E6692" s="21" t="n">
        <v>47670</v>
      </c>
      <c r="F6692" s="7" t="s">
        <v>1305</v>
      </c>
      <c r="G6692" s="7" t="s">
        <v>1259</v>
      </c>
      <c r="H6692" s="7" t="s">
        <v>1260</v>
      </c>
      <c r="I6692" s="7" t="s">
        <v>25</v>
      </c>
      <c r="J6692" s="7" t="s">
        <v>1294</v>
      </c>
      <c r="K6692" s="22" t="s">
        <v>6700</v>
      </c>
      <c r="L6692" s="7" t="s">
        <v>5845</v>
      </c>
      <c r="M6692" s="7"/>
      <c r="N6692" s="7" t="s">
        <v>1314</v>
      </c>
      <c r="O6692" s="7" t="s">
        <v>1283</v>
      </c>
      <c r="P6692" s="7" t="s">
        <v>1275</v>
      </c>
    </row>
    <row r="6693" customFormat="false" ht="15" hidden="false" customHeight="false" outlineLevel="0" collapsed="false">
      <c r="A6693" s="7" t="s">
        <v>1024</v>
      </c>
      <c r="B6693" s="7" t="s">
        <v>1025</v>
      </c>
      <c r="C6693" s="7" t="s">
        <v>89</v>
      </c>
      <c r="D6693" s="7" t="s">
        <v>1257</v>
      </c>
      <c r="E6693" s="21" t="n">
        <v>-0.0301</v>
      </c>
      <c r="F6693" s="7" t="s">
        <v>1258</v>
      </c>
      <c r="G6693" s="7" t="s">
        <v>1259</v>
      </c>
      <c r="H6693" s="7" t="s">
        <v>1260</v>
      </c>
      <c r="I6693" s="7" t="s">
        <v>1261</v>
      </c>
      <c r="J6693" s="7" t="s">
        <v>1262</v>
      </c>
      <c r="K6693" s="22" t="s">
        <v>6706</v>
      </c>
      <c r="L6693" s="7" t="s">
        <v>1264</v>
      </c>
      <c r="M6693" s="7"/>
      <c r="N6693" s="7" t="s">
        <v>1310</v>
      </c>
      <c r="O6693" s="7" t="s">
        <v>6707</v>
      </c>
      <c r="P6693" s="7" t="s">
        <v>1267</v>
      </c>
    </row>
    <row r="6694" customFormat="false" ht="15" hidden="false" customHeight="false" outlineLevel="0" collapsed="false">
      <c r="A6694" s="7" t="s">
        <v>1024</v>
      </c>
      <c r="B6694" s="7" t="s">
        <v>1025</v>
      </c>
      <c r="C6694" s="7" t="s">
        <v>89</v>
      </c>
      <c r="D6694" s="7" t="s">
        <v>1268</v>
      </c>
      <c r="E6694" s="7"/>
      <c r="F6694" s="7" t="s">
        <v>1269</v>
      </c>
      <c r="G6694" s="7" t="s">
        <v>1270</v>
      </c>
      <c r="H6694" s="7" t="s">
        <v>1271</v>
      </c>
      <c r="I6694" s="7" t="s">
        <v>1272</v>
      </c>
      <c r="J6694" s="7"/>
      <c r="K6694" s="7"/>
      <c r="L6694" s="7"/>
      <c r="M6694" s="7"/>
      <c r="N6694" s="7" t="s">
        <v>1363</v>
      </c>
      <c r="O6694" s="7"/>
      <c r="P6694" s="7" t="s">
        <v>1275</v>
      </c>
    </row>
    <row r="6695" customFormat="false" ht="15" hidden="false" customHeight="false" outlineLevel="0" collapsed="false">
      <c r="A6695" s="7" t="s">
        <v>1024</v>
      </c>
      <c r="B6695" s="7" t="s">
        <v>1025</v>
      </c>
      <c r="C6695" s="7" t="s">
        <v>89</v>
      </c>
      <c r="D6695" s="7" t="s">
        <v>1276</v>
      </c>
      <c r="E6695" s="7"/>
      <c r="F6695" s="7" t="s">
        <v>1269</v>
      </c>
      <c r="G6695" s="7" t="s">
        <v>1270</v>
      </c>
      <c r="H6695" s="7" t="s">
        <v>1271</v>
      </c>
      <c r="I6695" s="7" t="s">
        <v>1272</v>
      </c>
      <c r="J6695" s="7"/>
      <c r="K6695" s="7"/>
      <c r="L6695" s="7"/>
      <c r="M6695" s="7"/>
      <c r="N6695" s="7" t="s">
        <v>1363</v>
      </c>
      <c r="O6695" s="7"/>
      <c r="P6695" s="7" t="s">
        <v>1275</v>
      </c>
    </row>
    <row r="6696" customFormat="false" ht="15" hidden="false" customHeight="false" outlineLevel="0" collapsed="false">
      <c r="A6696" s="7" t="s">
        <v>1024</v>
      </c>
      <c r="B6696" s="7" t="s">
        <v>1025</v>
      </c>
      <c r="C6696" s="7" t="s">
        <v>89</v>
      </c>
      <c r="D6696" s="7" t="s">
        <v>1277</v>
      </c>
      <c r="E6696" s="21" t="n">
        <v>-0.0366</v>
      </c>
      <c r="F6696" s="7" t="s">
        <v>1258</v>
      </c>
      <c r="G6696" s="7" t="s">
        <v>1259</v>
      </c>
      <c r="H6696" s="7" t="s">
        <v>1260</v>
      </c>
      <c r="I6696" s="7" t="s">
        <v>1261</v>
      </c>
      <c r="J6696" s="7" t="s">
        <v>1278</v>
      </c>
      <c r="K6696" s="22" t="s">
        <v>6706</v>
      </c>
      <c r="L6696" s="7" t="s">
        <v>1264</v>
      </c>
      <c r="M6696" s="7"/>
      <c r="N6696" s="7" t="s">
        <v>1310</v>
      </c>
      <c r="O6696" s="7" t="s">
        <v>1279</v>
      </c>
      <c r="P6696" s="7" t="s">
        <v>1267</v>
      </c>
    </row>
    <row r="6697" customFormat="false" ht="15" hidden="false" customHeight="false" outlineLevel="0" collapsed="false">
      <c r="A6697" s="7" t="s">
        <v>1024</v>
      </c>
      <c r="B6697" s="7" t="s">
        <v>1025</v>
      </c>
      <c r="C6697" s="7" t="s">
        <v>89</v>
      </c>
      <c r="D6697" s="7" t="s">
        <v>1280</v>
      </c>
      <c r="E6697" s="7"/>
      <c r="F6697" s="7" t="s">
        <v>1281</v>
      </c>
      <c r="G6697" s="7" t="s">
        <v>1270</v>
      </c>
      <c r="H6697" s="7" t="s">
        <v>1271</v>
      </c>
      <c r="I6697" s="7" t="s">
        <v>1272</v>
      </c>
      <c r="J6697" s="7"/>
      <c r="K6697" s="7"/>
      <c r="L6697" s="7"/>
      <c r="M6697" s="7"/>
      <c r="N6697" s="7" t="s">
        <v>1363</v>
      </c>
      <c r="O6697" s="7"/>
      <c r="P6697" s="7" t="s">
        <v>1275</v>
      </c>
    </row>
    <row r="6698" customFormat="false" ht="15" hidden="false" customHeight="false" outlineLevel="0" collapsed="false">
      <c r="A6698" s="7" t="s">
        <v>1024</v>
      </c>
      <c r="B6698" s="7" t="s">
        <v>1025</v>
      </c>
      <c r="C6698" s="7" t="s">
        <v>89</v>
      </c>
      <c r="D6698" s="7" t="s">
        <v>1284</v>
      </c>
      <c r="E6698" s="21" t="n">
        <v>50592</v>
      </c>
      <c r="F6698" s="7" t="s">
        <v>1258</v>
      </c>
      <c r="G6698" s="7" t="s">
        <v>1027</v>
      </c>
      <c r="H6698" s="7" t="s">
        <v>1271</v>
      </c>
      <c r="I6698" s="7" t="s">
        <v>1261</v>
      </c>
      <c r="J6698" s="7"/>
      <c r="K6698" s="22" t="s">
        <v>6706</v>
      </c>
      <c r="L6698" s="7" t="s">
        <v>1287</v>
      </c>
      <c r="M6698" s="7"/>
      <c r="N6698" s="7" t="s">
        <v>1318</v>
      </c>
      <c r="O6698" s="7" t="s">
        <v>1289</v>
      </c>
      <c r="P6698" s="7" t="s">
        <v>1290</v>
      </c>
    </row>
    <row r="6699" customFormat="false" ht="15" hidden="false" customHeight="false" outlineLevel="0" collapsed="false">
      <c r="A6699" s="7" t="s">
        <v>1024</v>
      </c>
      <c r="B6699" s="7" t="s">
        <v>1025</v>
      </c>
      <c r="C6699" s="7" t="s">
        <v>89</v>
      </c>
      <c r="D6699" s="7" t="s">
        <v>1291</v>
      </c>
      <c r="E6699" s="7"/>
      <c r="F6699" s="7" t="s">
        <v>1269</v>
      </c>
      <c r="G6699" s="7" t="s">
        <v>1270</v>
      </c>
      <c r="H6699" s="7" t="s">
        <v>1271</v>
      </c>
      <c r="I6699" s="7" t="s">
        <v>1272</v>
      </c>
      <c r="J6699" s="7"/>
      <c r="K6699" s="7"/>
      <c r="L6699" s="7"/>
      <c r="M6699" s="7"/>
      <c r="N6699" s="7" t="s">
        <v>1363</v>
      </c>
      <c r="O6699" s="7"/>
      <c r="P6699" s="7" t="s">
        <v>1275</v>
      </c>
    </row>
    <row r="6700" customFormat="false" ht="15" hidden="false" customHeight="false" outlineLevel="0" collapsed="false">
      <c r="A6700" s="7" t="s">
        <v>1024</v>
      </c>
      <c r="B6700" s="7" t="s">
        <v>1025</v>
      </c>
      <c r="C6700" s="7" t="s">
        <v>89</v>
      </c>
      <c r="D6700" s="7" t="s">
        <v>1292</v>
      </c>
      <c r="E6700" s="7"/>
      <c r="F6700" s="7" t="s">
        <v>1293</v>
      </c>
      <c r="G6700" s="7" t="s">
        <v>1270</v>
      </c>
      <c r="H6700" s="7" t="s">
        <v>1271</v>
      </c>
      <c r="I6700" s="7" t="s">
        <v>1272</v>
      </c>
      <c r="J6700" s="7"/>
      <c r="K6700" s="7"/>
      <c r="L6700" s="7"/>
      <c r="M6700" s="7"/>
      <c r="N6700" s="7" t="s">
        <v>1363</v>
      </c>
      <c r="O6700" s="7"/>
      <c r="P6700" s="7" t="s">
        <v>1275</v>
      </c>
    </row>
    <row r="6701" customFormat="false" ht="15" hidden="false" customHeight="false" outlineLevel="0" collapsed="false">
      <c r="A6701" s="7" t="s">
        <v>1024</v>
      </c>
      <c r="B6701" s="7" t="s">
        <v>1025</v>
      </c>
      <c r="C6701" s="7" t="s">
        <v>89</v>
      </c>
      <c r="D6701" s="7" t="s">
        <v>1296</v>
      </c>
      <c r="E6701" s="7"/>
      <c r="F6701" s="7" t="s">
        <v>1293</v>
      </c>
      <c r="G6701" s="7" t="s">
        <v>1270</v>
      </c>
      <c r="H6701" s="7" t="s">
        <v>1271</v>
      </c>
      <c r="I6701" s="7" t="s">
        <v>1272</v>
      </c>
      <c r="J6701" s="7"/>
      <c r="K6701" s="7"/>
      <c r="L6701" s="7"/>
      <c r="M6701" s="7"/>
      <c r="N6701" s="7" t="s">
        <v>1363</v>
      </c>
      <c r="O6701" s="7"/>
      <c r="P6701" s="7" t="s">
        <v>1275</v>
      </c>
    </row>
    <row r="6702" customFormat="false" ht="15" hidden="false" customHeight="false" outlineLevel="0" collapsed="false">
      <c r="A6702" s="7" t="s">
        <v>1024</v>
      </c>
      <c r="B6702" s="7" t="s">
        <v>1025</v>
      </c>
      <c r="C6702" s="7" t="s">
        <v>89</v>
      </c>
      <c r="D6702" s="7" t="s">
        <v>1298</v>
      </c>
      <c r="E6702" s="7"/>
      <c r="F6702" s="7" t="s">
        <v>1269</v>
      </c>
      <c r="G6702" s="7" t="s">
        <v>1270</v>
      </c>
      <c r="H6702" s="7" t="s">
        <v>1271</v>
      </c>
      <c r="I6702" s="7" t="s">
        <v>1272</v>
      </c>
      <c r="J6702" s="7"/>
      <c r="K6702" s="7"/>
      <c r="L6702" s="7"/>
      <c r="M6702" s="7"/>
      <c r="N6702" s="7" t="s">
        <v>1363</v>
      </c>
      <c r="O6702" s="7"/>
      <c r="P6702" s="7" t="s">
        <v>1275</v>
      </c>
    </row>
    <row r="6703" customFormat="false" ht="15" hidden="false" customHeight="false" outlineLevel="0" collapsed="false">
      <c r="A6703" s="7" t="s">
        <v>1024</v>
      </c>
      <c r="B6703" s="7" t="s">
        <v>1025</v>
      </c>
      <c r="C6703" s="7" t="s">
        <v>89</v>
      </c>
      <c r="D6703" s="7" t="s">
        <v>1300</v>
      </c>
      <c r="E6703" s="7"/>
      <c r="F6703" s="7" t="s">
        <v>1269</v>
      </c>
      <c r="G6703" s="7" t="s">
        <v>1270</v>
      </c>
      <c r="H6703" s="7" t="s">
        <v>1271</v>
      </c>
      <c r="I6703" s="7" t="s">
        <v>1272</v>
      </c>
      <c r="J6703" s="7"/>
      <c r="K6703" s="7"/>
      <c r="L6703" s="7"/>
      <c r="M6703" s="7"/>
      <c r="N6703" s="7" t="s">
        <v>1363</v>
      </c>
      <c r="O6703" s="7"/>
      <c r="P6703" s="7" t="s">
        <v>1275</v>
      </c>
    </row>
    <row r="6704" customFormat="false" ht="15" hidden="false" customHeight="false" outlineLevel="0" collapsed="false">
      <c r="A6704" s="7" t="s">
        <v>1024</v>
      </c>
      <c r="B6704" s="7" t="s">
        <v>1025</v>
      </c>
      <c r="C6704" s="7" t="s">
        <v>89</v>
      </c>
      <c r="D6704" s="7" t="s">
        <v>1302</v>
      </c>
      <c r="E6704" s="21" t="n">
        <v>379977</v>
      </c>
      <c r="F6704" s="7" t="s">
        <v>1269</v>
      </c>
      <c r="G6704" s="7" t="s">
        <v>1259</v>
      </c>
      <c r="H6704" s="7" t="s">
        <v>1335</v>
      </c>
      <c r="I6704" s="7" t="s">
        <v>29</v>
      </c>
      <c r="J6704" s="7"/>
      <c r="K6704" s="22" t="s">
        <v>6708</v>
      </c>
      <c r="L6704" s="7" t="s">
        <v>6709</v>
      </c>
      <c r="M6704" s="7" t="s">
        <v>6710</v>
      </c>
      <c r="N6704" s="7" t="s">
        <v>1363</v>
      </c>
      <c r="O6704" s="7" t="s">
        <v>1339</v>
      </c>
      <c r="P6704" s="7" t="s">
        <v>1275</v>
      </c>
    </row>
    <row r="6705" customFormat="false" ht="15" hidden="false" customHeight="false" outlineLevel="0" collapsed="false">
      <c r="A6705" s="7" t="s">
        <v>1024</v>
      </c>
      <c r="B6705" s="7" t="s">
        <v>1025</v>
      </c>
      <c r="C6705" s="7" t="s">
        <v>89</v>
      </c>
      <c r="D6705" s="7" t="s">
        <v>1304</v>
      </c>
      <c r="E6705" s="7"/>
      <c r="F6705" s="7" t="s">
        <v>1305</v>
      </c>
      <c r="G6705" s="7" t="s">
        <v>1270</v>
      </c>
      <c r="H6705" s="7" t="s">
        <v>1271</v>
      </c>
      <c r="I6705" s="7" t="s">
        <v>1272</v>
      </c>
      <c r="J6705" s="7"/>
      <c r="K6705" s="7"/>
      <c r="L6705" s="7"/>
      <c r="M6705" s="7"/>
      <c r="N6705" s="7" t="s">
        <v>1363</v>
      </c>
      <c r="O6705" s="7"/>
      <c r="P6705" s="7" t="s">
        <v>1275</v>
      </c>
    </row>
    <row r="6706" customFormat="false" ht="15" hidden="false" customHeight="false" outlineLevel="0" collapsed="false">
      <c r="A6706" s="7" t="s">
        <v>1024</v>
      </c>
      <c r="B6706" s="7" t="s">
        <v>1025</v>
      </c>
      <c r="C6706" s="7" t="s">
        <v>89</v>
      </c>
      <c r="D6706" s="7" t="s">
        <v>1307</v>
      </c>
      <c r="E6706" s="7"/>
      <c r="F6706" s="7" t="s">
        <v>1305</v>
      </c>
      <c r="G6706" s="7" t="s">
        <v>1270</v>
      </c>
      <c r="H6706" s="7" t="s">
        <v>1271</v>
      </c>
      <c r="I6706" s="7" t="s">
        <v>1272</v>
      </c>
      <c r="J6706" s="7"/>
      <c r="K6706" s="7"/>
      <c r="L6706" s="7"/>
      <c r="M6706" s="7"/>
      <c r="N6706" s="7" t="s">
        <v>1363</v>
      </c>
      <c r="O6706" s="7"/>
      <c r="P6706" s="7" t="s">
        <v>1275</v>
      </c>
    </row>
    <row r="6707" customFormat="false" ht="15" hidden="false" customHeight="false" outlineLevel="0" collapsed="false">
      <c r="A6707" s="7" t="s">
        <v>629</v>
      </c>
      <c r="B6707" s="7" t="s">
        <v>630</v>
      </c>
      <c r="C6707" s="7" t="s">
        <v>83</v>
      </c>
      <c r="D6707" s="7" t="s">
        <v>1257</v>
      </c>
      <c r="E6707" s="7"/>
      <c r="F6707" s="7" t="s">
        <v>1258</v>
      </c>
      <c r="G6707" s="7" t="s">
        <v>1360</v>
      </c>
      <c r="H6707" s="7" t="s">
        <v>1271</v>
      </c>
      <c r="I6707" s="7" t="s">
        <v>1261</v>
      </c>
      <c r="J6707" s="7" t="s">
        <v>1262</v>
      </c>
      <c r="K6707" s="22" t="s">
        <v>6711</v>
      </c>
      <c r="L6707" s="7"/>
      <c r="M6707" s="7"/>
      <c r="N6707" s="7" t="s">
        <v>1310</v>
      </c>
      <c r="O6707" s="7" t="s">
        <v>1362</v>
      </c>
      <c r="P6707" s="7" t="s">
        <v>1267</v>
      </c>
    </row>
    <row r="6708" customFormat="false" ht="15" hidden="false" customHeight="false" outlineLevel="0" collapsed="false">
      <c r="A6708" s="7" t="s">
        <v>629</v>
      </c>
      <c r="B6708" s="7" t="s">
        <v>630</v>
      </c>
      <c r="C6708" s="7" t="s">
        <v>83</v>
      </c>
      <c r="D6708" s="7" t="s">
        <v>1268</v>
      </c>
      <c r="E6708" s="7"/>
      <c r="F6708" s="7" t="s">
        <v>1269</v>
      </c>
      <c r="G6708" s="7" t="s">
        <v>1270</v>
      </c>
      <c r="H6708" s="7" t="s">
        <v>1271</v>
      </c>
      <c r="I6708" s="7" t="s">
        <v>1272</v>
      </c>
      <c r="J6708" s="7"/>
      <c r="K6708" s="7"/>
      <c r="L6708" s="7"/>
      <c r="M6708" s="7"/>
      <c r="N6708" s="7" t="s">
        <v>1363</v>
      </c>
      <c r="O6708" s="7"/>
      <c r="P6708" s="7" t="s">
        <v>1275</v>
      </c>
    </row>
    <row r="6709" customFormat="false" ht="15" hidden="false" customHeight="false" outlineLevel="0" collapsed="false">
      <c r="A6709" s="7" t="s">
        <v>629</v>
      </c>
      <c r="B6709" s="7" t="s">
        <v>630</v>
      </c>
      <c r="C6709" s="7" t="s">
        <v>83</v>
      </c>
      <c r="D6709" s="7" t="s">
        <v>1276</v>
      </c>
      <c r="E6709" s="7"/>
      <c r="F6709" s="7" t="s">
        <v>1269</v>
      </c>
      <c r="G6709" s="7" t="s">
        <v>1270</v>
      </c>
      <c r="H6709" s="7" t="s">
        <v>1271</v>
      </c>
      <c r="I6709" s="7" t="s">
        <v>1272</v>
      </c>
      <c r="J6709" s="7"/>
      <c r="K6709" s="7"/>
      <c r="L6709" s="7"/>
      <c r="M6709" s="7"/>
      <c r="N6709" s="7" t="s">
        <v>1363</v>
      </c>
      <c r="O6709" s="7"/>
      <c r="P6709" s="7" t="s">
        <v>1275</v>
      </c>
    </row>
    <row r="6710" customFormat="false" ht="15" hidden="false" customHeight="false" outlineLevel="0" collapsed="false">
      <c r="A6710" s="7" t="s">
        <v>629</v>
      </c>
      <c r="B6710" s="7" t="s">
        <v>630</v>
      </c>
      <c r="C6710" s="7" t="s">
        <v>83</v>
      </c>
      <c r="D6710" s="7" t="s">
        <v>1277</v>
      </c>
      <c r="E6710" s="7"/>
      <c r="F6710" s="7" t="s">
        <v>1258</v>
      </c>
      <c r="G6710" s="7" t="s">
        <v>1360</v>
      </c>
      <c r="H6710" s="7" t="s">
        <v>1271</v>
      </c>
      <c r="I6710" s="7" t="s">
        <v>1261</v>
      </c>
      <c r="J6710" s="7" t="s">
        <v>1278</v>
      </c>
      <c r="K6710" s="22" t="s">
        <v>6711</v>
      </c>
      <c r="L6710" s="7"/>
      <c r="M6710" s="7"/>
      <c r="N6710" s="7" t="s">
        <v>1310</v>
      </c>
      <c r="O6710" s="7" t="s">
        <v>1279</v>
      </c>
      <c r="P6710" s="7" t="s">
        <v>1267</v>
      </c>
    </row>
    <row r="6711" customFormat="false" ht="15" hidden="false" customHeight="false" outlineLevel="0" collapsed="false">
      <c r="A6711" s="7" t="s">
        <v>629</v>
      </c>
      <c r="B6711" s="7" t="s">
        <v>630</v>
      </c>
      <c r="C6711" s="7" t="s">
        <v>83</v>
      </c>
      <c r="D6711" s="7" t="s">
        <v>1280</v>
      </c>
      <c r="E6711" s="7"/>
      <c r="F6711" s="7" t="s">
        <v>1281</v>
      </c>
      <c r="G6711" s="7" t="s">
        <v>1270</v>
      </c>
      <c r="H6711" s="7" t="s">
        <v>1271</v>
      </c>
      <c r="I6711" s="7" t="s">
        <v>1272</v>
      </c>
      <c r="J6711" s="7"/>
      <c r="K6711" s="7"/>
      <c r="L6711" s="7"/>
      <c r="M6711" s="7"/>
      <c r="N6711" s="7" t="s">
        <v>1363</v>
      </c>
      <c r="O6711" s="7"/>
      <c r="P6711" s="7" t="s">
        <v>1275</v>
      </c>
    </row>
    <row r="6712" customFormat="false" ht="15" hidden="false" customHeight="false" outlineLevel="0" collapsed="false">
      <c r="A6712" s="7" t="s">
        <v>629</v>
      </c>
      <c r="B6712" s="7" t="s">
        <v>630</v>
      </c>
      <c r="C6712" s="7" t="s">
        <v>83</v>
      </c>
      <c r="D6712" s="7" t="s">
        <v>1284</v>
      </c>
      <c r="E6712" s="21" t="n">
        <v>15004.848</v>
      </c>
      <c r="F6712" s="7" t="s">
        <v>1258</v>
      </c>
      <c r="G6712" s="7" t="s">
        <v>223</v>
      </c>
      <c r="H6712" s="7" t="s">
        <v>1271</v>
      </c>
      <c r="I6712" s="7" t="s">
        <v>1261</v>
      </c>
      <c r="J6712" s="7"/>
      <c r="K6712" s="7"/>
      <c r="L6712" s="7"/>
      <c r="M6712" s="7"/>
      <c r="N6712" s="7"/>
      <c r="O6712" s="7" t="s">
        <v>1289</v>
      </c>
      <c r="P6712" s="7" t="s">
        <v>1364</v>
      </c>
    </row>
    <row r="6713" customFormat="false" ht="15" hidden="false" customHeight="false" outlineLevel="0" collapsed="false">
      <c r="A6713" s="7" t="s">
        <v>629</v>
      </c>
      <c r="B6713" s="7" t="s">
        <v>630</v>
      </c>
      <c r="C6713" s="7" t="s">
        <v>83</v>
      </c>
      <c r="D6713" s="7" t="s">
        <v>1291</v>
      </c>
      <c r="E6713" s="7"/>
      <c r="F6713" s="7" t="s">
        <v>1269</v>
      </c>
      <c r="G6713" s="7" t="s">
        <v>1270</v>
      </c>
      <c r="H6713" s="7" t="s">
        <v>1271</v>
      </c>
      <c r="I6713" s="7" t="s">
        <v>1272</v>
      </c>
      <c r="J6713" s="7"/>
      <c r="K6713" s="7"/>
      <c r="L6713" s="7"/>
      <c r="M6713" s="7"/>
      <c r="N6713" s="7" t="s">
        <v>1363</v>
      </c>
      <c r="O6713" s="7"/>
      <c r="P6713" s="7" t="s">
        <v>1275</v>
      </c>
    </row>
    <row r="6714" customFormat="false" ht="15" hidden="false" customHeight="false" outlineLevel="0" collapsed="false">
      <c r="A6714" s="7" t="s">
        <v>629</v>
      </c>
      <c r="B6714" s="7" t="s">
        <v>630</v>
      </c>
      <c r="C6714" s="7" t="s">
        <v>83</v>
      </c>
      <c r="D6714" s="7" t="s">
        <v>1292</v>
      </c>
      <c r="E6714" s="21" t="n">
        <v>38866</v>
      </c>
      <c r="F6714" s="7" t="s">
        <v>1293</v>
      </c>
      <c r="G6714" s="7" t="s">
        <v>1259</v>
      </c>
      <c r="H6714" s="7" t="s">
        <v>1335</v>
      </c>
      <c r="I6714" s="7" t="s">
        <v>29</v>
      </c>
      <c r="J6714" s="7"/>
      <c r="K6714" s="22" t="s">
        <v>6712</v>
      </c>
      <c r="L6714" s="7" t="s">
        <v>6713</v>
      </c>
      <c r="M6714" s="7" t="s">
        <v>6714</v>
      </c>
      <c r="N6714" s="7" t="s">
        <v>1363</v>
      </c>
      <c r="O6714" s="7" t="s">
        <v>1339</v>
      </c>
      <c r="P6714" s="7" t="s">
        <v>1275</v>
      </c>
    </row>
    <row r="6715" customFormat="false" ht="15" hidden="false" customHeight="false" outlineLevel="0" collapsed="false">
      <c r="A6715" s="7" t="s">
        <v>629</v>
      </c>
      <c r="B6715" s="7" t="s">
        <v>630</v>
      </c>
      <c r="C6715" s="7" t="s">
        <v>83</v>
      </c>
      <c r="D6715" s="7" t="s">
        <v>1296</v>
      </c>
      <c r="E6715" s="21" t="n">
        <v>274262</v>
      </c>
      <c r="F6715" s="7" t="s">
        <v>1293</v>
      </c>
      <c r="G6715" s="7" t="s">
        <v>1259</v>
      </c>
      <c r="H6715" s="7" t="s">
        <v>1335</v>
      </c>
      <c r="I6715" s="7" t="s">
        <v>29</v>
      </c>
      <c r="J6715" s="7"/>
      <c r="K6715" s="22" t="s">
        <v>6712</v>
      </c>
      <c r="L6715" s="7" t="s">
        <v>6713</v>
      </c>
      <c r="M6715" s="7" t="s">
        <v>6715</v>
      </c>
      <c r="N6715" s="7" t="s">
        <v>1363</v>
      </c>
      <c r="O6715" s="7" t="s">
        <v>1339</v>
      </c>
      <c r="P6715" s="7" t="s">
        <v>1275</v>
      </c>
    </row>
    <row r="6716" customFormat="false" ht="15" hidden="false" customHeight="false" outlineLevel="0" collapsed="false">
      <c r="A6716" s="7" t="s">
        <v>629</v>
      </c>
      <c r="B6716" s="7" t="s">
        <v>630</v>
      </c>
      <c r="C6716" s="7" t="s">
        <v>83</v>
      </c>
      <c r="D6716" s="7" t="s">
        <v>1298</v>
      </c>
      <c r="E6716" s="7"/>
      <c r="F6716" s="7" t="s">
        <v>1269</v>
      </c>
      <c r="G6716" s="7" t="s">
        <v>1270</v>
      </c>
      <c r="H6716" s="7" t="s">
        <v>1271</v>
      </c>
      <c r="I6716" s="7" t="s">
        <v>1272</v>
      </c>
      <c r="J6716" s="7"/>
      <c r="K6716" s="7"/>
      <c r="L6716" s="7"/>
      <c r="M6716" s="7"/>
      <c r="N6716" s="7" t="s">
        <v>1363</v>
      </c>
      <c r="O6716" s="7"/>
      <c r="P6716" s="7" t="s">
        <v>1275</v>
      </c>
    </row>
    <row r="6717" customFormat="false" ht="15" hidden="false" customHeight="false" outlineLevel="0" collapsed="false">
      <c r="A6717" s="7" t="s">
        <v>629</v>
      </c>
      <c r="B6717" s="7" t="s">
        <v>630</v>
      </c>
      <c r="C6717" s="7" t="s">
        <v>83</v>
      </c>
      <c r="D6717" s="7" t="s">
        <v>1300</v>
      </c>
      <c r="E6717" s="21" t="n">
        <v>225952</v>
      </c>
      <c r="F6717" s="7" t="s">
        <v>1269</v>
      </c>
      <c r="G6717" s="7" t="s">
        <v>1259</v>
      </c>
      <c r="H6717" s="7" t="s">
        <v>1335</v>
      </c>
      <c r="I6717" s="7" t="s">
        <v>29</v>
      </c>
      <c r="J6717" s="7"/>
      <c r="K6717" s="22" t="s">
        <v>6712</v>
      </c>
      <c r="L6717" s="7" t="s">
        <v>6716</v>
      </c>
      <c r="M6717" s="7" t="s">
        <v>6717</v>
      </c>
      <c r="N6717" s="7" t="s">
        <v>1363</v>
      </c>
      <c r="O6717" s="7" t="s">
        <v>1339</v>
      </c>
      <c r="P6717" s="7" t="s">
        <v>1275</v>
      </c>
    </row>
    <row r="6718" customFormat="false" ht="15" hidden="false" customHeight="false" outlineLevel="0" collapsed="false">
      <c r="A6718" s="7" t="s">
        <v>629</v>
      </c>
      <c r="B6718" s="7" t="s">
        <v>630</v>
      </c>
      <c r="C6718" s="7" t="s">
        <v>83</v>
      </c>
      <c r="D6718" s="7" t="s">
        <v>1302</v>
      </c>
      <c r="E6718" s="21" t="n">
        <v>223995</v>
      </c>
      <c r="F6718" s="7" t="s">
        <v>1269</v>
      </c>
      <c r="G6718" s="7" t="s">
        <v>1259</v>
      </c>
      <c r="H6718" s="7" t="s">
        <v>1335</v>
      </c>
      <c r="I6718" s="7" t="s">
        <v>29</v>
      </c>
      <c r="J6718" s="7"/>
      <c r="K6718" s="22" t="s">
        <v>6712</v>
      </c>
      <c r="L6718" s="7" t="s">
        <v>6716</v>
      </c>
      <c r="M6718" s="7" t="s">
        <v>6718</v>
      </c>
      <c r="N6718" s="7" t="s">
        <v>1363</v>
      </c>
      <c r="O6718" s="7" t="s">
        <v>1339</v>
      </c>
      <c r="P6718" s="7" t="s">
        <v>1275</v>
      </c>
    </row>
    <row r="6719" customFormat="false" ht="15" hidden="false" customHeight="false" outlineLevel="0" collapsed="false">
      <c r="A6719" s="7" t="s">
        <v>629</v>
      </c>
      <c r="B6719" s="7" t="s">
        <v>630</v>
      </c>
      <c r="C6719" s="7" t="s">
        <v>83</v>
      </c>
      <c r="D6719" s="7" t="s">
        <v>1304</v>
      </c>
      <c r="E6719" s="7"/>
      <c r="F6719" s="7" t="s">
        <v>1305</v>
      </c>
      <c r="G6719" s="7" t="s">
        <v>1270</v>
      </c>
      <c r="H6719" s="7" t="s">
        <v>1271</v>
      </c>
      <c r="I6719" s="7" t="s">
        <v>1272</v>
      </c>
      <c r="J6719" s="7"/>
      <c r="K6719" s="7"/>
      <c r="L6719" s="7"/>
      <c r="M6719" s="7"/>
      <c r="N6719" s="7" t="s">
        <v>1363</v>
      </c>
      <c r="O6719" s="7"/>
      <c r="P6719" s="7" t="s">
        <v>1275</v>
      </c>
    </row>
    <row r="6720" customFormat="false" ht="15" hidden="false" customHeight="false" outlineLevel="0" collapsed="false">
      <c r="A6720" s="7" t="s">
        <v>629</v>
      </c>
      <c r="B6720" s="7" t="s">
        <v>630</v>
      </c>
      <c r="C6720" s="7" t="s">
        <v>83</v>
      </c>
      <c r="D6720" s="7" t="s">
        <v>1307</v>
      </c>
      <c r="E6720" s="21" t="n">
        <v>7201000</v>
      </c>
      <c r="F6720" s="7" t="s">
        <v>1305</v>
      </c>
      <c r="G6720" s="7" t="s">
        <v>1259</v>
      </c>
      <c r="H6720" s="7" t="s">
        <v>1335</v>
      </c>
      <c r="I6720" s="7" t="s">
        <v>29</v>
      </c>
      <c r="J6720" s="7"/>
      <c r="K6720" s="22" t="s">
        <v>6712</v>
      </c>
      <c r="L6720" s="7" t="s">
        <v>6719</v>
      </c>
      <c r="M6720" s="7" t="s">
        <v>6720</v>
      </c>
      <c r="N6720" s="7" t="s">
        <v>1363</v>
      </c>
      <c r="O6720" s="7" t="s">
        <v>1339</v>
      </c>
      <c r="P6720" s="7" t="s">
        <v>1275</v>
      </c>
    </row>
    <row r="6721" customFormat="false" ht="15" hidden="false" customHeight="false" outlineLevel="0" collapsed="false">
      <c r="A6721" s="7" t="s">
        <v>1015</v>
      </c>
      <c r="B6721" s="7" t="s">
        <v>1016</v>
      </c>
      <c r="C6721" s="7" t="s">
        <v>89</v>
      </c>
      <c r="D6721" s="7" t="s">
        <v>1257</v>
      </c>
      <c r="E6721" s="21" t="n">
        <v>24734</v>
      </c>
      <c r="F6721" s="7" t="s">
        <v>1258</v>
      </c>
      <c r="G6721" s="7" t="s">
        <v>1259</v>
      </c>
      <c r="H6721" s="7" t="s">
        <v>1260</v>
      </c>
      <c r="I6721" s="7" t="s">
        <v>1261</v>
      </c>
      <c r="J6721" s="7" t="s">
        <v>1262</v>
      </c>
      <c r="K6721" s="22" t="s">
        <v>6721</v>
      </c>
      <c r="L6721" s="7" t="s">
        <v>1264</v>
      </c>
      <c r="M6721" s="7"/>
      <c r="N6721" s="7" t="s">
        <v>1265</v>
      </c>
      <c r="O6721" s="7" t="s">
        <v>6722</v>
      </c>
      <c r="P6721" s="7" t="s">
        <v>1267</v>
      </c>
    </row>
    <row r="6722" customFormat="false" ht="15" hidden="false" customHeight="false" outlineLevel="0" collapsed="false">
      <c r="A6722" s="7" t="s">
        <v>1015</v>
      </c>
      <c r="B6722" s="7" t="s">
        <v>1016</v>
      </c>
      <c r="C6722" s="7" t="s">
        <v>89</v>
      </c>
      <c r="D6722" s="7" t="s">
        <v>1268</v>
      </c>
      <c r="E6722" s="21" t="n">
        <v>115992</v>
      </c>
      <c r="F6722" s="7" t="s">
        <v>1269</v>
      </c>
      <c r="G6722" s="7" t="s">
        <v>1259</v>
      </c>
      <c r="H6722" s="7" t="s">
        <v>1260</v>
      </c>
      <c r="I6722" s="7" t="s">
        <v>25</v>
      </c>
      <c r="J6722" s="7"/>
      <c r="K6722" s="22" t="s">
        <v>6723</v>
      </c>
      <c r="L6722" s="7" t="s">
        <v>6724</v>
      </c>
      <c r="M6722" s="7"/>
      <c r="N6722" s="7" t="s">
        <v>1274</v>
      </c>
      <c r="O6722" s="7" t="s">
        <v>1283</v>
      </c>
      <c r="P6722" s="7" t="s">
        <v>1275</v>
      </c>
    </row>
    <row r="6723" customFormat="false" ht="15" hidden="false" customHeight="false" outlineLevel="0" collapsed="false">
      <c r="A6723" s="7" t="s">
        <v>1015</v>
      </c>
      <c r="B6723" s="7" t="s">
        <v>1016</v>
      </c>
      <c r="C6723" s="7" t="s">
        <v>89</v>
      </c>
      <c r="D6723" s="7" t="s">
        <v>1276</v>
      </c>
      <c r="E6723" s="21" t="n">
        <v>15534</v>
      </c>
      <c r="F6723" s="7" t="s">
        <v>1269</v>
      </c>
      <c r="G6723" s="7" t="s">
        <v>1259</v>
      </c>
      <c r="H6723" s="7" t="s">
        <v>1260</v>
      </c>
      <c r="I6723" s="7" t="s">
        <v>25</v>
      </c>
      <c r="J6723" s="7"/>
      <c r="K6723" s="22" t="s">
        <v>6723</v>
      </c>
      <c r="L6723" s="7" t="s">
        <v>6725</v>
      </c>
      <c r="M6723" s="7"/>
      <c r="N6723" s="7" t="s">
        <v>1274</v>
      </c>
      <c r="O6723" s="7" t="s">
        <v>1283</v>
      </c>
      <c r="P6723" s="7" t="s">
        <v>1275</v>
      </c>
    </row>
    <row r="6724" customFormat="false" ht="15" hidden="false" customHeight="false" outlineLevel="0" collapsed="false">
      <c r="A6724" s="7" t="s">
        <v>1015</v>
      </c>
      <c r="B6724" s="7" t="s">
        <v>1016</v>
      </c>
      <c r="C6724" s="7" t="s">
        <v>89</v>
      </c>
      <c r="D6724" s="7" t="s">
        <v>1277</v>
      </c>
      <c r="E6724" s="21" t="n">
        <v>25096</v>
      </c>
      <c r="F6724" s="7" t="s">
        <v>1258</v>
      </c>
      <c r="G6724" s="7" t="s">
        <v>1259</v>
      </c>
      <c r="H6724" s="7" t="s">
        <v>1260</v>
      </c>
      <c r="I6724" s="7" t="s">
        <v>1261</v>
      </c>
      <c r="J6724" s="7" t="s">
        <v>1278</v>
      </c>
      <c r="K6724" s="22" t="s">
        <v>6721</v>
      </c>
      <c r="L6724" s="7" t="s">
        <v>1264</v>
      </c>
      <c r="M6724" s="7"/>
      <c r="N6724" s="7" t="s">
        <v>1265</v>
      </c>
      <c r="O6724" s="7" t="s">
        <v>1279</v>
      </c>
      <c r="P6724" s="7" t="s">
        <v>1267</v>
      </c>
    </row>
    <row r="6725" customFormat="false" ht="15" hidden="false" customHeight="false" outlineLevel="0" collapsed="false">
      <c r="A6725" s="7" t="s">
        <v>1015</v>
      </c>
      <c r="B6725" s="7" t="s">
        <v>1016</v>
      </c>
      <c r="C6725" s="7" t="s">
        <v>89</v>
      </c>
      <c r="D6725" s="7" t="s">
        <v>1280</v>
      </c>
      <c r="E6725" s="21" t="n">
        <v>42.3091908588707</v>
      </c>
      <c r="F6725" s="7" t="s">
        <v>1281</v>
      </c>
      <c r="G6725" s="7" t="s">
        <v>1259</v>
      </c>
      <c r="H6725" s="7" t="s">
        <v>1260</v>
      </c>
      <c r="I6725" s="7" t="s">
        <v>25</v>
      </c>
      <c r="J6725" s="7"/>
      <c r="K6725" s="22" t="s">
        <v>6723</v>
      </c>
      <c r="L6725" s="7" t="s">
        <v>6726</v>
      </c>
      <c r="M6725" s="7"/>
      <c r="N6725" s="7" t="s">
        <v>1274</v>
      </c>
      <c r="O6725" s="7" t="s">
        <v>1283</v>
      </c>
      <c r="P6725" s="7" t="s">
        <v>1275</v>
      </c>
    </row>
    <row r="6726" customFormat="false" ht="15" hidden="false" customHeight="false" outlineLevel="0" collapsed="false">
      <c r="A6726" s="7" t="s">
        <v>1015</v>
      </c>
      <c r="B6726" s="7" t="s">
        <v>1016</v>
      </c>
      <c r="C6726" s="7" t="s">
        <v>89</v>
      </c>
      <c r="D6726" s="7" t="s">
        <v>1284</v>
      </c>
      <c r="E6726" s="21" t="n">
        <v>78437</v>
      </c>
      <c r="F6726" s="7" t="s">
        <v>1258</v>
      </c>
      <c r="G6726" s="7" t="s">
        <v>1285</v>
      </c>
      <c r="H6726" s="7" t="s">
        <v>1260</v>
      </c>
      <c r="I6726" s="7" t="s">
        <v>1261</v>
      </c>
      <c r="J6726" s="7" t="s">
        <v>1286</v>
      </c>
      <c r="K6726" s="22" t="s">
        <v>6721</v>
      </c>
      <c r="L6726" s="7" t="s">
        <v>1287</v>
      </c>
      <c r="M6726" s="7"/>
      <c r="N6726" s="7" t="s">
        <v>1288</v>
      </c>
      <c r="O6726" s="7" t="s">
        <v>1289</v>
      </c>
      <c r="P6726" s="7" t="s">
        <v>1290</v>
      </c>
    </row>
    <row r="6727" customFormat="false" ht="15" hidden="false" customHeight="false" outlineLevel="0" collapsed="false">
      <c r="A6727" s="7" t="s">
        <v>1015</v>
      </c>
      <c r="B6727" s="7" t="s">
        <v>1016</v>
      </c>
      <c r="C6727" s="7" t="s">
        <v>89</v>
      </c>
      <c r="D6727" s="7" t="s">
        <v>1291</v>
      </c>
      <c r="E6727" s="21" t="n">
        <v>421680</v>
      </c>
      <c r="F6727" s="7" t="s">
        <v>1269</v>
      </c>
      <c r="G6727" s="7" t="s">
        <v>1259</v>
      </c>
      <c r="H6727" s="7" t="s">
        <v>1260</v>
      </c>
      <c r="I6727" s="7" t="s">
        <v>25</v>
      </c>
      <c r="J6727" s="7"/>
      <c r="K6727" s="22" t="s">
        <v>6723</v>
      </c>
      <c r="L6727" s="7" t="s">
        <v>6727</v>
      </c>
      <c r="M6727" s="7"/>
      <c r="N6727" s="7" t="s">
        <v>1274</v>
      </c>
      <c r="O6727" s="7" t="s">
        <v>1283</v>
      </c>
      <c r="P6727" s="7" t="s">
        <v>1275</v>
      </c>
    </row>
    <row r="6728" customFormat="false" ht="15" hidden="false" customHeight="false" outlineLevel="0" collapsed="false">
      <c r="A6728" s="7" t="s">
        <v>1015</v>
      </c>
      <c r="B6728" s="7" t="s">
        <v>1016</v>
      </c>
      <c r="C6728" s="7" t="s">
        <v>89</v>
      </c>
      <c r="D6728" s="7" t="s">
        <v>1292</v>
      </c>
      <c r="E6728" s="21" t="n">
        <v>68218241</v>
      </c>
      <c r="F6728" s="7" t="s">
        <v>1293</v>
      </c>
      <c r="G6728" s="7" t="s">
        <v>1259</v>
      </c>
      <c r="H6728" s="7" t="s">
        <v>1320</v>
      </c>
      <c r="I6728" s="7" t="s">
        <v>27</v>
      </c>
      <c r="J6728" s="7" t="s">
        <v>1294</v>
      </c>
      <c r="K6728" s="22" t="s">
        <v>6728</v>
      </c>
      <c r="L6728" s="7" t="s">
        <v>3774</v>
      </c>
      <c r="M6728" s="7" t="s">
        <v>1323</v>
      </c>
      <c r="N6728" s="7" t="s">
        <v>1274</v>
      </c>
      <c r="O6728" s="7" t="s">
        <v>1324</v>
      </c>
      <c r="P6728" s="7" t="s">
        <v>1275</v>
      </c>
    </row>
    <row r="6729" customFormat="false" ht="15" hidden="false" customHeight="false" outlineLevel="0" collapsed="false">
      <c r="A6729" s="7" t="s">
        <v>1015</v>
      </c>
      <c r="B6729" s="7" t="s">
        <v>1016</v>
      </c>
      <c r="C6729" s="7" t="s">
        <v>89</v>
      </c>
      <c r="D6729" s="7" t="s">
        <v>1296</v>
      </c>
      <c r="E6729" s="21" t="n">
        <v>3230048</v>
      </c>
      <c r="F6729" s="7" t="s">
        <v>1293</v>
      </c>
      <c r="G6729" s="7" t="s">
        <v>1259</v>
      </c>
      <c r="H6729" s="7" t="s">
        <v>1320</v>
      </c>
      <c r="I6729" s="7" t="s">
        <v>27</v>
      </c>
      <c r="J6729" s="7" t="s">
        <v>1294</v>
      </c>
      <c r="K6729" s="22" t="s">
        <v>6728</v>
      </c>
      <c r="L6729" s="7" t="s">
        <v>3774</v>
      </c>
      <c r="M6729" s="7"/>
      <c r="N6729" s="7" t="s">
        <v>1274</v>
      </c>
      <c r="O6729" s="7" t="s">
        <v>1324</v>
      </c>
      <c r="P6729" s="7" t="s">
        <v>1275</v>
      </c>
    </row>
    <row r="6730" customFormat="false" ht="15" hidden="false" customHeight="false" outlineLevel="0" collapsed="false">
      <c r="A6730" s="7" t="s">
        <v>1015</v>
      </c>
      <c r="B6730" s="7" t="s">
        <v>1016</v>
      </c>
      <c r="C6730" s="7" t="s">
        <v>89</v>
      </c>
      <c r="D6730" s="7" t="s">
        <v>1298</v>
      </c>
      <c r="E6730" s="21" t="n">
        <v>100935920</v>
      </c>
      <c r="F6730" s="7" t="s">
        <v>1269</v>
      </c>
      <c r="G6730" s="7" t="s">
        <v>1259</v>
      </c>
      <c r="H6730" s="7" t="s">
        <v>1260</v>
      </c>
      <c r="I6730" s="7" t="s">
        <v>25</v>
      </c>
      <c r="J6730" s="7"/>
      <c r="K6730" s="22" t="s">
        <v>6723</v>
      </c>
      <c r="L6730" s="7" t="s">
        <v>6729</v>
      </c>
      <c r="M6730" s="7"/>
      <c r="N6730" s="7" t="s">
        <v>1274</v>
      </c>
      <c r="O6730" s="7" t="s">
        <v>1283</v>
      </c>
      <c r="P6730" s="7" t="s">
        <v>1275</v>
      </c>
    </row>
    <row r="6731" customFormat="false" ht="15" hidden="false" customHeight="false" outlineLevel="0" collapsed="false">
      <c r="A6731" s="7" t="s">
        <v>1015</v>
      </c>
      <c r="B6731" s="7" t="s">
        <v>1016</v>
      </c>
      <c r="C6731" s="7" t="s">
        <v>89</v>
      </c>
      <c r="D6731" s="7" t="s">
        <v>1300</v>
      </c>
      <c r="E6731" s="21" t="n">
        <v>149677705</v>
      </c>
      <c r="F6731" s="7" t="s">
        <v>1269</v>
      </c>
      <c r="G6731" s="7" t="s">
        <v>1259</v>
      </c>
      <c r="H6731" s="7" t="s">
        <v>1260</v>
      </c>
      <c r="I6731" s="7" t="s">
        <v>25</v>
      </c>
      <c r="J6731" s="7" t="s">
        <v>1294</v>
      </c>
      <c r="K6731" s="22" t="s">
        <v>6723</v>
      </c>
      <c r="L6731" s="7" t="s">
        <v>6730</v>
      </c>
      <c r="M6731" s="7"/>
      <c r="N6731" s="7" t="s">
        <v>1274</v>
      </c>
      <c r="O6731" s="7" t="s">
        <v>1283</v>
      </c>
      <c r="P6731" s="7" t="s">
        <v>1275</v>
      </c>
    </row>
    <row r="6732" customFormat="false" ht="15" hidden="false" customHeight="false" outlineLevel="0" collapsed="false">
      <c r="A6732" s="7" t="s">
        <v>1015</v>
      </c>
      <c r="B6732" s="7" t="s">
        <v>1016</v>
      </c>
      <c r="C6732" s="7" t="s">
        <v>89</v>
      </c>
      <c r="D6732" s="7" t="s">
        <v>1302</v>
      </c>
      <c r="E6732" s="21" t="n">
        <v>48141485</v>
      </c>
      <c r="F6732" s="7" t="s">
        <v>1269</v>
      </c>
      <c r="G6732" s="7" t="s">
        <v>1259</v>
      </c>
      <c r="H6732" s="7" t="s">
        <v>1260</v>
      </c>
      <c r="I6732" s="7" t="s">
        <v>25</v>
      </c>
      <c r="J6732" s="7"/>
      <c r="K6732" s="22" t="s">
        <v>6723</v>
      </c>
      <c r="L6732" s="7" t="s">
        <v>6731</v>
      </c>
      <c r="M6732" s="7"/>
      <c r="N6732" s="7" t="s">
        <v>1274</v>
      </c>
      <c r="O6732" s="7" t="s">
        <v>1283</v>
      </c>
      <c r="P6732" s="7" t="s">
        <v>1275</v>
      </c>
    </row>
    <row r="6733" customFormat="false" ht="15" hidden="false" customHeight="false" outlineLevel="0" collapsed="false">
      <c r="A6733" s="7" t="s">
        <v>1015</v>
      </c>
      <c r="B6733" s="7" t="s">
        <v>1016</v>
      </c>
      <c r="C6733" s="7" t="s">
        <v>89</v>
      </c>
      <c r="D6733" s="7" t="s">
        <v>1304</v>
      </c>
      <c r="E6733" s="21" t="n">
        <v>239358503</v>
      </c>
      <c r="F6733" s="7" t="s">
        <v>1305</v>
      </c>
      <c r="G6733" s="7" t="s">
        <v>1259</v>
      </c>
      <c r="H6733" s="7" t="s">
        <v>1260</v>
      </c>
      <c r="I6733" s="7" t="s">
        <v>25</v>
      </c>
      <c r="J6733" s="7"/>
      <c r="K6733" s="22" t="s">
        <v>6723</v>
      </c>
      <c r="L6733" s="7" t="s">
        <v>6732</v>
      </c>
      <c r="M6733" s="7"/>
      <c r="N6733" s="7" t="s">
        <v>1274</v>
      </c>
      <c r="O6733" s="7" t="s">
        <v>1283</v>
      </c>
      <c r="P6733" s="7" t="s">
        <v>1275</v>
      </c>
    </row>
    <row r="6734" customFormat="false" ht="15" hidden="false" customHeight="false" outlineLevel="0" collapsed="false">
      <c r="A6734" s="7" t="s">
        <v>1015</v>
      </c>
      <c r="B6734" s="7" t="s">
        <v>1016</v>
      </c>
      <c r="C6734" s="7" t="s">
        <v>89</v>
      </c>
      <c r="D6734" s="7" t="s">
        <v>1307</v>
      </c>
      <c r="E6734" s="21" t="n">
        <v>233178540</v>
      </c>
      <c r="F6734" s="7" t="s">
        <v>1305</v>
      </c>
      <c r="G6734" s="7" t="s">
        <v>1259</v>
      </c>
      <c r="H6734" s="7" t="s">
        <v>1260</v>
      </c>
      <c r="I6734" s="7" t="s">
        <v>25</v>
      </c>
      <c r="J6734" s="7" t="s">
        <v>1294</v>
      </c>
      <c r="K6734" s="22" t="s">
        <v>6723</v>
      </c>
      <c r="L6734" s="7" t="s">
        <v>6733</v>
      </c>
      <c r="M6734" s="7"/>
      <c r="N6734" s="7" t="s">
        <v>1274</v>
      </c>
      <c r="O6734" s="7" t="s">
        <v>1283</v>
      </c>
      <c r="P6734" s="7" t="s">
        <v>1275</v>
      </c>
    </row>
    <row r="6735" customFormat="false" ht="15" hidden="false" customHeight="false" outlineLevel="0" collapsed="false">
      <c r="A6735" s="7" t="s">
        <v>1107</v>
      </c>
      <c r="B6735" s="7" t="s">
        <v>1108</v>
      </c>
      <c r="C6735" s="7" t="s">
        <v>91</v>
      </c>
      <c r="D6735" s="7" t="s">
        <v>1257</v>
      </c>
      <c r="E6735" s="21" t="n">
        <v>1084.29</v>
      </c>
      <c r="F6735" s="7" t="s">
        <v>1258</v>
      </c>
      <c r="G6735" s="7" t="s">
        <v>1259</v>
      </c>
      <c r="H6735" s="7" t="s">
        <v>1260</v>
      </c>
      <c r="I6735" s="7" t="s">
        <v>1261</v>
      </c>
      <c r="J6735" s="7" t="s">
        <v>1262</v>
      </c>
      <c r="K6735" s="22" t="s">
        <v>6734</v>
      </c>
      <c r="L6735" s="7" t="s">
        <v>1264</v>
      </c>
      <c r="M6735" s="7"/>
      <c r="N6735" s="7" t="s">
        <v>1310</v>
      </c>
      <c r="O6735" s="7" t="s">
        <v>6735</v>
      </c>
      <c r="P6735" s="7" t="s">
        <v>1267</v>
      </c>
    </row>
    <row r="6736" customFormat="false" ht="15" hidden="false" customHeight="false" outlineLevel="0" collapsed="false">
      <c r="A6736" s="7" t="s">
        <v>1107</v>
      </c>
      <c r="B6736" s="7" t="s">
        <v>1108</v>
      </c>
      <c r="C6736" s="7" t="s">
        <v>91</v>
      </c>
      <c r="D6736" s="7" t="s">
        <v>1268</v>
      </c>
      <c r="E6736" s="7"/>
      <c r="F6736" s="7" t="s">
        <v>1269</v>
      </c>
      <c r="G6736" s="7" t="s">
        <v>1270</v>
      </c>
      <c r="H6736" s="7" t="s">
        <v>1271</v>
      </c>
      <c r="I6736" s="7" t="s">
        <v>1272</v>
      </c>
      <c r="J6736" s="7"/>
      <c r="K6736" s="7"/>
      <c r="L6736" s="7"/>
      <c r="M6736" s="7"/>
      <c r="N6736" s="7" t="s">
        <v>1363</v>
      </c>
      <c r="O6736" s="7"/>
      <c r="P6736" s="7" t="s">
        <v>1275</v>
      </c>
    </row>
    <row r="6737" customFormat="false" ht="15" hidden="false" customHeight="false" outlineLevel="0" collapsed="false">
      <c r="A6737" s="7" t="s">
        <v>1107</v>
      </c>
      <c r="B6737" s="7" t="s">
        <v>1108</v>
      </c>
      <c r="C6737" s="7" t="s">
        <v>91</v>
      </c>
      <c r="D6737" s="7" t="s">
        <v>1276</v>
      </c>
      <c r="E6737" s="7"/>
      <c r="F6737" s="7" t="s">
        <v>1269</v>
      </c>
      <c r="G6737" s="7" t="s">
        <v>1270</v>
      </c>
      <c r="H6737" s="7" t="s">
        <v>1271</v>
      </c>
      <c r="I6737" s="7" t="s">
        <v>1272</v>
      </c>
      <c r="J6737" s="7"/>
      <c r="K6737" s="7"/>
      <c r="L6737" s="7"/>
      <c r="M6737" s="7"/>
      <c r="N6737" s="7" t="s">
        <v>1363</v>
      </c>
      <c r="O6737" s="7"/>
      <c r="P6737" s="7" t="s">
        <v>1275</v>
      </c>
    </row>
    <row r="6738" customFormat="false" ht="15" hidden="false" customHeight="false" outlineLevel="0" collapsed="false">
      <c r="A6738" s="7" t="s">
        <v>1107</v>
      </c>
      <c r="B6738" s="7" t="s">
        <v>1108</v>
      </c>
      <c r="C6738" s="7" t="s">
        <v>91</v>
      </c>
      <c r="D6738" s="7" t="s">
        <v>1277</v>
      </c>
      <c r="E6738" s="21" t="n">
        <v>-1713.26</v>
      </c>
      <c r="F6738" s="7" t="s">
        <v>1258</v>
      </c>
      <c r="G6738" s="7" t="s">
        <v>1259</v>
      </c>
      <c r="H6738" s="7" t="s">
        <v>1260</v>
      </c>
      <c r="I6738" s="7" t="s">
        <v>1261</v>
      </c>
      <c r="J6738" s="7" t="s">
        <v>1278</v>
      </c>
      <c r="K6738" s="22" t="s">
        <v>6734</v>
      </c>
      <c r="L6738" s="7" t="s">
        <v>1264</v>
      </c>
      <c r="M6738" s="7"/>
      <c r="N6738" s="7" t="s">
        <v>1310</v>
      </c>
      <c r="O6738" s="7" t="s">
        <v>1279</v>
      </c>
      <c r="P6738" s="7" t="s">
        <v>1267</v>
      </c>
    </row>
    <row r="6739" customFormat="false" ht="15" hidden="false" customHeight="false" outlineLevel="0" collapsed="false">
      <c r="A6739" s="7" t="s">
        <v>1107</v>
      </c>
      <c r="B6739" s="7" t="s">
        <v>1108</v>
      </c>
      <c r="C6739" s="7" t="s">
        <v>91</v>
      </c>
      <c r="D6739" s="7" t="s">
        <v>1280</v>
      </c>
      <c r="E6739" s="7"/>
      <c r="F6739" s="7" t="s">
        <v>1281</v>
      </c>
      <c r="G6739" s="7" t="s">
        <v>1270</v>
      </c>
      <c r="H6739" s="7" t="s">
        <v>1271</v>
      </c>
      <c r="I6739" s="7" t="s">
        <v>1272</v>
      </c>
      <c r="J6739" s="7"/>
      <c r="K6739" s="7"/>
      <c r="L6739" s="7"/>
      <c r="M6739" s="7"/>
      <c r="N6739" s="7" t="s">
        <v>1363</v>
      </c>
      <c r="O6739" s="7"/>
      <c r="P6739" s="7" t="s">
        <v>1275</v>
      </c>
    </row>
    <row r="6740" customFormat="false" ht="15" hidden="false" customHeight="false" outlineLevel="0" collapsed="false">
      <c r="A6740" s="7" t="s">
        <v>1107</v>
      </c>
      <c r="B6740" s="7" t="s">
        <v>1108</v>
      </c>
      <c r="C6740" s="7" t="s">
        <v>91</v>
      </c>
      <c r="D6740" s="7" t="s">
        <v>1284</v>
      </c>
      <c r="E6740" s="21" t="n">
        <v>5453.18</v>
      </c>
      <c r="F6740" s="7" t="s">
        <v>1258</v>
      </c>
      <c r="G6740" s="7" t="s">
        <v>1285</v>
      </c>
      <c r="H6740" s="7" t="s">
        <v>1260</v>
      </c>
      <c r="I6740" s="7" t="s">
        <v>1261</v>
      </c>
      <c r="J6740" s="7"/>
      <c r="K6740" s="22" t="s">
        <v>6734</v>
      </c>
      <c r="L6740" s="7" t="s">
        <v>1287</v>
      </c>
      <c r="M6740" s="7"/>
      <c r="N6740" s="7" t="s">
        <v>1318</v>
      </c>
      <c r="O6740" s="7" t="s">
        <v>1289</v>
      </c>
      <c r="P6740" s="7" t="s">
        <v>1290</v>
      </c>
    </row>
    <row r="6741" customFormat="false" ht="15" hidden="false" customHeight="false" outlineLevel="0" collapsed="false">
      <c r="A6741" s="7" t="s">
        <v>1107</v>
      </c>
      <c r="B6741" s="7" t="s">
        <v>1108</v>
      </c>
      <c r="C6741" s="7" t="s">
        <v>91</v>
      </c>
      <c r="D6741" s="7" t="s">
        <v>1291</v>
      </c>
      <c r="E6741" s="7"/>
      <c r="F6741" s="7" t="s">
        <v>1269</v>
      </c>
      <c r="G6741" s="7" t="s">
        <v>1270</v>
      </c>
      <c r="H6741" s="7" t="s">
        <v>1271</v>
      </c>
      <c r="I6741" s="7" t="s">
        <v>1272</v>
      </c>
      <c r="J6741" s="7"/>
      <c r="K6741" s="7"/>
      <c r="L6741" s="7"/>
      <c r="M6741" s="7"/>
      <c r="N6741" s="7" t="s">
        <v>1363</v>
      </c>
      <c r="O6741" s="7"/>
      <c r="P6741" s="7" t="s">
        <v>1275</v>
      </c>
    </row>
    <row r="6742" customFormat="false" ht="15" hidden="false" customHeight="false" outlineLevel="0" collapsed="false">
      <c r="A6742" s="7" t="s">
        <v>1107</v>
      </c>
      <c r="B6742" s="7" t="s">
        <v>1108</v>
      </c>
      <c r="C6742" s="7" t="s">
        <v>91</v>
      </c>
      <c r="D6742" s="7" t="s">
        <v>1292</v>
      </c>
      <c r="E6742" s="7"/>
      <c r="F6742" s="7" t="s">
        <v>1293</v>
      </c>
      <c r="G6742" s="7" t="s">
        <v>1270</v>
      </c>
      <c r="H6742" s="7" t="s">
        <v>1271</v>
      </c>
      <c r="I6742" s="7" t="s">
        <v>1272</v>
      </c>
      <c r="J6742" s="7"/>
      <c r="K6742" s="7"/>
      <c r="L6742" s="7"/>
      <c r="M6742" s="7"/>
      <c r="N6742" s="7" t="s">
        <v>1363</v>
      </c>
      <c r="O6742" s="7"/>
      <c r="P6742" s="7" t="s">
        <v>1275</v>
      </c>
    </row>
    <row r="6743" customFormat="false" ht="15" hidden="false" customHeight="false" outlineLevel="0" collapsed="false">
      <c r="A6743" s="7" t="s">
        <v>1107</v>
      </c>
      <c r="B6743" s="7" t="s">
        <v>1108</v>
      </c>
      <c r="C6743" s="7" t="s">
        <v>91</v>
      </c>
      <c r="D6743" s="7" t="s">
        <v>1296</v>
      </c>
      <c r="E6743" s="7"/>
      <c r="F6743" s="7" t="s">
        <v>1293</v>
      </c>
      <c r="G6743" s="7" t="s">
        <v>1270</v>
      </c>
      <c r="H6743" s="7" t="s">
        <v>1271</v>
      </c>
      <c r="I6743" s="7" t="s">
        <v>1272</v>
      </c>
      <c r="J6743" s="7"/>
      <c r="K6743" s="7"/>
      <c r="L6743" s="7"/>
      <c r="M6743" s="7"/>
      <c r="N6743" s="7" t="s">
        <v>1363</v>
      </c>
      <c r="O6743" s="7"/>
      <c r="P6743" s="7" t="s">
        <v>1275</v>
      </c>
    </row>
    <row r="6744" customFormat="false" ht="15" hidden="false" customHeight="false" outlineLevel="0" collapsed="false">
      <c r="A6744" s="7" t="s">
        <v>1107</v>
      </c>
      <c r="B6744" s="7" t="s">
        <v>1108</v>
      </c>
      <c r="C6744" s="7" t="s">
        <v>91</v>
      </c>
      <c r="D6744" s="7" t="s">
        <v>1298</v>
      </c>
      <c r="E6744" s="7"/>
      <c r="F6744" s="7" t="s">
        <v>1269</v>
      </c>
      <c r="G6744" s="7" t="s">
        <v>1270</v>
      </c>
      <c r="H6744" s="7" t="s">
        <v>1271</v>
      </c>
      <c r="I6744" s="7" t="s">
        <v>1272</v>
      </c>
      <c r="J6744" s="7"/>
      <c r="K6744" s="7"/>
      <c r="L6744" s="7"/>
      <c r="M6744" s="7"/>
      <c r="N6744" s="7" t="s">
        <v>1363</v>
      </c>
      <c r="O6744" s="7"/>
      <c r="P6744" s="7" t="s">
        <v>1275</v>
      </c>
    </row>
    <row r="6745" customFormat="false" ht="15" hidden="false" customHeight="false" outlineLevel="0" collapsed="false">
      <c r="A6745" s="7" t="s">
        <v>1107</v>
      </c>
      <c r="B6745" s="7" t="s">
        <v>1108</v>
      </c>
      <c r="C6745" s="7" t="s">
        <v>91</v>
      </c>
      <c r="D6745" s="7" t="s">
        <v>1300</v>
      </c>
      <c r="E6745" s="7"/>
      <c r="F6745" s="7" t="s">
        <v>1269</v>
      </c>
      <c r="G6745" s="7" t="s">
        <v>1270</v>
      </c>
      <c r="H6745" s="7" t="s">
        <v>1271</v>
      </c>
      <c r="I6745" s="7" t="s">
        <v>1272</v>
      </c>
      <c r="J6745" s="7"/>
      <c r="K6745" s="7"/>
      <c r="L6745" s="7"/>
      <c r="M6745" s="7"/>
      <c r="N6745" s="7" t="s">
        <v>1363</v>
      </c>
      <c r="O6745" s="7"/>
      <c r="P6745" s="7" t="s">
        <v>1275</v>
      </c>
    </row>
    <row r="6746" customFormat="false" ht="15" hidden="false" customHeight="false" outlineLevel="0" collapsed="false">
      <c r="A6746" s="7" t="s">
        <v>1107</v>
      </c>
      <c r="B6746" s="7" t="s">
        <v>1108</v>
      </c>
      <c r="C6746" s="7" t="s">
        <v>91</v>
      </c>
      <c r="D6746" s="7" t="s">
        <v>1302</v>
      </c>
      <c r="E6746" s="7"/>
      <c r="F6746" s="7" t="s">
        <v>1269</v>
      </c>
      <c r="G6746" s="7" t="s">
        <v>1270</v>
      </c>
      <c r="H6746" s="7" t="s">
        <v>1271</v>
      </c>
      <c r="I6746" s="7" t="s">
        <v>1272</v>
      </c>
      <c r="J6746" s="7"/>
      <c r="K6746" s="7"/>
      <c r="L6746" s="7"/>
      <c r="M6746" s="7"/>
      <c r="N6746" s="7" t="s">
        <v>1363</v>
      </c>
      <c r="O6746" s="7"/>
      <c r="P6746" s="7" t="s">
        <v>1275</v>
      </c>
    </row>
    <row r="6747" customFormat="false" ht="15" hidden="false" customHeight="false" outlineLevel="0" collapsed="false">
      <c r="A6747" s="7" t="s">
        <v>1107</v>
      </c>
      <c r="B6747" s="7" t="s">
        <v>1108</v>
      </c>
      <c r="C6747" s="7" t="s">
        <v>91</v>
      </c>
      <c r="D6747" s="7" t="s">
        <v>1304</v>
      </c>
      <c r="E6747" s="7"/>
      <c r="F6747" s="7" t="s">
        <v>1305</v>
      </c>
      <c r="G6747" s="7" t="s">
        <v>1270</v>
      </c>
      <c r="H6747" s="7" t="s">
        <v>1271</v>
      </c>
      <c r="I6747" s="7" t="s">
        <v>1272</v>
      </c>
      <c r="J6747" s="7"/>
      <c r="K6747" s="7"/>
      <c r="L6747" s="7"/>
      <c r="M6747" s="7"/>
      <c r="N6747" s="7" t="s">
        <v>1363</v>
      </c>
      <c r="O6747" s="7"/>
      <c r="P6747" s="7" t="s">
        <v>1275</v>
      </c>
    </row>
    <row r="6748" customFormat="false" ht="15" hidden="false" customHeight="false" outlineLevel="0" collapsed="false">
      <c r="A6748" s="7" t="s">
        <v>1107</v>
      </c>
      <c r="B6748" s="7" t="s">
        <v>1108</v>
      </c>
      <c r="C6748" s="7" t="s">
        <v>91</v>
      </c>
      <c r="D6748" s="7" t="s">
        <v>1307</v>
      </c>
      <c r="E6748" s="7"/>
      <c r="F6748" s="7" t="s">
        <v>1305</v>
      </c>
      <c r="G6748" s="7" t="s">
        <v>1270</v>
      </c>
      <c r="H6748" s="7" t="s">
        <v>1271</v>
      </c>
      <c r="I6748" s="7" t="s">
        <v>1272</v>
      </c>
      <c r="J6748" s="7"/>
      <c r="K6748" s="7"/>
      <c r="L6748" s="7"/>
      <c r="M6748" s="7"/>
      <c r="N6748" s="7" t="s">
        <v>1363</v>
      </c>
      <c r="O6748" s="7"/>
      <c r="P6748" s="7" t="s">
        <v>1275</v>
      </c>
    </row>
    <row r="6749" customFormat="false" ht="15" hidden="false" customHeight="false" outlineLevel="0" collapsed="false">
      <c r="A6749" s="7" t="s">
        <v>542</v>
      </c>
      <c r="B6749" s="7" t="s">
        <v>543</v>
      </c>
      <c r="C6749" s="7" t="s">
        <v>86</v>
      </c>
      <c r="D6749" s="7" t="s">
        <v>1257</v>
      </c>
      <c r="E6749" s="21" t="n">
        <v>1298.695</v>
      </c>
      <c r="F6749" s="7" t="s">
        <v>1258</v>
      </c>
      <c r="G6749" s="7" t="s">
        <v>1259</v>
      </c>
      <c r="H6749" s="7" t="s">
        <v>1260</v>
      </c>
      <c r="I6749" s="7" t="s">
        <v>1261</v>
      </c>
      <c r="J6749" s="7" t="s">
        <v>1262</v>
      </c>
      <c r="K6749" s="22" t="s">
        <v>6736</v>
      </c>
      <c r="L6749" s="7" t="s">
        <v>1264</v>
      </c>
      <c r="M6749" s="7"/>
      <c r="N6749" s="7" t="s">
        <v>1265</v>
      </c>
      <c r="O6749" s="7" t="s">
        <v>6737</v>
      </c>
      <c r="P6749" s="7" t="s">
        <v>1267</v>
      </c>
    </row>
    <row r="6750" customFormat="false" ht="15" hidden="false" customHeight="false" outlineLevel="0" collapsed="false">
      <c r="A6750" s="7" t="s">
        <v>542</v>
      </c>
      <c r="B6750" s="7" t="s">
        <v>543</v>
      </c>
      <c r="C6750" s="7" t="s">
        <v>86</v>
      </c>
      <c r="D6750" s="7" t="s">
        <v>1268</v>
      </c>
      <c r="E6750" s="21" t="n">
        <v>0.07781</v>
      </c>
      <c r="F6750" s="7" t="s">
        <v>1269</v>
      </c>
      <c r="G6750" s="7" t="s">
        <v>1259</v>
      </c>
      <c r="H6750" s="7" t="s">
        <v>1260</v>
      </c>
      <c r="I6750" s="7" t="s">
        <v>25</v>
      </c>
      <c r="J6750" s="7"/>
      <c r="K6750" s="22" t="s">
        <v>6738</v>
      </c>
      <c r="L6750" s="7" t="s">
        <v>5554</v>
      </c>
      <c r="M6750" s="7"/>
      <c r="N6750" s="7" t="s">
        <v>1274</v>
      </c>
      <c r="O6750" s="7" t="s">
        <v>1283</v>
      </c>
      <c r="P6750" s="7" t="s">
        <v>1275</v>
      </c>
    </row>
    <row r="6751" customFormat="false" ht="15" hidden="false" customHeight="false" outlineLevel="0" collapsed="false">
      <c r="A6751" s="7" t="s">
        <v>542</v>
      </c>
      <c r="B6751" s="7" t="s">
        <v>543</v>
      </c>
      <c r="C6751" s="7" t="s">
        <v>86</v>
      </c>
      <c r="D6751" s="7" t="s">
        <v>1276</v>
      </c>
      <c r="E6751" s="21" t="n">
        <v>0.30462</v>
      </c>
      <c r="F6751" s="7" t="s">
        <v>1269</v>
      </c>
      <c r="G6751" s="7" t="s">
        <v>1259</v>
      </c>
      <c r="H6751" s="7" t="s">
        <v>1260</v>
      </c>
      <c r="I6751" s="7" t="s">
        <v>25</v>
      </c>
      <c r="J6751" s="7"/>
      <c r="K6751" s="22" t="s">
        <v>6738</v>
      </c>
      <c r="L6751" s="7" t="s">
        <v>5555</v>
      </c>
      <c r="M6751" s="7"/>
      <c r="N6751" s="7" t="s">
        <v>1274</v>
      </c>
      <c r="O6751" s="7" t="s">
        <v>1283</v>
      </c>
      <c r="P6751" s="7" t="s">
        <v>1275</v>
      </c>
    </row>
    <row r="6752" customFormat="false" ht="15" hidden="false" customHeight="false" outlineLevel="0" collapsed="false">
      <c r="A6752" s="7" t="s">
        <v>542</v>
      </c>
      <c r="B6752" s="7" t="s">
        <v>543</v>
      </c>
      <c r="C6752" s="7" t="s">
        <v>86</v>
      </c>
      <c r="D6752" s="7" t="s">
        <v>1277</v>
      </c>
      <c r="E6752" s="21" t="n">
        <v>501.887</v>
      </c>
      <c r="F6752" s="7" t="s">
        <v>1258</v>
      </c>
      <c r="G6752" s="7" t="s">
        <v>1259</v>
      </c>
      <c r="H6752" s="7" t="s">
        <v>1260</v>
      </c>
      <c r="I6752" s="7" t="s">
        <v>1261</v>
      </c>
      <c r="J6752" s="7" t="s">
        <v>1278</v>
      </c>
      <c r="K6752" s="22" t="s">
        <v>6736</v>
      </c>
      <c r="L6752" s="7" t="s">
        <v>1264</v>
      </c>
      <c r="M6752" s="7"/>
      <c r="N6752" s="7" t="s">
        <v>1265</v>
      </c>
      <c r="O6752" s="7" t="s">
        <v>1279</v>
      </c>
      <c r="P6752" s="7" t="s">
        <v>1267</v>
      </c>
    </row>
    <row r="6753" customFormat="false" ht="15" hidden="false" customHeight="false" outlineLevel="0" collapsed="false">
      <c r="A6753" s="7" t="s">
        <v>542</v>
      </c>
      <c r="B6753" s="7" t="s">
        <v>543</v>
      </c>
      <c r="C6753" s="7" t="s">
        <v>86</v>
      </c>
      <c r="D6753" s="7" t="s">
        <v>1280</v>
      </c>
      <c r="E6753" s="21" t="n">
        <v>48.9651060641183</v>
      </c>
      <c r="F6753" s="7" t="s">
        <v>1281</v>
      </c>
      <c r="G6753" s="7" t="s">
        <v>1259</v>
      </c>
      <c r="H6753" s="7" t="s">
        <v>1260</v>
      </c>
      <c r="I6753" s="7" t="s">
        <v>25</v>
      </c>
      <c r="J6753" s="7"/>
      <c r="K6753" s="22" t="s">
        <v>6738</v>
      </c>
      <c r="L6753" s="7" t="s">
        <v>6739</v>
      </c>
      <c r="M6753" s="7"/>
      <c r="N6753" s="7" t="s">
        <v>1274</v>
      </c>
      <c r="O6753" s="7" t="s">
        <v>1283</v>
      </c>
      <c r="P6753" s="7" t="s">
        <v>1275</v>
      </c>
    </row>
    <row r="6754" customFormat="false" ht="15" hidden="false" customHeight="false" outlineLevel="0" collapsed="false">
      <c r="A6754" s="7" t="s">
        <v>542</v>
      </c>
      <c r="B6754" s="7" t="s">
        <v>543</v>
      </c>
      <c r="C6754" s="7" t="s">
        <v>86</v>
      </c>
      <c r="D6754" s="7" t="s">
        <v>1284</v>
      </c>
      <c r="E6754" s="21" t="n">
        <v>2461.049</v>
      </c>
      <c r="F6754" s="7" t="s">
        <v>1258</v>
      </c>
      <c r="G6754" s="7" t="s">
        <v>1285</v>
      </c>
      <c r="H6754" s="7" t="s">
        <v>1260</v>
      </c>
      <c r="I6754" s="7" t="s">
        <v>1261</v>
      </c>
      <c r="J6754" s="7" t="s">
        <v>1286</v>
      </c>
      <c r="K6754" s="22" t="s">
        <v>6740</v>
      </c>
      <c r="L6754" s="7" t="s">
        <v>1287</v>
      </c>
      <c r="M6754" s="7"/>
      <c r="N6754" s="7" t="s">
        <v>1288</v>
      </c>
      <c r="O6754" s="7" t="s">
        <v>1289</v>
      </c>
      <c r="P6754" s="7" t="s">
        <v>1290</v>
      </c>
    </row>
    <row r="6755" customFormat="false" ht="15" hidden="false" customHeight="false" outlineLevel="0" collapsed="false">
      <c r="A6755" s="7" t="s">
        <v>542</v>
      </c>
      <c r="B6755" s="7" t="s">
        <v>543</v>
      </c>
      <c r="C6755" s="7" t="s">
        <v>86</v>
      </c>
      <c r="D6755" s="7" t="s">
        <v>1291</v>
      </c>
      <c r="E6755" s="21" t="n">
        <v>0.12109</v>
      </c>
      <c r="F6755" s="7" t="s">
        <v>1269</v>
      </c>
      <c r="G6755" s="7" t="s">
        <v>1259</v>
      </c>
      <c r="H6755" s="7" t="s">
        <v>1260</v>
      </c>
      <c r="I6755" s="7" t="s">
        <v>25</v>
      </c>
      <c r="J6755" s="7"/>
      <c r="K6755" s="22" t="s">
        <v>6738</v>
      </c>
      <c r="L6755" s="7" t="s">
        <v>5557</v>
      </c>
      <c r="M6755" s="7"/>
      <c r="N6755" s="7" t="s">
        <v>1274</v>
      </c>
      <c r="O6755" s="7" t="s">
        <v>1283</v>
      </c>
      <c r="P6755" s="7" t="s">
        <v>1275</v>
      </c>
    </row>
    <row r="6756" customFormat="false" ht="15" hidden="false" customHeight="false" outlineLevel="0" collapsed="false">
      <c r="A6756" s="7" t="s">
        <v>542</v>
      </c>
      <c r="B6756" s="7" t="s">
        <v>543</v>
      </c>
      <c r="C6756" s="7" t="s">
        <v>86</v>
      </c>
      <c r="D6756" s="7" t="s">
        <v>1292</v>
      </c>
      <c r="E6756" s="21" t="n">
        <v>40438.93</v>
      </c>
      <c r="F6756" s="7" t="s">
        <v>1293</v>
      </c>
      <c r="G6756" s="7" t="s">
        <v>1259</v>
      </c>
      <c r="H6756" s="7" t="s">
        <v>1260</v>
      </c>
      <c r="I6756" s="7" t="s">
        <v>25</v>
      </c>
      <c r="J6756" s="7" t="s">
        <v>1294</v>
      </c>
      <c r="K6756" s="22" t="s">
        <v>6738</v>
      </c>
      <c r="L6756" s="7" t="s">
        <v>6741</v>
      </c>
      <c r="M6756" s="7"/>
      <c r="N6756" s="7" t="s">
        <v>1274</v>
      </c>
      <c r="O6756" s="7" t="s">
        <v>1283</v>
      </c>
      <c r="P6756" s="7" t="s">
        <v>1275</v>
      </c>
    </row>
    <row r="6757" customFormat="false" ht="15" hidden="false" customHeight="false" outlineLevel="0" collapsed="false">
      <c r="A6757" s="7" t="s">
        <v>542</v>
      </c>
      <c r="B6757" s="7" t="s">
        <v>543</v>
      </c>
      <c r="C6757" s="7" t="s">
        <v>86</v>
      </c>
      <c r="D6757" s="7" t="s">
        <v>1296</v>
      </c>
      <c r="E6757" s="21" t="n">
        <v>17650.23</v>
      </c>
      <c r="F6757" s="7" t="s">
        <v>1293</v>
      </c>
      <c r="G6757" s="7" t="s">
        <v>1259</v>
      </c>
      <c r="H6757" s="7" t="s">
        <v>1260</v>
      </c>
      <c r="I6757" s="7" t="s">
        <v>25</v>
      </c>
      <c r="J6757" s="7" t="s">
        <v>1294</v>
      </c>
      <c r="K6757" s="22" t="s">
        <v>6738</v>
      </c>
      <c r="L6757" s="7" t="s">
        <v>6742</v>
      </c>
      <c r="M6757" s="7"/>
      <c r="N6757" s="7" t="s">
        <v>1274</v>
      </c>
      <c r="O6757" s="7" t="s">
        <v>1283</v>
      </c>
      <c r="P6757" s="7" t="s">
        <v>1275</v>
      </c>
    </row>
    <row r="6758" customFormat="false" ht="15" hidden="false" customHeight="false" outlineLevel="0" collapsed="false">
      <c r="A6758" s="7" t="s">
        <v>542</v>
      </c>
      <c r="B6758" s="7" t="s">
        <v>543</v>
      </c>
      <c r="C6758" s="7" t="s">
        <v>86</v>
      </c>
      <c r="D6758" s="7" t="s">
        <v>1298</v>
      </c>
      <c r="E6758" s="21" t="n">
        <v>1042.55</v>
      </c>
      <c r="F6758" s="7" t="s">
        <v>1269</v>
      </c>
      <c r="G6758" s="7" t="s">
        <v>1259</v>
      </c>
      <c r="H6758" s="7" t="s">
        <v>1260</v>
      </c>
      <c r="I6758" s="7" t="s">
        <v>25</v>
      </c>
      <c r="J6758" s="7"/>
      <c r="K6758" s="22" t="s">
        <v>6738</v>
      </c>
      <c r="L6758" s="7" t="s">
        <v>6172</v>
      </c>
      <c r="M6758" s="7"/>
      <c r="N6758" s="7" t="s">
        <v>1274</v>
      </c>
      <c r="O6758" s="7" t="s">
        <v>1283</v>
      </c>
      <c r="P6758" s="7" t="s">
        <v>1275</v>
      </c>
    </row>
    <row r="6759" customFormat="false" ht="15" hidden="false" customHeight="false" outlineLevel="0" collapsed="false">
      <c r="A6759" s="7" t="s">
        <v>542</v>
      </c>
      <c r="B6759" s="7" t="s">
        <v>543</v>
      </c>
      <c r="C6759" s="7" t="s">
        <v>86</v>
      </c>
      <c r="D6759" s="7" t="s">
        <v>1300</v>
      </c>
      <c r="E6759" s="21" t="n">
        <v>5605.07</v>
      </c>
      <c r="F6759" s="7" t="s">
        <v>1269</v>
      </c>
      <c r="G6759" s="7" t="s">
        <v>1259</v>
      </c>
      <c r="H6759" s="7" t="s">
        <v>1260</v>
      </c>
      <c r="I6759" s="7" t="s">
        <v>25</v>
      </c>
      <c r="J6759" s="7" t="s">
        <v>1294</v>
      </c>
      <c r="K6759" s="22" t="s">
        <v>6738</v>
      </c>
      <c r="L6759" s="7" t="s">
        <v>2304</v>
      </c>
      <c r="M6759" s="7"/>
      <c r="N6759" s="7" t="s">
        <v>1274</v>
      </c>
      <c r="O6759" s="7" t="s">
        <v>1283</v>
      </c>
      <c r="P6759" s="7" t="s">
        <v>1275</v>
      </c>
    </row>
    <row r="6760" customFormat="false" ht="15" hidden="false" customHeight="false" outlineLevel="0" collapsed="false">
      <c r="A6760" s="7" t="s">
        <v>542</v>
      </c>
      <c r="B6760" s="7" t="s">
        <v>543</v>
      </c>
      <c r="C6760" s="7" t="s">
        <v>86</v>
      </c>
      <c r="D6760" s="7" t="s">
        <v>1302</v>
      </c>
      <c r="E6760" s="21" t="n">
        <v>4562.52</v>
      </c>
      <c r="F6760" s="7" t="s">
        <v>1269</v>
      </c>
      <c r="G6760" s="7" t="s">
        <v>1259</v>
      </c>
      <c r="H6760" s="7" t="s">
        <v>1260</v>
      </c>
      <c r="I6760" s="7" t="s">
        <v>25</v>
      </c>
      <c r="J6760" s="7"/>
      <c r="K6760" s="22" t="s">
        <v>6738</v>
      </c>
      <c r="L6760" s="7" t="s">
        <v>6173</v>
      </c>
      <c r="M6760" s="7"/>
      <c r="N6760" s="7" t="s">
        <v>1274</v>
      </c>
      <c r="O6760" s="7" t="s">
        <v>1283</v>
      </c>
      <c r="P6760" s="7" t="s">
        <v>1275</v>
      </c>
    </row>
    <row r="6761" customFormat="false" ht="15" hidden="false" customHeight="false" outlineLevel="0" collapsed="false">
      <c r="A6761" s="7" t="s">
        <v>542</v>
      </c>
      <c r="B6761" s="7" t="s">
        <v>543</v>
      </c>
      <c r="C6761" s="7" t="s">
        <v>86</v>
      </c>
      <c r="D6761" s="7" t="s">
        <v>1304</v>
      </c>
      <c r="E6761" s="21" t="n">
        <v>997427.07</v>
      </c>
      <c r="F6761" s="7" t="s">
        <v>1305</v>
      </c>
      <c r="G6761" s="7" t="s">
        <v>1259</v>
      </c>
      <c r="H6761" s="7" t="s">
        <v>1260</v>
      </c>
      <c r="I6761" s="7" t="s">
        <v>25</v>
      </c>
      <c r="J6761" s="7"/>
      <c r="K6761" s="22" t="s">
        <v>6738</v>
      </c>
      <c r="L6761" s="7" t="s">
        <v>1662</v>
      </c>
      <c r="M6761" s="7"/>
      <c r="N6761" s="7" t="s">
        <v>1274</v>
      </c>
      <c r="O6761" s="7" t="s">
        <v>1283</v>
      </c>
      <c r="P6761" s="7" t="s">
        <v>1275</v>
      </c>
    </row>
    <row r="6762" customFormat="false" ht="15" hidden="false" customHeight="false" outlineLevel="0" collapsed="false">
      <c r="A6762" s="7" t="s">
        <v>542</v>
      </c>
      <c r="B6762" s="7" t="s">
        <v>543</v>
      </c>
      <c r="C6762" s="7" t="s">
        <v>86</v>
      </c>
      <c r="D6762" s="7" t="s">
        <v>1307</v>
      </c>
      <c r="E6762" s="21" t="n">
        <v>1879387.78</v>
      </c>
      <c r="F6762" s="7" t="s">
        <v>1305</v>
      </c>
      <c r="G6762" s="7" t="s">
        <v>1259</v>
      </c>
      <c r="H6762" s="7" t="s">
        <v>1260</v>
      </c>
      <c r="I6762" s="7" t="s">
        <v>25</v>
      </c>
      <c r="J6762" s="7" t="s">
        <v>1294</v>
      </c>
      <c r="K6762" s="22" t="s">
        <v>6738</v>
      </c>
      <c r="L6762" s="7" t="s">
        <v>1663</v>
      </c>
      <c r="M6762" s="7"/>
      <c r="N6762" s="7" t="s">
        <v>1274</v>
      </c>
      <c r="O6762" s="7" t="s">
        <v>1283</v>
      </c>
      <c r="P6762" s="7" t="s">
        <v>1275</v>
      </c>
    </row>
    <row r="6763" customFormat="false" ht="15" hidden="false" customHeight="false" outlineLevel="0" collapsed="false">
      <c r="A6763" s="7" t="s">
        <v>478</v>
      </c>
      <c r="B6763" s="7" t="s">
        <v>479</v>
      </c>
      <c r="C6763" s="7" t="s">
        <v>88</v>
      </c>
      <c r="D6763" s="7" t="s">
        <v>1257</v>
      </c>
      <c r="E6763" s="21" t="n">
        <v>453.77</v>
      </c>
      <c r="F6763" s="7" t="s">
        <v>1258</v>
      </c>
      <c r="G6763" s="7" t="s">
        <v>1259</v>
      </c>
      <c r="H6763" s="7" t="s">
        <v>1260</v>
      </c>
      <c r="I6763" s="7" t="s">
        <v>1261</v>
      </c>
      <c r="J6763" s="7" t="s">
        <v>1262</v>
      </c>
      <c r="K6763" s="22" t="s">
        <v>6743</v>
      </c>
      <c r="L6763" s="7" t="s">
        <v>1264</v>
      </c>
      <c r="M6763" s="7"/>
      <c r="N6763" s="7" t="s">
        <v>1310</v>
      </c>
      <c r="O6763" s="7" t="s">
        <v>6744</v>
      </c>
      <c r="P6763" s="7" t="s">
        <v>1267</v>
      </c>
    </row>
    <row r="6764" customFormat="false" ht="15" hidden="false" customHeight="false" outlineLevel="0" collapsed="false">
      <c r="A6764" s="7" t="s">
        <v>478</v>
      </c>
      <c r="B6764" s="7" t="s">
        <v>479</v>
      </c>
      <c r="C6764" s="7" t="s">
        <v>88</v>
      </c>
      <c r="D6764" s="7" t="s">
        <v>1268</v>
      </c>
      <c r="E6764" s="21" t="n">
        <v>3.04</v>
      </c>
      <c r="F6764" s="7" t="s">
        <v>1269</v>
      </c>
      <c r="G6764" s="7" t="s">
        <v>1259</v>
      </c>
      <c r="H6764" s="7" t="s">
        <v>1260</v>
      </c>
      <c r="I6764" s="7" t="s">
        <v>25</v>
      </c>
      <c r="J6764" s="7"/>
      <c r="K6764" s="22" t="s">
        <v>6745</v>
      </c>
      <c r="L6764" s="7" t="s">
        <v>1446</v>
      </c>
      <c r="M6764" s="7"/>
      <c r="N6764" s="7" t="s">
        <v>1314</v>
      </c>
      <c r="O6764" s="7" t="s">
        <v>1283</v>
      </c>
      <c r="P6764" s="7" t="s">
        <v>1275</v>
      </c>
    </row>
    <row r="6765" customFormat="false" ht="15" hidden="false" customHeight="false" outlineLevel="0" collapsed="false">
      <c r="A6765" s="7" t="s">
        <v>478</v>
      </c>
      <c r="B6765" s="7" t="s">
        <v>479</v>
      </c>
      <c r="C6765" s="7" t="s">
        <v>88</v>
      </c>
      <c r="D6765" s="7" t="s">
        <v>1276</v>
      </c>
      <c r="E6765" s="21" t="n">
        <v>9.27</v>
      </c>
      <c r="F6765" s="7" t="s">
        <v>1269</v>
      </c>
      <c r="G6765" s="7" t="s">
        <v>1259</v>
      </c>
      <c r="H6765" s="7" t="s">
        <v>1260</v>
      </c>
      <c r="I6765" s="7" t="s">
        <v>25</v>
      </c>
      <c r="J6765" s="7"/>
      <c r="K6765" s="22" t="s">
        <v>6745</v>
      </c>
      <c r="L6765" s="7" t="s">
        <v>1447</v>
      </c>
      <c r="M6765" s="7"/>
      <c r="N6765" s="7" t="s">
        <v>1314</v>
      </c>
      <c r="O6765" s="7" t="s">
        <v>1283</v>
      </c>
      <c r="P6765" s="7" t="s">
        <v>1275</v>
      </c>
    </row>
    <row r="6766" customFormat="false" ht="15" hidden="false" customHeight="false" outlineLevel="0" collapsed="false">
      <c r="A6766" s="7" t="s">
        <v>478</v>
      </c>
      <c r="B6766" s="7" t="s">
        <v>479</v>
      </c>
      <c r="C6766" s="7" t="s">
        <v>88</v>
      </c>
      <c r="D6766" s="7" t="s">
        <v>1277</v>
      </c>
      <c r="E6766" s="21" t="n">
        <v>259.37</v>
      </c>
      <c r="F6766" s="7" t="s">
        <v>1258</v>
      </c>
      <c r="G6766" s="7" t="s">
        <v>1259</v>
      </c>
      <c r="H6766" s="7" t="s">
        <v>1260</v>
      </c>
      <c r="I6766" s="7" t="s">
        <v>1261</v>
      </c>
      <c r="J6766" s="7" t="s">
        <v>1278</v>
      </c>
      <c r="K6766" s="22" t="s">
        <v>6743</v>
      </c>
      <c r="L6766" s="7" t="s">
        <v>1264</v>
      </c>
      <c r="M6766" s="7"/>
      <c r="N6766" s="7" t="s">
        <v>1310</v>
      </c>
      <c r="O6766" s="7" t="s">
        <v>1279</v>
      </c>
      <c r="P6766" s="7" t="s">
        <v>1267</v>
      </c>
    </row>
    <row r="6767" customFormat="false" ht="15" hidden="false" customHeight="false" outlineLevel="0" collapsed="false">
      <c r="A6767" s="7" t="s">
        <v>478</v>
      </c>
      <c r="B6767" s="7" t="s">
        <v>479</v>
      </c>
      <c r="C6767" s="7" t="s">
        <v>88</v>
      </c>
      <c r="D6767" s="7" t="s">
        <v>1280</v>
      </c>
      <c r="E6767" s="21" t="n">
        <v>24.7399363259931</v>
      </c>
      <c r="F6767" s="7" t="s">
        <v>1281</v>
      </c>
      <c r="G6767" s="7" t="s">
        <v>1259</v>
      </c>
      <c r="H6767" s="7" t="s">
        <v>1260</v>
      </c>
      <c r="I6767" s="7" t="s">
        <v>25</v>
      </c>
      <c r="J6767" s="7"/>
      <c r="K6767" s="22" t="s">
        <v>6745</v>
      </c>
      <c r="L6767" s="7" t="s">
        <v>6746</v>
      </c>
      <c r="M6767" s="7"/>
      <c r="N6767" s="7" t="s">
        <v>1314</v>
      </c>
      <c r="O6767" s="7" t="s">
        <v>1283</v>
      </c>
      <c r="P6767" s="7" t="s">
        <v>1275</v>
      </c>
    </row>
    <row r="6768" customFormat="false" ht="15" hidden="false" customHeight="false" outlineLevel="0" collapsed="false">
      <c r="A6768" s="7" t="s">
        <v>478</v>
      </c>
      <c r="B6768" s="7" t="s">
        <v>479</v>
      </c>
      <c r="C6768" s="7" t="s">
        <v>88</v>
      </c>
      <c r="D6768" s="7" t="s">
        <v>1284</v>
      </c>
      <c r="E6768" s="21" t="n">
        <v>5691.78</v>
      </c>
      <c r="F6768" s="7" t="s">
        <v>1258</v>
      </c>
      <c r="G6768" s="7" t="s">
        <v>1285</v>
      </c>
      <c r="H6768" s="7" t="s">
        <v>1260</v>
      </c>
      <c r="I6768" s="7" t="s">
        <v>1261</v>
      </c>
      <c r="J6768" s="7" t="s">
        <v>1286</v>
      </c>
      <c r="K6768" s="22" t="s">
        <v>6747</v>
      </c>
      <c r="L6768" s="7" t="s">
        <v>1287</v>
      </c>
      <c r="M6768" s="7"/>
      <c r="N6768" s="7" t="s">
        <v>1318</v>
      </c>
      <c r="O6768" s="7" t="s">
        <v>1289</v>
      </c>
      <c r="P6768" s="7" t="s">
        <v>1290</v>
      </c>
    </row>
    <row r="6769" customFormat="false" ht="15" hidden="false" customHeight="false" outlineLevel="0" collapsed="false">
      <c r="A6769" s="7" t="s">
        <v>478</v>
      </c>
      <c r="B6769" s="7" t="s">
        <v>479</v>
      </c>
      <c r="C6769" s="7" t="s">
        <v>88</v>
      </c>
      <c r="D6769" s="7" t="s">
        <v>1291</v>
      </c>
      <c r="E6769" s="21" t="n">
        <v>0.41</v>
      </c>
      <c r="F6769" s="7" t="s">
        <v>1269</v>
      </c>
      <c r="G6769" s="7" t="s">
        <v>1259</v>
      </c>
      <c r="H6769" s="7" t="s">
        <v>1260</v>
      </c>
      <c r="I6769" s="7" t="s">
        <v>25</v>
      </c>
      <c r="J6769" s="7"/>
      <c r="K6769" s="22" t="s">
        <v>6745</v>
      </c>
      <c r="L6769" s="7" t="s">
        <v>1450</v>
      </c>
      <c r="M6769" s="7"/>
      <c r="N6769" s="7" t="s">
        <v>1314</v>
      </c>
      <c r="O6769" s="7" t="s">
        <v>1283</v>
      </c>
      <c r="P6769" s="7" t="s">
        <v>1275</v>
      </c>
    </row>
    <row r="6770" customFormat="false" ht="15" hidden="false" customHeight="false" outlineLevel="0" collapsed="false">
      <c r="A6770" s="7" t="s">
        <v>478</v>
      </c>
      <c r="B6770" s="7" t="s">
        <v>479</v>
      </c>
      <c r="C6770" s="7" t="s">
        <v>88</v>
      </c>
      <c r="D6770" s="7" t="s">
        <v>1292</v>
      </c>
      <c r="E6770" s="21" t="n">
        <v>2436.79</v>
      </c>
      <c r="F6770" s="7" t="s">
        <v>1293</v>
      </c>
      <c r="G6770" s="7" t="s">
        <v>1259</v>
      </c>
      <c r="H6770" s="7" t="s">
        <v>1320</v>
      </c>
      <c r="I6770" s="7" t="s">
        <v>27</v>
      </c>
      <c r="J6770" s="7" t="s">
        <v>1294</v>
      </c>
      <c r="K6770" s="22" t="s">
        <v>6748</v>
      </c>
      <c r="L6770" s="7" t="s">
        <v>1796</v>
      </c>
      <c r="M6770" s="7" t="s">
        <v>1323</v>
      </c>
      <c r="N6770" s="7" t="s">
        <v>1314</v>
      </c>
      <c r="O6770" s="7" t="s">
        <v>1374</v>
      </c>
      <c r="P6770" s="7" t="s">
        <v>1275</v>
      </c>
    </row>
    <row r="6771" customFormat="false" ht="15" hidden="false" customHeight="false" outlineLevel="0" collapsed="false">
      <c r="A6771" s="7" t="s">
        <v>478</v>
      </c>
      <c r="B6771" s="7" t="s">
        <v>479</v>
      </c>
      <c r="C6771" s="7" t="s">
        <v>88</v>
      </c>
      <c r="D6771" s="7" t="s">
        <v>1296</v>
      </c>
      <c r="E6771" s="21" t="n">
        <v>11749.61</v>
      </c>
      <c r="F6771" s="7" t="s">
        <v>1293</v>
      </c>
      <c r="G6771" s="7" t="s">
        <v>1259</v>
      </c>
      <c r="H6771" s="7" t="s">
        <v>1320</v>
      </c>
      <c r="I6771" s="7" t="s">
        <v>27</v>
      </c>
      <c r="J6771" s="7" t="s">
        <v>1294</v>
      </c>
      <c r="K6771" s="22" t="s">
        <v>6748</v>
      </c>
      <c r="L6771" s="7" t="s">
        <v>1796</v>
      </c>
      <c r="M6771" s="7"/>
      <c r="N6771" s="7" t="s">
        <v>1314</v>
      </c>
      <c r="O6771" s="7" t="s">
        <v>1374</v>
      </c>
      <c r="P6771" s="7" t="s">
        <v>1275</v>
      </c>
    </row>
    <row r="6772" customFormat="false" ht="15" hidden="false" customHeight="false" outlineLevel="0" collapsed="false">
      <c r="A6772" s="7" t="s">
        <v>478</v>
      </c>
      <c r="B6772" s="7" t="s">
        <v>479</v>
      </c>
      <c r="C6772" s="7" t="s">
        <v>88</v>
      </c>
      <c r="D6772" s="7" t="s">
        <v>1298</v>
      </c>
      <c r="E6772" s="21" t="n">
        <v>54.31</v>
      </c>
      <c r="F6772" s="7" t="s">
        <v>1269</v>
      </c>
      <c r="G6772" s="7" t="s">
        <v>1259</v>
      </c>
      <c r="H6772" s="7" t="s">
        <v>1260</v>
      </c>
      <c r="I6772" s="7" t="s">
        <v>25</v>
      </c>
      <c r="J6772" s="7"/>
      <c r="K6772" s="22" t="s">
        <v>6745</v>
      </c>
      <c r="L6772" s="7" t="s">
        <v>6749</v>
      </c>
      <c r="M6772" s="7"/>
      <c r="N6772" s="7" t="s">
        <v>1314</v>
      </c>
      <c r="O6772" s="7" t="s">
        <v>1283</v>
      </c>
      <c r="P6772" s="7" t="s">
        <v>1275</v>
      </c>
    </row>
    <row r="6773" customFormat="false" ht="15" hidden="false" customHeight="false" outlineLevel="0" collapsed="false">
      <c r="A6773" s="7" t="s">
        <v>478</v>
      </c>
      <c r="B6773" s="7" t="s">
        <v>479</v>
      </c>
      <c r="C6773" s="7" t="s">
        <v>88</v>
      </c>
      <c r="D6773" s="7" t="s">
        <v>1300</v>
      </c>
      <c r="E6773" s="21" t="n">
        <v>4020.26</v>
      </c>
      <c r="F6773" s="7" t="s">
        <v>1269</v>
      </c>
      <c r="G6773" s="7" t="s">
        <v>1259</v>
      </c>
      <c r="H6773" s="7" t="s">
        <v>1260</v>
      </c>
      <c r="I6773" s="7" t="s">
        <v>25</v>
      </c>
      <c r="J6773" s="7" t="s">
        <v>1294</v>
      </c>
      <c r="K6773" s="22" t="s">
        <v>6745</v>
      </c>
      <c r="L6773" s="7" t="s">
        <v>6750</v>
      </c>
      <c r="M6773" s="7"/>
      <c r="N6773" s="7" t="s">
        <v>1314</v>
      </c>
      <c r="O6773" s="7" t="s">
        <v>1283</v>
      </c>
      <c r="P6773" s="7" t="s">
        <v>1275</v>
      </c>
    </row>
    <row r="6774" customFormat="false" ht="15" hidden="false" customHeight="false" outlineLevel="0" collapsed="false">
      <c r="A6774" s="7" t="s">
        <v>478</v>
      </c>
      <c r="B6774" s="7" t="s">
        <v>479</v>
      </c>
      <c r="C6774" s="7" t="s">
        <v>88</v>
      </c>
      <c r="D6774" s="7" t="s">
        <v>1302</v>
      </c>
      <c r="E6774" s="21" t="n">
        <v>4026.45</v>
      </c>
      <c r="F6774" s="7" t="s">
        <v>1269</v>
      </c>
      <c r="G6774" s="7" t="s">
        <v>1259</v>
      </c>
      <c r="H6774" s="7" t="s">
        <v>1260</v>
      </c>
      <c r="I6774" s="7" t="s">
        <v>25</v>
      </c>
      <c r="J6774" s="7"/>
      <c r="K6774" s="22" t="s">
        <v>6745</v>
      </c>
      <c r="L6774" s="7" t="s">
        <v>6751</v>
      </c>
      <c r="M6774" s="7"/>
      <c r="N6774" s="7" t="s">
        <v>1314</v>
      </c>
      <c r="O6774" s="7" t="s">
        <v>1283</v>
      </c>
      <c r="P6774" s="7" t="s">
        <v>1275</v>
      </c>
    </row>
    <row r="6775" customFormat="false" ht="15" hidden="false" customHeight="false" outlineLevel="0" collapsed="false">
      <c r="A6775" s="7" t="s">
        <v>478</v>
      </c>
      <c r="B6775" s="7" t="s">
        <v>479</v>
      </c>
      <c r="C6775" s="7" t="s">
        <v>88</v>
      </c>
      <c r="D6775" s="7" t="s">
        <v>1304</v>
      </c>
      <c r="E6775" s="21" t="n">
        <v>85588.37</v>
      </c>
      <c r="F6775" s="7" t="s">
        <v>1305</v>
      </c>
      <c r="G6775" s="7" t="s">
        <v>1259</v>
      </c>
      <c r="H6775" s="7" t="s">
        <v>1260</v>
      </c>
      <c r="I6775" s="7" t="s">
        <v>25</v>
      </c>
      <c r="J6775" s="7"/>
      <c r="K6775" s="22" t="s">
        <v>6745</v>
      </c>
      <c r="L6775" s="7" t="s">
        <v>6752</v>
      </c>
      <c r="M6775" s="7"/>
      <c r="N6775" s="7" t="s">
        <v>1314</v>
      </c>
      <c r="O6775" s="7" t="s">
        <v>1283</v>
      </c>
      <c r="P6775" s="7" t="s">
        <v>1275</v>
      </c>
    </row>
    <row r="6776" customFormat="false" ht="15" hidden="false" customHeight="false" outlineLevel="0" collapsed="false">
      <c r="A6776" s="7" t="s">
        <v>478</v>
      </c>
      <c r="B6776" s="7" t="s">
        <v>479</v>
      </c>
      <c r="C6776" s="7" t="s">
        <v>88</v>
      </c>
      <c r="D6776" s="7" t="s">
        <v>1307</v>
      </c>
      <c r="E6776" s="21" t="n">
        <v>100708.03</v>
      </c>
      <c r="F6776" s="7" t="s">
        <v>1305</v>
      </c>
      <c r="G6776" s="7" t="s">
        <v>1259</v>
      </c>
      <c r="H6776" s="7" t="s">
        <v>1260</v>
      </c>
      <c r="I6776" s="7" t="s">
        <v>25</v>
      </c>
      <c r="J6776" s="7" t="s">
        <v>1294</v>
      </c>
      <c r="K6776" s="22" t="s">
        <v>6745</v>
      </c>
      <c r="L6776" s="7" t="s">
        <v>6753</v>
      </c>
      <c r="M6776" s="7"/>
      <c r="N6776" s="7" t="s">
        <v>1314</v>
      </c>
      <c r="O6776" s="7" t="s">
        <v>1283</v>
      </c>
      <c r="P6776" s="7" t="s">
        <v>1275</v>
      </c>
    </row>
    <row r="6777" customFormat="false" ht="15" hidden="false" customHeight="false" outlineLevel="0" collapsed="false">
      <c r="A6777" s="7" t="s">
        <v>397</v>
      </c>
      <c r="B6777" s="7" t="s">
        <v>398</v>
      </c>
      <c r="C6777" s="7" t="s">
        <v>84</v>
      </c>
      <c r="D6777" s="7" t="s">
        <v>1257</v>
      </c>
      <c r="E6777" s="21" t="n">
        <v>740.94</v>
      </c>
      <c r="F6777" s="7" t="s">
        <v>1258</v>
      </c>
      <c r="G6777" s="7" t="s">
        <v>1259</v>
      </c>
      <c r="H6777" s="7" t="s">
        <v>1260</v>
      </c>
      <c r="I6777" s="7" t="s">
        <v>1261</v>
      </c>
      <c r="J6777" s="7" t="s">
        <v>1262</v>
      </c>
      <c r="K6777" s="22" t="s">
        <v>6754</v>
      </c>
      <c r="L6777" s="7" t="s">
        <v>1264</v>
      </c>
      <c r="M6777" s="7"/>
      <c r="N6777" s="7" t="s">
        <v>1310</v>
      </c>
      <c r="O6777" s="7" t="s">
        <v>6755</v>
      </c>
      <c r="P6777" s="7" t="s">
        <v>1267</v>
      </c>
    </row>
    <row r="6778" customFormat="false" ht="15" hidden="false" customHeight="false" outlineLevel="0" collapsed="false">
      <c r="A6778" s="7" t="s">
        <v>397</v>
      </c>
      <c r="B6778" s="7" t="s">
        <v>398</v>
      </c>
      <c r="C6778" s="7" t="s">
        <v>84</v>
      </c>
      <c r="D6778" s="7" t="s">
        <v>1268</v>
      </c>
      <c r="E6778" s="21" t="n">
        <v>488.13</v>
      </c>
      <c r="F6778" s="7" t="s">
        <v>1269</v>
      </c>
      <c r="G6778" s="7" t="s">
        <v>1259</v>
      </c>
      <c r="H6778" s="7" t="s">
        <v>1335</v>
      </c>
      <c r="I6778" s="7" t="s">
        <v>29</v>
      </c>
      <c r="J6778" s="7"/>
      <c r="K6778" s="22" t="s">
        <v>6756</v>
      </c>
      <c r="L6778" s="7" t="s">
        <v>6757</v>
      </c>
      <c r="M6778" s="7" t="s">
        <v>6758</v>
      </c>
      <c r="N6778" s="7" t="s">
        <v>1314</v>
      </c>
      <c r="O6778" s="7" t="s">
        <v>1339</v>
      </c>
      <c r="P6778" s="7" t="s">
        <v>1275</v>
      </c>
    </row>
    <row r="6779" customFormat="false" ht="15" hidden="false" customHeight="false" outlineLevel="0" collapsed="false">
      <c r="A6779" s="7" t="s">
        <v>397</v>
      </c>
      <c r="B6779" s="7" t="s">
        <v>398</v>
      </c>
      <c r="C6779" s="7" t="s">
        <v>84</v>
      </c>
      <c r="D6779" s="7" t="s">
        <v>1276</v>
      </c>
      <c r="E6779" s="21" t="n">
        <v>47.81</v>
      </c>
      <c r="F6779" s="7" t="s">
        <v>1269</v>
      </c>
      <c r="G6779" s="7" t="s">
        <v>1259</v>
      </c>
      <c r="H6779" s="7" t="s">
        <v>1335</v>
      </c>
      <c r="I6779" s="7" t="s">
        <v>29</v>
      </c>
      <c r="J6779" s="7"/>
      <c r="K6779" s="22" t="s">
        <v>6756</v>
      </c>
      <c r="L6779" s="7" t="s">
        <v>6757</v>
      </c>
      <c r="M6779" s="7" t="s">
        <v>6759</v>
      </c>
      <c r="N6779" s="7" t="s">
        <v>1314</v>
      </c>
      <c r="O6779" s="7" t="s">
        <v>1339</v>
      </c>
      <c r="P6779" s="7" t="s">
        <v>1275</v>
      </c>
    </row>
    <row r="6780" customFormat="false" ht="15" hidden="false" customHeight="false" outlineLevel="0" collapsed="false">
      <c r="A6780" s="7" t="s">
        <v>397</v>
      </c>
      <c r="B6780" s="7" t="s">
        <v>398</v>
      </c>
      <c r="C6780" s="7" t="s">
        <v>84</v>
      </c>
      <c r="D6780" s="7" t="s">
        <v>1277</v>
      </c>
      <c r="E6780" s="21" t="n">
        <v>487.78</v>
      </c>
      <c r="F6780" s="7" t="s">
        <v>1258</v>
      </c>
      <c r="G6780" s="7" t="s">
        <v>1259</v>
      </c>
      <c r="H6780" s="7" t="s">
        <v>1260</v>
      </c>
      <c r="I6780" s="7" t="s">
        <v>1261</v>
      </c>
      <c r="J6780" s="7" t="s">
        <v>1278</v>
      </c>
      <c r="K6780" s="22" t="s">
        <v>6754</v>
      </c>
      <c r="L6780" s="7" t="s">
        <v>1264</v>
      </c>
      <c r="M6780" s="7"/>
      <c r="N6780" s="7" t="s">
        <v>1310</v>
      </c>
      <c r="O6780" s="7" t="s">
        <v>1279</v>
      </c>
      <c r="P6780" s="7" t="s">
        <v>1267</v>
      </c>
    </row>
    <row r="6781" customFormat="false" ht="15" hidden="false" customHeight="false" outlineLevel="0" collapsed="false">
      <c r="A6781" s="7" t="s">
        <v>397</v>
      </c>
      <c r="B6781" s="7" t="s">
        <v>398</v>
      </c>
      <c r="C6781" s="7" t="s">
        <v>84</v>
      </c>
      <c r="D6781" s="7" t="s">
        <v>1280</v>
      </c>
      <c r="E6781" s="21" t="n">
        <v>56.3240651267724</v>
      </c>
      <c r="F6781" s="7" t="s">
        <v>1281</v>
      </c>
      <c r="G6781" s="7" t="s">
        <v>1259</v>
      </c>
      <c r="H6781" s="7" t="s">
        <v>1260</v>
      </c>
      <c r="I6781" s="7" t="s">
        <v>25</v>
      </c>
      <c r="J6781" s="7"/>
      <c r="K6781" s="22" t="s">
        <v>6760</v>
      </c>
      <c r="L6781" s="7" t="s">
        <v>6761</v>
      </c>
      <c r="M6781" s="7"/>
      <c r="N6781" s="7" t="s">
        <v>1314</v>
      </c>
      <c r="O6781" s="7" t="s">
        <v>1283</v>
      </c>
      <c r="P6781" s="7" t="s">
        <v>1275</v>
      </c>
    </row>
    <row r="6782" customFormat="false" ht="15" hidden="false" customHeight="false" outlineLevel="0" collapsed="false">
      <c r="A6782" s="7" t="s">
        <v>397</v>
      </c>
      <c r="B6782" s="7" t="s">
        <v>398</v>
      </c>
      <c r="C6782" s="7" t="s">
        <v>84</v>
      </c>
      <c r="D6782" s="7" t="s">
        <v>1284</v>
      </c>
      <c r="E6782" s="21" t="n">
        <v>2228.22</v>
      </c>
      <c r="F6782" s="7" t="s">
        <v>1258</v>
      </c>
      <c r="G6782" s="7" t="s">
        <v>1285</v>
      </c>
      <c r="H6782" s="7" t="s">
        <v>1260</v>
      </c>
      <c r="I6782" s="7" t="s">
        <v>1261</v>
      </c>
      <c r="J6782" s="7" t="s">
        <v>1286</v>
      </c>
      <c r="K6782" s="22" t="s">
        <v>6762</v>
      </c>
      <c r="L6782" s="7" t="s">
        <v>1287</v>
      </c>
      <c r="M6782" s="7"/>
      <c r="N6782" s="7" t="s">
        <v>1318</v>
      </c>
      <c r="O6782" s="7" t="s">
        <v>1289</v>
      </c>
      <c r="P6782" s="7" t="s">
        <v>1290</v>
      </c>
    </row>
    <row r="6783" customFormat="false" ht="15" hidden="false" customHeight="false" outlineLevel="0" collapsed="false">
      <c r="A6783" s="7" t="s">
        <v>397</v>
      </c>
      <c r="B6783" s="7" t="s">
        <v>398</v>
      </c>
      <c r="C6783" s="7" t="s">
        <v>84</v>
      </c>
      <c r="D6783" s="7" t="s">
        <v>1291</v>
      </c>
      <c r="E6783" s="21" t="n">
        <v>1084.73</v>
      </c>
      <c r="F6783" s="7" t="s">
        <v>1269</v>
      </c>
      <c r="G6783" s="7" t="s">
        <v>1259</v>
      </c>
      <c r="H6783" s="7" t="s">
        <v>1335</v>
      </c>
      <c r="I6783" s="7" t="s">
        <v>29</v>
      </c>
      <c r="J6783" s="7"/>
      <c r="K6783" s="22" t="s">
        <v>6756</v>
      </c>
      <c r="L6783" s="7" t="s">
        <v>6757</v>
      </c>
      <c r="M6783" s="7" t="s">
        <v>6763</v>
      </c>
      <c r="N6783" s="7" t="s">
        <v>1314</v>
      </c>
      <c r="O6783" s="7" t="s">
        <v>1339</v>
      </c>
      <c r="P6783" s="7" t="s">
        <v>1275</v>
      </c>
    </row>
    <row r="6784" customFormat="false" ht="15" hidden="false" customHeight="false" outlineLevel="0" collapsed="false">
      <c r="A6784" s="7" t="s">
        <v>397</v>
      </c>
      <c r="B6784" s="7" t="s">
        <v>398</v>
      </c>
      <c r="C6784" s="7" t="s">
        <v>84</v>
      </c>
      <c r="D6784" s="7" t="s">
        <v>1292</v>
      </c>
      <c r="E6784" s="21" t="n">
        <v>311643</v>
      </c>
      <c r="F6784" s="7" t="s">
        <v>1293</v>
      </c>
      <c r="G6784" s="7" t="s">
        <v>1259</v>
      </c>
      <c r="H6784" s="7" t="s">
        <v>1260</v>
      </c>
      <c r="I6784" s="7" t="s">
        <v>25</v>
      </c>
      <c r="J6784" s="7" t="s">
        <v>1294</v>
      </c>
      <c r="K6784" s="22" t="s">
        <v>6760</v>
      </c>
      <c r="L6784" s="7" t="s">
        <v>6764</v>
      </c>
      <c r="M6784" s="7"/>
      <c r="N6784" s="7" t="s">
        <v>1314</v>
      </c>
      <c r="O6784" s="7" t="s">
        <v>1283</v>
      </c>
      <c r="P6784" s="7" t="s">
        <v>1275</v>
      </c>
    </row>
    <row r="6785" customFormat="false" ht="15" hidden="false" customHeight="false" outlineLevel="0" collapsed="false">
      <c r="A6785" s="7" t="s">
        <v>397</v>
      </c>
      <c r="B6785" s="7" t="s">
        <v>398</v>
      </c>
      <c r="C6785" s="7" t="s">
        <v>84</v>
      </c>
      <c r="D6785" s="7" t="s">
        <v>1296</v>
      </c>
      <c r="E6785" s="21" t="n">
        <v>21305</v>
      </c>
      <c r="F6785" s="7" t="s">
        <v>1293</v>
      </c>
      <c r="G6785" s="7" t="s">
        <v>1259</v>
      </c>
      <c r="H6785" s="7" t="s">
        <v>1260</v>
      </c>
      <c r="I6785" s="7" t="s">
        <v>25</v>
      </c>
      <c r="J6785" s="7" t="s">
        <v>1294</v>
      </c>
      <c r="K6785" s="22" t="s">
        <v>6760</v>
      </c>
      <c r="L6785" s="7" t="s">
        <v>6765</v>
      </c>
      <c r="M6785" s="7"/>
      <c r="N6785" s="7" t="s">
        <v>1314</v>
      </c>
      <c r="O6785" s="7" t="s">
        <v>1283</v>
      </c>
      <c r="P6785" s="7" t="s">
        <v>1275</v>
      </c>
    </row>
    <row r="6786" customFormat="false" ht="15" hidden="false" customHeight="false" outlineLevel="0" collapsed="false">
      <c r="A6786" s="7" t="s">
        <v>397</v>
      </c>
      <c r="B6786" s="7" t="s">
        <v>398</v>
      </c>
      <c r="C6786" s="7" t="s">
        <v>84</v>
      </c>
      <c r="D6786" s="7" t="s">
        <v>1298</v>
      </c>
      <c r="E6786" s="21" t="n">
        <v>88.2523</v>
      </c>
      <c r="F6786" s="7" t="s">
        <v>1269</v>
      </c>
      <c r="G6786" s="7" t="s">
        <v>1259</v>
      </c>
      <c r="H6786" s="7" t="s">
        <v>1260</v>
      </c>
      <c r="I6786" s="7" t="s">
        <v>25</v>
      </c>
      <c r="J6786" s="7"/>
      <c r="K6786" s="22" t="s">
        <v>6760</v>
      </c>
      <c r="L6786" s="7" t="s">
        <v>6766</v>
      </c>
      <c r="M6786" s="7"/>
      <c r="N6786" s="7" t="s">
        <v>1314</v>
      </c>
      <c r="O6786" s="7" t="s">
        <v>1283</v>
      </c>
      <c r="P6786" s="7" t="s">
        <v>1275</v>
      </c>
    </row>
    <row r="6787" customFormat="false" ht="15" hidden="false" customHeight="false" outlineLevel="0" collapsed="false">
      <c r="A6787" s="7" t="s">
        <v>397</v>
      </c>
      <c r="B6787" s="7" t="s">
        <v>398</v>
      </c>
      <c r="C6787" s="7" t="s">
        <v>84</v>
      </c>
      <c r="D6787" s="7" t="s">
        <v>1300</v>
      </c>
      <c r="E6787" s="21" t="n">
        <v>9055.462</v>
      </c>
      <c r="F6787" s="7" t="s">
        <v>1269</v>
      </c>
      <c r="G6787" s="7" t="s">
        <v>1259</v>
      </c>
      <c r="H6787" s="7" t="s">
        <v>1260</v>
      </c>
      <c r="I6787" s="7" t="s">
        <v>25</v>
      </c>
      <c r="J6787" s="7" t="s">
        <v>1294</v>
      </c>
      <c r="K6787" s="22" t="s">
        <v>6760</v>
      </c>
      <c r="L6787" s="7" t="s">
        <v>5872</v>
      </c>
      <c r="M6787" s="7"/>
      <c r="N6787" s="7" t="s">
        <v>1314</v>
      </c>
      <c r="O6787" s="7" t="s">
        <v>1283</v>
      </c>
      <c r="P6787" s="7" t="s">
        <v>1275</v>
      </c>
    </row>
    <row r="6788" customFormat="false" ht="15" hidden="false" customHeight="false" outlineLevel="0" collapsed="false">
      <c r="A6788" s="7" t="s">
        <v>397</v>
      </c>
      <c r="B6788" s="7" t="s">
        <v>398</v>
      </c>
      <c r="C6788" s="7" t="s">
        <v>84</v>
      </c>
      <c r="D6788" s="7" t="s">
        <v>1302</v>
      </c>
      <c r="E6788" s="21" t="n">
        <v>8637</v>
      </c>
      <c r="F6788" s="7" t="s">
        <v>1269</v>
      </c>
      <c r="G6788" s="7" t="s">
        <v>1259</v>
      </c>
      <c r="H6788" s="7" t="s">
        <v>1260</v>
      </c>
      <c r="I6788" s="7" t="s">
        <v>25</v>
      </c>
      <c r="J6788" s="7"/>
      <c r="K6788" s="22" t="s">
        <v>6760</v>
      </c>
      <c r="L6788" s="7" t="s">
        <v>5873</v>
      </c>
      <c r="M6788" s="7"/>
      <c r="N6788" s="7" t="s">
        <v>1314</v>
      </c>
      <c r="O6788" s="7" t="s">
        <v>1283</v>
      </c>
      <c r="P6788" s="7" t="s">
        <v>1275</v>
      </c>
    </row>
    <row r="6789" customFormat="false" ht="15" hidden="false" customHeight="false" outlineLevel="0" collapsed="false">
      <c r="A6789" s="7" t="s">
        <v>397</v>
      </c>
      <c r="B6789" s="7" t="s">
        <v>398</v>
      </c>
      <c r="C6789" s="7" t="s">
        <v>84</v>
      </c>
      <c r="D6789" s="7" t="s">
        <v>1304</v>
      </c>
      <c r="E6789" s="21" t="n">
        <v>851566</v>
      </c>
      <c r="F6789" s="7" t="s">
        <v>1305</v>
      </c>
      <c r="G6789" s="7" t="s">
        <v>1259</v>
      </c>
      <c r="H6789" s="7" t="s">
        <v>1260</v>
      </c>
      <c r="I6789" s="7" t="s">
        <v>25</v>
      </c>
      <c r="J6789" s="7"/>
      <c r="K6789" s="22" t="s">
        <v>6760</v>
      </c>
      <c r="L6789" s="7" t="s">
        <v>3555</v>
      </c>
      <c r="M6789" s="7"/>
      <c r="N6789" s="7" t="s">
        <v>1314</v>
      </c>
      <c r="O6789" s="7" t="s">
        <v>1283</v>
      </c>
      <c r="P6789" s="7" t="s">
        <v>1275</v>
      </c>
    </row>
    <row r="6790" customFormat="false" ht="15" hidden="false" customHeight="false" outlineLevel="0" collapsed="false">
      <c r="A6790" s="7" t="s">
        <v>397</v>
      </c>
      <c r="B6790" s="7" t="s">
        <v>398</v>
      </c>
      <c r="C6790" s="7" t="s">
        <v>84</v>
      </c>
      <c r="D6790" s="7" t="s">
        <v>1307</v>
      </c>
      <c r="E6790" s="21" t="n">
        <v>842864</v>
      </c>
      <c r="F6790" s="7" t="s">
        <v>1305</v>
      </c>
      <c r="G6790" s="7" t="s">
        <v>1259</v>
      </c>
      <c r="H6790" s="7" t="s">
        <v>1260</v>
      </c>
      <c r="I6790" s="7" t="s">
        <v>25</v>
      </c>
      <c r="J6790" s="7" t="s">
        <v>1294</v>
      </c>
      <c r="K6790" s="22" t="s">
        <v>6760</v>
      </c>
      <c r="L6790" s="7" t="s">
        <v>3556</v>
      </c>
      <c r="M6790" s="7"/>
      <c r="N6790" s="7" t="s">
        <v>1314</v>
      </c>
      <c r="O6790" s="7" t="s">
        <v>1283</v>
      </c>
      <c r="P6790" s="7" t="s">
        <v>1275</v>
      </c>
    </row>
    <row r="6791" customFormat="false" ht="15" hidden="false" customHeight="false" outlineLevel="0" collapsed="false">
      <c r="A6791" s="7" t="s">
        <v>524</v>
      </c>
      <c r="B6791" s="7" t="s">
        <v>525</v>
      </c>
      <c r="C6791" s="7" t="s">
        <v>86</v>
      </c>
      <c r="D6791" s="7" t="s">
        <v>1257</v>
      </c>
      <c r="E6791" s="21" t="n">
        <v>1969.907</v>
      </c>
      <c r="F6791" s="7" t="s">
        <v>1258</v>
      </c>
      <c r="G6791" s="7" t="s">
        <v>1259</v>
      </c>
      <c r="H6791" s="7" t="s">
        <v>1260</v>
      </c>
      <c r="I6791" s="7" t="s">
        <v>1261</v>
      </c>
      <c r="J6791" s="7" t="s">
        <v>1262</v>
      </c>
      <c r="K6791" s="22" t="s">
        <v>6767</v>
      </c>
      <c r="L6791" s="7" t="s">
        <v>1264</v>
      </c>
      <c r="M6791" s="7"/>
      <c r="N6791" s="7" t="s">
        <v>1265</v>
      </c>
      <c r="O6791" s="7" t="s">
        <v>6768</v>
      </c>
      <c r="P6791" s="7" t="s">
        <v>1267</v>
      </c>
    </row>
    <row r="6792" customFormat="false" ht="15" hidden="false" customHeight="false" outlineLevel="0" collapsed="false">
      <c r="A6792" s="7" t="s">
        <v>524</v>
      </c>
      <c r="B6792" s="7" t="s">
        <v>525</v>
      </c>
      <c r="C6792" s="7" t="s">
        <v>86</v>
      </c>
      <c r="D6792" s="7" t="s">
        <v>1268</v>
      </c>
      <c r="E6792" s="7"/>
      <c r="F6792" s="7" t="s">
        <v>1269</v>
      </c>
      <c r="G6792" s="7" t="s">
        <v>1270</v>
      </c>
      <c r="H6792" s="7" t="s">
        <v>1271</v>
      </c>
      <c r="I6792" s="7" t="s">
        <v>1272</v>
      </c>
      <c r="J6792" s="7"/>
      <c r="K6792" s="22" t="s">
        <v>6769</v>
      </c>
      <c r="L6792" s="7"/>
      <c r="M6792" s="7"/>
      <c r="N6792" s="7" t="s">
        <v>1274</v>
      </c>
      <c r="O6792" s="7"/>
      <c r="P6792" s="7" t="s">
        <v>1275</v>
      </c>
    </row>
    <row r="6793" customFormat="false" ht="15" hidden="false" customHeight="false" outlineLevel="0" collapsed="false">
      <c r="A6793" s="7" t="s">
        <v>524</v>
      </c>
      <c r="B6793" s="7" t="s">
        <v>525</v>
      </c>
      <c r="C6793" s="7" t="s">
        <v>86</v>
      </c>
      <c r="D6793" s="7" t="s">
        <v>1276</v>
      </c>
      <c r="E6793" s="7"/>
      <c r="F6793" s="7" t="s">
        <v>1269</v>
      </c>
      <c r="G6793" s="7" t="s">
        <v>1270</v>
      </c>
      <c r="H6793" s="7" t="s">
        <v>1271</v>
      </c>
      <c r="I6793" s="7" t="s">
        <v>1272</v>
      </c>
      <c r="J6793" s="7"/>
      <c r="K6793" s="22" t="s">
        <v>6769</v>
      </c>
      <c r="L6793" s="7"/>
      <c r="M6793" s="7"/>
      <c r="N6793" s="7" t="s">
        <v>1274</v>
      </c>
      <c r="O6793" s="7"/>
      <c r="P6793" s="7" t="s">
        <v>1275</v>
      </c>
    </row>
    <row r="6794" customFormat="false" ht="15" hidden="false" customHeight="false" outlineLevel="0" collapsed="false">
      <c r="A6794" s="7" t="s">
        <v>524</v>
      </c>
      <c r="B6794" s="7" t="s">
        <v>525</v>
      </c>
      <c r="C6794" s="7" t="s">
        <v>86</v>
      </c>
      <c r="D6794" s="7" t="s">
        <v>1277</v>
      </c>
      <c r="E6794" s="21" t="n">
        <v>839.227</v>
      </c>
      <c r="F6794" s="7" t="s">
        <v>1258</v>
      </c>
      <c r="G6794" s="7" t="s">
        <v>1259</v>
      </c>
      <c r="H6794" s="7" t="s">
        <v>1260</v>
      </c>
      <c r="I6794" s="7" t="s">
        <v>1261</v>
      </c>
      <c r="J6794" s="7" t="s">
        <v>1278</v>
      </c>
      <c r="K6794" s="22" t="s">
        <v>6767</v>
      </c>
      <c r="L6794" s="7" t="s">
        <v>1264</v>
      </c>
      <c r="M6794" s="7"/>
      <c r="N6794" s="7" t="s">
        <v>1265</v>
      </c>
      <c r="O6794" s="7" t="s">
        <v>1279</v>
      </c>
      <c r="P6794" s="7" t="s">
        <v>1267</v>
      </c>
    </row>
    <row r="6795" customFormat="false" ht="15" hidden="false" customHeight="false" outlineLevel="0" collapsed="false">
      <c r="A6795" s="7" t="s">
        <v>524</v>
      </c>
      <c r="B6795" s="7" t="s">
        <v>525</v>
      </c>
      <c r="C6795" s="7" t="s">
        <v>86</v>
      </c>
      <c r="D6795" s="7" t="s">
        <v>1280</v>
      </c>
      <c r="E6795" s="21" t="n">
        <v>0.252355034189496</v>
      </c>
      <c r="F6795" s="7" t="s">
        <v>1281</v>
      </c>
      <c r="G6795" s="7" t="s">
        <v>1259</v>
      </c>
      <c r="H6795" s="7" t="s">
        <v>1260</v>
      </c>
      <c r="I6795" s="7" t="s">
        <v>25</v>
      </c>
      <c r="J6795" s="7"/>
      <c r="K6795" s="22" t="s">
        <v>6769</v>
      </c>
      <c r="L6795" s="7" t="s">
        <v>6770</v>
      </c>
      <c r="M6795" s="7"/>
      <c r="N6795" s="7" t="s">
        <v>1274</v>
      </c>
      <c r="O6795" s="7" t="s">
        <v>1283</v>
      </c>
      <c r="P6795" s="7" t="s">
        <v>1275</v>
      </c>
    </row>
    <row r="6796" customFormat="false" ht="15" hidden="false" customHeight="false" outlineLevel="0" collapsed="false">
      <c r="A6796" s="7" t="s">
        <v>524</v>
      </c>
      <c r="B6796" s="7" t="s">
        <v>525</v>
      </c>
      <c r="C6796" s="7" t="s">
        <v>86</v>
      </c>
      <c r="D6796" s="7" t="s">
        <v>1284</v>
      </c>
      <c r="E6796" s="21" t="n">
        <v>12906.321</v>
      </c>
      <c r="F6796" s="7" t="s">
        <v>1258</v>
      </c>
      <c r="G6796" s="7" t="s">
        <v>1285</v>
      </c>
      <c r="H6796" s="7" t="s">
        <v>1260</v>
      </c>
      <c r="I6796" s="7" t="s">
        <v>1261</v>
      </c>
      <c r="J6796" s="7" t="s">
        <v>1286</v>
      </c>
      <c r="K6796" s="22" t="s">
        <v>6767</v>
      </c>
      <c r="L6796" s="7" t="s">
        <v>1287</v>
      </c>
      <c r="M6796" s="7"/>
      <c r="N6796" s="7" t="s">
        <v>1288</v>
      </c>
      <c r="O6796" s="7" t="s">
        <v>1289</v>
      </c>
      <c r="P6796" s="7" t="s">
        <v>1290</v>
      </c>
    </row>
    <row r="6797" customFormat="false" ht="15" hidden="false" customHeight="false" outlineLevel="0" collapsed="false">
      <c r="A6797" s="7" t="s">
        <v>524</v>
      </c>
      <c r="B6797" s="7" t="s">
        <v>525</v>
      </c>
      <c r="C6797" s="7" t="s">
        <v>86</v>
      </c>
      <c r="D6797" s="7" t="s">
        <v>1291</v>
      </c>
      <c r="E6797" s="7"/>
      <c r="F6797" s="7" t="s">
        <v>1269</v>
      </c>
      <c r="G6797" s="7" t="s">
        <v>1270</v>
      </c>
      <c r="H6797" s="7" t="s">
        <v>1271</v>
      </c>
      <c r="I6797" s="7" t="s">
        <v>1272</v>
      </c>
      <c r="J6797" s="7"/>
      <c r="K6797" s="22" t="s">
        <v>6769</v>
      </c>
      <c r="L6797" s="7"/>
      <c r="M6797" s="7"/>
      <c r="N6797" s="7" t="s">
        <v>1274</v>
      </c>
      <c r="O6797" s="7"/>
      <c r="P6797" s="7" t="s">
        <v>1275</v>
      </c>
    </row>
    <row r="6798" customFormat="false" ht="15" hidden="false" customHeight="false" outlineLevel="0" collapsed="false">
      <c r="A6798" s="7" t="s">
        <v>524</v>
      </c>
      <c r="B6798" s="7" t="s">
        <v>525</v>
      </c>
      <c r="C6798" s="7" t="s">
        <v>86</v>
      </c>
      <c r="D6798" s="7" t="s">
        <v>1292</v>
      </c>
      <c r="E6798" s="21" t="n">
        <v>24051</v>
      </c>
      <c r="F6798" s="7" t="s">
        <v>1293</v>
      </c>
      <c r="G6798" s="7" t="s">
        <v>1259</v>
      </c>
      <c r="H6798" s="7" t="s">
        <v>1320</v>
      </c>
      <c r="I6798" s="7" t="s">
        <v>27</v>
      </c>
      <c r="J6798" s="7" t="s">
        <v>1294</v>
      </c>
      <c r="K6798" s="22" t="s">
        <v>6771</v>
      </c>
      <c r="L6798" s="7" t="s">
        <v>2149</v>
      </c>
      <c r="M6798" s="7" t="s">
        <v>1323</v>
      </c>
      <c r="N6798" s="7" t="s">
        <v>1274</v>
      </c>
      <c r="O6798" s="7" t="s">
        <v>1542</v>
      </c>
      <c r="P6798" s="7" t="s">
        <v>1275</v>
      </c>
    </row>
    <row r="6799" customFormat="false" ht="15" hidden="false" customHeight="false" outlineLevel="0" collapsed="false">
      <c r="A6799" s="7" t="s">
        <v>524</v>
      </c>
      <c r="B6799" s="7" t="s">
        <v>525</v>
      </c>
      <c r="C6799" s="7" t="s">
        <v>86</v>
      </c>
      <c r="D6799" s="7" t="s">
        <v>1296</v>
      </c>
      <c r="E6799" s="21" t="n">
        <v>117353</v>
      </c>
      <c r="F6799" s="7" t="s">
        <v>1293</v>
      </c>
      <c r="G6799" s="7" t="s">
        <v>1259</v>
      </c>
      <c r="H6799" s="7" t="s">
        <v>1320</v>
      </c>
      <c r="I6799" s="7" t="s">
        <v>27</v>
      </c>
      <c r="J6799" s="7" t="s">
        <v>1294</v>
      </c>
      <c r="K6799" s="22" t="s">
        <v>6771</v>
      </c>
      <c r="L6799" s="7" t="s">
        <v>2149</v>
      </c>
      <c r="M6799" s="7"/>
      <c r="N6799" s="7" t="s">
        <v>1274</v>
      </c>
      <c r="O6799" s="7" t="s">
        <v>1542</v>
      </c>
      <c r="P6799" s="7" t="s">
        <v>1275</v>
      </c>
    </row>
    <row r="6800" customFormat="false" ht="15" hidden="false" customHeight="false" outlineLevel="0" collapsed="false">
      <c r="A6800" s="7" t="s">
        <v>524</v>
      </c>
      <c r="B6800" s="7" t="s">
        <v>525</v>
      </c>
      <c r="C6800" s="7" t="s">
        <v>86</v>
      </c>
      <c r="D6800" s="7" t="s">
        <v>1298</v>
      </c>
      <c r="E6800" s="21" t="n">
        <v>16266</v>
      </c>
      <c r="F6800" s="7" t="s">
        <v>1269</v>
      </c>
      <c r="G6800" s="7" t="s">
        <v>1259</v>
      </c>
      <c r="H6800" s="7" t="s">
        <v>1260</v>
      </c>
      <c r="I6800" s="7" t="s">
        <v>25</v>
      </c>
      <c r="J6800" s="7"/>
      <c r="K6800" s="22" t="s">
        <v>6769</v>
      </c>
      <c r="L6800" s="7" t="s">
        <v>6212</v>
      </c>
      <c r="M6800" s="7"/>
      <c r="N6800" s="7" t="s">
        <v>1274</v>
      </c>
      <c r="O6800" s="7" t="s">
        <v>1283</v>
      </c>
      <c r="P6800" s="7" t="s">
        <v>1275</v>
      </c>
    </row>
    <row r="6801" customFormat="false" ht="15" hidden="false" customHeight="false" outlineLevel="0" collapsed="false">
      <c r="A6801" s="7" t="s">
        <v>524</v>
      </c>
      <c r="B6801" s="7" t="s">
        <v>525</v>
      </c>
      <c r="C6801" s="7" t="s">
        <v>86</v>
      </c>
      <c r="D6801" s="7" t="s">
        <v>1300</v>
      </c>
      <c r="E6801" s="21" t="n">
        <v>16280</v>
      </c>
      <c r="F6801" s="7" t="s">
        <v>1269</v>
      </c>
      <c r="G6801" s="7" t="s">
        <v>1259</v>
      </c>
      <c r="H6801" s="7" t="s">
        <v>1260</v>
      </c>
      <c r="I6801" s="7" t="s">
        <v>25</v>
      </c>
      <c r="J6801" s="7" t="s">
        <v>1294</v>
      </c>
      <c r="K6801" s="22" t="s">
        <v>6769</v>
      </c>
      <c r="L6801" s="7" t="s">
        <v>6772</v>
      </c>
      <c r="M6801" s="7"/>
      <c r="N6801" s="7" t="s">
        <v>1274</v>
      </c>
      <c r="O6801" s="7" t="s">
        <v>1283</v>
      </c>
      <c r="P6801" s="7" t="s">
        <v>1275</v>
      </c>
    </row>
    <row r="6802" customFormat="false" ht="15" hidden="false" customHeight="false" outlineLevel="0" collapsed="false">
      <c r="A6802" s="7" t="s">
        <v>524</v>
      </c>
      <c r="B6802" s="7" t="s">
        <v>525</v>
      </c>
      <c r="C6802" s="7" t="s">
        <v>86</v>
      </c>
      <c r="D6802" s="7" t="s">
        <v>1302</v>
      </c>
      <c r="E6802" s="21" t="n">
        <v>14</v>
      </c>
      <c r="F6802" s="7" t="s">
        <v>1269</v>
      </c>
      <c r="G6802" s="7" t="s">
        <v>1259</v>
      </c>
      <c r="H6802" s="7" t="s">
        <v>1260</v>
      </c>
      <c r="I6802" s="7" t="s">
        <v>25</v>
      </c>
      <c r="J6802" s="7"/>
      <c r="K6802" s="22" t="s">
        <v>6769</v>
      </c>
      <c r="L6802" s="7" t="s">
        <v>6213</v>
      </c>
      <c r="M6802" s="7"/>
      <c r="N6802" s="7" t="s">
        <v>1274</v>
      </c>
      <c r="O6802" s="7" t="s">
        <v>1283</v>
      </c>
      <c r="P6802" s="7" t="s">
        <v>1275</v>
      </c>
    </row>
    <row r="6803" customFormat="false" ht="15" hidden="false" customHeight="false" outlineLevel="0" collapsed="false">
      <c r="A6803" s="7" t="s">
        <v>524</v>
      </c>
      <c r="B6803" s="7" t="s">
        <v>525</v>
      </c>
      <c r="C6803" s="7" t="s">
        <v>86</v>
      </c>
      <c r="D6803" s="7" t="s">
        <v>1304</v>
      </c>
      <c r="E6803" s="21" t="n">
        <v>148627</v>
      </c>
      <c r="F6803" s="7" t="s">
        <v>1305</v>
      </c>
      <c r="G6803" s="7" t="s">
        <v>1259</v>
      </c>
      <c r="H6803" s="7" t="s">
        <v>1260</v>
      </c>
      <c r="I6803" s="7" t="s">
        <v>25</v>
      </c>
      <c r="J6803" s="7"/>
      <c r="K6803" s="22" t="s">
        <v>6769</v>
      </c>
      <c r="L6803" s="7" t="s">
        <v>6773</v>
      </c>
      <c r="M6803" s="7"/>
      <c r="N6803" s="7" t="s">
        <v>1274</v>
      </c>
      <c r="O6803" s="7" t="s">
        <v>1283</v>
      </c>
      <c r="P6803" s="7" t="s">
        <v>1275</v>
      </c>
    </row>
    <row r="6804" customFormat="false" ht="15" hidden="false" customHeight="false" outlineLevel="0" collapsed="false">
      <c r="A6804" s="7" t="s">
        <v>524</v>
      </c>
      <c r="B6804" s="7" t="s">
        <v>525</v>
      </c>
      <c r="C6804" s="7" t="s">
        <v>86</v>
      </c>
      <c r="D6804" s="7" t="s">
        <v>1307</v>
      </c>
      <c r="E6804" s="21" t="n">
        <v>148627</v>
      </c>
      <c r="F6804" s="7" t="s">
        <v>1305</v>
      </c>
      <c r="G6804" s="7" t="s">
        <v>1259</v>
      </c>
      <c r="H6804" s="7" t="s">
        <v>1260</v>
      </c>
      <c r="I6804" s="7" t="s">
        <v>25</v>
      </c>
      <c r="J6804" s="7" t="s">
        <v>1294</v>
      </c>
      <c r="K6804" s="22" t="s">
        <v>6769</v>
      </c>
      <c r="L6804" s="7" t="s">
        <v>6774</v>
      </c>
      <c r="M6804" s="7"/>
      <c r="N6804" s="7" t="s">
        <v>1274</v>
      </c>
      <c r="O6804" s="7" t="s">
        <v>1283</v>
      </c>
      <c r="P6804" s="7" t="s">
        <v>1275</v>
      </c>
    </row>
    <row r="6805" customFormat="false" ht="15" hidden="false" customHeight="false" outlineLevel="0" collapsed="false">
      <c r="A6805" s="7" t="s">
        <v>1066</v>
      </c>
      <c r="B6805" s="7" t="s">
        <v>1067</v>
      </c>
      <c r="C6805" s="7" t="s">
        <v>90</v>
      </c>
      <c r="D6805" s="7" t="s">
        <v>1257</v>
      </c>
      <c r="E6805" s="21" t="n">
        <v>-88.46</v>
      </c>
      <c r="F6805" s="7" t="s">
        <v>1258</v>
      </c>
      <c r="G6805" s="7" t="s">
        <v>1259</v>
      </c>
      <c r="H6805" s="7" t="s">
        <v>1260</v>
      </c>
      <c r="I6805" s="7" t="s">
        <v>1261</v>
      </c>
      <c r="J6805" s="7" t="s">
        <v>1262</v>
      </c>
      <c r="K6805" s="22" t="s">
        <v>6775</v>
      </c>
      <c r="L6805" s="7" t="s">
        <v>1264</v>
      </c>
      <c r="M6805" s="7"/>
      <c r="N6805" s="7" t="s">
        <v>1310</v>
      </c>
      <c r="O6805" s="7" t="s">
        <v>6776</v>
      </c>
      <c r="P6805" s="7" t="s">
        <v>1267</v>
      </c>
    </row>
    <row r="6806" customFormat="false" ht="15" hidden="false" customHeight="false" outlineLevel="0" collapsed="false">
      <c r="A6806" s="7" t="s">
        <v>1066</v>
      </c>
      <c r="B6806" s="7" t="s">
        <v>1067</v>
      </c>
      <c r="C6806" s="7" t="s">
        <v>90</v>
      </c>
      <c r="D6806" s="7" t="s">
        <v>1268</v>
      </c>
      <c r="E6806" s="7"/>
      <c r="F6806" s="7" t="s">
        <v>1269</v>
      </c>
      <c r="G6806" s="7" t="s">
        <v>1270</v>
      </c>
      <c r="H6806" s="7" t="s">
        <v>1271</v>
      </c>
      <c r="I6806" s="7" t="s">
        <v>1272</v>
      </c>
      <c r="J6806" s="7"/>
      <c r="K6806" s="7"/>
      <c r="L6806" s="7"/>
      <c r="M6806" s="7"/>
      <c r="N6806" s="7" t="s">
        <v>1363</v>
      </c>
      <c r="O6806" s="7"/>
      <c r="P6806" s="7" t="s">
        <v>1275</v>
      </c>
    </row>
    <row r="6807" customFormat="false" ht="15" hidden="false" customHeight="false" outlineLevel="0" collapsed="false">
      <c r="A6807" s="7" t="s">
        <v>1066</v>
      </c>
      <c r="B6807" s="7" t="s">
        <v>1067</v>
      </c>
      <c r="C6807" s="7" t="s">
        <v>90</v>
      </c>
      <c r="D6807" s="7" t="s">
        <v>1276</v>
      </c>
      <c r="E6807" s="7"/>
      <c r="F6807" s="7" t="s">
        <v>1269</v>
      </c>
      <c r="G6807" s="7" t="s">
        <v>1270</v>
      </c>
      <c r="H6807" s="7" t="s">
        <v>1271</v>
      </c>
      <c r="I6807" s="7" t="s">
        <v>1272</v>
      </c>
      <c r="J6807" s="7"/>
      <c r="K6807" s="7"/>
      <c r="L6807" s="7"/>
      <c r="M6807" s="7"/>
      <c r="N6807" s="7" t="s">
        <v>1363</v>
      </c>
      <c r="O6807" s="7"/>
      <c r="P6807" s="7" t="s">
        <v>1275</v>
      </c>
    </row>
    <row r="6808" customFormat="false" ht="15" hidden="false" customHeight="false" outlineLevel="0" collapsed="false">
      <c r="A6808" s="7" t="s">
        <v>1066</v>
      </c>
      <c r="B6808" s="7" t="s">
        <v>1067</v>
      </c>
      <c r="C6808" s="7" t="s">
        <v>90</v>
      </c>
      <c r="D6808" s="7" t="s">
        <v>1277</v>
      </c>
      <c r="E6808" s="21" t="n">
        <v>-190.51</v>
      </c>
      <c r="F6808" s="7" t="s">
        <v>1258</v>
      </c>
      <c r="G6808" s="7" t="s">
        <v>1259</v>
      </c>
      <c r="H6808" s="7" t="s">
        <v>1260</v>
      </c>
      <c r="I6808" s="7" t="s">
        <v>1261</v>
      </c>
      <c r="J6808" s="7" t="s">
        <v>1278</v>
      </c>
      <c r="K6808" s="22" t="s">
        <v>6775</v>
      </c>
      <c r="L6808" s="7" t="s">
        <v>1264</v>
      </c>
      <c r="M6808" s="7"/>
      <c r="N6808" s="7" t="s">
        <v>1310</v>
      </c>
      <c r="O6808" s="7" t="s">
        <v>1279</v>
      </c>
      <c r="P6808" s="7" t="s">
        <v>1267</v>
      </c>
    </row>
    <row r="6809" customFormat="false" ht="15" hidden="false" customHeight="false" outlineLevel="0" collapsed="false">
      <c r="A6809" s="7" t="s">
        <v>1066</v>
      </c>
      <c r="B6809" s="7" t="s">
        <v>1067</v>
      </c>
      <c r="C6809" s="7" t="s">
        <v>90</v>
      </c>
      <c r="D6809" s="7" t="s">
        <v>1280</v>
      </c>
      <c r="E6809" s="7"/>
      <c r="F6809" s="7" t="s">
        <v>1281</v>
      </c>
      <c r="G6809" s="7" t="s">
        <v>1270</v>
      </c>
      <c r="H6809" s="7" t="s">
        <v>1271</v>
      </c>
      <c r="I6809" s="7" t="s">
        <v>1272</v>
      </c>
      <c r="J6809" s="7"/>
      <c r="K6809" s="7"/>
      <c r="L6809" s="7"/>
      <c r="M6809" s="7"/>
      <c r="N6809" s="7" t="s">
        <v>1363</v>
      </c>
      <c r="O6809" s="7"/>
      <c r="P6809" s="7" t="s">
        <v>1275</v>
      </c>
    </row>
    <row r="6810" customFormat="false" ht="15" hidden="false" customHeight="false" outlineLevel="0" collapsed="false">
      <c r="A6810" s="7" t="s">
        <v>1066</v>
      </c>
      <c r="B6810" s="7" t="s">
        <v>1067</v>
      </c>
      <c r="C6810" s="7" t="s">
        <v>90</v>
      </c>
      <c r="D6810" s="7" t="s">
        <v>1284</v>
      </c>
      <c r="E6810" s="21" t="n">
        <v>365.94</v>
      </c>
      <c r="F6810" s="7" t="s">
        <v>1258</v>
      </c>
      <c r="G6810" s="7" t="s">
        <v>1285</v>
      </c>
      <c r="H6810" s="7" t="s">
        <v>1260</v>
      </c>
      <c r="I6810" s="7" t="s">
        <v>1261</v>
      </c>
      <c r="J6810" s="7"/>
      <c r="K6810" s="22" t="s">
        <v>6775</v>
      </c>
      <c r="L6810" s="7" t="s">
        <v>1287</v>
      </c>
      <c r="M6810" s="7"/>
      <c r="N6810" s="7" t="s">
        <v>1318</v>
      </c>
      <c r="O6810" s="7" t="s">
        <v>1289</v>
      </c>
      <c r="P6810" s="7" t="s">
        <v>1290</v>
      </c>
    </row>
    <row r="6811" customFormat="false" ht="15" hidden="false" customHeight="false" outlineLevel="0" collapsed="false">
      <c r="A6811" s="7" t="s">
        <v>1066</v>
      </c>
      <c r="B6811" s="7" t="s">
        <v>1067</v>
      </c>
      <c r="C6811" s="7" t="s">
        <v>90</v>
      </c>
      <c r="D6811" s="7" t="s">
        <v>1291</v>
      </c>
      <c r="E6811" s="7"/>
      <c r="F6811" s="7" t="s">
        <v>1269</v>
      </c>
      <c r="G6811" s="7" t="s">
        <v>1270</v>
      </c>
      <c r="H6811" s="7" t="s">
        <v>1271</v>
      </c>
      <c r="I6811" s="7" t="s">
        <v>1272</v>
      </c>
      <c r="J6811" s="7"/>
      <c r="K6811" s="7"/>
      <c r="L6811" s="7"/>
      <c r="M6811" s="7"/>
      <c r="N6811" s="7" t="s">
        <v>1363</v>
      </c>
      <c r="O6811" s="7"/>
      <c r="P6811" s="7" t="s">
        <v>1275</v>
      </c>
    </row>
    <row r="6812" customFormat="false" ht="15" hidden="false" customHeight="false" outlineLevel="0" collapsed="false">
      <c r="A6812" s="7" t="s">
        <v>1066</v>
      </c>
      <c r="B6812" s="7" t="s">
        <v>1067</v>
      </c>
      <c r="C6812" s="7" t="s">
        <v>90</v>
      </c>
      <c r="D6812" s="7" t="s">
        <v>1292</v>
      </c>
      <c r="E6812" s="7"/>
      <c r="F6812" s="7" t="s">
        <v>1293</v>
      </c>
      <c r="G6812" s="7" t="s">
        <v>1270</v>
      </c>
      <c r="H6812" s="7" t="s">
        <v>1271</v>
      </c>
      <c r="I6812" s="7" t="s">
        <v>1272</v>
      </c>
      <c r="J6812" s="7"/>
      <c r="K6812" s="7"/>
      <c r="L6812" s="7"/>
      <c r="M6812" s="7"/>
      <c r="N6812" s="7" t="s">
        <v>1363</v>
      </c>
      <c r="O6812" s="7"/>
      <c r="P6812" s="7" t="s">
        <v>1275</v>
      </c>
    </row>
    <row r="6813" customFormat="false" ht="15" hidden="false" customHeight="false" outlineLevel="0" collapsed="false">
      <c r="A6813" s="7" t="s">
        <v>1066</v>
      </c>
      <c r="B6813" s="7" t="s">
        <v>1067</v>
      </c>
      <c r="C6813" s="7" t="s">
        <v>90</v>
      </c>
      <c r="D6813" s="7" t="s">
        <v>1296</v>
      </c>
      <c r="E6813" s="7"/>
      <c r="F6813" s="7" t="s">
        <v>1293</v>
      </c>
      <c r="G6813" s="7" t="s">
        <v>1270</v>
      </c>
      <c r="H6813" s="7" t="s">
        <v>1271</v>
      </c>
      <c r="I6813" s="7" t="s">
        <v>1272</v>
      </c>
      <c r="J6813" s="7"/>
      <c r="K6813" s="7"/>
      <c r="L6813" s="7"/>
      <c r="M6813" s="7"/>
      <c r="N6813" s="7" t="s">
        <v>1363</v>
      </c>
      <c r="O6813" s="7"/>
      <c r="P6813" s="7" t="s">
        <v>1275</v>
      </c>
    </row>
    <row r="6814" customFormat="false" ht="15" hidden="false" customHeight="false" outlineLevel="0" collapsed="false">
      <c r="A6814" s="7" t="s">
        <v>1066</v>
      </c>
      <c r="B6814" s="7" t="s">
        <v>1067</v>
      </c>
      <c r="C6814" s="7" t="s">
        <v>90</v>
      </c>
      <c r="D6814" s="7" t="s">
        <v>1298</v>
      </c>
      <c r="E6814" s="7"/>
      <c r="F6814" s="7" t="s">
        <v>1269</v>
      </c>
      <c r="G6814" s="7" t="s">
        <v>1270</v>
      </c>
      <c r="H6814" s="7" t="s">
        <v>1271</v>
      </c>
      <c r="I6814" s="7" t="s">
        <v>1272</v>
      </c>
      <c r="J6814" s="7"/>
      <c r="K6814" s="7"/>
      <c r="L6814" s="7"/>
      <c r="M6814" s="7"/>
      <c r="N6814" s="7" t="s">
        <v>1363</v>
      </c>
      <c r="O6814" s="7"/>
      <c r="P6814" s="7" t="s">
        <v>1275</v>
      </c>
    </row>
    <row r="6815" customFormat="false" ht="15" hidden="false" customHeight="false" outlineLevel="0" collapsed="false">
      <c r="A6815" s="7" t="s">
        <v>1066</v>
      </c>
      <c r="B6815" s="7" t="s">
        <v>1067</v>
      </c>
      <c r="C6815" s="7" t="s">
        <v>90</v>
      </c>
      <c r="D6815" s="7" t="s">
        <v>1300</v>
      </c>
      <c r="E6815" s="7"/>
      <c r="F6815" s="7" t="s">
        <v>1269</v>
      </c>
      <c r="G6815" s="7" t="s">
        <v>1270</v>
      </c>
      <c r="H6815" s="7" t="s">
        <v>1271</v>
      </c>
      <c r="I6815" s="7" t="s">
        <v>1272</v>
      </c>
      <c r="J6815" s="7"/>
      <c r="K6815" s="7"/>
      <c r="L6815" s="7"/>
      <c r="M6815" s="7"/>
      <c r="N6815" s="7" t="s">
        <v>1363</v>
      </c>
      <c r="O6815" s="7"/>
      <c r="P6815" s="7" t="s">
        <v>1275</v>
      </c>
    </row>
    <row r="6816" customFormat="false" ht="15" hidden="false" customHeight="false" outlineLevel="0" collapsed="false">
      <c r="A6816" s="7" t="s">
        <v>1066</v>
      </c>
      <c r="B6816" s="7" t="s">
        <v>1067</v>
      </c>
      <c r="C6816" s="7" t="s">
        <v>90</v>
      </c>
      <c r="D6816" s="7" t="s">
        <v>1302</v>
      </c>
      <c r="E6816" s="21" t="n">
        <v>110</v>
      </c>
      <c r="F6816" s="7" t="s">
        <v>1269</v>
      </c>
      <c r="G6816" s="7" t="s">
        <v>1259</v>
      </c>
      <c r="H6816" s="7" t="s">
        <v>1335</v>
      </c>
      <c r="I6816" s="7" t="s">
        <v>29</v>
      </c>
      <c r="J6816" s="7"/>
      <c r="K6816" s="22" t="s">
        <v>6708</v>
      </c>
      <c r="L6816" s="7" t="s">
        <v>6709</v>
      </c>
      <c r="M6816" s="7" t="s">
        <v>6777</v>
      </c>
      <c r="N6816" s="7" t="s">
        <v>1363</v>
      </c>
      <c r="O6816" s="7" t="s">
        <v>1339</v>
      </c>
      <c r="P6816" s="7" t="s">
        <v>1275</v>
      </c>
    </row>
    <row r="6817" customFormat="false" ht="15" hidden="false" customHeight="false" outlineLevel="0" collapsed="false">
      <c r="A6817" s="7" t="s">
        <v>1066</v>
      </c>
      <c r="B6817" s="7" t="s">
        <v>1067</v>
      </c>
      <c r="C6817" s="7" t="s">
        <v>90</v>
      </c>
      <c r="D6817" s="7" t="s">
        <v>1304</v>
      </c>
      <c r="E6817" s="7"/>
      <c r="F6817" s="7" t="s">
        <v>1305</v>
      </c>
      <c r="G6817" s="7" t="s">
        <v>1270</v>
      </c>
      <c r="H6817" s="7" t="s">
        <v>1271</v>
      </c>
      <c r="I6817" s="7" t="s">
        <v>1272</v>
      </c>
      <c r="J6817" s="7"/>
      <c r="K6817" s="7"/>
      <c r="L6817" s="7"/>
      <c r="M6817" s="7"/>
      <c r="N6817" s="7" t="s">
        <v>1363</v>
      </c>
      <c r="O6817" s="7"/>
      <c r="P6817" s="7" t="s">
        <v>1275</v>
      </c>
    </row>
    <row r="6818" customFormat="false" ht="15" hidden="false" customHeight="false" outlineLevel="0" collapsed="false">
      <c r="A6818" s="7" t="s">
        <v>1066</v>
      </c>
      <c r="B6818" s="7" t="s">
        <v>1067</v>
      </c>
      <c r="C6818" s="7" t="s">
        <v>90</v>
      </c>
      <c r="D6818" s="7" t="s">
        <v>1307</v>
      </c>
      <c r="E6818" s="7"/>
      <c r="F6818" s="7" t="s">
        <v>1305</v>
      </c>
      <c r="G6818" s="7" t="s">
        <v>1270</v>
      </c>
      <c r="H6818" s="7" t="s">
        <v>1271</v>
      </c>
      <c r="I6818" s="7" t="s">
        <v>1272</v>
      </c>
      <c r="J6818" s="7"/>
      <c r="K6818" s="7"/>
      <c r="L6818" s="7"/>
      <c r="M6818" s="7"/>
      <c r="N6818" s="7" t="s">
        <v>1363</v>
      </c>
      <c r="O6818" s="7"/>
      <c r="P6818" s="7" t="s">
        <v>1275</v>
      </c>
    </row>
    <row r="6819" customFormat="false" ht="15" hidden="false" customHeight="false" outlineLevel="0" collapsed="false">
      <c r="A6819" s="7" t="s">
        <v>490</v>
      </c>
      <c r="B6819" s="7" t="s">
        <v>491</v>
      </c>
      <c r="C6819" s="7" t="s">
        <v>88</v>
      </c>
      <c r="D6819" s="7" t="s">
        <v>1257</v>
      </c>
      <c r="E6819" s="21" t="n">
        <v>588.57</v>
      </c>
      <c r="F6819" s="7" t="s">
        <v>1258</v>
      </c>
      <c r="G6819" s="7" t="s">
        <v>1259</v>
      </c>
      <c r="H6819" s="7" t="s">
        <v>1260</v>
      </c>
      <c r="I6819" s="7" t="s">
        <v>1261</v>
      </c>
      <c r="J6819" s="7" t="s">
        <v>1262</v>
      </c>
      <c r="K6819" s="22" t="s">
        <v>6778</v>
      </c>
      <c r="L6819" s="7" t="s">
        <v>1264</v>
      </c>
      <c r="M6819" s="7"/>
      <c r="N6819" s="7" t="s">
        <v>1310</v>
      </c>
      <c r="O6819" s="7" t="s">
        <v>6779</v>
      </c>
      <c r="P6819" s="7" t="s">
        <v>1267</v>
      </c>
    </row>
    <row r="6820" customFormat="false" ht="15" hidden="false" customHeight="false" outlineLevel="0" collapsed="false">
      <c r="A6820" s="7" t="s">
        <v>490</v>
      </c>
      <c r="B6820" s="7" t="s">
        <v>491</v>
      </c>
      <c r="C6820" s="7" t="s">
        <v>88</v>
      </c>
      <c r="D6820" s="7" t="s">
        <v>1268</v>
      </c>
      <c r="E6820" s="7"/>
      <c r="F6820" s="7" t="s">
        <v>1269</v>
      </c>
      <c r="G6820" s="7" t="s">
        <v>1471</v>
      </c>
      <c r="H6820" s="7" t="s">
        <v>1271</v>
      </c>
      <c r="I6820" s="7" t="s">
        <v>1272</v>
      </c>
      <c r="J6820" s="7"/>
      <c r="K6820" s="22" t="s">
        <v>6780</v>
      </c>
      <c r="L6820" s="7" t="s">
        <v>2678</v>
      </c>
      <c r="M6820" s="7"/>
      <c r="N6820" s="7" t="s">
        <v>1314</v>
      </c>
      <c r="O6820" s="7"/>
      <c r="P6820" s="7" t="s">
        <v>1275</v>
      </c>
    </row>
    <row r="6821" customFormat="false" ht="15" hidden="false" customHeight="false" outlineLevel="0" collapsed="false">
      <c r="A6821" s="7" t="s">
        <v>490</v>
      </c>
      <c r="B6821" s="7" t="s">
        <v>491</v>
      </c>
      <c r="C6821" s="7" t="s">
        <v>88</v>
      </c>
      <c r="D6821" s="7" t="s">
        <v>1276</v>
      </c>
      <c r="E6821" s="7"/>
      <c r="F6821" s="7" t="s">
        <v>1269</v>
      </c>
      <c r="G6821" s="7" t="s">
        <v>1471</v>
      </c>
      <c r="H6821" s="7" t="s">
        <v>1271</v>
      </c>
      <c r="I6821" s="7" t="s">
        <v>1272</v>
      </c>
      <c r="J6821" s="7"/>
      <c r="K6821" s="22" t="s">
        <v>6780</v>
      </c>
      <c r="L6821" s="7" t="s">
        <v>2679</v>
      </c>
      <c r="M6821" s="7"/>
      <c r="N6821" s="7" t="s">
        <v>1314</v>
      </c>
      <c r="O6821" s="7"/>
      <c r="P6821" s="7" t="s">
        <v>1275</v>
      </c>
    </row>
    <row r="6822" customFormat="false" ht="15" hidden="false" customHeight="false" outlineLevel="0" collapsed="false">
      <c r="A6822" s="7" t="s">
        <v>490</v>
      </c>
      <c r="B6822" s="7" t="s">
        <v>491</v>
      </c>
      <c r="C6822" s="7" t="s">
        <v>88</v>
      </c>
      <c r="D6822" s="7" t="s">
        <v>1277</v>
      </c>
      <c r="E6822" s="21" t="n">
        <v>340.98</v>
      </c>
      <c r="F6822" s="7" t="s">
        <v>1258</v>
      </c>
      <c r="G6822" s="7" t="s">
        <v>1259</v>
      </c>
      <c r="H6822" s="7" t="s">
        <v>1260</v>
      </c>
      <c r="I6822" s="7" t="s">
        <v>1261</v>
      </c>
      <c r="J6822" s="7" t="s">
        <v>1278</v>
      </c>
      <c r="K6822" s="22" t="s">
        <v>6778</v>
      </c>
      <c r="L6822" s="7" t="s">
        <v>1264</v>
      </c>
      <c r="M6822" s="7"/>
      <c r="N6822" s="7" t="s">
        <v>1310</v>
      </c>
      <c r="O6822" s="7" t="s">
        <v>1279</v>
      </c>
      <c r="P6822" s="7" t="s">
        <v>1267</v>
      </c>
    </row>
    <row r="6823" customFormat="false" ht="15" hidden="false" customHeight="false" outlineLevel="0" collapsed="false">
      <c r="A6823" s="7" t="s">
        <v>490</v>
      </c>
      <c r="B6823" s="7" t="s">
        <v>491</v>
      </c>
      <c r="C6823" s="7" t="s">
        <v>88</v>
      </c>
      <c r="D6823" s="7" t="s">
        <v>1280</v>
      </c>
      <c r="E6823" s="21" t="n">
        <v>7.13770036893065</v>
      </c>
      <c r="F6823" s="7" t="s">
        <v>1281</v>
      </c>
      <c r="G6823" s="7" t="s">
        <v>1259</v>
      </c>
      <c r="H6823" s="7" t="s">
        <v>1260</v>
      </c>
      <c r="I6823" s="7" t="s">
        <v>25</v>
      </c>
      <c r="J6823" s="7"/>
      <c r="K6823" s="22" t="s">
        <v>6780</v>
      </c>
      <c r="L6823" s="7" t="s">
        <v>6781</v>
      </c>
      <c r="M6823" s="7"/>
      <c r="N6823" s="7" t="s">
        <v>1314</v>
      </c>
      <c r="O6823" s="7" t="s">
        <v>1283</v>
      </c>
      <c r="P6823" s="7" t="s">
        <v>1275</v>
      </c>
    </row>
    <row r="6824" customFormat="false" ht="15" hidden="false" customHeight="false" outlineLevel="0" collapsed="false">
      <c r="A6824" s="7" t="s">
        <v>490</v>
      </c>
      <c r="B6824" s="7" t="s">
        <v>491</v>
      </c>
      <c r="C6824" s="7" t="s">
        <v>88</v>
      </c>
      <c r="D6824" s="7" t="s">
        <v>1284</v>
      </c>
      <c r="E6824" s="21" t="n">
        <v>10537.58</v>
      </c>
      <c r="F6824" s="7" t="s">
        <v>1258</v>
      </c>
      <c r="G6824" s="7" t="s">
        <v>1285</v>
      </c>
      <c r="H6824" s="7" t="s">
        <v>1260</v>
      </c>
      <c r="I6824" s="7" t="s">
        <v>1261</v>
      </c>
      <c r="J6824" s="7" t="s">
        <v>1286</v>
      </c>
      <c r="K6824" s="22" t="s">
        <v>6782</v>
      </c>
      <c r="L6824" s="7" t="s">
        <v>1287</v>
      </c>
      <c r="M6824" s="7"/>
      <c r="N6824" s="7" t="s">
        <v>1318</v>
      </c>
      <c r="O6824" s="7" t="s">
        <v>1289</v>
      </c>
      <c r="P6824" s="7" t="s">
        <v>1290</v>
      </c>
    </row>
    <row r="6825" customFormat="false" ht="15" hidden="false" customHeight="false" outlineLevel="0" collapsed="false">
      <c r="A6825" s="7" t="s">
        <v>490</v>
      </c>
      <c r="B6825" s="7" t="s">
        <v>491</v>
      </c>
      <c r="C6825" s="7" t="s">
        <v>88</v>
      </c>
      <c r="D6825" s="7" t="s">
        <v>1291</v>
      </c>
      <c r="E6825" s="7"/>
      <c r="F6825" s="7" t="s">
        <v>1269</v>
      </c>
      <c r="G6825" s="7" t="s">
        <v>1471</v>
      </c>
      <c r="H6825" s="7" t="s">
        <v>1271</v>
      </c>
      <c r="I6825" s="7" t="s">
        <v>1272</v>
      </c>
      <c r="J6825" s="7"/>
      <c r="K6825" s="22" t="s">
        <v>6780</v>
      </c>
      <c r="L6825" s="7" t="s">
        <v>2681</v>
      </c>
      <c r="M6825" s="7"/>
      <c r="N6825" s="7" t="s">
        <v>1314</v>
      </c>
      <c r="O6825" s="7"/>
      <c r="P6825" s="7" t="s">
        <v>1275</v>
      </c>
    </row>
    <row r="6826" customFormat="false" ht="15" hidden="false" customHeight="false" outlineLevel="0" collapsed="false">
      <c r="A6826" s="7" t="s">
        <v>490</v>
      </c>
      <c r="B6826" s="7" t="s">
        <v>491</v>
      </c>
      <c r="C6826" s="7" t="s">
        <v>88</v>
      </c>
      <c r="D6826" s="7" t="s">
        <v>1292</v>
      </c>
      <c r="E6826" s="21" t="n">
        <v>78684.37</v>
      </c>
      <c r="F6826" s="7" t="s">
        <v>1293</v>
      </c>
      <c r="G6826" s="7" t="s">
        <v>1259</v>
      </c>
      <c r="H6826" s="7" t="s">
        <v>1260</v>
      </c>
      <c r="I6826" s="7" t="s">
        <v>25</v>
      </c>
      <c r="J6826" s="7" t="s">
        <v>1294</v>
      </c>
      <c r="K6826" s="22" t="s">
        <v>6780</v>
      </c>
      <c r="L6826" s="7" t="s">
        <v>6783</v>
      </c>
      <c r="M6826" s="7"/>
      <c r="N6826" s="7" t="s">
        <v>1314</v>
      </c>
      <c r="O6826" s="7" t="s">
        <v>1283</v>
      </c>
      <c r="P6826" s="7" t="s">
        <v>1275</v>
      </c>
    </row>
    <row r="6827" customFormat="false" ht="15" hidden="false" customHeight="false" outlineLevel="0" collapsed="false">
      <c r="A6827" s="7" t="s">
        <v>490</v>
      </c>
      <c r="B6827" s="7" t="s">
        <v>491</v>
      </c>
      <c r="C6827" s="7" t="s">
        <v>88</v>
      </c>
      <c r="D6827" s="7" t="s">
        <v>1296</v>
      </c>
      <c r="E6827" s="21" t="n">
        <v>17164.79</v>
      </c>
      <c r="F6827" s="7" t="s">
        <v>1293</v>
      </c>
      <c r="G6827" s="7" t="s">
        <v>1259</v>
      </c>
      <c r="H6827" s="7" t="s">
        <v>1260</v>
      </c>
      <c r="I6827" s="7" t="s">
        <v>25</v>
      </c>
      <c r="J6827" s="7" t="s">
        <v>1294</v>
      </c>
      <c r="K6827" s="22" t="s">
        <v>6780</v>
      </c>
      <c r="L6827" s="7" t="s">
        <v>6784</v>
      </c>
      <c r="M6827" s="7"/>
      <c r="N6827" s="7" t="s">
        <v>1314</v>
      </c>
      <c r="O6827" s="7" t="s">
        <v>1283</v>
      </c>
      <c r="P6827" s="7" t="s">
        <v>1275</v>
      </c>
    </row>
    <row r="6828" customFormat="false" ht="15" hidden="false" customHeight="false" outlineLevel="0" collapsed="false">
      <c r="A6828" s="7" t="s">
        <v>490</v>
      </c>
      <c r="B6828" s="7" t="s">
        <v>491</v>
      </c>
      <c r="C6828" s="7" t="s">
        <v>88</v>
      </c>
      <c r="D6828" s="7" t="s">
        <v>1298</v>
      </c>
      <c r="E6828" s="21" t="n">
        <v>2390.41</v>
      </c>
      <c r="F6828" s="7" t="s">
        <v>1269</v>
      </c>
      <c r="G6828" s="7" t="s">
        <v>1259</v>
      </c>
      <c r="H6828" s="7" t="s">
        <v>1260</v>
      </c>
      <c r="I6828" s="7" t="s">
        <v>25</v>
      </c>
      <c r="J6828" s="7"/>
      <c r="K6828" s="22" t="s">
        <v>6780</v>
      </c>
      <c r="L6828" s="7" t="s">
        <v>6785</v>
      </c>
      <c r="M6828" s="7"/>
      <c r="N6828" s="7" t="s">
        <v>1314</v>
      </c>
      <c r="O6828" s="7" t="s">
        <v>1283</v>
      </c>
      <c r="P6828" s="7" t="s">
        <v>1275</v>
      </c>
    </row>
    <row r="6829" customFormat="false" ht="15" hidden="false" customHeight="false" outlineLevel="0" collapsed="false">
      <c r="A6829" s="7" t="s">
        <v>490</v>
      </c>
      <c r="B6829" s="7" t="s">
        <v>491</v>
      </c>
      <c r="C6829" s="7" t="s">
        <v>88</v>
      </c>
      <c r="D6829" s="7" t="s">
        <v>1300</v>
      </c>
      <c r="E6829" s="21" t="n">
        <v>8410.39</v>
      </c>
      <c r="F6829" s="7" t="s">
        <v>1269</v>
      </c>
      <c r="G6829" s="7" t="s">
        <v>1259</v>
      </c>
      <c r="H6829" s="7" t="s">
        <v>1260</v>
      </c>
      <c r="I6829" s="7" t="s">
        <v>25</v>
      </c>
      <c r="J6829" s="7" t="s">
        <v>1294</v>
      </c>
      <c r="K6829" s="22" t="s">
        <v>6780</v>
      </c>
      <c r="L6829" s="7" t="s">
        <v>6786</v>
      </c>
      <c r="M6829" s="7"/>
      <c r="N6829" s="7" t="s">
        <v>1314</v>
      </c>
      <c r="O6829" s="7" t="s">
        <v>1283</v>
      </c>
      <c r="P6829" s="7" t="s">
        <v>1275</v>
      </c>
    </row>
    <row r="6830" customFormat="false" ht="15" hidden="false" customHeight="false" outlineLevel="0" collapsed="false">
      <c r="A6830" s="7" t="s">
        <v>490</v>
      </c>
      <c r="B6830" s="7" t="s">
        <v>491</v>
      </c>
      <c r="C6830" s="7" t="s">
        <v>88</v>
      </c>
      <c r="D6830" s="7" t="s">
        <v>1302</v>
      </c>
      <c r="E6830" s="21" t="n">
        <v>6119.98</v>
      </c>
      <c r="F6830" s="7" t="s">
        <v>1269</v>
      </c>
      <c r="G6830" s="7" t="s">
        <v>1259</v>
      </c>
      <c r="H6830" s="7" t="s">
        <v>1260</v>
      </c>
      <c r="I6830" s="7" t="s">
        <v>25</v>
      </c>
      <c r="J6830" s="7"/>
      <c r="K6830" s="22" t="s">
        <v>6780</v>
      </c>
      <c r="L6830" s="7" t="s">
        <v>6787</v>
      </c>
      <c r="M6830" s="7"/>
      <c r="N6830" s="7" t="s">
        <v>1314</v>
      </c>
      <c r="O6830" s="7" t="s">
        <v>1283</v>
      </c>
      <c r="P6830" s="7" t="s">
        <v>1275</v>
      </c>
    </row>
    <row r="6831" customFormat="false" ht="15" hidden="false" customHeight="false" outlineLevel="0" collapsed="false">
      <c r="A6831" s="7" t="s">
        <v>490</v>
      </c>
      <c r="B6831" s="7" t="s">
        <v>491</v>
      </c>
      <c r="C6831" s="7" t="s">
        <v>88</v>
      </c>
      <c r="D6831" s="7" t="s">
        <v>1304</v>
      </c>
      <c r="E6831" s="21" t="n">
        <v>199510.06</v>
      </c>
      <c r="F6831" s="7" t="s">
        <v>1305</v>
      </c>
      <c r="G6831" s="7" t="s">
        <v>1259</v>
      </c>
      <c r="H6831" s="7" t="s">
        <v>1260</v>
      </c>
      <c r="I6831" s="7" t="s">
        <v>25</v>
      </c>
      <c r="J6831" s="7"/>
      <c r="K6831" s="22" t="s">
        <v>6780</v>
      </c>
      <c r="L6831" s="7" t="s">
        <v>6788</v>
      </c>
      <c r="M6831" s="7"/>
      <c r="N6831" s="7" t="s">
        <v>1314</v>
      </c>
      <c r="O6831" s="7" t="s">
        <v>1283</v>
      </c>
      <c r="P6831" s="7" t="s">
        <v>1275</v>
      </c>
    </row>
    <row r="6832" customFormat="false" ht="15" hidden="false" customHeight="false" outlineLevel="0" collapsed="false">
      <c r="A6832" s="7" t="s">
        <v>490</v>
      </c>
      <c r="B6832" s="7" t="s">
        <v>491</v>
      </c>
      <c r="C6832" s="7" t="s">
        <v>88</v>
      </c>
      <c r="D6832" s="7" t="s">
        <v>1307</v>
      </c>
      <c r="E6832" s="21" t="n">
        <v>187615.78</v>
      </c>
      <c r="F6832" s="7" t="s">
        <v>1305</v>
      </c>
      <c r="G6832" s="7" t="s">
        <v>1259</v>
      </c>
      <c r="H6832" s="7" t="s">
        <v>1260</v>
      </c>
      <c r="I6832" s="7" t="s">
        <v>25</v>
      </c>
      <c r="J6832" s="7" t="s">
        <v>1294</v>
      </c>
      <c r="K6832" s="22" t="s">
        <v>6780</v>
      </c>
      <c r="L6832" s="7" t="s">
        <v>6789</v>
      </c>
      <c r="M6832" s="7"/>
      <c r="N6832" s="7" t="s">
        <v>1314</v>
      </c>
      <c r="O6832" s="7" t="s">
        <v>1283</v>
      </c>
      <c r="P6832" s="7" t="s">
        <v>1275</v>
      </c>
    </row>
    <row r="6833" customFormat="false" ht="15" hidden="false" customHeight="false" outlineLevel="0" collapsed="false">
      <c r="A6833" s="7" t="s">
        <v>1184</v>
      </c>
      <c r="B6833" s="7" t="s">
        <v>1185</v>
      </c>
      <c r="C6833" s="7" t="s">
        <v>104</v>
      </c>
      <c r="D6833" s="7" t="s">
        <v>1257</v>
      </c>
      <c r="E6833" s="21" t="n">
        <v>1494.37</v>
      </c>
      <c r="F6833" s="7" t="s">
        <v>1258</v>
      </c>
      <c r="G6833" s="7" t="s">
        <v>1259</v>
      </c>
      <c r="H6833" s="7" t="s">
        <v>1260</v>
      </c>
      <c r="I6833" s="7" t="s">
        <v>1261</v>
      </c>
      <c r="J6833" s="7" t="s">
        <v>1262</v>
      </c>
      <c r="K6833" s="22" t="s">
        <v>6790</v>
      </c>
      <c r="L6833" s="7" t="s">
        <v>1264</v>
      </c>
      <c r="M6833" s="7"/>
      <c r="N6833" s="7" t="s">
        <v>1310</v>
      </c>
      <c r="O6833" s="7" t="s">
        <v>6791</v>
      </c>
      <c r="P6833" s="7" t="s">
        <v>1267</v>
      </c>
    </row>
    <row r="6834" customFormat="false" ht="15" hidden="false" customHeight="false" outlineLevel="0" collapsed="false">
      <c r="A6834" s="7" t="s">
        <v>1184</v>
      </c>
      <c r="B6834" s="7" t="s">
        <v>1185</v>
      </c>
      <c r="C6834" s="7" t="s">
        <v>104</v>
      </c>
      <c r="D6834" s="7" t="s">
        <v>1268</v>
      </c>
      <c r="E6834" s="21" t="n">
        <v>90.38</v>
      </c>
      <c r="F6834" s="7" t="s">
        <v>1269</v>
      </c>
      <c r="G6834" s="7" t="s">
        <v>1259</v>
      </c>
      <c r="H6834" s="7" t="s">
        <v>1260</v>
      </c>
      <c r="I6834" s="7" t="s">
        <v>25</v>
      </c>
      <c r="J6834" s="7"/>
      <c r="K6834" s="22" t="s">
        <v>6792</v>
      </c>
      <c r="L6834" s="7" t="s">
        <v>6082</v>
      </c>
      <c r="M6834" s="7"/>
      <c r="N6834" s="7" t="s">
        <v>1314</v>
      </c>
      <c r="O6834" s="7" t="s">
        <v>1283</v>
      </c>
      <c r="P6834" s="7" t="s">
        <v>1275</v>
      </c>
    </row>
    <row r="6835" customFormat="false" ht="15" hidden="false" customHeight="false" outlineLevel="0" collapsed="false">
      <c r="A6835" s="7" t="s">
        <v>1184</v>
      </c>
      <c r="B6835" s="7" t="s">
        <v>1185</v>
      </c>
      <c r="C6835" s="7" t="s">
        <v>104</v>
      </c>
      <c r="D6835" s="7" t="s">
        <v>1276</v>
      </c>
      <c r="E6835" s="21" t="n">
        <v>65.65</v>
      </c>
      <c r="F6835" s="7" t="s">
        <v>1269</v>
      </c>
      <c r="G6835" s="7" t="s">
        <v>1259</v>
      </c>
      <c r="H6835" s="7" t="s">
        <v>1260</v>
      </c>
      <c r="I6835" s="7" t="s">
        <v>25</v>
      </c>
      <c r="J6835" s="7"/>
      <c r="K6835" s="22" t="s">
        <v>6792</v>
      </c>
      <c r="L6835" s="7" t="s">
        <v>6083</v>
      </c>
      <c r="M6835" s="7"/>
      <c r="N6835" s="7" t="s">
        <v>1314</v>
      </c>
      <c r="O6835" s="7" t="s">
        <v>1283</v>
      </c>
      <c r="P6835" s="7" t="s">
        <v>1275</v>
      </c>
    </row>
    <row r="6836" customFormat="false" ht="15" hidden="false" customHeight="false" outlineLevel="0" collapsed="false">
      <c r="A6836" s="7" t="s">
        <v>1184</v>
      </c>
      <c r="B6836" s="7" t="s">
        <v>1185</v>
      </c>
      <c r="C6836" s="7" t="s">
        <v>104</v>
      </c>
      <c r="D6836" s="7" t="s">
        <v>1277</v>
      </c>
      <c r="E6836" s="21" t="n">
        <v>740.02</v>
      </c>
      <c r="F6836" s="7" t="s">
        <v>1258</v>
      </c>
      <c r="G6836" s="7" t="s">
        <v>1259</v>
      </c>
      <c r="H6836" s="7" t="s">
        <v>1260</v>
      </c>
      <c r="I6836" s="7" t="s">
        <v>1261</v>
      </c>
      <c r="J6836" s="7" t="s">
        <v>1278</v>
      </c>
      <c r="K6836" s="22" t="s">
        <v>6790</v>
      </c>
      <c r="L6836" s="7" t="s">
        <v>1264</v>
      </c>
      <c r="M6836" s="7"/>
      <c r="N6836" s="7" t="s">
        <v>1310</v>
      </c>
      <c r="O6836" s="7" t="s">
        <v>1279</v>
      </c>
      <c r="P6836" s="7" t="s">
        <v>1267</v>
      </c>
    </row>
    <row r="6837" customFormat="false" ht="15" hidden="false" customHeight="false" outlineLevel="0" collapsed="false">
      <c r="A6837" s="7" t="s">
        <v>1184</v>
      </c>
      <c r="B6837" s="7" t="s">
        <v>1185</v>
      </c>
      <c r="C6837" s="7" t="s">
        <v>104</v>
      </c>
      <c r="D6837" s="7" t="s">
        <v>1280</v>
      </c>
      <c r="E6837" s="21" t="n">
        <v>31.5104166666667</v>
      </c>
      <c r="F6837" s="7" t="s">
        <v>1281</v>
      </c>
      <c r="G6837" s="7" t="s">
        <v>1259</v>
      </c>
      <c r="H6837" s="7" t="s">
        <v>1260</v>
      </c>
      <c r="I6837" s="7" t="s">
        <v>25</v>
      </c>
      <c r="J6837" s="7"/>
      <c r="K6837" s="22" t="s">
        <v>6792</v>
      </c>
      <c r="L6837" s="7" t="s">
        <v>2803</v>
      </c>
      <c r="M6837" s="7"/>
      <c r="N6837" s="7" t="s">
        <v>1314</v>
      </c>
      <c r="O6837" s="7" t="s">
        <v>1283</v>
      </c>
      <c r="P6837" s="7" t="s">
        <v>1275</v>
      </c>
    </row>
    <row r="6838" customFormat="false" ht="15" hidden="false" customHeight="false" outlineLevel="0" collapsed="false">
      <c r="A6838" s="7" t="s">
        <v>1184</v>
      </c>
      <c r="B6838" s="7" t="s">
        <v>1185</v>
      </c>
      <c r="C6838" s="7" t="s">
        <v>104</v>
      </c>
      <c r="D6838" s="7" t="s">
        <v>1284</v>
      </c>
      <c r="E6838" s="21" t="n">
        <v>9652.33</v>
      </c>
      <c r="F6838" s="7" t="s">
        <v>1258</v>
      </c>
      <c r="G6838" s="7" t="s">
        <v>1285</v>
      </c>
      <c r="H6838" s="7" t="s">
        <v>1260</v>
      </c>
      <c r="I6838" s="7" t="s">
        <v>1261</v>
      </c>
      <c r="J6838" s="7"/>
      <c r="K6838" s="22" t="s">
        <v>6793</v>
      </c>
      <c r="L6838" s="7" t="s">
        <v>1287</v>
      </c>
      <c r="M6838" s="7"/>
      <c r="N6838" s="7" t="s">
        <v>1318</v>
      </c>
      <c r="O6838" s="7" t="s">
        <v>1289</v>
      </c>
      <c r="P6838" s="7" t="s">
        <v>1290</v>
      </c>
    </row>
    <row r="6839" customFormat="false" ht="15" hidden="false" customHeight="false" outlineLevel="0" collapsed="false">
      <c r="A6839" s="7" t="s">
        <v>1184</v>
      </c>
      <c r="B6839" s="7" t="s">
        <v>1185</v>
      </c>
      <c r="C6839" s="7" t="s">
        <v>104</v>
      </c>
      <c r="D6839" s="7" t="s">
        <v>1291</v>
      </c>
      <c r="E6839" s="21" t="n">
        <v>150.94</v>
      </c>
      <c r="F6839" s="7" t="s">
        <v>1269</v>
      </c>
      <c r="G6839" s="7" t="s">
        <v>1259</v>
      </c>
      <c r="H6839" s="7" t="s">
        <v>1260</v>
      </c>
      <c r="I6839" s="7" t="s">
        <v>25</v>
      </c>
      <c r="J6839" s="7"/>
      <c r="K6839" s="22" t="s">
        <v>6792</v>
      </c>
      <c r="L6839" s="7" t="s">
        <v>6084</v>
      </c>
      <c r="M6839" s="7"/>
      <c r="N6839" s="7" t="s">
        <v>1314</v>
      </c>
      <c r="O6839" s="7" t="s">
        <v>1283</v>
      </c>
      <c r="P6839" s="7" t="s">
        <v>1275</v>
      </c>
    </row>
    <row r="6840" customFormat="false" ht="15" hidden="false" customHeight="false" outlineLevel="0" collapsed="false">
      <c r="A6840" s="7" t="s">
        <v>1184</v>
      </c>
      <c r="B6840" s="7" t="s">
        <v>1185</v>
      </c>
      <c r="C6840" s="7" t="s">
        <v>104</v>
      </c>
      <c r="D6840" s="7" t="s">
        <v>1292</v>
      </c>
      <c r="E6840" s="21" t="n">
        <v>363905.26</v>
      </c>
      <c r="F6840" s="7" t="s">
        <v>1293</v>
      </c>
      <c r="G6840" s="7" t="s">
        <v>1259</v>
      </c>
      <c r="H6840" s="7" t="s">
        <v>1320</v>
      </c>
      <c r="I6840" s="7" t="s">
        <v>27</v>
      </c>
      <c r="J6840" s="7"/>
      <c r="K6840" s="22" t="s">
        <v>6794</v>
      </c>
      <c r="L6840" s="7" t="s">
        <v>1840</v>
      </c>
      <c r="M6840" s="7" t="s">
        <v>1323</v>
      </c>
      <c r="N6840" s="7" t="s">
        <v>1314</v>
      </c>
      <c r="O6840" s="7" t="s">
        <v>1324</v>
      </c>
      <c r="P6840" s="7" t="s">
        <v>1275</v>
      </c>
    </row>
    <row r="6841" customFormat="false" ht="15" hidden="false" customHeight="false" outlineLevel="0" collapsed="false">
      <c r="A6841" s="7" t="s">
        <v>1184</v>
      </c>
      <c r="B6841" s="7" t="s">
        <v>1185</v>
      </c>
      <c r="C6841" s="7" t="s">
        <v>104</v>
      </c>
      <c r="D6841" s="7" t="s">
        <v>1296</v>
      </c>
      <c r="E6841" s="21" t="n">
        <v>519070.35</v>
      </c>
      <c r="F6841" s="7" t="s">
        <v>1293</v>
      </c>
      <c r="G6841" s="7" t="s">
        <v>1259</v>
      </c>
      <c r="H6841" s="7" t="s">
        <v>1320</v>
      </c>
      <c r="I6841" s="7" t="s">
        <v>27</v>
      </c>
      <c r="J6841" s="7"/>
      <c r="K6841" s="22" t="s">
        <v>6794</v>
      </c>
      <c r="L6841" s="7" t="s">
        <v>1840</v>
      </c>
      <c r="M6841" s="7"/>
      <c r="N6841" s="7" t="s">
        <v>1314</v>
      </c>
      <c r="O6841" s="7" t="s">
        <v>1324</v>
      </c>
      <c r="P6841" s="7" t="s">
        <v>1275</v>
      </c>
    </row>
    <row r="6842" customFormat="false" ht="15" hidden="false" customHeight="false" outlineLevel="0" collapsed="false">
      <c r="A6842" s="7" t="s">
        <v>1184</v>
      </c>
      <c r="B6842" s="7" t="s">
        <v>1185</v>
      </c>
      <c r="C6842" s="7" t="s">
        <v>104</v>
      </c>
      <c r="D6842" s="7" t="s">
        <v>1298</v>
      </c>
      <c r="E6842" s="21" t="n">
        <v>32739.32</v>
      </c>
      <c r="F6842" s="7" t="s">
        <v>1269</v>
      </c>
      <c r="G6842" s="7" t="s">
        <v>1259</v>
      </c>
      <c r="H6842" s="7" t="s">
        <v>1260</v>
      </c>
      <c r="I6842" s="7" t="s">
        <v>25</v>
      </c>
      <c r="J6842" s="7"/>
      <c r="K6842" s="22" t="s">
        <v>6792</v>
      </c>
      <c r="L6842" s="7" t="s">
        <v>6795</v>
      </c>
      <c r="M6842" s="7"/>
      <c r="N6842" s="7" t="s">
        <v>1314</v>
      </c>
      <c r="O6842" s="7" t="s">
        <v>1283</v>
      </c>
      <c r="P6842" s="7" t="s">
        <v>1275</v>
      </c>
    </row>
    <row r="6843" customFormat="false" ht="15" hidden="false" customHeight="false" outlineLevel="0" collapsed="false">
      <c r="A6843" s="7" t="s">
        <v>1184</v>
      </c>
      <c r="B6843" s="7" t="s">
        <v>1185</v>
      </c>
      <c r="C6843" s="7" t="s">
        <v>104</v>
      </c>
      <c r="D6843" s="7" t="s">
        <v>1300</v>
      </c>
      <c r="E6843" s="21" t="n">
        <v>138378.567</v>
      </c>
      <c r="F6843" s="7" t="s">
        <v>1269</v>
      </c>
      <c r="G6843" s="7" t="s">
        <v>1259</v>
      </c>
      <c r="H6843" s="7" t="s">
        <v>1260</v>
      </c>
      <c r="I6843" s="7" t="s">
        <v>25</v>
      </c>
      <c r="J6843" s="7"/>
      <c r="K6843" s="22" t="s">
        <v>6792</v>
      </c>
      <c r="L6843" s="7" t="s">
        <v>6796</v>
      </c>
      <c r="M6843" s="7"/>
      <c r="N6843" s="7" t="s">
        <v>1314</v>
      </c>
      <c r="O6843" s="7" t="s">
        <v>1283</v>
      </c>
      <c r="P6843" s="7" t="s">
        <v>1275</v>
      </c>
    </row>
    <row r="6844" customFormat="false" ht="15" hidden="false" customHeight="false" outlineLevel="0" collapsed="false">
      <c r="A6844" s="7" t="s">
        <v>1184</v>
      </c>
      <c r="B6844" s="7" t="s">
        <v>1185</v>
      </c>
      <c r="C6844" s="7" t="s">
        <v>104</v>
      </c>
      <c r="D6844" s="7" t="s">
        <v>1302</v>
      </c>
      <c r="E6844" s="21" t="n">
        <v>105639.25</v>
      </c>
      <c r="F6844" s="7" t="s">
        <v>1269</v>
      </c>
      <c r="G6844" s="7" t="s">
        <v>1259</v>
      </c>
      <c r="H6844" s="7" t="s">
        <v>1260</v>
      </c>
      <c r="I6844" s="7" t="s">
        <v>25</v>
      </c>
      <c r="J6844" s="7"/>
      <c r="K6844" s="22" t="s">
        <v>6792</v>
      </c>
      <c r="L6844" s="7" t="s">
        <v>6797</v>
      </c>
      <c r="M6844" s="7"/>
      <c r="N6844" s="7" t="s">
        <v>1314</v>
      </c>
      <c r="O6844" s="7" t="s">
        <v>1283</v>
      </c>
      <c r="P6844" s="7" t="s">
        <v>1275</v>
      </c>
    </row>
    <row r="6845" customFormat="false" ht="15" hidden="false" customHeight="false" outlineLevel="0" collapsed="false">
      <c r="A6845" s="7" t="s">
        <v>1184</v>
      </c>
      <c r="B6845" s="7" t="s">
        <v>1185</v>
      </c>
      <c r="C6845" s="7" t="s">
        <v>104</v>
      </c>
      <c r="D6845" s="7" t="s">
        <v>1304</v>
      </c>
      <c r="E6845" s="21" t="n">
        <v>2631262.91</v>
      </c>
      <c r="F6845" s="7" t="s">
        <v>1305</v>
      </c>
      <c r="G6845" s="7" t="s">
        <v>1259</v>
      </c>
      <c r="H6845" s="7" t="s">
        <v>1260</v>
      </c>
      <c r="I6845" s="7" t="s">
        <v>25</v>
      </c>
      <c r="J6845" s="7"/>
      <c r="K6845" s="22" t="s">
        <v>6792</v>
      </c>
      <c r="L6845" s="7" t="s">
        <v>4605</v>
      </c>
      <c r="M6845" s="7"/>
      <c r="N6845" s="7" t="s">
        <v>1314</v>
      </c>
      <c r="O6845" s="7" t="s">
        <v>1283</v>
      </c>
      <c r="P6845" s="7" t="s">
        <v>1275</v>
      </c>
    </row>
    <row r="6846" customFormat="false" ht="15" hidden="false" customHeight="false" outlineLevel="0" collapsed="false">
      <c r="A6846" s="7" t="s">
        <v>1184</v>
      </c>
      <c r="B6846" s="7" t="s">
        <v>1185</v>
      </c>
      <c r="C6846" s="7" t="s">
        <v>104</v>
      </c>
      <c r="D6846" s="7" t="s">
        <v>1307</v>
      </c>
      <c r="E6846" s="21" t="n">
        <v>7541324.71</v>
      </c>
      <c r="F6846" s="7" t="s">
        <v>1305</v>
      </c>
      <c r="G6846" s="7" t="s">
        <v>1259</v>
      </c>
      <c r="H6846" s="7" t="s">
        <v>1260</v>
      </c>
      <c r="I6846" s="7" t="s">
        <v>25</v>
      </c>
      <c r="J6846" s="7"/>
      <c r="K6846" s="22" t="s">
        <v>6792</v>
      </c>
      <c r="L6846" s="7" t="s">
        <v>4606</v>
      </c>
      <c r="M6846" s="7"/>
      <c r="N6846" s="7" t="s">
        <v>1314</v>
      </c>
      <c r="O6846" s="7" t="s">
        <v>1283</v>
      </c>
      <c r="P6846" s="7" t="s">
        <v>1275</v>
      </c>
    </row>
    <row r="6847" customFormat="false" ht="15" hidden="false" customHeight="false" outlineLevel="0" collapsed="false">
      <c r="A6847" s="7" t="s">
        <v>306</v>
      </c>
      <c r="B6847" s="7" t="s">
        <v>307</v>
      </c>
      <c r="C6847" s="7" t="s">
        <v>77</v>
      </c>
      <c r="D6847" s="7" t="s">
        <v>1257</v>
      </c>
      <c r="E6847" s="21" t="n">
        <v>6616.79</v>
      </c>
      <c r="F6847" s="7" t="s">
        <v>1258</v>
      </c>
      <c r="G6847" s="7" t="s">
        <v>1259</v>
      </c>
      <c r="H6847" s="7" t="s">
        <v>1260</v>
      </c>
      <c r="I6847" s="7" t="s">
        <v>1261</v>
      </c>
      <c r="J6847" s="7" t="s">
        <v>1262</v>
      </c>
      <c r="K6847" s="22" t="s">
        <v>6798</v>
      </c>
      <c r="L6847" s="7" t="s">
        <v>1264</v>
      </c>
      <c r="M6847" s="7"/>
      <c r="N6847" s="7" t="s">
        <v>1265</v>
      </c>
      <c r="O6847" s="7" t="s">
        <v>6799</v>
      </c>
      <c r="P6847" s="7" t="s">
        <v>1267</v>
      </c>
    </row>
    <row r="6848" customFormat="false" ht="15" hidden="false" customHeight="false" outlineLevel="0" collapsed="false">
      <c r="A6848" s="7" t="s">
        <v>306</v>
      </c>
      <c r="B6848" s="7" t="s">
        <v>307</v>
      </c>
      <c r="C6848" s="7" t="s">
        <v>77</v>
      </c>
      <c r="D6848" s="7" t="s">
        <v>1268</v>
      </c>
      <c r="E6848" s="7"/>
      <c r="F6848" s="7" t="s">
        <v>1269</v>
      </c>
      <c r="G6848" s="7" t="s">
        <v>1471</v>
      </c>
      <c r="H6848" s="7" t="s">
        <v>1271</v>
      </c>
      <c r="I6848" s="7" t="s">
        <v>1272</v>
      </c>
      <c r="J6848" s="7"/>
      <c r="K6848" s="22" t="s">
        <v>6800</v>
      </c>
      <c r="L6848" s="7" t="s">
        <v>3587</v>
      </c>
      <c r="M6848" s="7"/>
      <c r="N6848" s="7" t="s">
        <v>1274</v>
      </c>
      <c r="O6848" s="7"/>
      <c r="P6848" s="7" t="s">
        <v>1275</v>
      </c>
    </row>
    <row r="6849" customFormat="false" ht="15" hidden="false" customHeight="false" outlineLevel="0" collapsed="false">
      <c r="A6849" s="7" t="s">
        <v>306</v>
      </c>
      <c r="B6849" s="7" t="s">
        <v>307</v>
      </c>
      <c r="C6849" s="7" t="s">
        <v>77</v>
      </c>
      <c r="D6849" s="7" t="s">
        <v>1276</v>
      </c>
      <c r="E6849" s="7"/>
      <c r="F6849" s="7" t="s">
        <v>1269</v>
      </c>
      <c r="G6849" s="7" t="s">
        <v>1471</v>
      </c>
      <c r="H6849" s="7" t="s">
        <v>1271</v>
      </c>
      <c r="I6849" s="7" t="s">
        <v>1272</v>
      </c>
      <c r="J6849" s="7"/>
      <c r="K6849" s="22" t="s">
        <v>6800</v>
      </c>
      <c r="L6849" s="7" t="s">
        <v>3588</v>
      </c>
      <c r="M6849" s="7"/>
      <c r="N6849" s="7" t="s">
        <v>1274</v>
      </c>
      <c r="O6849" s="7"/>
      <c r="P6849" s="7" t="s">
        <v>1275</v>
      </c>
    </row>
    <row r="6850" customFormat="false" ht="15" hidden="false" customHeight="false" outlineLevel="0" collapsed="false">
      <c r="A6850" s="7" t="s">
        <v>306</v>
      </c>
      <c r="B6850" s="7" t="s">
        <v>307</v>
      </c>
      <c r="C6850" s="7" t="s">
        <v>77</v>
      </c>
      <c r="D6850" s="7" t="s">
        <v>1277</v>
      </c>
      <c r="E6850" s="21" t="n">
        <v>3884.15</v>
      </c>
      <c r="F6850" s="7" t="s">
        <v>1258</v>
      </c>
      <c r="G6850" s="7" t="s">
        <v>1259</v>
      </c>
      <c r="H6850" s="7" t="s">
        <v>1260</v>
      </c>
      <c r="I6850" s="7" t="s">
        <v>1261</v>
      </c>
      <c r="J6850" s="7" t="s">
        <v>1278</v>
      </c>
      <c r="K6850" s="22" t="s">
        <v>6798</v>
      </c>
      <c r="L6850" s="7" t="s">
        <v>1264</v>
      </c>
      <c r="M6850" s="7"/>
      <c r="N6850" s="7" t="s">
        <v>1265</v>
      </c>
      <c r="O6850" s="7" t="s">
        <v>1279</v>
      </c>
      <c r="P6850" s="7" t="s">
        <v>1267</v>
      </c>
    </row>
    <row r="6851" customFormat="false" ht="15" hidden="false" customHeight="false" outlineLevel="0" collapsed="false">
      <c r="A6851" s="7" t="s">
        <v>306</v>
      </c>
      <c r="B6851" s="7" t="s">
        <v>307</v>
      </c>
      <c r="C6851" s="7" t="s">
        <v>77</v>
      </c>
      <c r="D6851" s="7" t="s">
        <v>1280</v>
      </c>
      <c r="E6851" s="21" t="n">
        <v>5.34151666571232</v>
      </c>
      <c r="F6851" s="7" t="s">
        <v>1281</v>
      </c>
      <c r="G6851" s="7" t="s">
        <v>1259</v>
      </c>
      <c r="H6851" s="7" t="s">
        <v>1260</v>
      </c>
      <c r="I6851" s="7" t="s">
        <v>25</v>
      </c>
      <c r="J6851" s="7"/>
      <c r="K6851" s="22" t="s">
        <v>6800</v>
      </c>
      <c r="L6851" s="7" t="s">
        <v>6801</v>
      </c>
      <c r="M6851" s="7"/>
      <c r="N6851" s="7" t="s">
        <v>1274</v>
      </c>
      <c r="O6851" s="7" t="s">
        <v>1283</v>
      </c>
      <c r="P6851" s="7" t="s">
        <v>1275</v>
      </c>
    </row>
    <row r="6852" customFormat="false" ht="15" hidden="false" customHeight="false" outlineLevel="0" collapsed="false">
      <c r="A6852" s="7" t="s">
        <v>306</v>
      </c>
      <c r="B6852" s="7" t="s">
        <v>307</v>
      </c>
      <c r="C6852" s="7" t="s">
        <v>77</v>
      </c>
      <c r="D6852" s="7" t="s">
        <v>1284</v>
      </c>
      <c r="E6852" s="21" t="n">
        <v>26536.77</v>
      </c>
      <c r="F6852" s="7" t="s">
        <v>1258</v>
      </c>
      <c r="G6852" s="7" t="s">
        <v>1285</v>
      </c>
      <c r="H6852" s="7" t="s">
        <v>1260</v>
      </c>
      <c r="I6852" s="7" t="s">
        <v>1261</v>
      </c>
      <c r="J6852" s="7" t="s">
        <v>1286</v>
      </c>
      <c r="K6852" s="22" t="s">
        <v>6798</v>
      </c>
      <c r="L6852" s="7" t="s">
        <v>1287</v>
      </c>
      <c r="M6852" s="7"/>
      <c r="N6852" s="7" t="s">
        <v>1288</v>
      </c>
      <c r="O6852" s="7" t="s">
        <v>1289</v>
      </c>
      <c r="P6852" s="7" t="s">
        <v>1290</v>
      </c>
    </row>
    <row r="6853" customFormat="false" ht="15" hidden="false" customHeight="false" outlineLevel="0" collapsed="false">
      <c r="A6853" s="7" t="s">
        <v>306</v>
      </c>
      <c r="B6853" s="7" t="s">
        <v>307</v>
      </c>
      <c r="C6853" s="7" t="s">
        <v>77</v>
      </c>
      <c r="D6853" s="7" t="s">
        <v>1291</v>
      </c>
      <c r="E6853" s="7"/>
      <c r="F6853" s="7" t="s">
        <v>1269</v>
      </c>
      <c r="G6853" s="7" t="s">
        <v>1471</v>
      </c>
      <c r="H6853" s="7" t="s">
        <v>1271</v>
      </c>
      <c r="I6853" s="7" t="s">
        <v>1272</v>
      </c>
      <c r="J6853" s="7"/>
      <c r="K6853" s="22" t="s">
        <v>6800</v>
      </c>
      <c r="L6853" s="7" t="s">
        <v>3591</v>
      </c>
      <c r="M6853" s="7"/>
      <c r="N6853" s="7" t="s">
        <v>1274</v>
      </c>
      <c r="O6853" s="7"/>
      <c r="P6853" s="7" t="s">
        <v>1275</v>
      </c>
    </row>
    <row r="6854" customFormat="false" ht="15" hidden="false" customHeight="false" outlineLevel="0" collapsed="false">
      <c r="A6854" s="7" t="s">
        <v>306</v>
      </c>
      <c r="B6854" s="7" t="s">
        <v>307</v>
      </c>
      <c r="C6854" s="7" t="s">
        <v>77</v>
      </c>
      <c r="D6854" s="7" t="s">
        <v>1292</v>
      </c>
      <c r="E6854" s="21" t="n">
        <v>339.74</v>
      </c>
      <c r="F6854" s="7" t="s">
        <v>1293</v>
      </c>
      <c r="G6854" s="7" t="s">
        <v>1259</v>
      </c>
      <c r="H6854" s="7" t="s">
        <v>1320</v>
      </c>
      <c r="I6854" s="7" t="s">
        <v>27</v>
      </c>
      <c r="J6854" s="7" t="s">
        <v>1294</v>
      </c>
      <c r="K6854" s="22" t="s">
        <v>6802</v>
      </c>
      <c r="L6854" s="7" t="s">
        <v>6803</v>
      </c>
      <c r="M6854" s="7" t="s">
        <v>1323</v>
      </c>
      <c r="N6854" s="7" t="s">
        <v>1274</v>
      </c>
      <c r="O6854" s="7" t="s">
        <v>1324</v>
      </c>
      <c r="P6854" s="7" t="s">
        <v>1275</v>
      </c>
    </row>
    <row r="6855" customFormat="false" ht="15" hidden="false" customHeight="false" outlineLevel="0" collapsed="false">
      <c r="A6855" s="7" t="s">
        <v>306</v>
      </c>
      <c r="B6855" s="7" t="s">
        <v>307</v>
      </c>
      <c r="C6855" s="7" t="s">
        <v>77</v>
      </c>
      <c r="D6855" s="7" t="s">
        <v>1296</v>
      </c>
      <c r="E6855" s="21" t="n">
        <v>247886.65</v>
      </c>
      <c r="F6855" s="7" t="s">
        <v>1293</v>
      </c>
      <c r="G6855" s="7" t="s">
        <v>1259</v>
      </c>
      <c r="H6855" s="7" t="s">
        <v>1320</v>
      </c>
      <c r="I6855" s="7" t="s">
        <v>27</v>
      </c>
      <c r="J6855" s="7" t="s">
        <v>1294</v>
      </c>
      <c r="K6855" s="22" t="s">
        <v>6802</v>
      </c>
      <c r="L6855" s="7" t="s">
        <v>6803</v>
      </c>
      <c r="M6855" s="7"/>
      <c r="N6855" s="7" t="s">
        <v>1274</v>
      </c>
      <c r="O6855" s="7" t="s">
        <v>1324</v>
      </c>
      <c r="P6855" s="7" t="s">
        <v>1275</v>
      </c>
    </row>
    <row r="6856" customFormat="false" ht="15" hidden="false" customHeight="false" outlineLevel="0" collapsed="false">
      <c r="A6856" s="7" t="s">
        <v>306</v>
      </c>
      <c r="B6856" s="7" t="s">
        <v>307</v>
      </c>
      <c r="C6856" s="7" t="s">
        <v>77</v>
      </c>
      <c r="D6856" s="7" t="s">
        <v>1298</v>
      </c>
      <c r="E6856" s="21" t="n">
        <v>163.97</v>
      </c>
      <c r="F6856" s="7" t="s">
        <v>1269</v>
      </c>
      <c r="G6856" s="7" t="s">
        <v>1259</v>
      </c>
      <c r="H6856" s="7" t="s">
        <v>1260</v>
      </c>
      <c r="I6856" s="7" t="s">
        <v>25</v>
      </c>
      <c r="J6856" s="7"/>
      <c r="K6856" s="22" t="s">
        <v>6800</v>
      </c>
      <c r="L6856" s="7" t="s">
        <v>6804</v>
      </c>
      <c r="M6856" s="7"/>
      <c r="N6856" s="7" t="s">
        <v>1274</v>
      </c>
      <c r="O6856" s="7" t="s">
        <v>1283</v>
      </c>
      <c r="P6856" s="7" t="s">
        <v>1275</v>
      </c>
    </row>
    <row r="6857" customFormat="false" ht="15" hidden="false" customHeight="false" outlineLevel="0" collapsed="false">
      <c r="A6857" s="7" t="s">
        <v>306</v>
      </c>
      <c r="B6857" s="7" t="s">
        <v>307</v>
      </c>
      <c r="C6857" s="7" t="s">
        <v>77</v>
      </c>
      <c r="D6857" s="7" t="s">
        <v>1300</v>
      </c>
      <c r="E6857" s="21" t="n">
        <v>65096.006</v>
      </c>
      <c r="F6857" s="7" t="s">
        <v>1269</v>
      </c>
      <c r="G6857" s="7" t="s">
        <v>1259</v>
      </c>
      <c r="H6857" s="7" t="s">
        <v>1260</v>
      </c>
      <c r="I6857" s="7" t="s">
        <v>25</v>
      </c>
      <c r="J6857" s="7" t="s">
        <v>1294</v>
      </c>
      <c r="K6857" s="22" t="s">
        <v>6800</v>
      </c>
      <c r="L6857" s="7" t="s">
        <v>6805</v>
      </c>
      <c r="M6857" s="7"/>
      <c r="N6857" s="7" t="s">
        <v>1274</v>
      </c>
      <c r="O6857" s="7" t="s">
        <v>1283</v>
      </c>
      <c r="P6857" s="7" t="s">
        <v>1275</v>
      </c>
    </row>
    <row r="6858" customFormat="false" ht="15" hidden="false" customHeight="false" outlineLevel="0" collapsed="false">
      <c r="A6858" s="7" t="s">
        <v>306</v>
      </c>
      <c r="B6858" s="7" t="s">
        <v>307</v>
      </c>
      <c r="C6858" s="7" t="s">
        <v>77</v>
      </c>
      <c r="D6858" s="7" t="s">
        <v>1302</v>
      </c>
      <c r="E6858" s="21" t="n">
        <v>1039.71</v>
      </c>
      <c r="F6858" s="7" t="s">
        <v>1269</v>
      </c>
      <c r="G6858" s="7" t="s">
        <v>1259</v>
      </c>
      <c r="H6858" s="7" t="s">
        <v>1260</v>
      </c>
      <c r="I6858" s="7" t="s">
        <v>25</v>
      </c>
      <c r="J6858" s="7"/>
      <c r="K6858" s="22" t="s">
        <v>6800</v>
      </c>
      <c r="L6858" s="7" t="s">
        <v>6806</v>
      </c>
      <c r="M6858" s="7"/>
      <c r="N6858" s="7" t="s">
        <v>1274</v>
      </c>
      <c r="O6858" s="7" t="s">
        <v>1283</v>
      </c>
      <c r="P6858" s="7" t="s">
        <v>1275</v>
      </c>
    </row>
    <row r="6859" customFormat="false" ht="15" hidden="false" customHeight="false" outlineLevel="0" collapsed="false">
      <c r="A6859" s="7" t="s">
        <v>306</v>
      </c>
      <c r="B6859" s="7" t="s">
        <v>307</v>
      </c>
      <c r="C6859" s="7" t="s">
        <v>77</v>
      </c>
      <c r="D6859" s="7" t="s">
        <v>1304</v>
      </c>
      <c r="E6859" s="21" t="n">
        <v>2278757</v>
      </c>
      <c r="F6859" s="7" t="s">
        <v>1305</v>
      </c>
      <c r="G6859" s="7" t="s">
        <v>1259</v>
      </c>
      <c r="H6859" s="7" t="s">
        <v>1260</v>
      </c>
      <c r="I6859" s="7" t="s">
        <v>25</v>
      </c>
      <c r="J6859" s="7"/>
      <c r="K6859" s="22" t="s">
        <v>6800</v>
      </c>
      <c r="L6859" s="7" t="s">
        <v>6807</v>
      </c>
      <c r="M6859" s="7"/>
      <c r="N6859" s="7" t="s">
        <v>1274</v>
      </c>
      <c r="O6859" s="7" t="s">
        <v>1283</v>
      </c>
      <c r="P6859" s="7" t="s">
        <v>1275</v>
      </c>
    </row>
    <row r="6860" customFormat="false" ht="15" hidden="false" customHeight="false" outlineLevel="0" collapsed="false">
      <c r="A6860" s="7" t="s">
        <v>306</v>
      </c>
      <c r="B6860" s="7" t="s">
        <v>307</v>
      </c>
      <c r="C6860" s="7" t="s">
        <v>77</v>
      </c>
      <c r="D6860" s="7" t="s">
        <v>1307</v>
      </c>
      <c r="E6860" s="21" t="n">
        <v>2278757</v>
      </c>
      <c r="F6860" s="7" t="s">
        <v>1305</v>
      </c>
      <c r="G6860" s="7" t="s">
        <v>1259</v>
      </c>
      <c r="H6860" s="7" t="s">
        <v>1260</v>
      </c>
      <c r="I6860" s="7" t="s">
        <v>25</v>
      </c>
      <c r="J6860" s="7" t="s">
        <v>1294</v>
      </c>
      <c r="K6860" s="22" t="s">
        <v>6800</v>
      </c>
      <c r="L6860" s="7" t="s">
        <v>6808</v>
      </c>
      <c r="M6860" s="7"/>
      <c r="N6860" s="7" t="s">
        <v>1274</v>
      </c>
      <c r="O6860" s="7" t="s">
        <v>1283</v>
      </c>
      <c r="P6860" s="7" t="s">
        <v>1275</v>
      </c>
    </row>
    <row r="6861" customFormat="false" ht="15" hidden="false" customHeight="false" outlineLevel="0" collapsed="false">
      <c r="A6861" s="7" t="s">
        <v>330</v>
      </c>
      <c r="B6861" s="7" t="s">
        <v>331</v>
      </c>
      <c r="C6861" s="7" t="s">
        <v>77</v>
      </c>
      <c r="D6861" s="7" t="s">
        <v>1257</v>
      </c>
      <c r="E6861" s="21" t="n">
        <v>1319.98</v>
      </c>
      <c r="F6861" s="7" t="s">
        <v>1258</v>
      </c>
      <c r="G6861" s="7" t="s">
        <v>1259</v>
      </c>
      <c r="H6861" s="7" t="s">
        <v>1260</v>
      </c>
      <c r="I6861" s="7" t="s">
        <v>1261</v>
      </c>
      <c r="J6861" s="7" t="s">
        <v>1262</v>
      </c>
      <c r="K6861" s="22" t="s">
        <v>6809</v>
      </c>
      <c r="L6861" s="7" t="s">
        <v>1264</v>
      </c>
      <c r="M6861" s="7"/>
      <c r="N6861" s="7" t="s">
        <v>1310</v>
      </c>
      <c r="O6861" s="7" t="s">
        <v>6810</v>
      </c>
      <c r="P6861" s="7" t="s">
        <v>1267</v>
      </c>
    </row>
    <row r="6862" customFormat="false" ht="15" hidden="false" customHeight="false" outlineLevel="0" collapsed="false">
      <c r="A6862" s="7" t="s">
        <v>330</v>
      </c>
      <c r="B6862" s="7" t="s">
        <v>331</v>
      </c>
      <c r="C6862" s="7" t="s">
        <v>77</v>
      </c>
      <c r="D6862" s="7" t="s">
        <v>1268</v>
      </c>
      <c r="E6862" s="21" t="n">
        <v>208.97</v>
      </c>
      <c r="F6862" s="7" t="s">
        <v>1269</v>
      </c>
      <c r="G6862" s="7" t="s">
        <v>1259</v>
      </c>
      <c r="H6862" s="7" t="s">
        <v>1260</v>
      </c>
      <c r="I6862" s="7" t="s">
        <v>25</v>
      </c>
      <c r="J6862" s="7"/>
      <c r="K6862" s="22" t="s">
        <v>6811</v>
      </c>
      <c r="L6862" s="7" t="s">
        <v>6812</v>
      </c>
      <c r="M6862" s="7"/>
      <c r="N6862" s="7" t="s">
        <v>1314</v>
      </c>
      <c r="O6862" s="7" t="s">
        <v>1283</v>
      </c>
      <c r="P6862" s="7" t="s">
        <v>1275</v>
      </c>
    </row>
    <row r="6863" customFormat="false" ht="15" hidden="false" customHeight="false" outlineLevel="0" collapsed="false">
      <c r="A6863" s="7" t="s">
        <v>330</v>
      </c>
      <c r="B6863" s="7" t="s">
        <v>331</v>
      </c>
      <c r="C6863" s="7" t="s">
        <v>77</v>
      </c>
      <c r="D6863" s="7" t="s">
        <v>1276</v>
      </c>
      <c r="E6863" s="21" t="n">
        <v>504</v>
      </c>
      <c r="F6863" s="7" t="s">
        <v>1269</v>
      </c>
      <c r="G6863" s="7" t="s">
        <v>1259</v>
      </c>
      <c r="H6863" s="7" t="s">
        <v>1260</v>
      </c>
      <c r="I6863" s="7" t="s">
        <v>25</v>
      </c>
      <c r="J6863" s="7"/>
      <c r="K6863" s="22" t="s">
        <v>6811</v>
      </c>
      <c r="L6863" s="7" t="s">
        <v>6813</v>
      </c>
      <c r="M6863" s="7"/>
      <c r="N6863" s="7" t="s">
        <v>1314</v>
      </c>
      <c r="O6863" s="7" t="s">
        <v>1283</v>
      </c>
      <c r="P6863" s="7" t="s">
        <v>1275</v>
      </c>
    </row>
    <row r="6864" customFormat="false" ht="15" hidden="false" customHeight="false" outlineLevel="0" collapsed="false">
      <c r="A6864" s="7" t="s">
        <v>330</v>
      </c>
      <c r="B6864" s="7" t="s">
        <v>331</v>
      </c>
      <c r="C6864" s="7" t="s">
        <v>77</v>
      </c>
      <c r="D6864" s="7" t="s">
        <v>1277</v>
      </c>
      <c r="E6864" s="21" t="n">
        <v>1013.52</v>
      </c>
      <c r="F6864" s="7" t="s">
        <v>1258</v>
      </c>
      <c r="G6864" s="7" t="s">
        <v>1259</v>
      </c>
      <c r="H6864" s="7" t="s">
        <v>1260</v>
      </c>
      <c r="I6864" s="7" t="s">
        <v>1261</v>
      </c>
      <c r="J6864" s="7" t="s">
        <v>1278</v>
      </c>
      <c r="K6864" s="22" t="s">
        <v>6809</v>
      </c>
      <c r="L6864" s="7" t="s">
        <v>1264</v>
      </c>
      <c r="M6864" s="7"/>
      <c r="N6864" s="7" t="s">
        <v>1310</v>
      </c>
      <c r="O6864" s="7" t="s">
        <v>1279</v>
      </c>
      <c r="P6864" s="7" t="s">
        <v>1267</v>
      </c>
    </row>
    <row r="6865" customFormat="false" ht="15" hidden="false" customHeight="false" outlineLevel="0" collapsed="false">
      <c r="A6865" s="7" t="s">
        <v>330</v>
      </c>
      <c r="B6865" s="7" t="s">
        <v>331</v>
      </c>
      <c r="C6865" s="7" t="s">
        <v>77</v>
      </c>
      <c r="D6865" s="7" t="s">
        <v>1280</v>
      </c>
      <c r="E6865" s="21" t="n">
        <v>10.1169759456094</v>
      </c>
      <c r="F6865" s="7" t="s">
        <v>1281</v>
      </c>
      <c r="G6865" s="7" t="s">
        <v>1259</v>
      </c>
      <c r="H6865" s="7" t="s">
        <v>1260</v>
      </c>
      <c r="I6865" s="7" t="s">
        <v>25</v>
      </c>
      <c r="J6865" s="7"/>
      <c r="K6865" s="22" t="s">
        <v>6811</v>
      </c>
      <c r="L6865" s="7" t="s">
        <v>6814</v>
      </c>
      <c r="M6865" s="7"/>
      <c r="N6865" s="7" t="s">
        <v>1314</v>
      </c>
      <c r="O6865" s="7" t="s">
        <v>1283</v>
      </c>
      <c r="P6865" s="7" t="s">
        <v>1275</v>
      </c>
    </row>
    <row r="6866" customFormat="false" ht="15" hidden="false" customHeight="false" outlineLevel="0" collapsed="false">
      <c r="A6866" s="7" t="s">
        <v>330</v>
      </c>
      <c r="B6866" s="7" t="s">
        <v>331</v>
      </c>
      <c r="C6866" s="7" t="s">
        <v>77</v>
      </c>
      <c r="D6866" s="7" t="s">
        <v>1284</v>
      </c>
      <c r="E6866" s="21" t="n">
        <v>8299.37</v>
      </c>
      <c r="F6866" s="7" t="s">
        <v>1258</v>
      </c>
      <c r="G6866" s="7" t="s">
        <v>1285</v>
      </c>
      <c r="H6866" s="7" t="s">
        <v>1260</v>
      </c>
      <c r="I6866" s="7" t="s">
        <v>1261</v>
      </c>
      <c r="J6866" s="7" t="s">
        <v>1286</v>
      </c>
      <c r="K6866" s="22" t="s">
        <v>6815</v>
      </c>
      <c r="L6866" s="7" t="s">
        <v>1287</v>
      </c>
      <c r="M6866" s="7"/>
      <c r="N6866" s="7" t="s">
        <v>1318</v>
      </c>
      <c r="O6866" s="7" t="s">
        <v>1289</v>
      </c>
      <c r="P6866" s="7" t="s">
        <v>1290</v>
      </c>
    </row>
    <row r="6867" customFormat="false" ht="15" hidden="false" customHeight="false" outlineLevel="0" collapsed="false">
      <c r="A6867" s="7" t="s">
        <v>330</v>
      </c>
      <c r="B6867" s="7" t="s">
        <v>331</v>
      </c>
      <c r="C6867" s="7" t="s">
        <v>77</v>
      </c>
      <c r="D6867" s="7" t="s">
        <v>1291</v>
      </c>
      <c r="E6867" s="21" t="n">
        <v>299.44</v>
      </c>
      <c r="F6867" s="7" t="s">
        <v>1269</v>
      </c>
      <c r="G6867" s="7" t="s">
        <v>1259</v>
      </c>
      <c r="H6867" s="7" t="s">
        <v>1260</v>
      </c>
      <c r="I6867" s="7" t="s">
        <v>25</v>
      </c>
      <c r="J6867" s="7"/>
      <c r="K6867" s="22" t="s">
        <v>6811</v>
      </c>
      <c r="L6867" s="7" t="s">
        <v>6816</v>
      </c>
      <c r="M6867" s="7"/>
      <c r="N6867" s="7" t="s">
        <v>1314</v>
      </c>
      <c r="O6867" s="7" t="s">
        <v>1283</v>
      </c>
      <c r="P6867" s="7" t="s">
        <v>1275</v>
      </c>
    </row>
    <row r="6868" customFormat="false" ht="15" hidden="false" customHeight="false" outlineLevel="0" collapsed="false">
      <c r="A6868" s="7" t="s">
        <v>330</v>
      </c>
      <c r="B6868" s="7" t="s">
        <v>331</v>
      </c>
      <c r="C6868" s="7" t="s">
        <v>77</v>
      </c>
      <c r="D6868" s="7" t="s">
        <v>1292</v>
      </c>
      <c r="E6868" s="21" t="n">
        <v>1491065</v>
      </c>
      <c r="F6868" s="7" t="s">
        <v>1293</v>
      </c>
      <c r="G6868" s="7" t="s">
        <v>1259</v>
      </c>
      <c r="H6868" s="7" t="s">
        <v>1260</v>
      </c>
      <c r="I6868" s="7" t="s">
        <v>25</v>
      </c>
      <c r="J6868" s="7" t="s">
        <v>1294</v>
      </c>
      <c r="K6868" s="22" t="s">
        <v>6811</v>
      </c>
      <c r="L6868" s="7" t="s">
        <v>6817</v>
      </c>
      <c r="M6868" s="7"/>
      <c r="N6868" s="7" t="s">
        <v>1314</v>
      </c>
      <c r="O6868" s="7" t="s">
        <v>1283</v>
      </c>
      <c r="P6868" s="7" t="s">
        <v>1275</v>
      </c>
    </row>
    <row r="6869" customFormat="false" ht="15" hidden="false" customHeight="false" outlineLevel="0" collapsed="false">
      <c r="A6869" s="7" t="s">
        <v>330</v>
      </c>
      <c r="B6869" s="7" t="s">
        <v>331</v>
      </c>
      <c r="C6869" s="7" t="s">
        <v>77</v>
      </c>
      <c r="D6869" s="7" t="s">
        <v>1296</v>
      </c>
      <c r="E6869" s="21" t="n">
        <v>334675</v>
      </c>
      <c r="F6869" s="7" t="s">
        <v>1293</v>
      </c>
      <c r="G6869" s="7" t="s">
        <v>1259</v>
      </c>
      <c r="H6869" s="7" t="s">
        <v>1260</v>
      </c>
      <c r="I6869" s="7" t="s">
        <v>25</v>
      </c>
      <c r="J6869" s="7" t="s">
        <v>1294</v>
      </c>
      <c r="K6869" s="22" t="s">
        <v>6811</v>
      </c>
      <c r="L6869" s="7" t="s">
        <v>6818</v>
      </c>
      <c r="M6869" s="7"/>
      <c r="N6869" s="7" t="s">
        <v>1314</v>
      </c>
      <c r="O6869" s="7" t="s">
        <v>1283</v>
      </c>
      <c r="P6869" s="7" t="s">
        <v>1275</v>
      </c>
    </row>
    <row r="6870" customFormat="false" ht="15" hidden="false" customHeight="false" outlineLevel="0" collapsed="false">
      <c r="A6870" s="7" t="s">
        <v>330</v>
      </c>
      <c r="B6870" s="7" t="s">
        <v>331</v>
      </c>
      <c r="C6870" s="7" t="s">
        <v>77</v>
      </c>
      <c r="D6870" s="7" t="s">
        <v>1298</v>
      </c>
      <c r="E6870" s="21" t="n">
        <v>525.7445</v>
      </c>
      <c r="F6870" s="7" t="s">
        <v>1269</v>
      </c>
      <c r="G6870" s="7" t="s">
        <v>1259</v>
      </c>
      <c r="H6870" s="7" t="s">
        <v>1260</v>
      </c>
      <c r="I6870" s="7" t="s">
        <v>25</v>
      </c>
      <c r="J6870" s="7"/>
      <c r="K6870" s="22" t="s">
        <v>6811</v>
      </c>
      <c r="L6870" s="7" t="s">
        <v>6819</v>
      </c>
      <c r="M6870" s="7"/>
      <c r="N6870" s="7" t="s">
        <v>1314</v>
      </c>
      <c r="O6870" s="7" t="s">
        <v>1283</v>
      </c>
      <c r="P6870" s="7" t="s">
        <v>1275</v>
      </c>
    </row>
    <row r="6871" customFormat="false" ht="15" hidden="false" customHeight="false" outlineLevel="0" collapsed="false">
      <c r="A6871" s="7" t="s">
        <v>330</v>
      </c>
      <c r="B6871" s="7" t="s">
        <v>331</v>
      </c>
      <c r="C6871" s="7" t="s">
        <v>77</v>
      </c>
      <c r="D6871" s="7" t="s">
        <v>1300</v>
      </c>
      <c r="E6871" s="21" t="n">
        <v>337615.1445</v>
      </c>
      <c r="F6871" s="7" t="s">
        <v>1269</v>
      </c>
      <c r="G6871" s="7" t="s">
        <v>1259</v>
      </c>
      <c r="H6871" s="7" t="s">
        <v>1260</v>
      </c>
      <c r="I6871" s="7" t="s">
        <v>25</v>
      </c>
      <c r="J6871" s="7" t="s">
        <v>1294</v>
      </c>
      <c r="K6871" s="22" t="s">
        <v>6811</v>
      </c>
      <c r="L6871" s="7" t="s">
        <v>6820</v>
      </c>
      <c r="M6871" s="7"/>
      <c r="N6871" s="7" t="s">
        <v>1314</v>
      </c>
      <c r="O6871" s="7" t="s">
        <v>1283</v>
      </c>
      <c r="P6871" s="7" t="s">
        <v>1275</v>
      </c>
    </row>
    <row r="6872" customFormat="false" ht="15" hidden="false" customHeight="false" outlineLevel="0" collapsed="false">
      <c r="A6872" s="7" t="s">
        <v>330</v>
      </c>
      <c r="B6872" s="7" t="s">
        <v>331</v>
      </c>
      <c r="C6872" s="7" t="s">
        <v>77</v>
      </c>
      <c r="D6872" s="7" t="s">
        <v>1302</v>
      </c>
      <c r="E6872" s="21" t="n">
        <v>337089</v>
      </c>
      <c r="F6872" s="7" t="s">
        <v>1269</v>
      </c>
      <c r="G6872" s="7" t="s">
        <v>1259</v>
      </c>
      <c r="H6872" s="7" t="s">
        <v>1260</v>
      </c>
      <c r="I6872" s="7" t="s">
        <v>25</v>
      </c>
      <c r="J6872" s="7"/>
      <c r="K6872" s="22" t="s">
        <v>6811</v>
      </c>
      <c r="L6872" s="7" t="s">
        <v>6821</v>
      </c>
      <c r="M6872" s="7"/>
      <c r="N6872" s="7" t="s">
        <v>1314</v>
      </c>
      <c r="O6872" s="7" t="s">
        <v>1283</v>
      </c>
      <c r="P6872" s="7" t="s">
        <v>1275</v>
      </c>
    </row>
    <row r="6873" customFormat="false" ht="15" hidden="false" customHeight="false" outlineLevel="0" collapsed="false">
      <c r="A6873" s="7" t="s">
        <v>330</v>
      </c>
      <c r="B6873" s="7" t="s">
        <v>331</v>
      </c>
      <c r="C6873" s="7" t="s">
        <v>77</v>
      </c>
      <c r="D6873" s="7" t="s">
        <v>1304</v>
      </c>
      <c r="E6873" s="21" t="n">
        <v>1477443</v>
      </c>
      <c r="F6873" s="7" t="s">
        <v>1305</v>
      </c>
      <c r="G6873" s="7" t="s">
        <v>1259</v>
      </c>
      <c r="H6873" s="7" t="s">
        <v>1260</v>
      </c>
      <c r="I6873" s="7" t="s">
        <v>25</v>
      </c>
      <c r="J6873" s="7"/>
      <c r="K6873" s="22" t="s">
        <v>6811</v>
      </c>
      <c r="L6873" s="7" t="s">
        <v>6822</v>
      </c>
      <c r="M6873" s="7"/>
      <c r="N6873" s="7" t="s">
        <v>1314</v>
      </c>
      <c r="O6873" s="7" t="s">
        <v>1283</v>
      </c>
      <c r="P6873" s="7" t="s">
        <v>1275</v>
      </c>
    </row>
    <row r="6874" customFormat="false" ht="15" hidden="false" customHeight="false" outlineLevel="0" collapsed="false">
      <c r="A6874" s="7" t="s">
        <v>330</v>
      </c>
      <c r="B6874" s="7" t="s">
        <v>331</v>
      </c>
      <c r="C6874" s="7" t="s">
        <v>77</v>
      </c>
      <c r="D6874" s="7" t="s">
        <v>1307</v>
      </c>
      <c r="E6874" s="21" t="n">
        <v>1577792</v>
      </c>
      <c r="F6874" s="7" t="s">
        <v>1305</v>
      </c>
      <c r="G6874" s="7" t="s">
        <v>1259</v>
      </c>
      <c r="H6874" s="7" t="s">
        <v>1260</v>
      </c>
      <c r="I6874" s="7" t="s">
        <v>25</v>
      </c>
      <c r="J6874" s="7" t="s">
        <v>1294</v>
      </c>
      <c r="K6874" s="22" t="s">
        <v>6811</v>
      </c>
      <c r="L6874" s="7" t="s">
        <v>6823</v>
      </c>
      <c r="M6874" s="7"/>
      <c r="N6874" s="7" t="s">
        <v>1314</v>
      </c>
      <c r="O6874" s="7" t="s">
        <v>1283</v>
      </c>
      <c r="P6874" s="7" t="s">
        <v>1275</v>
      </c>
    </row>
    <row r="6875" customFormat="false" ht="15" hidden="false" customHeight="false" outlineLevel="0" collapsed="false">
      <c r="A6875" s="7" t="s">
        <v>1186</v>
      </c>
      <c r="B6875" s="7" t="s">
        <v>1187</v>
      </c>
      <c r="C6875" s="7" t="s">
        <v>104</v>
      </c>
      <c r="D6875" s="7" t="s">
        <v>1257</v>
      </c>
      <c r="E6875" s="21" t="n">
        <v>617.96</v>
      </c>
      <c r="F6875" s="7" t="s">
        <v>1258</v>
      </c>
      <c r="G6875" s="7" t="s">
        <v>1259</v>
      </c>
      <c r="H6875" s="7" t="s">
        <v>1260</v>
      </c>
      <c r="I6875" s="7" t="s">
        <v>1261</v>
      </c>
      <c r="J6875" s="7" t="s">
        <v>1262</v>
      </c>
      <c r="K6875" s="22" t="s">
        <v>6824</v>
      </c>
      <c r="L6875" s="7" t="s">
        <v>1264</v>
      </c>
      <c r="M6875" s="7"/>
      <c r="N6875" s="7" t="s">
        <v>1310</v>
      </c>
      <c r="O6875" s="7" t="s">
        <v>6825</v>
      </c>
      <c r="P6875" s="7" t="s">
        <v>1267</v>
      </c>
    </row>
    <row r="6876" customFormat="false" ht="15" hidden="false" customHeight="false" outlineLevel="0" collapsed="false">
      <c r="A6876" s="7" t="s">
        <v>1186</v>
      </c>
      <c r="B6876" s="7" t="s">
        <v>1187</v>
      </c>
      <c r="C6876" s="7" t="s">
        <v>104</v>
      </c>
      <c r="D6876" s="7" t="s">
        <v>1268</v>
      </c>
      <c r="E6876" s="21" t="n">
        <v>33.38</v>
      </c>
      <c r="F6876" s="7" t="s">
        <v>1269</v>
      </c>
      <c r="G6876" s="7" t="s">
        <v>1259</v>
      </c>
      <c r="H6876" s="7" t="s">
        <v>1335</v>
      </c>
      <c r="I6876" s="7" t="s">
        <v>29</v>
      </c>
      <c r="J6876" s="7"/>
      <c r="K6876" s="22" t="s">
        <v>6826</v>
      </c>
      <c r="L6876" s="7" t="s">
        <v>5180</v>
      </c>
      <c r="M6876" s="7" t="s">
        <v>6827</v>
      </c>
      <c r="N6876" s="7" t="s">
        <v>1314</v>
      </c>
      <c r="O6876" s="7" t="s">
        <v>1339</v>
      </c>
      <c r="P6876" s="7" t="s">
        <v>1275</v>
      </c>
    </row>
    <row r="6877" customFormat="false" ht="15" hidden="false" customHeight="false" outlineLevel="0" collapsed="false">
      <c r="A6877" s="7" t="s">
        <v>1186</v>
      </c>
      <c r="B6877" s="7" t="s">
        <v>1187</v>
      </c>
      <c r="C6877" s="7" t="s">
        <v>104</v>
      </c>
      <c r="D6877" s="7" t="s">
        <v>1276</v>
      </c>
      <c r="E6877" s="21" t="n">
        <v>72.09</v>
      </c>
      <c r="F6877" s="7" t="s">
        <v>1269</v>
      </c>
      <c r="G6877" s="7" t="s">
        <v>1259</v>
      </c>
      <c r="H6877" s="7" t="s">
        <v>1335</v>
      </c>
      <c r="I6877" s="7" t="s">
        <v>29</v>
      </c>
      <c r="J6877" s="7"/>
      <c r="K6877" s="22" t="s">
        <v>6826</v>
      </c>
      <c r="L6877" s="7" t="s">
        <v>5180</v>
      </c>
      <c r="M6877" s="7" t="s">
        <v>6828</v>
      </c>
      <c r="N6877" s="7" t="s">
        <v>1314</v>
      </c>
      <c r="O6877" s="7" t="s">
        <v>1339</v>
      </c>
      <c r="P6877" s="7" t="s">
        <v>1275</v>
      </c>
    </row>
    <row r="6878" customFormat="false" ht="15" hidden="false" customHeight="false" outlineLevel="0" collapsed="false">
      <c r="A6878" s="7" t="s">
        <v>1186</v>
      </c>
      <c r="B6878" s="7" t="s">
        <v>1187</v>
      </c>
      <c r="C6878" s="7" t="s">
        <v>104</v>
      </c>
      <c r="D6878" s="7" t="s">
        <v>1277</v>
      </c>
      <c r="E6878" s="21" t="n">
        <v>240.75</v>
      </c>
      <c r="F6878" s="7" t="s">
        <v>1258</v>
      </c>
      <c r="G6878" s="7" t="s">
        <v>1259</v>
      </c>
      <c r="H6878" s="7" t="s">
        <v>1260</v>
      </c>
      <c r="I6878" s="7" t="s">
        <v>1261</v>
      </c>
      <c r="J6878" s="7" t="s">
        <v>1278</v>
      </c>
      <c r="K6878" s="22" t="s">
        <v>6824</v>
      </c>
      <c r="L6878" s="7" t="s">
        <v>1264</v>
      </c>
      <c r="M6878" s="7"/>
      <c r="N6878" s="7" t="s">
        <v>1310</v>
      </c>
      <c r="O6878" s="7" t="s">
        <v>1279</v>
      </c>
      <c r="P6878" s="7" t="s">
        <v>1267</v>
      </c>
    </row>
    <row r="6879" customFormat="false" ht="15" hidden="false" customHeight="false" outlineLevel="0" collapsed="false">
      <c r="A6879" s="7" t="s">
        <v>1186</v>
      </c>
      <c r="B6879" s="7" t="s">
        <v>1187</v>
      </c>
      <c r="C6879" s="7" t="s">
        <v>104</v>
      </c>
      <c r="D6879" s="7" t="s">
        <v>1280</v>
      </c>
      <c r="E6879" s="21" t="n">
        <v>29.2048088341827</v>
      </c>
      <c r="F6879" s="7" t="s">
        <v>1281</v>
      </c>
      <c r="G6879" s="7" t="s">
        <v>1259</v>
      </c>
      <c r="H6879" s="7" t="s">
        <v>1260</v>
      </c>
      <c r="I6879" s="7" t="s">
        <v>25</v>
      </c>
      <c r="J6879" s="7"/>
      <c r="K6879" s="22" t="s">
        <v>6829</v>
      </c>
      <c r="L6879" s="7" t="s">
        <v>1765</v>
      </c>
      <c r="M6879" s="7"/>
      <c r="N6879" s="7" t="s">
        <v>1314</v>
      </c>
      <c r="O6879" s="7" t="s">
        <v>1283</v>
      </c>
      <c r="P6879" s="7" t="s">
        <v>1275</v>
      </c>
    </row>
    <row r="6880" customFormat="false" ht="15" hidden="false" customHeight="false" outlineLevel="0" collapsed="false">
      <c r="A6880" s="7" t="s">
        <v>1186</v>
      </c>
      <c r="B6880" s="7" t="s">
        <v>1187</v>
      </c>
      <c r="C6880" s="7" t="s">
        <v>104</v>
      </c>
      <c r="D6880" s="7" t="s">
        <v>1284</v>
      </c>
      <c r="E6880" s="21" t="n">
        <v>7592.71</v>
      </c>
      <c r="F6880" s="7" t="s">
        <v>1258</v>
      </c>
      <c r="G6880" s="7" t="s">
        <v>1285</v>
      </c>
      <c r="H6880" s="7" t="s">
        <v>1260</v>
      </c>
      <c r="I6880" s="7" t="s">
        <v>1261</v>
      </c>
      <c r="J6880" s="7"/>
      <c r="K6880" s="22" t="s">
        <v>6824</v>
      </c>
      <c r="L6880" s="7" t="s">
        <v>1287</v>
      </c>
      <c r="M6880" s="7"/>
      <c r="N6880" s="7" t="s">
        <v>1318</v>
      </c>
      <c r="O6880" s="7" t="s">
        <v>1289</v>
      </c>
      <c r="P6880" s="7" t="s">
        <v>1290</v>
      </c>
    </row>
    <row r="6881" customFormat="false" ht="15" hidden="false" customHeight="false" outlineLevel="0" collapsed="false">
      <c r="A6881" s="7" t="s">
        <v>1186</v>
      </c>
      <c r="B6881" s="7" t="s">
        <v>1187</v>
      </c>
      <c r="C6881" s="7" t="s">
        <v>104</v>
      </c>
      <c r="D6881" s="7" t="s">
        <v>1291</v>
      </c>
      <c r="E6881" s="21" t="n">
        <v>74.82</v>
      </c>
      <c r="F6881" s="7" t="s">
        <v>1269</v>
      </c>
      <c r="G6881" s="7" t="s">
        <v>1259</v>
      </c>
      <c r="H6881" s="7" t="s">
        <v>1335</v>
      </c>
      <c r="I6881" s="7" t="s">
        <v>29</v>
      </c>
      <c r="J6881" s="7"/>
      <c r="K6881" s="22" t="s">
        <v>6826</v>
      </c>
      <c r="L6881" s="7" t="s">
        <v>5180</v>
      </c>
      <c r="M6881" s="7" t="s">
        <v>6830</v>
      </c>
      <c r="N6881" s="7" t="s">
        <v>1314</v>
      </c>
      <c r="O6881" s="7" t="s">
        <v>1339</v>
      </c>
      <c r="P6881" s="7" t="s">
        <v>1275</v>
      </c>
    </row>
    <row r="6882" customFormat="false" ht="15" hidden="false" customHeight="false" outlineLevel="0" collapsed="false">
      <c r="A6882" s="7" t="s">
        <v>1186</v>
      </c>
      <c r="B6882" s="7" t="s">
        <v>1187</v>
      </c>
      <c r="C6882" s="7" t="s">
        <v>104</v>
      </c>
      <c r="D6882" s="7" t="s">
        <v>1292</v>
      </c>
      <c r="E6882" s="21" t="n">
        <v>297917</v>
      </c>
      <c r="F6882" s="7" t="s">
        <v>1293</v>
      </c>
      <c r="G6882" s="7" t="s">
        <v>1259</v>
      </c>
      <c r="H6882" s="7" t="s">
        <v>1260</v>
      </c>
      <c r="I6882" s="7" t="s">
        <v>25</v>
      </c>
      <c r="J6882" s="7"/>
      <c r="K6882" s="22" t="s">
        <v>6829</v>
      </c>
      <c r="L6882" s="7" t="s">
        <v>1768</v>
      </c>
      <c r="M6882" s="7"/>
      <c r="N6882" s="7" t="s">
        <v>1314</v>
      </c>
      <c r="O6882" s="7" t="s">
        <v>1283</v>
      </c>
      <c r="P6882" s="7" t="s">
        <v>1275</v>
      </c>
    </row>
    <row r="6883" customFormat="false" ht="15" hidden="false" customHeight="false" outlineLevel="0" collapsed="false">
      <c r="A6883" s="7" t="s">
        <v>1186</v>
      </c>
      <c r="B6883" s="7" t="s">
        <v>1187</v>
      </c>
      <c r="C6883" s="7" t="s">
        <v>104</v>
      </c>
      <c r="D6883" s="7" t="s">
        <v>1296</v>
      </c>
      <c r="E6883" s="21" t="n">
        <v>498902</v>
      </c>
      <c r="F6883" s="7" t="s">
        <v>1293</v>
      </c>
      <c r="G6883" s="7" t="s">
        <v>1259</v>
      </c>
      <c r="H6883" s="7" t="s">
        <v>1260</v>
      </c>
      <c r="I6883" s="7" t="s">
        <v>25</v>
      </c>
      <c r="J6883" s="7"/>
      <c r="K6883" s="22" t="s">
        <v>6829</v>
      </c>
      <c r="L6883" s="7" t="s">
        <v>1769</v>
      </c>
      <c r="M6883" s="7"/>
      <c r="N6883" s="7" t="s">
        <v>1314</v>
      </c>
      <c r="O6883" s="7" t="s">
        <v>1283</v>
      </c>
      <c r="P6883" s="7" t="s">
        <v>1275</v>
      </c>
    </row>
    <row r="6884" customFormat="false" ht="15" hidden="false" customHeight="false" outlineLevel="0" collapsed="false">
      <c r="A6884" s="7" t="s">
        <v>1186</v>
      </c>
      <c r="B6884" s="7" t="s">
        <v>1187</v>
      </c>
      <c r="C6884" s="7" t="s">
        <v>104</v>
      </c>
      <c r="D6884" s="7" t="s">
        <v>1298</v>
      </c>
      <c r="E6884" s="21" t="n">
        <v>86.90083</v>
      </c>
      <c r="F6884" s="7" t="s">
        <v>1269</v>
      </c>
      <c r="G6884" s="7" t="s">
        <v>1259</v>
      </c>
      <c r="H6884" s="7" t="s">
        <v>1260</v>
      </c>
      <c r="I6884" s="7" t="s">
        <v>25</v>
      </c>
      <c r="J6884" s="7"/>
      <c r="K6884" s="22" t="s">
        <v>6829</v>
      </c>
      <c r="L6884" s="7" t="s">
        <v>1770</v>
      </c>
      <c r="M6884" s="7"/>
      <c r="N6884" s="7" t="s">
        <v>1314</v>
      </c>
      <c r="O6884" s="7" t="s">
        <v>1283</v>
      </c>
      <c r="P6884" s="7" t="s">
        <v>1275</v>
      </c>
    </row>
    <row r="6885" customFormat="false" ht="15" hidden="false" customHeight="false" outlineLevel="0" collapsed="false">
      <c r="A6885" s="7" t="s">
        <v>1186</v>
      </c>
      <c r="B6885" s="7" t="s">
        <v>1187</v>
      </c>
      <c r="C6885" s="7" t="s">
        <v>104</v>
      </c>
      <c r="D6885" s="7" t="s">
        <v>1300</v>
      </c>
      <c r="E6885" s="21" t="n">
        <v>36147.29083</v>
      </c>
      <c r="F6885" s="7" t="s">
        <v>1269</v>
      </c>
      <c r="G6885" s="7" t="s">
        <v>1259</v>
      </c>
      <c r="H6885" s="7" t="s">
        <v>1260</v>
      </c>
      <c r="I6885" s="7" t="s">
        <v>25</v>
      </c>
      <c r="J6885" s="7"/>
      <c r="K6885" s="22" t="s">
        <v>6829</v>
      </c>
      <c r="L6885" s="7" t="s">
        <v>1771</v>
      </c>
      <c r="M6885" s="7"/>
      <c r="N6885" s="7" t="s">
        <v>1314</v>
      </c>
      <c r="O6885" s="7" t="s">
        <v>1283</v>
      </c>
      <c r="P6885" s="7" t="s">
        <v>1275</v>
      </c>
    </row>
    <row r="6886" customFormat="false" ht="15" hidden="false" customHeight="false" outlineLevel="0" collapsed="false">
      <c r="A6886" s="7" t="s">
        <v>1186</v>
      </c>
      <c r="B6886" s="7" t="s">
        <v>1187</v>
      </c>
      <c r="C6886" s="7" t="s">
        <v>104</v>
      </c>
      <c r="D6886" s="7" t="s">
        <v>1302</v>
      </c>
      <c r="E6886" s="21" t="n">
        <v>36060.03</v>
      </c>
      <c r="F6886" s="7" t="s">
        <v>1269</v>
      </c>
      <c r="G6886" s="7" t="s">
        <v>1259</v>
      </c>
      <c r="H6886" s="7" t="s">
        <v>1260</v>
      </c>
      <c r="I6886" s="7" t="s">
        <v>25</v>
      </c>
      <c r="J6886" s="7"/>
      <c r="K6886" s="22" t="s">
        <v>6829</v>
      </c>
      <c r="L6886" s="7" t="s">
        <v>1772</v>
      </c>
      <c r="M6886" s="7"/>
      <c r="N6886" s="7" t="s">
        <v>1314</v>
      </c>
      <c r="O6886" s="7" t="s">
        <v>1283</v>
      </c>
      <c r="P6886" s="7" t="s">
        <v>1275</v>
      </c>
    </row>
    <row r="6887" customFormat="false" ht="15" hidden="false" customHeight="false" outlineLevel="0" collapsed="false">
      <c r="A6887" s="7" t="s">
        <v>1186</v>
      </c>
      <c r="B6887" s="7" t="s">
        <v>1187</v>
      </c>
      <c r="C6887" s="7" t="s">
        <v>104</v>
      </c>
      <c r="D6887" s="7" t="s">
        <v>1304</v>
      </c>
      <c r="E6887" s="21" t="n">
        <v>1513914</v>
      </c>
      <c r="F6887" s="7" t="s">
        <v>1305</v>
      </c>
      <c r="G6887" s="7" t="s">
        <v>1259</v>
      </c>
      <c r="H6887" s="7" t="s">
        <v>1260</v>
      </c>
      <c r="I6887" s="7" t="s">
        <v>25</v>
      </c>
      <c r="J6887" s="7"/>
      <c r="K6887" s="22" t="s">
        <v>6829</v>
      </c>
      <c r="L6887" s="7" t="s">
        <v>2024</v>
      </c>
      <c r="M6887" s="7"/>
      <c r="N6887" s="7" t="s">
        <v>1314</v>
      </c>
      <c r="O6887" s="7" t="s">
        <v>1283</v>
      </c>
      <c r="P6887" s="7" t="s">
        <v>1275</v>
      </c>
    </row>
    <row r="6888" customFormat="false" ht="15" hidden="false" customHeight="false" outlineLevel="0" collapsed="false">
      <c r="A6888" s="7" t="s">
        <v>1186</v>
      </c>
      <c r="B6888" s="7" t="s">
        <v>1187</v>
      </c>
      <c r="C6888" s="7" t="s">
        <v>104</v>
      </c>
      <c r="D6888" s="7" t="s">
        <v>1307</v>
      </c>
      <c r="E6888" s="21" t="n">
        <v>6167270</v>
      </c>
      <c r="F6888" s="7" t="s">
        <v>1305</v>
      </c>
      <c r="G6888" s="7" t="s">
        <v>1259</v>
      </c>
      <c r="H6888" s="7" t="s">
        <v>1260</v>
      </c>
      <c r="I6888" s="7" t="s">
        <v>25</v>
      </c>
      <c r="J6888" s="7"/>
      <c r="K6888" s="22" t="s">
        <v>6829</v>
      </c>
      <c r="L6888" s="7" t="s">
        <v>2025</v>
      </c>
      <c r="M6888" s="7"/>
      <c r="N6888" s="7" t="s">
        <v>1314</v>
      </c>
      <c r="O6888" s="7" t="s">
        <v>1283</v>
      </c>
      <c r="P6888" s="7" t="s">
        <v>1275</v>
      </c>
    </row>
    <row r="6889" customFormat="false" ht="15" hidden="false" customHeight="false" outlineLevel="0" collapsed="false">
      <c r="A6889" s="7" t="s">
        <v>956</v>
      </c>
      <c r="B6889" s="7" t="s">
        <v>957</v>
      </c>
      <c r="C6889" s="7" t="s">
        <v>87</v>
      </c>
      <c r="D6889" s="7" t="s">
        <v>1257</v>
      </c>
      <c r="E6889" s="21" t="n">
        <v>21684.9</v>
      </c>
      <c r="F6889" s="7" t="s">
        <v>1258</v>
      </c>
      <c r="G6889" s="7" t="s">
        <v>1259</v>
      </c>
      <c r="H6889" s="7" t="s">
        <v>1260</v>
      </c>
      <c r="I6889" s="7" t="s">
        <v>1261</v>
      </c>
      <c r="J6889" s="7" t="s">
        <v>1262</v>
      </c>
      <c r="K6889" s="22" t="s">
        <v>6831</v>
      </c>
      <c r="L6889" s="7" t="s">
        <v>1264</v>
      </c>
      <c r="M6889" s="7"/>
      <c r="N6889" s="7" t="s">
        <v>1265</v>
      </c>
      <c r="O6889" s="7" t="s">
        <v>6832</v>
      </c>
      <c r="P6889" s="7" t="s">
        <v>1267</v>
      </c>
    </row>
    <row r="6890" customFormat="false" ht="15" hidden="false" customHeight="false" outlineLevel="0" collapsed="false">
      <c r="A6890" s="7" t="s">
        <v>956</v>
      </c>
      <c r="B6890" s="7" t="s">
        <v>957</v>
      </c>
      <c r="C6890" s="7" t="s">
        <v>87</v>
      </c>
      <c r="D6890" s="7" t="s">
        <v>1268</v>
      </c>
      <c r="E6890" s="21" t="n">
        <v>17.46</v>
      </c>
      <c r="F6890" s="7" t="s">
        <v>1269</v>
      </c>
      <c r="G6890" s="7" t="s">
        <v>1259</v>
      </c>
      <c r="H6890" s="7" t="s">
        <v>1260</v>
      </c>
      <c r="I6890" s="7" t="s">
        <v>25</v>
      </c>
      <c r="J6890" s="7"/>
      <c r="K6890" s="22" t="s">
        <v>6833</v>
      </c>
      <c r="L6890" s="7" t="s">
        <v>6834</v>
      </c>
      <c r="M6890" s="7"/>
      <c r="N6890" s="7" t="s">
        <v>1274</v>
      </c>
      <c r="O6890" s="7" t="s">
        <v>1283</v>
      </c>
      <c r="P6890" s="7" t="s">
        <v>1275</v>
      </c>
    </row>
    <row r="6891" customFormat="false" ht="15" hidden="false" customHeight="false" outlineLevel="0" collapsed="false">
      <c r="A6891" s="7" t="s">
        <v>956</v>
      </c>
      <c r="B6891" s="7" t="s">
        <v>957</v>
      </c>
      <c r="C6891" s="7" t="s">
        <v>87</v>
      </c>
      <c r="D6891" s="7" t="s">
        <v>1276</v>
      </c>
      <c r="E6891" s="21" t="n">
        <v>0.65</v>
      </c>
      <c r="F6891" s="7" t="s">
        <v>1269</v>
      </c>
      <c r="G6891" s="7" t="s">
        <v>1259</v>
      </c>
      <c r="H6891" s="7" t="s">
        <v>1260</v>
      </c>
      <c r="I6891" s="7" t="s">
        <v>25</v>
      </c>
      <c r="J6891" s="7"/>
      <c r="K6891" s="22" t="s">
        <v>6833</v>
      </c>
      <c r="L6891" s="7" t="s">
        <v>6835</v>
      </c>
      <c r="M6891" s="7"/>
      <c r="N6891" s="7" t="s">
        <v>1274</v>
      </c>
      <c r="O6891" s="7" t="s">
        <v>1283</v>
      </c>
      <c r="P6891" s="7" t="s">
        <v>1275</v>
      </c>
    </row>
    <row r="6892" customFormat="false" ht="15" hidden="false" customHeight="false" outlineLevel="0" collapsed="false">
      <c r="A6892" s="7" t="s">
        <v>956</v>
      </c>
      <c r="B6892" s="7" t="s">
        <v>957</v>
      </c>
      <c r="C6892" s="7" t="s">
        <v>87</v>
      </c>
      <c r="D6892" s="7" t="s">
        <v>1277</v>
      </c>
      <c r="E6892" s="21" t="n">
        <v>13265.5</v>
      </c>
      <c r="F6892" s="7" t="s">
        <v>1258</v>
      </c>
      <c r="G6892" s="7" t="s">
        <v>1259</v>
      </c>
      <c r="H6892" s="7" t="s">
        <v>1260</v>
      </c>
      <c r="I6892" s="7" t="s">
        <v>1261</v>
      </c>
      <c r="J6892" s="7" t="s">
        <v>1278</v>
      </c>
      <c r="K6892" s="22" t="s">
        <v>6831</v>
      </c>
      <c r="L6892" s="7" t="s">
        <v>1264</v>
      </c>
      <c r="M6892" s="7"/>
      <c r="N6892" s="7" t="s">
        <v>1265</v>
      </c>
      <c r="O6892" s="7" t="s">
        <v>1279</v>
      </c>
      <c r="P6892" s="7" t="s">
        <v>1267</v>
      </c>
    </row>
    <row r="6893" customFormat="false" ht="15" hidden="false" customHeight="false" outlineLevel="0" collapsed="false">
      <c r="A6893" s="7" t="s">
        <v>956</v>
      </c>
      <c r="B6893" s="7" t="s">
        <v>957</v>
      </c>
      <c r="C6893" s="7" t="s">
        <v>87</v>
      </c>
      <c r="D6893" s="7" t="s">
        <v>1280</v>
      </c>
      <c r="E6893" s="21" t="n">
        <v>93.7723322092893</v>
      </c>
      <c r="F6893" s="7" t="s">
        <v>1281</v>
      </c>
      <c r="G6893" s="7" t="s">
        <v>1259</v>
      </c>
      <c r="H6893" s="7" t="s">
        <v>1260</v>
      </c>
      <c r="I6893" s="7" t="s">
        <v>25</v>
      </c>
      <c r="J6893" s="7"/>
      <c r="K6893" s="22" t="s">
        <v>6833</v>
      </c>
      <c r="L6893" s="7" t="s">
        <v>6836</v>
      </c>
      <c r="M6893" s="7"/>
      <c r="N6893" s="7" t="s">
        <v>1274</v>
      </c>
      <c r="O6893" s="7" t="s">
        <v>1283</v>
      </c>
      <c r="P6893" s="7" t="s">
        <v>1275</v>
      </c>
    </row>
    <row r="6894" customFormat="false" ht="15" hidden="false" customHeight="false" outlineLevel="0" collapsed="false">
      <c r="A6894" s="7" t="s">
        <v>956</v>
      </c>
      <c r="B6894" s="7" t="s">
        <v>957</v>
      </c>
      <c r="C6894" s="7" t="s">
        <v>87</v>
      </c>
      <c r="D6894" s="7" t="s">
        <v>1284</v>
      </c>
      <c r="E6894" s="21" t="n">
        <v>92624</v>
      </c>
      <c r="F6894" s="7" t="s">
        <v>1258</v>
      </c>
      <c r="G6894" s="7" t="s">
        <v>1285</v>
      </c>
      <c r="H6894" s="7" t="s">
        <v>1260</v>
      </c>
      <c r="I6894" s="7" t="s">
        <v>1261</v>
      </c>
      <c r="J6894" s="7" t="s">
        <v>1286</v>
      </c>
      <c r="K6894" s="22" t="s">
        <v>6837</v>
      </c>
      <c r="L6894" s="7" t="s">
        <v>1287</v>
      </c>
      <c r="M6894" s="7"/>
      <c r="N6894" s="7" t="s">
        <v>1288</v>
      </c>
      <c r="O6894" s="7" t="s">
        <v>1289</v>
      </c>
      <c r="P6894" s="7" t="s">
        <v>1290</v>
      </c>
    </row>
    <row r="6895" customFormat="false" ht="15" hidden="false" customHeight="false" outlineLevel="0" collapsed="false">
      <c r="A6895" s="7" t="s">
        <v>956</v>
      </c>
      <c r="B6895" s="7" t="s">
        <v>957</v>
      </c>
      <c r="C6895" s="7" t="s">
        <v>87</v>
      </c>
      <c r="D6895" s="7" t="s">
        <v>1291</v>
      </c>
      <c r="E6895" s="21" t="n">
        <v>1.77</v>
      </c>
      <c r="F6895" s="7" t="s">
        <v>1269</v>
      </c>
      <c r="G6895" s="7" t="s">
        <v>1259</v>
      </c>
      <c r="H6895" s="7" t="s">
        <v>1260</v>
      </c>
      <c r="I6895" s="7" t="s">
        <v>25</v>
      </c>
      <c r="J6895" s="7"/>
      <c r="K6895" s="22" t="s">
        <v>6833</v>
      </c>
      <c r="L6895" s="7" t="s">
        <v>6838</v>
      </c>
      <c r="M6895" s="7"/>
      <c r="N6895" s="7" t="s">
        <v>1274</v>
      </c>
      <c r="O6895" s="7" t="s">
        <v>1283</v>
      </c>
      <c r="P6895" s="7" t="s">
        <v>1275</v>
      </c>
    </row>
    <row r="6896" customFormat="false" ht="15" hidden="false" customHeight="false" outlineLevel="0" collapsed="false">
      <c r="A6896" s="7" t="s">
        <v>956</v>
      </c>
      <c r="B6896" s="7" t="s">
        <v>957</v>
      </c>
      <c r="C6896" s="7" t="s">
        <v>87</v>
      </c>
      <c r="D6896" s="7" t="s">
        <v>1292</v>
      </c>
      <c r="E6896" s="21" t="n">
        <v>7649.14</v>
      </c>
      <c r="F6896" s="7" t="s">
        <v>1293</v>
      </c>
      <c r="G6896" s="7" t="s">
        <v>1259</v>
      </c>
      <c r="H6896" s="7" t="s">
        <v>1260</v>
      </c>
      <c r="I6896" s="7" t="s">
        <v>25</v>
      </c>
      <c r="J6896" s="7" t="s">
        <v>1294</v>
      </c>
      <c r="K6896" s="22" t="s">
        <v>6833</v>
      </c>
      <c r="L6896" s="7" t="s">
        <v>6839</v>
      </c>
      <c r="M6896" s="7"/>
      <c r="N6896" s="7" t="s">
        <v>1274</v>
      </c>
      <c r="O6896" s="7" t="s">
        <v>1283</v>
      </c>
      <c r="P6896" s="7" t="s">
        <v>1275</v>
      </c>
    </row>
    <row r="6897" customFormat="false" ht="15" hidden="false" customHeight="false" outlineLevel="0" collapsed="false">
      <c r="A6897" s="7" t="s">
        <v>956</v>
      </c>
      <c r="B6897" s="7" t="s">
        <v>957</v>
      </c>
      <c r="C6897" s="7" t="s">
        <v>87</v>
      </c>
      <c r="D6897" s="7" t="s">
        <v>1296</v>
      </c>
      <c r="E6897" s="21" t="n">
        <v>8075.06</v>
      </c>
      <c r="F6897" s="7" t="s">
        <v>1293</v>
      </c>
      <c r="G6897" s="7" t="s">
        <v>1259</v>
      </c>
      <c r="H6897" s="7" t="s">
        <v>1260</v>
      </c>
      <c r="I6897" s="7" t="s">
        <v>25</v>
      </c>
      <c r="J6897" s="7" t="s">
        <v>1294</v>
      </c>
      <c r="K6897" s="22" t="s">
        <v>6833</v>
      </c>
      <c r="L6897" s="7" t="s">
        <v>6840</v>
      </c>
      <c r="M6897" s="7"/>
      <c r="N6897" s="7" t="s">
        <v>1274</v>
      </c>
      <c r="O6897" s="7" t="s">
        <v>1283</v>
      </c>
      <c r="P6897" s="7" t="s">
        <v>1275</v>
      </c>
    </row>
    <row r="6898" customFormat="false" ht="15" hidden="false" customHeight="false" outlineLevel="0" collapsed="false">
      <c r="A6898" s="7" t="s">
        <v>956</v>
      </c>
      <c r="B6898" s="7" t="s">
        <v>957</v>
      </c>
      <c r="C6898" s="7" t="s">
        <v>87</v>
      </c>
      <c r="D6898" s="7" t="s">
        <v>1298</v>
      </c>
      <c r="E6898" s="21" t="n">
        <v>748</v>
      </c>
      <c r="F6898" s="7" t="s">
        <v>1269</v>
      </c>
      <c r="G6898" s="7" t="s">
        <v>1259</v>
      </c>
      <c r="H6898" s="7" t="s">
        <v>1260</v>
      </c>
      <c r="I6898" s="7" t="s">
        <v>25</v>
      </c>
      <c r="J6898" s="7"/>
      <c r="K6898" s="22" t="s">
        <v>6833</v>
      </c>
      <c r="L6898" s="7" t="s">
        <v>6841</v>
      </c>
      <c r="M6898" s="7"/>
      <c r="N6898" s="7" t="s">
        <v>1274</v>
      </c>
      <c r="O6898" s="7" t="s">
        <v>1283</v>
      </c>
      <c r="P6898" s="7" t="s">
        <v>1275</v>
      </c>
    </row>
    <row r="6899" customFormat="false" ht="15" hidden="false" customHeight="false" outlineLevel="0" collapsed="false">
      <c r="A6899" s="7" t="s">
        <v>956</v>
      </c>
      <c r="B6899" s="7" t="s">
        <v>957</v>
      </c>
      <c r="C6899" s="7" t="s">
        <v>87</v>
      </c>
      <c r="D6899" s="7" t="s">
        <v>1300</v>
      </c>
      <c r="E6899" s="21" t="n">
        <v>7931.5</v>
      </c>
      <c r="F6899" s="7" t="s">
        <v>1269</v>
      </c>
      <c r="G6899" s="7" t="s">
        <v>1259</v>
      </c>
      <c r="H6899" s="7" t="s">
        <v>1260</v>
      </c>
      <c r="I6899" s="7" t="s">
        <v>25</v>
      </c>
      <c r="J6899" s="7" t="s">
        <v>1294</v>
      </c>
      <c r="K6899" s="22" t="s">
        <v>6833</v>
      </c>
      <c r="L6899" s="7" t="s">
        <v>6842</v>
      </c>
      <c r="M6899" s="7"/>
      <c r="N6899" s="7" t="s">
        <v>1274</v>
      </c>
      <c r="O6899" s="7" t="s">
        <v>1283</v>
      </c>
      <c r="P6899" s="7" t="s">
        <v>1275</v>
      </c>
    </row>
    <row r="6900" customFormat="false" ht="15" hidden="false" customHeight="false" outlineLevel="0" collapsed="false">
      <c r="A6900" s="7" t="s">
        <v>956</v>
      </c>
      <c r="B6900" s="7" t="s">
        <v>957</v>
      </c>
      <c r="C6900" s="7" t="s">
        <v>87</v>
      </c>
      <c r="D6900" s="7" t="s">
        <v>1302</v>
      </c>
      <c r="E6900" s="21" t="n">
        <v>7007</v>
      </c>
      <c r="F6900" s="7" t="s">
        <v>1269</v>
      </c>
      <c r="G6900" s="7" t="s">
        <v>1259</v>
      </c>
      <c r="H6900" s="7" t="s">
        <v>1260</v>
      </c>
      <c r="I6900" s="7" t="s">
        <v>25</v>
      </c>
      <c r="J6900" s="7"/>
      <c r="K6900" s="22" t="s">
        <v>6833</v>
      </c>
      <c r="L6900" s="7" t="s">
        <v>6843</v>
      </c>
      <c r="M6900" s="7"/>
      <c r="N6900" s="7" t="s">
        <v>1274</v>
      </c>
      <c r="O6900" s="7" t="s">
        <v>1283</v>
      </c>
      <c r="P6900" s="7" t="s">
        <v>1275</v>
      </c>
    </row>
    <row r="6901" customFormat="false" ht="15" hidden="false" customHeight="false" outlineLevel="0" collapsed="false">
      <c r="A6901" s="7" t="s">
        <v>956</v>
      </c>
      <c r="B6901" s="7" t="s">
        <v>957</v>
      </c>
      <c r="C6901" s="7" t="s">
        <v>87</v>
      </c>
      <c r="D6901" s="7" t="s">
        <v>1304</v>
      </c>
      <c r="E6901" s="21" t="n">
        <v>1223760</v>
      </c>
      <c r="F6901" s="7" t="s">
        <v>1305</v>
      </c>
      <c r="G6901" s="7" t="s">
        <v>1259</v>
      </c>
      <c r="H6901" s="7" t="s">
        <v>1260</v>
      </c>
      <c r="I6901" s="7" t="s">
        <v>25</v>
      </c>
      <c r="J6901" s="7"/>
      <c r="K6901" s="22" t="s">
        <v>6833</v>
      </c>
      <c r="L6901" s="7" t="s">
        <v>6844</v>
      </c>
      <c r="M6901" s="7"/>
      <c r="N6901" s="7" t="s">
        <v>1274</v>
      </c>
      <c r="O6901" s="7" t="s">
        <v>1283</v>
      </c>
      <c r="P6901" s="7" t="s">
        <v>1275</v>
      </c>
    </row>
    <row r="6902" customFormat="false" ht="15" hidden="false" customHeight="false" outlineLevel="0" collapsed="false">
      <c r="A6902" s="7" t="s">
        <v>956</v>
      </c>
      <c r="B6902" s="7" t="s">
        <v>957</v>
      </c>
      <c r="C6902" s="7" t="s">
        <v>87</v>
      </c>
      <c r="D6902" s="7" t="s">
        <v>1307</v>
      </c>
      <c r="E6902" s="21" t="n">
        <v>1261223</v>
      </c>
      <c r="F6902" s="7" t="s">
        <v>1305</v>
      </c>
      <c r="G6902" s="7" t="s">
        <v>1259</v>
      </c>
      <c r="H6902" s="7" t="s">
        <v>1260</v>
      </c>
      <c r="I6902" s="7" t="s">
        <v>25</v>
      </c>
      <c r="J6902" s="7" t="s">
        <v>1294</v>
      </c>
      <c r="K6902" s="22" t="s">
        <v>6833</v>
      </c>
      <c r="L6902" s="7" t="s">
        <v>6845</v>
      </c>
      <c r="M6902" s="7"/>
      <c r="N6902" s="7" t="s">
        <v>1274</v>
      </c>
      <c r="O6902" s="7" t="s">
        <v>1283</v>
      </c>
      <c r="P6902" s="7" t="s">
        <v>1275</v>
      </c>
    </row>
    <row r="6903" customFormat="false" ht="15" hidden="false" customHeight="false" outlineLevel="0" collapsed="false">
      <c r="A6903" s="7" t="s">
        <v>918</v>
      </c>
      <c r="B6903" s="7" t="s">
        <v>919</v>
      </c>
      <c r="C6903" s="7" t="s">
        <v>79</v>
      </c>
      <c r="D6903" s="7" t="s">
        <v>1257</v>
      </c>
      <c r="E6903" s="21" t="n">
        <v>654</v>
      </c>
      <c r="F6903" s="7" t="s">
        <v>1258</v>
      </c>
      <c r="G6903" s="7" t="s">
        <v>1259</v>
      </c>
      <c r="H6903" s="7" t="s">
        <v>1260</v>
      </c>
      <c r="I6903" s="7" t="s">
        <v>1261</v>
      </c>
      <c r="J6903" s="7" t="s">
        <v>1262</v>
      </c>
      <c r="K6903" s="22" t="s">
        <v>6846</v>
      </c>
      <c r="L6903" s="7" t="s">
        <v>1264</v>
      </c>
      <c r="M6903" s="7"/>
      <c r="N6903" s="7" t="s">
        <v>1310</v>
      </c>
      <c r="O6903" s="7" t="s">
        <v>6847</v>
      </c>
      <c r="P6903" s="7" t="s">
        <v>1267</v>
      </c>
    </row>
    <row r="6904" customFormat="false" ht="15" hidden="false" customHeight="false" outlineLevel="0" collapsed="false">
      <c r="A6904" s="7" t="s">
        <v>918</v>
      </c>
      <c r="B6904" s="7" t="s">
        <v>919</v>
      </c>
      <c r="C6904" s="7" t="s">
        <v>79</v>
      </c>
      <c r="D6904" s="7" t="s">
        <v>1268</v>
      </c>
      <c r="E6904" s="7"/>
      <c r="F6904" s="7" t="s">
        <v>1269</v>
      </c>
      <c r="G6904" s="7" t="s">
        <v>1471</v>
      </c>
      <c r="H6904" s="7" t="s">
        <v>1271</v>
      </c>
      <c r="I6904" s="7" t="s">
        <v>1272</v>
      </c>
      <c r="J6904" s="7"/>
      <c r="K6904" s="22" t="s">
        <v>6848</v>
      </c>
      <c r="L6904" s="7" t="s">
        <v>2367</v>
      </c>
      <c r="M6904" s="7"/>
      <c r="N6904" s="7" t="s">
        <v>1314</v>
      </c>
      <c r="O6904" s="7"/>
      <c r="P6904" s="7" t="s">
        <v>1275</v>
      </c>
    </row>
    <row r="6905" customFormat="false" ht="15" hidden="false" customHeight="false" outlineLevel="0" collapsed="false">
      <c r="A6905" s="7" t="s">
        <v>918</v>
      </c>
      <c r="B6905" s="7" t="s">
        <v>919</v>
      </c>
      <c r="C6905" s="7" t="s">
        <v>79</v>
      </c>
      <c r="D6905" s="7" t="s">
        <v>1276</v>
      </c>
      <c r="E6905" s="7"/>
      <c r="F6905" s="7" t="s">
        <v>1269</v>
      </c>
      <c r="G6905" s="7" t="s">
        <v>1471</v>
      </c>
      <c r="H6905" s="7" t="s">
        <v>1271</v>
      </c>
      <c r="I6905" s="7" t="s">
        <v>1272</v>
      </c>
      <c r="J6905" s="7"/>
      <c r="K6905" s="22" t="s">
        <v>6848</v>
      </c>
      <c r="L6905" s="7" t="s">
        <v>2368</v>
      </c>
      <c r="M6905" s="7"/>
      <c r="N6905" s="7" t="s">
        <v>1314</v>
      </c>
      <c r="O6905" s="7"/>
      <c r="P6905" s="7" t="s">
        <v>1275</v>
      </c>
    </row>
    <row r="6906" customFormat="false" ht="15" hidden="false" customHeight="false" outlineLevel="0" collapsed="false">
      <c r="A6906" s="7" t="s">
        <v>918</v>
      </c>
      <c r="B6906" s="7" t="s">
        <v>919</v>
      </c>
      <c r="C6906" s="7" t="s">
        <v>79</v>
      </c>
      <c r="D6906" s="7" t="s">
        <v>1277</v>
      </c>
      <c r="E6906" s="21" t="n">
        <v>317</v>
      </c>
      <c r="F6906" s="7" t="s">
        <v>1258</v>
      </c>
      <c r="G6906" s="7" t="s">
        <v>1259</v>
      </c>
      <c r="H6906" s="7" t="s">
        <v>1260</v>
      </c>
      <c r="I6906" s="7" t="s">
        <v>1261</v>
      </c>
      <c r="J6906" s="7" t="s">
        <v>1278</v>
      </c>
      <c r="K6906" s="22" t="s">
        <v>6846</v>
      </c>
      <c r="L6906" s="7" t="s">
        <v>1264</v>
      </c>
      <c r="M6906" s="7"/>
      <c r="N6906" s="7" t="s">
        <v>1310</v>
      </c>
      <c r="O6906" s="7" t="s">
        <v>1279</v>
      </c>
      <c r="P6906" s="7" t="s">
        <v>1267</v>
      </c>
    </row>
    <row r="6907" customFormat="false" ht="15" hidden="false" customHeight="false" outlineLevel="0" collapsed="false">
      <c r="A6907" s="7" t="s">
        <v>918</v>
      </c>
      <c r="B6907" s="7" t="s">
        <v>919</v>
      </c>
      <c r="C6907" s="7" t="s">
        <v>79</v>
      </c>
      <c r="D6907" s="7" t="s">
        <v>1280</v>
      </c>
      <c r="E6907" s="21" t="n">
        <v>0.167175289443788</v>
      </c>
      <c r="F6907" s="7" t="s">
        <v>1281</v>
      </c>
      <c r="G6907" s="7" t="s">
        <v>1259</v>
      </c>
      <c r="H6907" s="7" t="s">
        <v>1260</v>
      </c>
      <c r="I6907" s="7" t="s">
        <v>25</v>
      </c>
      <c r="J6907" s="7"/>
      <c r="K6907" s="22" t="s">
        <v>6848</v>
      </c>
      <c r="L6907" s="7" t="s">
        <v>1907</v>
      </c>
      <c r="M6907" s="7"/>
      <c r="N6907" s="7" t="s">
        <v>1314</v>
      </c>
      <c r="O6907" s="7" t="s">
        <v>1283</v>
      </c>
      <c r="P6907" s="7" t="s">
        <v>1275</v>
      </c>
    </row>
    <row r="6908" customFormat="false" ht="15" hidden="false" customHeight="false" outlineLevel="0" collapsed="false">
      <c r="A6908" s="7" t="s">
        <v>918</v>
      </c>
      <c r="B6908" s="7" t="s">
        <v>919</v>
      </c>
      <c r="C6908" s="7" t="s">
        <v>79</v>
      </c>
      <c r="D6908" s="7" t="s">
        <v>1284</v>
      </c>
      <c r="E6908" s="21" t="n">
        <v>1739</v>
      </c>
      <c r="F6908" s="7" t="s">
        <v>1258</v>
      </c>
      <c r="G6908" s="7" t="s">
        <v>1285</v>
      </c>
      <c r="H6908" s="7" t="s">
        <v>1260</v>
      </c>
      <c r="I6908" s="7" t="s">
        <v>1261</v>
      </c>
      <c r="J6908" s="7" t="s">
        <v>1286</v>
      </c>
      <c r="K6908" s="22" t="s">
        <v>6849</v>
      </c>
      <c r="L6908" s="7" t="s">
        <v>1287</v>
      </c>
      <c r="M6908" s="7"/>
      <c r="N6908" s="7" t="s">
        <v>1318</v>
      </c>
      <c r="O6908" s="7" t="s">
        <v>1289</v>
      </c>
      <c r="P6908" s="7" t="s">
        <v>1290</v>
      </c>
    </row>
    <row r="6909" customFormat="false" ht="15" hidden="false" customHeight="false" outlineLevel="0" collapsed="false">
      <c r="A6909" s="7" t="s">
        <v>918</v>
      </c>
      <c r="B6909" s="7" t="s">
        <v>919</v>
      </c>
      <c r="C6909" s="7" t="s">
        <v>79</v>
      </c>
      <c r="D6909" s="7" t="s">
        <v>1291</v>
      </c>
      <c r="E6909" s="7"/>
      <c r="F6909" s="7" t="s">
        <v>1269</v>
      </c>
      <c r="G6909" s="7" t="s">
        <v>1471</v>
      </c>
      <c r="H6909" s="7" t="s">
        <v>1271</v>
      </c>
      <c r="I6909" s="7" t="s">
        <v>1272</v>
      </c>
      <c r="J6909" s="7"/>
      <c r="K6909" s="22" t="s">
        <v>6848</v>
      </c>
      <c r="L6909" s="7" t="s">
        <v>2371</v>
      </c>
      <c r="M6909" s="7"/>
      <c r="N6909" s="7" t="s">
        <v>1314</v>
      </c>
      <c r="O6909" s="7"/>
      <c r="P6909" s="7" t="s">
        <v>1275</v>
      </c>
    </row>
    <row r="6910" customFormat="false" ht="15" hidden="false" customHeight="false" outlineLevel="0" collapsed="false">
      <c r="A6910" s="7" t="s">
        <v>918</v>
      </c>
      <c r="B6910" s="7" t="s">
        <v>919</v>
      </c>
      <c r="C6910" s="7" t="s">
        <v>79</v>
      </c>
      <c r="D6910" s="7" t="s">
        <v>1292</v>
      </c>
      <c r="E6910" s="21" t="n">
        <v>10430.89</v>
      </c>
      <c r="F6910" s="7" t="s">
        <v>1293</v>
      </c>
      <c r="G6910" s="7" t="s">
        <v>1259</v>
      </c>
      <c r="H6910" s="7" t="s">
        <v>1260</v>
      </c>
      <c r="I6910" s="7" t="s">
        <v>25</v>
      </c>
      <c r="J6910" s="7" t="s">
        <v>1294</v>
      </c>
      <c r="K6910" s="22" t="s">
        <v>6848</v>
      </c>
      <c r="L6910" s="7" t="s">
        <v>6850</v>
      </c>
      <c r="M6910" s="7"/>
      <c r="N6910" s="7" t="s">
        <v>1314</v>
      </c>
      <c r="O6910" s="7" t="s">
        <v>1283</v>
      </c>
      <c r="P6910" s="7" t="s">
        <v>1275</v>
      </c>
    </row>
    <row r="6911" customFormat="false" ht="15" hidden="false" customHeight="false" outlineLevel="0" collapsed="false">
      <c r="A6911" s="7" t="s">
        <v>918</v>
      </c>
      <c r="B6911" s="7" t="s">
        <v>919</v>
      </c>
      <c r="C6911" s="7" t="s">
        <v>79</v>
      </c>
      <c r="D6911" s="7" t="s">
        <v>1296</v>
      </c>
      <c r="E6911" s="21" t="n">
        <v>49637.06</v>
      </c>
      <c r="F6911" s="7" t="s">
        <v>1293</v>
      </c>
      <c r="G6911" s="7" t="s">
        <v>1259</v>
      </c>
      <c r="H6911" s="7" t="s">
        <v>1260</v>
      </c>
      <c r="I6911" s="7" t="s">
        <v>25</v>
      </c>
      <c r="J6911" s="7" t="s">
        <v>1294</v>
      </c>
      <c r="K6911" s="22" t="s">
        <v>6848</v>
      </c>
      <c r="L6911" s="7" t="s">
        <v>6851</v>
      </c>
      <c r="M6911" s="7"/>
      <c r="N6911" s="7" t="s">
        <v>1314</v>
      </c>
      <c r="O6911" s="7" t="s">
        <v>1283</v>
      </c>
      <c r="P6911" s="7" t="s">
        <v>1275</v>
      </c>
    </row>
    <row r="6912" customFormat="false" ht="15" hidden="false" customHeight="false" outlineLevel="0" collapsed="false">
      <c r="A6912" s="7" t="s">
        <v>918</v>
      </c>
      <c r="B6912" s="7" t="s">
        <v>919</v>
      </c>
      <c r="C6912" s="7" t="s">
        <v>79</v>
      </c>
      <c r="D6912" s="7" t="s">
        <v>1298</v>
      </c>
      <c r="E6912" s="21" t="n">
        <v>950.38</v>
      </c>
      <c r="F6912" s="7" t="s">
        <v>1269</v>
      </c>
      <c r="G6912" s="7" t="s">
        <v>1259</v>
      </c>
      <c r="H6912" s="7" t="s">
        <v>1260</v>
      </c>
      <c r="I6912" s="7" t="s">
        <v>25</v>
      </c>
      <c r="J6912" s="7"/>
      <c r="K6912" s="22" t="s">
        <v>6848</v>
      </c>
      <c r="L6912" s="7" t="s">
        <v>2972</v>
      </c>
      <c r="M6912" s="7"/>
      <c r="N6912" s="7" t="s">
        <v>1314</v>
      </c>
      <c r="O6912" s="7" t="s">
        <v>1283</v>
      </c>
      <c r="P6912" s="7" t="s">
        <v>1275</v>
      </c>
    </row>
    <row r="6913" customFormat="false" ht="15" hidden="false" customHeight="false" outlineLevel="0" collapsed="false">
      <c r="A6913" s="7" t="s">
        <v>918</v>
      </c>
      <c r="B6913" s="7" t="s">
        <v>919</v>
      </c>
      <c r="C6913" s="7" t="s">
        <v>79</v>
      </c>
      <c r="D6913" s="7" t="s">
        <v>1300</v>
      </c>
      <c r="E6913" s="21" t="n">
        <v>1931.46</v>
      </c>
      <c r="F6913" s="7" t="s">
        <v>1269</v>
      </c>
      <c r="G6913" s="7" t="s">
        <v>1259</v>
      </c>
      <c r="H6913" s="7" t="s">
        <v>1260</v>
      </c>
      <c r="I6913" s="7" t="s">
        <v>25</v>
      </c>
      <c r="J6913" s="7" t="s">
        <v>1294</v>
      </c>
      <c r="K6913" s="22" t="s">
        <v>6848</v>
      </c>
      <c r="L6913" s="7" t="s">
        <v>2973</v>
      </c>
      <c r="M6913" s="7"/>
      <c r="N6913" s="7" t="s">
        <v>1314</v>
      </c>
      <c r="O6913" s="7" t="s">
        <v>1283</v>
      </c>
      <c r="P6913" s="7" t="s">
        <v>1275</v>
      </c>
    </row>
    <row r="6914" customFormat="false" ht="15" hidden="false" customHeight="false" outlineLevel="0" collapsed="false">
      <c r="A6914" s="7" t="s">
        <v>918</v>
      </c>
      <c r="B6914" s="7" t="s">
        <v>919</v>
      </c>
      <c r="C6914" s="7" t="s">
        <v>79</v>
      </c>
      <c r="D6914" s="7" t="s">
        <v>1302</v>
      </c>
      <c r="E6914" s="21" t="n">
        <v>939.08</v>
      </c>
      <c r="F6914" s="7" t="s">
        <v>1269</v>
      </c>
      <c r="G6914" s="7" t="s">
        <v>1259</v>
      </c>
      <c r="H6914" s="7" t="s">
        <v>1260</v>
      </c>
      <c r="I6914" s="7" t="s">
        <v>25</v>
      </c>
      <c r="J6914" s="7"/>
      <c r="K6914" s="22" t="s">
        <v>6848</v>
      </c>
      <c r="L6914" s="7" t="s">
        <v>2974</v>
      </c>
      <c r="M6914" s="7"/>
      <c r="N6914" s="7" t="s">
        <v>1314</v>
      </c>
      <c r="O6914" s="7" t="s">
        <v>1283</v>
      </c>
      <c r="P6914" s="7" t="s">
        <v>1275</v>
      </c>
    </row>
    <row r="6915" customFormat="false" ht="15" hidden="false" customHeight="false" outlineLevel="0" collapsed="false">
      <c r="A6915" s="7" t="s">
        <v>918</v>
      </c>
      <c r="B6915" s="7" t="s">
        <v>919</v>
      </c>
      <c r="C6915" s="7" t="s">
        <v>79</v>
      </c>
      <c r="D6915" s="7" t="s">
        <v>1304</v>
      </c>
      <c r="E6915" s="21" t="n">
        <v>406722</v>
      </c>
      <c r="F6915" s="7" t="s">
        <v>1305</v>
      </c>
      <c r="G6915" s="7" t="s">
        <v>1259</v>
      </c>
      <c r="H6915" s="7" t="s">
        <v>1260</v>
      </c>
      <c r="I6915" s="7" t="s">
        <v>25</v>
      </c>
      <c r="J6915" s="7"/>
      <c r="K6915" s="22" t="s">
        <v>6848</v>
      </c>
      <c r="L6915" s="7" t="s">
        <v>1914</v>
      </c>
      <c r="M6915" s="7"/>
      <c r="N6915" s="7" t="s">
        <v>1314</v>
      </c>
      <c r="O6915" s="7" t="s">
        <v>1283</v>
      </c>
      <c r="P6915" s="7" t="s">
        <v>1275</v>
      </c>
    </row>
    <row r="6916" customFormat="false" ht="15" hidden="false" customHeight="false" outlineLevel="0" collapsed="false">
      <c r="A6916" s="7" t="s">
        <v>918</v>
      </c>
      <c r="B6916" s="7" t="s">
        <v>919</v>
      </c>
      <c r="C6916" s="7" t="s">
        <v>79</v>
      </c>
      <c r="D6916" s="7" t="s">
        <v>1307</v>
      </c>
      <c r="E6916" s="21" t="n">
        <v>810048.66</v>
      </c>
      <c r="F6916" s="7" t="s">
        <v>1305</v>
      </c>
      <c r="G6916" s="7" t="s">
        <v>1259</v>
      </c>
      <c r="H6916" s="7" t="s">
        <v>1260</v>
      </c>
      <c r="I6916" s="7" t="s">
        <v>25</v>
      </c>
      <c r="J6916" s="7" t="s">
        <v>1294</v>
      </c>
      <c r="K6916" s="22" t="s">
        <v>6848</v>
      </c>
      <c r="L6916" s="7" t="s">
        <v>1915</v>
      </c>
      <c r="M6916" s="7"/>
      <c r="N6916" s="7" t="s">
        <v>1314</v>
      </c>
      <c r="O6916" s="7" t="s">
        <v>1283</v>
      </c>
      <c r="P6916" s="7" t="s">
        <v>1275</v>
      </c>
    </row>
    <row r="6917" customFormat="false" ht="15" hidden="false" customHeight="false" outlineLevel="0" collapsed="false">
      <c r="A6917" s="7" t="s">
        <v>650</v>
      </c>
      <c r="B6917" s="7" t="s">
        <v>651</v>
      </c>
      <c r="C6917" s="7" t="s">
        <v>85</v>
      </c>
      <c r="D6917" s="7" t="s">
        <v>1257</v>
      </c>
      <c r="E6917" s="7"/>
      <c r="F6917" s="7" t="s">
        <v>1258</v>
      </c>
      <c r="G6917" s="7" t="s">
        <v>1360</v>
      </c>
      <c r="H6917" s="7" t="s">
        <v>1271</v>
      </c>
      <c r="I6917" s="7" t="s">
        <v>1261</v>
      </c>
      <c r="J6917" s="7" t="s">
        <v>1262</v>
      </c>
      <c r="K6917" s="22" t="s">
        <v>6852</v>
      </c>
      <c r="L6917" s="7" t="s">
        <v>1964</v>
      </c>
      <c r="M6917" s="7"/>
      <c r="N6917" s="7" t="s">
        <v>1310</v>
      </c>
      <c r="O6917" s="7" t="s">
        <v>1362</v>
      </c>
      <c r="P6917" s="7" t="s">
        <v>1267</v>
      </c>
    </row>
    <row r="6918" customFormat="false" ht="15" hidden="false" customHeight="false" outlineLevel="0" collapsed="false">
      <c r="A6918" s="7" t="s">
        <v>650</v>
      </c>
      <c r="B6918" s="7" t="s">
        <v>651</v>
      </c>
      <c r="C6918" s="7" t="s">
        <v>85</v>
      </c>
      <c r="D6918" s="7" t="s">
        <v>1268</v>
      </c>
      <c r="E6918" s="21" t="n">
        <v>1.67302</v>
      </c>
      <c r="F6918" s="7" t="s">
        <v>1269</v>
      </c>
      <c r="G6918" s="7" t="s">
        <v>1259</v>
      </c>
      <c r="H6918" s="7" t="s">
        <v>1260</v>
      </c>
      <c r="I6918" s="7" t="s">
        <v>25</v>
      </c>
      <c r="J6918" s="7"/>
      <c r="K6918" s="22" t="s">
        <v>6853</v>
      </c>
      <c r="L6918" s="7" t="s">
        <v>6854</v>
      </c>
      <c r="M6918" s="7"/>
      <c r="N6918" s="7" t="s">
        <v>1314</v>
      </c>
      <c r="O6918" s="7" t="s">
        <v>1283</v>
      </c>
      <c r="P6918" s="7" t="s">
        <v>1275</v>
      </c>
    </row>
    <row r="6919" customFormat="false" ht="15" hidden="false" customHeight="false" outlineLevel="0" collapsed="false">
      <c r="A6919" s="7" t="s">
        <v>650</v>
      </c>
      <c r="B6919" s="7" t="s">
        <v>651</v>
      </c>
      <c r="C6919" s="7" t="s">
        <v>85</v>
      </c>
      <c r="D6919" s="7" t="s">
        <v>1276</v>
      </c>
      <c r="E6919" s="21" t="n">
        <v>0.26129</v>
      </c>
      <c r="F6919" s="7" t="s">
        <v>1269</v>
      </c>
      <c r="G6919" s="7" t="s">
        <v>1259</v>
      </c>
      <c r="H6919" s="7" t="s">
        <v>1260</v>
      </c>
      <c r="I6919" s="7" t="s">
        <v>25</v>
      </c>
      <c r="J6919" s="7"/>
      <c r="K6919" s="22" t="s">
        <v>6853</v>
      </c>
      <c r="L6919" s="7" t="s">
        <v>6855</v>
      </c>
      <c r="M6919" s="7"/>
      <c r="N6919" s="7" t="s">
        <v>1314</v>
      </c>
      <c r="O6919" s="7" t="s">
        <v>1283</v>
      </c>
      <c r="P6919" s="7" t="s">
        <v>1275</v>
      </c>
    </row>
    <row r="6920" customFormat="false" ht="15" hidden="false" customHeight="false" outlineLevel="0" collapsed="false">
      <c r="A6920" s="7" t="s">
        <v>650</v>
      </c>
      <c r="B6920" s="7" t="s">
        <v>651</v>
      </c>
      <c r="C6920" s="7" t="s">
        <v>85</v>
      </c>
      <c r="D6920" s="7" t="s">
        <v>1277</v>
      </c>
      <c r="E6920" s="21" t="n">
        <v>3475.59</v>
      </c>
      <c r="F6920" s="7" t="s">
        <v>1258</v>
      </c>
      <c r="G6920" s="7" t="s">
        <v>1259</v>
      </c>
      <c r="H6920" s="7" t="s">
        <v>1260</v>
      </c>
      <c r="I6920" s="7" t="s">
        <v>1261</v>
      </c>
      <c r="J6920" s="7" t="s">
        <v>1278</v>
      </c>
      <c r="K6920" s="22" t="s">
        <v>6852</v>
      </c>
      <c r="L6920" s="7" t="s">
        <v>1964</v>
      </c>
      <c r="M6920" s="7"/>
      <c r="N6920" s="7" t="s">
        <v>1310</v>
      </c>
      <c r="O6920" s="7" t="s">
        <v>1279</v>
      </c>
      <c r="P6920" s="7" t="s">
        <v>1267</v>
      </c>
    </row>
    <row r="6921" customFormat="false" ht="15" hidden="false" customHeight="false" outlineLevel="0" collapsed="false">
      <c r="A6921" s="7" t="s">
        <v>650</v>
      </c>
      <c r="B6921" s="7" t="s">
        <v>651</v>
      </c>
      <c r="C6921" s="7" t="s">
        <v>85</v>
      </c>
      <c r="D6921" s="7" t="s">
        <v>1280</v>
      </c>
      <c r="E6921" s="21" t="n">
        <v>21.5737316073008</v>
      </c>
      <c r="F6921" s="7" t="s">
        <v>1281</v>
      </c>
      <c r="G6921" s="7" t="s">
        <v>1259</v>
      </c>
      <c r="H6921" s="7" t="s">
        <v>1260</v>
      </c>
      <c r="I6921" s="7" t="s">
        <v>25</v>
      </c>
      <c r="J6921" s="7"/>
      <c r="K6921" s="22" t="s">
        <v>6853</v>
      </c>
      <c r="L6921" s="7" t="s">
        <v>6739</v>
      </c>
      <c r="M6921" s="7"/>
      <c r="N6921" s="7" t="s">
        <v>1314</v>
      </c>
      <c r="O6921" s="7" t="s">
        <v>1283</v>
      </c>
      <c r="P6921" s="7" t="s">
        <v>1275</v>
      </c>
    </row>
    <row r="6922" customFormat="false" ht="15" hidden="false" customHeight="false" outlineLevel="0" collapsed="false">
      <c r="A6922" s="7" t="s">
        <v>650</v>
      </c>
      <c r="B6922" s="7" t="s">
        <v>651</v>
      </c>
      <c r="C6922" s="7" t="s">
        <v>85</v>
      </c>
      <c r="D6922" s="7" t="s">
        <v>1284</v>
      </c>
      <c r="E6922" s="21" t="n">
        <v>36928.17</v>
      </c>
      <c r="F6922" s="7" t="s">
        <v>1258</v>
      </c>
      <c r="G6922" s="7" t="s">
        <v>1285</v>
      </c>
      <c r="H6922" s="7" t="s">
        <v>1260</v>
      </c>
      <c r="I6922" s="7" t="s">
        <v>1261</v>
      </c>
      <c r="J6922" s="7" t="s">
        <v>1286</v>
      </c>
      <c r="K6922" s="22" t="s">
        <v>6852</v>
      </c>
      <c r="L6922" s="7" t="s">
        <v>1966</v>
      </c>
      <c r="M6922" s="7"/>
      <c r="N6922" s="7" t="s">
        <v>1318</v>
      </c>
      <c r="O6922" s="7" t="s">
        <v>1289</v>
      </c>
      <c r="P6922" s="7" t="s">
        <v>1290</v>
      </c>
    </row>
    <row r="6923" customFormat="false" ht="15" hidden="false" customHeight="false" outlineLevel="0" collapsed="false">
      <c r="A6923" s="7" t="s">
        <v>650</v>
      </c>
      <c r="B6923" s="7" t="s">
        <v>651</v>
      </c>
      <c r="C6923" s="7" t="s">
        <v>85</v>
      </c>
      <c r="D6923" s="7" t="s">
        <v>1291</v>
      </c>
      <c r="E6923" s="21" t="n">
        <v>1.12989</v>
      </c>
      <c r="F6923" s="7" t="s">
        <v>1269</v>
      </c>
      <c r="G6923" s="7" t="s">
        <v>1259</v>
      </c>
      <c r="H6923" s="7" t="s">
        <v>1260</v>
      </c>
      <c r="I6923" s="7" t="s">
        <v>25</v>
      </c>
      <c r="J6923" s="7"/>
      <c r="K6923" s="22" t="s">
        <v>6853</v>
      </c>
      <c r="L6923" s="7" t="s">
        <v>6856</v>
      </c>
      <c r="M6923" s="7"/>
      <c r="N6923" s="7" t="s">
        <v>1314</v>
      </c>
      <c r="O6923" s="7" t="s">
        <v>1283</v>
      </c>
      <c r="P6923" s="7" t="s">
        <v>1275</v>
      </c>
    </row>
    <row r="6924" customFormat="false" ht="15" hidden="false" customHeight="false" outlineLevel="0" collapsed="false">
      <c r="A6924" s="7" t="s">
        <v>650</v>
      </c>
      <c r="B6924" s="7" t="s">
        <v>651</v>
      </c>
      <c r="C6924" s="7" t="s">
        <v>85</v>
      </c>
      <c r="D6924" s="7" t="s">
        <v>1292</v>
      </c>
      <c r="E6924" s="21" t="n">
        <v>1888.85</v>
      </c>
      <c r="F6924" s="7" t="s">
        <v>1293</v>
      </c>
      <c r="G6924" s="7" t="s">
        <v>1259</v>
      </c>
      <c r="H6924" s="7" t="s">
        <v>1260</v>
      </c>
      <c r="I6924" s="7" t="s">
        <v>25</v>
      </c>
      <c r="J6924" s="7" t="s">
        <v>1294</v>
      </c>
      <c r="K6924" s="22" t="s">
        <v>6853</v>
      </c>
      <c r="L6924" s="7" t="s">
        <v>6857</v>
      </c>
      <c r="M6924" s="7"/>
      <c r="N6924" s="7" t="s">
        <v>1314</v>
      </c>
      <c r="O6924" s="7" t="s">
        <v>1283</v>
      </c>
      <c r="P6924" s="7" t="s">
        <v>1275</v>
      </c>
    </row>
    <row r="6925" customFormat="false" ht="15" hidden="false" customHeight="false" outlineLevel="0" collapsed="false">
      <c r="A6925" s="7" t="s">
        <v>650</v>
      </c>
      <c r="B6925" s="7" t="s">
        <v>651</v>
      </c>
      <c r="C6925" s="7" t="s">
        <v>85</v>
      </c>
      <c r="D6925" s="7" t="s">
        <v>1296</v>
      </c>
      <c r="E6925" s="21" t="n">
        <v>27239.32</v>
      </c>
      <c r="F6925" s="7" t="s">
        <v>1293</v>
      </c>
      <c r="G6925" s="7" t="s">
        <v>1259</v>
      </c>
      <c r="H6925" s="7" t="s">
        <v>1260</v>
      </c>
      <c r="I6925" s="7" t="s">
        <v>25</v>
      </c>
      <c r="J6925" s="7" t="s">
        <v>1294</v>
      </c>
      <c r="K6925" s="22" t="s">
        <v>6853</v>
      </c>
      <c r="L6925" s="7" t="s">
        <v>6858</v>
      </c>
      <c r="M6925" s="7"/>
      <c r="N6925" s="7" t="s">
        <v>1314</v>
      </c>
      <c r="O6925" s="7" t="s">
        <v>1283</v>
      </c>
      <c r="P6925" s="7" t="s">
        <v>1275</v>
      </c>
    </row>
    <row r="6926" customFormat="false" ht="15" hidden="false" customHeight="false" outlineLevel="0" collapsed="false">
      <c r="A6926" s="7" t="s">
        <v>650</v>
      </c>
      <c r="B6926" s="7" t="s">
        <v>651</v>
      </c>
      <c r="C6926" s="7" t="s">
        <v>85</v>
      </c>
      <c r="D6926" s="7" t="s">
        <v>1298</v>
      </c>
      <c r="E6926" s="21" t="n">
        <v>1.55</v>
      </c>
      <c r="F6926" s="7" t="s">
        <v>1269</v>
      </c>
      <c r="G6926" s="7" t="s">
        <v>1259</v>
      </c>
      <c r="H6926" s="7" t="s">
        <v>1260</v>
      </c>
      <c r="I6926" s="7" t="s">
        <v>25</v>
      </c>
      <c r="J6926" s="7"/>
      <c r="K6926" s="22" t="s">
        <v>6853</v>
      </c>
      <c r="L6926" s="7" t="s">
        <v>2834</v>
      </c>
      <c r="M6926" s="7"/>
      <c r="N6926" s="7" t="s">
        <v>1314</v>
      </c>
      <c r="O6926" s="7" t="s">
        <v>1283</v>
      </c>
      <c r="P6926" s="7" t="s">
        <v>1275</v>
      </c>
    </row>
    <row r="6927" customFormat="false" ht="15" hidden="false" customHeight="false" outlineLevel="0" collapsed="false">
      <c r="A6927" s="7" t="s">
        <v>650</v>
      </c>
      <c r="B6927" s="7" t="s">
        <v>651</v>
      </c>
      <c r="C6927" s="7" t="s">
        <v>85</v>
      </c>
      <c r="D6927" s="7" t="s">
        <v>1300</v>
      </c>
      <c r="E6927" s="21" t="n">
        <v>176.97377</v>
      </c>
      <c r="F6927" s="7" t="s">
        <v>1269</v>
      </c>
      <c r="G6927" s="7" t="s">
        <v>1259</v>
      </c>
      <c r="H6927" s="7" t="s">
        <v>1260</v>
      </c>
      <c r="I6927" s="7" t="s">
        <v>25</v>
      </c>
      <c r="J6927" s="7" t="s">
        <v>1294</v>
      </c>
      <c r="K6927" s="22" t="s">
        <v>6853</v>
      </c>
      <c r="L6927" s="7" t="s">
        <v>3690</v>
      </c>
      <c r="M6927" s="7"/>
      <c r="N6927" s="7" t="s">
        <v>1314</v>
      </c>
      <c r="O6927" s="7" t="s">
        <v>1283</v>
      </c>
      <c r="P6927" s="7" t="s">
        <v>1275</v>
      </c>
    </row>
    <row r="6928" customFormat="false" ht="15" hidden="false" customHeight="false" outlineLevel="0" collapsed="false">
      <c r="A6928" s="7" t="s">
        <v>650</v>
      </c>
      <c r="B6928" s="7" t="s">
        <v>651</v>
      </c>
      <c r="C6928" s="7" t="s">
        <v>85</v>
      </c>
      <c r="D6928" s="7" t="s">
        <v>1302</v>
      </c>
      <c r="E6928" s="21" t="n">
        <v>175.42</v>
      </c>
      <c r="F6928" s="7" t="s">
        <v>1269</v>
      </c>
      <c r="G6928" s="7" t="s">
        <v>1259</v>
      </c>
      <c r="H6928" s="7" t="s">
        <v>1260</v>
      </c>
      <c r="I6928" s="7" t="s">
        <v>25</v>
      </c>
      <c r="J6928" s="7"/>
      <c r="K6928" s="22" t="s">
        <v>6853</v>
      </c>
      <c r="L6928" s="7" t="s">
        <v>2835</v>
      </c>
      <c r="M6928" s="7"/>
      <c r="N6928" s="7" t="s">
        <v>1314</v>
      </c>
      <c r="O6928" s="7" t="s">
        <v>1283</v>
      </c>
      <c r="P6928" s="7" t="s">
        <v>1275</v>
      </c>
    </row>
    <row r="6929" customFormat="false" ht="15" hidden="false" customHeight="false" outlineLevel="0" collapsed="false">
      <c r="A6929" s="7" t="s">
        <v>650</v>
      </c>
      <c r="B6929" s="7" t="s">
        <v>651</v>
      </c>
      <c r="C6929" s="7" t="s">
        <v>85</v>
      </c>
      <c r="D6929" s="7" t="s">
        <v>1304</v>
      </c>
      <c r="E6929" s="21" t="n">
        <v>201232</v>
      </c>
      <c r="F6929" s="7" t="s">
        <v>1305</v>
      </c>
      <c r="G6929" s="7" t="s">
        <v>1259</v>
      </c>
      <c r="H6929" s="7" t="s">
        <v>1260</v>
      </c>
      <c r="I6929" s="7" t="s">
        <v>25</v>
      </c>
      <c r="J6929" s="7"/>
      <c r="K6929" s="22" t="s">
        <v>6853</v>
      </c>
      <c r="L6929" s="7" t="s">
        <v>1662</v>
      </c>
      <c r="M6929" s="7"/>
      <c r="N6929" s="7" t="s">
        <v>1314</v>
      </c>
      <c r="O6929" s="7" t="s">
        <v>1283</v>
      </c>
      <c r="P6929" s="7" t="s">
        <v>1275</v>
      </c>
    </row>
    <row r="6930" customFormat="false" ht="15" hidden="false" customHeight="false" outlineLevel="0" collapsed="false">
      <c r="A6930" s="7" t="s">
        <v>650</v>
      </c>
      <c r="B6930" s="7" t="s">
        <v>651</v>
      </c>
      <c r="C6930" s="7" t="s">
        <v>85</v>
      </c>
      <c r="D6930" s="7" t="s">
        <v>1307</v>
      </c>
      <c r="E6930" s="21" t="n">
        <v>321160</v>
      </c>
      <c r="F6930" s="7" t="s">
        <v>1305</v>
      </c>
      <c r="G6930" s="7" t="s">
        <v>1259</v>
      </c>
      <c r="H6930" s="7" t="s">
        <v>1260</v>
      </c>
      <c r="I6930" s="7" t="s">
        <v>25</v>
      </c>
      <c r="J6930" s="7" t="s">
        <v>1294</v>
      </c>
      <c r="K6930" s="22" t="s">
        <v>6853</v>
      </c>
      <c r="L6930" s="7" t="s">
        <v>1663</v>
      </c>
      <c r="M6930" s="7"/>
      <c r="N6930" s="7" t="s">
        <v>1314</v>
      </c>
      <c r="O6930" s="7" t="s">
        <v>1283</v>
      </c>
      <c r="P6930" s="7" t="s">
        <v>1275</v>
      </c>
    </row>
    <row r="6931" customFormat="false" ht="15" hidden="false" customHeight="false" outlineLevel="0" collapsed="false">
      <c r="A6931" s="7" t="s">
        <v>950</v>
      </c>
      <c r="B6931" s="7" t="s">
        <v>951</v>
      </c>
      <c r="C6931" s="7" t="s">
        <v>87</v>
      </c>
      <c r="D6931" s="7" t="s">
        <v>1257</v>
      </c>
      <c r="E6931" s="21" t="n">
        <v>1150</v>
      </c>
      <c r="F6931" s="7" t="s">
        <v>1258</v>
      </c>
      <c r="G6931" s="7" t="s">
        <v>1259</v>
      </c>
      <c r="H6931" s="7" t="s">
        <v>1260</v>
      </c>
      <c r="I6931" s="7" t="s">
        <v>1261</v>
      </c>
      <c r="J6931" s="7" t="s">
        <v>1262</v>
      </c>
      <c r="K6931" s="22" t="s">
        <v>6859</v>
      </c>
      <c r="L6931" s="7" t="s">
        <v>1264</v>
      </c>
      <c r="M6931" s="7"/>
      <c r="N6931" s="7" t="s">
        <v>1265</v>
      </c>
      <c r="O6931" s="7" t="s">
        <v>6860</v>
      </c>
      <c r="P6931" s="7" t="s">
        <v>1267</v>
      </c>
    </row>
    <row r="6932" customFormat="false" ht="15" hidden="false" customHeight="false" outlineLevel="0" collapsed="false">
      <c r="A6932" s="7" t="s">
        <v>950</v>
      </c>
      <c r="B6932" s="7" t="s">
        <v>951</v>
      </c>
      <c r="C6932" s="7" t="s">
        <v>87</v>
      </c>
      <c r="D6932" s="7" t="s">
        <v>1268</v>
      </c>
      <c r="E6932" s="21" t="n">
        <v>0.04</v>
      </c>
      <c r="F6932" s="7" t="s">
        <v>1269</v>
      </c>
      <c r="G6932" s="7" t="s">
        <v>1259</v>
      </c>
      <c r="H6932" s="7" t="s">
        <v>1335</v>
      </c>
      <c r="I6932" s="7" t="s">
        <v>29</v>
      </c>
      <c r="J6932" s="7"/>
      <c r="K6932" s="22" t="s">
        <v>6861</v>
      </c>
      <c r="L6932" s="7" t="s">
        <v>6862</v>
      </c>
      <c r="M6932" s="7" t="s">
        <v>6863</v>
      </c>
      <c r="N6932" s="7" t="s">
        <v>1274</v>
      </c>
      <c r="O6932" s="7" t="s">
        <v>1339</v>
      </c>
      <c r="P6932" s="7" t="s">
        <v>1275</v>
      </c>
    </row>
    <row r="6933" customFormat="false" ht="15" hidden="false" customHeight="false" outlineLevel="0" collapsed="false">
      <c r="A6933" s="7" t="s">
        <v>950</v>
      </c>
      <c r="B6933" s="7" t="s">
        <v>951</v>
      </c>
      <c r="C6933" s="7" t="s">
        <v>87</v>
      </c>
      <c r="D6933" s="7" t="s">
        <v>1276</v>
      </c>
      <c r="E6933" s="21" t="n">
        <v>0.003</v>
      </c>
      <c r="F6933" s="7" t="s">
        <v>1269</v>
      </c>
      <c r="G6933" s="7" t="s">
        <v>1259</v>
      </c>
      <c r="H6933" s="7" t="s">
        <v>1335</v>
      </c>
      <c r="I6933" s="7" t="s">
        <v>29</v>
      </c>
      <c r="J6933" s="7"/>
      <c r="K6933" s="22" t="s">
        <v>6861</v>
      </c>
      <c r="L6933" s="7" t="s">
        <v>6862</v>
      </c>
      <c r="M6933" s="7" t="s">
        <v>6864</v>
      </c>
      <c r="N6933" s="7" t="s">
        <v>1274</v>
      </c>
      <c r="O6933" s="7" t="s">
        <v>1339</v>
      </c>
      <c r="P6933" s="7" t="s">
        <v>1275</v>
      </c>
    </row>
    <row r="6934" customFormat="false" ht="15" hidden="false" customHeight="false" outlineLevel="0" collapsed="false">
      <c r="A6934" s="7" t="s">
        <v>950</v>
      </c>
      <c r="B6934" s="7" t="s">
        <v>951</v>
      </c>
      <c r="C6934" s="7" t="s">
        <v>87</v>
      </c>
      <c r="D6934" s="7" t="s">
        <v>1277</v>
      </c>
      <c r="E6934" s="21" t="n">
        <v>774.6</v>
      </c>
      <c r="F6934" s="7" t="s">
        <v>1258</v>
      </c>
      <c r="G6934" s="7" t="s">
        <v>1259</v>
      </c>
      <c r="H6934" s="7" t="s">
        <v>1260</v>
      </c>
      <c r="I6934" s="7" t="s">
        <v>1261</v>
      </c>
      <c r="J6934" s="7" t="s">
        <v>1278</v>
      </c>
      <c r="K6934" s="22" t="s">
        <v>6859</v>
      </c>
      <c r="L6934" s="7" t="s">
        <v>1264</v>
      </c>
      <c r="M6934" s="7"/>
      <c r="N6934" s="7" t="s">
        <v>1265</v>
      </c>
      <c r="O6934" s="7" t="s">
        <v>1279</v>
      </c>
      <c r="P6934" s="7" t="s">
        <v>1267</v>
      </c>
    </row>
    <row r="6935" customFormat="false" ht="15" hidden="false" customHeight="false" outlineLevel="0" collapsed="false">
      <c r="A6935" s="7" t="s">
        <v>950</v>
      </c>
      <c r="B6935" s="7" t="s">
        <v>951</v>
      </c>
      <c r="C6935" s="7" t="s">
        <v>87</v>
      </c>
      <c r="D6935" s="7" t="s">
        <v>1280</v>
      </c>
      <c r="E6935" s="21" t="n">
        <v>61.1391024768114</v>
      </c>
      <c r="F6935" s="7" t="s">
        <v>1281</v>
      </c>
      <c r="G6935" s="7" t="s">
        <v>1259</v>
      </c>
      <c r="H6935" s="7" t="s">
        <v>1260</v>
      </c>
      <c r="I6935" s="7" t="s">
        <v>25</v>
      </c>
      <c r="J6935" s="7"/>
      <c r="K6935" s="22" t="s">
        <v>6865</v>
      </c>
      <c r="L6935" s="7" t="s">
        <v>1706</v>
      </c>
      <c r="M6935" s="7"/>
      <c r="N6935" s="7" t="s">
        <v>1274</v>
      </c>
      <c r="O6935" s="7" t="s">
        <v>1283</v>
      </c>
      <c r="P6935" s="7" t="s">
        <v>1275</v>
      </c>
    </row>
    <row r="6936" customFormat="false" ht="15" hidden="false" customHeight="false" outlineLevel="0" collapsed="false">
      <c r="A6936" s="7" t="s">
        <v>950</v>
      </c>
      <c r="B6936" s="7" t="s">
        <v>951</v>
      </c>
      <c r="C6936" s="7" t="s">
        <v>87</v>
      </c>
      <c r="D6936" s="7" t="s">
        <v>1284</v>
      </c>
      <c r="E6936" s="21" t="n">
        <v>5687.4</v>
      </c>
      <c r="F6936" s="7" t="s">
        <v>1258</v>
      </c>
      <c r="G6936" s="7" t="s">
        <v>1285</v>
      </c>
      <c r="H6936" s="7" t="s">
        <v>1260</v>
      </c>
      <c r="I6936" s="7" t="s">
        <v>1261</v>
      </c>
      <c r="J6936" s="7" t="s">
        <v>1286</v>
      </c>
      <c r="K6936" s="22" t="s">
        <v>6866</v>
      </c>
      <c r="L6936" s="7" t="s">
        <v>1287</v>
      </c>
      <c r="M6936" s="7"/>
      <c r="N6936" s="7" t="s">
        <v>1288</v>
      </c>
      <c r="O6936" s="7" t="s">
        <v>1289</v>
      </c>
      <c r="P6936" s="7" t="s">
        <v>1290</v>
      </c>
    </row>
    <row r="6937" customFormat="false" ht="15" hidden="false" customHeight="false" outlineLevel="0" collapsed="false">
      <c r="A6937" s="7" t="s">
        <v>950</v>
      </c>
      <c r="B6937" s="7" t="s">
        <v>951</v>
      </c>
      <c r="C6937" s="7" t="s">
        <v>87</v>
      </c>
      <c r="D6937" s="7" t="s">
        <v>1291</v>
      </c>
      <c r="E6937" s="21" t="n">
        <v>0.03</v>
      </c>
      <c r="F6937" s="7" t="s">
        <v>1269</v>
      </c>
      <c r="G6937" s="7" t="s">
        <v>1259</v>
      </c>
      <c r="H6937" s="7" t="s">
        <v>1335</v>
      </c>
      <c r="I6937" s="7" t="s">
        <v>29</v>
      </c>
      <c r="J6937" s="7"/>
      <c r="K6937" s="22" t="s">
        <v>6861</v>
      </c>
      <c r="L6937" s="7" t="s">
        <v>6862</v>
      </c>
      <c r="M6937" s="7" t="s">
        <v>6867</v>
      </c>
      <c r="N6937" s="7" t="s">
        <v>1274</v>
      </c>
      <c r="O6937" s="7" t="s">
        <v>1339</v>
      </c>
      <c r="P6937" s="7" t="s">
        <v>1275</v>
      </c>
    </row>
    <row r="6938" customFormat="false" ht="15" hidden="false" customHeight="false" outlineLevel="0" collapsed="false">
      <c r="A6938" s="7" t="s">
        <v>950</v>
      </c>
      <c r="B6938" s="7" t="s">
        <v>951</v>
      </c>
      <c r="C6938" s="7" t="s">
        <v>87</v>
      </c>
      <c r="D6938" s="7" t="s">
        <v>1292</v>
      </c>
      <c r="E6938" s="21" t="n">
        <v>546.43</v>
      </c>
      <c r="F6938" s="7" t="s">
        <v>1293</v>
      </c>
      <c r="G6938" s="7" t="s">
        <v>1259</v>
      </c>
      <c r="H6938" s="7" t="s">
        <v>1320</v>
      </c>
      <c r="I6938" s="7" t="s">
        <v>27</v>
      </c>
      <c r="J6938" s="7" t="s">
        <v>1294</v>
      </c>
      <c r="K6938" s="22" t="s">
        <v>6861</v>
      </c>
      <c r="L6938" s="7" t="s">
        <v>6016</v>
      </c>
      <c r="M6938" s="7" t="s">
        <v>1323</v>
      </c>
      <c r="N6938" s="7" t="s">
        <v>1274</v>
      </c>
      <c r="O6938" s="7" t="s">
        <v>2807</v>
      </c>
      <c r="P6938" s="7" t="s">
        <v>1275</v>
      </c>
    </row>
    <row r="6939" customFormat="false" ht="15" hidden="false" customHeight="false" outlineLevel="0" collapsed="false">
      <c r="A6939" s="7" t="s">
        <v>950</v>
      </c>
      <c r="B6939" s="7" t="s">
        <v>951</v>
      </c>
      <c r="C6939" s="7" t="s">
        <v>87</v>
      </c>
      <c r="D6939" s="7" t="s">
        <v>1296</v>
      </c>
      <c r="E6939" s="21" t="n">
        <v>1080.33</v>
      </c>
      <c r="F6939" s="7" t="s">
        <v>1293</v>
      </c>
      <c r="G6939" s="7" t="s">
        <v>1259</v>
      </c>
      <c r="H6939" s="7" t="s">
        <v>1320</v>
      </c>
      <c r="I6939" s="7" t="s">
        <v>27</v>
      </c>
      <c r="J6939" s="7" t="s">
        <v>1294</v>
      </c>
      <c r="K6939" s="22" t="s">
        <v>6861</v>
      </c>
      <c r="L6939" s="7" t="s">
        <v>6016</v>
      </c>
      <c r="M6939" s="7"/>
      <c r="N6939" s="7" t="s">
        <v>1274</v>
      </c>
      <c r="O6939" s="7" t="s">
        <v>2807</v>
      </c>
      <c r="P6939" s="7" t="s">
        <v>1275</v>
      </c>
    </row>
    <row r="6940" customFormat="false" ht="15" hidden="false" customHeight="false" outlineLevel="0" collapsed="false">
      <c r="A6940" s="7" t="s">
        <v>950</v>
      </c>
      <c r="B6940" s="7" t="s">
        <v>951</v>
      </c>
      <c r="C6940" s="7" t="s">
        <v>87</v>
      </c>
      <c r="D6940" s="7" t="s">
        <v>1298</v>
      </c>
      <c r="E6940" s="21" t="n">
        <v>595.68</v>
      </c>
      <c r="F6940" s="7" t="s">
        <v>1269</v>
      </c>
      <c r="G6940" s="7" t="s">
        <v>1259</v>
      </c>
      <c r="H6940" s="7" t="s">
        <v>1260</v>
      </c>
      <c r="I6940" s="7" t="s">
        <v>25</v>
      </c>
      <c r="J6940" s="7"/>
      <c r="K6940" s="22" t="s">
        <v>6865</v>
      </c>
      <c r="L6940" s="7" t="s">
        <v>6121</v>
      </c>
      <c r="M6940" s="7"/>
      <c r="N6940" s="7" t="s">
        <v>1274</v>
      </c>
      <c r="O6940" s="7" t="s">
        <v>1283</v>
      </c>
      <c r="P6940" s="7" t="s">
        <v>1275</v>
      </c>
    </row>
    <row r="6941" customFormat="false" ht="15" hidden="false" customHeight="false" outlineLevel="0" collapsed="false">
      <c r="A6941" s="7" t="s">
        <v>950</v>
      </c>
      <c r="B6941" s="7" t="s">
        <v>951</v>
      </c>
      <c r="C6941" s="7" t="s">
        <v>87</v>
      </c>
      <c r="D6941" s="7" t="s">
        <v>1300</v>
      </c>
      <c r="E6941" s="21" t="n">
        <v>678.66</v>
      </c>
      <c r="F6941" s="7" t="s">
        <v>1269</v>
      </c>
      <c r="G6941" s="7" t="s">
        <v>1259</v>
      </c>
      <c r="H6941" s="7" t="s">
        <v>1260</v>
      </c>
      <c r="I6941" s="7" t="s">
        <v>25</v>
      </c>
      <c r="J6941" s="7" t="s">
        <v>1294</v>
      </c>
      <c r="K6941" s="22" t="s">
        <v>6865</v>
      </c>
      <c r="L6941" s="7" t="s">
        <v>5533</v>
      </c>
      <c r="M6941" s="7"/>
      <c r="N6941" s="7" t="s">
        <v>1274</v>
      </c>
      <c r="O6941" s="7" t="s">
        <v>1283</v>
      </c>
      <c r="P6941" s="7" t="s">
        <v>1275</v>
      </c>
    </row>
    <row r="6942" customFormat="false" ht="15" hidden="false" customHeight="false" outlineLevel="0" collapsed="false">
      <c r="A6942" s="7" t="s">
        <v>950</v>
      </c>
      <c r="B6942" s="7" t="s">
        <v>951</v>
      </c>
      <c r="C6942" s="7" t="s">
        <v>87</v>
      </c>
      <c r="D6942" s="7" t="s">
        <v>1302</v>
      </c>
      <c r="E6942" s="21" t="n">
        <v>82.98</v>
      </c>
      <c r="F6942" s="7" t="s">
        <v>1269</v>
      </c>
      <c r="G6942" s="7" t="s">
        <v>1259</v>
      </c>
      <c r="H6942" s="7" t="s">
        <v>1260</v>
      </c>
      <c r="I6942" s="7" t="s">
        <v>25</v>
      </c>
      <c r="J6942" s="7"/>
      <c r="K6942" s="22" t="s">
        <v>6865</v>
      </c>
      <c r="L6942" s="7" t="s">
        <v>6122</v>
      </c>
      <c r="M6942" s="7"/>
      <c r="N6942" s="7" t="s">
        <v>1274</v>
      </c>
      <c r="O6942" s="7" t="s">
        <v>1283</v>
      </c>
      <c r="P6942" s="7" t="s">
        <v>1275</v>
      </c>
    </row>
    <row r="6943" customFormat="false" ht="15" hidden="false" customHeight="false" outlineLevel="0" collapsed="false">
      <c r="A6943" s="7" t="s">
        <v>950</v>
      </c>
      <c r="B6943" s="7" t="s">
        <v>951</v>
      </c>
      <c r="C6943" s="7" t="s">
        <v>87</v>
      </c>
      <c r="D6943" s="7" t="s">
        <v>1304</v>
      </c>
      <c r="E6943" s="21" t="n">
        <v>17822.17</v>
      </c>
      <c r="F6943" s="7" t="s">
        <v>1305</v>
      </c>
      <c r="G6943" s="7" t="s">
        <v>1259</v>
      </c>
      <c r="H6943" s="7" t="s">
        <v>1260</v>
      </c>
      <c r="I6943" s="7" t="s">
        <v>25</v>
      </c>
      <c r="J6943" s="7"/>
      <c r="K6943" s="22" t="s">
        <v>6865</v>
      </c>
      <c r="L6943" s="7" t="s">
        <v>1713</v>
      </c>
      <c r="M6943" s="7"/>
      <c r="N6943" s="7" t="s">
        <v>1274</v>
      </c>
      <c r="O6943" s="7" t="s">
        <v>1283</v>
      </c>
      <c r="P6943" s="7" t="s">
        <v>1275</v>
      </c>
    </row>
    <row r="6944" customFormat="false" ht="15" hidden="false" customHeight="false" outlineLevel="0" collapsed="false">
      <c r="A6944" s="7" t="s">
        <v>950</v>
      </c>
      <c r="B6944" s="7" t="s">
        <v>951</v>
      </c>
      <c r="C6944" s="7" t="s">
        <v>87</v>
      </c>
      <c r="D6944" s="7" t="s">
        <v>1307</v>
      </c>
      <c r="E6944" s="21" t="n">
        <v>19386</v>
      </c>
      <c r="F6944" s="7" t="s">
        <v>1305</v>
      </c>
      <c r="G6944" s="7" t="s">
        <v>1259</v>
      </c>
      <c r="H6944" s="7" t="s">
        <v>1260</v>
      </c>
      <c r="I6944" s="7" t="s">
        <v>25</v>
      </c>
      <c r="J6944" s="7" t="s">
        <v>1294</v>
      </c>
      <c r="K6944" s="22" t="s">
        <v>6865</v>
      </c>
      <c r="L6944" s="7" t="s">
        <v>1714</v>
      </c>
      <c r="M6944" s="7"/>
      <c r="N6944" s="7" t="s">
        <v>1274</v>
      </c>
      <c r="O6944" s="7" t="s">
        <v>1283</v>
      </c>
      <c r="P6944" s="7" t="s">
        <v>1275</v>
      </c>
    </row>
    <row r="6945" customFormat="false" ht="15" hidden="false" customHeight="false" outlineLevel="0" collapsed="false">
      <c r="A6945" s="7" t="s">
        <v>230</v>
      </c>
      <c r="B6945" s="7" t="s">
        <v>231</v>
      </c>
      <c r="C6945" s="7" t="s">
        <v>77</v>
      </c>
      <c r="D6945" s="7" t="s">
        <v>1257</v>
      </c>
      <c r="E6945" s="21" t="n">
        <v>213.1946</v>
      </c>
      <c r="F6945" s="7" t="s">
        <v>1258</v>
      </c>
      <c r="G6945" s="7" t="s">
        <v>1259</v>
      </c>
      <c r="H6945" s="7" t="s">
        <v>1260</v>
      </c>
      <c r="I6945" s="7" t="s">
        <v>1261</v>
      </c>
      <c r="J6945" s="7" t="s">
        <v>1262</v>
      </c>
      <c r="K6945" s="22" t="s">
        <v>6868</v>
      </c>
      <c r="L6945" s="7" t="s">
        <v>1264</v>
      </c>
      <c r="M6945" s="7"/>
      <c r="N6945" s="7" t="s">
        <v>1310</v>
      </c>
      <c r="O6945" s="7" t="s">
        <v>6869</v>
      </c>
      <c r="P6945" s="7" t="s">
        <v>1267</v>
      </c>
    </row>
    <row r="6946" customFormat="false" ht="15" hidden="false" customHeight="false" outlineLevel="0" collapsed="false">
      <c r="A6946" s="7" t="s">
        <v>230</v>
      </c>
      <c r="B6946" s="7" t="s">
        <v>231</v>
      </c>
      <c r="C6946" s="7" t="s">
        <v>77</v>
      </c>
      <c r="D6946" s="7" t="s">
        <v>1268</v>
      </c>
      <c r="E6946" s="21" t="n">
        <v>0</v>
      </c>
      <c r="F6946" s="7" t="s">
        <v>1269</v>
      </c>
      <c r="G6946" s="7" t="s">
        <v>1333</v>
      </c>
      <c r="H6946" s="7" t="s">
        <v>1260</v>
      </c>
      <c r="I6946" s="7" t="s">
        <v>25</v>
      </c>
      <c r="J6946" s="7"/>
      <c r="K6946" s="22" t="s">
        <v>6870</v>
      </c>
      <c r="L6946" s="7" t="s">
        <v>1349</v>
      </c>
      <c r="M6946" s="7"/>
      <c r="N6946" s="7" t="s">
        <v>1314</v>
      </c>
      <c r="O6946" s="7" t="s">
        <v>1283</v>
      </c>
      <c r="P6946" s="7" t="s">
        <v>1275</v>
      </c>
    </row>
    <row r="6947" customFormat="false" ht="15" hidden="false" customHeight="false" outlineLevel="0" collapsed="false">
      <c r="A6947" s="7" t="s">
        <v>230</v>
      </c>
      <c r="B6947" s="7" t="s">
        <v>231</v>
      </c>
      <c r="C6947" s="7" t="s">
        <v>77</v>
      </c>
      <c r="D6947" s="7" t="s">
        <v>1276</v>
      </c>
      <c r="E6947" s="21" t="n">
        <v>0</v>
      </c>
      <c r="F6947" s="7" t="s">
        <v>1269</v>
      </c>
      <c r="G6947" s="7" t="s">
        <v>1333</v>
      </c>
      <c r="H6947" s="7" t="s">
        <v>1260</v>
      </c>
      <c r="I6947" s="7" t="s">
        <v>25</v>
      </c>
      <c r="J6947" s="7"/>
      <c r="K6947" s="22" t="s">
        <v>6870</v>
      </c>
      <c r="L6947" s="7" t="s">
        <v>1350</v>
      </c>
      <c r="M6947" s="7"/>
      <c r="N6947" s="7" t="s">
        <v>1314</v>
      </c>
      <c r="O6947" s="7" t="s">
        <v>1283</v>
      </c>
      <c r="P6947" s="7" t="s">
        <v>1275</v>
      </c>
    </row>
    <row r="6948" customFormat="false" ht="15" hidden="false" customHeight="false" outlineLevel="0" collapsed="false">
      <c r="A6948" s="7" t="s">
        <v>230</v>
      </c>
      <c r="B6948" s="7" t="s">
        <v>231</v>
      </c>
      <c r="C6948" s="7" t="s">
        <v>77</v>
      </c>
      <c r="D6948" s="7" t="s">
        <v>1277</v>
      </c>
      <c r="E6948" s="21" t="n">
        <v>145.8527</v>
      </c>
      <c r="F6948" s="7" t="s">
        <v>1258</v>
      </c>
      <c r="G6948" s="7" t="s">
        <v>1259</v>
      </c>
      <c r="H6948" s="7" t="s">
        <v>1260</v>
      </c>
      <c r="I6948" s="7" t="s">
        <v>1261</v>
      </c>
      <c r="J6948" s="7" t="s">
        <v>1278</v>
      </c>
      <c r="K6948" s="22" t="s">
        <v>6868</v>
      </c>
      <c r="L6948" s="7" t="s">
        <v>1264</v>
      </c>
      <c r="M6948" s="7"/>
      <c r="N6948" s="7" t="s">
        <v>1310</v>
      </c>
      <c r="O6948" s="7" t="s">
        <v>1279</v>
      </c>
      <c r="P6948" s="7" t="s">
        <v>1267</v>
      </c>
    </row>
    <row r="6949" customFormat="false" ht="15" hidden="false" customHeight="false" outlineLevel="0" collapsed="false">
      <c r="A6949" s="7" t="s">
        <v>230</v>
      </c>
      <c r="B6949" s="7" t="s">
        <v>231</v>
      </c>
      <c r="C6949" s="7" t="s">
        <v>77</v>
      </c>
      <c r="D6949" s="7" t="s">
        <v>1280</v>
      </c>
      <c r="E6949" s="21" t="n">
        <v>13.9962352652845</v>
      </c>
      <c r="F6949" s="7" t="s">
        <v>1281</v>
      </c>
      <c r="G6949" s="7" t="s">
        <v>1259</v>
      </c>
      <c r="H6949" s="7" t="s">
        <v>1260</v>
      </c>
      <c r="I6949" s="7" t="s">
        <v>25</v>
      </c>
      <c r="J6949" s="7"/>
      <c r="K6949" s="22" t="s">
        <v>6870</v>
      </c>
      <c r="L6949" s="7" t="s">
        <v>1351</v>
      </c>
      <c r="M6949" s="7"/>
      <c r="N6949" s="7" t="s">
        <v>1314</v>
      </c>
      <c r="O6949" s="7" t="s">
        <v>1283</v>
      </c>
      <c r="P6949" s="7" t="s">
        <v>1275</v>
      </c>
    </row>
    <row r="6950" customFormat="false" ht="15" hidden="false" customHeight="false" outlineLevel="0" collapsed="false">
      <c r="A6950" s="7" t="s">
        <v>230</v>
      </c>
      <c r="B6950" s="7" t="s">
        <v>231</v>
      </c>
      <c r="C6950" s="7" t="s">
        <v>77</v>
      </c>
      <c r="D6950" s="7" t="s">
        <v>1284</v>
      </c>
      <c r="E6950" s="21" t="n">
        <v>423.767</v>
      </c>
      <c r="F6950" s="7" t="s">
        <v>1258</v>
      </c>
      <c r="G6950" s="7" t="s">
        <v>1285</v>
      </c>
      <c r="H6950" s="7" t="s">
        <v>1260</v>
      </c>
      <c r="I6950" s="7" t="s">
        <v>1261</v>
      </c>
      <c r="J6950" s="7" t="s">
        <v>1286</v>
      </c>
      <c r="K6950" s="22" t="s">
        <v>6871</v>
      </c>
      <c r="L6950" s="7" t="s">
        <v>1287</v>
      </c>
      <c r="M6950" s="7"/>
      <c r="N6950" s="7" t="s">
        <v>1318</v>
      </c>
      <c r="O6950" s="7" t="s">
        <v>1289</v>
      </c>
      <c r="P6950" s="7" t="s">
        <v>1290</v>
      </c>
    </row>
    <row r="6951" customFormat="false" ht="15" hidden="false" customHeight="false" outlineLevel="0" collapsed="false">
      <c r="A6951" s="7" t="s">
        <v>230</v>
      </c>
      <c r="B6951" s="7" t="s">
        <v>231</v>
      </c>
      <c r="C6951" s="7" t="s">
        <v>77</v>
      </c>
      <c r="D6951" s="7" t="s">
        <v>1291</v>
      </c>
      <c r="E6951" s="21" t="n">
        <v>0</v>
      </c>
      <c r="F6951" s="7" t="s">
        <v>1269</v>
      </c>
      <c r="G6951" s="7" t="s">
        <v>1333</v>
      </c>
      <c r="H6951" s="7" t="s">
        <v>1260</v>
      </c>
      <c r="I6951" s="7" t="s">
        <v>25</v>
      </c>
      <c r="J6951" s="7"/>
      <c r="K6951" s="22" t="s">
        <v>6870</v>
      </c>
      <c r="L6951" s="7" t="s">
        <v>1352</v>
      </c>
      <c r="M6951" s="7"/>
      <c r="N6951" s="7" t="s">
        <v>1314</v>
      </c>
      <c r="O6951" s="7" t="s">
        <v>1283</v>
      </c>
      <c r="P6951" s="7" t="s">
        <v>1275</v>
      </c>
    </row>
    <row r="6952" customFormat="false" ht="15" hidden="false" customHeight="false" outlineLevel="0" collapsed="false">
      <c r="A6952" s="7" t="s">
        <v>230</v>
      </c>
      <c r="B6952" s="7" t="s">
        <v>231</v>
      </c>
      <c r="C6952" s="7" t="s">
        <v>77</v>
      </c>
      <c r="D6952" s="7" t="s">
        <v>1292</v>
      </c>
      <c r="E6952" s="21" t="n">
        <v>46.13</v>
      </c>
      <c r="F6952" s="7" t="s">
        <v>1293</v>
      </c>
      <c r="G6952" s="7" t="s">
        <v>1259</v>
      </c>
      <c r="H6952" s="7" t="s">
        <v>1260</v>
      </c>
      <c r="I6952" s="7" t="s">
        <v>25</v>
      </c>
      <c r="J6952" s="7" t="s">
        <v>1294</v>
      </c>
      <c r="K6952" s="22" t="s">
        <v>6870</v>
      </c>
      <c r="L6952" s="7" t="s">
        <v>6872</v>
      </c>
      <c r="M6952" s="7"/>
      <c r="N6952" s="7" t="s">
        <v>1314</v>
      </c>
      <c r="O6952" s="7" t="s">
        <v>1283</v>
      </c>
      <c r="P6952" s="7" t="s">
        <v>1275</v>
      </c>
    </row>
    <row r="6953" customFormat="false" ht="15" hidden="false" customHeight="false" outlineLevel="0" collapsed="false">
      <c r="A6953" s="7" t="s">
        <v>230</v>
      </c>
      <c r="B6953" s="7" t="s">
        <v>231</v>
      </c>
      <c r="C6953" s="7" t="s">
        <v>77</v>
      </c>
      <c r="D6953" s="7" t="s">
        <v>1296</v>
      </c>
      <c r="E6953" s="21" t="n">
        <v>498.3</v>
      </c>
      <c r="F6953" s="7" t="s">
        <v>1293</v>
      </c>
      <c r="G6953" s="7" t="s">
        <v>1259</v>
      </c>
      <c r="H6953" s="7" t="s">
        <v>1260</v>
      </c>
      <c r="I6953" s="7" t="s">
        <v>25</v>
      </c>
      <c r="J6953" s="7" t="s">
        <v>1294</v>
      </c>
      <c r="K6953" s="22" t="s">
        <v>6870</v>
      </c>
      <c r="L6953" s="7" t="s">
        <v>6873</v>
      </c>
      <c r="M6953" s="7"/>
      <c r="N6953" s="7" t="s">
        <v>1314</v>
      </c>
      <c r="O6953" s="7" t="s">
        <v>1283</v>
      </c>
      <c r="P6953" s="7" t="s">
        <v>1275</v>
      </c>
    </row>
    <row r="6954" customFormat="false" ht="15" hidden="false" customHeight="false" outlineLevel="0" collapsed="false">
      <c r="A6954" s="7" t="s">
        <v>230</v>
      </c>
      <c r="B6954" s="7" t="s">
        <v>231</v>
      </c>
      <c r="C6954" s="7" t="s">
        <v>77</v>
      </c>
      <c r="D6954" s="7" t="s">
        <v>1298</v>
      </c>
      <c r="E6954" s="21" t="n">
        <v>0</v>
      </c>
      <c r="F6954" s="7" t="s">
        <v>1269</v>
      </c>
      <c r="G6954" s="7" t="s">
        <v>1333</v>
      </c>
      <c r="H6954" s="7" t="s">
        <v>1260</v>
      </c>
      <c r="I6954" s="7" t="s">
        <v>25</v>
      </c>
      <c r="J6954" s="7"/>
      <c r="K6954" s="22" t="s">
        <v>6870</v>
      </c>
      <c r="L6954" s="7" t="s">
        <v>6874</v>
      </c>
      <c r="M6954" s="7"/>
      <c r="N6954" s="7" t="s">
        <v>1314</v>
      </c>
      <c r="O6954" s="7" t="s">
        <v>1283</v>
      </c>
      <c r="P6954" s="7" t="s">
        <v>1275</v>
      </c>
    </row>
    <row r="6955" customFormat="false" ht="15" hidden="false" customHeight="false" outlineLevel="0" collapsed="false">
      <c r="A6955" s="7" t="s">
        <v>230</v>
      </c>
      <c r="B6955" s="7" t="s">
        <v>231</v>
      </c>
      <c r="C6955" s="7" t="s">
        <v>77</v>
      </c>
      <c r="D6955" s="7" t="s">
        <v>1300</v>
      </c>
      <c r="E6955" s="21" t="n">
        <v>20.58</v>
      </c>
      <c r="F6955" s="7" t="s">
        <v>1269</v>
      </c>
      <c r="G6955" s="7" t="s">
        <v>1259</v>
      </c>
      <c r="H6955" s="7" t="s">
        <v>1260</v>
      </c>
      <c r="I6955" s="7" t="s">
        <v>25</v>
      </c>
      <c r="J6955" s="7" t="s">
        <v>1294</v>
      </c>
      <c r="K6955" s="22" t="s">
        <v>6870</v>
      </c>
      <c r="L6955" s="7" t="s">
        <v>1376</v>
      </c>
      <c r="M6955" s="7"/>
      <c r="N6955" s="7" t="s">
        <v>1314</v>
      </c>
      <c r="O6955" s="7" t="s">
        <v>1283</v>
      </c>
      <c r="P6955" s="7" t="s">
        <v>1275</v>
      </c>
    </row>
    <row r="6956" customFormat="false" ht="15" hidden="false" customHeight="false" outlineLevel="0" collapsed="false">
      <c r="A6956" s="7" t="s">
        <v>230</v>
      </c>
      <c r="B6956" s="7" t="s">
        <v>231</v>
      </c>
      <c r="C6956" s="7" t="s">
        <v>77</v>
      </c>
      <c r="D6956" s="7" t="s">
        <v>1302</v>
      </c>
      <c r="E6956" s="21" t="n">
        <v>20.75</v>
      </c>
      <c r="F6956" s="7" t="s">
        <v>1269</v>
      </c>
      <c r="G6956" s="7" t="s">
        <v>1259</v>
      </c>
      <c r="H6956" s="7" t="s">
        <v>1260</v>
      </c>
      <c r="I6956" s="7" t="s">
        <v>25</v>
      </c>
      <c r="J6956" s="7"/>
      <c r="K6956" s="22" t="s">
        <v>6870</v>
      </c>
      <c r="L6956" s="7" t="s">
        <v>6875</v>
      </c>
      <c r="M6956" s="7"/>
      <c r="N6956" s="7" t="s">
        <v>1314</v>
      </c>
      <c r="O6956" s="7" t="s">
        <v>1283</v>
      </c>
      <c r="P6956" s="7" t="s">
        <v>1275</v>
      </c>
    </row>
    <row r="6957" customFormat="false" ht="15" hidden="false" customHeight="false" outlineLevel="0" collapsed="false">
      <c r="A6957" s="7" t="s">
        <v>230</v>
      </c>
      <c r="B6957" s="7" t="s">
        <v>231</v>
      </c>
      <c r="C6957" s="7" t="s">
        <v>77</v>
      </c>
      <c r="D6957" s="7" t="s">
        <v>1304</v>
      </c>
      <c r="E6957" s="21" t="n">
        <v>11267.23</v>
      </c>
      <c r="F6957" s="7" t="s">
        <v>1305</v>
      </c>
      <c r="G6957" s="7" t="s">
        <v>1259</v>
      </c>
      <c r="H6957" s="7" t="s">
        <v>1260</v>
      </c>
      <c r="I6957" s="7" t="s">
        <v>25</v>
      </c>
      <c r="J6957" s="7"/>
      <c r="K6957" s="22" t="s">
        <v>6870</v>
      </c>
      <c r="L6957" s="7" t="s">
        <v>1358</v>
      </c>
      <c r="M6957" s="7"/>
      <c r="N6957" s="7" t="s">
        <v>1314</v>
      </c>
      <c r="O6957" s="7" t="s">
        <v>1283</v>
      </c>
      <c r="P6957" s="7" t="s">
        <v>1275</v>
      </c>
    </row>
    <row r="6958" customFormat="false" ht="15" hidden="false" customHeight="false" outlineLevel="0" collapsed="false">
      <c r="A6958" s="7" t="s">
        <v>230</v>
      </c>
      <c r="B6958" s="7" t="s">
        <v>231</v>
      </c>
      <c r="C6958" s="7" t="s">
        <v>77</v>
      </c>
      <c r="D6958" s="7" t="s">
        <v>1307</v>
      </c>
      <c r="E6958" s="21" t="n">
        <v>11267.23</v>
      </c>
      <c r="F6958" s="7" t="s">
        <v>1305</v>
      </c>
      <c r="G6958" s="7" t="s">
        <v>1259</v>
      </c>
      <c r="H6958" s="7" t="s">
        <v>1260</v>
      </c>
      <c r="I6958" s="7" t="s">
        <v>25</v>
      </c>
      <c r="J6958" s="7" t="s">
        <v>1294</v>
      </c>
      <c r="K6958" s="22" t="s">
        <v>6870</v>
      </c>
      <c r="L6958" s="7" t="s">
        <v>1359</v>
      </c>
      <c r="M6958" s="7"/>
      <c r="N6958" s="7" t="s">
        <v>1314</v>
      </c>
      <c r="O6958" s="7" t="s">
        <v>1283</v>
      </c>
      <c r="P6958" s="7" t="s">
        <v>1275</v>
      </c>
    </row>
    <row r="6959" customFormat="false" ht="15" hidden="false" customHeight="false" outlineLevel="0" collapsed="false">
      <c r="A6959" s="7" t="s">
        <v>150</v>
      </c>
      <c r="B6959" s="7" t="s">
        <v>151</v>
      </c>
      <c r="C6959" s="7" t="s">
        <v>80</v>
      </c>
      <c r="D6959" s="7" t="s">
        <v>1257</v>
      </c>
      <c r="E6959" s="21" t="n">
        <v>823.1051</v>
      </c>
      <c r="F6959" s="7" t="s">
        <v>1258</v>
      </c>
      <c r="G6959" s="7" t="s">
        <v>1259</v>
      </c>
      <c r="H6959" s="7" t="s">
        <v>1260</v>
      </c>
      <c r="I6959" s="7" t="s">
        <v>1261</v>
      </c>
      <c r="J6959" s="7" t="s">
        <v>1262</v>
      </c>
      <c r="K6959" s="22" t="s">
        <v>6876</v>
      </c>
      <c r="L6959" s="7" t="s">
        <v>1264</v>
      </c>
      <c r="M6959" s="7"/>
      <c r="N6959" s="7" t="s">
        <v>1310</v>
      </c>
      <c r="O6959" s="7" t="s">
        <v>6877</v>
      </c>
      <c r="P6959" s="7" t="s">
        <v>1267</v>
      </c>
    </row>
    <row r="6960" customFormat="false" ht="15" hidden="false" customHeight="false" outlineLevel="0" collapsed="false">
      <c r="A6960" s="7" t="s">
        <v>150</v>
      </c>
      <c r="B6960" s="7" t="s">
        <v>151</v>
      </c>
      <c r="C6960" s="7" t="s">
        <v>80</v>
      </c>
      <c r="D6960" s="7" t="s">
        <v>1268</v>
      </c>
      <c r="E6960" s="21" t="n">
        <v>0.78</v>
      </c>
      <c r="F6960" s="7" t="s">
        <v>1269</v>
      </c>
      <c r="G6960" s="7" t="s">
        <v>1259</v>
      </c>
      <c r="H6960" s="7" t="s">
        <v>1260</v>
      </c>
      <c r="I6960" s="7" t="s">
        <v>25</v>
      </c>
      <c r="J6960" s="7"/>
      <c r="K6960" s="22" t="s">
        <v>6878</v>
      </c>
      <c r="L6960" s="7" t="s">
        <v>6879</v>
      </c>
      <c r="M6960" s="7"/>
      <c r="N6960" s="7" t="s">
        <v>1314</v>
      </c>
      <c r="O6960" s="7" t="s">
        <v>1283</v>
      </c>
      <c r="P6960" s="7" t="s">
        <v>1275</v>
      </c>
    </row>
    <row r="6961" customFormat="false" ht="15" hidden="false" customHeight="false" outlineLevel="0" collapsed="false">
      <c r="A6961" s="7" t="s">
        <v>150</v>
      </c>
      <c r="B6961" s="7" t="s">
        <v>151</v>
      </c>
      <c r="C6961" s="7" t="s">
        <v>80</v>
      </c>
      <c r="D6961" s="7" t="s">
        <v>1276</v>
      </c>
      <c r="E6961" s="21" t="n">
        <v>0.01</v>
      </c>
      <c r="F6961" s="7" t="s">
        <v>1269</v>
      </c>
      <c r="G6961" s="7" t="s">
        <v>1259</v>
      </c>
      <c r="H6961" s="7" t="s">
        <v>1260</v>
      </c>
      <c r="I6961" s="7" t="s">
        <v>25</v>
      </c>
      <c r="J6961" s="7"/>
      <c r="K6961" s="22" t="s">
        <v>6878</v>
      </c>
      <c r="L6961" s="7" t="s">
        <v>6880</v>
      </c>
      <c r="M6961" s="7"/>
      <c r="N6961" s="7" t="s">
        <v>1314</v>
      </c>
      <c r="O6961" s="7" t="s">
        <v>1283</v>
      </c>
      <c r="P6961" s="7" t="s">
        <v>1275</v>
      </c>
    </row>
    <row r="6962" customFormat="false" ht="15" hidden="false" customHeight="false" outlineLevel="0" collapsed="false">
      <c r="A6962" s="7" t="s">
        <v>150</v>
      </c>
      <c r="B6962" s="7" t="s">
        <v>151</v>
      </c>
      <c r="C6962" s="7" t="s">
        <v>80</v>
      </c>
      <c r="D6962" s="7" t="s">
        <v>1277</v>
      </c>
      <c r="E6962" s="21" t="n">
        <v>506.6755</v>
      </c>
      <c r="F6962" s="7" t="s">
        <v>1258</v>
      </c>
      <c r="G6962" s="7" t="s">
        <v>1259</v>
      </c>
      <c r="H6962" s="7" t="s">
        <v>1260</v>
      </c>
      <c r="I6962" s="7" t="s">
        <v>1261</v>
      </c>
      <c r="J6962" s="7" t="s">
        <v>1278</v>
      </c>
      <c r="K6962" s="22" t="s">
        <v>6876</v>
      </c>
      <c r="L6962" s="7" t="s">
        <v>1264</v>
      </c>
      <c r="M6962" s="7"/>
      <c r="N6962" s="7" t="s">
        <v>1310</v>
      </c>
      <c r="O6962" s="7" t="s">
        <v>1279</v>
      </c>
      <c r="P6962" s="7" t="s">
        <v>1267</v>
      </c>
    </row>
    <row r="6963" customFormat="false" ht="15" hidden="false" customHeight="false" outlineLevel="0" collapsed="false">
      <c r="A6963" s="7" t="s">
        <v>150</v>
      </c>
      <c r="B6963" s="7" t="s">
        <v>151</v>
      </c>
      <c r="C6963" s="7" t="s">
        <v>80</v>
      </c>
      <c r="D6963" s="7" t="s">
        <v>1280</v>
      </c>
      <c r="E6963" s="21" t="n">
        <v>80.5005244191549</v>
      </c>
      <c r="F6963" s="7" t="s">
        <v>1281</v>
      </c>
      <c r="G6963" s="7" t="s">
        <v>1259</v>
      </c>
      <c r="H6963" s="7" t="s">
        <v>1260</v>
      </c>
      <c r="I6963" s="7" t="s">
        <v>25</v>
      </c>
      <c r="J6963" s="7"/>
      <c r="K6963" s="22" t="s">
        <v>6878</v>
      </c>
      <c r="L6963" s="7" t="s">
        <v>3714</v>
      </c>
      <c r="M6963" s="7"/>
      <c r="N6963" s="7" t="s">
        <v>1314</v>
      </c>
      <c r="O6963" s="7" t="s">
        <v>1283</v>
      </c>
      <c r="P6963" s="7" t="s">
        <v>1275</v>
      </c>
    </row>
    <row r="6964" customFormat="false" ht="15" hidden="false" customHeight="false" outlineLevel="0" collapsed="false">
      <c r="A6964" s="7" t="s">
        <v>150</v>
      </c>
      <c r="B6964" s="7" t="s">
        <v>151</v>
      </c>
      <c r="C6964" s="7" t="s">
        <v>80</v>
      </c>
      <c r="D6964" s="7" t="s">
        <v>1284</v>
      </c>
      <c r="E6964" s="21" t="n">
        <v>4055.4793</v>
      </c>
      <c r="F6964" s="7" t="s">
        <v>1258</v>
      </c>
      <c r="G6964" s="7" t="s">
        <v>1285</v>
      </c>
      <c r="H6964" s="7" t="s">
        <v>1260</v>
      </c>
      <c r="I6964" s="7" t="s">
        <v>1261</v>
      </c>
      <c r="J6964" s="7" t="s">
        <v>1286</v>
      </c>
      <c r="K6964" s="22" t="s">
        <v>6881</v>
      </c>
      <c r="L6964" s="7" t="s">
        <v>1287</v>
      </c>
      <c r="M6964" s="7"/>
      <c r="N6964" s="7" t="s">
        <v>1318</v>
      </c>
      <c r="O6964" s="7" t="s">
        <v>1289</v>
      </c>
      <c r="P6964" s="7" t="s">
        <v>1290</v>
      </c>
    </row>
    <row r="6965" customFormat="false" ht="15" hidden="false" customHeight="false" outlineLevel="0" collapsed="false">
      <c r="A6965" s="7" t="s">
        <v>150</v>
      </c>
      <c r="B6965" s="7" t="s">
        <v>151</v>
      </c>
      <c r="C6965" s="7" t="s">
        <v>80</v>
      </c>
      <c r="D6965" s="7" t="s">
        <v>1291</v>
      </c>
      <c r="E6965" s="7"/>
      <c r="F6965" s="7" t="s">
        <v>1269</v>
      </c>
      <c r="G6965" s="7" t="s">
        <v>1436</v>
      </c>
      <c r="H6965" s="7" t="s">
        <v>1320</v>
      </c>
      <c r="I6965" s="7" t="s">
        <v>27</v>
      </c>
      <c r="J6965" s="7"/>
      <c r="K6965" s="22" t="s">
        <v>6882</v>
      </c>
      <c r="L6965" s="7" t="s">
        <v>1421</v>
      </c>
      <c r="M6965" s="7"/>
      <c r="N6965" s="7" t="s">
        <v>1314</v>
      </c>
      <c r="O6965" s="7" t="s">
        <v>6883</v>
      </c>
      <c r="P6965" s="7" t="s">
        <v>1275</v>
      </c>
    </row>
    <row r="6966" customFormat="false" ht="15" hidden="false" customHeight="false" outlineLevel="0" collapsed="false">
      <c r="A6966" s="7" t="s">
        <v>150</v>
      </c>
      <c r="B6966" s="7" t="s">
        <v>151</v>
      </c>
      <c r="C6966" s="7" t="s">
        <v>80</v>
      </c>
      <c r="D6966" s="7" t="s">
        <v>1292</v>
      </c>
      <c r="E6966" s="21" t="n">
        <v>1265.38</v>
      </c>
      <c r="F6966" s="7" t="s">
        <v>1293</v>
      </c>
      <c r="G6966" s="7" t="s">
        <v>1259</v>
      </c>
      <c r="H6966" s="7" t="s">
        <v>1320</v>
      </c>
      <c r="I6966" s="7" t="s">
        <v>27</v>
      </c>
      <c r="J6966" s="7" t="s">
        <v>1294</v>
      </c>
      <c r="K6966" s="22" t="s">
        <v>6882</v>
      </c>
      <c r="L6966" s="7" t="s">
        <v>6464</v>
      </c>
      <c r="M6966" s="7" t="s">
        <v>1323</v>
      </c>
      <c r="N6966" s="7" t="s">
        <v>1314</v>
      </c>
      <c r="O6966" s="7" t="s">
        <v>1324</v>
      </c>
      <c r="P6966" s="7" t="s">
        <v>1275</v>
      </c>
    </row>
    <row r="6967" customFormat="false" ht="15" hidden="false" customHeight="false" outlineLevel="0" collapsed="false">
      <c r="A6967" s="7" t="s">
        <v>150</v>
      </c>
      <c r="B6967" s="7" t="s">
        <v>151</v>
      </c>
      <c r="C6967" s="7" t="s">
        <v>80</v>
      </c>
      <c r="D6967" s="7" t="s">
        <v>1296</v>
      </c>
      <c r="E6967" s="21" t="n">
        <v>4435.97</v>
      </c>
      <c r="F6967" s="7" t="s">
        <v>1293</v>
      </c>
      <c r="G6967" s="7" t="s">
        <v>1259</v>
      </c>
      <c r="H6967" s="7" t="s">
        <v>1320</v>
      </c>
      <c r="I6967" s="7" t="s">
        <v>27</v>
      </c>
      <c r="J6967" s="7" t="s">
        <v>1294</v>
      </c>
      <c r="K6967" s="22" t="s">
        <v>6882</v>
      </c>
      <c r="L6967" s="7" t="s">
        <v>6464</v>
      </c>
      <c r="M6967" s="7"/>
      <c r="N6967" s="7" t="s">
        <v>1314</v>
      </c>
      <c r="O6967" s="7" t="s">
        <v>1324</v>
      </c>
      <c r="P6967" s="7" t="s">
        <v>1275</v>
      </c>
    </row>
    <row r="6968" customFormat="false" ht="15" hidden="false" customHeight="false" outlineLevel="0" collapsed="false">
      <c r="A6968" s="7" t="s">
        <v>150</v>
      </c>
      <c r="B6968" s="7" t="s">
        <v>151</v>
      </c>
      <c r="C6968" s="7" t="s">
        <v>80</v>
      </c>
      <c r="D6968" s="7" t="s">
        <v>1298</v>
      </c>
      <c r="E6968" s="21" t="n">
        <v>1.3</v>
      </c>
      <c r="F6968" s="7" t="s">
        <v>1269</v>
      </c>
      <c r="G6968" s="7" t="s">
        <v>1259</v>
      </c>
      <c r="H6968" s="7" t="s">
        <v>1260</v>
      </c>
      <c r="I6968" s="7" t="s">
        <v>25</v>
      </c>
      <c r="J6968" s="7"/>
      <c r="K6968" s="22" t="s">
        <v>6878</v>
      </c>
      <c r="L6968" s="7" t="s">
        <v>2972</v>
      </c>
      <c r="M6968" s="7"/>
      <c r="N6968" s="7" t="s">
        <v>1314</v>
      </c>
      <c r="O6968" s="7" t="s">
        <v>1283</v>
      </c>
      <c r="P6968" s="7" t="s">
        <v>1275</v>
      </c>
    </row>
    <row r="6969" customFormat="false" ht="15" hidden="false" customHeight="false" outlineLevel="0" collapsed="false">
      <c r="A6969" s="7" t="s">
        <v>150</v>
      </c>
      <c r="B6969" s="7" t="s">
        <v>151</v>
      </c>
      <c r="C6969" s="7" t="s">
        <v>80</v>
      </c>
      <c r="D6969" s="7" t="s">
        <v>1300</v>
      </c>
      <c r="E6969" s="21" t="n">
        <v>5446.73</v>
      </c>
      <c r="F6969" s="7" t="s">
        <v>1269</v>
      </c>
      <c r="G6969" s="7" t="s">
        <v>1259</v>
      </c>
      <c r="H6969" s="7" t="s">
        <v>1260</v>
      </c>
      <c r="I6969" s="7" t="s">
        <v>25</v>
      </c>
      <c r="J6969" s="7" t="s">
        <v>1294</v>
      </c>
      <c r="K6969" s="22" t="s">
        <v>6878</v>
      </c>
      <c r="L6969" s="7" t="s">
        <v>2973</v>
      </c>
      <c r="M6969" s="7"/>
      <c r="N6969" s="7" t="s">
        <v>1314</v>
      </c>
      <c r="O6969" s="7" t="s">
        <v>1283</v>
      </c>
      <c r="P6969" s="7" t="s">
        <v>1275</v>
      </c>
    </row>
    <row r="6970" customFormat="false" ht="15" hidden="false" customHeight="false" outlineLevel="0" collapsed="false">
      <c r="A6970" s="7" t="s">
        <v>150</v>
      </c>
      <c r="B6970" s="7" t="s">
        <v>151</v>
      </c>
      <c r="C6970" s="7" t="s">
        <v>80</v>
      </c>
      <c r="D6970" s="7" t="s">
        <v>1302</v>
      </c>
      <c r="E6970" s="21" t="n">
        <v>5432.88</v>
      </c>
      <c r="F6970" s="7" t="s">
        <v>1269</v>
      </c>
      <c r="G6970" s="7" t="s">
        <v>1259</v>
      </c>
      <c r="H6970" s="7" t="s">
        <v>1260</v>
      </c>
      <c r="I6970" s="7" t="s">
        <v>25</v>
      </c>
      <c r="J6970" s="7"/>
      <c r="K6970" s="22" t="s">
        <v>6878</v>
      </c>
      <c r="L6970" s="7" t="s">
        <v>2974</v>
      </c>
      <c r="M6970" s="7"/>
      <c r="N6970" s="7" t="s">
        <v>1314</v>
      </c>
      <c r="O6970" s="7" t="s">
        <v>1283</v>
      </c>
      <c r="P6970" s="7" t="s">
        <v>1275</v>
      </c>
    </row>
    <row r="6971" customFormat="false" ht="15" hidden="false" customHeight="false" outlineLevel="0" collapsed="false">
      <c r="A6971" s="7" t="s">
        <v>150</v>
      </c>
      <c r="B6971" s="7" t="s">
        <v>151</v>
      </c>
      <c r="C6971" s="7" t="s">
        <v>80</v>
      </c>
      <c r="D6971" s="7" t="s">
        <v>1304</v>
      </c>
      <c r="E6971" s="21" t="n">
        <v>101266</v>
      </c>
      <c r="F6971" s="7" t="s">
        <v>1305</v>
      </c>
      <c r="G6971" s="7" t="s">
        <v>1259</v>
      </c>
      <c r="H6971" s="7" t="s">
        <v>1260</v>
      </c>
      <c r="I6971" s="7" t="s">
        <v>25</v>
      </c>
      <c r="J6971" s="7"/>
      <c r="K6971" s="22" t="s">
        <v>6878</v>
      </c>
      <c r="L6971" s="7" t="s">
        <v>4167</v>
      </c>
      <c r="M6971" s="7"/>
      <c r="N6971" s="7" t="s">
        <v>1314</v>
      </c>
      <c r="O6971" s="7" t="s">
        <v>1283</v>
      </c>
      <c r="P6971" s="7" t="s">
        <v>1275</v>
      </c>
    </row>
    <row r="6972" customFormat="false" ht="15" hidden="false" customHeight="false" outlineLevel="0" collapsed="false">
      <c r="A6972" s="7" t="s">
        <v>150</v>
      </c>
      <c r="B6972" s="7" t="s">
        <v>151</v>
      </c>
      <c r="C6972" s="7" t="s">
        <v>80</v>
      </c>
      <c r="D6972" s="7" t="s">
        <v>1307</v>
      </c>
      <c r="E6972" s="21" t="n">
        <v>101266</v>
      </c>
      <c r="F6972" s="7" t="s">
        <v>1305</v>
      </c>
      <c r="G6972" s="7" t="s">
        <v>1259</v>
      </c>
      <c r="H6972" s="7" t="s">
        <v>1260</v>
      </c>
      <c r="I6972" s="7" t="s">
        <v>25</v>
      </c>
      <c r="J6972" s="7" t="s">
        <v>1294</v>
      </c>
      <c r="K6972" s="22" t="s">
        <v>6878</v>
      </c>
      <c r="L6972" s="7" t="s">
        <v>4168</v>
      </c>
      <c r="M6972" s="7"/>
      <c r="N6972" s="7" t="s">
        <v>1314</v>
      </c>
      <c r="O6972" s="7" t="s">
        <v>1283</v>
      </c>
      <c r="P6972" s="7" t="s">
        <v>1275</v>
      </c>
    </row>
    <row r="6973" customFormat="false" ht="15" hidden="false" customHeight="false" outlineLevel="0" collapsed="false">
      <c r="A6973" s="7" t="s">
        <v>884</v>
      </c>
      <c r="B6973" s="7" t="s">
        <v>885</v>
      </c>
      <c r="C6973" s="7" t="s">
        <v>79</v>
      </c>
      <c r="D6973" s="7" t="s">
        <v>1257</v>
      </c>
      <c r="E6973" s="21" t="n">
        <v>8984.6</v>
      </c>
      <c r="F6973" s="7" t="s">
        <v>1258</v>
      </c>
      <c r="G6973" s="7" t="s">
        <v>1259</v>
      </c>
      <c r="H6973" s="7" t="s">
        <v>1260</v>
      </c>
      <c r="I6973" s="7" t="s">
        <v>1261</v>
      </c>
      <c r="J6973" s="7" t="s">
        <v>1262</v>
      </c>
      <c r="K6973" s="22" t="s">
        <v>6884</v>
      </c>
      <c r="L6973" s="7" t="s">
        <v>1264</v>
      </c>
      <c r="M6973" s="7"/>
      <c r="N6973" s="7" t="s">
        <v>1265</v>
      </c>
      <c r="O6973" s="7" t="s">
        <v>6885</v>
      </c>
      <c r="P6973" s="7" t="s">
        <v>1267</v>
      </c>
    </row>
    <row r="6974" customFormat="false" ht="15" hidden="false" customHeight="false" outlineLevel="0" collapsed="false">
      <c r="A6974" s="7" t="s">
        <v>884</v>
      </c>
      <c r="B6974" s="7" t="s">
        <v>885</v>
      </c>
      <c r="C6974" s="7" t="s">
        <v>79</v>
      </c>
      <c r="D6974" s="7" t="s">
        <v>1268</v>
      </c>
      <c r="E6974" s="21" t="n">
        <v>29.52</v>
      </c>
      <c r="F6974" s="7" t="s">
        <v>1269</v>
      </c>
      <c r="G6974" s="7" t="s">
        <v>1259</v>
      </c>
      <c r="H6974" s="7" t="s">
        <v>1335</v>
      </c>
      <c r="I6974" s="7" t="s">
        <v>29</v>
      </c>
      <c r="J6974" s="7"/>
      <c r="K6974" s="22" t="s">
        <v>6886</v>
      </c>
      <c r="L6974" s="7" t="s">
        <v>6887</v>
      </c>
      <c r="M6974" s="7" t="s">
        <v>6888</v>
      </c>
      <c r="N6974" s="7" t="s">
        <v>1274</v>
      </c>
      <c r="O6974" s="7" t="s">
        <v>1339</v>
      </c>
      <c r="P6974" s="7" t="s">
        <v>1275</v>
      </c>
    </row>
    <row r="6975" customFormat="false" ht="15" hidden="false" customHeight="false" outlineLevel="0" collapsed="false">
      <c r="A6975" s="7" t="s">
        <v>884</v>
      </c>
      <c r="B6975" s="7" t="s">
        <v>885</v>
      </c>
      <c r="C6975" s="7" t="s">
        <v>79</v>
      </c>
      <c r="D6975" s="7" t="s">
        <v>1276</v>
      </c>
      <c r="E6975" s="21" t="n">
        <v>44.63</v>
      </c>
      <c r="F6975" s="7" t="s">
        <v>1269</v>
      </c>
      <c r="G6975" s="7" t="s">
        <v>1259</v>
      </c>
      <c r="H6975" s="7" t="s">
        <v>1335</v>
      </c>
      <c r="I6975" s="7" t="s">
        <v>29</v>
      </c>
      <c r="J6975" s="7"/>
      <c r="K6975" s="22" t="s">
        <v>6886</v>
      </c>
      <c r="L6975" s="7" t="s">
        <v>6887</v>
      </c>
      <c r="M6975" s="7" t="s">
        <v>6889</v>
      </c>
      <c r="N6975" s="7" t="s">
        <v>1274</v>
      </c>
      <c r="O6975" s="7" t="s">
        <v>1339</v>
      </c>
      <c r="P6975" s="7" t="s">
        <v>1275</v>
      </c>
    </row>
    <row r="6976" customFormat="false" ht="15" hidden="false" customHeight="false" outlineLevel="0" collapsed="false">
      <c r="A6976" s="7" t="s">
        <v>884</v>
      </c>
      <c r="B6976" s="7" t="s">
        <v>885</v>
      </c>
      <c r="C6976" s="7" t="s">
        <v>79</v>
      </c>
      <c r="D6976" s="7" t="s">
        <v>1277</v>
      </c>
      <c r="E6976" s="21" t="n">
        <v>5123.5</v>
      </c>
      <c r="F6976" s="7" t="s">
        <v>1258</v>
      </c>
      <c r="G6976" s="7" t="s">
        <v>1259</v>
      </c>
      <c r="H6976" s="7" t="s">
        <v>1260</v>
      </c>
      <c r="I6976" s="7" t="s">
        <v>1261</v>
      </c>
      <c r="J6976" s="7" t="s">
        <v>1278</v>
      </c>
      <c r="K6976" s="22" t="s">
        <v>6884</v>
      </c>
      <c r="L6976" s="7" t="s">
        <v>1264</v>
      </c>
      <c r="M6976" s="7"/>
      <c r="N6976" s="7" t="s">
        <v>1265</v>
      </c>
      <c r="O6976" s="7" t="s">
        <v>1279</v>
      </c>
      <c r="P6976" s="7" t="s">
        <v>1267</v>
      </c>
    </row>
    <row r="6977" customFormat="false" ht="15" hidden="false" customHeight="false" outlineLevel="0" collapsed="false">
      <c r="A6977" s="7" t="s">
        <v>884</v>
      </c>
      <c r="B6977" s="7" t="s">
        <v>885</v>
      </c>
      <c r="C6977" s="7" t="s">
        <v>79</v>
      </c>
      <c r="D6977" s="7" t="s">
        <v>1280</v>
      </c>
      <c r="E6977" s="21" t="n">
        <v>21.2601042487851</v>
      </c>
      <c r="F6977" s="7" t="s">
        <v>1281</v>
      </c>
      <c r="G6977" s="7" t="s">
        <v>1259</v>
      </c>
      <c r="H6977" s="7" t="s">
        <v>1260</v>
      </c>
      <c r="I6977" s="7" t="s">
        <v>25</v>
      </c>
      <c r="J6977" s="7"/>
      <c r="K6977" s="22" t="s">
        <v>6890</v>
      </c>
      <c r="L6977" s="7" t="s">
        <v>6891</v>
      </c>
      <c r="M6977" s="7"/>
      <c r="N6977" s="7" t="s">
        <v>1274</v>
      </c>
      <c r="O6977" s="7" t="s">
        <v>1283</v>
      </c>
      <c r="P6977" s="7" t="s">
        <v>1275</v>
      </c>
    </row>
    <row r="6978" customFormat="false" ht="15" hidden="false" customHeight="false" outlineLevel="0" collapsed="false">
      <c r="A6978" s="7" t="s">
        <v>884</v>
      </c>
      <c r="B6978" s="7" t="s">
        <v>885</v>
      </c>
      <c r="C6978" s="7" t="s">
        <v>79</v>
      </c>
      <c r="D6978" s="7" t="s">
        <v>1284</v>
      </c>
      <c r="E6978" s="21" t="n">
        <v>27148.4</v>
      </c>
      <c r="F6978" s="7" t="s">
        <v>1258</v>
      </c>
      <c r="G6978" s="7" t="s">
        <v>1285</v>
      </c>
      <c r="H6978" s="7" t="s">
        <v>1260</v>
      </c>
      <c r="I6978" s="7" t="s">
        <v>1261</v>
      </c>
      <c r="J6978" s="7" t="s">
        <v>1286</v>
      </c>
      <c r="K6978" s="22" t="s">
        <v>6884</v>
      </c>
      <c r="L6978" s="7" t="s">
        <v>1287</v>
      </c>
      <c r="M6978" s="7"/>
      <c r="N6978" s="7" t="s">
        <v>1288</v>
      </c>
      <c r="O6978" s="7" t="s">
        <v>1289</v>
      </c>
      <c r="P6978" s="7" t="s">
        <v>1290</v>
      </c>
    </row>
    <row r="6979" customFormat="false" ht="15" hidden="false" customHeight="false" outlineLevel="0" collapsed="false">
      <c r="A6979" s="7" t="s">
        <v>884</v>
      </c>
      <c r="B6979" s="7" t="s">
        <v>885</v>
      </c>
      <c r="C6979" s="7" t="s">
        <v>79</v>
      </c>
      <c r="D6979" s="7" t="s">
        <v>1291</v>
      </c>
      <c r="E6979" s="21" t="n">
        <v>47.89</v>
      </c>
      <c r="F6979" s="7" t="s">
        <v>1269</v>
      </c>
      <c r="G6979" s="7" t="s">
        <v>1259</v>
      </c>
      <c r="H6979" s="7" t="s">
        <v>1335</v>
      </c>
      <c r="I6979" s="7" t="s">
        <v>29</v>
      </c>
      <c r="J6979" s="7"/>
      <c r="K6979" s="22" t="s">
        <v>6886</v>
      </c>
      <c r="L6979" s="7" t="s">
        <v>6887</v>
      </c>
      <c r="M6979" s="7" t="s">
        <v>6892</v>
      </c>
      <c r="N6979" s="7" t="s">
        <v>1274</v>
      </c>
      <c r="O6979" s="7" t="s">
        <v>1339</v>
      </c>
      <c r="P6979" s="7" t="s">
        <v>1275</v>
      </c>
    </row>
    <row r="6980" customFormat="false" ht="15" hidden="false" customHeight="false" outlineLevel="0" collapsed="false">
      <c r="A6980" s="7" t="s">
        <v>884</v>
      </c>
      <c r="B6980" s="7" t="s">
        <v>885</v>
      </c>
      <c r="C6980" s="7" t="s">
        <v>79</v>
      </c>
      <c r="D6980" s="7" t="s">
        <v>1292</v>
      </c>
      <c r="E6980" s="21" t="n">
        <v>67528</v>
      </c>
      <c r="F6980" s="7" t="s">
        <v>1293</v>
      </c>
      <c r="G6980" s="7" t="s">
        <v>1259</v>
      </c>
      <c r="H6980" s="7" t="s">
        <v>1260</v>
      </c>
      <c r="I6980" s="7" t="s">
        <v>25</v>
      </c>
      <c r="J6980" s="7" t="s">
        <v>1294</v>
      </c>
      <c r="K6980" s="22" t="s">
        <v>6890</v>
      </c>
      <c r="L6980" s="7" t="s">
        <v>6893</v>
      </c>
      <c r="M6980" s="7"/>
      <c r="N6980" s="7" t="s">
        <v>1274</v>
      </c>
      <c r="O6980" s="7" t="s">
        <v>1283</v>
      </c>
      <c r="P6980" s="7" t="s">
        <v>1275</v>
      </c>
    </row>
    <row r="6981" customFormat="false" ht="15" hidden="false" customHeight="false" outlineLevel="0" collapsed="false">
      <c r="A6981" s="7" t="s">
        <v>884</v>
      </c>
      <c r="B6981" s="7" t="s">
        <v>885</v>
      </c>
      <c r="C6981" s="7" t="s">
        <v>79</v>
      </c>
      <c r="D6981" s="7" t="s">
        <v>1296</v>
      </c>
      <c r="E6981" s="21" t="n">
        <v>222209</v>
      </c>
      <c r="F6981" s="7" t="s">
        <v>1293</v>
      </c>
      <c r="G6981" s="7" t="s">
        <v>1259</v>
      </c>
      <c r="H6981" s="7" t="s">
        <v>1260</v>
      </c>
      <c r="I6981" s="7" t="s">
        <v>25</v>
      </c>
      <c r="J6981" s="7" t="s">
        <v>1294</v>
      </c>
      <c r="K6981" s="22" t="s">
        <v>6890</v>
      </c>
      <c r="L6981" s="7" t="s">
        <v>6894</v>
      </c>
      <c r="M6981" s="7"/>
      <c r="N6981" s="7" t="s">
        <v>1274</v>
      </c>
      <c r="O6981" s="7" t="s">
        <v>1283</v>
      </c>
      <c r="P6981" s="7" t="s">
        <v>1275</v>
      </c>
    </row>
    <row r="6982" customFormat="false" ht="15" hidden="false" customHeight="false" outlineLevel="0" collapsed="false">
      <c r="A6982" s="7" t="s">
        <v>884</v>
      </c>
      <c r="B6982" s="7" t="s">
        <v>885</v>
      </c>
      <c r="C6982" s="7" t="s">
        <v>79</v>
      </c>
      <c r="D6982" s="7" t="s">
        <v>1298</v>
      </c>
      <c r="E6982" s="21" t="n">
        <v>9580.61</v>
      </c>
      <c r="F6982" s="7" t="s">
        <v>1269</v>
      </c>
      <c r="G6982" s="7" t="s">
        <v>1259</v>
      </c>
      <c r="H6982" s="7" t="s">
        <v>1260</v>
      </c>
      <c r="I6982" s="7" t="s">
        <v>25</v>
      </c>
      <c r="J6982" s="7"/>
      <c r="K6982" s="22" t="s">
        <v>6890</v>
      </c>
      <c r="L6982" s="7" t="s">
        <v>6895</v>
      </c>
      <c r="M6982" s="7"/>
      <c r="N6982" s="7" t="s">
        <v>1274</v>
      </c>
      <c r="O6982" s="7" t="s">
        <v>1283</v>
      </c>
      <c r="P6982" s="7" t="s">
        <v>1275</v>
      </c>
    </row>
    <row r="6983" customFormat="false" ht="15" hidden="false" customHeight="false" outlineLevel="0" collapsed="false">
      <c r="A6983" s="7" t="s">
        <v>884</v>
      </c>
      <c r="B6983" s="7" t="s">
        <v>885</v>
      </c>
      <c r="C6983" s="7" t="s">
        <v>79</v>
      </c>
      <c r="D6983" s="7" t="s">
        <v>1300</v>
      </c>
      <c r="E6983" s="21" t="n">
        <v>34531.17</v>
      </c>
      <c r="F6983" s="7" t="s">
        <v>1269</v>
      </c>
      <c r="G6983" s="7" t="s">
        <v>1259</v>
      </c>
      <c r="H6983" s="7" t="s">
        <v>1260</v>
      </c>
      <c r="I6983" s="7" t="s">
        <v>25</v>
      </c>
      <c r="J6983" s="7" t="s">
        <v>1294</v>
      </c>
      <c r="K6983" s="22" t="s">
        <v>6890</v>
      </c>
      <c r="L6983" s="7" t="s">
        <v>6896</v>
      </c>
      <c r="M6983" s="7"/>
      <c r="N6983" s="7" t="s">
        <v>1274</v>
      </c>
      <c r="O6983" s="7" t="s">
        <v>1283</v>
      </c>
      <c r="P6983" s="7" t="s">
        <v>1275</v>
      </c>
    </row>
    <row r="6984" customFormat="false" ht="15" hidden="false" customHeight="false" outlineLevel="0" collapsed="false">
      <c r="A6984" s="7" t="s">
        <v>884</v>
      </c>
      <c r="B6984" s="7" t="s">
        <v>885</v>
      </c>
      <c r="C6984" s="7" t="s">
        <v>79</v>
      </c>
      <c r="D6984" s="7" t="s">
        <v>1302</v>
      </c>
      <c r="E6984" s="21" t="n">
        <v>24001.48</v>
      </c>
      <c r="F6984" s="7" t="s">
        <v>1269</v>
      </c>
      <c r="G6984" s="7" t="s">
        <v>1259</v>
      </c>
      <c r="H6984" s="7" t="s">
        <v>1260</v>
      </c>
      <c r="I6984" s="7" t="s">
        <v>25</v>
      </c>
      <c r="J6984" s="7"/>
      <c r="K6984" s="22" t="s">
        <v>6890</v>
      </c>
      <c r="L6984" s="7" t="s">
        <v>6897</v>
      </c>
      <c r="M6984" s="7"/>
      <c r="N6984" s="7" t="s">
        <v>1274</v>
      </c>
      <c r="O6984" s="7" t="s">
        <v>1283</v>
      </c>
      <c r="P6984" s="7" t="s">
        <v>1275</v>
      </c>
    </row>
    <row r="6985" customFormat="false" ht="15" hidden="false" customHeight="false" outlineLevel="0" collapsed="false">
      <c r="A6985" s="7" t="s">
        <v>884</v>
      </c>
      <c r="B6985" s="7" t="s">
        <v>885</v>
      </c>
      <c r="C6985" s="7" t="s">
        <v>79</v>
      </c>
      <c r="D6985" s="7" t="s">
        <v>1304</v>
      </c>
      <c r="E6985" s="21" t="n">
        <v>2557721</v>
      </c>
      <c r="F6985" s="7" t="s">
        <v>1305</v>
      </c>
      <c r="G6985" s="7" t="s">
        <v>1259</v>
      </c>
      <c r="H6985" s="7" t="s">
        <v>1260</v>
      </c>
      <c r="I6985" s="7" t="s">
        <v>25</v>
      </c>
      <c r="J6985" s="7"/>
      <c r="K6985" s="22" t="s">
        <v>6890</v>
      </c>
      <c r="L6985" s="7" t="s">
        <v>6898</v>
      </c>
      <c r="M6985" s="7"/>
      <c r="N6985" s="7" t="s">
        <v>1274</v>
      </c>
      <c r="O6985" s="7" t="s">
        <v>1283</v>
      </c>
      <c r="P6985" s="7" t="s">
        <v>1275</v>
      </c>
    </row>
    <row r="6986" customFormat="false" ht="15" hidden="false" customHeight="false" outlineLevel="0" collapsed="false">
      <c r="A6986" s="7" t="s">
        <v>884</v>
      </c>
      <c r="B6986" s="7" t="s">
        <v>885</v>
      </c>
      <c r="C6986" s="7" t="s">
        <v>79</v>
      </c>
      <c r="D6986" s="7" t="s">
        <v>1307</v>
      </c>
      <c r="E6986" s="21" t="n">
        <v>2557721</v>
      </c>
      <c r="F6986" s="7" t="s">
        <v>1305</v>
      </c>
      <c r="G6986" s="7" t="s">
        <v>1259</v>
      </c>
      <c r="H6986" s="7" t="s">
        <v>1260</v>
      </c>
      <c r="I6986" s="7" t="s">
        <v>25</v>
      </c>
      <c r="J6986" s="7" t="s">
        <v>1294</v>
      </c>
      <c r="K6986" s="22" t="s">
        <v>6890</v>
      </c>
      <c r="L6986" s="7" t="s">
        <v>6899</v>
      </c>
      <c r="M6986" s="7"/>
      <c r="N6986" s="7" t="s">
        <v>1274</v>
      </c>
      <c r="O6986" s="7" t="s">
        <v>1283</v>
      </c>
      <c r="P6986" s="7" t="s">
        <v>1275</v>
      </c>
    </row>
    <row r="6987" customFormat="false" ht="15" hidden="false" customHeight="false" outlineLevel="0" collapsed="false">
      <c r="A6987" s="7" t="s">
        <v>586</v>
      </c>
      <c r="B6987" s="7" t="s">
        <v>587</v>
      </c>
      <c r="C6987" s="7" t="s">
        <v>83</v>
      </c>
      <c r="D6987" s="7" t="s">
        <v>1257</v>
      </c>
      <c r="E6987" s="21" t="n">
        <v>516.1</v>
      </c>
      <c r="F6987" s="7" t="s">
        <v>1258</v>
      </c>
      <c r="G6987" s="7" t="s">
        <v>1259</v>
      </c>
      <c r="H6987" s="7" t="s">
        <v>1260</v>
      </c>
      <c r="I6987" s="7" t="s">
        <v>1261</v>
      </c>
      <c r="J6987" s="7" t="s">
        <v>1262</v>
      </c>
      <c r="K6987" s="22" t="s">
        <v>6900</v>
      </c>
      <c r="L6987" s="7" t="s">
        <v>1264</v>
      </c>
      <c r="M6987" s="7"/>
      <c r="N6987" s="7" t="s">
        <v>1265</v>
      </c>
      <c r="O6987" s="7" t="s">
        <v>6901</v>
      </c>
      <c r="P6987" s="7" t="s">
        <v>1267</v>
      </c>
    </row>
    <row r="6988" customFormat="false" ht="15" hidden="false" customHeight="false" outlineLevel="0" collapsed="false">
      <c r="A6988" s="7" t="s">
        <v>586</v>
      </c>
      <c r="B6988" s="7" t="s">
        <v>587</v>
      </c>
      <c r="C6988" s="7" t="s">
        <v>83</v>
      </c>
      <c r="D6988" s="7" t="s">
        <v>1268</v>
      </c>
      <c r="E6988" s="21" t="n">
        <v>73.37</v>
      </c>
      <c r="F6988" s="7" t="s">
        <v>1269</v>
      </c>
      <c r="G6988" s="7" t="s">
        <v>1259</v>
      </c>
      <c r="H6988" s="7" t="s">
        <v>1260</v>
      </c>
      <c r="I6988" s="7" t="s">
        <v>25</v>
      </c>
      <c r="J6988" s="7"/>
      <c r="K6988" s="22" t="s">
        <v>6902</v>
      </c>
      <c r="L6988" s="7" t="s">
        <v>3683</v>
      </c>
      <c r="M6988" s="7"/>
      <c r="N6988" s="7" t="s">
        <v>1274</v>
      </c>
      <c r="O6988" s="7" t="s">
        <v>1283</v>
      </c>
      <c r="P6988" s="7" t="s">
        <v>1275</v>
      </c>
    </row>
    <row r="6989" customFormat="false" ht="15" hidden="false" customHeight="false" outlineLevel="0" collapsed="false">
      <c r="A6989" s="7" t="s">
        <v>586</v>
      </c>
      <c r="B6989" s="7" t="s">
        <v>587</v>
      </c>
      <c r="C6989" s="7" t="s">
        <v>83</v>
      </c>
      <c r="D6989" s="7" t="s">
        <v>1276</v>
      </c>
      <c r="E6989" s="21" t="n">
        <v>62.44</v>
      </c>
      <c r="F6989" s="7" t="s">
        <v>1269</v>
      </c>
      <c r="G6989" s="7" t="s">
        <v>1259</v>
      </c>
      <c r="H6989" s="7" t="s">
        <v>1260</v>
      </c>
      <c r="I6989" s="7" t="s">
        <v>25</v>
      </c>
      <c r="J6989" s="7"/>
      <c r="K6989" s="22" t="s">
        <v>6902</v>
      </c>
      <c r="L6989" s="7" t="s">
        <v>3684</v>
      </c>
      <c r="M6989" s="7"/>
      <c r="N6989" s="7" t="s">
        <v>1274</v>
      </c>
      <c r="O6989" s="7" t="s">
        <v>1283</v>
      </c>
      <c r="P6989" s="7" t="s">
        <v>1275</v>
      </c>
    </row>
    <row r="6990" customFormat="false" ht="15" hidden="false" customHeight="false" outlineLevel="0" collapsed="false">
      <c r="A6990" s="7" t="s">
        <v>586</v>
      </c>
      <c r="B6990" s="7" t="s">
        <v>587</v>
      </c>
      <c r="C6990" s="7" t="s">
        <v>83</v>
      </c>
      <c r="D6990" s="7" t="s">
        <v>1277</v>
      </c>
      <c r="E6990" s="21" t="n">
        <v>197.2</v>
      </c>
      <c r="F6990" s="7" t="s">
        <v>1258</v>
      </c>
      <c r="G6990" s="7" t="s">
        <v>1259</v>
      </c>
      <c r="H6990" s="7" t="s">
        <v>1260</v>
      </c>
      <c r="I6990" s="7" t="s">
        <v>1261</v>
      </c>
      <c r="J6990" s="7" t="s">
        <v>1278</v>
      </c>
      <c r="K6990" s="22" t="s">
        <v>6900</v>
      </c>
      <c r="L6990" s="7" t="s">
        <v>1264</v>
      </c>
      <c r="M6990" s="7"/>
      <c r="N6990" s="7" t="s">
        <v>1265</v>
      </c>
      <c r="O6990" s="7" t="s">
        <v>1279</v>
      </c>
      <c r="P6990" s="7" t="s">
        <v>1267</v>
      </c>
    </row>
    <row r="6991" customFormat="false" ht="15" hidden="false" customHeight="false" outlineLevel="0" collapsed="false">
      <c r="A6991" s="7" t="s">
        <v>586</v>
      </c>
      <c r="B6991" s="7" t="s">
        <v>587</v>
      </c>
      <c r="C6991" s="7" t="s">
        <v>83</v>
      </c>
      <c r="D6991" s="7" t="s">
        <v>1280</v>
      </c>
      <c r="E6991" s="21" t="n">
        <v>17.4640527399512</v>
      </c>
      <c r="F6991" s="7" t="s">
        <v>1281</v>
      </c>
      <c r="G6991" s="7" t="s">
        <v>1259</v>
      </c>
      <c r="H6991" s="7" t="s">
        <v>1260</v>
      </c>
      <c r="I6991" s="7" t="s">
        <v>25</v>
      </c>
      <c r="J6991" s="7"/>
      <c r="K6991" s="22" t="s">
        <v>6902</v>
      </c>
      <c r="L6991" s="7" t="s">
        <v>3685</v>
      </c>
      <c r="M6991" s="7"/>
      <c r="N6991" s="7" t="s">
        <v>1274</v>
      </c>
      <c r="O6991" s="7" t="s">
        <v>1283</v>
      </c>
      <c r="P6991" s="7" t="s">
        <v>1275</v>
      </c>
    </row>
    <row r="6992" customFormat="false" ht="15" hidden="false" customHeight="false" outlineLevel="0" collapsed="false">
      <c r="A6992" s="7" t="s">
        <v>586</v>
      </c>
      <c r="B6992" s="7" t="s">
        <v>587</v>
      </c>
      <c r="C6992" s="7" t="s">
        <v>83</v>
      </c>
      <c r="D6992" s="7" t="s">
        <v>1284</v>
      </c>
      <c r="E6992" s="21" t="n">
        <v>3961</v>
      </c>
      <c r="F6992" s="7" t="s">
        <v>1258</v>
      </c>
      <c r="G6992" s="7" t="s">
        <v>1285</v>
      </c>
      <c r="H6992" s="7" t="s">
        <v>1260</v>
      </c>
      <c r="I6992" s="7" t="s">
        <v>1261</v>
      </c>
      <c r="J6992" s="7" t="s">
        <v>1286</v>
      </c>
      <c r="K6992" s="22" t="s">
        <v>6903</v>
      </c>
      <c r="L6992" s="7" t="s">
        <v>1287</v>
      </c>
      <c r="M6992" s="7"/>
      <c r="N6992" s="7" t="s">
        <v>1288</v>
      </c>
      <c r="O6992" s="7" t="s">
        <v>1289</v>
      </c>
      <c r="P6992" s="7" t="s">
        <v>1290</v>
      </c>
    </row>
    <row r="6993" customFormat="false" ht="15" hidden="false" customHeight="false" outlineLevel="0" collapsed="false">
      <c r="A6993" s="7" t="s">
        <v>586</v>
      </c>
      <c r="B6993" s="7" t="s">
        <v>587</v>
      </c>
      <c r="C6993" s="7" t="s">
        <v>83</v>
      </c>
      <c r="D6993" s="7" t="s">
        <v>1291</v>
      </c>
      <c r="E6993" s="21" t="n">
        <v>28.12</v>
      </c>
      <c r="F6993" s="7" t="s">
        <v>1269</v>
      </c>
      <c r="G6993" s="7" t="s">
        <v>1259</v>
      </c>
      <c r="H6993" s="7" t="s">
        <v>1260</v>
      </c>
      <c r="I6993" s="7" t="s">
        <v>25</v>
      </c>
      <c r="J6993" s="7"/>
      <c r="K6993" s="22" t="s">
        <v>6902</v>
      </c>
      <c r="L6993" s="7" t="s">
        <v>3686</v>
      </c>
      <c r="M6993" s="7"/>
      <c r="N6993" s="7" t="s">
        <v>1274</v>
      </c>
      <c r="O6993" s="7" t="s">
        <v>1283</v>
      </c>
      <c r="P6993" s="7" t="s">
        <v>1275</v>
      </c>
    </row>
    <row r="6994" customFormat="false" ht="15" hidden="false" customHeight="false" outlineLevel="0" collapsed="false">
      <c r="A6994" s="7" t="s">
        <v>586</v>
      </c>
      <c r="B6994" s="7" t="s">
        <v>587</v>
      </c>
      <c r="C6994" s="7" t="s">
        <v>83</v>
      </c>
      <c r="D6994" s="7" t="s">
        <v>1292</v>
      </c>
      <c r="E6994" s="21" t="n">
        <v>10658</v>
      </c>
      <c r="F6994" s="7" t="s">
        <v>1293</v>
      </c>
      <c r="G6994" s="7" t="s">
        <v>1259</v>
      </c>
      <c r="H6994" s="7" t="s">
        <v>1320</v>
      </c>
      <c r="I6994" s="7" t="s">
        <v>27</v>
      </c>
      <c r="J6994" s="7" t="s">
        <v>1294</v>
      </c>
      <c r="K6994" s="22" t="s">
        <v>6904</v>
      </c>
      <c r="L6994" s="7" t="s">
        <v>1478</v>
      </c>
      <c r="M6994" s="7" t="s">
        <v>1323</v>
      </c>
      <c r="N6994" s="7" t="s">
        <v>1274</v>
      </c>
      <c r="O6994" s="7" t="s">
        <v>1324</v>
      </c>
      <c r="P6994" s="7" t="s">
        <v>1275</v>
      </c>
    </row>
    <row r="6995" customFormat="false" ht="15" hidden="false" customHeight="false" outlineLevel="0" collapsed="false">
      <c r="A6995" s="7" t="s">
        <v>586</v>
      </c>
      <c r="B6995" s="7" t="s">
        <v>587</v>
      </c>
      <c r="C6995" s="7" t="s">
        <v>83</v>
      </c>
      <c r="D6995" s="7" t="s">
        <v>1296</v>
      </c>
      <c r="E6995" s="21" t="n">
        <v>9405</v>
      </c>
      <c r="F6995" s="7" t="s">
        <v>1293</v>
      </c>
      <c r="G6995" s="7" t="s">
        <v>1259</v>
      </c>
      <c r="H6995" s="7" t="s">
        <v>1320</v>
      </c>
      <c r="I6995" s="7" t="s">
        <v>27</v>
      </c>
      <c r="J6995" s="7" t="s">
        <v>1294</v>
      </c>
      <c r="K6995" s="22" t="s">
        <v>6904</v>
      </c>
      <c r="L6995" s="7" t="s">
        <v>1478</v>
      </c>
      <c r="M6995" s="7"/>
      <c r="N6995" s="7" t="s">
        <v>1274</v>
      </c>
      <c r="O6995" s="7" t="s">
        <v>1324</v>
      </c>
      <c r="P6995" s="7" t="s">
        <v>1275</v>
      </c>
    </row>
    <row r="6996" customFormat="false" ht="15" hidden="false" customHeight="false" outlineLevel="0" collapsed="false">
      <c r="A6996" s="7" t="s">
        <v>586</v>
      </c>
      <c r="B6996" s="7" t="s">
        <v>587</v>
      </c>
      <c r="C6996" s="7" t="s">
        <v>83</v>
      </c>
      <c r="D6996" s="7" t="s">
        <v>1298</v>
      </c>
      <c r="E6996" s="21" t="n">
        <v>74</v>
      </c>
      <c r="F6996" s="7" t="s">
        <v>1269</v>
      </c>
      <c r="G6996" s="7" t="s">
        <v>1259</v>
      </c>
      <c r="H6996" s="7" t="s">
        <v>1260</v>
      </c>
      <c r="I6996" s="7" t="s">
        <v>25</v>
      </c>
      <c r="J6996" s="7"/>
      <c r="K6996" s="22" t="s">
        <v>6902</v>
      </c>
      <c r="L6996" s="7" t="s">
        <v>3689</v>
      </c>
      <c r="M6996" s="7"/>
      <c r="N6996" s="7" t="s">
        <v>1274</v>
      </c>
      <c r="O6996" s="7" t="s">
        <v>1283</v>
      </c>
      <c r="P6996" s="7" t="s">
        <v>1275</v>
      </c>
    </row>
    <row r="6997" customFormat="false" ht="15" hidden="false" customHeight="false" outlineLevel="0" collapsed="false">
      <c r="A6997" s="7" t="s">
        <v>586</v>
      </c>
      <c r="B6997" s="7" t="s">
        <v>587</v>
      </c>
      <c r="C6997" s="7" t="s">
        <v>83</v>
      </c>
      <c r="D6997" s="7" t="s">
        <v>1300</v>
      </c>
      <c r="E6997" s="21" t="n">
        <v>2741.3</v>
      </c>
      <c r="F6997" s="7" t="s">
        <v>1269</v>
      </c>
      <c r="G6997" s="7" t="s">
        <v>1259</v>
      </c>
      <c r="H6997" s="7" t="s">
        <v>1260</v>
      </c>
      <c r="I6997" s="7" t="s">
        <v>25</v>
      </c>
      <c r="J6997" s="7" t="s">
        <v>1294</v>
      </c>
      <c r="K6997" s="22" t="s">
        <v>6902</v>
      </c>
      <c r="L6997" s="7" t="s">
        <v>3690</v>
      </c>
      <c r="M6997" s="7"/>
      <c r="N6997" s="7" t="s">
        <v>1274</v>
      </c>
      <c r="O6997" s="7" t="s">
        <v>1283</v>
      </c>
      <c r="P6997" s="7" t="s">
        <v>1275</v>
      </c>
    </row>
    <row r="6998" customFormat="false" ht="15" hidden="false" customHeight="false" outlineLevel="0" collapsed="false">
      <c r="A6998" s="7" t="s">
        <v>586</v>
      </c>
      <c r="B6998" s="7" t="s">
        <v>587</v>
      </c>
      <c r="C6998" s="7" t="s">
        <v>83</v>
      </c>
      <c r="D6998" s="7" t="s">
        <v>1302</v>
      </c>
      <c r="E6998" s="21" t="n">
        <v>2667</v>
      </c>
      <c r="F6998" s="7" t="s">
        <v>1269</v>
      </c>
      <c r="G6998" s="7" t="s">
        <v>1259</v>
      </c>
      <c r="H6998" s="7" t="s">
        <v>1260</v>
      </c>
      <c r="I6998" s="7" t="s">
        <v>25</v>
      </c>
      <c r="J6998" s="7"/>
      <c r="K6998" s="22" t="s">
        <v>6902</v>
      </c>
      <c r="L6998" s="7" t="s">
        <v>3691</v>
      </c>
      <c r="M6998" s="7"/>
      <c r="N6998" s="7" t="s">
        <v>1274</v>
      </c>
      <c r="O6998" s="7" t="s">
        <v>1283</v>
      </c>
      <c r="P6998" s="7" t="s">
        <v>1275</v>
      </c>
    </row>
    <row r="6999" customFormat="false" ht="15" hidden="false" customHeight="false" outlineLevel="0" collapsed="false">
      <c r="A6999" s="7" t="s">
        <v>586</v>
      </c>
      <c r="B6999" s="7" t="s">
        <v>587</v>
      </c>
      <c r="C6999" s="7" t="s">
        <v>83</v>
      </c>
      <c r="D6999" s="7" t="s">
        <v>1304</v>
      </c>
      <c r="E6999" s="21" t="n">
        <v>398978</v>
      </c>
      <c r="F6999" s="7" t="s">
        <v>1305</v>
      </c>
      <c r="G6999" s="7" t="s">
        <v>1259</v>
      </c>
      <c r="H6999" s="7" t="s">
        <v>1260</v>
      </c>
      <c r="I6999" s="7" t="s">
        <v>25</v>
      </c>
      <c r="J6999" s="7"/>
      <c r="K6999" s="22" t="s">
        <v>6902</v>
      </c>
      <c r="L6999" s="7" t="s">
        <v>3692</v>
      </c>
      <c r="M6999" s="7"/>
      <c r="N6999" s="7" t="s">
        <v>1274</v>
      </c>
      <c r="O6999" s="7" t="s">
        <v>1283</v>
      </c>
      <c r="P6999" s="7" t="s">
        <v>1275</v>
      </c>
    </row>
    <row r="7000" customFormat="false" ht="15" hidden="false" customHeight="false" outlineLevel="0" collapsed="false">
      <c r="A7000" s="7" t="s">
        <v>586</v>
      </c>
      <c r="B7000" s="7" t="s">
        <v>587</v>
      </c>
      <c r="C7000" s="7" t="s">
        <v>83</v>
      </c>
      <c r="D7000" s="7" t="s">
        <v>1307</v>
      </c>
      <c r="E7000" s="21" t="n">
        <v>433409</v>
      </c>
      <c r="F7000" s="7" t="s">
        <v>1305</v>
      </c>
      <c r="G7000" s="7" t="s">
        <v>1259</v>
      </c>
      <c r="H7000" s="7" t="s">
        <v>1260</v>
      </c>
      <c r="I7000" s="7" t="s">
        <v>25</v>
      </c>
      <c r="J7000" s="7" t="s">
        <v>1294</v>
      </c>
      <c r="K7000" s="22" t="s">
        <v>6902</v>
      </c>
      <c r="L7000" s="7" t="s">
        <v>3693</v>
      </c>
      <c r="M7000" s="7"/>
      <c r="N7000" s="7" t="s">
        <v>1274</v>
      </c>
      <c r="O7000" s="7" t="s">
        <v>1283</v>
      </c>
      <c r="P7000" s="7" t="s">
        <v>1275</v>
      </c>
    </row>
  </sheetData>
  <hyperlinks>
    <hyperlink ref="K5" r:id="rId1" display="https://nsearchives.nseindia.com/corporate/xbrl/INTEGRATED_FILING_NBFC_INDAS_1656845_21042026091311_WEB.xml"/>
    <hyperlink ref="K6" r:id="rId2" display="https://nsearchives.nseindia.com/corporate/xbrl/BRSR_17593_WebXMLFile_20260811_185042104.xml"/>
    <hyperlink ref="K7" r:id="rId3" display="https://nsearchives.nseindia.com/corporate/xbrl/BRSR_17593_WebXMLFile_20260811_185042104.xml"/>
    <hyperlink ref="K8" r:id="rId4" display="https://nsearchives.nseindia.com/corporate/xbrl/INTEGRATED_FILING_NBFC_INDAS_1656845_21042026091311_WEB.xml"/>
    <hyperlink ref="K9" r:id="rId5" display="https://nsearchives.nseindia.com/corporate/xbrl/BRSR_17593_WebXMLFile_20260811_185042104.xml"/>
    <hyperlink ref="K10" r:id="rId6" display="https://nsearchives.nseindia.com/corporate/xbrl/INTEGRATED_FILING_NBFC_INDAS_1656845_21042026091311_WEB.xml"/>
    <hyperlink ref="K11" r:id="rId7" display="https://nsearchives.nseindia.com/corporate/xbrl/BRSR_17593_WebXMLFile_20260811_185042104.xml"/>
    <hyperlink ref="K12" r:id="rId8" display="https://nsearchives.nseindia.com/corporate/xbrl/BRSR_17593_WebXMLFile_20260811_185042104.xml"/>
    <hyperlink ref="K13" r:id="rId9" display="https://nsearchives.nseindia.com/corporate/xbrl/BRSR_17593_WebXMLFile_20260811_185042104.xml"/>
    <hyperlink ref="K14" r:id="rId10" display="https://nsearchives.nseindia.com/corporate/xbrl/BRSR_17593_WebXMLFile_20260811_185042104.xml"/>
    <hyperlink ref="K15" r:id="rId11" display="https://nsearchives.nseindia.com/corporate/xbrl/BRSR_17593_WebXMLFile_20260811_185042104.xml"/>
    <hyperlink ref="K16" r:id="rId12" display="https://nsearchives.nseindia.com/corporate/xbrl/BRSR_17593_WebXMLFile_20260811_185042104.xml"/>
    <hyperlink ref="K17" r:id="rId13" display="https://nsearchives.nseindia.com/corporate/xbrl/BRSR_17593_WebXMLFile_20260811_185042104.xml"/>
    <hyperlink ref="K18" r:id="rId14" display="https://nsearchives.nseindia.com/corporate/xbrl/BRSR_17593_WebXMLFile_20260811_185042104.xml"/>
    <hyperlink ref="K19" r:id="rId15" display="https://nsearchives.nseindia.com/corporate/xbrl/INTEGRATED_FILING_INDAS_1671525_22052026063813_WEB.xml"/>
    <hyperlink ref="K20" r:id="rId16" display="https://nsearchives.nseindia.com/corporate/xbrl/BRSR_1158_WebXMLFile_20260804_132101692.xml"/>
    <hyperlink ref="K21" r:id="rId17" display="https://nsearchives.nseindia.com/corporate/xbrl/BRSR_1158_WebXMLFile_20260804_132101692.xml"/>
    <hyperlink ref="K22" r:id="rId18" display="https://nsearchives.nseindia.com/corporate/xbrl/INTEGRATED_FILING_INDAS_1671525_22052026063813_WEB.xml"/>
    <hyperlink ref="K23" r:id="rId19" display="https://nsearchives.nseindia.com/corporate/xbrl/BRSR_1158_WebXMLFile_20260804_132101692.xml"/>
    <hyperlink ref="K24" r:id="rId20" display="https://nsearchives.nseindia.com/corporate/xbrl/AR_XBRL_3MINDIA_24092026164858.xml"/>
    <hyperlink ref="K25" r:id="rId21" display="https://nsearchives.nseindia.com/corporate/xbrl/BRSR_1158_WebXMLFile_20260804_132101692.xml"/>
    <hyperlink ref="K26" r:id="rId22" display="https://nsearchives.nseindia.com/corporate/BRSR_523395_04082026132038.pdf"/>
    <hyperlink ref="K27" r:id="rId23" display="https://nsearchives.nseindia.com/corporate/BRSR_523395_04082026132038.pdf"/>
    <hyperlink ref="K28" r:id="rId24" display="https://nsearchives.nseindia.com/corporate/xbrl/BRSR_1158_WebXMLFile_20260804_132101692.xml"/>
    <hyperlink ref="K29" r:id="rId25" display="https://nsearchives.nseindia.com/corporate/xbrl/BRSR_1158_WebXMLFile_20260804_132101692.xml"/>
    <hyperlink ref="K30" r:id="rId26" display="https://nsearchives.nseindia.com/corporate/xbrl/BRSR_1158_WebXMLFile_20260804_132101692.xml"/>
    <hyperlink ref="K31" r:id="rId27" display="https://nsearchives.nseindia.com/corporate/xbrl/BRSR_1158_WebXMLFile_20260804_132101692.xml"/>
    <hyperlink ref="K32" r:id="rId28" display="https://nsearchives.nseindia.com/corporate/xbrl/BRSR_1158_WebXMLFile_20260804_132101692.xml"/>
    <hyperlink ref="K33" r:id="rId29" display="https://nsearchives.nseindia.com/corporate/xbrl/INTEGRATED_FILING_NBFC_INDAS_1691162_13072026115008_WEB.xml"/>
    <hyperlink ref="K34" r:id="rId30" display="https://nsearchives.nseindia.com/corporate/xbrl/BRSR_544176_1072026164528_BRSR_WebXMLFile_20260710_164855680.xml"/>
    <hyperlink ref="K35" r:id="rId31" display="https://nsearchives.nseindia.com/corporate/xbrl/BRSR_544176_1072026164528_BRSR_WebXMLFile_20260710_164855680.xml"/>
    <hyperlink ref="K36" r:id="rId32" display="https://nsearchives.nseindia.com/corporate/xbrl/INTEGRATED_FILING_NBFC_INDAS_1691162_13072026115008_WEB.xml"/>
    <hyperlink ref="K37" r:id="rId33" display="https://nsearchives.nseindia.com/corporate/xbrl/BRSR_544176_1072026164528_BRSR_WebXMLFile_20260710_164855680.xml"/>
    <hyperlink ref="K38" r:id="rId34" display="https://nsearchives.nseindia.com/corporate/xbrl/INTEGRATED_FILING_NBFC_INDAS_1691162_13072026115008_WEB.xml"/>
    <hyperlink ref="K39" r:id="rId35" display="https://nsearchives.nseindia.com/corporate/xbrl/BRSR_544176_1072026164528_BRSR_WebXMLFile_20260710_164855680.xml"/>
    <hyperlink ref="K40" r:id="rId36" display="https://prodwebsite-static.aadharhousing.com/s3/investor_relations_assets/AHFL%20BRSR%20FY%202025-26.pdf"/>
    <hyperlink ref="K41" r:id="rId37" display="https://prodwebsite-static.aadharhousing.com/s3/investor_relations_assets/AHFL%20BRSR%20FY%202025-26.pdf"/>
    <hyperlink ref="K42" r:id="rId38" display="https://nsearchives.nseindia.com/corporate/xbrl/BRSR_544176_1072026164528_BRSR_WebXMLFile_20260710_164855680.xml"/>
    <hyperlink ref="K43" r:id="rId39" display="https://nsearchives.nseindia.com/corporate/xbrl/BRSR_544176_1072026164528_BRSR_WebXMLFile_20260710_164855680.xml"/>
    <hyperlink ref="K44" r:id="rId40" display="https://nsearchives.nseindia.com/corporate/xbrl/BRSR_544176_1072026164528_BRSR_WebXMLFile_20260710_164855680.xml"/>
    <hyperlink ref="K45" r:id="rId41" display="https://nsearchives.nseindia.com/corporate/xbrl/BRSR_544176_1072026164528_BRSR_WebXMLFile_20260710_164855680.xml"/>
    <hyperlink ref="K46" r:id="rId42" display="https://nsearchives.nseindia.com/corporate/xbrl/BRSR_544176_1072026164528_BRSR_WebXMLFile_20260710_164855680.xml"/>
    <hyperlink ref="K47" r:id="rId43" display="https://nsearchives.nseindia.com/corporate/xbrl/INTEGRATED_FILING_INDAS_1663432_04052026081323_WEB.xml"/>
    <hyperlink ref="K48" r:id="rId44" display="https://nsearchives.nseindia.com/corporate/xbrl/BRSR_1183_WebXMLFile_20260827_195648931.xml"/>
    <hyperlink ref="K49" r:id="rId45" display="https://nsearchives.nseindia.com/corporate/xbrl/BRSR_1183_WebXMLFile_20260827_195648931.xml"/>
    <hyperlink ref="K50" r:id="rId46" display="https://nsearchives.nseindia.com/corporate/xbrl/INTEGRATED_FILING_INDAS_1663432_04052026081323_WEB.xml"/>
    <hyperlink ref="K51" r:id="rId47" display="https://nsearchives.nseindia.com/corporate/xbrl/BRSR_1183_WebXMLFile_20260827_195648931.xml"/>
    <hyperlink ref="K52" r:id="rId48" display="https://nsearchives.nseindia.com/corporate/xbrl/INTEGRATED_FILING_INDAS_1663432_04052026081323_WEB.xml"/>
    <hyperlink ref="K53" r:id="rId49" display="https://nsearchives.nseindia.com/corporate/xbrl/BRSR_1183_WebXMLFile_20260827_195648931.xml"/>
    <hyperlink ref="K54" r:id="rId50" display="https://nsearchives.nseindia.com/corporate/xbrl/BRSR_1183_WebXMLFile_20260827_195648931.xml"/>
    <hyperlink ref="K55" r:id="rId51" display="https://nsearchives.nseindia.com/corporate/xbrl/BRSR_1183_WebXMLFile_20260827_195648931.xml"/>
    <hyperlink ref="K56" r:id="rId52" display="https://nsearchives.nseindia.com/corporate/xbrl/BRSR_1183_WebXMLFile_20260827_195648931.xml"/>
    <hyperlink ref="K57" r:id="rId53" display="https://nsearchives.nseindia.com/corporate/xbrl/BRSR_1183_WebXMLFile_20260827_195648931.xml"/>
    <hyperlink ref="K58" r:id="rId54" display="https://nsearchives.nseindia.com/corporate/xbrl/BRSR_1183_WebXMLFile_20260827_195648931.xml"/>
    <hyperlink ref="K59" r:id="rId55" display="https://nsearchives.nseindia.com/corporate/xbrl/BRSR_1183_WebXMLFile_20260827_195648931.xml"/>
    <hyperlink ref="K60" r:id="rId56" display="https://nsearchives.nseindia.com/corporate/xbrl/BRSR_1183_WebXMLFile_20260827_195648931.xml"/>
    <hyperlink ref="K61" r:id="rId57" display="https://nsearchives.nseindia.com/corporate/xbrl/INTEGRATED_FILING_INDAS_1664964_08052026060614_WEB.xml"/>
    <hyperlink ref="K64" r:id="rId58" display="https://nsearchives.nseindia.com/corporate/xbrl/INTEGRATED_FILING_INDAS_1664964_08052026060614_WEB.xml"/>
    <hyperlink ref="K68" r:id="rId59" display="https://library.e.abb.com/public/93c9bda6800643c789fc96fbb964ae1b/ABB%20India%20Limited%20Integrated%20Annual%20Report%202025.pdf"/>
    <hyperlink ref="K75" r:id="rId60" display="https://nsearchives.nseindia.com/corporate/xbrl/INTEGRATED_FILING_NBFC_INDAS_1663408_04052026072328_WEB.xml"/>
    <hyperlink ref="K76" r:id="rId61" display="https://nsearchives.nseindia.com/corporate/xbrl/BRSR_540691_1772026133022_BRSR_WebXMLFile_20260717_133343534.xml"/>
    <hyperlink ref="K77" r:id="rId62" display="https://nsearchives.nseindia.com/corporate/xbrl/BRSR_540691_1772026133022_BRSR_WebXMLFile_20260717_133343534.xml"/>
    <hyperlink ref="K78" r:id="rId63" display="https://nsearchives.nseindia.com/corporate/xbrl/INTEGRATED_FILING_NBFC_INDAS_1663408_04052026072328_WEB.xml"/>
    <hyperlink ref="K79" r:id="rId64" display="https://nsearchives.nseindia.com/corporate/xbrl/BRSR_540691_1772026133022_BRSR_WebXMLFile_20260717_133343534.xml"/>
    <hyperlink ref="K80" r:id="rId65" display="https://nsearchives.nseindia.com/corporate/xbrl/INTEGRATED_FILING_NBFC_INDAS_1663408_04052026072328_WEB.xml"/>
    <hyperlink ref="K81" r:id="rId66" display="https://nsearchives.nseindia.com/corporate/xbrl/BRSR_540691_1772026133022_BRSR_WebXMLFile_20260717_133343534.xml"/>
    <hyperlink ref="K82" r:id="rId67" display="https://nsearchives.nseindia.com/corporate/BRSR_540691_17072026133022.pdf"/>
    <hyperlink ref="K83" r:id="rId68" display="https://nsearchives.nseindia.com/corporate/BRSR_540691_17072026133022.pdf"/>
    <hyperlink ref="K84" r:id="rId69" display="https://nsearchives.nseindia.com/corporate/xbrl/BRSR_540691_1772026133022_BRSR_WebXMLFile_20260717_133343534.xml"/>
    <hyperlink ref="K85" r:id="rId70" display="https://nsearchives.nseindia.com/corporate/xbrl/BRSR_540691_1772026133022_BRSR_WebXMLFile_20260717_133343534.xml"/>
    <hyperlink ref="K86" r:id="rId71" display="https://nsearchives.nseindia.com/corporate/xbrl/BRSR_540691_1772026133022_BRSR_WebXMLFile_20260717_133343534.xml"/>
    <hyperlink ref="K87" r:id="rId72" display="https://nsearchives.nseindia.com/corporate/xbrl/BRSR_540691_1772026133022_BRSR_WebXMLFile_20260717_133343534.xml"/>
    <hyperlink ref="K88" r:id="rId73" display="https://nsearchives.nseindia.com/corporate/xbrl/BRSR_540691_1772026133022_BRSR_WebXMLFile_20260717_133343534.xml"/>
    <hyperlink ref="K89" r:id="rId74" display="https://nsearchives.nseindia.com/corporate/xbrl/INTEGRATED_FILING_INDAS_1667479_14052026115716_WEB.xml"/>
    <hyperlink ref="K90" r:id="rId75" display="https://nsearchives.nseindia.com/corporate/xbrl/BRSR_544203_1262026223412_BRSR_WebXMLFile_20260612_223431905.xml"/>
    <hyperlink ref="K91" r:id="rId76" display="https://nsearchives.nseindia.com/corporate/xbrl/BRSR_544203_1262026223412_BRSR_WebXMLFile_20260612_223431905.xml"/>
    <hyperlink ref="K92" r:id="rId77" display="https://nsearchives.nseindia.com/corporate/xbrl/INTEGRATED_FILING_INDAS_1667479_14052026115716_WEB.xml"/>
    <hyperlink ref="K93" r:id="rId78" display="https://nsearchives.nseindia.com/corporate/xbrl/BRSR_544203_1262026223412_BRSR_WebXMLFile_20260612_223431905.xml"/>
    <hyperlink ref="K94" r:id="rId79" display="https://nsearchives.nseindia.com/corporate/xbrl/AR_XBRL_ABDL_04082026203729.xml"/>
    <hyperlink ref="K95" r:id="rId80" display="https://nsearchives.nseindia.com/corporate/xbrl/BRSR_544203_1262026223412_BRSR_WebXMLFile_20260612_223431905.xml"/>
    <hyperlink ref="K96" r:id="rId81" display="https://nsearchives.nseindia.com/corporate/xbrl/BRSR_544203_1262026223412_BRSR_WebXMLFile_20260612_223431905.xml"/>
    <hyperlink ref="K97" r:id="rId82" display="https://nsearchives.nseindia.com/corporate/xbrl/BRSR_544203_1262026223412_BRSR_WebXMLFile_20260612_223431905.xml"/>
    <hyperlink ref="K98" r:id="rId83" display="https://nsearchives.nseindia.com/corporate/xbrl/BRSR_544203_1262026223412_BRSR_WebXMLFile_20260612_223431905.xml"/>
    <hyperlink ref="K99" r:id="rId84" display="https://nsearchives.nseindia.com/corporate/xbrl/BRSR_544203_1262026223412_BRSR_WebXMLFile_20260612_223431905.xml"/>
    <hyperlink ref="K100" r:id="rId85" display="https://nsearchives.nseindia.com/corporate/xbrl/BRSR_544203_1262026223412_BRSR_WebXMLFile_20260612_223431905.xml"/>
    <hyperlink ref="K101" r:id="rId86" display="https://nsearchives.nseindia.com/corporate/xbrl/BRSR_544203_1262026223412_BRSR_WebXMLFile_20260612_223431905.xml"/>
    <hyperlink ref="K102" r:id="rId87" display="https://nsearchives.nseindia.com/corporate/xbrl/BRSR_544203_1262026223412_BRSR_WebXMLFile_20260612_223431905.xml"/>
    <hyperlink ref="K103" r:id="rId88" display="https://nsearchives.nseindia.com/corporate/xbrl/INTEGRATED_FILING_INDAS_1706685_01082026072013_WEB.xml"/>
    <hyperlink ref="K104" r:id="rId89" display="https://nsearchives.nseindia.com/corporate/xbrl/BRSR_544403_247202619454_BRSR_WebXMLFile_20260724_194723135.xml"/>
    <hyperlink ref="K105" r:id="rId90" display="https://nsearchives.nseindia.com/corporate/xbrl/BRSR_544403_247202619454_BRSR_WebXMLFile_20260724_194723135.xml"/>
    <hyperlink ref="K106" r:id="rId91" display="https://nsearchives.nseindia.com/corporate/xbrl/INTEGRATED_FILING_INDAS_1706685_01082026072013_WEB.xml"/>
    <hyperlink ref="K107" r:id="rId92" display="https://nsearchives.nseindia.com/corporate/xbrl/BRSR_544403_247202619454_BRSR_WebXMLFile_20260724_194723135.xml"/>
    <hyperlink ref="K108" r:id="rId93" display="https://nsearchives.nseindia.com/corporate/xbrl/AR_XBRL_ABLBL_17092026183400.xml"/>
    <hyperlink ref="K109" r:id="rId94" display="https://nsearchives.nseindia.com/corporate/xbrl/BRSR_544403_247202619454_BRSR_WebXMLFile_20260724_194723135.xml"/>
    <hyperlink ref="K110" r:id="rId95" display="https://nsearchives.nseindia.com/corporate/xbrl/BRSR_544403_247202619454_BRSR_WebXMLFile_20260724_194723135.xml"/>
    <hyperlink ref="K111" r:id="rId96" display="https://nsearchives.nseindia.com/corporate/xbrl/BRSR_544403_247202619454_BRSR_WebXMLFile_20260724_194723135.xml"/>
    <hyperlink ref="K112" r:id="rId97" display="https://nsearchives.nseindia.com/corporate/xbrl/BRSR_544403_247202619454_BRSR_WebXMLFile_20260724_194723135.xml"/>
    <hyperlink ref="K113" r:id="rId98" display="https://nsearchives.nseindia.com/corporate/xbrl/BRSR_544403_247202619454_BRSR_WebXMLFile_20260724_194723135.xml"/>
    <hyperlink ref="K114" r:id="rId99" display="https://nsearchives.nseindia.com/corporate/xbrl/BRSR_544403_247202619454_BRSR_WebXMLFile_20260724_194723135.xml"/>
    <hyperlink ref="K115" r:id="rId100" display="https://nsearchives.nseindia.com/corporate/xbrl/BRSR_544403_247202619454_BRSR_WebXMLFile_20260724_194723135.xml"/>
    <hyperlink ref="K116" r:id="rId101" display="https://nsearchives.nseindia.com/corporate/xbrl/BRSR_544403_247202619454_BRSR_WebXMLFile_20260724_194723135.xml"/>
    <hyperlink ref="K117" r:id="rId102" display="https://nsearchives.nseindia.com/corporate/xbrl/INTEGRATED_FILING_INDAS_1664294_06052026105412_WEB.xml"/>
    <hyperlink ref="K118" r:id="rId103" display="https://nsearchives.nseindia.com/corporate/xbrl/BRSR_500040_172026154031_BRSR_WebXMLFile_20260701_170153502.xml"/>
    <hyperlink ref="K119" r:id="rId104" display="https://nsearchives.nseindia.com/corporate/xbrl/BRSR_500040_172026154031_BRSR_WebXMLFile_20260701_170153502.xml"/>
    <hyperlink ref="K120" r:id="rId105" display="https://nsearchives.nseindia.com/corporate/xbrl/INTEGRATED_FILING_INDAS_1664294_06052026105412_WEB.xml"/>
    <hyperlink ref="K121" r:id="rId106" display="https://nsearchives.nseindia.com/corporate/xbrl/BRSR_500040_172026154031_BRSR_WebXMLFile_20260701_170153502.xml"/>
    <hyperlink ref="K122" r:id="rId107" display="https://nsearchives.nseindia.com/corporate/xbrl/AR_XBRL_ABREL_23092026131059.xml"/>
    <hyperlink ref="K123" r:id="rId108" display="https://nsearchives.nseindia.com/corporate/xbrl/BRSR_500040_172026154031_BRSR_WebXMLFile_20260701_170153502.xml"/>
    <hyperlink ref="K124" r:id="rId109" display="https://nsearchives.nseindia.com/corporate/BRSR_500040_01072026154031.pdf"/>
    <hyperlink ref="K125" r:id="rId110" display="https://nsearchives.nseindia.com/corporate/BRSR_500040_01072026154031.pdf"/>
    <hyperlink ref="K126" r:id="rId111" display="https://nsearchives.nseindia.com/corporate/xbrl/BRSR_500040_172026154031_BRSR_WebXMLFile_20260701_170153502.xml"/>
    <hyperlink ref="K127" r:id="rId112" display="https://nsearchives.nseindia.com/corporate/xbrl/BRSR_500040_172026154031_BRSR_WebXMLFile_20260701_170153502.xml"/>
    <hyperlink ref="K128" r:id="rId113" display="https://nsearchives.nseindia.com/corporate/xbrl/BRSR_500040_172026154031_BRSR_WebXMLFile_20260701_170153502.xml"/>
    <hyperlink ref="K129" r:id="rId114" display="https://nsearchives.nseindia.com/corporate/xbrl/BRSR_500040_172026154031_BRSR_WebXMLFile_20260701_170153502.xml"/>
    <hyperlink ref="K130" r:id="rId115" display="https://nsearchives.nseindia.com/corporate/xbrl/BRSR_500040_172026154031_BRSR_WebXMLFile_20260701_170153502.xml"/>
    <hyperlink ref="K131" r:id="rId116" display="https://nsearchives.nseindia.com/corporate/xbrl/INTEGRATED_FILING_NBFC_INDAS_1658055_23042026093157_WEB.xml"/>
    <hyperlink ref="K132" r:id="rId117" display="https://nsearchives.nseindia.com/corporate/xbrl/BRSR_xml_BRSR_WebXMLFile_20260703_135930583.xml"/>
    <hyperlink ref="K133" r:id="rId118" display="https://nsearchives.nseindia.com/corporate/xbrl/BRSR_xml_BRSR_WebXMLFile_20260703_135930583.xml"/>
    <hyperlink ref="K134" r:id="rId119" display="https://nsearchives.nseindia.com/corporate/xbrl/INTEGRATED_FILING_NBFC_INDAS_1658055_23042026093157_WEB.xml"/>
    <hyperlink ref="K135" r:id="rId120" display="https://nsearchives.nseindia.com/corporate/xbrl/BRSR_xml_BRSR_WebXMLFile_20260703_135930583.xml"/>
    <hyperlink ref="K136" r:id="rId121" display="https://nsearchives.nseindia.com/corporate/xbrl/INTEGRATED_FILING_NBFC_INDAS_1658055_23042026093157_WEB.xml"/>
    <hyperlink ref="K137" r:id="rId122" display="https://nsearchives.nseindia.com/corporate/xbrl/BRSR_xml_BRSR_WebXMLFile_20260703_135930583.xml"/>
    <hyperlink ref="K138" r:id="rId123" display="https://nsearchives.nseindia.com/corporate/xbrl/BRSR_xml_BRSR_WebXMLFile_20260703_135930583.xml"/>
    <hyperlink ref="K139" r:id="rId124" display="https://nsearchives.nseindia.com/corporate/xbrl/BRSR_xml_BRSR_WebXMLFile_20260703_135930583.xml"/>
    <hyperlink ref="K140" r:id="rId125" display="https://nsearchives.nseindia.com/corporate/ABSLAMC_03072026135859_ABSLAMC.pdf"/>
    <hyperlink ref="K141" r:id="rId126" display="https://nsearchives.nseindia.com/corporate/xbrl/BRSR_xml_BRSR_WebXMLFile_20260703_135930583.xml"/>
    <hyperlink ref="K142" r:id="rId127" display="https://nsearchives.nseindia.com/corporate/xbrl/BRSR_xml_BRSR_WebXMLFile_20260703_135930583.xml"/>
    <hyperlink ref="K143" r:id="rId128" display="https://nsearchives.nseindia.com/corporate/xbrl/BRSR_xml_BRSR_WebXMLFile_20260703_135930583.xml"/>
    <hyperlink ref="K144" r:id="rId129" display="https://nsearchives.nseindia.com/corporate/xbrl/BRSR_xml_BRSR_WebXMLFile_20260703_135930583.xml"/>
    <hyperlink ref="K145" r:id="rId130" display="https://nsearchives.nseindia.com/corporate/xbrl/INTEGRATED_FILING_INDAS_1662655_30042026094726_WEB.xml"/>
    <hyperlink ref="K146" r:id="rId131" display="https://nsearchives.nseindia.com/corporate/xbrl/BRSR_500410_305202622442_BRSR_WebXMLFile_20260530_224416865.xml"/>
    <hyperlink ref="K147" r:id="rId132" display="https://nsearchives.nseindia.com/corporate/xbrl/BRSR_500410_305202622442_BRSR_WebXMLFile_20260530_224416865.xml"/>
    <hyperlink ref="K148" r:id="rId133" display="https://nsearchives.nseindia.com/corporate/xbrl/INTEGRATED_FILING_INDAS_1662655_30042026094726_WEB.xml"/>
    <hyperlink ref="K149" r:id="rId134" display="https://nsearchives.nseindia.com/corporate/xbrl/BRSR_500410_305202622442_BRSR_WebXMLFile_20260530_224416865.xml"/>
    <hyperlink ref="K150" r:id="rId135" display="https://nsearchives.nseindia.com/corporate/xbrl/AR_XBRL_ACC_11082026132031.xml"/>
    <hyperlink ref="K151" r:id="rId136" display="https://nsearchives.nseindia.com/corporate/xbrl/BRSR_500410_305202622442_BRSR_WebXMLFile_20260530_224416865.xml"/>
    <hyperlink ref="K152" r:id="rId137" display="https://nsearchives.nseindia.com/corporate/xbrl/BRSR_500410_305202622442_BRSR_WebXMLFile_20260530_224416865.xml"/>
    <hyperlink ref="K153" r:id="rId138" display="https://nsearchives.nseindia.com/corporate/xbrl/BRSR_500410_305202622442_BRSR_WebXMLFile_20260530_224416865.xml"/>
    <hyperlink ref="K154" r:id="rId139" display="https://nsearchives.nseindia.com/corporate/xbrl/BRSR_500410_305202622442_BRSR_WebXMLFile_20260530_224416865.xml"/>
    <hyperlink ref="K155" r:id="rId140" display="https://nsearchives.nseindia.com/corporate/xbrl/BRSR_500410_305202622442_BRSR_WebXMLFile_20260530_224416865.xml"/>
    <hyperlink ref="K156" r:id="rId141" display="https://nsearchives.nseindia.com/corporate/xbrl/BRSR_500410_305202622442_BRSR_WebXMLFile_20260530_224416865.xml"/>
    <hyperlink ref="K157" r:id="rId142" display="https://nsearchives.nseindia.com/corporate/xbrl/BRSR_500410_305202622442_BRSR_WebXMLFile_20260530_224416865.xml"/>
    <hyperlink ref="K158" r:id="rId143" display="https://nsearchives.nseindia.com/corporate/xbrl/BRSR_500410_305202622442_BRSR_WebXMLFile_20260530_224416865.xml"/>
    <hyperlink ref="K159" r:id="rId144" display="https://nsearchives.nseindia.com/corporate/xbrl/INTEGRATED_FILING_INDAS_1664772_08052026014103_WEB.xml"/>
    <hyperlink ref="K160" r:id="rId145" display="https://nsearchives.nseindia.com/corporate/xbrl/BRSR_24030_WebXMLFile_20260903_211952008.xml"/>
    <hyperlink ref="K161" r:id="rId146" display="https://nsearchives.nseindia.com/corporate/xbrl/BRSR_24030_WebXMLFile_20260903_211952008.xml"/>
    <hyperlink ref="K162" r:id="rId147" display="https://nsearchives.nseindia.com/corporate/xbrl/INTEGRATED_FILING_INDAS_1664772_08052026014103_WEB.xml"/>
    <hyperlink ref="K163" r:id="rId148" display="https://nsearchives.nseindia.com/corporate/xbrl/BRSR_24030_WebXMLFile_20260903_211952008.xml"/>
    <hyperlink ref="K164" r:id="rId149" display="https://nsearchives.nseindia.com/corporate/xbrl/INTEGRATED_FILING_INDAS_1664772_08052026014103_WEB.xml"/>
    <hyperlink ref="K165" r:id="rId150" display="https://nsearchives.nseindia.com/corporate/xbrl/BRSR_24030_WebXMLFile_20260903_211952008.xml"/>
    <hyperlink ref="K166" r:id="rId151" display="https://nsearchives.nseindia.com/corporate/xbrl/BRSR_24030_WebXMLFile_20260903_211952008.xml"/>
    <hyperlink ref="K167" r:id="rId152" display="https://nsearchives.nseindia.com/corporate/xbrl/BRSR_24030_WebXMLFile_20260903_211952008.xml"/>
    <hyperlink ref="K168" r:id="rId153" display="https://nsearchives.nseindia.com/corporate/xbrl/BRSR_24030_WebXMLFile_20260903_211952008.xml"/>
    <hyperlink ref="K169" r:id="rId154" display="https://nsearchives.nseindia.com/corporate/xbrl/BRSR_24030_WebXMLFile_20260903_211952008.xml"/>
    <hyperlink ref="K170" r:id="rId155" display="https://nsearchives.nseindia.com/corporate/xbrl/BRSR_24030_WebXMLFile_20260903_211952008.xml"/>
    <hyperlink ref="K171" r:id="rId156" display="https://nsearchives.nseindia.com/corporate/xbrl/BRSR_24030_WebXMLFile_20260903_211952008.xml"/>
    <hyperlink ref="K172" r:id="rId157" display="https://nsearchives.nseindia.com/corporate/xbrl/BRSR_24030_WebXMLFile_20260903_211952008.xml"/>
    <hyperlink ref="K173" r:id="rId158" display="https://nsearchives.nseindia.com/corporate/xbrl/INTEGRATED_FILING_INDAS_1662485_30042026070510_WEB.xml"/>
    <hyperlink ref="K174" r:id="rId159" display="https://nsearchives.nseindia.com/corporate/xbrl/BRSR_19536_WebXMLFile_20260829_203412033.xml"/>
    <hyperlink ref="K175" r:id="rId160" display="https://nsearchives.nseindia.com/corporate/xbrl/BRSR_19536_WebXMLFile_20260829_203412033.xml"/>
    <hyperlink ref="K176" r:id="rId161" display="https://nsearchives.nseindia.com/corporate/xbrl/INTEGRATED_FILING_INDAS_1662485_30042026070510_WEB.xml"/>
    <hyperlink ref="K177" r:id="rId162" display="https://nsearchives.nseindia.com/corporate/xbrl/BRSR_19536_WebXMLFile_20260829_203412033.xml"/>
    <hyperlink ref="K178" r:id="rId163" display="https://nsearchives.nseindia.com/corporate/xbrl/INTEGRATED_FILING_INDAS_1662485_30042026070510_WEB.xml"/>
    <hyperlink ref="K179" r:id="rId164" display="https://nsearchives.nseindia.com/corporate/xbrl/BRSR_19536_WebXMLFile_20260829_203412033.xml"/>
    <hyperlink ref="K180" r:id="rId165" display="https://nsearchives.nseindia.com/corporate/BRSR_543349_29082026203025.pdf"/>
    <hyperlink ref="K181" r:id="rId166" display="https://nsearchives.nseindia.com/corporate/BRSR_543349_29082026203025.pdf"/>
    <hyperlink ref="K182" r:id="rId167" display="https://nsearchives.nseindia.com/corporate/xbrl/BRSR_19536_WebXMLFile_20260829_203412033.xml"/>
    <hyperlink ref="K183" r:id="rId168" display="https://nsearchives.nseindia.com/corporate/xbrl/BRSR_19536_WebXMLFile_20260829_203412033.xml"/>
    <hyperlink ref="K184" r:id="rId169" display="https://nsearchives.nseindia.com/corporate/xbrl/BRSR_19536_WebXMLFile_20260829_203412033.xml"/>
    <hyperlink ref="K185" r:id="rId170" display="https://nsearchives.nseindia.com/corporate/xbrl/BRSR_19536_WebXMLFile_20260829_203412033.xml"/>
    <hyperlink ref="K186" r:id="rId171" display="https://nsearchives.nseindia.com/corporate/xbrl/BRSR_19536_WebXMLFile_20260829_203412033.xml"/>
    <hyperlink ref="K187" r:id="rId172" display="https://nsearchives.nseindia.com/corporate/xbrl/INTEGRATED_FILING_INDAS_1657887_23042026055456_WEB.xml"/>
    <hyperlink ref="K190" r:id="rId173" display="https://nsearchives.nseindia.com/corporate/xbrl/INTEGRATED_FILING_INDAS_1657887_23042026055456_WEB.xml"/>
    <hyperlink ref="K192" r:id="rId174" display="https://nsearchives.nseindia.com/corporate/xbrl/INTEGRATED_FILING_INDAS_1657887_23042026055456_WEB.xml"/>
    <hyperlink ref="K201" r:id="rId175" display="https://nsearchives.nseindia.com/corporate/xbrl/INTEGRATED_FILING_INDAS_1662776_01052026121719_WEB.xml"/>
    <hyperlink ref="K202" r:id="rId176" display="https://nsearchives.nseindia.com/corporate/xbrl/AELBRSR2026_BRSR_WebXMLFile_20260529_224359496.xml"/>
    <hyperlink ref="K203" r:id="rId177" display="https://nsearchives.nseindia.com/corporate/xbrl/AELBRSR2026_BRSR_WebXMLFile_20260529_224359496.xml"/>
    <hyperlink ref="K204" r:id="rId178" display="https://nsearchives.nseindia.com/corporate/xbrl/INTEGRATED_FILING_INDAS_1662776_01052026121719_WEB.xml"/>
    <hyperlink ref="K205" r:id="rId179" display="https://nsearchives.nseindia.com/corporate/xbrl/AELBRSR2026_BRSR_WebXMLFile_20260529_224359496.xml"/>
    <hyperlink ref="K206" r:id="rId180" display="https://nsearchives.nseindia.com/corporate/xbrl/INTEGRATED_FILING_INDAS_1662776_01052026121719_WEB.xml"/>
    <hyperlink ref="K207" r:id="rId181" display="https://nsearchives.nseindia.com/corporate/xbrl/AELBRSR2026_BRSR_WebXMLFile_20260529_224359496.xml"/>
    <hyperlink ref="K208" r:id="rId182" display="https://nsearchives.nseindia.com/corporate/xbrl/AELBRSR2026_BRSR_WebXMLFile_20260529_224359496.xml"/>
    <hyperlink ref="K209" r:id="rId183" display="https://nsearchives.nseindia.com/corporate/xbrl/AELBRSR2026_BRSR_WebXMLFile_20260529_224359496.xml"/>
    <hyperlink ref="K210" r:id="rId184" display="https://nsearchives.nseindia.com/corporate/xbrl/AELBRSR2026_BRSR_WebXMLFile_20260529_224359496.xml"/>
    <hyperlink ref="K211" r:id="rId185" display="https://nsearchives.nseindia.com/corporate/xbrl/AELBRSR2026_BRSR_WebXMLFile_20260529_224359496.xml"/>
    <hyperlink ref="K212" r:id="rId186" display="https://nsearchives.nseindia.com/corporate/xbrl/AELBRSR2026_BRSR_WebXMLFile_20260529_224359496.xml"/>
    <hyperlink ref="K213" r:id="rId187" display="https://nsearchives.nseindia.com/corporate/xbrl/AELBRSR2026_BRSR_WebXMLFile_20260529_224359496.xml"/>
    <hyperlink ref="K214" r:id="rId188" display="https://nsearchives.nseindia.com/corporate/xbrl/AELBRSR2026_BRSR_WebXMLFile_20260529_224359496.xml"/>
    <hyperlink ref="K215" r:id="rId189" display="https://nsearchives.nseindia.com/corporate/xbrl/INTEGRATED_FILING_INDAS_1658436_24042026042522_WEB.xml"/>
    <hyperlink ref="K216" r:id="rId190" display="https://nsearchives.nseindia.com/corporate/xbrl/BRSR_16300_WebXMLFile_20260805_135252417.xml"/>
    <hyperlink ref="K217" r:id="rId191" display="https://nsearchives.nseindia.com/corporate/xbrl/BRSR_16300_WebXMLFile_20260805_135252417.xml"/>
    <hyperlink ref="K218" r:id="rId192" display="https://nsearchives.nseindia.com/corporate/xbrl/INTEGRATED_FILING_INDAS_1658436_24042026042522_WEB.xml"/>
    <hyperlink ref="K219" r:id="rId193" display="https://nsearchives.nseindia.com/corporate/xbrl/BRSR_16300_WebXMLFile_20260805_135252417.xml"/>
    <hyperlink ref="K220" r:id="rId194" display="https://nsearchives.nseindia.com/corporate/xbrl/INTEGRATED_FILING_INDAS_1658436_24042026042522_WEB.xml"/>
    <hyperlink ref="K221" r:id="rId195" display="https://nsearchives.nseindia.com/corporate/xbrl/BRSR_16300_WebXMLFile_20260805_135252417.xml"/>
    <hyperlink ref="K222" r:id="rId196" display="https://nsearchives.nseindia.com/corporate/xbrl/BRSR_16300_WebXMLFile_20260805_135252417.xml"/>
    <hyperlink ref="K223" r:id="rId197" display="https://nsearchives.nseindia.com/corporate/xbrl/BRSR_16300_WebXMLFile_20260805_135252417.xml"/>
    <hyperlink ref="K224" r:id="rId198" display="https://nsearchives.nseindia.com/corporate/xbrl/BRSR_16300_WebXMLFile_20260805_135252417.xml"/>
    <hyperlink ref="K225" r:id="rId199" display="https://nsearchives.nseindia.com/corporate/xbrl/BRSR_16300_WebXMLFile_20260805_135252417.xml"/>
    <hyperlink ref="K226" r:id="rId200" display="https://nsearchives.nseindia.com/corporate/xbrl/BRSR_16300_WebXMLFile_20260805_135252417.xml"/>
    <hyperlink ref="K227" r:id="rId201" display="https://nsearchives.nseindia.com/corporate/xbrl/BRSR_16300_WebXMLFile_20260805_135252417.xml"/>
    <hyperlink ref="K228" r:id="rId202" display="https://nsearchives.nseindia.com/corporate/xbrl/BRSR_16300_WebXMLFile_20260805_135252417.xml"/>
    <hyperlink ref="K229" r:id="rId203" display="https://nsearchives.nseindia.com/corporate/xbrl/INTEGRATED_FILING_INDAS_1662399_30042026063302_WEB.xml"/>
    <hyperlink ref="K230" r:id="rId204" display="https://nsearchives.nseindia.com/corporate/xbrl/BRSR_532921_295202623226_BRSR_WebXMLFile_20260613_230946503.xml"/>
    <hyperlink ref="K231" r:id="rId205" display="https://nsearchives.nseindia.com/corporate/xbrl/BRSR_532921_295202623226_BRSR_WebXMLFile_20260613_230946503.xml"/>
    <hyperlink ref="K232" r:id="rId206" display="https://nsearchives.nseindia.com/corporate/xbrl/INTEGRATED_FILING_INDAS_1662399_30042026063302_WEB.xml"/>
    <hyperlink ref="K233" r:id="rId207" display="https://nsearchives.nseindia.com/corporate/xbrl/BRSR_532921_295202623226_BRSR_WebXMLFile_20260613_230946503.xml"/>
    <hyperlink ref="K234" r:id="rId208" display="https://nsearchives.nseindia.com/corporate/xbrl/AR_XBRL_ADANIPORTS_24072026194229.xml"/>
    <hyperlink ref="K235" r:id="rId209" display="https://nsearchives.nseindia.com/corporate/xbrl/BRSR_532921_295202623226_BRSR_WebXMLFile_20260613_230946503.xml"/>
    <hyperlink ref="K236" r:id="rId210" display="https://nsearchives.nseindia.com/corporate/xbrl/BRSR_532921_295202623226_BRSR_WebXMLFile_20260613_230946503.xml"/>
    <hyperlink ref="K237" r:id="rId211" display="https://nsearchives.nseindia.com/corporate/xbrl/BRSR_532921_295202623226_BRSR_WebXMLFile_20260613_230946503.xml"/>
    <hyperlink ref="K238" r:id="rId212" display="https://nsearchives.nseindia.com/corporate/xbrl/BRSR_532921_295202623226_BRSR_WebXMLFile_20260613_230946503.xml"/>
    <hyperlink ref="K239" r:id="rId213" display="https://nsearchives.nseindia.com/corporate/xbrl/BRSR_532921_295202623226_BRSR_WebXMLFile_20260613_230946503.xml"/>
    <hyperlink ref="K240" r:id="rId214" display="https://nsearchives.nseindia.com/corporate/xbrl/BRSR_532921_295202623226_BRSR_WebXMLFile_20260613_230946503.xml"/>
    <hyperlink ref="K241" r:id="rId215" display="https://nsearchives.nseindia.com/corporate/xbrl/BRSR_532921_295202623226_BRSR_WebXMLFile_20260613_230946503.xml"/>
    <hyperlink ref="K242" r:id="rId216" display="https://nsearchives.nseindia.com/corporate/xbrl/BRSR_532921_295202623226_BRSR_WebXMLFile_20260613_230946503.xml"/>
    <hyperlink ref="K243" r:id="rId217" display="https://nsearchives.nseindia.com/corporate/xbrl/INTEGRATED_FILING_INDAS_1661512_29042026080224_WEB.xml"/>
    <hyperlink ref="K244" r:id="rId218" display="https://nsearchives.nseindia.com/corporate/BRSR_533096_30052026153109.pdf"/>
    <hyperlink ref="K245" r:id="rId219" display="https://nsearchives.nseindia.com/corporate/BRSR_533096_30052026153109.pdf"/>
    <hyperlink ref="K246" r:id="rId220" display="https://nsearchives.nseindia.com/corporate/xbrl/INTEGRATED_FILING_INDAS_1661512_29042026080224_WEB.xml"/>
    <hyperlink ref="K247" r:id="rId221" display="https://nsearchives.nseindia.com/corporate/xbrl/BRSR_533096_305202615319_BRSR_WebXMLFile_20260530_153253665.xml"/>
    <hyperlink ref="K248" r:id="rId222" display="https://nsearchives.nseindia.com/corporate/xbrl/AR_XBRL_ADANIPOWER_11082026131657.xml"/>
    <hyperlink ref="K249" r:id="rId223" display="https://nsearchives.nseindia.com/corporate/BRSR_533096_30052026153109.pdf"/>
    <hyperlink ref="K250" r:id="rId224" display="https://nsearchives.nseindia.com/corporate/BRSR_533096_30052026153109.pdf"/>
    <hyperlink ref="K251" r:id="rId225" display="https://nsearchives.nseindia.com/corporate/BRSR_533096_30052026153109.pdf"/>
    <hyperlink ref="K252" r:id="rId226" display="https://nsearchives.nseindia.com/corporate/xbrl/BRSR_533096_305202615319_BRSR_WebXMLFile_20260530_153253665.xml"/>
    <hyperlink ref="K253" r:id="rId227" display="https://nsearchives.nseindia.com/corporate/xbrl/BRSR_533096_305202615319_BRSR_WebXMLFile_20260530_153253665.xml"/>
    <hyperlink ref="K254" r:id="rId228" display="https://nsearchives.nseindia.com/corporate/xbrl/BRSR_533096_305202615319_BRSR_WebXMLFile_20260530_153253665.xml"/>
    <hyperlink ref="K255" r:id="rId229" display="https://nsearchives.nseindia.com/corporate/xbrl/BRSR_533096_305202615319_BRSR_WebXMLFile_20260530_153253665.xml"/>
    <hyperlink ref="K256" r:id="rId230" display="https://nsearchives.nseindia.com/corporate/xbrl/BRSR_533096_305202615319_BRSR_WebXMLFile_20260530_153253665.xml"/>
    <hyperlink ref="K257" r:id="rId231" display="https://nsearchives.nseindia.com/corporate/xbrl/INTEGRATED_FILING_INDAS_1676174_29052026053321_WEB.xml"/>
    <hyperlink ref="K258" r:id="rId232" display="https://nsearchives.nseindia.com/corporate/xbrl/ALL_BRSR_2026_BRSR_WebXMLFile_20260714_162012833.xml"/>
    <hyperlink ref="K259" r:id="rId233" display="https://nsearchives.nseindia.com/corporate/xbrl/ALL_BRSR_2026_BRSR_WebXMLFile_20260714_162012833.xml"/>
    <hyperlink ref="K260" r:id="rId234" display="https://nsearchives.nseindia.com/corporate/xbrl/INTEGRATED_FILING_INDAS_1676174_29052026053321_WEB.xml"/>
    <hyperlink ref="K261" r:id="rId235" display="https://nsearchives.nseindia.com/corporate/xbrl/ALL_BRSR_2026_BRSR_WebXMLFile_20260714_162012833.xml"/>
    <hyperlink ref="K262" r:id="rId236" display="https://nsearchives.nseindia.com/corporate/xbrl/AR_XBRL_AEGISLOG_04092026165633.xml"/>
    <hyperlink ref="K263" r:id="rId237" display="https://nsearchives.nseindia.com/corporate/xbrl/ALL_BRSR_2026_BRSR_WebXMLFile_20260714_162012833.xml"/>
    <hyperlink ref="K264" r:id="rId238" display="https://nsearchives.nseindia.com/corporate/AEGISCHEM_14072026161947_ALL_BRSR_2026_Signed.pdf"/>
    <hyperlink ref="K265" r:id="rId239" display="https://nsearchives.nseindia.com/corporate/AEGISCHEM_14072026161947_ALL_BRSR_2026_Signed.pdf"/>
    <hyperlink ref="K266" r:id="rId240" display="https://nsearchives.nseindia.com/corporate/xbrl/ALL_BRSR_2026_BRSR_WebXMLFile_20260714_162012833.xml"/>
    <hyperlink ref="K267" r:id="rId241" display="https://nsearchives.nseindia.com/corporate/xbrl/ALL_BRSR_2026_BRSR_WebXMLFile_20260714_162012833.xml"/>
    <hyperlink ref="K268" r:id="rId242" display="https://nsearchives.nseindia.com/corporate/xbrl/ALL_BRSR_2026_BRSR_WebXMLFile_20260714_162012833.xml"/>
    <hyperlink ref="K269" r:id="rId243" display="https://nsearchives.nseindia.com/corporate/xbrl/ALL_BRSR_2026_BRSR_WebXMLFile_20260714_162012833.xml"/>
    <hyperlink ref="K270" r:id="rId244" display="https://nsearchives.nseindia.com/corporate/xbrl/ALL_BRSR_2026_BRSR_WebXMLFile_20260714_162012833.xml"/>
    <hyperlink ref="K271" r:id="rId245" display="https://nsearchives.nseindia.com/corporate/xbrl/INTEGRATED_FILING_INDAS_1675246_28052026072733_WEB.xml"/>
    <hyperlink ref="K274" r:id="rId246" display="https://nsearchives.nseindia.com/corporate/xbrl/INTEGRATED_FILING_INDAS_1675246_28052026072733_WEB.xml"/>
    <hyperlink ref="K276" r:id="rId247" display="https://nsearchives.nseindia.com/corporate/xbrl/INTEGRATED_FILING_INDAS_1675246_28052026072733_WEB.xml"/>
    <hyperlink ref="K285" r:id="rId248" display="https://nsearchives.nseindia.com/corporate/xbrl/INTEGRATED_FILING_INDAS_1669007_18052026095435_WEB.xml"/>
    <hyperlink ref="K286" r:id="rId249" display="https://nsearchives.nseindia.com/corporate/xbrl/BRSR_544280_872026182257_BRSR_WebXMLFile_20260708_182313078.xml"/>
    <hyperlink ref="K287" r:id="rId250" display="https://nsearchives.nseindia.com/corporate/xbrl/BRSR_544280_872026182257_BRSR_WebXMLFile_20260708_182313078.xml"/>
    <hyperlink ref="K288" r:id="rId251" display="https://nsearchives.nseindia.com/corporate/xbrl/INTEGRATED_FILING_INDAS_1669007_18052026095435_WEB.xml"/>
    <hyperlink ref="K289" r:id="rId252" display="https://nsearchives.nseindia.com/corporate/xbrl/BRSR_544280_872026182257_BRSR_WebXMLFile_20260708_182313078.xml"/>
    <hyperlink ref="K290" r:id="rId253" display="https://nsearchives.nseindia.com/corporate/xbrl/AR_XBRL_AFCONS_31082026104132.xml"/>
    <hyperlink ref="K291" r:id="rId254" display="https://nsearchives.nseindia.com/corporate/xbrl/BRSR_544280_872026182257_BRSR_WebXMLFile_20260708_182313078.xml"/>
    <hyperlink ref="K292" r:id="rId255" display="https://nsearchives.nseindia.com/corporate/xbrl/BRSR_544280_872026182257_BRSR_WebXMLFile_20260708_182313078.xml"/>
    <hyperlink ref="K293" r:id="rId256" display="https://nsearchives.nseindia.com/corporate/xbrl/BRSR_544280_872026182257_BRSR_WebXMLFile_20260708_182313078.xml"/>
    <hyperlink ref="K294" r:id="rId257" display="https://nsearchives.nseindia.com/corporate/xbrl/BRSR_544280_872026182257_BRSR_WebXMLFile_20260708_182313078.xml"/>
    <hyperlink ref="K295" r:id="rId258" display="https://nsearchives.nseindia.com/corporate/xbrl/BRSR_544280_872026182257_BRSR_WebXMLFile_20260708_182313078.xml"/>
    <hyperlink ref="K296" r:id="rId259" display="https://nsearchives.nseindia.com/corporate/xbrl/BRSR_544280_872026182257_BRSR_WebXMLFile_20260708_182313078.xml"/>
    <hyperlink ref="K297" r:id="rId260" display="https://nsearchives.nseindia.com/corporate/xbrl/BRSR_544280_872026182257_BRSR_WebXMLFile_20260708_182313078.xml"/>
    <hyperlink ref="K298" r:id="rId261" display="https://nsearchives.nseindia.com/corporate/xbrl/BRSR_544280_872026182257_BRSR_WebXMLFile_20260708_182313078.xml"/>
    <hyperlink ref="K299" r:id="rId262" display="https://nsearchives.nseindia.com/corporate/xbrl/INTEGRATED_FILING_INDAS_1670931_21052026081737_WEB.xml"/>
    <hyperlink ref="K302" r:id="rId263" display="https://nsearchives.nseindia.com/corporate/xbrl/INTEGRATED_FILING_INDAS_1670931_21052026081737_WEB.xml"/>
    <hyperlink ref="K304" r:id="rId264" display="https://nsearchives.nseindia.com/corporate/xbrl/INTEGRATED_FILING_INDAS_1670931_21052026081737_WEB.xml"/>
    <hyperlink ref="K313" r:id="rId265" display="https://nsearchives.nseindia.com/corporate/xbrl/INTEGRATED_FILING_INDAS_1673458_26052026074810_WEB.xml"/>
    <hyperlink ref="K314" r:id="rId266" display="https://nsearchives.nseindia.com/corporate/xbrl/BRSR_2339_WebXMLFile_20260821_155244219.xml"/>
    <hyperlink ref="K315" r:id="rId267" display="https://nsearchives.nseindia.com/corporate/xbrl/BRSR_2339_WebXMLFile_20260821_155244219.xml"/>
    <hyperlink ref="K316" r:id="rId268" display="https://nsearchives.nseindia.com/corporate/xbrl/INTEGRATED_FILING_INDAS_1673458_26052026074810_WEB.xml"/>
    <hyperlink ref="K317" r:id="rId269" display="https://nsearchives.nseindia.com/corporate/xbrl/BRSR_2339_WebXMLFile_20260821_155244219.xml"/>
    <hyperlink ref="K318" r:id="rId270" display="https://nsearchives.nseindia.com/corporate/xbrl/INTEGRATED_FILING_INDAS_1673458_26052026074810_WEB.xml"/>
    <hyperlink ref="K319" r:id="rId271" display="https://nsearchives.nseindia.com/corporate/xbrl/BRSR_2339_WebXMLFile_20260821_155244219.xml"/>
    <hyperlink ref="K320" r:id="rId272" display="https://nsearchives.nseindia.com/corporate/xbrl/BRSR_2339_WebXMLFile_20260821_155244219.xml"/>
    <hyperlink ref="K321" r:id="rId273" display="https://nsearchives.nseindia.com/corporate/xbrl/BRSR_2339_WebXMLFile_20260821_155244219.xml"/>
    <hyperlink ref="K322" r:id="rId274" display="https://nsearchives.nseindia.com/corporate/xbrl/BRSR_2339_WebXMLFile_20260821_155244219.xml"/>
    <hyperlink ref="K323" r:id="rId275" display="https://nsearchives.nseindia.com/corporate/xbrl/BRSR_2339_WebXMLFile_20260821_155244219.xml"/>
    <hyperlink ref="K324" r:id="rId276" display="https://nsearchives.nseindia.com/corporate/xbrl/BRSR_2339_WebXMLFile_20260821_155244219.xml"/>
    <hyperlink ref="K325" r:id="rId277" display="https://nsearchives.nseindia.com/corporate/xbrl/BRSR_2339_WebXMLFile_20260821_155244219.xml"/>
    <hyperlink ref="K326" r:id="rId278" display="https://nsearchives.nseindia.com/corporate/xbrl/BRSR_2339_WebXMLFile_20260821_155244219.xml"/>
    <hyperlink ref="K327" r:id="rId279" display="https://nsearchives.nseindia.com/corporate/xbrl/INTEGRATED_FILING_NBFC_INDAS_1687080_01072026023944_WEB.xml"/>
    <hyperlink ref="K328" r:id="rId280" display="https://nsearchives.nseindia.com/corporate/xbrl/BRSR_20853_WebXMLFile_20260905_144426957.xml"/>
    <hyperlink ref="K329" r:id="rId281" display="https://nsearchives.nseindia.com/corporate/xbrl/BRSR_20853_WebXMLFile_20260905_144426957.xml"/>
    <hyperlink ref="K330" r:id="rId282" display="https://nsearchives.nseindia.com/corporate/xbrl/INTEGRATED_FILING_NBFC_INDAS_1687080_01072026023944_WEB.xml"/>
    <hyperlink ref="K331" r:id="rId283" display="https://nsearchives.nseindia.com/corporate/xbrl/BRSR_20853_WebXMLFile_20260905_144426957.xml"/>
    <hyperlink ref="K332" r:id="rId284" display="https://nsearchives.nseindia.com/corporate/xbrl/INTEGRATED_FILING_NBFC_INDAS_1687080_01072026023944_WEB.xml"/>
    <hyperlink ref="K333" r:id="rId285" display="https://nsearchives.nseindia.com/corporate/xbrl/BRSR_20853_WebXMLFile_20260905_144426957.xml"/>
    <hyperlink ref="K334" r:id="rId286" display="https://nsearchives.nseindia.com/corporate/xbrl/BRSR_20853_WebXMLFile_20260905_144426957.xml"/>
    <hyperlink ref="K335" r:id="rId287" display="https://nsearchives.nseindia.com/corporate/xbrl/BRSR_20853_WebXMLFile_20260905_144426957.xml"/>
    <hyperlink ref="K336" r:id="rId288" display="https://nsearchives.nseindia.com/corporate/xbrl/BRSR_20853_WebXMLFile_20260905_144426957.xml"/>
    <hyperlink ref="K337" r:id="rId289" display="https://nsearchives.nseindia.com/corporate/xbrl/BRSR_20853_WebXMLFile_20260905_144426957.xml"/>
    <hyperlink ref="K338" r:id="rId290" display="https://nsearchives.nseindia.com/corporate/xbrl/BRSR_20853_WebXMLFile_20260905_144426957.xml"/>
    <hyperlink ref="K339" r:id="rId291" display="https://nsearchives.nseindia.com/corporate/xbrl/BRSR_20853_WebXMLFile_20260905_144426957.xml"/>
    <hyperlink ref="K340" r:id="rId292" display="https://nsearchives.nseindia.com/corporate/xbrl/BRSR_20853_WebXMLFile_20260905_144426957.xml"/>
    <hyperlink ref="K341" r:id="rId293" display="https://nsearchives.nseindia.com/corporate/xbrl/INTEGRATED_FILING_INDAS_1663654_05052026044747_WEB.xml"/>
    <hyperlink ref="K342" r:id="rId294" display="https://nsearchives.nseindia.com/corporate/xbrl/BRSR_532331_186202611241_BRSR_WebXMLFile_20260618_110359859.xml"/>
    <hyperlink ref="K343" r:id="rId295" display="https://nsearchives.nseindia.com/corporate/xbrl/BRSR_532331_186202611241_BRSR_WebXMLFile_20260618_110359859.xml"/>
    <hyperlink ref="K344" r:id="rId296" display="https://nsearchives.nseindia.com/corporate/xbrl/INTEGRATED_FILING_INDAS_1663654_05052026044747_WEB.xml"/>
    <hyperlink ref="K345" r:id="rId297" display="https://nsearchives.nseindia.com/corporate/xbrl/BRSR_532331_186202611241_BRSR_WebXMLFile_20260618_110359859.xml"/>
    <hyperlink ref="K346" r:id="rId298" display="https://nsearchives.nseindia.com/corporate/xbrl/AR_XBRL_AJANTPHARM_12082026150525.xml"/>
    <hyperlink ref="K347" r:id="rId299" display="https://nsearchives.nseindia.com/corporate/xbrl/BRSR_532331_186202611241_BRSR_WebXMLFile_20260618_110359859.xml"/>
    <hyperlink ref="K348" r:id="rId300" display="https://nsearchives.nseindia.com/corporate/xbrl/BRSR_532331_186202611241_BRSR_WebXMLFile_20260618_110359859.xml"/>
    <hyperlink ref="K349" r:id="rId301" display="https://nsearchives.nseindia.com/corporate/xbrl/BRSR_532331_186202611241_BRSR_WebXMLFile_20260618_110359859.xml"/>
    <hyperlink ref="K350" r:id="rId302" display="https://nsearchives.nseindia.com/corporate/xbrl/BRSR_532331_186202611241_BRSR_WebXMLFile_20260618_110359859.xml"/>
    <hyperlink ref="K351" r:id="rId303" display="https://nsearchives.nseindia.com/corporate/xbrl/BRSR_532331_186202611241_BRSR_WebXMLFile_20260618_110359859.xml"/>
    <hyperlink ref="K352" r:id="rId304" display="https://nsearchives.nseindia.com/corporate/xbrl/BRSR_532331_186202611241_BRSR_WebXMLFile_20260618_110359859.xml"/>
    <hyperlink ref="K353" r:id="rId305" display="https://nsearchives.nseindia.com/corporate/xbrl/BRSR_532331_186202611241_BRSR_WebXMLFile_20260618_110359859.xml"/>
    <hyperlink ref="K354" r:id="rId306" display="https://nsearchives.nseindia.com/corporate/xbrl/BRSR_532331_186202611241_BRSR_WebXMLFile_20260618_110359859.xml"/>
    <hyperlink ref="K355" r:id="rId307" display="https://nsearchives.nseindia.com/corporate/xbrl/INTEGRATED_FILING_INDAS_1667376_14052026085118_WEB.xml"/>
    <hyperlink ref="K356" r:id="rId308" display="https://nsearchives.nseindia.com/corporate/xbrl/BRSR_19392_WebXMLFile_20260811_181104650.xml"/>
    <hyperlink ref="K357" r:id="rId309" display="https://nsearchives.nseindia.com/corporate/xbrl/BRSR_19392_WebXMLFile_20260811_181104650.xml"/>
    <hyperlink ref="K358" r:id="rId310" display="https://nsearchives.nseindia.com/corporate/xbrl/INTEGRATED_FILING_INDAS_1667376_14052026085118_WEB.xml"/>
    <hyperlink ref="K359" r:id="rId311" display="https://nsearchives.nseindia.com/corporate/xbrl/BRSR_19392_WebXMLFile_20260811_181104650.xml"/>
    <hyperlink ref="K360" r:id="rId312" display="https://nsearchives.nseindia.com/corporate/xbrl/AR_XBRL_ALIVUS_07102026103447.xml"/>
    <hyperlink ref="K361" r:id="rId313" display="https://nsearchives.nseindia.com/corporate/xbrl/BRSR_19392_WebXMLFile_20260811_181104650.xml"/>
    <hyperlink ref="K362" r:id="rId314" display="https://nsearchives.nseindia.com/corporate/BRSR_543322_11082026181045.pdf"/>
    <hyperlink ref="K363" r:id="rId315" display="https://nsearchives.nseindia.com/corporate/xbrl/BRSR_19392_WebXMLFile_20260811_181104650.xml"/>
    <hyperlink ref="K364" r:id="rId316" display="https://nsearchives.nseindia.com/corporate/xbrl/BRSR_19392_WebXMLFile_20260811_181104650.xml"/>
    <hyperlink ref="K365" r:id="rId317" display="https://nsearchives.nseindia.com/corporate/xbrl/BRSR_19392_WebXMLFile_20260811_181104650.xml"/>
    <hyperlink ref="K366" r:id="rId318" display="https://nsearchives.nseindia.com/corporate/xbrl/BRSR_19392_WebXMLFile_20260811_181104650.xml"/>
    <hyperlink ref="K367" r:id="rId319" display="https://nsearchives.nseindia.com/corporate/xbrl/BRSR_19392_WebXMLFile_20260811_181104650.xml"/>
    <hyperlink ref="K368" r:id="rId320" display="https://nsearchives.nseindia.com/corporate/xbrl/BRSR_19392_WebXMLFile_20260811_181104650.xml"/>
    <hyperlink ref="K369" r:id="rId321" display="https://nsearchives.nseindia.com/corporate/xbrl/INTEGRATED_FILING_INDAS_1675327_28052026080516_WEB.xml"/>
    <hyperlink ref="K370" r:id="rId322" display="https://nsearchives.nseindia.com/corporate/xbrl/BRSR_539523_2972026205350_BRSR_WebXMLFile_20260729_205406787.xml"/>
    <hyperlink ref="K371" r:id="rId323" display="https://nsearchives.nseindia.com/corporate/xbrl/BRSR_539523_2972026205350_BRSR_WebXMLFile_20260729_205406787.xml"/>
    <hyperlink ref="K372" r:id="rId324" display="https://nsearchives.nseindia.com/corporate/xbrl/INTEGRATED_FILING_INDAS_1675327_28052026080516_WEB.xml"/>
    <hyperlink ref="K373" r:id="rId325" display="https://nsearchives.nseindia.com/corporate/xbrl/BRSR_539523_2972026205350_BRSR_WebXMLFile_20260729_205406787.xml"/>
    <hyperlink ref="K374" r:id="rId326" display="https://nsearchives.nseindia.com/corporate/xbrl/AR_XBRL_ALKEM_25092026211309.xml"/>
    <hyperlink ref="K375" r:id="rId327" display="https://nsearchives.nseindia.com/corporate/xbrl/BRSR_539523_2972026205350_BRSR_WebXMLFile_20260729_205406787.xml"/>
    <hyperlink ref="K376" r:id="rId328" display="https://nsearchives.nseindia.com/corporate/xbrl/BRSR_539523_2972026205350_BRSR_WebXMLFile_20260729_205406787.xml"/>
    <hyperlink ref="K377" r:id="rId329" display="https://nsearchives.nseindia.com/corporate/xbrl/BRSR_539523_2972026205350_BRSR_WebXMLFile_20260729_205406787.xml"/>
    <hyperlink ref="K378" r:id="rId330" display="https://nsearchives.nseindia.com/corporate/xbrl/BRSR_539523_2972026205350_BRSR_WebXMLFile_20260729_205406787.xml"/>
    <hyperlink ref="K379" r:id="rId331" display="https://nsearchives.nseindia.com/corporate/xbrl/BRSR_539523_2972026205350_BRSR_WebXMLFile_20260729_205406787.xml"/>
    <hyperlink ref="K380" r:id="rId332" display="https://nsearchives.nseindia.com/corporate/xbrl/BRSR_539523_2972026205350_BRSR_WebXMLFile_20260729_205406787.xml"/>
    <hyperlink ref="K381" r:id="rId333" display="https://nsearchives.nseindia.com/corporate/xbrl/BRSR_539523_2972026205350_BRSR_WebXMLFile_20260729_205406787.xml"/>
    <hyperlink ref="K382" r:id="rId334" display="https://nsearchives.nseindia.com/corporate/xbrl/BRSR_539523_2972026205350_BRSR_WebXMLFile_20260729_205406787.xml"/>
    <hyperlink ref="K383" r:id="rId335" display="https://nsearchives.nseindia.com/corporate/xbrl/INTEGRATED_FILING_INDAS_1668197_16052026032506_WEB.xml"/>
    <hyperlink ref="K384" r:id="rId336" display="https://nsearchives.nseindia.com/corporate/AMBER_25082026232542_34_2_f_BRSR_Intimation_2026_signed.pdf"/>
    <hyperlink ref="K385" r:id="rId337" display="https://nsearchives.nseindia.com/corporate/AMBER_25082026232542_34_2_f_BRSR_Intimation_2026_signed.pdf"/>
    <hyperlink ref="K386" r:id="rId338" display="https://nsearchives.nseindia.com/corporate/xbrl/INTEGRATED_FILING_INDAS_1668197_16052026032506_WEB.xml"/>
    <hyperlink ref="K387" r:id="rId339" display="https://nsearchives.nseindia.com/corporate/xbrl/BRSR_15745_WebXMLFile_20260825_232831421.xml"/>
    <hyperlink ref="K388" r:id="rId340" display="https://nsearchives.nseindia.com/corporate/xbrl/AR_XBRL_AMBER_15102026195744.xml"/>
    <hyperlink ref="K389" r:id="rId341" display="https://nsearchives.nseindia.com/corporate/AMBER_25082026232542_34_2_f_BRSR_Intimation_2026_signed.pdf"/>
    <hyperlink ref="K390" r:id="rId342" display="https://nsearchives.nseindia.com/corporate/AMBER_25082026232542_34_2_f_BRSR_Intimation_2026_signed.pdf"/>
    <hyperlink ref="K391" r:id="rId343" display="https://nsearchives.nseindia.com/corporate/AMBER_25082026232542_34_2_f_BRSR_Intimation_2026_signed.pdf"/>
    <hyperlink ref="K392" r:id="rId344" display="https://nsearchives.nseindia.com/corporate/xbrl/BRSR_15745_WebXMLFile_20260825_232831421.xml"/>
    <hyperlink ref="K393" r:id="rId345" display="https://nsearchives.nseindia.com/corporate/xbrl/BRSR_15745_WebXMLFile_20260825_232831421.xml"/>
    <hyperlink ref="K394" r:id="rId346" display="https://nsearchives.nseindia.com/corporate/xbrl/BRSR_15745_WebXMLFile_20260825_232831421.xml"/>
    <hyperlink ref="K395" r:id="rId347" display="https://nsearchives.nseindia.com/corporate/xbrl/BRSR_15745_WebXMLFile_20260825_232831421.xml"/>
    <hyperlink ref="K396" r:id="rId348" display="https://nsearchives.nseindia.com/corporate/xbrl/BRSR_15745_WebXMLFile_20260825_232831421.xml"/>
    <hyperlink ref="K397" r:id="rId349" display="https://nsearchives.nseindia.com/corporate/xbrl/INTEGRATED_FILING_INDAS_1663429_04052026081146_WEB.xml"/>
    <hyperlink ref="K398" r:id="rId350" display="https://nsearchives.nseindia.com/corporate/xbrl/BRSR_500425_3052026183323_BRSR_WebXMLFile_20260530_183338873.xml"/>
    <hyperlink ref="K399" r:id="rId351" display="https://nsearchives.nseindia.com/corporate/xbrl/BRSR_500425_3052026183323_BRSR_WebXMLFile_20260530_183338873.xml"/>
    <hyperlink ref="K400" r:id="rId352" display="https://nsearchives.nseindia.com/corporate/xbrl/INTEGRATED_FILING_INDAS_1663429_04052026081146_WEB.xml"/>
    <hyperlink ref="K401" r:id="rId353" display="https://nsearchives.nseindia.com/corporate/xbrl/BRSR_500425_3052026183323_BRSR_WebXMLFile_20260530_183338873.xml"/>
    <hyperlink ref="K402" r:id="rId354" display="https://nsearchives.nseindia.com/corporate/xbrl/AR_XBRL_AMBUJACEM_11082026171241.xml"/>
    <hyperlink ref="K403" r:id="rId355" display="https://nsearchives.nseindia.com/corporate/xbrl/BRSR_500425_3052026183323_BRSR_WebXMLFile_20260530_183338873.xml"/>
    <hyperlink ref="K404" r:id="rId356" display="https://nsearchives.nseindia.com/corporate/xbrl/BRSR_500425_3052026183323_BRSR_WebXMLFile_20260530_183338873.xml"/>
    <hyperlink ref="K405" r:id="rId357" display="https://nsearchives.nseindia.com/corporate/xbrl/BRSR_500425_3052026183323_BRSR_WebXMLFile_20260530_183338873.xml"/>
    <hyperlink ref="K406" r:id="rId358" display="https://nsearchives.nseindia.com/corporate/xbrl/BRSR_500425_3052026183323_BRSR_WebXMLFile_20260530_183338873.xml"/>
    <hyperlink ref="K407" r:id="rId359" display="https://nsearchives.nseindia.com/corporate/xbrl/BRSR_500425_3052026183323_BRSR_WebXMLFile_20260530_183338873.xml"/>
    <hyperlink ref="K408" r:id="rId360" display="https://nsearchives.nseindia.com/corporate/xbrl/BRSR_500425_3052026183323_BRSR_WebXMLFile_20260530_183338873.xml"/>
    <hyperlink ref="K409" r:id="rId361" display="https://nsearchives.nseindia.com/corporate/xbrl/BRSR_500425_3052026183323_BRSR_WebXMLFile_20260530_183338873.xml"/>
    <hyperlink ref="K410" r:id="rId362" display="https://nsearchives.nseindia.com/corporate/xbrl/BRSR_500425_3052026183323_BRSR_WebXMLFile_20260530_183338873.xml"/>
    <hyperlink ref="K411" r:id="rId363" display="https://nsearchives.nseindia.com/corporate/xbrl/INTEGRATED_FILING_INDAS_1648046_09042026042432_WEB.xml"/>
    <hyperlink ref="K412" r:id="rId364" display="https://nsearchives.nseindia.com/corporate/xbrl/BRSR_543415_2742026204012_BRSR_WebXMLFile_20260427_204033001.xml"/>
    <hyperlink ref="K413" r:id="rId365" display="https://nsearchives.nseindia.com/corporate/xbrl/BRSR_543415_2742026204012_BRSR_WebXMLFile_20260427_204033001.xml"/>
    <hyperlink ref="K414" r:id="rId366" display="https://nsearchives.nseindia.com/corporate/xbrl/INTEGRATED_FILING_INDAS_1648046_09042026042432_WEB.xml"/>
    <hyperlink ref="K415" r:id="rId367" display="https://nsearchives.nseindia.com/corporate/xbrl/BRSR_543415_2742026204012_BRSR_WebXMLFile_20260427_204033001.xml"/>
    <hyperlink ref="K416" r:id="rId368" display="https://nsearchives.nseindia.com/corporate/xbrl/AR_XBRL_ANANDRATHI_02072026212848.xml"/>
    <hyperlink ref="K417" r:id="rId369" display="https://nsearchives.nseindia.com/corporate/xbrl/BRSR_543415_2742026204012_BRSR_WebXMLFile_20260427_204033001.xml"/>
    <hyperlink ref="K418" r:id="rId370" display="https://nsearchives.nseindia.com/corporate/BRSR_543415_27042026204012.pdf"/>
    <hyperlink ref="K419" r:id="rId371" display="https://nsearchives.nseindia.com/corporate/BRSR_543415_27042026204012.pdf"/>
    <hyperlink ref="K420" r:id="rId372" display="https://nsearchives.nseindia.com/corporate/BRSR_543415_27042026204012.pdf"/>
    <hyperlink ref="K421" r:id="rId373" display="https://nsearchives.nseindia.com/corporate/BRSR_543415_27042026204012.pdf"/>
    <hyperlink ref="K422" r:id="rId374" display="https://nsearchives.nseindia.com/corporate/xbrl/BRSR_543415_2742026204012_BRSR_WebXMLFile_20260427_204033001.xml"/>
    <hyperlink ref="K423" r:id="rId375" display="https://nsearchives.nseindia.com/corporate/xbrl/BRSR_543415_2742026204012_BRSR_WebXMLFile_20260427_204033001.xml"/>
    <hyperlink ref="K424" r:id="rId376" display="https://nsearchives.nseindia.com/corporate/xbrl/BRSR_543415_2742026204012_BRSR_WebXMLFile_20260427_204033001.xml"/>
    <hyperlink ref="K425" r:id="rId377" display="https://nsearchives.nseindia.com/corporate/xbrl/INTEGRATED_FILING_INDAS_1665760_11052026100428_WEB.xml"/>
    <hyperlink ref="K426" r:id="rId378" display="https://nsearchives.nseindia.com/corporate/xbrl/BRSR_31032026_BRSR_WebXMLFile_20260714_183116416.xml"/>
    <hyperlink ref="K427" r:id="rId379" display="https://nsearchives.nseindia.com/corporate/xbrl/BRSR_31032026_BRSR_WebXMLFile_20260714_183116416.xml"/>
    <hyperlink ref="K428" r:id="rId380" display="https://nsearchives.nseindia.com/corporate/xbrl/INTEGRATED_FILING_INDAS_1665760_11052026100428_WEB.xml"/>
    <hyperlink ref="K429" r:id="rId381" display="https://nsearchives.nseindia.com/corporate/xbrl/BRSR_31032026_BRSR_WebXMLFile_20260714_183116416.xml"/>
    <hyperlink ref="K430" r:id="rId382" display="https://nsearchives.nseindia.com/corporate/xbrl/AR_XBRL_ANANTRAJ_26092026142835.xml"/>
    <hyperlink ref="K431" r:id="rId383" display="https://nsearchives.nseindia.com/corporate/xbrl/BRSR_31032026_BRSR_WebXMLFile_20260714_183116416.xml"/>
    <hyperlink ref="K432" r:id="rId384" display="https://nsearchives.nseindia.com/corporate/xbrl/BRSR_31032026_BRSR_WebXMLFile_20260714_183116416.xml"/>
    <hyperlink ref="K433" r:id="rId385" display="https://nsearchives.nseindia.com/corporate/xbrl/BRSR_31032026_BRSR_WebXMLFile_20260714_183116416.xml"/>
    <hyperlink ref="K434" r:id="rId386" display="https://nsearchives.nseindia.com/corporate/xbrl/BRSR_31032026_BRSR_WebXMLFile_20260714_183116416.xml"/>
    <hyperlink ref="K435" r:id="rId387" display="https://nsearchives.nseindia.com/corporate/xbrl/BRSR_31032026_BRSR_WebXMLFile_20260714_183116416.xml"/>
    <hyperlink ref="K436" r:id="rId388" display="https://nsearchives.nseindia.com/corporate/xbrl/BRSR_31032026_BRSR_WebXMLFile_20260714_183116416.xml"/>
    <hyperlink ref="K437" r:id="rId389" display="https://nsearchives.nseindia.com/corporate/xbrl/BRSR_31032026_BRSR_WebXMLFile_20260714_183116416.xml"/>
    <hyperlink ref="K438" r:id="rId390" display="https://nsearchives.nseindia.com/corporate/xbrl/BRSR_31032026_BRSR_WebXMLFile_20260714_183116416.xml"/>
    <hyperlink ref="K439" r:id="rId391" display="https://nsearchives.nseindia.com/corporate/xbrl/INTEGRATED_FILING_NBFC_INDAS_1652733_16042026083858_WEB.xml"/>
    <hyperlink ref="K440" r:id="rId392" display="https://nsearchives.nseindia.com/corporate/xbrl/BRSR_REPORT_BRSR_WebXMLFile_20260520_224600140.xml"/>
    <hyperlink ref="K441" r:id="rId393" display="https://nsearchives.nseindia.com/corporate/xbrl/BRSR_REPORT_BRSR_WebXMLFile_20260520_224600140.xml"/>
    <hyperlink ref="K442" r:id="rId394" display="https://nsearchives.nseindia.com/corporate/xbrl/INTEGRATED_FILING_NBFC_INDAS_1652733_16042026083858_WEB.xml"/>
    <hyperlink ref="K443" r:id="rId395" display="https://nsearchives.nseindia.com/corporate/xbrl/BRSR_REPORT_BRSR_WebXMLFile_20260520_224600140.xml"/>
    <hyperlink ref="K444" r:id="rId396" display="https://nsearchives.nseindia.com/corporate/xbrl/AR_XBRL_ANGELONE_11072026235613.xml"/>
    <hyperlink ref="K445" r:id="rId397" display="https://nsearchives.nseindia.com/corporate/xbrl/BRSR_REPORT_BRSR_WebXMLFile_20260520_224600140.xml"/>
    <hyperlink ref="K446" r:id="rId398" display="https://nsearchives.nseindia.com/corporate/xbrl/BRSR_REPORT_BRSR_WebXMLFile_20260520_224600140.xml"/>
    <hyperlink ref="K447" r:id="rId399" display="https://nsearchives.nseindia.com/corporate/xbrl/BRSR_REPORT_BRSR_WebXMLFile_20260520_224600140.xml"/>
    <hyperlink ref="K448" r:id="rId400" display="https://nsearchives.nseindia.com/corporate/xbrl/BRSR_REPORT_BRSR_WebXMLFile_20260520_224600140.xml"/>
    <hyperlink ref="K449" r:id="rId401" display="https://nsearchives.nseindia.com/corporate/xbrl/BRSR_REPORT_BRSR_WebXMLFile_20260520_224600140.xml"/>
    <hyperlink ref="K450" r:id="rId402" display="https://nsearchives.nseindia.com/corporate/xbrl/BRSR_REPORT_BRSR_WebXMLFile_20260520_224600140.xml"/>
    <hyperlink ref="K451" r:id="rId403" display="https://nsearchives.nseindia.com/corporate/xbrl/BRSR_REPORT_BRSR_WebXMLFile_20260520_224600140.xml"/>
    <hyperlink ref="K452" r:id="rId404" display="https://nsearchives.nseindia.com/corporate/xbrl/BRSR_REPORT_BRSR_WebXMLFile_20260520_224600140.xml"/>
    <hyperlink ref="K453" r:id="rId405" display="https://nsearchives.nseindia.com/corporate/xbrl/INTEGRATED_FILING_INDAS_1726102_21092026064909_WEB.xml"/>
    <hyperlink ref="K454" r:id="rId406" display="https://nsearchives.nseindia.com/corporate/xbrl/BRSR_544449_3062026223913_BRSR_WebXMLFile_20260701_013623440.xml"/>
    <hyperlink ref="K455" r:id="rId407" display="https://nsearchives.nseindia.com/corporate/xbrl/BRSR_544449_3062026223913_BRSR_WebXMLFile_20260701_013623440.xml"/>
    <hyperlink ref="K456" r:id="rId408" display="https://nsearchives.nseindia.com/corporate/xbrl/INTEGRATED_FILING_INDAS_1726102_21092026064909_WEB.xml"/>
    <hyperlink ref="K457" r:id="rId409" display="https://nsearchives.nseindia.com/corporate/xbrl/BRSR_544449_3062026223913_BRSR_WebXMLFile_20260701_013623440.xml"/>
    <hyperlink ref="K458" r:id="rId410" display="https://nsearchives.nseindia.com/corporate/xbrl/AR_XBRL_ANTHEM_21082026150426.xml"/>
    <hyperlink ref="K459" r:id="rId411" display="https://nsearchives.nseindia.com/corporate/xbrl/BRSR_544449_3062026223913_BRSR_WebXMLFile_20260701_013623440.xml"/>
    <hyperlink ref="K460" r:id="rId412" display="https://nsearchives.nseindia.com/corporate/BRSR_544449_30062026223913.pdf"/>
    <hyperlink ref="K461" r:id="rId413" display="https://nsearchives.nseindia.com/corporate/BRSR_544449_30062026223913.pdf"/>
    <hyperlink ref="K462" r:id="rId414" display="https://nsearchives.nseindia.com/corporate/xbrl/BRSR_544449_3062026223913_BRSR_WebXMLFile_20260701_013623440.xml"/>
    <hyperlink ref="K463" r:id="rId415" display="https://nsearchives.nseindia.com/corporate/xbrl/BRSR_544449_3062026223913_BRSR_WebXMLFile_20260701_013623440.xml"/>
    <hyperlink ref="K464" r:id="rId416" display="https://nsearchives.nseindia.com/corporate/xbrl/BRSR_544449_3062026223913_BRSR_WebXMLFile_20260701_013623440.xml"/>
    <hyperlink ref="K465" r:id="rId417" display="https://nsearchives.nseindia.com/corporate/xbrl/BRSR_544449_3062026223913_BRSR_WebXMLFile_20260701_013623440.xml"/>
    <hyperlink ref="K466" r:id="rId418" display="https://nsearchives.nseindia.com/corporate/xbrl/BRSR_544449_3062026223913_BRSR_WebXMLFile_20260701_013623440.xml"/>
    <hyperlink ref="K467" r:id="rId419" display="https://nsearchives.nseindia.com/corporate/xbrl/INTEGRATED_FILING_INDAS_1672163_23052026115920_WEB.xml"/>
    <hyperlink ref="K468" r:id="rId420" display="https://nsearchives.nseindia.com/corporate/ANURAS_08092026200751_ARILSLDSTX20260908055SubmissionofBRSR.pdf"/>
    <hyperlink ref="K469" r:id="rId421" display="https://nsearchives.nseindia.com/corporate/ANURAS_08092026200751_ARILSLDSTX20260908055SubmissionofBRSR.pdf"/>
    <hyperlink ref="K470" r:id="rId422" display="https://nsearchives.nseindia.com/corporate/xbrl/INTEGRATED_FILING_INDAS_1672163_23052026115920_WEB.xml"/>
    <hyperlink ref="K471" r:id="rId423" display="https://nsearchives.nseindia.com/corporate/xbrl/BRSR_19024_WebXMLFile_20260908_200931496.xml"/>
    <hyperlink ref="K472" r:id="rId424" display="https://nsearchives.nseindia.com/corporate/xbrl/INTEGRATED_FILING_INDAS_1672163_23052026115920_WEB.xml"/>
    <hyperlink ref="K473" r:id="rId425" display="https://nsearchives.nseindia.com/corporate/ANURAS_08092026200751_ARILSLDSTX20260908055SubmissionofBRSR.pdf"/>
    <hyperlink ref="K474" r:id="rId426" display="https://nsearchives.nseindia.com/corporate/xbrl/BRSR_19024_WebXMLFile_20260908_200931496.xml"/>
    <hyperlink ref="K475" r:id="rId427" display="https://nsearchives.nseindia.com/corporate/xbrl/BRSR_19024_WebXMLFile_20260908_200931496.xml"/>
    <hyperlink ref="K476" r:id="rId428" display="https://nsearchives.nseindia.com/corporate/xbrl/BRSR_19024_WebXMLFile_20260908_200931496.xml"/>
    <hyperlink ref="K477" r:id="rId429" display="https://nsearchives.nseindia.com/corporate/xbrl/BRSR_19024_WebXMLFile_20260908_200931496.xml"/>
    <hyperlink ref="K478" r:id="rId430" display="https://nsearchives.nseindia.com/corporate/xbrl/BRSR_19024_WebXMLFile_20260908_200931496.xml"/>
    <hyperlink ref="K479" r:id="rId431" display="https://nsearchives.nseindia.com/corporate/xbrl/BRSR_19024_WebXMLFile_20260908_200931496.xml"/>
    <hyperlink ref="K480" r:id="rId432" display="https://nsearchives.nseindia.com/corporate/xbrl/BRSR_19024_WebXMLFile_20260908_200931496.xml"/>
    <hyperlink ref="K481" r:id="rId433" display="https://nsearchives.nseindia.com/corporate/xbrl/INTEGRATED_FILING_INDAS_1675395_28052026085114_WEB.xml"/>
    <hyperlink ref="K482" r:id="rId434" display="https://nsearchives.nseindia.com/corporate/xbrl/BRSR_2205_WebXMLFile_20260825_192244394.xml"/>
    <hyperlink ref="K483" r:id="rId435" display="https://nsearchives.nseindia.com/corporate/xbrl/BRSR_2205_WebXMLFile_20260825_192244394.xml"/>
    <hyperlink ref="K484" r:id="rId436" display="https://nsearchives.nseindia.com/corporate/xbrl/INTEGRATED_FILING_INDAS_1675395_28052026085114_WEB.xml"/>
    <hyperlink ref="K485" r:id="rId437" display="https://nsearchives.nseindia.com/corporate/xbrl/BRSR_2205_WebXMLFile_20260825_192244394.xml"/>
    <hyperlink ref="K486" r:id="rId438" display="https://nsearchives.nseindia.com/corporate/xbrl/AR_XBRL_APARINDS_16102026190338.xml"/>
    <hyperlink ref="K487" r:id="rId439" display="https://nsearchives.nseindia.com/corporate/xbrl/BRSR_2205_WebXMLFile_20260825_192244394.xml"/>
    <hyperlink ref="K488" r:id="rId440" display="https://nsearchives.nseindia.com/corporate/xbrl/BRSR_2205_WebXMLFile_20260825_192244394.xml"/>
    <hyperlink ref="K489" r:id="rId441" display="https://nsearchives.nseindia.com/corporate/xbrl/BRSR_2205_WebXMLFile_20260825_192244394.xml"/>
    <hyperlink ref="K490" r:id="rId442" display="https://nsearchives.nseindia.com/corporate/xbrl/BRSR_2205_WebXMLFile_20260825_192244394.xml"/>
    <hyperlink ref="K491" r:id="rId443" display="https://nsearchives.nseindia.com/corporate/xbrl/BRSR_2205_WebXMLFile_20260825_192244394.xml"/>
    <hyperlink ref="K492" r:id="rId444" display="https://nsearchives.nseindia.com/corporate/xbrl/BRSR_2205_WebXMLFile_20260825_192244394.xml"/>
    <hyperlink ref="K493" r:id="rId445" display="https://nsearchives.nseindia.com/corporate/xbrl/BRSR_2205_WebXMLFile_20260825_192244394.xml"/>
    <hyperlink ref="K494" r:id="rId446" display="https://nsearchives.nseindia.com/corporate/xbrl/BRSR_2205_WebXMLFile_20260825_192244394.xml"/>
    <hyperlink ref="K495" r:id="rId447" display="https://nsearchives.nseindia.com/corporate/xbrl/INTEGRATED_FILING_INDAS_1663022_02052026065414_WEB.xml"/>
    <hyperlink ref="K496" r:id="rId448" display="https://nsearchives.nseindia.com/corporate/xbrl/BRSR_5412_WebXMLFile_20260821_171957343.xml"/>
    <hyperlink ref="K497" r:id="rId449" display="https://nsearchives.nseindia.com/corporate/xbrl/BRSR_5412_WebXMLFile_20260821_171957343.xml"/>
    <hyperlink ref="K498" r:id="rId450" display="https://nsearchives.nseindia.com/corporate/xbrl/INTEGRATED_FILING_INDAS_1663022_02052026065414_WEB.xml"/>
    <hyperlink ref="K499" r:id="rId451" display="https://nsearchives.nseindia.com/corporate/xbrl/BRSR_5412_WebXMLFile_20260821_171957343.xml"/>
    <hyperlink ref="K500" r:id="rId452" display="https://nsearchives.nseindia.com/corporate/xbrl/AR_XBRL_APLAPOLLO_15102026150935.xml"/>
    <hyperlink ref="K501" r:id="rId453" display="https://nsearchives.nseindia.com/corporate/xbrl/BRSR_5412_WebXMLFile_20260821_171957343.xml"/>
    <hyperlink ref="K502" r:id="rId454" display="https://nsearchives.nseindia.com/corporate/xbrl/BRSR_5412_WebXMLFile_20260821_171957343.xml"/>
    <hyperlink ref="K503" r:id="rId455" display="https://nsearchives.nseindia.com/corporate/xbrl/BRSR_5412_WebXMLFile_20260821_171957343.xml"/>
    <hyperlink ref="K504" r:id="rId456" display="https://nsearchives.nseindia.com/corporate/xbrl/BRSR_5412_WebXMLFile_20260821_171957343.xml"/>
    <hyperlink ref="K505" r:id="rId457" display="https://nsearchives.nseindia.com/corporate/xbrl/BRSR_5412_WebXMLFile_20260821_171957343.xml"/>
    <hyperlink ref="K506" r:id="rId458" display="https://nsearchives.nseindia.com/corporate/xbrl/BRSR_5412_WebXMLFile_20260821_171957343.xml"/>
    <hyperlink ref="K507" r:id="rId459" display="https://nsearchives.nseindia.com/corporate/xbrl/BRSR_5412_WebXMLFile_20260821_171957343.xml"/>
    <hyperlink ref="K508" r:id="rId460" display="https://nsearchives.nseindia.com/corporate/xbrl/BRSR_5412_WebXMLFile_20260821_171957343.xml"/>
    <hyperlink ref="K509" r:id="rId461" display="https://nsearchives.nseindia.com/corporate/xbrl/INTEGRATED_FILING_INDAS_1691368_13072026032922_WEB.xml"/>
    <hyperlink ref="K510" r:id="rId462" display="https://nsearchives.nseindia.com/corporate/xbrl/XML_BRSR_WebXMLFile_20260710_174513171.xml"/>
    <hyperlink ref="K511" r:id="rId463" display="https://nsearchives.nseindia.com/corporate/xbrl/XML_BRSR_WebXMLFile_20260710_174513171.xml"/>
    <hyperlink ref="K512" r:id="rId464" display="https://nsearchives.nseindia.com/corporate/xbrl/INTEGRATED_FILING_INDAS_1691368_13072026032922_WEB.xml"/>
    <hyperlink ref="K513" r:id="rId465" display="https://nsearchives.nseindia.com/corporate/xbrl/XML_BRSR_WebXMLFile_20260710_174513171.xml"/>
    <hyperlink ref="K514" r:id="rId466" display="https://nsearchives.nseindia.com/corporate/xbrl/AR_XBRL_APLLTD_04092026010636.xml"/>
    <hyperlink ref="K515" r:id="rId467" display="https://nsearchives.nseindia.com/corporate/xbrl/XML_BRSR_WebXMLFile_20260710_174513171.xml"/>
    <hyperlink ref="K516" r:id="rId468" display="https://nsearchives.nseindia.com/corporate/xbrl/XML_BRSR_WebXMLFile_20260710_174513171.xml"/>
    <hyperlink ref="K517" r:id="rId469" display="https://nsearchives.nseindia.com/corporate/xbrl/XML_BRSR_WebXMLFile_20260710_174513171.xml"/>
    <hyperlink ref="K518" r:id="rId470" display="https://nsearchives.nseindia.com/corporate/xbrl/XML_BRSR_WebXMLFile_20260710_174513171.xml"/>
    <hyperlink ref="K519" r:id="rId471" display="https://nsearchives.nseindia.com/corporate/xbrl/XML_BRSR_WebXMLFile_20260710_174513171.xml"/>
    <hyperlink ref="K520" r:id="rId472" display="https://nsearchives.nseindia.com/corporate/xbrl/XML_BRSR_WebXMLFile_20260710_174513171.xml"/>
    <hyperlink ref="K521" r:id="rId473" display="https://nsearchives.nseindia.com/corporate/xbrl/XML_BRSR_WebXMLFile_20260710_174513171.xml"/>
    <hyperlink ref="K522" r:id="rId474" display="https://nsearchives.nseindia.com/corporate/xbrl/XML_BRSR_WebXMLFile_20260710_174513171.xml"/>
    <hyperlink ref="K523" r:id="rId475" display="https://nsearchives.nseindia.com/corporate/xbrl/INTEGRATED_FILING_INDAS_1670330_20052026101739_WEB.xml"/>
    <hyperlink ref="K524" r:id="rId476" display="https://nsearchives.nseindia.com/corporate/xbrl/BRSR_417_WebXMLFile_20260801_140410163.xml"/>
    <hyperlink ref="K525" r:id="rId477" display="https://nsearchives.nseindia.com/corporate/xbrl/BRSR_417_WebXMLFile_20260801_140410163.xml"/>
    <hyperlink ref="K526" r:id="rId478" display="https://nsearchives.nseindia.com/corporate/xbrl/INTEGRATED_FILING_INDAS_1670330_20052026101739_WEB.xml"/>
    <hyperlink ref="K527" r:id="rId479" display="https://nsearchives.nseindia.com/corporate/xbrl/BRSR_417_WebXMLFile_20260801_140410163.xml"/>
    <hyperlink ref="K528" r:id="rId480" display="https://nsearchives.nseindia.com/corporate/xbrl/INTEGRATED_FILING_INDAS_1670330_20052026101739_WEB.xml"/>
    <hyperlink ref="K529" r:id="rId481" display="https://nsearchives.nseindia.com/corporate/xbrl/BRSR_417_WebXMLFile_20260801_140410163.xml"/>
    <hyperlink ref="K530" r:id="rId482" display="https://nsearchives.nseindia.com/corporate/BRSR_508869_01082026140353.pdf"/>
    <hyperlink ref="K531" r:id="rId483" display="https://nsearchives.nseindia.com/corporate/BRSR_508869_01082026140353.pdf"/>
    <hyperlink ref="K532" r:id="rId484" display="https://nsearchives.nseindia.com/corporate/xbrl/BRSR_417_WebXMLFile_20260801_140410163.xml"/>
    <hyperlink ref="K533" r:id="rId485" display="https://nsearchives.nseindia.com/corporate/xbrl/BRSR_417_WebXMLFile_20260801_140410163.xml"/>
    <hyperlink ref="K534" r:id="rId486" display="https://nsearchives.nseindia.com/corporate/xbrl/BRSR_417_WebXMLFile_20260801_140410163.xml"/>
    <hyperlink ref="K535" r:id="rId487" display="https://nsearchives.nseindia.com/corporate/xbrl/BRSR_417_WebXMLFile_20260801_140410163.xml"/>
    <hyperlink ref="K536" r:id="rId488" display="https://nsearchives.nseindia.com/corporate/xbrl/BRSR_417_WebXMLFile_20260801_140410163.xml"/>
    <hyperlink ref="K537" r:id="rId489" display="https://nsearchives.nseindia.com/corporate/xbrl/INTEGRATED_FILING_INDAS_1667096_14052026051848_WEB.xml"/>
    <hyperlink ref="K538" r:id="rId490" display="https://nsearchives.nseindia.com/corporate/xbrl/BRSR_500877_672026124026_BRSR_WebXMLFile_20260706_124042328.xml"/>
    <hyperlink ref="K539" r:id="rId491" display="https://nsearchives.nseindia.com/corporate/xbrl/BRSR_500877_672026124026_BRSR_WebXMLFile_20260706_124042328.xml"/>
    <hyperlink ref="K540" r:id="rId492" display="https://nsearchives.nseindia.com/corporate/xbrl/INTEGRATED_FILING_INDAS_1667096_14052026051848_WEB.xml"/>
    <hyperlink ref="K541" r:id="rId493" display="https://nsearchives.nseindia.com/corporate/xbrl/BRSR_500877_672026124026_BRSR_WebXMLFile_20260706_124042328.xml"/>
    <hyperlink ref="K542" r:id="rId494" display="https://nsearchives.nseindia.com/corporate/xbrl/AR_XBRL_APOLLOTYRE_01092026105015.xml"/>
    <hyperlink ref="K543" r:id="rId495" display="https://nsearchives.nseindia.com/corporate/xbrl/BRSR_500877_672026124026_BRSR_WebXMLFile_20260706_124042328.xml"/>
    <hyperlink ref="K544" r:id="rId496" display="https://nsearchives.nseindia.com/corporate/xbrl/BRSR_500877_672026124026_BRSR_WebXMLFile_20260706_124042328.xml"/>
    <hyperlink ref="K545" r:id="rId497" display="https://nsearchives.nseindia.com/corporate/xbrl/BRSR_500877_672026124026_BRSR_WebXMLFile_20260706_124042328.xml"/>
    <hyperlink ref="K546" r:id="rId498" display="https://nsearchives.nseindia.com/corporate/xbrl/BRSR_500877_672026124026_BRSR_WebXMLFile_20260706_124042328.xml"/>
    <hyperlink ref="K547" r:id="rId499" display="https://nsearchives.nseindia.com/corporate/xbrl/BRSR_500877_672026124026_BRSR_WebXMLFile_20260706_124042328.xml"/>
    <hyperlink ref="K548" r:id="rId500" display="https://nsearchives.nseindia.com/corporate/xbrl/BRSR_500877_672026124026_BRSR_WebXMLFile_20260706_124042328.xml"/>
    <hyperlink ref="K549" r:id="rId501" display="https://nsearchives.nseindia.com/corporate/xbrl/BRSR_500877_672026124026_BRSR_WebXMLFile_20260706_124042328.xml"/>
    <hyperlink ref="K550" r:id="rId502" display="https://nsearchives.nseindia.com/corporate/xbrl/BRSR_500877_672026124026_BRSR_WebXMLFile_20260706_124042328.xml"/>
    <hyperlink ref="K551" r:id="rId503" display="https://nsearchives.nseindia.com/corporate/xbrl/INTEGRATED_FILING_NBFC_INDAS_1664296_06052026112216_WEB.xml"/>
    <hyperlink ref="K552" r:id="rId504" display="https://nsearchives.nseindia.com/corporate/BRSR_543335_13072026202221.pdf"/>
    <hyperlink ref="K553" r:id="rId505" display="https://nsearchives.nseindia.com/corporate/BRSR_543335_13072026202221.pdf"/>
    <hyperlink ref="K554" r:id="rId506" display="https://nsearchives.nseindia.com/corporate/xbrl/INTEGRATED_FILING_NBFC_INDAS_1664296_06052026112216_WEB.xml"/>
    <hyperlink ref="K555" r:id="rId507" display="https://nsearchives.nseindia.com/corporate/xbrl/BRSR_543335_1372026202221_BRSR_WebXMLFile_20260713_202234654.xml"/>
    <hyperlink ref="K556" r:id="rId508" display="https://nsearchives.nseindia.com/corporate/xbrl/INTEGRATED_FILING_NBFC_INDAS_1664296_06052026112216_WEB.xml"/>
    <hyperlink ref="K557" r:id="rId509" display="https://nsearchives.nseindia.com/corporate/BRSR_543335_13072026202221.pdf"/>
    <hyperlink ref="K558" r:id="rId510" display="https://nsearchives.nseindia.com/corporate/BRSR_543335_13072026202221.pdf"/>
    <hyperlink ref="K559" r:id="rId511" display="https://nsearchives.nseindia.com/corporate/BRSR_543335_13072026202221.pdf"/>
    <hyperlink ref="K560" r:id="rId512" display="https://nsearchives.nseindia.com/corporate/xbrl/BRSR_543335_1372026202221_BRSR_WebXMLFile_20260713_202234654.xml"/>
    <hyperlink ref="K561" r:id="rId513" display="https://nsearchives.nseindia.com/corporate/xbrl/BRSR_543335_1372026202221_BRSR_WebXMLFile_20260713_202234654.xml"/>
    <hyperlink ref="K562" r:id="rId514" display="https://nsearchives.nseindia.com/corporate/xbrl/BRSR_543335_1372026202221_BRSR_WebXMLFile_20260713_202234654.xml"/>
    <hyperlink ref="K563" r:id="rId515" display="https://nsearchives.nseindia.com/corporate/xbrl/BRSR_543335_1372026202221_BRSR_WebXMLFile_20260713_202234654.xml"/>
    <hyperlink ref="K564" r:id="rId516" display="https://nsearchives.nseindia.com/corporate/xbrl/BRSR_543335_1372026202221_BRSR_WebXMLFile_20260713_202234654.xml"/>
    <hyperlink ref="K565" r:id="rId517" display="https://nsearchives.nseindia.com/corporate/xbrl/INTEGRATED_FILING_INDAS_1672757_25052026091036_WEB.xml"/>
    <hyperlink ref="K566" r:id="rId518" display="https://nsearchives.nseindia.com/corporate/xbrl/BRSR_500008_1772026155723_BRSR_WebXMLFile_20260717_155739111.xml"/>
    <hyperlink ref="K567" r:id="rId519" display="https://nsearchives.nseindia.com/corporate/xbrl/BRSR_500008_1772026155723_BRSR_WebXMLFile_20260717_155739111.xml"/>
    <hyperlink ref="K568" r:id="rId520" display="https://nsearchives.nseindia.com/corporate/xbrl/INTEGRATED_FILING_INDAS_1672757_25052026091036_WEB.xml"/>
    <hyperlink ref="K569" r:id="rId521" display="https://nsearchives.nseindia.com/corporate/xbrl/BRSR_500008_1772026155723_BRSR_WebXMLFile_20260717_155739111.xml"/>
    <hyperlink ref="K570" r:id="rId522" display="https://nsearchives.nseindia.com/corporate/xbrl/AR_XBRL_ARE&amp;M_09092026181947.xml"/>
    <hyperlink ref="K571" r:id="rId523" display="https://nsearchives.nseindia.com/corporate/xbrl/BRSR_500008_1772026155723_BRSR_WebXMLFile_20260717_155739111.xml"/>
    <hyperlink ref="K572" r:id="rId524" display="https://nsearchives.nseindia.com/corporate/BRSR_500008_17072026155723.pdf"/>
    <hyperlink ref="K573" r:id="rId525" display="https://nsearchives.nseindia.com/corporate/BRSR_500008_17072026155723.pdf"/>
    <hyperlink ref="K574" r:id="rId526" display="https://nsearchives.nseindia.com/corporate/xbrl/BRSR_500008_1772026155723_BRSR_WebXMLFile_20260717_155739111.xml"/>
    <hyperlink ref="K575" r:id="rId527" display="https://nsearchives.nseindia.com/corporate/xbrl/BRSR_500008_1772026155723_BRSR_WebXMLFile_20260717_155739111.xml"/>
    <hyperlink ref="K576" r:id="rId528" display="https://nsearchives.nseindia.com/corporate/xbrl/BRSR_500008_1772026155723_BRSR_WebXMLFile_20260717_155739111.xml"/>
    <hyperlink ref="K577" r:id="rId529" display="https://nsearchives.nseindia.com/corporate/xbrl/BRSR_500008_1772026155723_BRSR_WebXMLFile_20260717_155739111.xml"/>
    <hyperlink ref="K578" r:id="rId530" display="https://nsearchives.nseindia.com/corporate/xbrl/BRSR_500008_1772026155723_BRSR_WebXMLFile_20260717_155739111.xml"/>
    <hyperlink ref="K579" r:id="rId531" display="https://nsearchives.nseindia.com/corporate/xbrl/INTEGRATED_FILING_INDAS_1674252_27052026065124_WEB.xml"/>
    <hyperlink ref="K580" r:id="rId532" display="https://nsearchives.nseindia.com/corporate/ASAHIINDIA_28082026024239_brsr.pdf"/>
    <hyperlink ref="K581" r:id="rId533" display="https://nsearchives.nseindia.com/corporate/ASAHIINDIA_28082026024239_brsr.pdf"/>
    <hyperlink ref="K582" r:id="rId534" display="https://nsearchives.nseindia.com/corporate/xbrl/INTEGRATED_FILING_INDAS_1674252_27052026065124_WEB.xml"/>
    <hyperlink ref="K583" r:id="rId535" display="https://nsearchives.nseindia.com/corporate/xbrl/BRSR_1672_WebXMLFile_20260828_024250175.xml"/>
    <hyperlink ref="K584" r:id="rId536" display="https://nsearchives.nseindia.com/corporate/xbrl/INTEGRATED_FILING_INDAS_1674252_27052026065124_WEB.xml"/>
    <hyperlink ref="K585" r:id="rId537" display="https://nsearchives.nseindia.com/corporate/ASAHIINDIA_28082026024239_brsr.pdf"/>
    <hyperlink ref="K586" r:id="rId538" display="https://nsearchives.nseindia.com/corporate/ASAHIINDIA_28082026024239_brsr.pdf"/>
    <hyperlink ref="K587" r:id="rId539" display="https://nsearchives.nseindia.com/corporate/ASAHIINDIA_28082026024239_brsr.pdf"/>
    <hyperlink ref="K588" r:id="rId540" display="https://nsearchives.nseindia.com/corporate/xbrl/BRSR_1672_WebXMLFile_20260828_024250175.xml"/>
    <hyperlink ref="K589" r:id="rId541" display="https://nsearchives.nseindia.com/corporate/xbrl/BRSR_1672_WebXMLFile_20260828_024250175.xml"/>
    <hyperlink ref="K590" r:id="rId542" display="https://nsearchives.nseindia.com/corporate/xbrl/BRSR_1672_WebXMLFile_20260828_024250175.xml"/>
    <hyperlink ref="K591" r:id="rId543" display="https://nsearchives.nseindia.com/corporate/xbrl/BRSR_1672_WebXMLFile_20260828_024250175.xml"/>
    <hyperlink ref="K592" r:id="rId544" display="https://nsearchives.nseindia.com/corporate/xbrl/BRSR_1672_WebXMLFile_20260828_024250175.xml"/>
    <hyperlink ref="K593" r:id="rId545" display="https://nsearchives.nseindia.com/corporate/xbrl/INTEGRATED_FILING_INDAS_1719307_31082026024941_WEB.xml"/>
    <hyperlink ref="K594" r:id="rId546" display="https://nsearchives.nseindia.com/corporate/xbrl/BRSR_500477_207202617365_BRSR_WebXMLFile_20260720_173625010.xml"/>
    <hyperlink ref="K595" r:id="rId547" display="https://nsearchives.nseindia.com/corporate/xbrl/BRSR_500477_207202617365_BRSR_WebXMLFile_20260720_173625010.xml"/>
    <hyperlink ref="K596" r:id="rId548" display="https://nsearchives.nseindia.com/corporate/xbrl/INTEGRATED_FILING_INDAS_1719307_31082026024941_WEB.xml"/>
    <hyperlink ref="K597" r:id="rId549" display="https://nsearchives.nseindia.com/corporate/xbrl/BRSR_500477_207202617365_BRSR_WebXMLFile_20260720_173625010.xml"/>
    <hyperlink ref="K598" r:id="rId550" display="https://nsearchives.nseindia.com/corporate/xbrl/AR_XBRL_ASHOKLEY_11092026165440.xml"/>
    <hyperlink ref="K599" r:id="rId551" display="https://nsearchives.nseindia.com/corporate/xbrl/BRSR_500477_207202617365_BRSR_WebXMLFile_20260720_173625010.xml"/>
    <hyperlink ref="K600" r:id="rId552" display="https://nsearchives.nseindia.com/corporate/xbrl/BRSR_500477_207202617365_BRSR_WebXMLFile_20260720_173625010.xml"/>
    <hyperlink ref="K601" r:id="rId553" display="https://nsearchives.nseindia.com/corporate/xbrl/BRSR_500477_207202617365_BRSR_WebXMLFile_20260720_173625010.xml"/>
    <hyperlink ref="K602" r:id="rId554" display="https://nsearchives.nseindia.com/corporate/xbrl/BRSR_500477_207202617365_BRSR_WebXMLFile_20260720_173625010.xml"/>
    <hyperlink ref="K603" r:id="rId555" display="https://nsearchives.nseindia.com/corporate/xbrl/BRSR_500477_207202617365_BRSR_WebXMLFile_20260720_173625010.xml"/>
    <hyperlink ref="K604" r:id="rId556" display="https://nsearchives.nseindia.com/corporate/xbrl/BRSR_500477_207202617365_BRSR_WebXMLFile_20260720_173625010.xml"/>
    <hyperlink ref="K605" r:id="rId557" display="https://nsearchives.nseindia.com/corporate/xbrl/BRSR_500477_207202617365_BRSR_WebXMLFile_20260720_173625010.xml"/>
    <hyperlink ref="K606" r:id="rId558" display="https://nsearchives.nseindia.com/corporate/xbrl/BRSR_500477_207202617365_BRSR_WebXMLFile_20260720_173625010.xml"/>
    <hyperlink ref="K607" r:id="rId559" display="https://nsearchives.nseindia.com/corporate/xbrl/INTEGRATED_FILING_INDAS_1693685_15072026082130_WEB.xml"/>
    <hyperlink ref="K608" r:id="rId560" display="https://nsearchives.nseindia.com/corporate/xbrl/BRSR_500820_126202617173_BRSR_WebXMLFile_20260612_171815499.xml"/>
    <hyperlink ref="K609" r:id="rId561" display="https://nsearchives.nseindia.com/corporate/xbrl/BRSR_500820_126202617173_BRSR_WebXMLFile_20260612_171815499.xml"/>
    <hyperlink ref="K610" r:id="rId562" display="https://nsearchives.nseindia.com/corporate/xbrl/INTEGRATED_FILING_INDAS_1693685_15072026082130_WEB.xml"/>
    <hyperlink ref="K611" r:id="rId563" display="https://nsearchives.nseindia.com/corporate/xbrl/BRSR_500820_126202617173_BRSR_WebXMLFile_20260612_171815499.xml"/>
    <hyperlink ref="K612" r:id="rId564" display="https://nsearchives.nseindia.com/corporate/xbrl/AR_XBRL_ASIANPAINT_06082026112602.xml"/>
    <hyperlink ref="K613" r:id="rId565" display="https://nsearchives.nseindia.com/corporate/xbrl/BRSR_500820_126202617173_BRSR_WebXMLFile_20260612_171815499.xml"/>
    <hyperlink ref="K614" r:id="rId566" display="https://nsearchives.nseindia.com/corporate/xbrl/BRSR_500820_126202617173_BRSR_WebXMLFile_20260612_171815499.xml"/>
    <hyperlink ref="K615" r:id="rId567" display="https://nsearchives.nseindia.com/corporate/xbrl/BRSR_500820_126202617173_BRSR_WebXMLFile_20260612_171815499.xml"/>
    <hyperlink ref="K616" r:id="rId568" display="https://nsearchives.nseindia.com/corporate/xbrl/BRSR_500820_126202617173_BRSR_WebXMLFile_20260612_171815499.xml"/>
    <hyperlink ref="K617" r:id="rId569" display="https://nsearchives.nseindia.com/corporate/xbrl/BRSR_500820_126202617173_BRSR_WebXMLFile_20260612_171815499.xml"/>
    <hyperlink ref="K618" r:id="rId570" display="https://nsearchives.nseindia.com/corporate/xbrl/BRSR_500820_126202617173_BRSR_WebXMLFile_20260612_171815499.xml"/>
    <hyperlink ref="K619" r:id="rId571" display="https://nsearchives.nseindia.com/corporate/xbrl/BRSR_500820_126202617173_BRSR_WebXMLFile_20260612_171815499.xml"/>
    <hyperlink ref="K620" r:id="rId572" display="https://nsearchives.nseindia.com/corporate/xbrl/BRSR_500820_126202617173_BRSR_WebXMLFile_20260612_171815499.xml"/>
    <hyperlink ref="K621" r:id="rId573" display="https://nsearchives.nseindia.com/corporate/xbrl/INTEGRATED_FILING_INDAS_1662208_30042026051752_WEB.xml"/>
    <hyperlink ref="K622" r:id="rId574" display="https://nsearchives.nseindia.com/corporate/xbrl/BRSR_15805_WebXMLFile_20260905_002159863.xml"/>
    <hyperlink ref="K623" r:id="rId575" display="https://nsearchives.nseindia.com/corporate/xbrl/BRSR_15805_WebXMLFile_20260905_002159863.xml"/>
    <hyperlink ref="K624" r:id="rId576" display="https://nsearchives.nseindia.com/corporate/xbrl/INTEGRATED_FILING_INDAS_1662208_30042026051752_WEB.xml"/>
    <hyperlink ref="K625" r:id="rId577" display="https://nsearchives.nseindia.com/corporate/xbrl/BRSR_15805_WebXMLFile_20260905_002159863.xml"/>
    <hyperlink ref="K626" r:id="rId578" display="https://nsearchives.nseindia.com/corporate/xbrl/INTEGRATED_FILING_INDAS_1662208_30042026051752_WEB.xml"/>
    <hyperlink ref="K627" r:id="rId579" display="https://nsearchives.nseindia.com/corporate/xbrl/BRSR_15805_WebXMLFile_20260905_002159863.xml"/>
    <hyperlink ref="K628" r:id="rId580" display="https://nsearchives.nseindia.com/corporate/ASTERDM2_05092026001528_SE_BRSR_2025-26.pdf"/>
    <hyperlink ref="K629" r:id="rId581" display="https://nsearchives.nseindia.com/corporate/ASTERDM2_05092026001528_SE_BRSR_2025-26.pdf"/>
    <hyperlink ref="K630" r:id="rId582" display="https://nsearchives.nseindia.com/corporate/xbrl/BRSR_15805_WebXMLFile_20260905_002159863.xml"/>
    <hyperlink ref="K631" r:id="rId583" display="https://nsearchives.nseindia.com/corporate/xbrl/BRSR_15805_WebXMLFile_20260905_002159863.xml"/>
    <hyperlink ref="K632" r:id="rId584" display="https://nsearchives.nseindia.com/corporate/xbrl/BRSR_15805_WebXMLFile_20260905_002159863.xml"/>
    <hyperlink ref="K633" r:id="rId585" display="https://nsearchives.nseindia.com/corporate/xbrl/BRSR_15805_WebXMLFile_20260905_002159863.xml"/>
    <hyperlink ref="K634" r:id="rId586" display="https://nsearchives.nseindia.com/corporate/xbrl/BRSR_15805_WebXMLFile_20260905_002159863.xml"/>
    <hyperlink ref="K635" r:id="rId587" display="https://nsearchives.nseindia.com/corporate/xbrl/INTEGRATED_FILING_INDAS_1668971_18052026084814_WEB.xml"/>
    <hyperlink ref="K636" r:id="rId588" display="https://nsearchives.nseindia.com/corporate/xbrl/BRSR_532830_3172026182416_BRSR_WebXMLFile_20260731_182437008.xml"/>
    <hyperlink ref="K637" r:id="rId589" display="https://nsearchives.nseindia.com/corporate/xbrl/BRSR_532830_3172026182416_BRSR_WebXMLFile_20260731_182437008.xml"/>
    <hyperlink ref="K638" r:id="rId590" display="https://nsearchives.nseindia.com/corporate/xbrl/INTEGRATED_FILING_INDAS_1668971_18052026084814_WEB.xml"/>
    <hyperlink ref="K639" r:id="rId591" display="https://nsearchives.nseindia.com/corporate/xbrl/BRSR_532830_3172026182416_BRSR_WebXMLFile_20260731_182437008.xml"/>
    <hyperlink ref="K640" r:id="rId592" display="https://nsearchives.nseindia.com/corporate/xbrl/INTEGRATED_FILING_INDAS_1668971_18052026084814_WEB.xml"/>
    <hyperlink ref="K641" r:id="rId593" display="https://nsearchives.nseindia.com/corporate/xbrl/BRSR_532830_3172026182416_BRSR_WebXMLFile_20260731_182437008.xml"/>
    <hyperlink ref="K642" r:id="rId594" display="https://nsearchives.nseindia.com/corporate/BRSR_532830_31072026182416.pdf"/>
    <hyperlink ref="K643" r:id="rId595" display="https://nsearchives.nseindia.com/corporate/BRSR_532830_31072026182416.pdf"/>
    <hyperlink ref="K644" r:id="rId596" display="https://nsearchives.nseindia.com/corporate/xbrl/BRSR_532830_3172026182416_BRSR_WebXMLFile_20260731_182437008.xml"/>
    <hyperlink ref="K645" r:id="rId597" display="https://nsearchives.nseindia.com/corporate/xbrl/BRSR_532830_3172026182416_BRSR_WebXMLFile_20260731_182437008.xml"/>
    <hyperlink ref="K646" r:id="rId598" display="https://nsearchives.nseindia.com/corporate/xbrl/BRSR_532830_3172026182416_BRSR_WebXMLFile_20260731_182437008.xml"/>
    <hyperlink ref="K647" r:id="rId599" display="https://nsearchives.nseindia.com/corporate/xbrl/BRSR_532830_3172026182416_BRSR_WebXMLFile_20260731_182437008.xml"/>
    <hyperlink ref="K648" r:id="rId600" display="https://nsearchives.nseindia.com/corporate/xbrl/BRSR_532830_3172026182416_BRSR_WebXMLFile_20260731_182437008.xml"/>
    <hyperlink ref="K649" r:id="rId601" display="https://nsearchives.nseindia.com/corporate/xbrl/INTEGRATED_FILING_INDAS_1673466_26052026075308_WEB.xml"/>
    <hyperlink ref="K650" r:id="rId602" display="https://nsearchives.nseindia.com/corporate/xbrl/BRSR_506820_19720261451_BRSR_WebXMLFile_20260719_010510914.xml"/>
    <hyperlink ref="K651" r:id="rId603" display="https://nsearchives.nseindia.com/corporate/xbrl/BRSR_506820_19720261451_BRSR_WebXMLFile_20260719_010510914.xml"/>
    <hyperlink ref="K652" r:id="rId604" display="https://nsearchives.nseindia.com/corporate/xbrl/INTEGRATED_FILING_INDAS_1673466_26052026075308_WEB.xml"/>
    <hyperlink ref="K653" r:id="rId605" display="https://nsearchives.nseindia.com/corporate/xbrl/BRSR_506820_19720261451_BRSR_WebXMLFile_20260719_010510914.xml"/>
    <hyperlink ref="K654" r:id="rId606" display="https://nsearchives.nseindia.com/corporate/xbrl/AR_XBRL_ASTRAZEN_07092026144935.xml"/>
    <hyperlink ref="K655" r:id="rId607" display="https://nsearchives.nseindia.com/corporate/xbrl/BRSR_506820_19720261451_BRSR_WebXMLFile_20260719_010510914.xml"/>
    <hyperlink ref="K656" r:id="rId608" display="https://nsearchives.nseindia.com/corporate/xbrl/BRSR_506820_19720261451_BRSR_WebXMLFile_20260719_010510914.xml"/>
    <hyperlink ref="K657" r:id="rId609" display="https://nsearchives.nseindia.com/corporate/xbrl/BRSR_506820_19720261451_BRSR_WebXMLFile_20260719_010510914.xml"/>
    <hyperlink ref="K658" r:id="rId610" display="https://nsearchives.nseindia.com/corporate/xbrl/BRSR_506820_19720261451_BRSR_WebXMLFile_20260719_010510914.xml"/>
    <hyperlink ref="K659" r:id="rId611" display="https://nsearchives.nseindia.com/corporate/xbrl/BRSR_506820_19720261451_BRSR_WebXMLFile_20260719_010510914.xml"/>
    <hyperlink ref="K660" r:id="rId612" display="https://nsearchives.nseindia.com/corporate/xbrl/BRSR_506820_19720261451_BRSR_WebXMLFile_20260719_010510914.xml"/>
    <hyperlink ref="K661" r:id="rId613" display="https://nsearchives.nseindia.com/corporate/xbrl/BRSR_506820_19720261451_BRSR_WebXMLFile_20260719_010510914.xml"/>
    <hyperlink ref="K662" r:id="rId614" display="https://nsearchives.nseindia.com/corporate/xbrl/BRSR_506820_19720261451_BRSR_WebXMLFile_20260719_010510914.xml"/>
    <hyperlink ref="K663" r:id="rId615" display="https://nsearchives.nseindia.com/corporate/xbrl/INTEGRATED_FILING_INDAS_1659859_27042026115206_WEB.xml"/>
    <hyperlink ref="K664" r:id="rId616" display="https://nsearchives.nseindia.com/corporate/BRSR_542066_29052026235801.pdf"/>
    <hyperlink ref="K665" r:id="rId617" display="https://nsearchives.nseindia.com/corporate/BRSR_542066_29052026235801.pdf"/>
    <hyperlink ref="K666" r:id="rId618" display="https://nsearchives.nseindia.com/corporate/xbrl/INTEGRATED_FILING_INDAS_1659859_27042026115206_WEB.xml"/>
    <hyperlink ref="K667" r:id="rId619" display="https://nsearchives.nseindia.com/corporate/xbrl/BRSR_542066_295202623581_BRSR_WebXMLFile_20260529_235816978.xml"/>
    <hyperlink ref="K668" r:id="rId620" display="https://nsearchives.nseindia.com/corporate/xbrl/INTEGRATED_FILING_INDAS_1659859_27042026115206_WEB.xml"/>
    <hyperlink ref="K669" r:id="rId621" display="https://nsearchives.nseindia.com/corporate/BRSR_542066_29052026235801.pdf"/>
    <hyperlink ref="K670" r:id="rId622" display="https://nsearchives.nseindia.com/corporate/xbrl/BRSR_542066_295202623581_BRSR_WebXMLFile_20260529_235816978.xml"/>
    <hyperlink ref="K671" r:id="rId623" display="https://nsearchives.nseindia.com/corporate/xbrl/BRSR_542066_295202623581_BRSR_WebXMLFile_20260529_235816978.xml"/>
    <hyperlink ref="K672" r:id="rId624" display="https://nsearchives.nseindia.com/corporate/xbrl/BRSR_542066_295202623581_BRSR_WebXMLFile_20260529_235816978.xml"/>
    <hyperlink ref="K673" r:id="rId625" display="https://nsearchives.nseindia.com/corporate/xbrl/BRSR_542066_295202623581_BRSR_WebXMLFile_20260529_235816978.xml"/>
    <hyperlink ref="K674" r:id="rId626" display="https://nsearchives.nseindia.com/corporate/xbrl/BRSR_542066_295202623581_BRSR_WebXMLFile_20260529_235816978.xml"/>
    <hyperlink ref="K675" r:id="rId627" display="https://nsearchives.nseindia.com/corporate/xbrl/BRSR_542066_295202623581_BRSR_WebXMLFile_20260529_235816978.xml"/>
    <hyperlink ref="K676" r:id="rId628" display="https://nsearchives.nseindia.com/corporate/xbrl/BRSR_542066_295202623581_BRSR_WebXMLFile_20260529_235816978.xml"/>
    <hyperlink ref="K677" r:id="rId629" display="https://nsearchives.nseindia.com/corporate/xbrl/INTEGRATED_FILING_INDAS_1663210_04052026025522_WEB.xml"/>
    <hyperlink ref="K680" r:id="rId630" display="https://nsearchives.nseindia.com/corporate/xbrl/INTEGRATED_FILING_INDAS_1663210_04052026025522_WEB.xml"/>
    <hyperlink ref="K682" r:id="rId631" display="https://nsearchives.nseindia.com/corporate/xbrl/INTEGRATED_FILING_INDAS_1663210_04052026025522_WEB.xml"/>
    <hyperlink ref="K691" r:id="rId632" display="https://nsearchives.nseindia.com/corporate/xbrl/INTEGRATED_FILING_INDAS_1658541_24042026051930_WEB.xml"/>
    <hyperlink ref="K692" r:id="rId633" display="https://nsearchives.nseindia.com/corporate/ATUL1_14082026090743_BRSR_2025-26.pdf"/>
    <hyperlink ref="K693" r:id="rId634" display="https://nsearchives.nseindia.com/corporate/ATUL1_14082026090743_BRSR_2025-26.pdf"/>
    <hyperlink ref="K694" r:id="rId635" display="https://nsearchives.nseindia.com/corporate/xbrl/INTEGRATED_FILING_INDAS_1658541_24042026051930_WEB.xml"/>
    <hyperlink ref="K695" r:id="rId636" display="https://nsearchives.nseindia.com/corporate/xbrl/BRSR_205_WebXMLFile_20260814_090957022.xml"/>
    <hyperlink ref="K696" r:id="rId637" display="https://nsearchives.nseindia.com/corporate/xbrl/AR_XBRL_ATUL_04092026145742.xml"/>
    <hyperlink ref="K697" r:id="rId638" display="https://nsearchives.nseindia.com/corporate/ATUL1_14082026090743_BRSR_2025-26.pdf"/>
    <hyperlink ref="K698" r:id="rId639" display="https://nsearchives.nseindia.com/corporate/xbrl/BRSR_205_WebXMLFile_20260814_090957022.xml"/>
    <hyperlink ref="K699" r:id="rId640" display="https://nsearchives.nseindia.com/corporate/xbrl/BRSR_205_WebXMLFile_20260814_090957022.xml"/>
    <hyperlink ref="K700" r:id="rId641" display="https://nsearchives.nseindia.com/corporate/xbrl/BRSR_205_WebXMLFile_20260814_090957022.xml"/>
    <hyperlink ref="K701" r:id="rId642" display="https://nsearchives.nseindia.com/corporate/xbrl/BRSR_205_WebXMLFile_20260814_090957022.xml"/>
    <hyperlink ref="K702" r:id="rId643" display="https://nsearchives.nseindia.com/corporate/xbrl/BRSR_205_WebXMLFile_20260814_090957022.xml"/>
    <hyperlink ref="K703" r:id="rId644" display="https://nsearchives.nseindia.com/corporate/xbrl/BRSR_205_WebXMLFile_20260814_090957022.xml"/>
    <hyperlink ref="K704" r:id="rId645" display="https://nsearchives.nseindia.com/corporate/xbrl/BRSR_205_WebXMLFile_20260814_090957022.xml"/>
    <hyperlink ref="K705" r:id="rId646" display="https://nsearchives.nseindia.com/corporate/xbrl/INTEGRATED_FILING_BANKING_1659849_27042026112414_WEB.xml"/>
    <hyperlink ref="K706" r:id="rId647" display="https://nsearchives.nseindia.com/corporate/xbrl/BRSR_15315_WebXMLFile_20260813_205457832.xml"/>
    <hyperlink ref="K707" r:id="rId648" display="https://nsearchives.nseindia.com/corporate/xbrl/BRSR_15315_WebXMLFile_20260813_205457832.xml"/>
    <hyperlink ref="K708" r:id="rId649" display="https://nsearchives.nseindia.com/corporate/xbrl/INTEGRATED_FILING_BANKING_1659849_27042026112414_WEB.xml"/>
    <hyperlink ref="K709" r:id="rId650" display="https://nsearchives.nseindia.com/corporate/xbrl/BRSR_15315_WebXMLFile_20260813_205457832.xml"/>
    <hyperlink ref="K710" r:id="rId651" display="https://nsearchives.nseindia.com/corporate/xbrl/INTEGRATED_FILING_BANKING_1659849_27042026112414_WEB.xml"/>
    <hyperlink ref="K711" r:id="rId652" display="https://nsearchives.nseindia.com/corporate/xbrl/BRSR_15315_WebXMLFile_20260813_205457832.xml"/>
    <hyperlink ref="K712" r:id="rId653" display="https://www.au.bank.in/content-fragmnets/pdf/reports-presentation/annual-report-2026.pdf"/>
    <hyperlink ref="K713" r:id="rId654" display="https://www.au.bank.in/content-fragmnets/pdf/reports-presentation/annual-report-2026.pdf"/>
    <hyperlink ref="K714" r:id="rId655" display="https://nsearchives.nseindia.com/corporate/xbrl/BRSR_15315_WebXMLFile_20260813_205457832.xml"/>
    <hyperlink ref="K715" r:id="rId656" display="https://nsearchives.nseindia.com/corporate/xbrl/BRSR_15315_WebXMLFile_20260813_205457832.xml"/>
    <hyperlink ref="K716" r:id="rId657" display="https://nsearchives.nseindia.com/corporate/xbrl/BRSR_15315_WebXMLFile_20260813_205457832.xml"/>
    <hyperlink ref="K717" r:id="rId658" display="https://nsearchives.nseindia.com/corporate/xbrl/BRSR_15315_WebXMLFile_20260813_205457832.xml"/>
    <hyperlink ref="K718" r:id="rId659" display="https://nsearchives.nseindia.com/corporate/xbrl/BRSR_15315_WebXMLFile_20260813_205457832.xml"/>
    <hyperlink ref="K719" r:id="rId660" display="https://nsearchives.nseindia.com/corporate/xbrl/INTEGRATED_FILING_INDAS_1671039_21052026101258_WEB.xml"/>
    <hyperlink ref="K720" r:id="rId661" display="https://nsearchives.nseindia.com/corporate/xbrl/BRSR_934_WebXMLFile_20260803_190548765.xml"/>
    <hyperlink ref="K721" r:id="rId662" display="https://nsearchives.nseindia.com/corporate/xbrl/BRSR_934_WebXMLFile_20260803_190548765.xml"/>
    <hyperlink ref="K722" r:id="rId663" display="https://nsearchives.nseindia.com/corporate/xbrl/INTEGRATED_FILING_INDAS_1671039_21052026101258_WEB.xml"/>
    <hyperlink ref="K723" r:id="rId664" display="https://nsearchives.nseindia.com/corporate/xbrl/BRSR_934_WebXMLFile_20260803_190548765.xml"/>
    <hyperlink ref="K724" r:id="rId665" display="https://nsearchives.nseindia.com/corporate/xbrl/AR_XBRL_AUROPHARMA_12102026114018.xml"/>
    <hyperlink ref="K725" r:id="rId666" display="https://nsearchives.nseindia.com/corporate/xbrl/BRSR_934_WebXMLFile_20260803_190548765.xml"/>
    <hyperlink ref="K726" r:id="rId667" display="https://nsearchives.nseindia.com/corporate/AUROPHARMA_03082026190456_LtrToSEsBRSR03082026.pdf"/>
    <hyperlink ref="K727" r:id="rId668" display="https://nsearchives.nseindia.com/corporate/AUROPHARMA_03082026190456_LtrToSEsBRSR03082026.pdf"/>
    <hyperlink ref="K728" r:id="rId669" display="https://nsearchives.nseindia.com/corporate/xbrl/BRSR_934_WebXMLFile_20260803_190548765.xml"/>
    <hyperlink ref="K729" r:id="rId670" display="https://nsearchives.nseindia.com/corporate/xbrl/BRSR_934_WebXMLFile_20260803_190548765.xml"/>
    <hyperlink ref="K730" r:id="rId671" display="https://nsearchives.nseindia.com/corporate/xbrl/BRSR_934_WebXMLFile_20260803_190548765.xml"/>
    <hyperlink ref="K731" r:id="rId672" display="https://nsearchives.nseindia.com/corporate/xbrl/BRSR_934_WebXMLFile_20260803_190548765.xml"/>
    <hyperlink ref="K732" r:id="rId673" display="https://nsearchives.nseindia.com/corporate/xbrl/BRSR_934_WebXMLFile_20260803_190548765.xml"/>
    <hyperlink ref="K733" r:id="rId674" display="https://nsearchives.nseindia.com/corporate/xbrl/INTEGRATED_FILING_INDAS_1675421_28052026092026_WEB.xml"/>
    <hyperlink ref="K734" r:id="rId675" display="https://nsearchives.nseindia.com/corporate/BRSR_512573_22072026204942.pdf"/>
    <hyperlink ref="K735" r:id="rId676" display="https://nsearchives.nseindia.com/corporate/BRSR_512573_22072026204942.pdf"/>
    <hyperlink ref="K736" r:id="rId677" display="https://nsearchives.nseindia.com/corporate/xbrl/INTEGRATED_FILING_INDAS_1675421_28052026092026_WEB.xml"/>
    <hyperlink ref="K737" r:id="rId678" display="https://nsearchives.nseindia.com/corporate/xbrl/BRSR_512573_2272026204942_BRSR_WebXMLFile_20260722_205001648.xml"/>
    <hyperlink ref="K738" r:id="rId679" display="https://nsearchives.nseindia.com/corporate/xbrl/AR_XBRL_AVANTIFEED_06102026163409.xml"/>
    <hyperlink ref="K739" r:id="rId680" display="https://nsearchives.nseindia.com/corporate/BRSR_512573_22072026204942.pdf"/>
    <hyperlink ref="K740" r:id="rId681" display="https://nsearchives.nseindia.com/corporate/xbrl/BRSR_512573_2272026204942_BRSR_WebXMLFile_20260722_205001648.xml"/>
    <hyperlink ref="K741" r:id="rId682" display="https://nsearchives.nseindia.com/corporate/xbrl/BRSR_512573_2272026204942_BRSR_WebXMLFile_20260722_205001648.xml"/>
    <hyperlink ref="K742" r:id="rId683" display="https://nsearchives.nseindia.com/corporate/xbrl/BRSR_512573_2272026204942_BRSR_WebXMLFile_20260722_205001648.xml"/>
    <hyperlink ref="K743" r:id="rId684" display="https://nsearchives.nseindia.com/corporate/xbrl/BRSR_512573_2272026204942_BRSR_WebXMLFile_20260722_205001648.xml"/>
    <hyperlink ref="K744" r:id="rId685" display="https://nsearchives.nseindia.com/corporate/xbrl/BRSR_512573_2272026204942_BRSR_WebXMLFile_20260722_205001648.xml"/>
    <hyperlink ref="K745" r:id="rId686" display="https://nsearchives.nseindia.com/corporate/xbrl/BRSR_512573_2272026204942_BRSR_WebXMLFile_20260722_205001648.xml"/>
    <hyperlink ref="K746" r:id="rId687" display="https://nsearchives.nseindia.com/corporate/xbrl/BRSR_512573_2272026204942_BRSR_WebXMLFile_20260722_205001648.xml"/>
    <hyperlink ref="K747" r:id="rId688" display="https://nsearchives.nseindia.com/corporate/xbrl/INTEGRATED_FILING_INDAS_1660498_28042026062528_WEB.xml"/>
    <hyperlink ref="K748" r:id="rId689" display="https://nsearchives.nseindia.com/corporate/xbrl/BRSR_543458_1462026011_BRSR_WebXMLFile_20260614_000137575.xml"/>
    <hyperlink ref="K749" r:id="rId690" display="https://nsearchives.nseindia.com/corporate/xbrl/BRSR_543458_1462026011_BRSR_WebXMLFile_20260614_000137575.xml"/>
    <hyperlink ref="K750" r:id="rId691" display="https://nsearchives.nseindia.com/corporate/xbrl/INTEGRATED_FILING_INDAS_1660498_28042026062528_WEB.xml"/>
    <hyperlink ref="K751" r:id="rId692" display="https://nsearchives.nseindia.com/corporate/xbrl/BRSR_543458_1462026011_BRSR_WebXMLFile_20260614_000137575.xml"/>
    <hyperlink ref="K752" r:id="rId693" display="https://nsearchives.nseindia.com/corporate/xbrl/AR_XBRL_AWL_04082026114907.xml"/>
    <hyperlink ref="K753" r:id="rId694" display="https://nsearchives.nseindia.com/corporate/xbrl/BRSR_543458_1462026011_BRSR_WebXMLFile_20260614_000137575.xml"/>
    <hyperlink ref="K754" r:id="rId695" display="https://nsearchives.nseindia.com/corporate/xbrl/BRSR_543458_1462026011_BRSR_WebXMLFile_20260614_000137575.xml"/>
    <hyperlink ref="K755" r:id="rId696" display="https://nsearchives.nseindia.com/corporate/xbrl/BRSR_543458_1462026011_BRSR_WebXMLFile_20260614_000137575.xml"/>
    <hyperlink ref="K756" r:id="rId697" display="https://nsearchives.nseindia.com/corporate/xbrl/BRSR_543458_1462026011_BRSR_WebXMLFile_20260614_000137575.xml"/>
    <hyperlink ref="K757" r:id="rId698" display="https://nsearchives.nseindia.com/corporate/xbrl/BRSR_543458_1462026011_BRSR_WebXMLFile_20260614_000137575.xml"/>
    <hyperlink ref="K758" r:id="rId699" display="https://nsearchives.nseindia.com/corporate/xbrl/BRSR_543458_1462026011_BRSR_WebXMLFile_20260614_000137575.xml"/>
    <hyperlink ref="K759" r:id="rId700" display="https://nsearchives.nseindia.com/corporate/xbrl/BRSR_543458_1462026011_BRSR_WebXMLFile_20260614_000137575.xml"/>
    <hyperlink ref="K760" r:id="rId701" display="https://nsearchives.nseindia.com/corporate/xbrl/BRSR_543458_1462026011_BRSR_WebXMLFile_20260614_000137575.xml"/>
    <hyperlink ref="K761" r:id="rId702" display="https://nsearchives.nseindia.com/corporate/xbrl/INTEGRATED_FILING_BANKING_1660194_28042026035519_WEB.xml"/>
    <hyperlink ref="K762" r:id="rId703" display="https://nsearchives.nseindia.com/corporate/xbrl/BRSR_XML_25062026_BRSR_WebXMLFile_20260625_142447977.xml"/>
    <hyperlink ref="K763" r:id="rId704" display="https://nsearchives.nseindia.com/corporate/xbrl/BRSR_XML_25062026_BRSR_WebXMLFile_20260625_142447977.xml"/>
    <hyperlink ref="K764" r:id="rId705" display="https://nsearchives.nseindia.com/corporate/xbrl/INTEGRATED_FILING_BANKING_1660194_28042026035519_WEB.xml"/>
    <hyperlink ref="K765" r:id="rId706" display="https://nsearchives.nseindia.com/corporate/xbrl/BRSR_XML_25062026_BRSR_WebXMLFile_20260625_142447977.xml"/>
    <hyperlink ref="K766" r:id="rId707" display="https://nsearchives.nseindia.com/corporate/xbrl/INTEGRATED_FILING_BANKING_1660194_28042026035519_WEB.xml"/>
    <hyperlink ref="K767" r:id="rId708" display="https://nsearchives.nseindia.com/corporate/xbrl/BRSR_XML_25062026_BRSR_WebXMLFile_20260625_142447977.xml"/>
    <hyperlink ref="K768" r:id="rId709" display="https://nsearchives.nseindia.com/corporate/xbrl/BRSR_XML_25062026_BRSR_WebXMLFile_20260625_142447977.xml"/>
    <hyperlink ref="K769" r:id="rId710" display="https://nsearchives.nseindia.com/corporate/xbrl/BRSR_XML_25062026_BRSR_WebXMLFile_20260625_142447977.xml"/>
    <hyperlink ref="K770" r:id="rId711" display="https://nsearchives.nseindia.com/corporate/xbrl/BRSR_XML_25062026_BRSR_WebXMLFile_20260625_142447977.xml"/>
    <hyperlink ref="K771" r:id="rId712" display="https://nsearchives.nseindia.com/corporate/xbrl/BRSR_XML_25062026_BRSR_WebXMLFile_20260625_142447977.xml"/>
    <hyperlink ref="K772" r:id="rId713" display="https://nsearchives.nseindia.com/corporate/xbrl/BRSR_XML_25062026_BRSR_WebXMLFile_20260625_142447977.xml"/>
    <hyperlink ref="K773" r:id="rId714" display="https://nsearchives.nseindia.com/corporate/xbrl/BRSR_XML_25062026_BRSR_WebXMLFile_20260625_142447977.xml"/>
    <hyperlink ref="K774" r:id="rId715" display="https://nsearchives.nseindia.com/corporate/xbrl/BRSR_XML_25062026_BRSR_WebXMLFile_20260625_142447977.xml"/>
    <hyperlink ref="K775" r:id="rId716" display="https://nsearchives.nseindia.com/corporate/xbrl/INTEGRATED_FILING_INDAS_1690908_11072026123722_WEB.xml"/>
    <hyperlink ref="K776" r:id="rId717" display="https://nsearchives.nseindia.com/corporate/xbrl/BRSR_22597_WebXMLFile_20260907_213608284.xml"/>
    <hyperlink ref="K777" r:id="rId718" display="https://nsearchives.nseindia.com/corporate/xbrl/BRSR_22597_WebXMLFile_20260907_213608284.xml"/>
    <hyperlink ref="K778" r:id="rId719" display="https://nsearchives.nseindia.com/corporate/xbrl/INTEGRATED_FILING_INDAS_1690908_11072026123722_WEB.xml"/>
    <hyperlink ref="K779" r:id="rId720" display="https://nsearchives.nseindia.com/corporate/xbrl/BRSR_22597_WebXMLFile_20260907_213608284.xml"/>
    <hyperlink ref="K780" r:id="rId721" display="https://nsearchives.nseindia.com/corporate/xbrl/INTEGRATED_FILING_INDAS_1690908_11072026123722_WEB.xml"/>
    <hyperlink ref="K781" r:id="rId722" display="https://nsearchives.nseindia.com/corporate/xbrl/BRSR_22597_WebXMLFile_20260907_213608284.xml"/>
    <hyperlink ref="K782" r:id="rId723" display="https://nsearchives.nseindia.com/corporate/AZAD2356_07092026213446_BRSR.pdf"/>
    <hyperlink ref="K783" r:id="rId724" display="https://nsearchives.nseindia.com/corporate/AZAD2356_07092026213446_BRSR.pdf"/>
    <hyperlink ref="K784" r:id="rId725" display="https://nsearchives.nseindia.com/corporate/AZAD2356_07092026213446_BRSR.pdf"/>
    <hyperlink ref="K785" r:id="rId726" display="https://nsearchives.nseindia.com/corporate/xbrl/BRSR_22597_WebXMLFile_20260907_213608284.xml"/>
    <hyperlink ref="K786" r:id="rId727" display="https://nsearchives.nseindia.com/corporate/xbrl/BRSR_22597_WebXMLFile_20260907_213608284.xml"/>
    <hyperlink ref="K787" r:id="rId728" display="https://nsearchives.nseindia.com/corporate/xbrl/BRSR_22597_WebXMLFile_20260907_213608284.xml"/>
    <hyperlink ref="K788" r:id="rId729" display="https://nsearchives.nseindia.com/corporate/xbrl/BRSR_22597_WebXMLFile_20260907_213608284.xml"/>
    <hyperlink ref="K789" r:id="rId730" display="https://nsearchives.nseindia.com/corporate/xbrl/INTEGRATED_FILING_INDAS_1664223_06052026082322_WEB.xml"/>
    <hyperlink ref="K790" r:id="rId731" display="https://nsearchives.nseindia.com/corporate/lkwalimbe_bajajauto_co_in_25062026131638_SE_BRSR.pdf"/>
    <hyperlink ref="K791" r:id="rId732" display="https://nsearchives.nseindia.com/corporate/lkwalimbe_bajajauto_co_in_25062026131638_SE_BRSR.pdf"/>
    <hyperlink ref="K792" r:id="rId733" display="https://nsearchives.nseindia.com/corporate/xbrl/INTEGRATED_FILING_INDAS_1664223_06052026082322_WEB.xml"/>
    <hyperlink ref="K793" r:id="rId734" display="https://nsearchives.nseindia.com/corporate/xbrl/BRSR_Final_BRSR_WebXMLFile_20260625_131852591.xml"/>
    <hyperlink ref="K794" r:id="rId735" display="https://nsearchives.nseindia.com/corporate/xbrl/AR_XBRL_BAJAJ-AUTO_19082026172123.xml"/>
    <hyperlink ref="K795" r:id="rId736" display="https://nsearchives.nseindia.com/corporate/lkwalimbe_bajajauto_co_in_25062026131638_SE_BRSR.pdf"/>
    <hyperlink ref="K796" r:id="rId737" display="https://nsearchives.nseindia.com/corporate/lkwalimbe_bajajauto_co_in_25062026131638_SE_BRSR.pdf"/>
    <hyperlink ref="K797" r:id="rId738" display="https://nsearchives.nseindia.com/corporate/lkwalimbe_bajajauto_co_in_25062026131638_SE_BRSR.pdf"/>
    <hyperlink ref="K798" r:id="rId739" display="https://nsearchives.nseindia.com/corporate/xbrl/BRSR_Final_BRSR_WebXMLFile_20260625_131852591.xml"/>
    <hyperlink ref="K799" r:id="rId740" display="https://nsearchives.nseindia.com/corporate/xbrl/BRSR_Final_BRSR_WebXMLFile_20260625_131852591.xml"/>
    <hyperlink ref="K800" r:id="rId741" display="https://nsearchives.nseindia.com/corporate/xbrl/BRSR_Final_BRSR_WebXMLFile_20260625_131852591.xml"/>
    <hyperlink ref="K801" r:id="rId742" display="https://nsearchives.nseindia.com/corporate/xbrl/BRSR_Final_BRSR_WebXMLFile_20260625_131852591.xml"/>
    <hyperlink ref="K802" r:id="rId743" display="https://nsearchives.nseindia.com/corporate/xbrl/BRSR_Final_BRSR_WebXMLFile_20260625_131852591.xml"/>
    <hyperlink ref="K803" r:id="rId744" display="https://nsearchives.nseindia.com/corporate/xbrl/INTEGRATED_FILING_NBFC_INDAS_1662721_30042026110827_WEB.xml"/>
    <hyperlink ref="K804" r:id="rId745" display="https://nsearchives.nseindia.com/corporate/xbrl/BRSR_532978_97202611363_BRSR_WebXMLFile_20260709_113634347.xml"/>
    <hyperlink ref="K805" r:id="rId746" display="https://nsearchives.nseindia.com/corporate/xbrl/BRSR_532978_97202611363_BRSR_WebXMLFile_20260709_113634347.xml"/>
    <hyperlink ref="K806" r:id="rId747" display="https://nsearchives.nseindia.com/corporate/xbrl/INTEGRATED_FILING_NBFC_INDAS_1662721_30042026110827_WEB.xml"/>
    <hyperlink ref="K807" r:id="rId748" display="https://nsearchives.nseindia.com/corporate/xbrl/BRSR_532978_97202611363_BRSR_WebXMLFile_20260709_113634347.xml"/>
    <hyperlink ref="K808" r:id="rId749" display="https://nsearchives.nseindia.com/corporate/xbrl/INTEGRATED_FILING_NBFC_INDAS_1662721_30042026110827_WEB.xml"/>
    <hyperlink ref="K809" r:id="rId750" display="https://nsearchives.nseindia.com/corporate/xbrl/BRSR_532978_97202611363_BRSR_WebXMLFile_20260709_113634347.xml"/>
    <hyperlink ref="K810" r:id="rId751" display="https://nsearchives.nseindia.com/corporate/xbrl/BRSR_532978_97202611363_BRSR_WebXMLFile_20260709_113634347.xml"/>
    <hyperlink ref="K811" r:id="rId752" display="https://nsearchives.nseindia.com/corporate/xbrl/BRSR_532978_97202611363_BRSR_WebXMLFile_20260709_113634347.xml"/>
    <hyperlink ref="K812" r:id="rId753" display="https://nsearchives.nseindia.com/corporate/xbrl/BRSR_532978_97202611363_BRSR_WebXMLFile_20260709_113634347.xml"/>
    <hyperlink ref="K813" r:id="rId754" display="https://nsearchives.nseindia.com/corporate/xbrl/BRSR_532978_97202611363_BRSR_WebXMLFile_20260709_113634347.xml"/>
    <hyperlink ref="K814" r:id="rId755" display="https://nsearchives.nseindia.com/corporate/xbrl/BRSR_532978_97202611363_BRSR_WebXMLFile_20260709_113634347.xml"/>
    <hyperlink ref="K815" r:id="rId756" display="https://nsearchives.nseindia.com/corporate/xbrl/BRSR_532978_97202611363_BRSR_WebXMLFile_20260709_113634347.xml"/>
    <hyperlink ref="K816" r:id="rId757" display="https://nsearchives.nseindia.com/corporate/xbrl/BRSR_532978_97202611363_BRSR_WebXMLFile_20260709_113634347.xml"/>
    <hyperlink ref="K817" r:id="rId758" display="https://nsearchives.nseindia.com/corporate/xbrl/INTEGRATED_FILING_NBFC_INDAS_1663390_04052026065555_WEB.xml"/>
    <hyperlink ref="K818" r:id="rId759" display="https://nsearchives.nseindia.com/corporate/xbrl/BRSR_XML_New_BRSR_WebXMLFile_20260704_202214206.xml"/>
    <hyperlink ref="K819" r:id="rId760" display="https://nsearchives.nseindia.com/corporate/xbrl/BRSR_XML_New_BRSR_WebXMLFile_20260704_202214206.xml"/>
    <hyperlink ref="K820" r:id="rId761" display="https://nsearchives.nseindia.com/corporate/xbrl/INTEGRATED_FILING_NBFC_INDAS_1663390_04052026065555_WEB.xml"/>
    <hyperlink ref="K821" r:id="rId762" display="https://nsearchives.nseindia.com/corporate/xbrl/BRSR_XML_New_BRSR_WebXMLFile_20260704_202214206.xml"/>
    <hyperlink ref="K822" r:id="rId763" display="https://nsearchives.nseindia.com/corporate/xbrl/INTEGRATED_FILING_NBFC_INDAS_1663390_04052026065555_WEB.xml"/>
    <hyperlink ref="K823" r:id="rId764" display="https://nsearchives.nseindia.com/corporate/xbrl/BRSR_XML_New_BRSR_WebXMLFile_20260704_202214206.xml"/>
    <hyperlink ref="K824" r:id="rId765" display="https://nsearchives.nseindia.com/corporate/BHFL_04072026202143_SE_intimation_BRSR_signed.pdf"/>
    <hyperlink ref="K825" r:id="rId766" display="https://nsearchives.nseindia.com/corporate/BHFL_04072026202143_SE_intimation_BRSR_signed.pdf"/>
    <hyperlink ref="K826" r:id="rId767" display="https://nsearchives.nseindia.com/corporate/xbrl/BRSR_XML_New_BRSR_WebXMLFile_20260704_202214206.xml"/>
    <hyperlink ref="K827" r:id="rId768" display="https://nsearchives.nseindia.com/corporate/xbrl/BRSR_XML_New_BRSR_WebXMLFile_20260704_202214206.xml"/>
    <hyperlink ref="K828" r:id="rId769" display="https://nsearchives.nseindia.com/corporate/xbrl/BRSR_XML_New_BRSR_WebXMLFile_20260704_202214206.xml"/>
    <hyperlink ref="K829" r:id="rId770" display="https://nsearchives.nseindia.com/corporate/xbrl/BRSR_XML_New_BRSR_WebXMLFile_20260704_202214206.xml"/>
    <hyperlink ref="K830" r:id="rId771" display="https://nsearchives.nseindia.com/corporate/BHFL_04072026202143_SE_intimation_BRSR_signed.pdf"/>
    <hyperlink ref="K831" r:id="rId772" display="https://nsearchives.nseindia.com/corporate/xbrl/INTEGRATED_FILING_NBFC_INDAS_1664555_07052026063927_WEB.xml"/>
    <hyperlink ref="K832" r:id="rId773" display="https://nsearchives.nseindia.com/corporate/xbrl/BRSRfinal04072026_1_BRSR_WebXMLFile_20260707_173158444.xml"/>
    <hyperlink ref="K833" r:id="rId774" display="https://nsearchives.nseindia.com/corporate/xbrl/BRSRfinal04072026_1_BRSR_WebXMLFile_20260707_173158444.xml"/>
    <hyperlink ref="K834" r:id="rId775" display="https://nsearchives.nseindia.com/corporate/xbrl/INTEGRATED_FILING_NBFC_INDAS_1664555_07052026063927_WEB.xml"/>
    <hyperlink ref="K835" r:id="rId776" display="https://nsearchives.nseindia.com/corporate/xbrl/BRSRfinal04072026_1_BRSR_WebXMLFile_20260707_173158444.xml"/>
    <hyperlink ref="K836" r:id="rId777" display="https://nsearchives.nseindia.com/corporate/xbrl/INTEGRATED_FILING_NBFC_INDAS_1664555_07052026063927_WEB.xml"/>
    <hyperlink ref="K837" r:id="rId778" display="https://nsearchives.nseindia.com/corporate/xbrl/BRSRfinal04072026_1_BRSR_WebXMLFile_20260707_173158444.xml"/>
    <hyperlink ref="K838" r:id="rId779" display="https://nsearchives.nseindia.com/corporate/BAJAJHLDNG_07072026173123_BHIL_Intimation_-_BRSR_Final_signed.pdf"/>
    <hyperlink ref="K839" r:id="rId780" display="https://nsearchives.nseindia.com/corporate/BAJAJHLDNG_07072026173123_BHIL_Intimation_-_BRSR_Final_signed.pdf"/>
    <hyperlink ref="K840" r:id="rId781" display="https://nsearchives.nseindia.com/corporate/xbrl/BRSRfinal04072026_1_BRSR_WebXMLFile_20260707_173158444.xml"/>
    <hyperlink ref="K841" r:id="rId782" display="https://nsearchives.nseindia.com/corporate/xbrl/BRSRfinal04072026_1_BRSR_WebXMLFile_20260707_173158444.xml"/>
    <hyperlink ref="K842" r:id="rId783" display="https://nsearchives.nseindia.com/corporate/xbrl/BRSRfinal04072026_1_BRSR_WebXMLFile_20260707_173158444.xml"/>
    <hyperlink ref="K843" r:id="rId784" display="https://nsearchives.nseindia.com/corporate/BAJAJHLDNG_07072026173123_BHIL_Intimation_-_BRSR_Final_signed.pdf"/>
    <hyperlink ref="K844" r:id="rId785" display="https://nsearchives.nseindia.com/corporate/BAJAJHLDNG_07072026173123_BHIL_Intimation_-_BRSR_Final_signed.pdf"/>
    <hyperlink ref="K845" r:id="rId786" display="https://nsearchives.nseindia.com/corporate/xbrl/INTEGRATED_FILING_NBFC_INDAS_1661603_29042026104724_WEB.xml"/>
    <hyperlink ref="K846" r:id="rId787" display="https://nsearchives.nseindia.com/corporate/xbrl/BRSR_500034_77202622143_BRSR_WebXMLFile_20260707_221419352.xml"/>
    <hyperlink ref="K847" r:id="rId788" display="https://nsearchives.nseindia.com/corporate/xbrl/BRSR_500034_77202622143_BRSR_WebXMLFile_20260707_221419352.xml"/>
    <hyperlink ref="K848" r:id="rId789" display="https://nsearchives.nseindia.com/corporate/xbrl/INTEGRATED_FILING_NBFC_INDAS_1661603_29042026104724_WEB.xml"/>
    <hyperlink ref="K849" r:id="rId790" display="https://nsearchives.nseindia.com/corporate/xbrl/BRSR_500034_77202622143_BRSR_WebXMLFile_20260707_221419352.xml"/>
    <hyperlink ref="K850" r:id="rId791" display="https://nsearchives.nseindia.com/corporate/xbrl/INTEGRATED_FILING_NBFC_INDAS_1661603_29042026104724_WEB.xml"/>
    <hyperlink ref="K851" r:id="rId792" display="https://nsearchives.nseindia.com/corporate/xbrl/BRSR_500034_77202622143_BRSR_WebXMLFile_20260707_221419352.xml"/>
    <hyperlink ref="K852" r:id="rId793" display="https://nsearchives.nseindia.com/corporate/xbrl/BRSR_500034_77202622143_BRSR_WebXMLFile_20260707_221419352.xml"/>
    <hyperlink ref="K853" r:id="rId794" display="https://nsearchives.nseindia.com/corporate/xbrl/BRSR_500034_77202622143_BRSR_WebXMLFile_20260707_221419352.xml"/>
    <hyperlink ref="K854" r:id="rId795" display="https://nsearchives.nseindia.com/corporate/xbrl/BRSR_500034_77202622143_BRSR_WebXMLFile_20260707_221419352.xml"/>
    <hyperlink ref="K855" r:id="rId796" display="https://nsearchives.nseindia.com/corporate/xbrl/BRSR_500034_77202622143_BRSR_WebXMLFile_20260707_221419352.xml"/>
    <hyperlink ref="K856" r:id="rId797" display="https://nsearchives.nseindia.com/corporate/xbrl/BRSR_500034_77202622143_BRSR_WebXMLFile_20260707_221419352.xml"/>
    <hyperlink ref="K857" r:id="rId798" display="https://nsearchives.nseindia.com/corporate/xbrl/BRSR_500034_77202622143_BRSR_WebXMLFile_20260707_221419352.xml"/>
    <hyperlink ref="K858" r:id="rId799" display="https://nsearchives.nseindia.com/corporate/xbrl/BRSR_500034_77202622143_BRSR_WebXMLFile_20260707_221419352.xml"/>
    <hyperlink ref="K859" r:id="rId800" display="https://nsearchives.nseindia.com/corporate/xbrl/INTEGRATED_FILING_INDAS_1665129_08052026084312_WEB.xml"/>
    <hyperlink ref="K860" r:id="rId801" display="https://nsearchives.nseindia.com/corporate/xbrl/BRSR_BRSR_WebXMLFile_20260706_182625523.xml"/>
    <hyperlink ref="K861" r:id="rId802" display="https://nsearchives.nseindia.com/corporate/xbrl/BRSR_BRSR_WebXMLFile_20260706_182625523.xml"/>
    <hyperlink ref="K862" r:id="rId803" display="https://nsearchives.nseindia.com/corporate/xbrl/INTEGRATED_FILING_INDAS_1665129_08052026084312_WEB.xml"/>
    <hyperlink ref="K863" r:id="rId804" display="https://nsearchives.nseindia.com/corporate/xbrl/BRSR_BRSR_WebXMLFile_20260706_182625523.xml"/>
    <hyperlink ref="K864" r:id="rId805" display="https://nsearchives.nseindia.com/corporate/xbrl/INTEGRATED_FILING_INDAS_1665129_08052026084312_WEB.xml"/>
    <hyperlink ref="K865" r:id="rId806" display="https://nsearchives.nseindia.com/corporate/xbrl/BRSR_BRSR_WebXMLFile_20260706_182625523.xml"/>
    <hyperlink ref="K866" r:id="rId807" display="https://nsearchives.nseindia.com/corporate/BALKRISIND_06072026182325_LetterforBRRsignedfinal.pdf"/>
    <hyperlink ref="K867" r:id="rId808" display="https://nsearchives.nseindia.com/corporate/BALKRISIND_06072026182325_LetterforBRRsignedfinal.pdf"/>
    <hyperlink ref="K868" r:id="rId809" display="https://nsearchives.nseindia.com/corporate/xbrl/BRSR_BRSR_WebXMLFile_20260706_182625523.xml"/>
    <hyperlink ref="K869" r:id="rId810" display="https://nsearchives.nseindia.com/corporate/xbrl/BRSR_BRSR_WebXMLFile_20260706_182625523.xml"/>
    <hyperlink ref="K870" r:id="rId811" display="https://nsearchives.nseindia.com/corporate/xbrl/BRSR_BRSR_WebXMLFile_20260706_182625523.xml"/>
    <hyperlink ref="K871" r:id="rId812" display="https://nsearchives.nseindia.com/corporate/xbrl/BRSR_BRSR_WebXMLFile_20260706_182625523.xml"/>
    <hyperlink ref="K872" r:id="rId813" display="https://nsearchives.nseindia.com/corporate/xbrl/BRSR_BRSR_WebXMLFile_20260706_182625523.xml"/>
    <hyperlink ref="K873" r:id="rId814" display="https://nsearchives.nseindia.com/corporate/xbrl/INTEGRATED_FILING_BANKING_1660666_28042026082816_WEB.xml"/>
    <hyperlink ref="K874" r:id="rId815" display="https://nsearchives.nseindia.com/corporate/xbrl/BRSR_541153_31720260636_BRSR_WebXMLFile_20260731_000653507.xml"/>
    <hyperlink ref="K875" r:id="rId816" display="https://nsearchives.nseindia.com/corporate/xbrl/BRSR_541153_31720260636_BRSR_WebXMLFile_20260731_000653507.xml"/>
    <hyperlink ref="K876" r:id="rId817" display="https://nsearchives.nseindia.com/corporate/xbrl/INTEGRATED_FILING_BANKING_1660666_28042026082816_WEB.xml"/>
    <hyperlink ref="K877" r:id="rId818" display="https://nsearchives.nseindia.com/corporate/xbrl/BRSR_541153_31720260636_BRSR_WebXMLFile_20260731_000653507.xml"/>
    <hyperlink ref="K878" r:id="rId819" display="https://nsearchives.nseindia.com/corporate/xbrl/INTEGRATED_FILING_BANKING_1660666_28042026082816_WEB.xml"/>
    <hyperlink ref="K879" r:id="rId820" display="https://nsearchives.nseindia.com/corporate/xbrl/BRSR_541153_31720260636_BRSR_WebXMLFile_20260731_000653507.xml"/>
    <hyperlink ref="K880" r:id="rId821" display="https://nsearchives.nseindia.com/corporate/xbrl/BRSR_541153_31720260636_BRSR_WebXMLFile_20260731_000653507.xml"/>
    <hyperlink ref="K881" r:id="rId822" display="https://nsearchives.nseindia.com/corporate/xbrl/BRSR_541153_31720260636_BRSR_WebXMLFile_20260731_000653507.xml"/>
    <hyperlink ref="K882" r:id="rId823" display="https://nsearchives.nseindia.com/corporate/xbrl/BRSR_541153_31720260636_BRSR_WebXMLFile_20260731_000653507.xml"/>
    <hyperlink ref="K883" r:id="rId824" display="https://nsearchives.nseindia.com/corporate/xbrl/BRSR_541153_31720260636_BRSR_WebXMLFile_20260731_000653507.xml"/>
    <hyperlink ref="K884" r:id="rId825" display="https://nsearchives.nseindia.com/corporate/xbrl/BRSR_541153_31720260636_BRSR_WebXMLFile_20260731_000653507.xml"/>
    <hyperlink ref="K885" r:id="rId826" display="https://nsearchives.nseindia.com/corporate/xbrl/BRSR_541153_31720260636_BRSR_WebXMLFile_20260731_000653507.xml"/>
    <hyperlink ref="K886" r:id="rId827" display="https://nsearchives.nseindia.com/corporate/xbrl/BRSR_541153_31720260636_BRSR_WebXMLFile_20260731_000653507.xml"/>
    <hyperlink ref="K887" r:id="rId828" display="https://nsearchives.nseindia.com/corporate/xbrl/INTEGRATED_FILING_BANKING_1665121_08052026083710_WEB.xml"/>
    <hyperlink ref="K888" r:id="rId829" display="https://nsearchives.nseindia.com/corporate/xbrl/BRSR_532134_295202619959_BRSR_WebXMLFile_20260602_164143354.xml"/>
    <hyperlink ref="K889" r:id="rId830" display="https://nsearchives.nseindia.com/corporate/xbrl/BRSR_532134_295202619959_BRSR_WebXMLFile_20260602_164143354.xml"/>
    <hyperlink ref="K890" r:id="rId831" display="https://nsearchives.nseindia.com/corporate/xbrl/INTEGRATED_FILING_BANKING_1665121_08052026083710_WEB.xml"/>
    <hyperlink ref="K891" r:id="rId832" display="https://nsearchives.nseindia.com/corporate/xbrl/BRSR_532134_295202619959_BRSR_WebXMLFile_20260602_164143354.xml"/>
    <hyperlink ref="K892" r:id="rId833" display="https://nsearchives.nseindia.com/corporate/xbrl/INTEGRATED_FILING_BANKING_1665121_08052026083710_WEB.xml"/>
    <hyperlink ref="K893" r:id="rId834" display="https://nsearchives.nseindia.com/corporate/xbrl/BRSR_532134_295202619959_BRSR_WebXMLFile_20260602_164143354.xml"/>
    <hyperlink ref="K894" r:id="rId835" display="https://nsearchives.nseindia.com/corporate/BANKBARODA_29052026182051_SEBRSR.pdf"/>
    <hyperlink ref="K895" r:id="rId836" display="https://nsearchives.nseindia.com/corporate/BANKBARODA_29052026182051_SEBRSR.pdf"/>
    <hyperlink ref="K896" r:id="rId837" display="https://nsearchives.nseindia.com/corporate/xbrl/BRSR_532134_295202619959_BRSR_WebXMLFile_20260602_164143354.xml"/>
    <hyperlink ref="K897" r:id="rId838" display="https://nsearchives.nseindia.com/corporate/xbrl/BRSR_532134_295202619959_BRSR_WebXMLFile_20260602_164143354.xml"/>
    <hyperlink ref="K898" r:id="rId839" display="https://nsearchives.nseindia.com/corporate/xbrl/BRSR_532134_295202619959_BRSR_WebXMLFile_20260602_164143354.xml"/>
    <hyperlink ref="K899" r:id="rId840" display="https://nsearchives.nseindia.com/corporate/xbrl/BRSR_532134_295202619959_BRSR_WebXMLFile_20260602_164143354.xml"/>
    <hyperlink ref="K900" r:id="rId841" display="https://nsearchives.nseindia.com/corporate/xbrl/BRSR_532134_295202619959_BRSR_WebXMLFile_20260602_164143354.xml"/>
    <hyperlink ref="K901" r:id="rId842" display="https://nsearchives.nseindia.com/corporate/xbrl/INTEGRATED_FILING_BANKING_1665059_08052026073648_WEB.xml"/>
    <hyperlink ref="K902" r:id="rId843" display="https://nsearchives.nseindia.com/corporate/xbrl/brsr_BRSR_WebXMLFile_20260616_105539158.xml"/>
    <hyperlink ref="K903" r:id="rId844" display="https://nsearchives.nseindia.com/corporate/xbrl/brsr_BRSR_WebXMLFile_20260616_105539158.xml"/>
    <hyperlink ref="K904" r:id="rId845" display="https://nsearchives.nseindia.com/corporate/xbrl/INTEGRATED_FILING_BANKING_1665059_08052026073648_WEB.xml"/>
    <hyperlink ref="K905" r:id="rId846" display="https://nsearchives.nseindia.com/corporate/xbrl/brsr_BRSR_WebXMLFile_20260616_105539158.xml"/>
    <hyperlink ref="K906" r:id="rId847" display="https://nsearchives.nseindia.com/corporate/xbrl/INTEGRATED_FILING_BANKING_1665059_08052026073648_WEB.xml"/>
    <hyperlink ref="K907" r:id="rId848" display="https://nsearchives.nseindia.com/corporate/xbrl/brsr_BRSR_WebXMLFile_20260616_105539158.xml"/>
    <hyperlink ref="K908" r:id="rId849" display="https://nsearchives.nseindia.com/corporate/xbrl/brsr_BRSR_WebXMLFile_20260616_105539158.xml"/>
    <hyperlink ref="K909" r:id="rId850" display="https://nsearchives.nseindia.com/corporate/xbrl/brsr_BRSR_WebXMLFile_20260616_105539158.xml"/>
    <hyperlink ref="K910" r:id="rId851" display="https://nsearchives.nseindia.com/corporate/xbrl/brsr_BRSR_WebXMLFile_20260616_105539158.xml"/>
    <hyperlink ref="K911" r:id="rId852" display="https://nsearchives.nseindia.com/corporate/xbrl/brsr_BRSR_WebXMLFile_20260616_105539158.xml"/>
    <hyperlink ref="K912" r:id="rId853" display="https://nsearchives.nseindia.com/corporate/xbrl/brsr_BRSR_WebXMLFile_20260616_105539158.xml"/>
    <hyperlink ref="K913" r:id="rId854" display="https://nsearchives.nseindia.com/corporate/xbrl/brsr_BRSR_WebXMLFile_20260616_105539158.xml"/>
    <hyperlink ref="K914" r:id="rId855" display="https://nsearchives.nseindia.com/corporate/xbrl/brsr_BRSR_WebXMLFile_20260616_105539158.xml"/>
    <hyperlink ref="K915" r:id="rId856" display="https://nsearchives.nseindia.com/corporate/xbrl/INTEGRATED_FILING_INDAS_1669499_19052026070922_WEB.xml"/>
    <hyperlink ref="K916" r:id="rId857" display="https://nsearchives.nseindia.com/corporate/xbrl/BRSR_500042_1772026153031_BRSR_WebXMLFile_20260717_153428215.xml"/>
    <hyperlink ref="K917" r:id="rId858" display="https://nsearchives.nseindia.com/corporate/xbrl/BRSR_500042_1772026153031_BRSR_WebXMLFile_20260717_153428215.xml"/>
    <hyperlink ref="K918" r:id="rId859" display="https://nsearchives.nseindia.com/corporate/xbrl/INTEGRATED_FILING_INDAS_1669499_19052026070922_WEB.xml"/>
    <hyperlink ref="K919" r:id="rId860" display="https://nsearchives.nseindia.com/corporate/xbrl/BRSR_500042_1772026153031_BRSR_WebXMLFile_20260717_153428215.xml"/>
    <hyperlink ref="K920" r:id="rId861" display="https://nsearchives.nseindia.com/corporate/xbrl/AR_XBRL_BASF_10092026090811.xml"/>
    <hyperlink ref="K921" r:id="rId862" display="https://nsearchives.nseindia.com/corporate/xbrl/BRSR_500042_1772026153031_BRSR_WebXMLFile_20260717_153428215.xml"/>
    <hyperlink ref="K922" r:id="rId863" display="https://nsearchives.nseindia.com/corporate/BRSR_500042_17072026153031.pdf"/>
    <hyperlink ref="K923" r:id="rId864" display="https://nsearchives.nseindia.com/corporate/BRSR_500042_17072026153031.pdf"/>
    <hyperlink ref="K924" r:id="rId865" display="https://nsearchives.nseindia.com/corporate/xbrl/BRSR_500042_1772026153031_BRSR_WebXMLFile_20260717_153428215.xml"/>
    <hyperlink ref="K925" r:id="rId866" display="https://nsearchives.nseindia.com/corporate/xbrl/BRSR_500042_1772026153031_BRSR_WebXMLFile_20260717_153428215.xml"/>
    <hyperlink ref="K926" r:id="rId867" display="https://nsearchives.nseindia.com/corporate/xbrl/BRSR_500042_1772026153031_BRSR_WebXMLFile_20260717_153428215.xml"/>
    <hyperlink ref="K927" r:id="rId868" display="https://nsearchives.nseindia.com/corporate/xbrl/BRSR_500042_1772026153031_BRSR_WebXMLFile_20260717_153428215.xml"/>
    <hyperlink ref="K928" r:id="rId869" display="https://nsearchives.nseindia.com/corporate/xbrl/BRSR_500042_1772026153031_BRSR_WebXMLFile_20260717_153428215.xml"/>
    <hyperlink ref="K929" r:id="rId870" display="https://nsearchives.nseindia.com/corporate/xbrl/INTEGRATED_FILING_INDAS_1673090_26052026042656_WEB.xml"/>
    <hyperlink ref="K930" r:id="rId871" display="https://cdn.blackbox.com/cms/docs/esg/brsr-fy26.pdf"/>
    <hyperlink ref="K931" r:id="rId872" display="https://cdn.blackbox.com/cms/docs/esg/brsr-fy26.pdf"/>
    <hyperlink ref="K932" r:id="rId873" display="https://nsearchives.nseindia.com/corporate/xbrl/INTEGRATED_FILING_INDAS_1673090_26052026042656_WEB.xml"/>
    <hyperlink ref="K933" r:id="rId874" display="https://nsearchives.nseindia.com/corporate/xbrl/BRSR_347_WebXMLFile_20260824_183505115.xml"/>
    <hyperlink ref="K934" r:id="rId875" display="https://nsearchives.nseindia.com/corporate/xbrl/AR_XBRL_BBOX_13102026112147.xml"/>
    <hyperlink ref="K935" r:id="rId876" display="https://cdn.blackbox.com/cms/docs/esg/brsr-fy26.pdf"/>
    <hyperlink ref="K936" r:id="rId877" display="https://nsearchives.nseindia.com/corporate/BRSR_500463_24082026183413.pdf"/>
    <hyperlink ref="K937" r:id="rId878" display="https://nsearchives.nseindia.com/corporate/BRSR_500463_24082026183413.pdf"/>
    <hyperlink ref="K938" r:id="rId879" display="https://nsearchives.nseindia.com/corporate/xbrl/BRSR_347_WebXMLFile_20260824_183505115.xml"/>
    <hyperlink ref="K939" r:id="rId880" display="https://nsearchives.nseindia.com/corporate/xbrl/BRSR_347_WebXMLFile_20260824_183505115.xml"/>
    <hyperlink ref="K940" r:id="rId881" display="https://nsearchives.nseindia.com/corporate/xbrl/BRSR_347_WebXMLFile_20260824_183505115.xml"/>
    <hyperlink ref="K941" r:id="rId882" display="https://nsearchives.nseindia.com/corporate/xbrl/BRSR_347_WebXMLFile_20260824_183505115.xml"/>
    <hyperlink ref="K942" r:id="rId883" display="https://nsearchives.nseindia.com/corporate/xbrl/BRSR_347_WebXMLFile_20260824_183505115.xml"/>
    <hyperlink ref="K943" r:id="rId884" display="https://nsearchives.nseindia.com/corporate/xbrl/INTEGRATED_FILING_INDAS_1666636_13052026071914_WEB.xml"/>
    <hyperlink ref="K944" r:id="rId885" display="https://nsearchives.nseindia.com/corporate/xbrl/BRSR_501425_1872026113543_BRSR_WebXMLFile_20260718_113641013.xml"/>
    <hyperlink ref="K945" r:id="rId886" display="https://nsearchives.nseindia.com/corporate/xbrl/BRSR_501425_1872026113543_BRSR_WebXMLFile_20260718_113641013.xml"/>
    <hyperlink ref="K946" r:id="rId887" display="https://nsearchives.nseindia.com/corporate/xbrl/INTEGRATED_FILING_INDAS_1666636_13052026071914_WEB.xml"/>
    <hyperlink ref="K947" r:id="rId888" display="https://nsearchives.nseindia.com/corporate/xbrl/BRSR_501425_1872026113543_BRSR_WebXMLFile_20260718_113641013.xml"/>
    <hyperlink ref="K948" r:id="rId889" display="https://nsearchives.nseindia.com/corporate/xbrl/AR_XBRL_BBTC_18092026145024.xml"/>
    <hyperlink ref="K949" r:id="rId890" display="https://nsearchives.nseindia.com/corporate/xbrl/BRSR_501425_1872026113543_BRSR_WebXMLFile_20260718_113641013.xml"/>
    <hyperlink ref="K950" r:id="rId891" display="https://bbtcl.com/wp-content/uploads/2026/07/BBTCL-Annual-Report-2025-26.pdf"/>
    <hyperlink ref="K951" r:id="rId892" display="https://nsearchives.nseindia.com/corporate/xbrl/BRSR_501425_1872026113543_BRSR_WebXMLFile_20260718_113641013.xml"/>
    <hyperlink ref="K952" r:id="rId893" display="https://nsearchives.nseindia.com/corporate/xbrl/BRSR_501425_1872026113543_BRSR_WebXMLFile_20260718_113641013.xml"/>
    <hyperlink ref="K953" r:id="rId894" display="https://nsearchives.nseindia.com/corporate/xbrl/BRSR_501425_1872026113543_BRSR_WebXMLFile_20260718_113641013.xml"/>
    <hyperlink ref="K954" r:id="rId895" display="https://nsearchives.nseindia.com/corporate/xbrl/BRSR_501425_1872026113543_BRSR_WebXMLFile_20260718_113641013.xml"/>
    <hyperlink ref="K955" r:id="rId896" display="https://nsearchives.nseindia.com/corporate/xbrl/BRSR_501425_1872026113543_BRSR_WebXMLFile_20260718_113641013.xml"/>
    <hyperlink ref="K956" r:id="rId897" display="https://nsearchives.nseindia.com/corporate/xbrl/BRSR_501425_1872026113543_BRSR_WebXMLFile_20260718_113641013.xml"/>
    <hyperlink ref="K957" r:id="rId898" display="https://nsearchives.nseindia.com/corporate/xbrl/INTEGRATED_FILING_INDAS_1675051_28052026054033_WEB.xml"/>
    <hyperlink ref="K958" r:id="rId899" display="https://nsearchives.nseindia.com/corporate/xbrl/BRSR_15963_WebXMLFile_20260903_161206005.xml"/>
    <hyperlink ref="K959" r:id="rId900" display="https://nsearchives.nseindia.com/corporate/xbrl/BRSR_15963_WebXMLFile_20260903_161206005.xml"/>
    <hyperlink ref="K960" r:id="rId901" display="https://nsearchives.nseindia.com/corporate/xbrl/INTEGRATED_FILING_INDAS_1675051_28052026054033_WEB.xml"/>
    <hyperlink ref="K961" r:id="rId902" display="https://nsearchives.nseindia.com/corporate/xbrl/BRSR_15963_WebXMLFile_20260903_161206005.xml"/>
    <hyperlink ref="K962" r:id="rId903" display="https://nsearchives.nseindia.com/corporate/xbrl/INTEGRATED_FILING_INDAS_1675051_28052026054033_WEB.xml"/>
    <hyperlink ref="K963" r:id="rId904" display="https://nsearchives.nseindia.com/corporate/xbrl/BRSR_15963_WebXMLFile_20260903_161206005.xml"/>
    <hyperlink ref="K964" r:id="rId905" display="https://nsearchives.nseindia.com/corporate/BRSR_541143_03092026161139.pdf"/>
    <hyperlink ref="K965" r:id="rId906" display="https://nsearchives.nseindia.com/corporate/BRSR_541143_03092026161139.pdf"/>
    <hyperlink ref="K966" r:id="rId907" display="https://nsearchives.nseindia.com/corporate/xbrl/BRSR_15963_WebXMLFile_20260903_161206005.xml"/>
    <hyperlink ref="K967" r:id="rId908" display="https://nsearchives.nseindia.com/corporate/xbrl/BRSR_15963_WebXMLFile_20260903_161206005.xml"/>
    <hyperlink ref="K968" r:id="rId909" display="https://nsearchives.nseindia.com/corporate/xbrl/BRSR_15963_WebXMLFile_20260903_161206005.xml"/>
    <hyperlink ref="K969" r:id="rId910" display="https://nsearchives.nseindia.com/corporate/xbrl/BRSR_15963_WebXMLFile_20260903_161206005.xml"/>
    <hyperlink ref="K970" r:id="rId911" display="https://nsearchives.nseindia.com/corporate/xbrl/BRSR_15963_WebXMLFile_20260903_161206005.xml"/>
    <hyperlink ref="K971" r:id="rId912" display="https://nsearchives.nseindia.com/corporate/xbrl/INTEGRATED_FILING_INDAS_1669276_19052026043916_WEB.xml"/>
    <hyperlink ref="K972" r:id="rId913" display="https://nsearchives.nseindia.com/corporate/xbrl/BRSR_1254_WebXMLFile_20260807_142548165.xml"/>
    <hyperlink ref="K973" r:id="rId914" display="https://nsearchives.nseindia.com/corporate/xbrl/BRSR_1254_WebXMLFile_20260807_142548165.xml"/>
    <hyperlink ref="K974" r:id="rId915" display="https://nsearchives.nseindia.com/corporate/xbrl/INTEGRATED_FILING_INDAS_1669276_19052026043916_WEB.xml"/>
    <hyperlink ref="K975" r:id="rId916" display="https://nsearchives.nseindia.com/corporate/xbrl/BRSR_1254_WebXMLFile_20260807_142548165.xml"/>
    <hyperlink ref="K976" r:id="rId917" display="https://nsearchives.nseindia.com/corporate/xbrl/AR_XBRL_BEL_06102026093438.xml"/>
    <hyperlink ref="K977" r:id="rId918" display="https://nsearchives.nseindia.com/corporate/xbrl/BRSR_1254_WebXMLFile_20260807_142548165.xml"/>
    <hyperlink ref="K978" r:id="rId919" display="https://nsearchives.nseindia.com/corporate/BEL_05082026211750_Lettersigned.pdf"/>
    <hyperlink ref="K979" r:id="rId920" display="https://nsearchives.nseindia.com/corporate/xbrl/BRSR_1254_WebXMLFile_20260807_142548165.xml"/>
    <hyperlink ref="K980" r:id="rId921" display="https://nsearchives.nseindia.com/corporate/xbrl/BRSR_1254_WebXMLFile_20260807_142548165.xml"/>
    <hyperlink ref="K981" r:id="rId922" display="https://nsearchives.nseindia.com/corporate/xbrl/BRSR_1254_WebXMLFile_20260807_142548165.xml"/>
    <hyperlink ref="K982" r:id="rId923" display="https://nsearchives.nseindia.com/corporate/xbrl/BRSR_1254_WebXMLFile_20260807_142548165.xml"/>
    <hyperlink ref="K983" r:id="rId924" display="https://nsearchives.nseindia.com/corporate/xbrl/BRSR_1254_WebXMLFile_20260807_142548165.xml"/>
    <hyperlink ref="K984" r:id="rId925" display="https://nsearchives.nseindia.com/corporate/xbrl/BRSR_1254_WebXMLFile_20260807_142548165.xml"/>
    <hyperlink ref="K985" r:id="rId926" display="https://nsearchives.nseindia.com/corporate/xbrl/INTEGRATED_FILING_INDAS_1672190_24052026114416_WEB.xml"/>
    <hyperlink ref="K986" r:id="rId927" display="https://nsearchives.nseindia.com/corporate/xbrl/BRSR_24878_WebXMLFile_20260908_230426284.xml"/>
    <hyperlink ref="K987" r:id="rId928" display="https://nsearchives.nseindia.com/corporate/xbrl/BRSR_24878_WebXMLFile_20260908_230426284.xml"/>
    <hyperlink ref="K988" r:id="rId929" display="https://nsearchives.nseindia.com/corporate/xbrl/INTEGRATED_FILING_INDAS_1672190_24052026114416_WEB.xml"/>
    <hyperlink ref="K989" r:id="rId930" display="https://nsearchives.nseindia.com/corporate/xbrl/BRSR_24878_WebXMLFile_20260908_230426284.xml"/>
    <hyperlink ref="K990" r:id="rId931" display="https://nsearchives.nseindia.com/corporate/xbrl/INTEGRATED_FILING_INDAS_1672190_24052026114416_WEB.xml"/>
    <hyperlink ref="K991" r:id="rId932" display="https://nsearchives.nseindia.com/corporate/xbrl/BRSR_24878_WebXMLFile_20260908_230426284.xml"/>
    <hyperlink ref="K992" r:id="rId933" display="https://nsearchives.nseindia.com/corporate/xbrl/BRSR_24878_WebXMLFile_20260908_230426284.xml"/>
    <hyperlink ref="K993" r:id="rId934" display="https://nsearchives.nseindia.com/corporate/xbrl/BRSR_24878_WebXMLFile_20260908_230426284.xml"/>
    <hyperlink ref="K994" r:id="rId935" display="https://nsearchives.nseindia.com/corporate/xbrl/BRSR_24878_WebXMLFile_20260908_230426284.xml"/>
    <hyperlink ref="K995" r:id="rId936" display="https://nsearchives.nseindia.com/corporate/xbrl/BRSR_24878_WebXMLFile_20260908_230426284.xml"/>
    <hyperlink ref="K996" r:id="rId937" display="https://nsearchives.nseindia.com/corporate/xbrl/BRSR_24878_WebXMLFile_20260908_230426284.xml"/>
    <hyperlink ref="K997" r:id="rId938" display="https://nsearchives.nseindia.com/corporate/xbrl/BRSR_24878_WebXMLFile_20260908_230426284.xml"/>
    <hyperlink ref="K998" r:id="rId939" display="https://nsearchives.nseindia.com/corporate/xbrl/BRSR_24878_WebXMLFile_20260908_230426284.xml"/>
    <hyperlink ref="K999" r:id="rId940" display="https://nsearchives.nseindia.com/corporate/xbrl/INTEGRATED_FILING_INDAS_1675940_29052026041024_WEB.xml"/>
    <hyperlink ref="K1000" r:id="rId941" display="https://nsearchives.nseindia.com/corporate/xbrl/BRSR_296_WebXMLFile_20260903_173846966.xml"/>
    <hyperlink ref="K1001" r:id="rId942" display="https://nsearchives.nseindia.com/corporate/xbrl/BRSR_296_WebXMLFile_20260903_173846966.xml"/>
    <hyperlink ref="K1002" r:id="rId943" display="https://nsearchives.nseindia.com/corporate/xbrl/INTEGRATED_FILING_INDAS_1675940_29052026041024_WEB.xml"/>
    <hyperlink ref="K1003" r:id="rId944" display="https://nsearchives.nseindia.com/corporate/xbrl/BRSR_296_WebXMLFile_20260903_173846966.xml"/>
    <hyperlink ref="K1004" r:id="rId945" display="https://nsearchives.nseindia.com/corporate/xbrl/INTEGRATED_FILING_INDAS_1675940_29052026041024_WEB.xml"/>
    <hyperlink ref="K1005" r:id="rId946" display="https://nsearchives.nseindia.com/corporate/xbrl/BRSR_296_WebXMLFile_20260903_173846966.xml"/>
    <hyperlink ref="K1006" r:id="rId947" display="https://nsearchives.nseindia.com/corporate/xbrl/BRSR_296_WebXMLFile_20260903_173846966.xml"/>
    <hyperlink ref="K1007" r:id="rId948" display="https://nsearchives.nseindia.com/corporate/xbrl/BRSR_296_WebXMLFile_20260903_173846966.xml"/>
    <hyperlink ref="K1008" r:id="rId949" display="https://nsearchives.nseindia.com/corporate/xbrl/BRSR_296_WebXMLFile_20260903_173846966.xml"/>
    <hyperlink ref="K1009" r:id="rId950" display="https://nsearchives.nseindia.com/corporate/xbrl/BRSR_296_WebXMLFile_20260903_173846966.xml"/>
    <hyperlink ref="K1010" r:id="rId951" display="https://nsearchives.nseindia.com/corporate/xbrl/BRSR_296_WebXMLFile_20260903_173846966.xml"/>
    <hyperlink ref="K1011" r:id="rId952" display="https://nsearchives.nseindia.com/corporate/xbrl/BRSR_296_WebXMLFile_20260903_173846966.xml"/>
    <hyperlink ref="K1012" r:id="rId953" display="https://nsearchives.nseindia.com/corporate/BEML_03092026173500_SE_BRSR_signed.pdf"/>
    <hyperlink ref="K1013" r:id="rId954" display="https://nsearchives.nseindia.com/corporate/xbrl/INTEGRATED_FILING_INDAS_1666098_12052026063822_WEB.xml"/>
    <hyperlink ref="K1014" r:id="rId955" display="https://nsearchives.nseindia.com/corporate/xbrl/BRSR-BergerPaints_NSEXML_BRSR_WebXMLFile_20260721_185018356.xml"/>
    <hyperlink ref="K1015" r:id="rId956" display="https://nsearchives.nseindia.com/corporate/xbrl/BRSR-BergerPaints_NSEXML_BRSR_WebXMLFile_20260721_185018356.xml"/>
    <hyperlink ref="K1016" r:id="rId957" display="https://nsearchives.nseindia.com/corporate/xbrl/INTEGRATED_FILING_INDAS_1666098_12052026063822_WEB.xml"/>
    <hyperlink ref="K1017" r:id="rId958" display="https://nsearchives.nseindia.com/corporate/xbrl/BRSR-BergerPaints_NSEXML_BRSR_WebXMLFile_20260721_185018356.xml"/>
    <hyperlink ref="K1018" r:id="rId959" display="https://nsearchives.nseindia.com/corporate/xbrl/AR_XBRL_BERGEPAINT_07092026144247.xml"/>
    <hyperlink ref="K1019" r:id="rId960" display="https://nsearchives.nseindia.com/corporate/xbrl/BRSR-BergerPaints_NSEXML_BRSR_WebXMLFile_20260721_185018356.xml"/>
    <hyperlink ref="K1020" r:id="rId961" display="https://nsearchives.nseindia.com/corporate/PAINTBERGE_21072026184946_BRSR_final_letter2025-26.pdf"/>
    <hyperlink ref="K1021" r:id="rId962" display="https://nsearchives.nseindia.com/corporate/PAINTBERGE_21072026184946_BRSR_final_letter2025-26.pdf"/>
    <hyperlink ref="K1022" r:id="rId963" display="https://nsearchives.nseindia.com/corporate/xbrl/BRSR-BergerPaints_NSEXML_BRSR_WebXMLFile_20260721_185018356.xml"/>
    <hyperlink ref="K1023" r:id="rId964" display="https://nsearchives.nseindia.com/corporate/xbrl/BRSR-BergerPaints_NSEXML_BRSR_WebXMLFile_20260721_185018356.xml"/>
    <hyperlink ref="K1024" r:id="rId965" display="https://nsearchives.nseindia.com/corporate/xbrl/BRSR-BergerPaints_NSEXML_BRSR_WebXMLFile_20260721_185018356.xml"/>
    <hyperlink ref="K1025" r:id="rId966" display="https://nsearchives.nseindia.com/corporate/xbrl/BRSR-BergerPaints_NSEXML_BRSR_WebXMLFile_20260721_185018356.xml"/>
    <hyperlink ref="K1026" r:id="rId967" display="https://nsearchives.nseindia.com/corporate/xbrl/BRSR-BergerPaints_NSEXML_BRSR_WebXMLFile_20260721_185018356.xml"/>
    <hyperlink ref="K1027" r:id="rId968" display="https://nsearchives.nseindia.com/corporate/xbrl/INTEGRATED_FILING_INDAS_1657452_22042026103312_WEB.xml"/>
    <hyperlink ref="K1030" r:id="rId969" display="https://nsearchives.nseindia.com/corporate/xbrl/INTEGRATED_FILING_INDAS_1657452_22042026103312_WEB.xml"/>
    <hyperlink ref="K1032" r:id="rId970" display="https://nsearchives.nseindia.com/corporate/xbrl/INTEGRATED_FILING_INDAS_1657452_22042026103312_WEB.xml"/>
    <hyperlink ref="K1041" r:id="rId971" display="https://nsearchives.nseindia.com/corporate/xbrl/INTEGRATED_FILING_INDAS_1664727_07052026104438_WEB.xml"/>
    <hyperlink ref="K1042" r:id="rId972" display="https://nsearchives.nseindia.com/corporate/xbrl/BRSR17072026_BRSR_WebXMLFile_20260717_114831185.xml"/>
    <hyperlink ref="K1043" r:id="rId973" display="https://nsearchives.nseindia.com/corporate/xbrl/BRSR17072026_BRSR_WebXMLFile_20260717_114831185.xml"/>
    <hyperlink ref="K1044" r:id="rId974" display="https://nsearchives.nseindia.com/corporate/xbrl/INTEGRATED_FILING_INDAS_1664727_07052026104438_WEB.xml"/>
    <hyperlink ref="K1045" r:id="rId975" display="https://nsearchives.nseindia.com/corporate/xbrl/BRSR17072026_BRSR_WebXMLFile_20260717_114831185.xml"/>
    <hyperlink ref="K1046" r:id="rId976" display="https://nsearchives.nseindia.com/corporate/xbrl/AR_XBRL_BHARATFORG_22102026172415.xml"/>
    <hyperlink ref="K1047" r:id="rId977" display="https://nsearchives.nseindia.com/corporate/xbrl/BRSR17072026_BRSR_WebXMLFile_20260717_114831185.xml"/>
    <hyperlink ref="K1048" r:id="rId978" display="https://nsearchives.nseindia.com/corporate/xbrl/BRSR17072026_BRSR_WebXMLFile_20260717_114831185.xml"/>
    <hyperlink ref="K1049" r:id="rId979" display="https://nsearchives.nseindia.com/corporate/xbrl/BRSR17072026_BRSR_WebXMLFile_20260717_114831185.xml"/>
    <hyperlink ref="K1050" r:id="rId980" display="https://nsearchives.nseindia.com/corporate/xbrl/BRSR17072026_BRSR_WebXMLFile_20260717_114831185.xml"/>
    <hyperlink ref="K1051" r:id="rId981" display="https://nsearchives.nseindia.com/corporate/xbrl/BRSR17072026_BRSR_WebXMLFile_20260717_114831185.xml"/>
    <hyperlink ref="K1052" r:id="rId982" display="https://nsearchives.nseindia.com/corporate/xbrl/BRSR17072026_BRSR_WebXMLFile_20260717_114831185.xml"/>
    <hyperlink ref="K1053" r:id="rId983" display="https://nsearchives.nseindia.com/corporate/xbrl/BRSR17072026_BRSR_WebXMLFile_20260717_114831185.xml"/>
    <hyperlink ref="K1054" r:id="rId984" display="https://nsearchives.nseindia.com/corporate/xbrl/BRSR17072026_BRSR_WebXMLFile_20260717_114831185.xml"/>
    <hyperlink ref="K1055" r:id="rId985" display="https://nsearchives.nseindia.com/corporate/xbrl/INTEGRATED_FILING_INDAS_1666759_13052026094810_WEB.xml"/>
    <hyperlink ref="K1056" r:id="rId986" display="https://nsearchives.nseindia.com/corporate/BHARTIARTL_13072026161647_BRSR1.pdf"/>
    <hyperlink ref="K1057" r:id="rId987" display="https://nsearchives.nseindia.com/corporate/BHARTIARTL_13072026161647_BRSR1.pdf"/>
    <hyperlink ref="K1058" r:id="rId988" display="https://nsearchives.nseindia.com/corporate/xbrl/INTEGRATED_FILING_INDAS_1666759_13052026094810_WEB.xml"/>
    <hyperlink ref="K1059" r:id="rId989" display="https://nsearchives.nseindia.com/corporate/xbrl/130720261608_BRSR_WebXMLFile_20260713_161752683.xml"/>
    <hyperlink ref="K1060" r:id="rId990" display="https://nsearchives.nseindia.com/corporate/xbrl/AR_XBRL_BHARTIARTL_02092026113002.xml"/>
    <hyperlink ref="K1061" r:id="rId991" display="https://nsearchives.nseindia.com/corporate/xbrl/130720261608_BRSR_WebXMLFile_20260713_161752683.xml"/>
    <hyperlink ref="K1062" r:id="rId992" display="https://nsearchives.nseindia.com/corporate/xbrl/130720261608_BRSR_WebXMLFile_20260713_161752683.xml"/>
    <hyperlink ref="K1063" r:id="rId993" display="https://nsearchives.nseindia.com/corporate/xbrl/130720261608_BRSR_WebXMLFile_20260713_161752683.xml"/>
    <hyperlink ref="K1064" r:id="rId994" display="https://nsearchives.nseindia.com/corporate/xbrl/130720261608_BRSR_WebXMLFile_20260713_161752683.xml"/>
    <hyperlink ref="K1065" r:id="rId995" display="https://nsearchives.nseindia.com/corporate/xbrl/130720261608_BRSR_WebXMLFile_20260713_161752683.xml"/>
    <hyperlink ref="K1066" r:id="rId996" display="https://nsearchives.nseindia.com/corporate/xbrl/130720261608_BRSR_WebXMLFile_20260713_161752683.xml"/>
    <hyperlink ref="K1067" r:id="rId997" display="https://nsearchives.nseindia.com/corporate/xbrl/130720261608_BRSR_WebXMLFile_20260713_161752683.xml"/>
    <hyperlink ref="K1068" r:id="rId998" display="https://nsearchives.nseindia.com/corporate/xbrl/130720261608_BRSR_WebXMLFile_20260713_161752683.xml"/>
    <hyperlink ref="K1069" r:id="rId999" display="https://nsearchives.nseindia.com/corporate/xbrl/INTEGRATED_FILING_INDAS_1666677_13052026080211_WEB.xml"/>
    <hyperlink ref="K1070" r:id="rId1000" display="https://nsearchives.nseindia.com/corporate/HexacomApril20_18072026002350_BRSRIntimation25.pdf"/>
    <hyperlink ref="K1071" r:id="rId1001" display="https://nsearchives.nseindia.com/corporate/HexacomApril20_18072026002350_BRSRIntimation25.pdf"/>
    <hyperlink ref="K1072" r:id="rId1002" display="https://nsearchives.nseindia.com/corporate/xbrl/INTEGRATED_FILING_INDAS_1666677_13052026080211_WEB.xml"/>
    <hyperlink ref="K1073" r:id="rId1003" display="https://nsearchives.nseindia.com/corporate/xbrl/BRSR_BRSR_WebXMLFile_20260718_002700578.xml"/>
    <hyperlink ref="K1074" r:id="rId1004" display="https://nsearchives.nseindia.com/corporate/xbrl/AR_XBRL_BHARTIHEXA_07092026125616.xml"/>
    <hyperlink ref="K1075" r:id="rId1005" display="https://nsearchives.nseindia.com/corporate/xbrl/BRSR_BRSR_WebXMLFile_20260718_002700578.xml"/>
    <hyperlink ref="K1076" r:id="rId1006" display="https://nsearchives.nseindia.com/corporate/xbrl/BRSR_BRSR_WebXMLFile_20260718_002700578.xml"/>
    <hyperlink ref="K1077" r:id="rId1007" display="https://nsearchives.nseindia.com/corporate/xbrl/BRSR_BRSR_WebXMLFile_20260718_002700578.xml"/>
    <hyperlink ref="K1078" r:id="rId1008" display="https://nsearchives.nseindia.com/corporate/xbrl/BRSR_BRSR_WebXMLFile_20260718_002700578.xml"/>
    <hyperlink ref="K1079" r:id="rId1009" display="https://nsearchives.nseindia.com/corporate/xbrl/BRSR_BRSR_WebXMLFile_20260718_002700578.xml"/>
    <hyperlink ref="K1080" r:id="rId1010" display="https://nsearchives.nseindia.com/corporate/xbrl/BRSR_BRSR_WebXMLFile_20260718_002700578.xml"/>
    <hyperlink ref="K1081" r:id="rId1011" display="https://nsearchives.nseindia.com/corporate/xbrl/BRSR_BRSR_WebXMLFile_20260718_002700578.xml"/>
    <hyperlink ref="K1082" r:id="rId1012" display="https://nsearchives.nseindia.com/corporate/xbrl/BRSR_BRSR_WebXMLFile_20260718_002700578.xml"/>
    <hyperlink ref="K1083" r:id="rId1013" display="https://nsearchives.nseindia.com/corporate/xbrl/INTEGRATED_FILING_INDAS_1663366_04052026062712_WEB.xml"/>
    <hyperlink ref="K1084" r:id="rId1014" display="https://nsearchives.nseindia.com/corporate/BHEL_10072026183637_SE_letter_for_BRSR2526.pdf"/>
    <hyperlink ref="K1085" r:id="rId1015" display="https://nsearchives.nseindia.com/corporate/BHEL_10072026183637_SE_letter_for_BRSR2526.pdf"/>
    <hyperlink ref="K1086" r:id="rId1016" display="https://nsearchives.nseindia.com/corporate/xbrl/INTEGRATED_FILING_INDAS_1663366_04052026062712_WEB.xml"/>
    <hyperlink ref="K1087" r:id="rId1017" display="https://nsearchives.nseindia.com/corporate/xbrl/BRSRbhell2526_BRSR_WebXMLFile_20260710_183646790.xml"/>
    <hyperlink ref="K1088" r:id="rId1018" display="https://nsearchives.nseindia.com/corporate/xbrl/AR_XBRL_BHEL_04092026010741.xml"/>
    <hyperlink ref="K1089" r:id="rId1019" display="https://nsearchives.nseindia.com/corporate/BHEL_10072026183637_SE_letter_for_BRSR2526.pdf"/>
    <hyperlink ref="K1090" r:id="rId1020" display="https://nsearchives.nseindia.com/corporate/xbrl/BRSRbhell2526_BRSR_WebXMLFile_20260710_183646790.xml"/>
    <hyperlink ref="K1091" r:id="rId1021" display="https://nsearchives.nseindia.com/corporate/xbrl/BRSRbhell2526_BRSR_WebXMLFile_20260710_183646790.xml"/>
    <hyperlink ref="K1092" r:id="rId1022" display="https://nsearchives.nseindia.com/corporate/xbrl/BRSRbhell2526_BRSR_WebXMLFile_20260710_183646790.xml"/>
    <hyperlink ref="K1093" r:id="rId1023" display="https://nsearchives.nseindia.com/corporate/xbrl/BRSRbhell2526_BRSR_WebXMLFile_20260710_183646790.xml"/>
    <hyperlink ref="K1094" r:id="rId1024" display="https://nsearchives.nseindia.com/corporate/xbrl/BRSRbhell2526_BRSR_WebXMLFile_20260710_183646790.xml"/>
    <hyperlink ref="K1095" r:id="rId1025" display="https://nsearchives.nseindia.com/corporate/xbrl/BRSRbhell2526_BRSR_WebXMLFile_20260710_183646790.xml"/>
    <hyperlink ref="K1096" r:id="rId1026" display="https://nsearchives.nseindia.com/corporate/xbrl/BRSRbhell2526_BRSR_WebXMLFile_20260710_183646790.xml"/>
    <hyperlink ref="K1097" r:id="rId1027" display="https://nsearchives.nseindia.com/corporate/xbrl/INTEGRATED_FILING_INDAS_1671030_21052026095516_WEB.xml"/>
    <hyperlink ref="K1098" r:id="rId1028" display="https://nsearchives.nseindia.com/corporate/BIKAJIFOODS_23072026125038_40.pdf"/>
    <hyperlink ref="K1099" r:id="rId1029" display="https://nsearchives.nseindia.com/corporate/BIKAJIFOODS_23072026125038_40.pdf"/>
    <hyperlink ref="K1100" r:id="rId1030" display="https://nsearchives.nseindia.com/corporate/xbrl/INTEGRATED_FILING_INDAS_1671030_21052026095516_WEB.xml"/>
    <hyperlink ref="K1101" r:id="rId1031" display="https://nsearchives.nseindia.com/corporate/xbrl/BRSR_FY2025-26_XML_BRSR_WebXMLFile_20260723_125126001.xml"/>
    <hyperlink ref="K1102" r:id="rId1032" display="https://nsearchives.nseindia.com/corporate/xbrl/AR_XBRL_BIKAJI_17092026172810.xml"/>
    <hyperlink ref="K1103" r:id="rId1033" display="https://nsearchives.nseindia.com/corporate/BIKAJIFOODS_23072026125038_40.pdf"/>
    <hyperlink ref="K1104" r:id="rId1034" display="https://nsearchives.nseindia.com/corporate/BIKAJIFOODS_23072026125038_40.pdf"/>
    <hyperlink ref="K1105" r:id="rId1035" display="https://nsearchives.nseindia.com/corporate/BIKAJIFOODS_23072026125038_40.pdf"/>
    <hyperlink ref="K1106" r:id="rId1036" display="https://nsearchives.nseindia.com/corporate/xbrl/BRSR_FY2025-26_XML_BRSR_WebXMLFile_20260723_125126001.xml"/>
    <hyperlink ref="K1107" r:id="rId1037" display="https://nsearchives.nseindia.com/corporate/xbrl/BRSR_FY2025-26_XML_BRSR_WebXMLFile_20260723_125126001.xml"/>
    <hyperlink ref="K1108" r:id="rId1038" display="https://nsearchives.nseindia.com/corporate/xbrl/BRSR_FY2025-26_XML_BRSR_WebXMLFile_20260723_125126001.xml"/>
    <hyperlink ref="K1109" r:id="rId1039" display="https://nsearchives.nseindia.com/corporate/xbrl/BRSR_FY2025-26_XML_BRSR_WebXMLFile_20260723_125126001.xml"/>
    <hyperlink ref="K1110" r:id="rId1040" display="https://nsearchives.nseindia.com/corporate/xbrl/BRSR_FY2025-26_XML_BRSR_WebXMLFile_20260723_125126001.xml"/>
    <hyperlink ref="K1111" r:id="rId1041" display="https://nsearchives.nseindia.com/corporate/xbrl/INTEGRATED_FILING_INDAS_1664765_08052026121904_WEB.xml"/>
    <hyperlink ref="K1112" r:id="rId1042" display="https://nsearchives.nseindia.com/corporate/xbrl/BRSRXBRL26_BRSR_WebXMLFile_20260715_153041851.xml"/>
    <hyperlink ref="K1113" r:id="rId1043" display="https://nsearchives.nseindia.com/corporate/xbrl/BRSRXBRL26_BRSR_WebXMLFile_20260715_153041851.xml"/>
    <hyperlink ref="K1114" r:id="rId1044" display="https://nsearchives.nseindia.com/corporate/xbrl/INTEGRATED_FILING_INDAS_1664765_08052026121904_WEB.xml"/>
    <hyperlink ref="K1115" r:id="rId1045" display="https://nsearchives.nseindia.com/corporate/xbrl/BRSRXBRL26_BRSR_WebXMLFile_20260715_153041851.xml"/>
    <hyperlink ref="K1116" r:id="rId1046" display="https://nsearchives.nseindia.com/corporate/xbrl/INTEGRATED_FILING_INDAS_1664765_08052026121904_WEB.xml"/>
    <hyperlink ref="K1117" r:id="rId1047" display="https://nsearchives.nseindia.com/corporate/xbrl/BRSRXBRL26_BRSR_WebXMLFile_20260715_153041851.xml"/>
    <hyperlink ref="K1118" r:id="rId1048" display="https://nsearchives.nseindia.com/corporate/xbrl/BRSRXBRL26_BRSR_WebXMLFile_20260715_153041851.xml"/>
    <hyperlink ref="K1119" r:id="rId1049" display="https://nsearchives.nseindia.com/corporate/xbrl/BRSRXBRL26_BRSR_WebXMLFile_20260715_153041851.xml"/>
    <hyperlink ref="K1120" r:id="rId1050" display="https://nsearchives.nseindia.com/corporate/xbrl/BRSRXBRL26_BRSR_WebXMLFile_20260715_153041851.xml"/>
    <hyperlink ref="K1121" r:id="rId1051" display="https://nsearchives.nseindia.com/corporate/xbrl/BRSRXBRL26_BRSR_WebXMLFile_20260715_153041851.xml"/>
    <hyperlink ref="K1122" r:id="rId1052" display="https://nsearchives.nseindia.com/corporate/xbrl/BRSRXBRL26_BRSR_WebXMLFile_20260715_153041851.xml"/>
    <hyperlink ref="K1123" r:id="rId1053" display="https://nsearchives.nseindia.com/corporate/xbrl/BRSRXBRL26_BRSR_WebXMLFile_20260715_153041851.xml"/>
    <hyperlink ref="K1124" r:id="rId1054" display="https://nsearchives.nseindia.com/corporate/xbrl/BRSRXBRL26_BRSR_WebXMLFile_20260715_153041851.xml"/>
    <hyperlink ref="K1125" r:id="rId1055" display="https://nsearchives.nseindia.com/corporate/xbrl/INTEGRATED_FILING_INDAS_1669699_19052026115028_WEB.xml"/>
    <hyperlink ref="K1126" r:id="rId1056" display="https://nsearchives.nseindia.com/corporate/xbrl/BRSR_13904_WebXMLFile_20260829_223617210.xml"/>
    <hyperlink ref="K1127" r:id="rId1057" display="https://nsearchives.nseindia.com/corporate/xbrl/BRSR_13904_WebXMLFile_20260829_223617210.xml"/>
    <hyperlink ref="K1128" r:id="rId1058" display="https://nsearchives.nseindia.com/corporate/xbrl/INTEGRATED_FILING_INDAS_1669699_19052026115028_WEB.xml"/>
    <hyperlink ref="K1129" r:id="rId1059" display="https://nsearchives.nseindia.com/corporate/xbrl/BRSR_13904_WebXMLFile_20260829_223617210.xml"/>
    <hyperlink ref="K1130" r:id="rId1060" display="https://nsearchives.nseindia.com/corporate/xbrl/INTEGRATED_FILING_INDAS_1669699_19052026115028_WEB.xml"/>
    <hyperlink ref="K1131" r:id="rId1061" display="https://nsearchives.nseindia.com/corporate/xbrl/BRSR_13904_WebXMLFile_20260829_223617210.xml"/>
    <hyperlink ref="K1132" r:id="rId1062" display="https://www.blsinternational.com/assets/pdf/shareholder-general-meetings/annual-general-meeting/42nd/Annual-Report-For-FY2025-26.pdf"/>
    <hyperlink ref="K1133" r:id="rId1063" display="https://www.blsinternational.com/assets/pdf/shareholder-general-meetings/annual-general-meeting/42nd/Annual-Report-For-FY2025-26.pdf"/>
    <hyperlink ref="K1134" r:id="rId1064" display="https://nsearchives.nseindia.com/corporate/xbrl/BRSR_13904_WebXMLFile_20260829_223617210.xml"/>
    <hyperlink ref="K1135" r:id="rId1065" display="https://nsearchives.nseindia.com/corporate/xbrl/BRSR_13904_WebXMLFile_20260829_223617210.xml"/>
    <hyperlink ref="K1136" r:id="rId1066" display="https://nsearchives.nseindia.com/corporate/xbrl/BRSR_13904_WebXMLFile_20260829_223617210.xml"/>
    <hyperlink ref="K1137" r:id="rId1067" display="https://nsearchives.nseindia.com/corporate/xbrl/BRSR_13904_WebXMLFile_20260829_223617210.xml"/>
    <hyperlink ref="K1138" r:id="rId1068" display="https://nsearchives.nseindia.com/corporate/xbrl/BRSR_13904_WebXMLFile_20260829_223617210.xml"/>
    <hyperlink ref="K1139" r:id="rId1069" display="https://nsearchives.nseindia.com/corporate/xbrl/INTEGRATED_FILING_INDAS_1678839_02062026121218_WEB.xml"/>
    <hyperlink ref="K1140" r:id="rId1070" display="https://nsearchives.nseindia.com/corporate/xbrl/BRSR_510_WebXMLFile_20260828_164444856.xml"/>
    <hyperlink ref="K1141" r:id="rId1071" display="https://nsearchives.nseindia.com/corporate/xbrl/BRSR_510_WebXMLFile_20260828_164444856.xml"/>
    <hyperlink ref="K1142" r:id="rId1072" display="https://nsearchives.nseindia.com/corporate/xbrl/INTEGRATED_FILING_INDAS_1678839_02062026121218_WEB.xml"/>
    <hyperlink ref="K1143" r:id="rId1073" display="https://nsearchives.nseindia.com/corporate/xbrl/BRSR_510_WebXMLFile_20260828_164444856.xml"/>
    <hyperlink ref="K1144" r:id="rId1074" display="https://nsearchives.nseindia.com/corporate/xbrl/AR_XBRL_BLUEDART_16102026174800.xml"/>
    <hyperlink ref="K1145" r:id="rId1075" display="https://nsearchives.nseindia.com/corporate/xbrl/BRSR_510_WebXMLFile_20260828_164444856.xml"/>
    <hyperlink ref="K1146" r:id="rId1076" display="https://nsearchives.nseindia.com/corporate/BRSR_526612_28082026164430.pdf"/>
    <hyperlink ref="K1147" r:id="rId1077" display="https://nsearchives.nseindia.com/corporate/BRSR_526612_28082026164430.pdf"/>
    <hyperlink ref="K1148" r:id="rId1078" display="https://nsearchives.nseindia.com/corporate/xbrl/BRSR_510_WebXMLFile_20260828_164444856.xml"/>
    <hyperlink ref="K1149" r:id="rId1079" display="https://nsearchives.nseindia.com/corporate/xbrl/BRSR_510_WebXMLFile_20260828_164444856.xml"/>
    <hyperlink ref="K1150" r:id="rId1080" display="https://nsearchives.nseindia.com/corporate/xbrl/BRSR_510_WebXMLFile_20260828_164444856.xml"/>
    <hyperlink ref="K1151" r:id="rId1081" display="https://nsearchives.nseindia.com/corporate/xbrl/BRSR_510_WebXMLFile_20260828_164444856.xml"/>
    <hyperlink ref="K1152" r:id="rId1082" display="https://nsearchives.nseindia.com/corporate/xbrl/BRSR_510_WebXMLFile_20260828_164444856.xml"/>
    <hyperlink ref="K1153" r:id="rId1083" display="https://nsearchives.nseindia.com/corporate/xbrl/INTEGRATED_FILING_INDAS_1664147_06052026065034_WEB.xml"/>
    <hyperlink ref="K1154" r:id="rId1084" display="https://nsearchives.nseindia.com/corporate/xbrl/BRSR_500067_1372026232656_BRSR_WebXMLFile_20260713_232710648.xml"/>
    <hyperlink ref="K1155" r:id="rId1085" display="https://nsearchives.nseindia.com/corporate/xbrl/BRSR_500067_1372026232656_BRSR_WebXMLFile_20260713_232710648.xml"/>
    <hyperlink ref="K1156" r:id="rId1086" display="https://nsearchives.nseindia.com/corporate/xbrl/INTEGRATED_FILING_INDAS_1664147_06052026065034_WEB.xml"/>
    <hyperlink ref="K1157" r:id="rId1087" display="https://nsearchives.nseindia.com/corporate/xbrl/BRSR_500067_1372026232656_BRSR_WebXMLFile_20260713_232710648.xml"/>
    <hyperlink ref="K1158" r:id="rId1088" display="https://nsearchives.nseindia.com/corporate/xbrl/AR_XBRL_BLUESTARCO_04092026132215.xml"/>
    <hyperlink ref="K1159" r:id="rId1089" display="https://nsearchives.nseindia.com/corporate/xbrl/BRSR_500067_1372026232656_BRSR_WebXMLFile_20260713_232710648.xml"/>
    <hyperlink ref="K1160" r:id="rId1090" display="https://nsearchives.nseindia.com/corporate/BRSR_500067_13072026232656.pdf"/>
    <hyperlink ref="K1161" r:id="rId1091" display="https://nsearchives.nseindia.com/corporate/BRSR_500067_13072026232656.pdf"/>
    <hyperlink ref="K1162" r:id="rId1092" display="https://nsearchives.nseindia.com/corporate/xbrl/BRSR_500067_1372026232656_BRSR_WebXMLFile_20260713_232710648.xml"/>
    <hyperlink ref="K1163" r:id="rId1093" display="https://nsearchives.nseindia.com/corporate/xbrl/BRSR_500067_1372026232656_BRSR_WebXMLFile_20260713_232710648.xml"/>
    <hyperlink ref="K1164" r:id="rId1094" display="https://nsearchives.nseindia.com/corporate/xbrl/BRSR_500067_1372026232656_BRSR_WebXMLFile_20260713_232710648.xml"/>
    <hyperlink ref="K1165" r:id="rId1095" display="https://nsearchives.nseindia.com/corporate/xbrl/BRSR_500067_1372026232656_BRSR_WebXMLFile_20260713_232710648.xml"/>
    <hyperlink ref="K1166" r:id="rId1096" display="https://nsearchives.nseindia.com/corporate/xbrl/BRSR_500067_1372026232656_BRSR_WebXMLFile_20260713_232710648.xml"/>
    <hyperlink ref="K1167" r:id="rId1097" display="https://nsearchives.nseindia.com/corporate/xbrl/INTEGRATED_FILING_INDAS_1670021_20052026054926_WEB.xml"/>
    <hyperlink ref="K1168" r:id="rId1098" display="https://nsearchives.nseindia.com/corporate/xbrl/BRSRFY202526_BRSR_WebXMLFile_20260710_102419136.xml"/>
    <hyperlink ref="K1169" r:id="rId1099" display="https://nsearchives.nseindia.com/corporate/xbrl/BRSRFY202526_BRSR_WebXMLFile_20260710_102419136.xml"/>
    <hyperlink ref="K1170" r:id="rId1100" display="https://nsearchives.nseindia.com/corporate/xbrl/INTEGRATED_FILING_INDAS_1670021_20052026054926_WEB.xml"/>
    <hyperlink ref="K1171" r:id="rId1101" display="https://nsearchives.nseindia.com/corporate/xbrl/BRSRFY202526_BRSR_WebXMLFile_20260710_102419136.xml"/>
    <hyperlink ref="K1172" r:id="rId1102" display="https://nsearchives.nseindia.com/corporate/xbrl/AR_XBRL_BOSCHLTD_27082026101918.xml"/>
    <hyperlink ref="K1173" r:id="rId1103" display="https://nsearchives.nseindia.com/corporate/xbrl/BRSRFY202526_BRSR_WebXMLFile_20260710_102419136.xml"/>
    <hyperlink ref="K1174" r:id="rId1104" display="https://nsearchives.nseindia.com/corporate/BOSCHLTD2025_10072026102401_LettertoSEBRSR2026.pdf"/>
    <hyperlink ref="K1175" r:id="rId1105" display="https://nsearchives.nseindia.com/corporate/xbrl/BRSRFY202526_BRSR_WebXMLFile_20260710_102419136.xml"/>
    <hyperlink ref="K1176" r:id="rId1106" display="https://nsearchives.nseindia.com/corporate/xbrl/BRSRFY202526_BRSR_WebXMLFile_20260710_102419136.xml"/>
    <hyperlink ref="K1177" r:id="rId1107" display="https://nsearchives.nseindia.com/corporate/xbrl/BRSRFY202526_BRSR_WebXMLFile_20260710_102419136.xml"/>
    <hyperlink ref="K1178" r:id="rId1108" display="https://nsearchives.nseindia.com/corporate/xbrl/BRSRFY202526_BRSR_WebXMLFile_20260710_102419136.xml"/>
    <hyperlink ref="K1179" r:id="rId1109" display="https://nsearchives.nseindia.com/corporate/xbrl/BRSRFY202526_BRSR_WebXMLFile_20260710_102419136.xml"/>
    <hyperlink ref="K1180" r:id="rId1110" display="https://nsearchives.nseindia.com/corporate/xbrl/BRSRFY202526_BRSR_WebXMLFile_20260710_102419136.xml"/>
    <hyperlink ref="K1181" r:id="rId1111" display="https://nsearchives.nseindia.com/corporate/xbrl/INTEGRATED_FILING_INDAS_1669456_19052026064423_WEB.xml"/>
    <hyperlink ref="K1184" r:id="rId1112" display="https://nsearchives.nseindia.com/corporate/xbrl/INTEGRATED_FILING_INDAS_1669456_19052026064423_WEB.xml"/>
    <hyperlink ref="K1186" r:id="rId1113" display="https://nsearchives.nseindia.com/corporate/xbrl/INTEGRATED_FILING_INDAS_1669456_19052026064423_WEB.xml"/>
    <hyperlink ref="K1195" r:id="rId1114" display="https://nsearchives.nseindia.com/corporate/xbrl/INTEGRATED_FILING_INDAS_1664224_06052026082330_WEB.xml"/>
    <hyperlink ref="K1196" r:id="rId1115" display="https://nsearchives.nseindia.com/corporate/xbrl/BRSR_532929_227202612617_BRSR_WebXMLFile_20260722_012639284.xml"/>
    <hyperlink ref="K1197" r:id="rId1116" display="https://nsearchives.nseindia.com/corporate/xbrl/BRSR_532929_227202612617_BRSR_WebXMLFile_20260722_012639284.xml"/>
    <hyperlink ref="K1198" r:id="rId1117" display="https://nsearchives.nseindia.com/corporate/xbrl/INTEGRATED_FILING_INDAS_1664224_06052026082330_WEB.xml"/>
    <hyperlink ref="K1199" r:id="rId1118" display="https://nsearchives.nseindia.com/corporate/xbrl/BRSR_532929_227202612617_BRSR_WebXMLFile_20260722_012639284.xml"/>
    <hyperlink ref="K1200" r:id="rId1119" display="https://nsearchives.nseindia.com/corporate/xbrl/AR_XBRL_BRIGADE_25092026175552.xml"/>
    <hyperlink ref="K1201" r:id="rId1120" display="https://nsearchives.nseindia.com/corporate/xbrl/BRSR_532929_227202612617_BRSR_WebXMLFile_20260722_012639284.xml"/>
    <hyperlink ref="K1202" r:id="rId1121" display="https://nsearchives.nseindia.com/corporate/xbrl/BRSR_532929_227202612617_BRSR_WebXMLFile_20260722_012639284.xml"/>
    <hyperlink ref="K1203" r:id="rId1122" display="https://nsearchives.nseindia.com/corporate/xbrl/BRSR_532929_227202612617_BRSR_WebXMLFile_20260722_012639284.xml"/>
    <hyperlink ref="K1204" r:id="rId1123" display="https://nsearchives.nseindia.com/corporate/xbrl/BRSR_532929_227202612617_BRSR_WebXMLFile_20260722_012639284.xml"/>
    <hyperlink ref="K1205" r:id="rId1124" display="https://nsearchives.nseindia.com/corporate/xbrl/BRSR_532929_227202612617_BRSR_WebXMLFile_20260722_012639284.xml"/>
    <hyperlink ref="K1206" r:id="rId1125" display="https://nsearchives.nseindia.com/corporate/xbrl/BRSR_532929_227202612617_BRSR_WebXMLFile_20260722_012639284.xml"/>
    <hyperlink ref="K1207" r:id="rId1126" display="https://nsearchives.nseindia.com/corporate/xbrl/BRSR_532929_227202612617_BRSR_WebXMLFile_20260722_012639284.xml"/>
    <hyperlink ref="K1208" r:id="rId1127" display="https://nsearchives.nseindia.com/corporate/xbrl/BRSR_532929_227202612617_BRSR_WebXMLFile_20260722_012639284.xml"/>
    <hyperlink ref="K1209" r:id="rId1128" display="https://nsearchives.nseindia.com/corporate/xbrl/INTEGRATED_FILING_INDAS_1664749_07052026113812_WEB.xml"/>
    <hyperlink ref="K1210" r:id="rId1129" display="https://nsearchives.nseindia.com/corporate/xbrl/BRSR_500825_17720260120_BRSR_WebXMLFile_20260717_000846086.xml"/>
    <hyperlink ref="K1211" r:id="rId1130" display="https://nsearchives.nseindia.com/corporate/xbrl/BRSR_500825_17720260120_BRSR_WebXMLFile_20260717_000846086.xml"/>
    <hyperlink ref="K1212" r:id="rId1131" display="https://nsearchives.nseindia.com/corporate/xbrl/INTEGRATED_FILING_INDAS_1664749_07052026113812_WEB.xml"/>
    <hyperlink ref="K1213" r:id="rId1132" display="https://nsearchives.nseindia.com/corporate/xbrl/BRSR_500825_17720260120_BRSR_WebXMLFile_20260717_000846086.xml"/>
    <hyperlink ref="K1214" r:id="rId1133" display="https://nsearchives.nseindia.com/corporate/xbrl/AR_XBRL_BRITANNIA_17092026190755.xml"/>
    <hyperlink ref="K1215" r:id="rId1134" display="https://nsearchives.nseindia.com/corporate/xbrl/BRSR_500825_17720260120_BRSR_WebXMLFile_20260717_000846086.xml"/>
    <hyperlink ref="K1216" r:id="rId1135" display="https://media.britannia.co.in/Britannia_Annual_Report_2025_26_High_Resolution_c738982760.pdf"/>
    <hyperlink ref="K1217" r:id="rId1136" display="https://media.britannia.co.in/Britannia_Annual_Report_2025_26_High_Resolution_c738982760.pdf"/>
    <hyperlink ref="K1218" r:id="rId1137" display="https://nsearchives.nseindia.com/corporate/xbrl/BRSR_500825_17720260120_BRSR_WebXMLFile_20260717_000846086.xml"/>
    <hyperlink ref="K1219" r:id="rId1138" display="https://nsearchives.nseindia.com/corporate/xbrl/BRSR_500825_17720260120_BRSR_WebXMLFile_20260717_000846086.xml"/>
    <hyperlink ref="K1220" r:id="rId1139" display="https://nsearchives.nseindia.com/corporate/xbrl/BRSR_500825_17720260120_BRSR_WebXMLFile_20260717_000846086.xml"/>
    <hyperlink ref="K1221" r:id="rId1140" display="https://nsearchives.nseindia.com/corporate/xbrl/BRSR_500825_17720260120_BRSR_WebXMLFile_20260717_000846086.xml"/>
    <hyperlink ref="K1222" r:id="rId1141" display="https://nsearchives.nseindia.com/corporate/xbrl/BRSR_500825_17720260120_BRSR_WebXMLFile_20260717_000846086.xml"/>
    <hyperlink ref="K1223" r:id="rId1142" display="https://nsearchives.nseindia.com/corporate/xbrl/INTEGRATED_FILING_INDAS_1664538_07052026062658_WEB.xml"/>
    <hyperlink ref="K1224" r:id="rId1143" display="https://nsearchives.nseindia.com/corporate/xbrl/BRSRXML_BRSR_WebXMLFile_20260723_104238488.xml"/>
    <hyperlink ref="K1225" r:id="rId1144" display="https://nsearchives.nseindia.com/corporate/xbrl/BRSRXML_BRSR_WebXMLFile_20260723_104238488.xml"/>
    <hyperlink ref="K1226" r:id="rId1145" display="https://nsearchives.nseindia.com/corporate/xbrl/INTEGRATED_FILING_INDAS_1664538_07052026062658_WEB.xml"/>
    <hyperlink ref="K1227" r:id="rId1146" display="https://nsearchives.nseindia.com/corporate/xbrl/BRSRXML_BRSR_WebXMLFile_20260723_104238488.xml"/>
    <hyperlink ref="K1228" r:id="rId1147" display="https://nsearchives.nseindia.com/corporate/xbrl/AR_XBRL_BSE_16092026171120.xml"/>
    <hyperlink ref="K1229" r:id="rId1148" display="https://nsearchives.nseindia.com/corporate/xbrl/BRSRXML_BRSR_WebXMLFile_20260723_104238488.xml"/>
    <hyperlink ref="K1230" r:id="rId1149" display="https://nsearchives.nseindia.com/corporate/BSE1_23072026104201_NSEIntimationBRSR.pdf"/>
    <hyperlink ref="K1231" r:id="rId1150" display="https://nsearchives.nseindia.com/corporate/BSE1_23072026104201_NSEIntimationBRSR.pdf"/>
    <hyperlink ref="K1232" r:id="rId1151" display="https://nsearchives.nseindia.com/corporate/xbrl/BRSRXML_BRSR_WebXMLFile_20260723_104238488.xml"/>
    <hyperlink ref="K1233" r:id="rId1152" display="https://nsearchives.nseindia.com/corporate/xbrl/BRSRXML_BRSR_WebXMLFile_20260723_104238488.xml"/>
    <hyperlink ref="K1234" r:id="rId1153" display="https://nsearchives.nseindia.com/corporate/xbrl/BRSRXML_BRSR_WebXMLFile_20260723_104238488.xml"/>
    <hyperlink ref="K1235" r:id="rId1154" display="https://nsearchives.nseindia.com/corporate/xbrl/BRSRXML_BRSR_WebXMLFile_20260723_104238488.xml"/>
    <hyperlink ref="K1236" r:id="rId1155" display="https://nsearchives.nseindia.com/corporate/xbrl/BRSRXML_BRSR_WebXMLFile_20260723_104238488.xml"/>
    <hyperlink ref="K1237" r:id="rId1156" display="https://nsearchives.nseindia.com/corporate/xbrl/INTEGRATED_FILING_INDAS_1663467_04052026093047_WEB.xml"/>
    <hyperlink ref="K1238" r:id="rId1157" display="https://nsearchives.nseindia.com/corporate/xbrl/BRSR_XML_15062026_BRSR_WebXMLFile_20260615_215715138.xml"/>
    <hyperlink ref="K1239" r:id="rId1158" display="https://nsearchives.nseindia.com/corporate/xbrl/BRSR_XML_15062026_BRSR_WebXMLFile_20260615_215715138.xml"/>
    <hyperlink ref="K1240" r:id="rId1159" display="https://nsearchives.nseindia.com/corporate/xbrl/INTEGRATED_FILING_INDAS_1663467_04052026093047_WEB.xml"/>
    <hyperlink ref="K1241" r:id="rId1160" display="https://nsearchives.nseindia.com/corporate/xbrl/BRSR_XML_15062026_BRSR_WebXMLFile_20260615_215715138.xml"/>
    <hyperlink ref="K1242" r:id="rId1161" display="https://nsearchives.nseindia.com/corporate/xbrl/INTEGRATED_FILING_INDAS_1663467_04052026093047_WEB.xml"/>
    <hyperlink ref="K1243" r:id="rId1162" display="https://nsearchives.nseindia.com/corporate/xbrl/BRSR_XML_15062026_BRSR_WebXMLFile_20260615_215715138.xml"/>
    <hyperlink ref="K1244" r:id="rId1163" display="https://nsearchives.nseindia.com/corporate/xbrl/BRSR_XML_15062026_BRSR_WebXMLFile_20260615_215715138.xml"/>
    <hyperlink ref="K1245" r:id="rId1164" display="https://nsearchives.nseindia.com/corporate/xbrl/BRSR_XML_15062026_BRSR_WebXMLFile_20260615_215715138.xml"/>
    <hyperlink ref="K1246" r:id="rId1165" display="https://nsearchives.nseindia.com/corporate/xbrl/BRSR_XML_15062026_BRSR_WebXMLFile_20260615_215715138.xml"/>
    <hyperlink ref="K1247" r:id="rId1166" display="https://nsearchives.nseindia.com/corporate/xbrl/BRSR_XML_15062026_BRSR_WebXMLFile_20260615_215715138.xml"/>
    <hyperlink ref="K1248" r:id="rId1167" display="https://nsearchives.nseindia.com/corporate/xbrl/BRSR_XML_15062026_BRSR_WebXMLFile_20260615_215715138.xml"/>
    <hyperlink ref="K1249" r:id="rId1168" display="https://nsearchives.nseindia.com/corporate/xbrl/BRSR_XML_15062026_BRSR_WebXMLFile_20260615_215715138.xml"/>
    <hyperlink ref="K1250" r:id="rId1169" display="https://nsearchives.nseindia.com/corporate/xbrl/BRSR_XML_15062026_BRSR_WebXMLFile_20260615_215715138.xml"/>
    <hyperlink ref="K1251" r:id="rId1170" display="https://nsearchives.nseindia.com/corporate/xbrl/INTEGRATED_FILING_BANKING_1665783_11052026113236_WEB.xml"/>
    <hyperlink ref="K1252" r:id="rId1171" display="https://nsearchives.nseindia.com/corporate/xbrl/BRSR_532483_2752026191541_BRSR_WebXMLFile_20260606_020946333.xml"/>
    <hyperlink ref="K1253" r:id="rId1172" display="https://nsearchives.nseindia.com/corporate/xbrl/BRSR_532483_2752026191541_BRSR_WebXMLFile_20260606_020946333.xml"/>
    <hyperlink ref="K1254" r:id="rId1173" display="https://nsearchives.nseindia.com/corporate/xbrl/INTEGRATED_FILING_BANKING_1665783_11052026113236_WEB.xml"/>
    <hyperlink ref="K1255" r:id="rId1174" display="https://nsearchives.nseindia.com/corporate/xbrl/BRSR_532483_2752026191541_BRSR_WebXMLFile_20260606_020946333.xml"/>
    <hyperlink ref="K1256" r:id="rId1175" display="https://nsearchives.nseindia.com/corporate/xbrl/INTEGRATED_FILING_BANKING_1665783_11052026113236_WEB.xml"/>
    <hyperlink ref="K1257" r:id="rId1176" display="https://nsearchives.nseindia.com/corporate/xbrl/BRSR_532483_2752026191541_BRSR_WebXMLFile_20260606_020946333.xml"/>
    <hyperlink ref="K1258" r:id="rId1177" display="https://nsearchives.nseindia.com/corporate/xbrl/BRSR_532483_2752026191541_BRSR_WebXMLFile_20260606_020946333.xml"/>
    <hyperlink ref="K1259" r:id="rId1178" display="https://nsearchives.nseindia.com/corporate/xbrl/BRSR_532483_2752026191541_BRSR_WebXMLFile_20260606_020946333.xml"/>
    <hyperlink ref="K1260" r:id="rId1179" display="https://nsearchives.nseindia.com/corporate/xbrl/BRSR_532483_2752026191541_BRSR_WebXMLFile_20260606_020946333.xml"/>
    <hyperlink ref="K1261" r:id="rId1180" display="https://nsearchives.nseindia.com/corporate/xbrl/BRSR_532483_2752026191541_BRSR_WebXMLFile_20260606_020946333.xml"/>
    <hyperlink ref="K1262" r:id="rId1181" display="https://nsearchives.nseindia.com/corporate/xbrl/BRSR_532483_2752026191541_BRSR_WebXMLFile_20260606_020946333.xml"/>
    <hyperlink ref="K1263" r:id="rId1182" display="https://nsearchives.nseindia.com/corporate/xbrl/BRSR_532483_2752026191541_BRSR_WebXMLFile_20260606_020946333.xml"/>
    <hyperlink ref="K1264" r:id="rId1183" display="https://nsearchives.nseindia.com/corporate/xbrl/BRSR_532483_2752026191541_BRSR_WebXMLFile_20260606_020946333.xml"/>
    <hyperlink ref="K1265" r:id="rId1184" display="https://nsearchives.nseindia.com/corporate/xbrl/INTEGRATED_FILING_NBFC_INDAS_1658760_24042026094816_WEB.xml"/>
    <hyperlink ref="K1266" r:id="rId1185" display="https://nsearchives.nseindia.com/corporate/xbrl/XML_BRSR_WebXMLFile_20260706_193838646.xml"/>
    <hyperlink ref="K1267" r:id="rId1186" display="https://nsearchives.nseindia.com/corporate/xbrl/XML_BRSR_WebXMLFile_20260706_193838646.xml"/>
    <hyperlink ref="K1268" r:id="rId1187" display="https://nsearchives.nseindia.com/corporate/xbrl/INTEGRATED_FILING_NBFC_INDAS_1658760_24042026094816_WEB.xml"/>
    <hyperlink ref="K1269" r:id="rId1188" display="https://nsearchives.nseindia.com/corporate/xbrl/XML_BRSR_WebXMLFile_20260706_193838646.xml"/>
    <hyperlink ref="K1270" r:id="rId1189" display="https://nsearchives.nseindia.com/corporate/xbrl/INTEGRATED_FILING_NBFC_INDAS_1658760_24042026094816_WEB.xml"/>
    <hyperlink ref="K1271" r:id="rId1190" display="https://nsearchives.nseindia.com/corporate/xbrl/XML_BRSR_WebXMLFile_20260706_193838646.xml"/>
    <hyperlink ref="K1272" r:id="rId1191" display="https://nsearchives.nseindia.com/corporate/CANFINHOME_06072026193533_BRSR_Intimation.pdf"/>
    <hyperlink ref="K1273" r:id="rId1192" display="https://nsearchives.nseindia.com/corporate/CANFINHOME_06072026193533_BRSR_Intimation.pdf"/>
    <hyperlink ref="K1274" r:id="rId1193" display="https://nsearchives.nseindia.com/corporate/xbrl/XML_BRSR_WebXMLFile_20260706_193838646.xml"/>
    <hyperlink ref="K1275" r:id="rId1194" display="https://nsearchives.nseindia.com/corporate/xbrl/XML_BRSR_WebXMLFile_20260706_193838646.xml"/>
    <hyperlink ref="K1276" r:id="rId1195" display="https://nsearchives.nseindia.com/corporate/xbrl/XML_BRSR_WebXMLFile_20260706_193838646.xml"/>
    <hyperlink ref="K1277" r:id="rId1196" display="https://nsearchives.nseindia.com/corporate/xbrl/XML_BRSR_WebXMLFile_20260706_193838646.xml"/>
    <hyperlink ref="K1278" r:id="rId1197" display="https://nsearchives.nseindia.com/corporate/xbrl/XML_BRSR_WebXMLFile_20260706_193838646.xml"/>
    <hyperlink ref="K1279" r:id="rId1198" display="https://nsearchives.nseindia.com/corporate/xbrl/INTEGRATED_FILING_LI_1704383_29072026064856_WEB.xml"/>
    <hyperlink ref="K1280" r:id="rId1199" display="https://nsearchives.nseindia.com/corporate/xbrl/BRSR_544583_2472026161824_BRSR_WebXMLFile_20260724_161918353.xml"/>
    <hyperlink ref="K1281" r:id="rId1200" display="https://nsearchives.nseindia.com/corporate/xbrl/BRSR_544583_2472026161824_BRSR_WebXMLFile_20260724_161918353.xml"/>
    <hyperlink ref="K1282" r:id="rId1201" display="https://nsearchives.nseindia.com/corporate/xbrl/INTEGRATED_FILING_LI_1704383_29072026064856_WEB.xml"/>
    <hyperlink ref="K1283" r:id="rId1202" display="https://nsearchives.nseindia.com/corporate/xbrl/BRSR_544583_2472026161824_BRSR_WebXMLFile_20260724_161918353.xml"/>
    <hyperlink ref="K1284" r:id="rId1203" display="https://nsearchives.nseindia.com/corporate/xbrl/INTEGRATED_FILING_LI_1704383_29072026064856_WEB.xml"/>
    <hyperlink ref="K1285" r:id="rId1204" display="https://nsearchives.nseindia.com/corporate/xbrl/BRSR_544583_2472026161824_BRSR_WebXMLFile_20260724_161918353.xml"/>
    <hyperlink ref="K1286" r:id="rId1205" display="https://nsearchives.nseindia.com/corporate/xbrl/BRSR_544583_2472026161824_BRSR_WebXMLFile_20260724_161918353.xml"/>
    <hyperlink ref="K1287" r:id="rId1206" display="https://nsearchives.nseindia.com/corporate/xbrl/BRSR_544583_2472026161824_BRSR_WebXMLFile_20260724_161918353.xml"/>
    <hyperlink ref="K1288" r:id="rId1207" display="https://nsearchives.nseindia.com/corporate/xbrl/BRSR_544583_2472026161824_BRSR_WebXMLFile_20260724_161918353.xml"/>
    <hyperlink ref="K1289" r:id="rId1208" display="https://nsearchives.nseindia.com/corporate/xbrl/BRSR_544583_2472026161824_BRSR_WebXMLFile_20260724_161918353.xml"/>
    <hyperlink ref="K1290" r:id="rId1209" display="https://nsearchives.nseindia.com/corporate/xbrl/BRSR_544583_2472026161824_BRSR_WebXMLFile_20260724_161918353.xml"/>
    <hyperlink ref="K1291" r:id="rId1210" display="https://nsearchives.nseindia.com/corporate/xbrl/BRSR_544583_2472026161824_BRSR_WebXMLFile_20260724_161918353.xml"/>
    <hyperlink ref="K1292" r:id="rId1211" display="https://nsearchives.nseindia.com/corporate/xbrl/BRSR_544583_2472026161824_BRSR_WebXMLFile_20260724_161918353.xml"/>
    <hyperlink ref="K1293" r:id="rId1212" display="https://nsearchives.nseindia.com/corporate/xbrl/INTEGRATED_FILING_INDAS_1667406_14052026092544_WEB.xml"/>
    <hyperlink ref="K1294" r:id="rId1213" display="https://nsearchives.nseindia.com/corporate/xbrl/BRSR_10106_WebXMLFile_20260903_203746592.xml"/>
    <hyperlink ref="K1295" r:id="rId1214" display="https://nsearchives.nseindia.com/corporate/xbrl/BRSR_10106_WebXMLFile_20260903_203746592.xml"/>
    <hyperlink ref="K1296" r:id="rId1215" display="https://nsearchives.nseindia.com/corporate/xbrl/INTEGRATED_FILING_INDAS_1667406_14052026092544_WEB.xml"/>
    <hyperlink ref="K1297" r:id="rId1216" display="https://nsearchives.nseindia.com/corporate/xbrl/BRSR_10106_WebXMLFile_20260903_203746592.xml"/>
    <hyperlink ref="K1298" r:id="rId1217" display="https://nsearchives.nseindia.com/corporate/xbrl/INTEGRATED_FILING_INDAS_1667406_14052026092544_WEB.xml"/>
    <hyperlink ref="K1299" r:id="rId1218" display="https://nsearchives.nseindia.com/corporate/xbrl/BRSR_10106_WebXMLFile_20260903_203746592.xml"/>
    <hyperlink ref="K1300" r:id="rId1219" display="https://nsearchives.nseindia.com/corporate/CAPLINPOINT_03092026203734_BRSR_2025-26_SE_intimation_signed.pdf"/>
    <hyperlink ref="K1301" r:id="rId1220" display="https://nsearchives.nseindia.com/corporate/CAPLINPOINT_03092026203734_BRSR_2025-26_SE_intimation_signed.pdf"/>
    <hyperlink ref="K1302" r:id="rId1221" display="https://nsearchives.nseindia.com/corporate/xbrl/BRSR_10106_WebXMLFile_20260903_203746592.xml"/>
    <hyperlink ref="K1303" r:id="rId1222" display="https://nsearchives.nseindia.com/corporate/xbrl/BRSR_10106_WebXMLFile_20260903_203746592.xml"/>
    <hyperlink ref="K1304" r:id="rId1223" display="https://nsearchives.nseindia.com/corporate/xbrl/BRSR_10106_WebXMLFile_20260903_203746592.xml"/>
    <hyperlink ref="K1305" r:id="rId1224" display="https://nsearchives.nseindia.com/corporate/xbrl/BRSR_10106_WebXMLFile_20260903_203746592.xml"/>
    <hyperlink ref="K1306" r:id="rId1225" display="https://nsearchives.nseindia.com/corporate/xbrl/BRSR_10106_WebXMLFile_20260903_203746592.xml"/>
    <hyperlink ref="K1307" r:id="rId1226" display="https://nsearchives.nseindia.com/corporate/xbrl/INTEGRATED_FILING_INDAS_1667403_14052026092114_WEB.xml"/>
    <hyperlink ref="K1308" r:id="rId1227" display="https://nsearchives.nseindia.com/corporate/BRSR_513375_16072026214109.pdf"/>
    <hyperlink ref="K1309" r:id="rId1228" display="https://nsearchives.nseindia.com/corporate/BRSR_513375_16072026214109.pdf"/>
    <hyperlink ref="K1310" r:id="rId1229" display="https://nsearchives.nseindia.com/corporate/xbrl/INTEGRATED_FILING_INDAS_1667403_14052026092114_WEB.xml"/>
    <hyperlink ref="K1311" r:id="rId1230" display="https://nsearchives.nseindia.com/corporate/xbrl/BRSR_513375_167202621419_BRSR_WebXMLFile_20260716_214124853.xml"/>
    <hyperlink ref="K1312" r:id="rId1231" display="https://nsearchives.nseindia.com/corporate/xbrl/AR_XBRL_CARBORUNIV_04092026182133.xml"/>
    <hyperlink ref="K1313" r:id="rId1232" display="https://nsearchives.nseindia.com/corporate/BRSR_513375_16072026214109.pdf"/>
    <hyperlink ref="K1314" r:id="rId1233" display="https://nsearchives.nseindia.com/corporate/BRSR_513375_16072026214109.pdf"/>
    <hyperlink ref="K1315" r:id="rId1234" display="https://nsearchives.nseindia.com/corporate/BRSR_513375_16072026214109.pdf"/>
    <hyperlink ref="K1316" r:id="rId1235" display="https://nsearchives.nseindia.com/corporate/xbrl/BRSR_513375_167202621419_BRSR_WebXMLFile_20260716_214124853.xml"/>
    <hyperlink ref="K1317" r:id="rId1236" display="https://nsearchives.nseindia.com/corporate/xbrl/BRSR_513375_167202621419_BRSR_WebXMLFile_20260716_214124853.xml"/>
    <hyperlink ref="K1318" r:id="rId1237" display="https://nsearchives.nseindia.com/corporate/xbrl/BRSR_513375_167202621419_BRSR_WebXMLFile_20260716_214124853.xml"/>
    <hyperlink ref="K1319" r:id="rId1238" display="https://nsearchives.nseindia.com/corporate/xbrl/BRSR_513375_167202621419_BRSR_WebXMLFile_20260716_214124853.xml"/>
    <hyperlink ref="K1320" r:id="rId1239" display="https://nsearchives.nseindia.com/corporate/xbrl/BRSR_513375_167202621419_BRSR_WebXMLFile_20260716_214124853.xml"/>
    <hyperlink ref="K1321" r:id="rId1240" display="https://nsearchives.nseindia.com/corporate/xbrl/INTEGRATED_FILING_INDAS_1660104_28042026030621_WEB.xml"/>
    <hyperlink ref="K1324" r:id="rId1241" display="https://nsearchives.nseindia.com/corporate/xbrl/INTEGRATED_FILING_INDAS_1660104_28042026030621_WEB.xml"/>
    <hyperlink ref="K1328" r:id="rId1242" display="https://nsearchives.nseindia.com/corporate/CASTROLINDIA_25022026151207_SE_Intimation_BRSRFY2025_25022026.pdf"/>
    <hyperlink ref="K1335" r:id="rId1243" display="https://nsearchives.nseindia.com/corporate/xbrl/INTEGRATED_FILING_INDAS_1664673_07052026090235_WEB.xml"/>
    <hyperlink ref="K1336" r:id="rId1244" display="https://nsearchives.nseindia.com/corporate/xbrl/BRSR_2196_WebXMLFile_20260817_222524717.xml"/>
    <hyperlink ref="K1337" r:id="rId1245" display="https://nsearchives.nseindia.com/corporate/xbrl/BRSR_2196_WebXMLFile_20260817_222524717.xml"/>
    <hyperlink ref="K1338" r:id="rId1246" display="https://nsearchives.nseindia.com/corporate/xbrl/INTEGRATED_FILING_INDAS_1664673_07052026090235_WEB.xml"/>
    <hyperlink ref="K1339" r:id="rId1247" display="https://nsearchives.nseindia.com/corporate/xbrl/BRSR_2196_WebXMLFile_20260817_222524717.xml"/>
    <hyperlink ref="K1340" r:id="rId1248" display="https://nsearchives.nseindia.com/corporate/xbrl/AR_XBRL_CCL_21102026190007.xml"/>
    <hyperlink ref="K1341" r:id="rId1249" display="https://nsearchives.nseindia.com/corporate/xbrl/BRSR_2196_WebXMLFile_20260817_222524717.xml"/>
    <hyperlink ref="K1342" r:id="rId1250" display="https://nsearchives.nseindia.com/corporate/xbrl/BRSR_2196_WebXMLFile_20260817_222524717.xml"/>
    <hyperlink ref="K1343" r:id="rId1251" display="https://nsearchives.nseindia.com/corporate/xbrl/BRSR_2196_WebXMLFile_20260817_222524717.xml"/>
    <hyperlink ref="K1344" r:id="rId1252" display="https://nsearchives.nseindia.com/corporate/xbrl/BRSR_2196_WebXMLFile_20260817_222524717.xml"/>
    <hyperlink ref="K1345" r:id="rId1253" display="https://nsearchives.nseindia.com/corporate/xbrl/BRSR_2196_WebXMLFile_20260817_222524717.xml"/>
    <hyperlink ref="K1346" r:id="rId1254" display="https://nsearchives.nseindia.com/corporate/xbrl/BRSR_2196_WebXMLFile_20260817_222524717.xml"/>
    <hyperlink ref="K1347" r:id="rId1255" display="https://nsearchives.nseindia.com/corporate/xbrl/BRSR_2196_WebXMLFile_20260817_222524717.xml"/>
    <hyperlink ref="K1348" r:id="rId1256" display="https://nsearchives.nseindia.com/corporate/xbrl/BRSR_2196_WebXMLFile_20260817_222524717.xml"/>
    <hyperlink ref="K1349" r:id="rId1257" display="https://nsearchives.nseindia.com/corporate/xbrl/INTEGRATED_FILING_INDAS_1662956_02052026035209_WEB.xml"/>
    <hyperlink ref="K1350" r:id="rId1258" display="https://nsearchives.nseindia.com/corporate/xbrl/temp_report_1783581860_BRSR_WebXMLFile_20260709_125740076.xml"/>
    <hyperlink ref="K1351" r:id="rId1259" display="https://nsearchives.nseindia.com/corporate/xbrl/temp_report_1783581860_BRSR_WebXMLFile_20260709_125740076.xml"/>
    <hyperlink ref="K1352" r:id="rId1260" display="https://nsearchives.nseindia.com/corporate/xbrl/INTEGRATED_FILING_INDAS_1662956_02052026035209_WEB.xml"/>
    <hyperlink ref="K1353" r:id="rId1261" display="https://nsearchives.nseindia.com/corporate/xbrl/temp_report_1783581860_BRSR_WebXMLFile_20260709_125740076.xml"/>
    <hyperlink ref="K1354" r:id="rId1262" display="https://nsearchives.nseindia.com/corporate/xbrl/AR_XBRL_CDSL_29082026184134.xml"/>
    <hyperlink ref="K1355" r:id="rId1263" display="https://nsearchives.nseindia.com/corporate/xbrl/temp_report_1783581860_BRSR_WebXMLFile_20260709_125740076.xml"/>
    <hyperlink ref="K1356" r:id="rId1264" display="https://nsearchives.nseindia.com/corporate/CDSL_09072026125731_NSEIntimation_BRSR.pdf"/>
    <hyperlink ref="K1357" r:id="rId1265" display="https://nsearchives.nseindia.com/corporate/CDSL_09072026125731_NSEIntimation_BRSR.pdf"/>
    <hyperlink ref="K1358" r:id="rId1266" display="https://nsearchives.nseindia.com/corporate/xbrl/temp_report_1783581860_BRSR_WebXMLFile_20260709_125740076.xml"/>
    <hyperlink ref="K1359" r:id="rId1267" display="https://nsearchives.nseindia.com/corporate/xbrl/temp_report_1783581860_BRSR_WebXMLFile_20260709_125740076.xml"/>
    <hyperlink ref="K1360" r:id="rId1268" display="https://nsearchives.nseindia.com/corporate/xbrl/temp_report_1783581860_BRSR_WebXMLFile_20260709_125740076.xml"/>
    <hyperlink ref="K1361" r:id="rId1269" display="https://nsearchives.nseindia.com/corporate/xbrl/temp_report_1783581860_BRSR_WebXMLFile_20260709_125740076.xml"/>
    <hyperlink ref="K1362" r:id="rId1270" display="https://nsearchives.nseindia.com/corporate/xbrl/temp_report_1783581860_BRSR_WebXMLFile_20260709_125740076.xml"/>
    <hyperlink ref="K1363" r:id="rId1271" display="https://nsearchives.nseindia.com/corporate/xbrl/INTEGRATED_FILING_INDAS_1660711_28042026102822_WEB.xml"/>
    <hyperlink ref="K1364" r:id="rId1272" display="https://nsearchives.nseindia.com/corporate/xbrl/BRSRXMLfinal_BRSR_WebXMLFile_20260723_123534112.xml"/>
    <hyperlink ref="K1365" r:id="rId1273" display="https://nsearchives.nseindia.com/corporate/xbrl/BRSRXMLfinal_BRSR_WebXMLFile_20260723_123534112.xml"/>
    <hyperlink ref="K1366" r:id="rId1274" display="https://nsearchives.nseindia.com/corporate/xbrl/INTEGRATED_FILING_INDAS_1660711_28042026102822_WEB.xml"/>
    <hyperlink ref="K1367" r:id="rId1275" display="https://nsearchives.nseindia.com/corporate/xbrl/BRSRXMLfinal_BRSR_WebXMLFile_20260723_123534112.xml"/>
    <hyperlink ref="K1368" r:id="rId1276" display="https://nsearchives.nseindia.com/corporate/xbrl/AR_XBRL_CEATLTD_16092026161922.xml"/>
    <hyperlink ref="K1369" r:id="rId1277" display="https://nsearchives.nseindia.com/corporate/xbrl/BRSRXMLfinal_BRSR_WebXMLFile_20260723_123534112.xml"/>
    <hyperlink ref="K1370" r:id="rId1278" display="https://nsearchives.nseindia.com/corporate/CEATLTD_23072026123513_CEATSELetterIntimationofIntegratedARincLBRSRFY2526signed.pdf"/>
    <hyperlink ref="K1371" r:id="rId1279" display="https://nsearchives.nseindia.com/corporate/CEATLTD_23072026123513_CEATSELetterIntimationofIntegratedARincLBRSRFY2526signed.pdf"/>
    <hyperlink ref="K1372" r:id="rId1280" display="https://nsearchives.nseindia.com/corporate/xbrl/BRSRXMLfinal_BRSR_WebXMLFile_20260723_123534112.xml"/>
    <hyperlink ref="K1373" r:id="rId1281" display="https://nsearchives.nseindia.com/corporate/xbrl/BRSRXMLfinal_BRSR_WebXMLFile_20260723_123534112.xml"/>
    <hyperlink ref="K1374" r:id="rId1282" display="https://nsearchives.nseindia.com/corporate/xbrl/BRSRXMLfinal_BRSR_WebXMLFile_20260723_123534112.xml"/>
    <hyperlink ref="K1375" r:id="rId1283" display="https://nsearchives.nseindia.com/corporate/xbrl/BRSRXMLfinal_BRSR_WebXMLFile_20260723_123534112.xml"/>
    <hyperlink ref="K1376" r:id="rId1284" display="https://nsearchives.nseindia.com/corporate/xbrl/BRSRXMLfinal_BRSR_WebXMLFile_20260723_123534112.xml"/>
    <hyperlink ref="K1377" r:id="rId1285" display="https://nsearchives.nseindia.com/corporate/xbrl/INTEGRATED_FILING_INDAS_1661604_29042026104920_WEB.xml"/>
    <hyperlink ref="K1378" r:id="rId1286" display="https://nsearchives.nseindia.com/corporate/xbrl/BRSRCORE_NSE_1_BRSR_WebXMLFile_20260529_234300595.xml"/>
    <hyperlink ref="K1379" r:id="rId1287" display="https://nsearchives.nseindia.com/corporate/xbrl/BRSRCORE_NSE_1_BRSR_WebXMLFile_20260529_234300595.xml"/>
    <hyperlink ref="K1380" r:id="rId1288" display="https://nsearchives.nseindia.com/corporate/xbrl/INTEGRATED_FILING_INDAS_1661604_29042026104920_WEB.xml"/>
    <hyperlink ref="K1381" r:id="rId1289" display="https://nsearchives.nseindia.com/corporate/xbrl/BRSRCORE_NSE_1_BRSR_WebXMLFile_20260529_234300595.xml"/>
    <hyperlink ref="K1382" r:id="rId1290" display="https://nsearchives.nseindia.com/corporate/xbrl/AR_XBRL_CEMPRO_25072026152629.xml"/>
    <hyperlink ref="K1383" r:id="rId1291" display="https://nsearchives.nseindia.com/corporate/xbrl/BRSRCORE_NSE_1_BRSR_WebXMLFile_20260529_234300595.xml"/>
    <hyperlink ref="K1384" r:id="rId1292" display="https://nsearchives.nseindia.com/corporate/xbrl/BRSRCORE_NSE_1_BRSR_WebXMLFile_20260529_234300595.xml"/>
    <hyperlink ref="K1385" r:id="rId1293" display="https://nsearchives.nseindia.com/corporate/xbrl/BRSRCORE_NSE_1_BRSR_WebXMLFile_20260529_234300595.xml"/>
    <hyperlink ref="K1386" r:id="rId1294" display="https://nsearchives.nseindia.com/corporate/xbrl/BRSRCORE_NSE_1_BRSR_WebXMLFile_20260529_234300595.xml"/>
    <hyperlink ref="K1387" r:id="rId1295" display="https://nsearchives.nseindia.com/corporate/xbrl/BRSRCORE_NSE_1_BRSR_WebXMLFile_20260529_234300595.xml"/>
    <hyperlink ref="K1388" r:id="rId1296" display="https://nsearchives.nseindia.com/corporate/xbrl/BRSRCORE_NSE_1_BRSR_WebXMLFile_20260529_234300595.xml"/>
    <hyperlink ref="K1389" r:id="rId1297" display="https://nsearchives.nseindia.com/corporate/xbrl/BRSRCORE_NSE_1_BRSR_WebXMLFile_20260529_234300595.xml"/>
    <hyperlink ref="K1390" r:id="rId1298" display="https://nsearchives.nseindia.com/corporate/xbrl/BRSRCORE_NSE_1_BRSR_WebXMLFile_20260529_234300595.xml"/>
    <hyperlink ref="K1391" r:id="rId1299" display="https://nsearchives.nseindia.com/corporate/xbrl/INTEGRATED_FILING_BANKING_1662634_30042026090654_WEB.xml"/>
    <hyperlink ref="K1392" r:id="rId1300" display="https://nsearchives.nseindia.com/corporate/xbrl/BRSR_532885_97202619422_BRSR_WebXMLFile_20260709_190445804.xml"/>
    <hyperlink ref="K1393" r:id="rId1301" display="https://nsearchives.nseindia.com/corporate/xbrl/BRSR_532885_97202619422_BRSR_WebXMLFile_20260709_190445804.xml"/>
    <hyperlink ref="K1394" r:id="rId1302" display="https://nsearchives.nseindia.com/corporate/xbrl/INTEGRATED_FILING_BANKING_1662634_30042026090654_WEB.xml"/>
    <hyperlink ref="K1395" r:id="rId1303" display="https://nsearchives.nseindia.com/corporate/xbrl/BRSR_532885_97202619422_BRSR_WebXMLFile_20260709_190445804.xml"/>
    <hyperlink ref="K1396" r:id="rId1304" display="https://nsearchives.nseindia.com/corporate/xbrl/INTEGRATED_FILING_BANKING_1662634_30042026090654_WEB.xml"/>
    <hyperlink ref="K1397" r:id="rId1305" display="https://nsearchives.nseindia.com/corporate/xbrl/BRSR_532885_97202619422_BRSR_WebXMLFile_20260709_190445804.xml"/>
    <hyperlink ref="K1398" r:id="rId1306" display="https://nsearchives.nseindia.com/corporate/xbrl/BRSR_532885_97202619422_BRSR_WebXMLFile_20260709_190445804.xml"/>
    <hyperlink ref="K1399" r:id="rId1307" display="https://nsearchives.nseindia.com/corporate/xbrl/BRSR_532885_97202619422_BRSR_WebXMLFile_20260709_190445804.xml"/>
    <hyperlink ref="K1400" r:id="rId1308" display="https://nsearchives.nseindia.com/annual_reports/AR_29684_CENTRALBK_2025_2026_A_22982267_09072026171438.pdf"/>
    <hyperlink ref="K1401" r:id="rId1309" display="https://nsearchives.nseindia.com/annual_reports/AR_29684_CENTRALBK_2025_2026_A_22982267_09072026171438.pdf"/>
    <hyperlink ref="K1402" r:id="rId1310" display="https://nsearchives.nseindia.com/corporate/xbrl/BRSR_532885_97202619422_BRSR_WebXMLFile_20260709_190445804.xml"/>
    <hyperlink ref="K1403" r:id="rId1311" display="https://nsearchives.nseindia.com/corporate/xbrl/BRSR_532885_97202619422_BRSR_WebXMLFile_20260709_190445804.xml"/>
    <hyperlink ref="K1404" r:id="rId1312" display="https://nsearchives.nseindia.com/corporate/xbrl/BRSR_532885_97202619422_BRSR_WebXMLFile_20260709_190445804.xml"/>
    <hyperlink ref="K1405" r:id="rId1313" display="https://nsearchives.nseindia.com/corporate/xbrl/INTEGRATED_FILING_INDAS_1671670_22052026075508_WEB.xml"/>
    <hyperlink ref="K1406" r:id="rId1314" display="https://nsearchives.nseindia.com/corporate/xbrl/BRSR_2378_WebXMLFile_20260824_172028804.xml"/>
    <hyperlink ref="K1407" r:id="rId1315" display="https://nsearchives.nseindia.com/corporate/xbrl/BRSR_2378_WebXMLFile_20260824_172028804.xml"/>
    <hyperlink ref="K1408" r:id="rId1316" display="https://nsearchives.nseindia.com/corporate/xbrl/INTEGRATED_FILING_INDAS_1671670_22052026075508_WEB.xml"/>
    <hyperlink ref="K1409" r:id="rId1317" display="https://nsearchives.nseindia.com/corporate/xbrl/BRSR_2378_WebXMLFile_20260824_172028804.xml"/>
    <hyperlink ref="K1410" r:id="rId1318" display="https://nsearchives.nseindia.com/corporate/xbrl/AR_XBRL_CENTURYPLY_15102026154537.xml"/>
    <hyperlink ref="K1411" r:id="rId1319" display="https://nsearchives.nseindia.com/corporate/xbrl/BRSR_2378_WebXMLFile_20260824_172028804.xml"/>
    <hyperlink ref="K1412" r:id="rId1320" display="https://nsearchives.nseindia.com/corporate/xbrl/BRSR_2378_WebXMLFile_20260824_172028804.xml"/>
    <hyperlink ref="K1413" r:id="rId1321" display="https://nsearchives.nseindia.com/corporate/xbrl/BRSR_2378_WebXMLFile_20260824_172028804.xml"/>
    <hyperlink ref="K1414" r:id="rId1322" display="https://nsearchives.nseindia.com/corporate/xbrl/BRSR_2378_WebXMLFile_20260824_172028804.xml"/>
    <hyperlink ref="K1415" r:id="rId1323" display="https://nsearchives.nseindia.com/corporate/xbrl/BRSR_2378_WebXMLFile_20260824_172028804.xml"/>
    <hyperlink ref="K1416" r:id="rId1324" display="https://nsearchives.nseindia.com/corporate/xbrl/BRSR_2378_WebXMLFile_20260824_172028804.xml"/>
    <hyperlink ref="K1417" r:id="rId1325" display="https://nsearchives.nseindia.com/corporate/xbrl/BRSR_2378_WebXMLFile_20260824_172028804.xml"/>
    <hyperlink ref="K1418" r:id="rId1326" display="https://nsearchives.nseindia.com/corporate/xbrl/BRSR_2378_WebXMLFile_20260824_172028804.xml"/>
    <hyperlink ref="K1419" r:id="rId1327" display="https://nsearchives.nseindia.com/corporate/xbrl/INTEGRATED_FILING_INDAS_1664290_06052026104328_WEB.xml"/>
    <hyperlink ref="K1420" r:id="rId1328" display="https://nsearchives.nseindia.com/corporate/xbrl/BRSR_1245_WebXMLFile_20260814_210418486.xml"/>
    <hyperlink ref="K1421" r:id="rId1329" display="https://nsearchives.nseindia.com/corporate/xbrl/BRSR_1245_WebXMLFile_20260814_210418486.xml"/>
    <hyperlink ref="K1422" r:id="rId1330" display="https://nsearchives.nseindia.com/corporate/xbrl/INTEGRATED_FILING_INDAS_1664290_06052026104328_WEB.xml"/>
    <hyperlink ref="K1423" r:id="rId1331" display="https://nsearchives.nseindia.com/corporate/xbrl/BRSR_1245_WebXMLFile_20260814_210418486.xml"/>
    <hyperlink ref="K1424" r:id="rId1332" display="https://nsearchives.nseindia.com/corporate/xbrl/AR_XBRL_CESC_08102026180252.xml"/>
    <hyperlink ref="K1425" r:id="rId1333" display="https://nsearchives.nseindia.com/corporate/xbrl/BRSR_1245_WebXMLFile_20260814_210418486.xml"/>
    <hyperlink ref="K1426" r:id="rId1334" display="https://nsearchives.nseindia.com/corporate/BRSR_500084_14082026210233.pdf"/>
    <hyperlink ref="K1427" r:id="rId1335" display="https://nsearchives.nseindia.com/corporate/BRSR_500084_14082026210233.pdf"/>
    <hyperlink ref="K1428" r:id="rId1336" display="https://nsearchives.nseindia.com/corporate/xbrl/BRSR_1245_WebXMLFile_20260814_210418486.xml"/>
    <hyperlink ref="K1429" r:id="rId1337" display="https://nsearchives.nseindia.com/corporate/xbrl/BRSR_1245_WebXMLFile_20260814_210418486.xml"/>
    <hyperlink ref="K1430" r:id="rId1338" display="https://nsearchives.nseindia.com/corporate/xbrl/BRSR_1245_WebXMLFile_20260814_210418486.xml"/>
    <hyperlink ref="K1431" r:id="rId1339" display="https://nsearchives.nseindia.com/corporate/xbrl/BRSR_1245_WebXMLFile_20260814_210418486.xml"/>
    <hyperlink ref="K1432" r:id="rId1340" display="https://nsearchives.nseindia.com/corporate/xbrl/BRSR_1245_WebXMLFile_20260814_210418486.xml"/>
    <hyperlink ref="K1433" r:id="rId1341" display="https://nsearchives.nseindia.com/corporate/xbrl/INTEGRATED_FILING_NBFC_INDAS_1662594_30042026082614_WEB.xml"/>
    <hyperlink ref="K1434" r:id="rId1342" display="https://nsearchives.nseindia.com/corporate/xbrl/BRSR_3673_WebXMLFile_20260828_155256856.xml"/>
    <hyperlink ref="K1435" r:id="rId1343" display="https://nsearchives.nseindia.com/corporate/xbrl/BRSR_3673_WebXMLFile_20260828_155256856.xml"/>
    <hyperlink ref="K1436" r:id="rId1344" display="https://nsearchives.nseindia.com/corporate/xbrl/INTEGRATED_FILING_NBFC_INDAS_1662594_30042026082614_WEB.xml"/>
    <hyperlink ref="K1437" r:id="rId1345" display="https://nsearchives.nseindia.com/corporate/xbrl/BRSR_3673_WebXMLFile_20260828_155256856.xml"/>
    <hyperlink ref="K1438" r:id="rId1346" display="https://nsearchives.nseindia.com/corporate/xbrl/INTEGRATED_FILING_NBFC_INDAS_1662594_30042026082614_WEB.xml"/>
    <hyperlink ref="K1439" r:id="rId1347" display="https://nsearchives.nseindia.com/corporate/xbrl/BRSR_3673_WebXMLFile_20260828_155256856.xml"/>
    <hyperlink ref="K1440" r:id="rId1348" display="https://nsearchives.nseindia.com/corporate/BRSR_531595_28082026155242.pdf"/>
    <hyperlink ref="K1441" r:id="rId1349" display="https://nsearchives.nseindia.com/corporate/BRSR_531595_28082026155242.pdf"/>
    <hyperlink ref="K1442" r:id="rId1350" display="https://nsearchives.nseindia.com/corporate/xbrl/BRSR_3673_WebXMLFile_20260828_155256856.xml"/>
    <hyperlink ref="K1443" r:id="rId1351" display="https://nsearchives.nseindia.com/corporate/xbrl/BRSR_3673_WebXMLFile_20260828_155256856.xml"/>
    <hyperlink ref="K1444" r:id="rId1352" display="https://nsearchives.nseindia.com/corporate/xbrl/BRSR_3673_WebXMLFile_20260828_155256856.xml"/>
    <hyperlink ref="K1445" r:id="rId1353" display="https://nsearchives.nseindia.com/corporate/xbrl/BRSR_3673_WebXMLFile_20260828_155256856.xml"/>
    <hyperlink ref="K1446" r:id="rId1354" display="https://nsearchives.nseindia.com/corporate/xbrl/BRSR_3673_WebXMLFile_20260828_155256856.xml"/>
    <hyperlink ref="K1447" r:id="rId1355" display="https://nsearchives.nseindia.com/corporate/xbrl/INTEGRATED_FILING_INDAS_1668193_16052026013628_WEB.xml"/>
    <hyperlink ref="K1448" r:id="rId1356" display="https://nsearchives.nseindia.com/corporate/xbrl/BRSR_500093_3062026163119_BRSR_WebXMLFile_20260630_171135905.xml"/>
    <hyperlink ref="K1449" r:id="rId1357" display="https://nsearchives.nseindia.com/corporate/xbrl/BRSR_500093_3062026163119_BRSR_WebXMLFile_20260630_171135905.xml"/>
    <hyperlink ref="K1450" r:id="rId1358" display="https://nsearchives.nseindia.com/corporate/xbrl/INTEGRATED_FILING_INDAS_1668193_16052026013628_WEB.xml"/>
    <hyperlink ref="K1451" r:id="rId1359" display="https://nsearchives.nseindia.com/corporate/xbrl/BRSR_500093_3062026163119_BRSR_WebXMLFile_20260630_171135905.xml"/>
    <hyperlink ref="K1452" r:id="rId1360" display="https://nsearchives.nseindia.com/corporate/xbrl/AR_XBRL_CGPOWER_07092026153221.xml"/>
    <hyperlink ref="K1453" r:id="rId1361" display="https://nsearchives.nseindia.com/corporate/xbrl/BRSR_500093_3062026163119_BRSR_WebXMLFile_20260630_171135905.xml"/>
    <hyperlink ref="K1454" r:id="rId1362" display="https://nsearchives.nseindia.com/corporate/xbrl/BRSR_500093_3062026163119_BRSR_WebXMLFile_20260630_171135905.xml"/>
    <hyperlink ref="K1455" r:id="rId1363" display="https://nsearchives.nseindia.com/corporate/xbrl/BRSR_500093_3062026163119_BRSR_WebXMLFile_20260630_171135905.xml"/>
    <hyperlink ref="K1456" r:id="rId1364" display="https://nsearchives.nseindia.com/corporate/xbrl/BRSR_500093_3062026163119_BRSR_WebXMLFile_20260630_171135905.xml"/>
    <hyperlink ref="K1457" r:id="rId1365" display="https://nsearchives.nseindia.com/corporate/xbrl/BRSR_500093_3062026163119_BRSR_WebXMLFile_20260630_171135905.xml"/>
    <hyperlink ref="K1458" r:id="rId1366" display="https://nsearchives.nseindia.com/corporate/xbrl/BRSR_500093_3062026163119_BRSR_WebXMLFile_20260630_171135905.xml"/>
    <hyperlink ref="K1459" r:id="rId1367" display="https://nsearchives.nseindia.com/corporate/xbrl/BRSR_500093_3062026163119_BRSR_WebXMLFile_20260630_171135905.xml"/>
    <hyperlink ref="K1460" r:id="rId1368" display="https://nsearchives.nseindia.com/corporate/xbrl/BRSR_500093_3062026163119_BRSR_WebXMLFile_20260630_171135905.xml"/>
    <hyperlink ref="K1461" r:id="rId1369" display="https://nsearchives.nseindia.com/corporate/xbrl/INTEGRATED_FILING_INDAS_1667433_14052026102335_WEB.xml"/>
    <hyperlink ref="K1462" r:id="rId1370" display="https://nsearchives.nseindia.com/corporate/xbrl/BRSR_17190_WebXMLFile_20260831_171936835.xml"/>
    <hyperlink ref="K1463" r:id="rId1371" display="https://nsearchives.nseindia.com/corporate/xbrl/BRSR_17190_WebXMLFile_20260831_171936835.xml"/>
    <hyperlink ref="K1464" r:id="rId1372" display="https://nsearchives.nseindia.com/corporate/xbrl/INTEGRATED_FILING_INDAS_1667433_14052026102335_WEB.xml"/>
    <hyperlink ref="K1465" r:id="rId1373" display="https://nsearchives.nseindia.com/corporate/xbrl/BRSR_17190_WebXMLFile_20260831_171936835.xml"/>
    <hyperlink ref="K1466" r:id="rId1374" display="https://nsearchives.nseindia.com/corporate/xbrl/INTEGRATED_FILING_INDAS_1667433_14052026102335_WEB.xml"/>
    <hyperlink ref="K1467" r:id="rId1375" display="https://nsearchives.nseindia.com/corporate/xbrl/BRSR_17190_WebXMLFile_20260831_171936835.xml"/>
    <hyperlink ref="K1468" r:id="rId1376" display="https://nsearchives.nseindia.com/corporate/xbrl/BRSR_17190_WebXMLFile_20260831_171936835.xml"/>
    <hyperlink ref="K1469" r:id="rId1377" display="https://nsearchives.nseindia.com/corporate/xbrl/BRSR_17190_WebXMLFile_20260831_171936835.xml"/>
    <hyperlink ref="K1470" r:id="rId1378" display="https://nsearchives.nseindia.com/corporate/xbrl/BRSR_17190_WebXMLFile_20260831_171936835.xml"/>
    <hyperlink ref="K1471" r:id="rId1379" display="https://nsearchives.nseindia.com/corporate/xbrl/BRSR_17190_WebXMLFile_20260831_171936835.xml"/>
    <hyperlink ref="K1472" r:id="rId1380" display="https://nsearchives.nseindia.com/corporate/xbrl/BRSR_17190_WebXMLFile_20260831_171936835.xml"/>
    <hyperlink ref="K1473" r:id="rId1381" display="https://nsearchives.nseindia.com/corporate/xbrl/BRSR_17190_WebXMLFile_20260831_171936835.xml"/>
    <hyperlink ref="K1474" r:id="rId1382" display="https://nsearchives.nseindia.com/corporate/xbrl/BRSR_17190_WebXMLFile_20260831_171936835.xml"/>
    <hyperlink ref="K1475" r:id="rId1383" display="https://nsearchives.nseindia.com/corporate/xbrl/INTEGRATED_FILING_INDAS_1667456_14052026110708_WEB.xml"/>
    <hyperlink ref="K1476" r:id="rId1384" display="https://nsearchives.nseindia.com/corporate/xbrl/BRSR_260_WebXMLFile_20260805_202301453.xml"/>
    <hyperlink ref="K1477" r:id="rId1385" display="https://nsearchives.nseindia.com/corporate/xbrl/BRSR_260_WebXMLFile_20260805_202301453.xml"/>
    <hyperlink ref="K1478" r:id="rId1386" display="https://nsearchives.nseindia.com/corporate/xbrl/INTEGRATED_FILING_INDAS_1667456_14052026110708_WEB.xml"/>
    <hyperlink ref="K1479" r:id="rId1387" display="https://nsearchives.nseindia.com/corporate/xbrl/BRSR_260_WebXMLFile_20260805_202301453.xml"/>
    <hyperlink ref="K1480" r:id="rId1388" display="https://nsearchives.nseindia.com/corporate/xbrl/AR_XBRL_CHAMBLFERT_30092026180424.xml"/>
    <hyperlink ref="K1481" r:id="rId1389" display="https://nsearchives.nseindia.com/corporate/xbrl/BRSR_260_WebXMLFile_20260805_202301453.xml"/>
    <hyperlink ref="K1482" r:id="rId1390" display="https://nsearchives.nseindia.com/corporate/YASHIKAN_05082026201730_BRSR_FY-26.pdf"/>
    <hyperlink ref="K1483" r:id="rId1391" display="https://nsearchives.nseindia.com/corporate/YASHIKAN_05082026201730_BRSR_FY-26.pdf"/>
    <hyperlink ref="K1484" r:id="rId1392" display="https://nsearchives.nseindia.com/corporate/xbrl/BRSR_260_WebXMLFile_20260805_202301453.xml"/>
    <hyperlink ref="K1485" r:id="rId1393" display="https://nsearchives.nseindia.com/corporate/xbrl/BRSR_260_WebXMLFile_20260805_202301453.xml"/>
    <hyperlink ref="K1486" r:id="rId1394" display="https://nsearchives.nseindia.com/corporate/xbrl/BRSR_260_WebXMLFile_20260805_202301453.xml"/>
    <hyperlink ref="K1487" r:id="rId1395" display="https://nsearchives.nseindia.com/corporate/xbrl/BRSR_260_WebXMLFile_20260805_202301453.xml"/>
    <hyperlink ref="K1488" r:id="rId1396" display="https://nsearchives.nseindia.com/corporate/xbrl/BRSR_260_WebXMLFile_20260805_202301453.xml"/>
    <hyperlink ref="K1489" r:id="rId1397" display="https://nsearchives.nseindia.com/corporate/xbrl/INTEGRATED_FILING_INDAS_1658661_24042026064932_WEB.xml"/>
    <hyperlink ref="K1490" r:id="rId1398" display="https://nsearchives.nseindia.com/corporate/xbrl/BRSR_1923_WebXMLFile_20260801_214437398.xml"/>
    <hyperlink ref="K1491" r:id="rId1399" display="https://nsearchives.nseindia.com/corporate/xbrl/BRSR_1923_WebXMLFile_20260801_214437398.xml"/>
    <hyperlink ref="K1492" r:id="rId1400" display="https://nsearchives.nseindia.com/corporate/xbrl/INTEGRATED_FILING_INDAS_1658661_24042026064932_WEB.xml"/>
    <hyperlink ref="K1493" r:id="rId1401" display="https://nsearchives.nseindia.com/corporate/xbrl/BRSR_1923_WebXMLFile_20260801_214437398.xml"/>
    <hyperlink ref="K1494" r:id="rId1402" display="https://nsearchives.nseindia.com/corporate/xbrl/AR_XBRL_CHENNPETRO_24092026214754.xml"/>
    <hyperlink ref="K1495" r:id="rId1403" display="https://nsearchives.nseindia.com/corporate/xbrl/BRSR_1923_WebXMLFile_20260801_214437398.xml"/>
    <hyperlink ref="K1496" r:id="rId1404" display="https://nsearchives.nseindia.com/corporate/CHENNPETRO_01082026214341_BRSR_SE_Intimation.pdf"/>
    <hyperlink ref="K1497" r:id="rId1405" display="https://nsearchives.nseindia.com/corporate/CHENNPETRO_01082026214341_BRSR_SE_Intimation.pdf"/>
    <hyperlink ref="K1498" r:id="rId1406" display="https://nsearchives.nseindia.com/corporate/xbrl/BRSR_1923_WebXMLFile_20260801_214437398.xml"/>
    <hyperlink ref="K1499" r:id="rId1407" display="https://nsearchives.nseindia.com/corporate/xbrl/BRSR_1923_WebXMLFile_20260801_214437398.xml"/>
    <hyperlink ref="K1500" r:id="rId1408" display="https://nsearchives.nseindia.com/corporate/xbrl/BRSR_1923_WebXMLFile_20260801_214437398.xml"/>
    <hyperlink ref="K1501" r:id="rId1409" display="https://nsearchives.nseindia.com/corporate/xbrl/BRSR_1923_WebXMLFile_20260801_214437398.xml"/>
    <hyperlink ref="K1502" r:id="rId1410" display="https://nsearchives.nseindia.com/corporate/xbrl/BRSR_1923_WebXMLFile_20260801_214437398.xml"/>
    <hyperlink ref="K1503" r:id="rId1411" display="https://nsearchives.nseindia.com/corporate/xbrl/INTEGRATED_FILING_INDAS_1658091_23042026110123_WEB.xml"/>
    <hyperlink ref="K1504" r:id="rId1412" display="https://nsearchives.nseindia.com/corporate/xbrl/BRSR_20116_WebXMLFile_20260904_193520610.xml"/>
    <hyperlink ref="K1505" r:id="rId1413" display="https://nsearchives.nseindia.com/corporate/xbrl/BRSR_20116_WebXMLFile_20260904_193520610.xml"/>
    <hyperlink ref="K1506" r:id="rId1414" display="https://nsearchives.nseindia.com/corporate/xbrl/INTEGRATED_FILING_INDAS_1658091_23042026110123_WEB.xml"/>
    <hyperlink ref="K1507" r:id="rId1415" display="https://nsearchives.nseindia.com/corporate/xbrl/BRSR_20116_WebXMLFile_20260904_193520610.xml"/>
    <hyperlink ref="K1508" r:id="rId1416" display="https://nsearchives.nseindia.com/corporate/xbrl/INTEGRATED_FILING_INDAS_1658091_23042026110123_WEB.xml"/>
    <hyperlink ref="K1509" r:id="rId1417" display="https://nsearchives.nseindia.com/corporate/xbrl/BRSR_20116_WebXMLFile_20260904_193520610.xml"/>
    <hyperlink ref="K1510" r:id="rId1418" display="https://nsearchives.nseindia.com/corporate/xbrl/BRSR_20116_WebXMLFile_20260904_193520610.xml"/>
    <hyperlink ref="K1511" r:id="rId1419" display="https://nsearchives.nseindia.com/corporate/xbrl/BRSR_20116_WebXMLFile_20260904_193520610.xml"/>
    <hyperlink ref="K1512" r:id="rId1420" display="https://nsearchives.nseindia.com/corporate/xbrl/BRSR_20116_WebXMLFile_20260904_193520610.xml"/>
    <hyperlink ref="K1513" r:id="rId1421" display="https://nsearchives.nseindia.com/corporate/xbrl/BRSR_20116_WebXMLFile_20260904_193520610.xml"/>
    <hyperlink ref="K1514" r:id="rId1422" display="https://nsearchives.nseindia.com/corporate/xbrl/BRSR_20116_WebXMLFile_20260904_193520610.xml"/>
    <hyperlink ref="K1515" r:id="rId1423" display="https://nsearchives.nseindia.com/corporate/xbrl/BRSR_20116_WebXMLFile_20260904_193520610.xml"/>
    <hyperlink ref="K1516" r:id="rId1424" display="https://nsearchives.nseindia.com/corporate/xbrl/BRSR_20116_WebXMLFile_20260904_193520610.xml"/>
    <hyperlink ref="K1517" r:id="rId1425" display="https://nsearchives.nseindia.com/corporate/xbrl/INTEGRATED_FILING_NBFC_INDAS_1662681_30042026101826_WEB.xml"/>
    <hyperlink ref="K1518" r:id="rId1426" display="https://nsearchives.nseindia.com/corporate/xbrl/BRSR_511243_672026201333_BRSR_WebXMLFile_20260706_201354999.xml"/>
    <hyperlink ref="K1519" r:id="rId1427" display="https://nsearchives.nseindia.com/corporate/xbrl/BRSR_511243_672026201333_BRSR_WebXMLFile_20260706_201354999.xml"/>
    <hyperlink ref="K1520" r:id="rId1428" display="https://nsearchives.nseindia.com/corporate/xbrl/INTEGRATED_FILING_NBFC_INDAS_1662681_30042026101826_WEB.xml"/>
    <hyperlink ref="K1521" r:id="rId1429" display="https://nsearchives.nseindia.com/corporate/xbrl/BRSR_511243_672026201333_BRSR_WebXMLFile_20260706_201354999.xml"/>
    <hyperlink ref="K1522" r:id="rId1430" display="https://nsearchives.nseindia.com/corporate/xbrl/INTEGRATED_FILING_NBFC_INDAS_1662681_30042026101826_WEB.xml"/>
    <hyperlink ref="K1523" r:id="rId1431" display="https://nsearchives.nseindia.com/corporate/xbrl/BRSR_511243_672026201333_BRSR_WebXMLFile_20260706_201354999.xml"/>
    <hyperlink ref="K1524" r:id="rId1432" display="https://nsearchives.nseindia.com/corporate/BRSR_511243_06072026201333.pdf"/>
    <hyperlink ref="K1525" r:id="rId1433" display="https://nsearchives.nseindia.com/corporate/BRSR_511243_06072026201333.pdf"/>
    <hyperlink ref="K1526" r:id="rId1434" display="https://nsearchives.nseindia.com/corporate/BRSR_511243_06072026201333.pdf"/>
    <hyperlink ref="K1527" r:id="rId1435" display="https://nsearchives.nseindia.com/corporate/xbrl/BRSR_511243_672026201333_BRSR_WebXMLFile_20260706_201354999.xml"/>
    <hyperlink ref="K1528" r:id="rId1436" display="https://nsearchives.nseindia.com/corporate/xbrl/BRSR_511243_672026201333_BRSR_WebXMLFile_20260706_201354999.xml"/>
    <hyperlink ref="K1529" r:id="rId1437" display="https://nsearchives.nseindia.com/corporate/xbrl/BRSR_511243_672026201333_BRSR_WebXMLFile_20260706_201354999.xml"/>
    <hyperlink ref="K1530" r:id="rId1438" display="https://nsearchives.nseindia.com/corporate/BRSR_511243_06072026201333.pdf"/>
    <hyperlink ref="K1531" r:id="rId1439" display="https://nsearchives.nseindia.com/corporate/xbrl/INTEGRATED_FILING_INDAS_1657967_23042026072024_WEB.xml"/>
    <hyperlink ref="K1534" r:id="rId1440" display="https://nsearchives.nseindia.com/corporate/xbrl/INTEGRATED_FILING_INDAS_1657967_23042026072024_WEB.xml"/>
    <hyperlink ref="K1538" r:id="rId1441" display="https://www.cie-india.com/assets/pdf/ppi/annual%20reports/Annual%20Reports/MCL%20Annual%20Report/Annual%20Report%20Jan-Dec%202025.pdf"/>
    <hyperlink ref="K1539" r:id="rId1442" display="https://www.cie-india.com/assets/pdf/ppi/annual%20reports/Annual%20Reports/MCL%20Annual%20Report/Annual%20Report%20Jan-Dec%202025.pdf"/>
    <hyperlink ref="K1541" r:id="rId1443" display="https://www.cie-india.com/assets/pdf/ppi/annual%20reports/Annual%20Reports/MCL%20Annual%20Report/Annual%20Report%20Jan-Dec%202025.pdf"/>
    <hyperlink ref="K1542" r:id="rId1444" display="https://www.cie-india.com/assets/pdf/ppi/annual%20reports/Annual%20Reports/MCL%20Annual%20Report/Annual%20Report%20Jan-Dec%202025.pdf"/>
    <hyperlink ref="K1544" r:id="rId1445" display="https://www.cie-india.com/assets/pdf/ppi/annual%20reports/Annual%20Reports/MCL%20Annual%20Report/Annual%20Report%20Jan-Dec%202025.pdf"/>
    <hyperlink ref="K1545" r:id="rId1446" display="https://nsearchives.nseindia.com/corporate/xbrl/INTEGRATED_FILING_INDAS_1666727_13052026085507_WEB.xml"/>
    <hyperlink ref="K1546" r:id="rId1447" display="https://nsearchives.nseindia.com/corporate/xbrl/BRSR_500087_162026234048_BRSR_WebXMLFile_20260606_021018688.xml"/>
    <hyperlink ref="K1547" r:id="rId1448" display="https://nsearchives.nseindia.com/corporate/xbrl/BRSR_500087_162026234048_BRSR_WebXMLFile_20260606_021018688.xml"/>
    <hyperlink ref="K1548" r:id="rId1449" display="https://nsearchives.nseindia.com/corporate/xbrl/INTEGRATED_FILING_INDAS_1666727_13052026085507_WEB.xml"/>
    <hyperlink ref="K1549" r:id="rId1450" display="https://nsearchives.nseindia.com/corporate/xbrl/BRSR_500087_162026234048_BRSR_WebXMLFile_20260606_021018688.xml"/>
    <hyperlink ref="K1550" r:id="rId1451" display="https://nsearchives.nseindia.com/corporate/xbrl/AR_XBRL_CIPLA_09082026014930.xml"/>
    <hyperlink ref="K1551" r:id="rId1452" display="https://nsearchives.nseindia.com/corporate/xbrl/BRSR_500087_162026234048_BRSR_WebXMLFile_20260606_021018688.xml"/>
    <hyperlink ref="K1552" r:id="rId1453" display="https://nsearchives.nseindia.com/corporate/BRSR_500087_01062026234048.pdf"/>
    <hyperlink ref="K1553" r:id="rId1454" display="https://nsearchives.nseindia.com/corporate/BRSR_500087_01062026234048.pdf"/>
    <hyperlink ref="K1554" r:id="rId1455" display="https://nsearchives.nseindia.com/corporate/xbrl/BRSR_500087_162026234048_BRSR_WebXMLFile_20260606_021018688.xml"/>
    <hyperlink ref="K1555" r:id="rId1456" display="https://nsearchives.nseindia.com/corporate/xbrl/BRSR_500087_162026234048_BRSR_WebXMLFile_20260606_021018688.xml"/>
    <hyperlink ref="K1556" r:id="rId1457" display="https://nsearchives.nseindia.com/corporate/xbrl/BRSR_500087_162026234048_BRSR_WebXMLFile_20260606_021018688.xml"/>
    <hyperlink ref="K1557" r:id="rId1458" display="https://nsearchives.nseindia.com/corporate/xbrl/BRSR_500087_162026234048_BRSR_WebXMLFile_20260606_021018688.xml"/>
    <hyperlink ref="K1558" r:id="rId1459" display="https://nsearchives.nseindia.com/corporate/xbrl/BRSR_500087_162026234048_BRSR_WebXMLFile_20260606_021018688.xml"/>
    <hyperlink ref="K1559" r:id="rId1460" display="https://nsearchives.nseindia.com/corporate/xbrl/INTEGRATED_FILING_INDAS_1666279_12052026113242_WEB.xml"/>
    <hyperlink ref="K1562" r:id="rId1461" display="https://nsearchives.nseindia.com/corporate/xbrl/INTEGRATED_FILING_INDAS_1666279_12052026113242_WEB.xml"/>
    <hyperlink ref="K1564" r:id="rId1462" display="https://nsearchives.nseindia.com/annual_reports/AR_29506_CLEANMAX_2025_2026_A_9319965_30062026214324.pdf"/>
    <hyperlink ref="K1569" r:id="rId1463" display="https://cdn.prod.website-files.com/68652f8312ae2e761e326f69/6a8da8698ce745b487d29d2e_BRSR_FY%202025-26.pdf"/>
    <hyperlink ref="K1570" r:id="rId1464" display="https://cdn.prod.website-files.com/68652f8312ae2e761e326f69/6a8da8698ce745b487d29d2e_BRSR_FY%202025-26.pdf"/>
    <hyperlink ref="K1572" r:id="rId1465" display="https://cdn.prod.website-files.com/68652f8312ae2e761e326f69/6a8da8698ce745b487d29d2e_BRSR_FY%202025-26.pdf"/>
    <hyperlink ref="K1573" r:id="rId1466" display="https://nsearchives.nseindia.com/corporate/xbrl/INTEGRATED_FILING_INDAS_1701665_26072026111855_WEB.xml"/>
    <hyperlink ref="K1576" r:id="rId1467" display="https://nsearchives.nseindia.com/corporate/xbrl/INTEGRATED_FILING_INDAS_1701665_26072026111855_WEB.xml"/>
    <hyperlink ref="K1578" r:id="rId1468" display="https://nsearchives.nseindia.com/corporate/xbrl/INTEGRATED_FILING_INDAS_1701665_26072026111855_WEB.xml"/>
    <hyperlink ref="K1587" r:id="rId1469" display="https://nsearchives.nseindia.com/corporate/xbrl/INTEGRATED_FILING_INDAS_1736134_12102026040726_WEB.xml"/>
    <hyperlink ref="K1588" r:id="rId1470" display="https://nsearchives.nseindia.com/corporate/xbrl/BRSR_3691_WebXMLFile_20260807_160414569.xml"/>
    <hyperlink ref="K1589" r:id="rId1471" display="https://nsearchives.nseindia.com/corporate/xbrl/BRSR_3691_WebXMLFile_20260807_160414569.xml"/>
    <hyperlink ref="K1590" r:id="rId1472" display="https://nsearchives.nseindia.com/corporate/xbrl/INTEGRATED_FILING_INDAS_1736134_12102026040726_WEB.xml"/>
    <hyperlink ref="K1591" r:id="rId1473" display="https://nsearchives.nseindia.com/corporate/xbrl/BRSR_3691_WebXMLFile_20260807_160414569.xml"/>
    <hyperlink ref="K1592" r:id="rId1474" display="https://nsearchives.nseindia.com/corporate/xbrl/INTEGRATED_FILING_INDAS_1736134_12102026040726_WEB.xml"/>
    <hyperlink ref="K1593" r:id="rId1475" display="https://nsearchives.nseindia.com/corporate/xbrl/BRSR_3691_WebXMLFile_20260807_160414569.xml"/>
    <hyperlink ref="K1594" r:id="rId1476" display="https://nsearchives.nseindia.com/corporate/BRSR_533278_07082026160333.pdf"/>
    <hyperlink ref="K1595" r:id="rId1477" display="https://nsearchives.nseindia.com/corporate/BRSR_533278_07082026160333.pdf"/>
    <hyperlink ref="K1596" r:id="rId1478" display="https://nsearchives.nseindia.com/corporate/xbrl/BRSR_3691_WebXMLFile_20260807_160414569.xml"/>
    <hyperlink ref="K1597" r:id="rId1479" display="https://nsearchives.nseindia.com/corporate/xbrl/BRSR_3691_WebXMLFile_20260807_160414569.xml"/>
    <hyperlink ref="K1598" r:id="rId1480" display="https://nsearchives.nseindia.com/corporate/xbrl/BRSR_3691_WebXMLFile_20260807_160414569.xml"/>
    <hyperlink ref="K1599" r:id="rId1481" display="https://nsearchives.nseindia.com/corporate/BRSR_533278_07082026160333.pdf"/>
    <hyperlink ref="K1600" r:id="rId1482" display="https://nsearchives.nseindia.com/corporate/BRSR_533278_07082026160333.pdf"/>
    <hyperlink ref="K1601" r:id="rId1483" display="https://nsearchives.nseindia.com/corporate/xbrl/INTEGRATED_FILING_INDAS_1668076_15052026085911_WEB.xml"/>
    <hyperlink ref="K1602" r:id="rId1484" display="https://nsearchives.nseindia.com/corporate/xbrl/BRSR_15406_WebXMLFile_20260904_111533407.xml"/>
    <hyperlink ref="K1603" r:id="rId1485" display="https://nsearchives.nseindia.com/corporate/xbrl/BRSR_15406_WebXMLFile_20260904_111533407.xml"/>
    <hyperlink ref="K1604" r:id="rId1486" display="https://nsearchives.nseindia.com/corporate/xbrl/INTEGRATED_FILING_INDAS_1668076_15052026085911_WEB.xml"/>
    <hyperlink ref="K1605" r:id="rId1487" display="https://nsearchives.nseindia.com/corporate/xbrl/BRSR_15406_WebXMLFile_20260904_111533407.xml"/>
    <hyperlink ref="K1606" r:id="rId1488" display="https://nsearchives.nseindia.com/corporate/xbrl/INTEGRATED_FILING_INDAS_1668076_15052026085911_WEB.xml"/>
    <hyperlink ref="K1607" r:id="rId1489" display="https://nsearchives.nseindia.com/corporate/xbrl/BRSR_15406_WebXMLFile_20260904_111533407.xml"/>
    <hyperlink ref="K1608" r:id="rId1490" display="https://nsearchives.nseindia.com/corporate/Aswi4739_04092026111521_SE_Intimation_BRSR_2026_Sgd.pdf"/>
    <hyperlink ref="K1609" r:id="rId1491" display="https://nsearchives.nseindia.com/corporate/Aswi4739_04092026111521_SE_Intimation_BRSR_2026_Sgd.pdf"/>
    <hyperlink ref="K1610" r:id="rId1492" display="https://nsearchives.nseindia.com/corporate/xbrl/BRSR_15406_WebXMLFile_20260904_111533407.xml"/>
    <hyperlink ref="K1611" r:id="rId1493" display="https://nsearchives.nseindia.com/corporate/xbrl/BRSR_15406_WebXMLFile_20260904_111533407.xml"/>
    <hyperlink ref="K1612" r:id="rId1494" display="https://nsearchives.nseindia.com/corporate/xbrl/BRSR_15406_WebXMLFile_20260904_111533407.xml"/>
    <hyperlink ref="K1613" r:id="rId1495" display="https://nsearchives.nseindia.com/corporate/xbrl/BRSR_15406_WebXMLFile_20260904_111533407.xml"/>
    <hyperlink ref="K1614" r:id="rId1496" display="https://nsearchives.nseindia.com/corporate/xbrl/BRSR_15406_WebXMLFile_20260904_111533407.xml"/>
    <hyperlink ref="K1615" r:id="rId1497" display="https://nsearchives.nseindia.com/corporate/xbrl/INTEGRATED_FILING_INDAS_1663908_05052026100240_WEB.xml"/>
    <hyperlink ref="K1616" r:id="rId1498" display="https://nsearchives.nseindia.com/corporate/xbrl/BRSR_2213_WebXMLFile_20260802_224641631.xml"/>
    <hyperlink ref="K1617" r:id="rId1499" display="https://nsearchives.nseindia.com/corporate/xbrl/BRSR_2213_WebXMLFile_20260802_224641631.xml"/>
    <hyperlink ref="K1618" r:id="rId1500" display="https://nsearchives.nseindia.com/corporate/xbrl/INTEGRATED_FILING_INDAS_1663908_05052026100240_WEB.xml"/>
    <hyperlink ref="K1619" r:id="rId1501" display="https://nsearchives.nseindia.com/corporate/xbrl/BRSR_2213_WebXMLFile_20260802_224641631.xml"/>
    <hyperlink ref="K1620" r:id="rId1502" display="https://nsearchives.nseindia.com/corporate/xbrl/INTEGRATED_FILING_INDAS_1663908_05052026100240_WEB.xml"/>
    <hyperlink ref="K1621" r:id="rId1503" display="https://nsearchives.nseindia.com/corporate/xbrl/BRSR_2213_WebXMLFile_20260802_224641631.xml"/>
    <hyperlink ref="K1622" r:id="rId1504" display="https://nsearchives.nseindia.com/corporate/COFORGE_02082026224622_IntimationBRSR2026.pdf"/>
    <hyperlink ref="K1623" r:id="rId1505" display="https://nsearchives.nseindia.com/corporate/COFORGE_02082026224622_IntimationBRSR2026.pdf"/>
    <hyperlink ref="K1624" r:id="rId1506" display="https://nsearchives.nseindia.com/corporate/xbrl/BRSR_2213_WebXMLFile_20260802_224641631.xml"/>
    <hyperlink ref="K1625" r:id="rId1507" display="https://nsearchives.nseindia.com/corporate/xbrl/BRSR_2213_WebXMLFile_20260802_224641631.xml"/>
    <hyperlink ref="K1626" r:id="rId1508" display="https://nsearchives.nseindia.com/corporate/xbrl/BRSR_2213_WebXMLFile_20260802_224641631.xml"/>
    <hyperlink ref="K1627" r:id="rId1509" display="https://nsearchives.nseindia.com/corporate/xbrl/BRSR_2213_WebXMLFile_20260802_224641631.xml"/>
    <hyperlink ref="K1628" r:id="rId1510" display="https://nsearchives.nseindia.com/corporate/xbrl/BRSR_2213_WebXMLFile_20260802_224641631.xml"/>
    <hyperlink ref="K1629" r:id="rId1511" display="https://nsearchives.nseindia.com/corporate/xbrl/INTEGRATED_FILING_INDAS_1702416_27072026071939_WEB.xml"/>
    <hyperlink ref="K1630" r:id="rId1512" display="https://nsearchives.nseindia.com/corporate/xbrl/BRSR_17775_WebXMLFile_20260826_222026270.xml"/>
    <hyperlink ref="K1631" r:id="rId1513" display="https://nsearchives.nseindia.com/corporate/xbrl/BRSR_17775_WebXMLFile_20260826_222026270.xml"/>
    <hyperlink ref="K1632" r:id="rId1514" display="https://nsearchives.nseindia.com/corporate/xbrl/INTEGRATED_FILING_INDAS_1702416_27072026071939_WEB.xml"/>
    <hyperlink ref="K1633" r:id="rId1515" display="https://nsearchives.nseindia.com/corporate/xbrl/BRSR_17775_WebXMLFile_20260826_222026270.xml"/>
    <hyperlink ref="K1634" r:id="rId1516" display="https://nsearchives.nseindia.com/corporate/xbrl/INTEGRATED_FILING_INDAS_1702416_27072026071939_WEB.xml"/>
    <hyperlink ref="K1635" r:id="rId1517" display="https://nsearchives.nseindia.com/corporate/xbrl/BRSR_17775_WebXMLFile_20260826_222026270.xml"/>
    <hyperlink ref="K1636" r:id="rId1518" display="https://nsearchives.nseindia.com/corporate/xbrl/BRSR_17775_WebXMLFile_20260826_222026270.xml"/>
    <hyperlink ref="K1637" r:id="rId1519" display="https://nsearchives.nseindia.com/corporate/xbrl/BRSR_17775_WebXMLFile_20260826_222026270.xml"/>
    <hyperlink ref="K1638" r:id="rId1520" display="https://nsearchives.nseindia.com/corporate/xbrl/BRSR_17775_WebXMLFile_20260826_222026270.xml"/>
    <hyperlink ref="K1639" r:id="rId1521" display="https://nsearchives.nseindia.com/corporate/xbrl/BRSR_17775_WebXMLFile_20260826_222026270.xml"/>
    <hyperlink ref="K1640" r:id="rId1522" display="https://nsearchives.nseindia.com/corporate/xbrl/BRSR_17775_WebXMLFile_20260826_222026270.xml"/>
    <hyperlink ref="K1641" r:id="rId1523" display="https://nsearchives.nseindia.com/corporate/xbrl/BRSR_17775_WebXMLFile_20260826_222026270.xml"/>
    <hyperlink ref="K1642" r:id="rId1524" display="https://nsearchives.nseindia.com/corporate/xbrl/BRSR_17775_WebXMLFile_20260826_222026270.xml"/>
    <hyperlink ref="K1643" r:id="rId1525" display="https://nsearchives.nseindia.com/corporate/xbrl/INTEGRATED_FILING_INDAS_1671556_22052026065116_WEB.xml"/>
    <hyperlink ref="K1644" r:id="rId1526" display="https://nsearchives.nseindia.com/corporate/xbrl/BRSR_500830_4720261573_BRSR_WebXMLFile_20260704_150718796.xml"/>
    <hyperlink ref="K1645" r:id="rId1527" display="https://nsearchives.nseindia.com/corporate/xbrl/BRSR_500830_4720261573_BRSR_WebXMLFile_20260704_150718796.xml"/>
    <hyperlink ref="K1646" r:id="rId1528" display="https://nsearchives.nseindia.com/corporate/xbrl/INTEGRATED_FILING_INDAS_1671556_22052026065116_WEB.xml"/>
    <hyperlink ref="K1647" r:id="rId1529" display="https://nsearchives.nseindia.com/corporate/xbrl/BRSR_500830_4720261573_BRSR_WebXMLFile_20260704_150718796.xml"/>
    <hyperlink ref="K1648" r:id="rId1530" display="https://nsearchives.nseindia.com/corporate/xbrl/AR_XBRL_COLPAL_27082026152159.xml"/>
    <hyperlink ref="K1649" r:id="rId1531" display="https://nsearchives.nseindia.com/corporate/xbrl/BRSR_500830_4720261573_BRSR_WebXMLFile_20260704_150718796.xml"/>
    <hyperlink ref="K1650" r:id="rId1532" display="https://nsearchives.nseindia.com/corporate/BRSR_500830_04072026150703.pdf"/>
    <hyperlink ref="K1651" r:id="rId1533" display="https://nsearchives.nseindia.com/corporate/BRSR_500830_04072026150703.pdf"/>
    <hyperlink ref="K1652" r:id="rId1534" display="https://nsearchives.nseindia.com/corporate/xbrl/BRSR_500830_4720261573_BRSR_WebXMLFile_20260704_150718796.xml"/>
    <hyperlink ref="K1653" r:id="rId1535" display="https://nsearchives.nseindia.com/corporate/xbrl/BRSR_500830_4720261573_BRSR_WebXMLFile_20260704_150718796.xml"/>
    <hyperlink ref="K1654" r:id="rId1536" display="https://nsearchives.nseindia.com/corporate/xbrl/BRSR_500830_4720261573_BRSR_WebXMLFile_20260704_150718796.xml"/>
    <hyperlink ref="K1655" r:id="rId1537" display="https://nsearchives.nseindia.com/corporate/xbrl/BRSR_500830_4720261573_BRSR_WebXMLFile_20260704_150718796.xml"/>
    <hyperlink ref="K1656" r:id="rId1538" display="https://nsearchives.nseindia.com/corporate/xbrl/BRSR_500830_4720261573_BRSR_WebXMLFile_20260704_150718796.xml"/>
    <hyperlink ref="K1657" r:id="rId1539" display="https://nsearchives.nseindia.com/corporate/xbrl/INTEGRATED_FILING_INDAS_1672678_25052026080243_WEB.xml"/>
    <hyperlink ref="K1658" r:id="rId1540" display="https://nsearchives.nseindia.com/corporate/xbrl/BRSR_1601_WebXMLFile_20260904_163836727.xml"/>
    <hyperlink ref="K1659" r:id="rId1541" display="https://nsearchives.nseindia.com/corporate/xbrl/BRSR_1601_WebXMLFile_20260904_163836727.xml"/>
    <hyperlink ref="K1660" r:id="rId1542" display="https://nsearchives.nseindia.com/corporate/xbrl/INTEGRATED_FILING_INDAS_1672678_25052026080243_WEB.xml"/>
    <hyperlink ref="K1661" r:id="rId1543" display="https://nsearchives.nseindia.com/corporate/xbrl/BRSR_1601_WebXMLFile_20260904_163836727.xml"/>
    <hyperlink ref="K1662" r:id="rId1544" display="https://nsearchives.nseindia.com/corporate/xbrl/INTEGRATED_FILING_INDAS_1672678_25052026080243_WEB.xml"/>
    <hyperlink ref="K1663" r:id="rId1545" display="https://nsearchives.nseindia.com/corporate/xbrl/BRSR_1601_WebXMLFile_20260904_163836727.xml"/>
    <hyperlink ref="K1664" r:id="rId1546" display="https://nsearchives.nseindia.com/corporate/CONCOR_04092026163817_CONCOR_SE_04092026S.pdf"/>
    <hyperlink ref="K1665" r:id="rId1547" display="https://nsearchives.nseindia.com/corporate/CONCOR_04092026163817_CONCOR_SE_04092026S.pdf"/>
    <hyperlink ref="K1666" r:id="rId1548" display="https://nsearchives.nseindia.com/corporate/xbrl/BRSR_1601_WebXMLFile_20260904_163836727.xml"/>
    <hyperlink ref="K1667" r:id="rId1549" display="https://nsearchives.nseindia.com/corporate/xbrl/BRSR_1601_WebXMLFile_20260904_163836727.xml"/>
    <hyperlink ref="K1668" r:id="rId1550" display="https://nsearchives.nseindia.com/corporate/xbrl/BRSR_1601_WebXMLFile_20260904_163836727.xml"/>
    <hyperlink ref="K1669" r:id="rId1551" display="https://nsearchives.nseindia.com/corporate/xbrl/BRSR_1601_WebXMLFile_20260904_163836727.xml"/>
    <hyperlink ref="K1670" r:id="rId1552" display="https://nsearchives.nseindia.com/corporate/xbrl/BRSR_1601_WebXMLFile_20260904_163836727.xml"/>
    <hyperlink ref="K1671" r:id="rId1553" display="https://nsearchives.nseindia.com/corporate/xbrl/INTEGRATED_FILING_INDAS_1676656_29052026082228_WEB.xml"/>
    <hyperlink ref="K1672" r:id="rId1554" display="https://nsearchives.nseindia.com/corporate/CONCORD_07072026163043_Intimation_BRSR.pdf"/>
    <hyperlink ref="K1673" r:id="rId1555" display="https://nsearchives.nseindia.com/corporate/CONCORD_07072026163043_Intimation_BRSR.pdf"/>
    <hyperlink ref="K1674" r:id="rId1556" display="https://nsearchives.nseindia.com/corporate/xbrl/INTEGRATED_FILING_INDAS_1676656_29052026082228_WEB.xml"/>
    <hyperlink ref="K1675" r:id="rId1557" display="https://nsearchives.nseindia.com/corporate/xbrl/BRSR202526_BRSR_WebXMLFile_20260707_163056945.xml"/>
    <hyperlink ref="K1676" r:id="rId1558" display="https://nsearchives.nseindia.com/corporate/xbrl/AR_XBRL_CONCORDBIO_31082026115646.xml"/>
    <hyperlink ref="K1677" r:id="rId1559" display="https://nsearchives.nseindia.com/corporate/CONCORD_07072026163043_Intimation_BRSR.pdf"/>
    <hyperlink ref="K1678" r:id="rId1560" display="https://nsearchives.nseindia.com/corporate/CONCORD_07072026163043_Intimation_BRSR.pdf"/>
    <hyperlink ref="K1679" r:id="rId1561" display="https://nsearchives.nseindia.com/corporate/CONCORD_07072026163043_Intimation_BRSR.pdf"/>
    <hyperlink ref="K1680" r:id="rId1562" display="https://nsearchives.nseindia.com/corporate/xbrl/BRSR202526_BRSR_WebXMLFile_20260707_163056945.xml"/>
    <hyperlink ref="K1681" r:id="rId1563" display="https://nsearchives.nseindia.com/corporate/xbrl/BRSR202526_BRSR_WebXMLFile_20260707_163056945.xml"/>
    <hyperlink ref="K1682" r:id="rId1564" display="https://nsearchives.nseindia.com/corporate/xbrl/BRSR202526_BRSR_WebXMLFile_20260707_163056945.xml"/>
    <hyperlink ref="K1683" r:id="rId1565" display="https://nsearchives.nseindia.com/corporate/xbrl/BRSR202526_BRSR_WebXMLFile_20260707_163056945.xml"/>
    <hyperlink ref="K1684" r:id="rId1566" display="https://nsearchives.nseindia.com/corporate/xbrl/BRSR202526_BRSR_WebXMLFile_20260707_163056945.xml"/>
    <hyperlink ref="K1685" r:id="rId1567" display="https://nsearchives.nseindia.com/corporate/xbrl/INTEGRATED_FILING_INDAS_1664699_07052026094310_WEB.xml"/>
    <hyperlink ref="K1686" r:id="rId1568" display="https://nsearchives.nseindia.com/corporate/xbrl/BRSR_506395_17202623316_BRSR_WebXMLFile_20260702_004011089.xml"/>
    <hyperlink ref="K1687" r:id="rId1569" display="https://nsearchives.nseindia.com/corporate/xbrl/BRSR_506395_17202623316_BRSR_WebXMLFile_20260702_004011089.xml"/>
    <hyperlink ref="K1688" r:id="rId1570" display="https://nsearchives.nseindia.com/corporate/xbrl/INTEGRATED_FILING_INDAS_1664699_07052026094310_WEB.xml"/>
    <hyperlink ref="K1689" r:id="rId1571" display="https://nsearchives.nseindia.com/corporate/xbrl/BRSR_506395_17202623316_BRSR_WebXMLFile_20260702_004011089.xml"/>
    <hyperlink ref="K1690" r:id="rId1572" display="https://nsearchives.nseindia.com/corporate/xbrl/AR_XBRL_COROMANDEL_21082026222550.xml"/>
    <hyperlink ref="K1691" r:id="rId1573" display="https://nsearchives.nseindia.com/corporate/xbrl/BRSR_506395_17202623316_BRSR_WebXMLFile_20260702_004011089.xml"/>
    <hyperlink ref="K1692" r:id="rId1574" display="https://nsearchives.nseindia.com/corporate/BRSR_506395_01072026233106.pdf"/>
    <hyperlink ref="K1693" r:id="rId1575" display="https://nsearchives.nseindia.com/corporate/BRSR_506395_01072026233106.pdf"/>
    <hyperlink ref="K1694" r:id="rId1576" display="https://nsearchives.nseindia.com/corporate/xbrl/BRSR_506395_17202623316_BRSR_WebXMLFile_20260702_004011089.xml"/>
    <hyperlink ref="K1695" r:id="rId1577" display="https://nsearchives.nseindia.com/corporate/xbrl/BRSR_506395_17202623316_BRSR_WebXMLFile_20260702_004011089.xml"/>
    <hyperlink ref="K1696" r:id="rId1578" display="https://nsearchives.nseindia.com/corporate/xbrl/BRSR_506395_17202623316_BRSR_WebXMLFile_20260702_004011089.xml"/>
    <hyperlink ref="K1697" r:id="rId1579" display="https://nsearchives.nseindia.com/corporate/xbrl/BRSR_506395_17202623316_BRSR_WebXMLFile_20260702_004011089.xml"/>
    <hyperlink ref="K1698" r:id="rId1580" display="https://nsearchives.nseindia.com/corporate/xbrl/BRSR_506395_17202623316_BRSR_WebXMLFile_20260702_004011089.xml"/>
    <hyperlink ref="K1699" r:id="rId1581" display="https://nsearchives.nseindia.com/corporate/xbrl/INTEGRATED_FILING_INDAS_1703960_29072026040401_WEB.xml"/>
    <hyperlink ref="K1702" r:id="rId1582" display="https://nsearchives.nseindia.com/corporate/xbrl/INTEGRATED_FILING_INDAS_1703960_29072026040401_WEB.xml"/>
    <hyperlink ref="K1704" r:id="rId1583" display="https://nsearchives.nseindia.com/corporate/xbrl/INTEGRATED_FILING_INDAS_1703960_29072026040401_WEB.xml"/>
    <hyperlink ref="K1713" r:id="rId1584" display="https://nsearchives.nseindia.com/corporate/xbrl/INTEGRATED_FILING_INDAS_1664633_07052026080416_WEB.xml"/>
    <hyperlink ref="K1714" r:id="rId1585" display="https://nsearchives.nseindia.com/corporate/xbrl/BRSR_543276_2762026181240_BRSR_WebXMLFile_20260627_183414196.xml"/>
    <hyperlink ref="K1715" r:id="rId1586" display="https://nsearchives.nseindia.com/corporate/xbrl/BRSR_543276_2762026181240_BRSR_WebXMLFile_20260627_183414196.xml"/>
    <hyperlink ref="K1716" r:id="rId1587" display="https://nsearchives.nseindia.com/corporate/xbrl/INTEGRATED_FILING_INDAS_1664633_07052026080416_WEB.xml"/>
    <hyperlink ref="K1717" r:id="rId1588" display="https://nsearchives.nseindia.com/corporate/xbrl/BRSR_543276_2762026181240_BRSR_WebXMLFile_20260627_183414196.xml"/>
    <hyperlink ref="K1718" r:id="rId1589" display="https://nsearchives.nseindia.com/corporate/xbrl/INTEGRATED_FILING_INDAS_1664633_07052026080416_WEB.xml"/>
    <hyperlink ref="K1719" r:id="rId1590" display="https://nsearchives.nseindia.com/corporate/xbrl/BRSR_543276_2762026181240_BRSR_WebXMLFile_20260627_183414196.xml"/>
    <hyperlink ref="K1720" r:id="rId1591" display="https://nsearchives.nseindia.com/corporate/BRSR_543276_27062026181240.pdf"/>
    <hyperlink ref="K1721" r:id="rId1592" display="https://nsearchives.nseindia.com/corporate/BRSR_543276_27062026181240.pdf"/>
    <hyperlink ref="K1722" r:id="rId1593" display="https://nsearchives.nseindia.com/corporate/xbrl/BRSR_543276_2762026181240_BRSR_WebXMLFile_20260627_183414196.xml"/>
    <hyperlink ref="K1723" r:id="rId1594" display="https://nsearchives.nseindia.com/corporate/xbrl/BRSR_543276_2762026181240_BRSR_WebXMLFile_20260627_183414196.xml"/>
    <hyperlink ref="K1724" r:id="rId1595" display="https://nsearchives.nseindia.com/corporate/xbrl/BRSR_543276_2762026181240_BRSR_WebXMLFile_20260627_183414196.xml"/>
    <hyperlink ref="K1725" r:id="rId1596" display="https://nsearchives.nseindia.com/corporate/xbrl/BRSR_543276_2762026181240_BRSR_WebXMLFile_20260627_183414196.xml"/>
    <hyperlink ref="K1726" r:id="rId1597" display="https://nsearchives.nseindia.com/corporate/xbrl/BRSR_543276_2762026181240_BRSR_WebXMLFile_20260627_183414196.xml"/>
    <hyperlink ref="K1727" r:id="rId1598" display="https://nsearchives.nseindia.com/corporate/xbrl/INTEGRATED_FILING_NBFC_INDAS_1665139_08052026091123_WEB.xml"/>
    <hyperlink ref="K1728" r:id="rId1599" display="https://nsearchives.nseindia.com/corporate/xbrl/BRSR_BRSR_WebXMLFile_20260609_190524162.xml"/>
    <hyperlink ref="K1729" r:id="rId1600" display="https://nsearchives.nseindia.com/corporate/xbrl/BRSR_BRSR_WebXMLFile_20260609_190524162.xml"/>
    <hyperlink ref="K1730" r:id="rId1601" display="https://nsearchives.nseindia.com/corporate/xbrl/INTEGRATED_FILING_NBFC_INDAS_1665139_08052026091123_WEB.xml"/>
    <hyperlink ref="K1731" r:id="rId1602" display="https://nsearchives.nseindia.com/corporate/xbrl/BRSR_BRSR_WebXMLFile_20260609_190524162.xml"/>
    <hyperlink ref="K1732" r:id="rId1603" display="https://nsearchives.nseindia.com/corporate/xbrl/INTEGRATED_FILING_NBFC_INDAS_1665139_08052026091123_WEB.xml"/>
    <hyperlink ref="K1733" r:id="rId1604" display="https://nsearchives.nseindia.com/corporate/xbrl/BRSR_BRSR_WebXMLFile_20260609_190524162.xml"/>
    <hyperlink ref="K1734" r:id="rId1605" display="https://nsearchives.nseindia.com/corporate/xbrl/BRSR_BRSR_WebXMLFile_20260609_190524162.xml"/>
    <hyperlink ref="K1735" r:id="rId1606" display="https://nsearchives.nseindia.com/corporate/xbrl/BRSR_BRSR_WebXMLFile_20260609_190524162.xml"/>
    <hyperlink ref="K1736" r:id="rId1607" display="https://nsearchives.nseindia.com/corporate/xbrl/BRSR_BRSR_WebXMLFile_20260609_190524162.xml"/>
    <hyperlink ref="K1737" r:id="rId1608" display="https://nsearchives.nseindia.com/corporate/xbrl/BRSR_BRSR_WebXMLFile_20260609_190524162.xml"/>
    <hyperlink ref="K1738" r:id="rId1609" display="https://nsearchives.nseindia.com/corporate/xbrl/BRSR_BRSR_WebXMLFile_20260609_190524162.xml"/>
    <hyperlink ref="K1739" r:id="rId1610" display="https://nsearchives.nseindia.com/corporate/xbrl/BRSR_BRSR_WebXMLFile_20260609_190524162.xml"/>
    <hyperlink ref="K1740" r:id="rId1611" display="https://nsearchives.nseindia.com/corporate/xbrl/BRSR_BRSR_WebXMLFile_20260609_190524162.xml"/>
    <hyperlink ref="K1741" r:id="rId1612" display="https://nsearchives.nseindia.com/corporate/xbrl/INTEGRATED_FILING_INDAS_1653606_17042026071349_WEB.xml"/>
    <hyperlink ref="K1744" r:id="rId1613" display="https://nsearchives.nseindia.com/corporate/xbrl/INTEGRATED_FILING_INDAS_1653606_17042026071349_WEB.xml"/>
    <hyperlink ref="K1755" r:id="rId1614" display="https://nsearchives.nseindia.com/corporate/xbrl/INTEGRATED_FILING_INDAS_1737613_14102026024304_WEB.xml"/>
    <hyperlink ref="K1756" r:id="rId1615" display="https://nsearchives.nseindia.com/corporate/xbrl/BRSR26_BRSR_WebXMLFile_20260708_155222421.xml"/>
    <hyperlink ref="K1757" r:id="rId1616" display="https://nsearchives.nseindia.com/corporate/xbrl/BRSR26_BRSR_WebXMLFile_20260708_155222421.xml"/>
    <hyperlink ref="K1758" r:id="rId1617" display="https://nsearchives.nseindia.com/corporate/xbrl/INTEGRATED_FILING_INDAS_1737613_14102026024304_WEB.xml"/>
    <hyperlink ref="K1759" r:id="rId1618" display="https://nsearchives.nseindia.com/corporate/xbrl/BRSR26_BRSR_WebXMLFile_20260708_155222421.xml"/>
    <hyperlink ref="K1760" r:id="rId1619" display="https://nsearchives.nseindia.com/corporate/xbrl/AR_XBRL_CROMPTON_10092026122018.xml"/>
    <hyperlink ref="K1761" r:id="rId1620" display="https://nsearchives.nseindia.com/corporate/xbrl/BRSR26_BRSR_WebXMLFile_20260708_155222421.xml"/>
    <hyperlink ref="K1762" r:id="rId1621" display="https://nsearchives.nseindia.com/corporate/xbrl/BRSR26_BRSR_WebXMLFile_20260708_155222421.xml"/>
    <hyperlink ref="K1763" r:id="rId1622" display="https://nsearchives.nseindia.com/corporate/xbrl/BRSR26_BRSR_WebXMLFile_20260708_155222421.xml"/>
    <hyperlink ref="K1764" r:id="rId1623" display="https://nsearchives.nseindia.com/corporate/xbrl/BRSR26_BRSR_WebXMLFile_20260708_155222421.xml"/>
    <hyperlink ref="K1765" r:id="rId1624" display="https://nsearchives.nseindia.com/corporate/xbrl/BRSR26_BRSR_WebXMLFile_20260708_155222421.xml"/>
    <hyperlink ref="K1766" r:id="rId1625" display="https://nsearchives.nseindia.com/corporate/xbrl/BRSR26_BRSR_WebXMLFile_20260708_155222421.xml"/>
    <hyperlink ref="K1767" r:id="rId1626" display="https://nsearchives.nseindia.com/corporate/xbrl/BRSR26_BRSR_WebXMLFile_20260708_155222421.xml"/>
    <hyperlink ref="K1768" r:id="rId1627" display="https://nsearchives.nseindia.com/corporate/xbrl/BRSR26_BRSR_WebXMLFile_20260708_155222421.xml"/>
    <hyperlink ref="K1769" r:id="rId1628" display="https://nsearchives.nseindia.com/corporate/xbrl/INTEGRATED_FILING_BANKING_1659862_28042026121926_WEB.xml"/>
    <hyperlink ref="K1770" r:id="rId1629" display="https://nsearchives.nseindia.com/corporate/xbrl/BRSR_532210_2072026203814_BRSR_WebXMLFile_20260720_203827750.xml"/>
    <hyperlink ref="K1771" r:id="rId1630" display="https://nsearchives.nseindia.com/corporate/xbrl/BRSR_532210_2072026203814_BRSR_WebXMLFile_20260720_203827750.xml"/>
    <hyperlink ref="K1772" r:id="rId1631" display="https://nsearchives.nseindia.com/corporate/xbrl/INTEGRATED_FILING_BANKING_1659862_28042026121926_WEB.xml"/>
    <hyperlink ref="K1773" r:id="rId1632" display="https://nsearchives.nseindia.com/corporate/xbrl/BRSR_532210_2072026203814_BRSR_WebXMLFile_20260720_203827750.xml"/>
    <hyperlink ref="K1774" r:id="rId1633" display="https://nsearchives.nseindia.com/corporate/xbrl/INTEGRATED_FILING_BANKING_1659862_28042026121926_WEB.xml"/>
    <hyperlink ref="K1775" r:id="rId1634" display="https://nsearchives.nseindia.com/corporate/xbrl/BRSR_532210_2072026203814_BRSR_WebXMLFile_20260720_203827750.xml"/>
    <hyperlink ref="K1776" r:id="rId1635" display="https://nsearchives.nseindia.com/corporate/xbrl/BRSR_532210_2072026203814_BRSR_WebXMLFile_20260720_203827750.xml"/>
    <hyperlink ref="K1777" r:id="rId1636" display="https://nsearchives.nseindia.com/corporate/xbrl/BRSR_532210_2072026203814_BRSR_WebXMLFile_20260720_203827750.xml"/>
    <hyperlink ref="K1778" r:id="rId1637" display="https://nsearchives.nseindia.com/corporate/xbrl/BRSR_532210_2072026203814_BRSR_WebXMLFile_20260720_203827750.xml"/>
    <hyperlink ref="K1779" r:id="rId1638" display="https://nsearchives.nseindia.com/corporate/xbrl/BRSR_532210_2072026203814_BRSR_WebXMLFile_20260720_203827750.xml"/>
    <hyperlink ref="K1780" r:id="rId1639" display="https://nsearchives.nseindia.com/corporate/xbrl/BRSR_532210_2072026203814_BRSR_WebXMLFile_20260720_203827750.xml"/>
    <hyperlink ref="K1781" r:id="rId1640" display="https://nsearchives.nseindia.com/corporate/xbrl/BRSR_532210_2072026203814_BRSR_WebXMLFile_20260720_203827750.xml"/>
    <hyperlink ref="K1782" r:id="rId1641" display="https://nsearchives.nseindia.com/corporate/xbrl/BRSR_532210_2072026203814_BRSR_WebXMLFile_20260720_203827750.xml"/>
    <hyperlink ref="K1783" r:id="rId1642" display="https://nsearchives.nseindia.com/corporate/xbrl/INTEGRATED_FILING_INDAS_1674540_27052026095612_WEB.xml"/>
    <hyperlink ref="K1784" r:id="rId1643" display="https://nsearchives.nseindia.com/corporate/xbrl/BRSR_500480_972026225459_BRSR_WebXMLFile_20260709_225517766.xml"/>
    <hyperlink ref="K1785" r:id="rId1644" display="https://nsearchives.nseindia.com/corporate/xbrl/BRSR_500480_972026225459_BRSR_WebXMLFile_20260709_225517766.xml"/>
    <hyperlink ref="K1786" r:id="rId1645" display="https://nsearchives.nseindia.com/corporate/xbrl/INTEGRATED_FILING_INDAS_1674540_27052026095612_WEB.xml"/>
    <hyperlink ref="K1787" r:id="rId1646" display="https://nsearchives.nseindia.com/corporate/xbrl/BRSR_500480_972026225459_BRSR_WebXMLFile_20260709_225517766.xml"/>
    <hyperlink ref="K1788" r:id="rId1647" display="https://nsearchives.nseindia.com/corporate/xbrl/AR_XBRL_CUMMINSIND_04092026113506.xml"/>
    <hyperlink ref="K1789" r:id="rId1648" display="https://nsearchives.nseindia.com/corporate/xbrl/BRSR_500480_972026225459_BRSR_WebXMLFile_20260709_225517766.xml"/>
    <hyperlink ref="K1790" r:id="rId1649" display="https://www.cummins.com/sites/default/files/india/Legal/cummins-india_annual-report_2025_26.pdf"/>
    <hyperlink ref="K1791" r:id="rId1650" display="https://www.cummins.com/sites/default/files/india/Legal/cummins-india_annual-report_2025_26.pdf"/>
    <hyperlink ref="K1792" r:id="rId1651" display="https://nsearchives.nseindia.com/corporate/xbrl/BRSR_500480_972026225459_BRSR_WebXMLFile_20260709_225517766.xml"/>
    <hyperlink ref="K1793" r:id="rId1652" display="https://nsearchives.nseindia.com/corporate/xbrl/BRSR_500480_972026225459_BRSR_WebXMLFile_20260709_225517766.xml"/>
    <hyperlink ref="K1794" r:id="rId1653" display="https://nsearchives.nseindia.com/corporate/xbrl/BRSR_500480_972026225459_BRSR_WebXMLFile_20260709_225517766.xml"/>
    <hyperlink ref="K1795" r:id="rId1654" display="https://nsearchives.nseindia.com/corporate/xbrl/BRSR_500480_972026225459_BRSR_WebXMLFile_20260709_225517766.xml"/>
    <hyperlink ref="K1796" r:id="rId1655" display="https://nsearchives.nseindia.com/corporate/xbrl/BRSR_500480_972026225459_BRSR_WebXMLFile_20260709_225517766.xml"/>
    <hyperlink ref="K1797" r:id="rId1656" display="https://nsearchives.nseindia.com/corporate/xbrl/INTEGRATED_FILING_INDAS_1667911_15052026064735_WEB.xml"/>
    <hyperlink ref="K1798" r:id="rId1657" display="https://nsearchives.nseindia.com/corporate/BRSR_530843_25082026215714.pdf"/>
    <hyperlink ref="K1799" r:id="rId1658" display="https://nsearchives.nseindia.com/corporate/BRSR_530843_25082026215714.pdf"/>
    <hyperlink ref="K1800" r:id="rId1659" display="https://nsearchives.nseindia.com/corporate/xbrl/INTEGRATED_FILING_INDAS_1667911_15052026064735_WEB.xml"/>
    <hyperlink ref="K1801" r:id="rId1660" display="https://nsearchives.nseindia.com/corporate/xbrl/BRSR_14203_WebXMLFile_20260825_215726685.xml"/>
    <hyperlink ref="K1802" r:id="rId1661" display="https://nsearchives.nseindia.com/corporate/xbrl/AR_XBRL_CUPID_16102026184303.xml"/>
    <hyperlink ref="K1803" r:id="rId1662" display="https://nsearchives.nseindia.com/corporate/BRSR_530843_25082026215714.pdf"/>
    <hyperlink ref="K1804" r:id="rId1663" display="https://nsearchives.nseindia.com/corporate/BRSR_530843_25082026215714.pdf"/>
    <hyperlink ref="K1805" r:id="rId1664" display="https://nsearchives.nseindia.com/corporate/BRSR_530843_25082026215714.pdf"/>
    <hyperlink ref="K1806" r:id="rId1665" display="https://nsearchives.nseindia.com/corporate/BRSR_530843_25082026215714.pdf"/>
    <hyperlink ref="K1807" r:id="rId1666" display="https://nsearchives.nseindia.com/corporate/xbrl/BRSR_14203_WebXMLFile_20260825_215726685.xml"/>
    <hyperlink ref="K1808" r:id="rId1667" display="https://nsearchives.nseindia.com/corporate/xbrl/BRSR_14203_WebXMLFile_20260825_215726685.xml"/>
    <hyperlink ref="K1809" r:id="rId1668" display="https://nsearchives.nseindia.com/corporate/xbrl/BRSR_14203_WebXMLFile_20260825_215726685.xml"/>
    <hyperlink ref="K1810" r:id="rId1669" display="https://nsearchives.nseindia.com/corporate/xbrl/BRSR_14203_WebXMLFile_20260825_215726685.xml"/>
    <hyperlink ref="K1811" r:id="rId1670" display="https://nsearchives.nseindia.com/corporate/xbrl/INTEGRATED_FILING_INDAS_1664480_07052026053837_WEB.xml"/>
    <hyperlink ref="K1812" r:id="rId1671" display="https://nsearchives.nseindia.com/corporate/xbrl/BRSR_500096_672026182932_BRSR_WebXMLFile_20260706_182955023.xml"/>
    <hyperlink ref="K1813" r:id="rId1672" display="https://nsearchives.nseindia.com/corporate/xbrl/BRSR_500096_672026182932_BRSR_WebXMLFile_20260706_182955023.xml"/>
    <hyperlink ref="K1814" r:id="rId1673" display="https://nsearchives.nseindia.com/corporate/xbrl/INTEGRATED_FILING_INDAS_1664480_07052026053837_WEB.xml"/>
    <hyperlink ref="K1815" r:id="rId1674" display="https://nsearchives.nseindia.com/corporate/xbrl/BRSR_500096_672026182932_BRSR_WebXMLFile_20260706_182955023.xml"/>
    <hyperlink ref="K1816" r:id="rId1675" display="https://nsearchives.nseindia.com/corporate/xbrl/AR_XBRL_DABUR_02092026163629.xml"/>
    <hyperlink ref="K1817" r:id="rId1676" display="https://nsearchives.nseindia.com/corporate/xbrl/BRSR_500096_672026182932_BRSR_WebXMLFile_20260706_182955023.xml"/>
    <hyperlink ref="K1818" r:id="rId1677" display="https://nsearchives.nseindia.com/corporate/xbrl/BRSR_500096_672026182932_BRSR_WebXMLFile_20260706_182955023.xml"/>
    <hyperlink ref="K1819" r:id="rId1678" display="https://nsearchives.nseindia.com/corporate/xbrl/BRSR_500096_672026182932_BRSR_WebXMLFile_20260706_182955023.xml"/>
    <hyperlink ref="K1820" r:id="rId1679" display="https://nsearchives.nseindia.com/corporate/xbrl/BRSR_500096_672026182932_BRSR_WebXMLFile_20260706_182955023.xml"/>
    <hyperlink ref="K1821" r:id="rId1680" display="https://nsearchives.nseindia.com/corporate/xbrl/BRSR_500096_672026182932_BRSR_WebXMLFile_20260706_182955023.xml"/>
    <hyperlink ref="K1822" r:id="rId1681" display="https://nsearchives.nseindia.com/corporate/xbrl/BRSR_500096_672026182932_BRSR_WebXMLFile_20260706_182955023.xml"/>
    <hyperlink ref="K1823" r:id="rId1682" display="https://nsearchives.nseindia.com/corporate/xbrl/BRSR_500096_672026182932_BRSR_WebXMLFile_20260706_182955023.xml"/>
    <hyperlink ref="K1824" r:id="rId1683" display="https://nsearchives.nseindia.com/corporate/xbrl/BRSR_500096_672026182932_BRSR_WebXMLFile_20260706_182955023.xml"/>
    <hyperlink ref="K1825" r:id="rId1684" display="https://nsearchives.nseindia.com/corporate/xbrl/INTEGRATED_FILING_INDAS_1660226_28042026041720_WEB.xml"/>
    <hyperlink ref="K1826" r:id="rId1685" display="https://nsearchives.nseindia.com/corporate/xbrl/BRSR_542216_46202622241_BRSR_WebXMLFile_20260604_222417115.xml"/>
    <hyperlink ref="K1827" r:id="rId1686" display="https://nsearchives.nseindia.com/corporate/xbrl/BRSR_542216_46202622241_BRSR_WebXMLFile_20260604_222417115.xml"/>
    <hyperlink ref="K1828" r:id="rId1687" display="https://nsearchives.nseindia.com/corporate/xbrl/INTEGRATED_FILING_INDAS_1660226_28042026041720_WEB.xml"/>
    <hyperlink ref="K1829" r:id="rId1688" display="https://nsearchives.nseindia.com/corporate/xbrl/BRSR_542216_46202622241_BRSR_WebXMLFile_20260604_222417115.xml"/>
    <hyperlink ref="K1830" r:id="rId1689" display="https://nsearchives.nseindia.com/corporate/xbrl/AR_XBRL_DALBHARAT_09082026020015.xml"/>
    <hyperlink ref="K1831" r:id="rId1690" display="https://nsearchives.nseindia.com/corporate/xbrl/BRSR_542216_46202622241_BRSR_WebXMLFile_20260604_222417115.xml"/>
    <hyperlink ref="K1832" r:id="rId1691" display="https://nsearchives.nseindia.com/corporate/BRSR_542216_04062026222401.pdf"/>
    <hyperlink ref="K1833" r:id="rId1692" display="https://nsearchives.nseindia.com/corporate/BRSR_542216_04062026222401.pdf"/>
    <hyperlink ref="K1834" r:id="rId1693" display="https://nsearchives.nseindia.com/corporate/xbrl/BRSR_542216_46202622241_BRSR_WebXMLFile_20260604_222417115.xml"/>
    <hyperlink ref="K1835" r:id="rId1694" display="https://nsearchives.nseindia.com/corporate/xbrl/BRSR_542216_46202622241_BRSR_WebXMLFile_20260604_222417115.xml"/>
    <hyperlink ref="K1836" r:id="rId1695" display="https://nsearchives.nseindia.com/corporate/xbrl/BRSR_542216_46202622241_BRSR_WebXMLFile_20260604_222417115.xml"/>
    <hyperlink ref="K1837" r:id="rId1696" display="https://nsearchives.nseindia.com/corporate/xbrl/BRSR_542216_46202622241_BRSR_WebXMLFile_20260604_222417115.xml"/>
    <hyperlink ref="K1838" r:id="rId1697" display="https://nsearchives.nseindia.com/corporate/xbrl/BRSR_542216_46202622241_BRSR_WebXMLFile_20260604_222417115.xml"/>
    <hyperlink ref="K1839" r:id="rId1698" display="https://nsearchives.nseindia.com/corporate/xbrl/INTEGRATED_FILING_INDAS_1719344_31082026034318_WEB.xml"/>
    <hyperlink ref="K1840" r:id="rId1699" display="https://nsearchives.nseindia.com/corporate/xbrl/BRSRFY2526_BRSR_WebXMLFile_20260707_125339487.xml"/>
    <hyperlink ref="K1841" r:id="rId1700" display="https://nsearchives.nseindia.com/corporate/xbrl/BRSRFY2526_BRSR_WebXMLFile_20260707_125339487.xml"/>
    <hyperlink ref="K1842" r:id="rId1701" display="https://nsearchives.nseindia.com/corporate/xbrl/INTEGRATED_FILING_INDAS_1719344_31082026034318_WEB.xml"/>
    <hyperlink ref="K1843" r:id="rId1702" display="https://nsearchives.nseindia.com/corporate/xbrl/BRSRFY2526_BRSR_WebXMLFile_20260707_125339487.xml"/>
    <hyperlink ref="K1844" r:id="rId1703" display="https://nsearchives.nseindia.com/corporate/xbrl/AR_XBRL_DATAPATTNS_04092026131057.xml"/>
    <hyperlink ref="K1845" r:id="rId1704" display="https://nsearchives.nseindia.com/corporate/xbrl/BRSRFY2526_BRSR_WebXMLFile_20260707_125339487.xml"/>
    <hyperlink ref="K1846" r:id="rId1705" display="https://nsearchives.nseindia.com/corporate/Datapatterns_07072026124717_SubmissionofBRSRFY26-Signed.pdf"/>
    <hyperlink ref="K1847" r:id="rId1706" display="https://nsearchives.nseindia.com/corporate/Datapatterns_07072026124717_SubmissionofBRSRFY26-Signed.pdf"/>
    <hyperlink ref="K1848" r:id="rId1707" display="https://nsearchives.nseindia.com/corporate/xbrl/BRSRFY2526_BRSR_WebXMLFile_20260707_125339487.xml"/>
    <hyperlink ref="K1849" r:id="rId1708" display="https://nsearchives.nseindia.com/corporate/xbrl/BRSRFY2526_BRSR_WebXMLFile_20260707_125339487.xml"/>
    <hyperlink ref="K1850" r:id="rId1709" display="https://nsearchives.nseindia.com/corporate/xbrl/BRSRFY2526_BRSR_WebXMLFile_20260707_125339487.xml"/>
    <hyperlink ref="K1851" r:id="rId1710" display="https://nsearchives.nseindia.com/corporate/xbrl/BRSRFY2526_BRSR_WebXMLFile_20260707_125339487.xml"/>
    <hyperlink ref="K1852" r:id="rId1711" display="https://nsearchives.nseindia.com/corporate/xbrl/BRSRFY2526_BRSR_WebXMLFile_20260707_125339487.xml"/>
    <hyperlink ref="K1853" r:id="rId1712" display="https://nsearchives.nseindia.com/corporate/xbrl/INTEGRATED_FILING_INDAS_1666729_13052026085726_WEB.xml"/>
    <hyperlink ref="K1854" r:id="rId1713" display="https://nsearchives.nseindia.com/corporate/BRSR_523367_21072026155601.pdf"/>
    <hyperlink ref="K1855" r:id="rId1714" display="https://nsearchives.nseindia.com/corporate/BRSR_523367_21072026155601.pdf"/>
    <hyperlink ref="K1856" r:id="rId1715" display="https://nsearchives.nseindia.com/corporate/xbrl/INTEGRATED_FILING_INDAS_1666729_13052026085726_WEB.xml"/>
    <hyperlink ref="K1857" r:id="rId1716" display="https://nsearchives.nseindia.com/corporate/xbrl/BRSR_523367_217202615561_BRSR_WebXMLFile_20260721_155617388.xml"/>
    <hyperlink ref="K1858" r:id="rId1717" display="https://nsearchives.nseindia.com/corporate/xbrl/AR_XBRL_DCMSHRIRAM_30092026154921.xml"/>
    <hyperlink ref="K1859" r:id="rId1718" display="https://nsearchives.nseindia.com/corporate/BRSR_523367_21072026155601.pdf"/>
    <hyperlink ref="K1860" r:id="rId1719" display="https://nsearchives.nseindia.com/corporate/BRSR_523367_21072026155601.pdf"/>
    <hyperlink ref="K1861" r:id="rId1720" display="https://nsearchives.nseindia.com/corporate/BRSR_523367_21072026155601.pdf"/>
    <hyperlink ref="K1862" r:id="rId1721" display="https://nsearchives.nseindia.com/corporate/xbrl/BRSR_523367_217202615561_BRSR_WebXMLFile_20260721_155617388.xml"/>
    <hyperlink ref="K1863" r:id="rId1722" display="https://nsearchives.nseindia.com/corporate/xbrl/BRSR_523367_217202615561_BRSR_WebXMLFile_20260721_155617388.xml"/>
    <hyperlink ref="K1864" r:id="rId1723" display="https://nsearchives.nseindia.com/corporate/xbrl/BRSR_523367_217202615561_BRSR_WebXMLFile_20260721_155617388.xml"/>
    <hyperlink ref="K1865" r:id="rId1724" display="https://nsearchives.nseindia.com/corporate/xbrl/BRSR_523367_217202615561_BRSR_WebXMLFile_20260721_155617388.xml"/>
    <hyperlink ref="K1866" r:id="rId1725" display="https://nsearchives.nseindia.com/corporate/xbrl/BRSR_523367_217202615561_BRSR_WebXMLFile_20260721_155617388.xml"/>
    <hyperlink ref="K1867" r:id="rId1726" display="https://nsearchives.nseindia.com/corporate/xbrl/INTEGRATED_FILING_INDAS_1675445_28052026093634_WEB.xml"/>
    <hyperlink ref="K1868" r:id="rId1727" display="https://nsearchives.nseindia.com/corporate/xbrl/BRSR_255_WebXMLFile_20260809_170006037.xml"/>
    <hyperlink ref="K1869" r:id="rId1728" display="https://nsearchives.nseindia.com/corporate/xbrl/BRSR_255_WebXMLFile_20260809_170006037.xml"/>
    <hyperlink ref="K1870" r:id="rId1729" display="https://nsearchives.nseindia.com/corporate/xbrl/INTEGRATED_FILING_INDAS_1675445_28052026093634_WEB.xml"/>
    <hyperlink ref="K1871" r:id="rId1730" display="https://nsearchives.nseindia.com/corporate/xbrl/BRSR_255_WebXMLFile_20260809_170006037.xml"/>
    <hyperlink ref="K1872" r:id="rId1731" display="https://nsearchives.nseindia.com/corporate/xbrl/INTEGRATED_FILING_INDAS_1675445_28052026093634_WEB.xml"/>
    <hyperlink ref="K1873" r:id="rId1732" display="https://nsearchives.nseindia.com/corporate/xbrl/BRSR_255_WebXMLFile_20260809_170006037.xml"/>
    <hyperlink ref="K1874" r:id="rId1733" display="https://nsearchives.nseindia.com/corporate/xbrl/BRSR_255_WebXMLFile_20260809_170006037.xml"/>
    <hyperlink ref="K1875" r:id="rId1734" display="https://nsearchives.nseindia.com/corporate/xbrl/BRSR_255_WebXMLFile_20260809_170006037.xml"/>
    <hyperlink ref="K1876" r:id="rId1735" display="https://nsearchives.nseindia.com/corporate/xbrl/BRSR_255_WebXMLFile_20260809_170006037.xml"/>
    <hyperlink ref="K1877" r:id="rId1736" display="https://nsearchives.nseindia.com/corporate/xbrl/BRSR_255_WebXMLFile_20260809_170006037.xml"/>
    <hyperlink ref="K1878" r:id="rId1737" display="https://nsearchives.nseindia.com/corporate/xbrl/BRSR_255_WebXMLFile_20260809_170006037.xml"/>
    <hyperlink ref="K1879" r:id="rId1738" display="https://nsearchives.nseindia.com/corporate/xbrl/BRSR_255_WebXMLFile_20260809_170006037.xml"/>
    <hyperlink ref="K1880" r:id="rId1739" display="https://nsearchives.nseindia.com/corporate/xbrl/BRSR_255_WebXMLFile_20260809_170006037.xml"/>
    <hyperlink ref="K1881" r:id="rId1740" display="https://nsearchives.nseindia.com/corporate/xbrl/INTEGRATED_FILING_INDAS_1668080_15052026090331_WEB.xml"/>
    <hyperlink ref="K1882" r:id="rId1741" display="https://nsearchives.nseindia.com/corporate/DEEPAKNTR_14072026213128_Deepak_Nitrite_AR-BRSR-31-3-2026.pdf"/>
    <hyperlink ref="K1883" r:id="rId1742" display="https://nsearchives.nseindia.com/corporate/DEEPAKNTR_14072026213128_Deepak_Nitrite_AR-BRSR-31-3-2026.pdf"/>
    <hyperlink ref="K1884" r:id="rId1743" display="https://nsearchives.nseindia.com/corporate/xbrl/INTEGRATED_FILING_INDAS_1668080_15052026090331_WEB.xml"/>
    <hyperlink ref="K1885" r:id="rId1744" display="https://nsearchives.nseindia.com/corporate/xbrl/DNLBRSR14072026_BRSR_WebXMLFile_20260714_213256926.xml"/>
    <hyperlink ref="K1886" r:id="rId1745" display="https://nsearchives.nseindia.com/corporate/xbrl/INTEGRATED_FILING_INDAS_1668080_15052026090331_WEB.xml"/>
    <hyperlink ref="K1887" r:id="rId1746" display="https://nsearchives.nseindia.com/corporate/DEEPAKNTR_14072026213128_Deepak_Nitrite_AR-BRSR-31-3-2026.pdf"/>
    <hyperlink ref="K1888" r:id="rId1747" display="https://nsearchives.nseindia.com/corporate/DEEPAKNTR_14072026213128_Deepak_Nitrite_AR-BRSR-31-3-2026.pdf"/>
    <hyperlink ref="K1889" r:id="rId1748" display="https://nsearchives.nseindia.com/corporate/DEEPAKNTR_14072026213128_Deepak_Nitrite_AR-BRSR-31-3-2026.pdf"/>
    <hyperlink ref="K1890" r:id="rId1749" display="https://nsearchives.nseindia.com/corporate/xbrl/DNLBRSR14072026_BRSR_WebXMLFile_20260714_213256926.xml"/>
    <hyperlink ref="K1891" r:id="rId1750" display="https://nsearchives.nseindia.com/corporate/xbrl/DNLBRSR14072026_BRSR_WebXMLFile_20260714_213256926.xml"/>
    <hyperlink ref="K1892" r:id="rId1751" display="https://nsearchives.nseindia.com/corporate/xbrl/DNLBRSR14072026_BRSR_WebXMLFile_20260714_213256926.xml"/>
    <hyperlink ref="K1893" r:id="rId1752" display="https://nsearchives.nseindia.com/corporate/xbrl/DNLBRSR14072026_BRSR_WebXMLFile_20260714_213256926.xml"/>
    <hyperlink ref="K1894" r:id="rId1753" display="https://nsearchives.nseindia.com/corporate/xbrl/DNLBRSR14072026_BRSR_WebXMLFile_20260714_213256926.xml"/>
    <hyperlink ref="K1895" r:id="rId1754" display="https://nsearchives.nseindia.com/corporate/xbrl/INTEGRATED_FILING_INDAS_1668428_16052026093316_WEB.xml"/>
    <hyperlink ref="K1896" r:id="rId1755" display="https://nsearchives.nseindia.com/corporate/xbrl/BRSR_20163_WebXMLFile_20260827_194956106.xml"/>
    <hyperlink ref="K1897" r:id="rId1756" display="https://nsearchives.nseindia.com/corporate/xbrl/BRSR_20163_WebXMLFile_20260827_194956106.xml"/>
    <hyperlink ref="K1898" r:id="rId1757" display="https://nsearchives.nseindia.com/corporate/xbrl/INTEGRATED_FILING_INDAS_1668428_16052026093316_WEB.xml"/>
    <hyperlink ref="K1899" r:id="rId1758" display="https://nsearchives.nseindia.com/corporate/xbrl/BRSR_20163_WebXMLFile_20260827_194956106.xml"/>
    <hyperlink ref="K1900" r:id="rId1759" display="https://nsearchives.nseindia.com/corporate/xbrl/AR_XBRL_DELHIVERY_21102026234940.xml"/>
    <hyperlink ref="K1901" r:id="rId1760" display="https://nsearchives.nseindia.com/corporate/xbrl/BRSR_20163_WebXMLFile_20260827_194956106.xml"/>
    <hyperlink ref="K1902" r:id="rId1761" display="https://nsearchives.nseindia.com/corporate/xbrl/BRSR_20163_WebXMLFile_20260827_194956106.xml"/>
    <hyperlink ref="K1903" r:id="rId1762" display="https://nsearchives.nseindia.com/corporate/xbrl/BRSR_20163_WebXMLFile_20260827_194956106.xml"/>
    <hyperlink ref="K1904" r:id="rId1763" display="https://nsearchives.nseindia.com/corporate/xbrl/BRSR_20163_WebXMLFile_20260827_194956106.xml"/>
    <hyperlink ref="K1905" r:id="rId1764" display="https://nsearchives.nseindia.com/corporate/xbrl/BRSR_20163_WebXMLFile_20260827_194956106.xml"/>
    <hyperlink ref="K1906" r:id="rId1765" display="https://nsearchives.nseindia.com/corporate/xbrl/BRSR_20163_WebXMLFile_20260827_194956106.xml"/>
    <hyperlink ref="K1907" r:id="rId1766" display="https://nsearchives.nseindia.com/corporate/xbrl/BRSR_20163_WebXMLFile_20260827_194956106.xml"/>
    <hyperlink ref="K1908" r:id="rId1767" display="https://nsearchives.nseindia.com/corporate/xbrl/BRSR_20163_WebXMLFile_20260827_194956106.xml"/>
    <hyperlink ref="K1909" r:id="rId1768" display="https://nsearchives.nseindia.com/corporate/xbrl/INTEGRATED_FILING_INDAS_1668273_16052026022410_WEB.xml"/>
    <hyperlink ref="K1910" r:id="rId1769" display="https://nsearchives.nseindia.com/corporate/xbrl/BRSR_543330_2472026161429_BRSR_WebXMLFile_20260724_161457350.xml"/>
    <hyperlink ref="K1911" r:id="rId1770" display="https://nsearchives.nseindia.com/corporate/xbrl/BRSR_543330_2472026161429_BRSR_WebXMLFile_20260724_161457350.xml"/>
    <hyperlink ref="K1912" r:id="rId1771" display="https://nsearchives.nseindia.com/corporate/xbrl/INTEGRATED_FILING_INDAS_1668273_16052026022410_WEB.xml"/>
    <hyperlink ref="K1913" r:id="rId1772" display="https://nsearchives.nseindia.com/corporate/xbrl/BRSR_543330_2472026161429_BRSR_WebXMLFile_20260724_161457350.xml"/>
    <hyperlink ref="K1914" r:id="rId1773" display="https://nsearchives.nseindia.com/corporate/xbrl/AR_XBRL_DEVYANI_11092026191919.xml"/>
    <hyperlink ref="K1915" r:id="rId1774" display="https://nsearchives.nseindia.com/corporate/xbrl/BRSR_543330_2472026161429_BRSR_WebXMLFile_20260724_161457350.xml"/>
    <hyperlink ref="K1916" r:id="rId1775" display="https://nsearchives.nseindia.com/corporate/xbrl/BRSR_543330_2472026161429_BRSR_WebXMLFile_20260724_161457350.xml"/>
    <hyperlink ref="K1917" r:id="rId1776" display="https://nsearchives.nseindia.com/corporate/xbrl/BRSR_543330_2472026161429_BRSR_WebXMLFile_20260724_161457350.xml"/>
    <hyperlink ref="K1918" r:id="rId1777" display="https://nsearchives.nseindia.com/corporate/xbrl/BRSR_543330_2472026161429_BRSR_WebXMLFile_20260724_161457350.xml"/>
    <hyperlink ref="K1919" r:id="rId1778" display="https://nsearchives.nseindia.com/corporate/xbrl/BRSR_543330_2472026161429_BRSR_WebXMLFile_20260724_161457350.xml"/>
    <hyperlink ref="K1920" r:id="rId1779" display="https://nsearchives.nseindia.com/corporate/xbrl/BRSR_543330_2472026161429_BRSR_WebXMLFile_20260724_161457350.xml"/>
    <hyperlink ref="K1921" r:id="rId1780" display="https://nsearchives.nseindia.com/corporate/xbrl/BRSR_543330_2472026161429_BRSR_WebXMLFile_20260724_161457350.xml"/>
    <hyperlink ref="K1922" r:id="rId1781" display="https://nsearchives.nseindia.com/corporate/xbrl/BRSR_543330_2472026161429_BRSR_WebXMLFile_20260724_161457350.xml"/>
    <hyperlink ref="K1923" r:id="rId1782" display="https://nsearchives.nseindia.com/corporate/xbrl/INTEGRATED_FILING_INDAS_1674082_27052026053328_WEB.xml"/>
    <hyperlink ref="K1924" r:id="rId1783" display="https://nsearchives.nseindia.com/corporate/xbrl/BRSR2025_26_DivisLabs_BRSR_WebXMLFile_20260715_172434959.xml"/>
    <hyperlink ref="K1925" r:id="rId1784" display="https://nsearchives.nseindia.com/corporate/xbrl/BRSR2025_26_DivisLabs_BRSR_WebXMLFile_20260715_172434959.xml"/>
    <hyperlink ref="K1926" r:id="rId1785" display="https://nsearchives.nseindia.com/corporate/xbrl/INTEGRATED_FILING_INDAS_1674082_27052026053328_WEB.xml"/>
    <hyperlink ref="K1927" r:id="rId1786" display="https://nsearchives.nseindia.com/corporate/xbrl/BRSR2025_26_DivisLabs_BRSR_WebXMLFile_20260715_172434959.xml"/>
    <hyperlink ref="K1928" r:id="rId1787" display="https://nsearchives.nseindia.com/corporate/xbrl/AR_XBRL_DIVISLAB_09092026094521.xml"/>
    <hyperlink ref="K1929" r:id="rId1788" display="https://nsearchives.nseindia.com/corporate/xbrl/BRSR2025_26_DivisLabs_BRSR_WebXMLFile_20260715_172434959.xml"/>
    <hyperlink ref="K1930" r:id="rId1789" display="https://nsearchives.nseindia.com/corporate/DIVISLAB_15072026172351_BRSR2025_26_DivisLabs.pdf"/>
    <hyperlink ref="K1931" r:id="rId1790" display="https://nsearchives.nseindia.com/corporate/DIVISLAB_15072026172351_BRSR2025_26_DivisLabs.pdf"/>
    <hyperlink ref="K1932" r:id="rId1791" display="https://nsearchives.nseindia.com/corporate/xbrl/BRSR2025_26_DivisLabs_BRSR_WebXMLFile_20260715_172434959.xml"/>
    <hyperlink ref="K1933" r:id="rId1792" display="https://nsearchives.nseindia.com/corporate/xbrl/BRSR2025_26_DivisLabs_BRSR_WebXMLFile_20260715_172434959.xml"/>
    <hyperlink ref="K1934" r:id="rId1793" display="https://nsearchives.nseindia.com/corporate/xbrl/BRSR2025_26_DivisLabs_BRSR_WebXMLFile_20260715_172434959.xml"/>
    <hyperlink ref="K1935" r:id="rId1794" display="https://nsearchives.nseindia.com/corporate/xbrl/BRSR2025_26_DivisLabs_BRSR_WebXMLFile_20260715_172434959.xml"/>
    <hyperlink ref="K1936" r:id="rId1795" display="https://nsearchives.nseindia.com/corporate/xbrl/BRSR2025_26_DivisLabs_BRSR_WebXMLFile_20260715_172434959.xml"/>
    <hyperlink ref="K1937" r:id="rId1796" display="https://nsearchives.nseindia.com/corporate/xbrl/INTEGRATED_FILING_INDAS_1666285_12052026113816_WEB.xml"/>
    <hyperlink ref="K1938" r:id="rId1797" display="https://nsearchives.nseindia.com/corporate/xbrl/BRSR_15472_WebXMLFile_20260903_223841317.xml"/>
    <hyperlink ref="K1939" r:id="rId1798" display="https://nsearchives.nseindia.com/corporate/xbrl/BRSR_15472_WebXMLFile_20260903_223841317.xml"/>
    <hyperlink ref="K1940" r:id="rId1799" display="https://nsearchives.nseindia.com/corporate/xbrl/INTEGRATED_FILING_INDAS_1666285_12052026113816_WEB.xml"/>
    <hyperlink ref="K1941" r:id="rId1800" display="https://nsearchives.nseindia.com/corporate/xbrl/BRSR_15472_WebXMLFile_20260903_223841317.xml"/>
    <hyperlink ref="K1942" r:id="rId1801" display="https://nsearchives.nseindia.com/corporate/xbrl/INTEGRATED_FILING_INDAS_1666285_12052026113816_WEB.xml"/>
    <hyperlink ref="K1943" r:id="rId1802" display="https://nsearchives.nseindia.com/corporate/xbrl/BRSR_15472_WebXMLFile_20260903_223841317.xml"/>
    <hyperlink ref="K1944" r:id="rId1803" display="https://nsearchives.nseindia.com/corporate/BRSR_540699_03092026223819.pdf"/>
    <hyperlink ref="K1945" r:id="rId1804" display="https://nsearchives.nseindia.com/corporate/BRSR_540699_03092026223819.pdf"/>
    <hyperlink ref="K1946" r:id="rId1805" display="https://nsearchives.nseindia.com/corporate/xbrl/BRSR_15472_WebXMLFile_20260903_223841317.xml"/>
    <hyperlink ref="K1947" r:id="rId1806" display="https://nsearchives.nseindia.com/corporate/xbrl/BRSR_15472_WebXMLFile_20260903_223841317.xml"/>
    <hyperlink ref="K1948" r:id="rId1807" display="https://nsearchives.nseindia.com/corporate/xbrl/BRSR_15472_WebXMLFile_20260903_223841317.xml"/>
    <hyperlink ref="K1949" r:id="rId1808" display="https://nsearchives.nseindia.com/corporate/xbrl/BRSR_15472_WebXMLFile_20260903_223841317.xml"/>
    <hyperlink ref="K1950" r:id="rId1809" display="https://nsearchives.nseindia.com/corporate/xbrl/BRSR_15472_WebXMLFile_20260903_223841317.xml"/>
    <hyperlink ref="K1951" r:id="rId1810" display="https://nsearchives.nseindia.com/corporate/xbrl/INTEGRATED_FILING_INDAS_1666699_13052026082908_WEB.xml"/>
    <hyperlink ref="K1952" r:id="rId1811" display="https://nsearchives.nseindia.com/corporate/xbrl/BRSR_532868_1172026155557_BRSR_WebXMLFile_20260711_155615067.xml"/>
    <hyperlink ref="K1953" r:id="rId1812" display="https://nsearchives.nseindia.com/corporate/xbrl/BRSR_532868_1172026155557_BRSR_WebXMLFile_20260711_155615067.xml"/>
    <hyperlink ref="K1954" r:id="rId1813" display="https://nsearchives.nseindia.com/corporate/xbrl/INTEGRATED_FILING_INDAS_1666699_13052026082908_WEB.xml"/>
    <hyperlink ref="K1955" r:id="rId1814" display="https://nsearchives.nseindia.com/corporate/xbrl/BRSR_532868_1172026155557_BRSR_WebXMLFile_20260711_155615067.xml"/>
    <hyperlink ref="K1956" r:id="rId1815" display="https://nsearchives.nseindia.com/corporate/xbrl/AR_XBRL_DLF_21082026175115.xml"/>
    <hyperlink ref="K1957" r:id="rId1816" display="https://nsearchives.nseindia.com/corporate/xbrl/BRSR_532868_1172026155557_BRSR_WebXMLFile_20260711_155615067.xml"/>
    <hyperlink ref="K1958" r:id="rId1817" display="https://www.dlf.in/annual_docket/Annual-report-2025-26.pdf"/>
    <hyperlink ref="K1959" r:id="rId1818" display="https://www.dlf.in/annual_docket/Annual-report-2025-26.pdf"/>
    <hyperlink ref="K1960" r:id="rId1819" display="https://nsearchives.nseindia.com/corporate/xbrl/BRSR_532868_1172026155557_BRSR_WebXMLFile_20260711_155615067.xml"/>
    <hyperlink ref="K1961" r:id="rId1820" display="https://nsearchives.nseindia.com/corporate/xbrl/BRSR_532868_1172026155557_BRSR_WebXMLFile_20260711_155615067.xml"/>
    <hyperlink ref="K1962" r:id="rId1821" display="https://nsearchives.nseindia.com/corporate/xbrl/BRSR_532868_1172026155557_BRSR_WebXMLFile_20260711_155615067.xml"/>
    <hyperlink ref="K1963" r:id="rId1822" display="https://nsearchives.nseindia.com/corporate/xbrl/BRSR_532868_1172026155557_BRSR_WebXMLFile_20260711_155615067.xml"/>
    <hyperlink ref="K1964" r:id="rId1823" display="https://nsearchives.nseindia.com/corporate/xbrl/BRSR_532868_1172026155557_BRSR_WebXMLFile_20260711_155615067.xml"/>
    <hyperlink ref="K1965" r:id="rId1824" display="https://nsearchives.nseindia.com/corporate/xbrl/INTEGRATED_FILING_INDAS_1663030_02052026071318_WEB.xml"/>
    <hyperlink ref="K1966" r:id="rId1825" display="https://nsearchives.nseindia.com/corporate/xbrl/BRSR_540376_2372026172353_BRSR_WebXMLFile_20260723_174142179.xml"/>
    <hyperlink ref="K1967" r:id="rId1826" display="https://nsearchives.nseindia.com/corporate/xbrl/BRSR_540376_2372026172353_BRSR_WebXMLFile_20260723_174142179.xml"/>
    <hyperlink ref="K1968" r:id="rId1827" display="https://nsearchives.nseindia.com/corporate/xbrl/INTEGRATED_FILING_INDAS_1663030_02052026071318_WEB.xml"/>
    <hyperlink ref="K1969" r:id="rId1828" display="https://nsearchives.nseindia.com/corporate/xbrl/BRSR_540376_2372026172353_BRSR_WebXMLFile_20260723_174142179.xml"/>
    <hyperlink ref="K1970" r:id="rId1829" display="https://nsearchives.nseindia.com/corporate/xbrl/AR_XBRL_DMART_21092026143006.xml"/>
    <hyperlink ref="K1971" r:id="rId1830" display="https://nsearchives.nseindia.com/corporate/xbrl/BRSR_540376_2372026172353_BRSR_WebXMLFile_20260723_174142179.xml"/>
    <hyperlink ref="K1972" r:id="rId1831" display="https://nsearchives.nseindia.com/corporate/BRSR_540376_23072026172353.pdf"/>
    <hyperlink ref="K1973" r:id="rId1832" display="https://nsearchives.nseindia.com/corporate/BRSR_540376_23072026172353.pdf"/>
    <hyperlink ref="K1974" r:id="rId1833" display="https://nsearchives.nseindia.com/corporate/xbrl/BRSR_540376_2372026172353_BRSR_WebXMLFile_20260723_174142179.xml"/>
    <hyperlink ref="K1975" r:id="rId1834" display="https://nsearchives.nseindia.com/corporate/xbrl/BRSR_540376_2372026172353_BRSR_WebXMLFile_20260723_174142179.xml"/>
    <hyperlink ref="K1976" r:id="rId1835" display="https://nsearchives.nseindia.com/corporate/xbrl/BRSR_540376_2372026172353_BRSR_WebXMLFile_20260723_174142179.xml"/>
    <hyperlink ref="K1977" r:id="rId1836" display="https://nsearchives.nseindia.com/corporate/xbrl/BRSR_540376_2372026172353_BRSR_WebXMLFile_20260723_174142179.xml"/>
    <hyperlink ref="K1978" r:id="rId1837" display="https://nsearchives.nseindia.com/corporate/xbrl/BRSR_540376_2372026172353_BRSR_WebXMLFile_20260723_174142179.xml"/>
    <hyperlink ref="K1979" r:id="rId1838" display="https://nsearchives.nseindia.com/corporate/xbrl/INTEGRATED_FILING_INDAS_1691027_11072026045218_WEB.xml"/>
    <hyperlink ref="K1980" r:id="rId1839" display="https://nsearchives.nseindia.com/corporate/xbrl/BRSR_22419_WebXMLFile_20260812_192228869.xml"/>
    <hyperlink ref="K1981" r:id="rId1840" display="https://nsearchives.nseindia.com/corporate/xbrl/BRSR_22419_WebXMLFile_20260812_192228869.xml"/>
    <hyperlink ref="K1982" r:id="rId1841" display="https://nsearchives.nseindia.com/corporate/xbrl/INTEGRATED_FILING_INDAS_1691027_11072026045218_WEB.xml"/>
    <hyperlink ref="K1983" r:id="rId1842" display="https://nsearchives.nseindia.com/corporate/xbrl/BRSR_22419_WebXMLFile_20260812_192228869.xml"/>
    <hyperlink ref="K1984" r:id="rId1843" display="https://nsearchives.nseindia.com/corporate/xbrl/AR_XBRL_DOMS_30092026172814.xml"/>
    <hyperlink ref="K1985" r:id="rId1844" display="https://nsearchives.nseindia.com/corporate/xbrl/BRSR_22419_WebXMLFile_20260812_192228869.xml"/>
    <hyperlink ref="K1986" r:id="rId1845" display="https://nsearchives.nseindia.com/corporate/xbrl/BRSR_22419_WebXMLFile_20260812_192228869.xml"/>
    <hyperlink ref="K1987" r:id="rId1846" display="https://nsearchives.nseindia.com/corporate/xbrl/BRSR_22419_WebXMLFile_20260812_192228869.xml"/>
    <hyperlink ref="K1988" r:id="rId1847" display="https://nsearchives.nseindia.com/corporate/xbrl/BRSR_22419_WebXMLFile_20260812_192228869.xml"/>
    <hyperlink ref="K1989" r:id="rId1848" display="https://nsearchives.nseindia.com/corporate/xbrl/BRSR_22419_WebXMLFile_20260812_192228869.xml"/>
    <hyperlink ref="K1990" r:id="rId1849" display="https://nsearchives.nseindia.com/corporate/xbrl/BRSR_22419_WebXMLFile_20260812_192228869.xml"/>
    <hyperlink ref="K1991" r:id="rId1850" display="https://nsearchives.nseindia.com/corporate/xbrl/BRSR_22419_WebXMLFile_20260812_192228869.xml"/>
    <hyperlink ref="K1992" r:id="rId1851" display="https://nsearchives.nseindia.com/corporate/xbrl/BRSR_22419_WebXMLFile_20260812_192228869.xml"/>
    <hyperlink ref="K1993" r:id="rId1852" display="https://nsearchives.nseindia.com/corporate/xbrl/INTEGRATED_FILING_INDAS_1666026_12052026053708_WEB.xml"/>
    <hyperlink ref="K1994" r:id="rId1853" display="https://nsearchives.nseindia.com/corporate/BRSR_500124_30062026203950.pdf"/>
    <hyperlink ref="K1995" r:id="rId1854" display="https://nsearchives.nseindia.com/corporate/BRSR_500124_30062026203950.pdf"/>
    <hyperlink ref="K1996" r:id="rId1855" display="https://nsearchives.nseindia.com/corporate/xbrl/INTEGRATED_FILING_INDAS_1666026_12052026053708_WEB.xml"/>
    <hyperlink ref="K1997" r:id="rId1856" display="https://nsearchives.nseindia.com/corporate/xbrl/BRSR_500124_3062026203950_BRSR_WebXMLFile_20260630_204013781.xml"/>
    <hyperlink ref="K1998" r:id="rId1857" display="https://nsearchives.nseindia.com/corporate/xbrl/AR_XBRL_DRREDDY_21082026185217.xml"/>
    <hyperlink ref="K1999" r:id="rId1858" display="https://nsearchives.nseindia.com/corporate/BRSR_500124_30062026203950.pdf"/>
    <hyperlink ref="K2000" r:id="rId1859" display="https://nsearchives.nseindia.com/corporate/BRSR_500124_30062026203950.pdf"/>
    <hyperlink ref="K2001" r:id="rId1860" display="https://nsearchives.nseindia.com/corporate/BRSR_500124_30062026203950.pdf"/>
    <hyperlink ref="K2002" r:id="rId1861" display="https://nsearchives.nseindia.com/corporate/xbrl/BRSR_500124_3062026203950_BRSR_WebXMLFile_20260630_204013781.xml"/>
    <hyperlink ref="K2003" r:id="rId1862" display="https://nsearchives.nseindia.com/corporate/xbrl/BRSR_500124_3062026203950_BRSR_WebXMLFile_20260630_204013781.xml"/>
    <hyperlink ref="K2004" r:id="rId1863" display="https://nsearchives.nseindia.com/corporate/xbrl/BRSR_500124_3062026203950_BRSR_WebXMLFile_20260630_204013781.xml"/>
    <hyperlink ref="K2005" r:id="rId1864" display="https://nsearchives.nseindia.com/corporate/xbrl/BRSR_500124_3062026203950_BRSR_WebXMLFile_20260630_204013781.xml"/>
    <hyperlink ref="K2006" r:id="rId1865" display="https://nsearchives.nseindia.com/corporate/xbrl/BRSR_500124_3062026203950_BRSR_WebXMLFile_20260630_204013781.xml"/>
    <hyperlink ref="K2007" r:id="rId1866" display="https://nsearchives.nseindia.com/corporate/xbrl/INTEGRATED_FILING_INDAS_1666669_13052026074620_WEB.xml"/>
    <hyperlink ref="K2008" r:id="rId1867" display="https://nsearchives.nseindia.com/corporate/xbrl/BRSR_2698_WebXMLFile_20260817_175747110.xml"/>
    <hyperlink ref="K2009" r:id="rId1868" display="https://nsearchives.nseindia.com/corporate/xbrl/BRSR_2698_WebXMLFile_20260817_175747110.xml"/>
    <hyperlink ref="K2010" r:id="rId1869" display="https://nsearchives.nseindia.com/corporate/xbrl/INTEGRATED_FILING_INDAS_1666669_13052026074620_WEB.xml"/>
    <hyperlink ref="K2011" r:id="rId1870" display="https://nsearchives.nseindia.com/corporate/xbrl/BRSR_2698_WebXMLFile_20260817_175747110.xml"/>
    <hyperlink ref="K2012" r:id="rId1871" display="https://nsearchives.nseindia.com/corporate/xbrl/AR_XBRL_ECLERX_07102026103909.xml"/>
    <hyperlink ref="K2013" r:id="rId1872" display="https://nsearchives.nseindia.com/corporate/xbrl/BRSR_2698_WebXMLFile_20260817_175747110.xml"/>
    <hyperlink ref="K2014" r:id="rId1873" display="https://nsearchives.nseindia.com/corporate/xbrl/BRSR_2698_WebXMLFile_20260817_175747110.xml"/>
    <hyperlink ref="K2015" r:id="rId1874" display="https://nsearchives.nseindia.com/corporate/xbrl/BRSR_2698_WebXMLFile_20260817_175747110.xml"/>
    <hyperlink ref="K2016" r:id="rId1875" display="https://nsearchives.nseindia.com/corporate/xbrl/BRSR_2698_WebXMLFile_20260817_175747110.xml"/>
    <hyperlink ref="K2017" r:id="rId1876" display="https://nsearchives.nseindia.com/corporate/xbrl/BRSR_2698_WebXMLFile_20260817_175747110.xml"/>
    <hyperlink ref="K2018" r:id="rId1877" display="https://nsearchives.nseindia.com/corporate/xbrl/BRSR_2698_WebXMLFile_20260817_175747110.xml"/>
    <hyperlink ref="K2019" r:id="rId1878" display="https://nsearchives.nseindia.com/corporate/xbrl/BRSR_2698_WebXMLFile_20260817_175747110.xml"/>
    <hyperlink ref="K2020" r:id="rId1879" display="https://nsearchives.nseindia.com/corporate/xbrl/BRSR_2698_WebXMLFile_20260817_175747110.xml"/>
    <hyperlink ref="K2021" r:id="rId1880" display="https://nsearchives.nseindia.com/corporate/xbrl/INTEGRATED_FILING_INDAS_1671746_22052026090330_WEB.xml"/>
    <hyperlink ref="K2022" r:id="rId1881" display="https://nsearchives.nseindia.com/corporate/xbrl/BRSR_505200_2572026151943_BRSR_WebXMLFile_20260725_152000942.xml"/>
    <hyperlink ref="K2023" r:id="rId1882" display="https://nsearchives.nseindia.com/corporate/xbrl/BRSR_505200_2572026151943_BRSR_WebXMLFile_20260725_152000942.xml"/>
    <hyperlink ref="K2024" r:id="rId1883" display="https://nsearchives.nseindia.com/corporate/xbrl/INTEGRATED_FILING_INDAS_1671746_22052026090330_WEB.xml"/>
    <hyperlink ref="K2025" r:id="rId1884" display="https://nsearchives.nseindia.com/corporate/xbrl/BRSR_505200_2572026151943_BRSR_WebXMLFile_20260725_152000942.xml"/>
    <hyperlink ref="K2026" r:id="rId1885" display="https://nsearchives.nseindia.com/corporate/xbrl/AR_XBRL_EICHERMOT_18092026152015.xml"/>
    <hyperlink ref="K2027" r:id="rId1886" display="https://nsearchives.nseindia.com/corporate/xbrl/BRSR_505200_2572026151943_BRSR_WebXMLFile_20260725_152000942.xml"/>
    <hyperlink ref="K2028" r:id="rId1887" display="https://nsearchives.nseindia.com/corporate/xbrl/BRSR_505200_2572026151943_BRSR_WebXMLFile_20260725_152000942.xml"/>
    <hyperlink ref="K2029" r:id="rId1888" display="https://nsearchives.nseindia.com/corporate/xbrl/BRSR_505200_2572026151943_BRSR_WebXMLFile_20260725_152000942.xml"/>
    <hyperlink ref="K2030" r:id="rId1889" display="https://nsearchives.nseindia.com/corporate/xbrl/BRSR_505200_2572026151943_BRSR_WebXMLFile_20260725_152000942.xml"/>
    <hyperlink ref="K2031" r:id="rId1890" display="https://nsearchives.nseindia.com/corporate/xbrl/BRSR_505200_2572026151943_BRSR_WebXMLFile_20260725_152000942.xml"/>
    <hyperlink ref="K2032" r:id="rId1891" display="https://nsearchives.nseindia.com/corporate/xbrl/BRSR_505200_2572026151943_BRSR_WebXMLFile_20260725_152000942.xml"/>
    <hyperlink ref="K2033" r:id="rId1892" display="https://nsearchives.nseindia.com/corporate/xbrl/BRSR_505200_2572026151943_BRSR_WebXMLFile_20260725_152000942.xml"/>
    <hyperlink ref="K2034" r:id="rId1893" display="https://nsearchives.nseindia.com/corporate/xbrl/BRSR_505200_2572026151943_BRSR_WebXMLFile_20260725_152000942.xml"/>
    <hyperlink ref="K2035" r:id="rId1894" display="https://nsearchives.nseindia.com/corporate/xbrl/INTEGRATED_FILING_INDAS_1673448_26052026074140_WEB.xml"/>
    <hyperlink ref="K2036" r:id="rId1895" display="https://nsearchives.nseindia.com/corporate/xbrl/BRSR_500125_1772026205125_BRSR_WebXMLFile_20260717_205142715.xml"/>
    <hyperlink ref="K2037" r:id="rId1896" display="https://nsearchives.nseindia.com/corporate/xbrl/BRSR_500125_1772026205125_BRSR_WebXMLFile_20260717_205142715.xml"/>
    <hyperlink ref="K2038" r:id="rId1897" display="https://nsearchives.nseindia.com/corporate/xbrl/INTEGRATED_FILING_INDAS_1673448_26052026074140_WEB.xml"/>
    <hyperlink ref="K2039" r:id="rId1898" display="https://nsearchives.nseindia.com/corporate/xbrl/BRSR_500125_1772026205125_BRSR_WebXMLFile_20260717_205142715.xml"/>
    <hyperlink ref="K2040" r:id="rId1899" display="https://nsearchives.nseindia.com/corporate/xbrl/AR_XBRL_EIDPARRY_07092026144251.xml"/>
    <hyperlink ref="K2041" r:id="rId1900" display="https://nsearchives.nseindia.com/corporate/xbrl/BRSR_500125_1772026205125_BRSR_WebXMLFile_20260717_205142715.xml"/>
    <hyperlink ref="K2042" r:id="rId1901" display="https://nsearchives.nseindia.com/corporate/BRSR_500125_17072026205125.pdf"/>
    <hyperlink ref="K2043" r:id="rId1902" display="https://nsearchives.nseindia.com/corporate/BRSR_500125_17072026205125.pdf"/>
    <hyperlink ref="K2044" r:id="rId1903" display="https://nsearchives.nseindia.com/corporate/xbrl/BRSR_500125_1772026205125_BRSR_WebXMLFile_20260717_205142715.xml"/>
    <hyperlink ref="K2045" r:id="rId1904" display="https://nsearchives.nseindia.com/corporate/xbrl/BRSR_500125_1772026205125_BRSR_WebXMLFile_20260717_205142715.xml"/>
    <hyperlink ref="K2046" r:id="rId1905" display="https://nsearchives.nseindia.com/corporate/xbrl/BRSR_500125_1772026205125_BRSR_WebXMLFile_20260717_205142715.xml"/>
    <hyperlink ref="K2047" r:id="rId1906" display="https://nsearchives.nseindia.com/corporate/xbrl/BRSR_500125_1772026205125_BRSR_WebXMLFile_20260717_205142715.xml"/>
    <hyperlink ref="K2048" r:id="rId1907" display="https://nsearchives.nseindia.com/corporate/xbrl/BRSR_500125_1772026205125_BRSR_WebXMLFile_20260717_205142715.xml"/>
    <hyperlink ref="K2049" r:id="rId1908" display="https://nsearchives.nseindia.com/corporate/xbrl/INTEGRATED_FILING_INDAS_1673485_26052026080818_WEB.xml"/>
    <hyperlink ref="K2050" r:id="rId1909" display="https://nsearchives.nseindia.com/corporate/xbrl/eih_brsr_BRSR_WebXMLFile_20260714_203105623.xml"/>
    <hyperlink ref="K2051" r:id="rId1910" display="https://nsearchives.nseindia.com/corporate/xbrl/eih_brsr_BRSR_WebXMLFile_20260714_203105623.xml"/>
    <hyperlink ref="K2052" r:id="rId1911" display="https://nsearchives.nseindia.com/corporate/xbrl/INTEGRATED_FILING_INDAS_1673485_26052026080818_WEB.xml"/>
    <hyperlink ref="K2053" r:id="rId1912" display="https://nsearchives.nseindia.com/corporate/xbrl/eih_brsr_BRSR_WebXMLFile_20260714_203105623.xml"/>
    <hyperlink ref="K2054" r:id="rId1913" display="https://nsearchives.nseindia.com/corporate/xbrl/AR_XBRL_EIHOTEL_04092026012658.xml"/>
    <hyperlink ref="K2055" r:id="rId1914" display="https://nsearchives.nseindia.com/corporate/xbrl/eih_brsr_BRSR_WebXMLFile_20260714_203105623.xml"/>
    <hyperlink ref="K2056" r:id="rId1915" display="https://nsearchives.nseindia.com/corporate/xbrl/eih_brsr_BRSR_WebXMLFile_20260714_203105623.xml"/>
    <hyperlink ref="K2057" r:id="rId1916" display="https://nsearchives.nseindia.com/corporate/xbrl/eih_brsr_BRSR_WebXMLFile_20260714_203105623.xml"/>
    <hyperlink ref="K2058" r:id="rId1917" display="https://nsearchives.nseindia.com/corporate/xbrl/eih_brsr_BRSR_WebXMLFile_20260714_203105623.xml"/>
    <hyperlink ref="K2059" r:id="rId1918" display="https://nsearchives.nseindia.com/corporate/xbrl/eih_brsr_BRSR_WebXMLFile_20260714_203105623.xml"/>
    <hyperlink ref="K2060" r:id="rId1919" display="https://nsearchives.nseindia.com/corporate/xbrl/eih_brsr_BRSR_WebXMLFile_20260714_203105623.xml"/>
    <hyperlink ref="K2061" r:id="rId1920" display="https://nsearchives.nseindia.com/corporate/xbrl/eih_brsr_BRSR_WebXMLFile_20260714_203105623.xml"/>
    <hyperlink ref="K2062" r:id="rId1921" display="https://nsearchives.nseindia.com/corporate/xbrl/eih_brsr_BRSR_WebXMLFile_20260714_203105623.xml"/>
    <hyperlink ref="K2063" r:id="rId1922" display="https://nsearchives.nseindia.com/corporate/xbrl/INTEGRATED_FILING_INDAS_1674431_27052026082020_WEB.xml"/>
    <hyperlink ref="K2064" r:id="rId1923" display="https://nsearchives.nseindia.com/corporate/xbrl/EEL_BRSR_2025-2026_BRSR_WebXMLFile_20260720_135749812.xml"/>
    <hyperlink ref="K2065" r:id="rId1924" display="https://nsearchives.nseindia.com/corporate/xbrl/EEL_BRSR_2025-2026_BRSR_WebXMLFile_20260720_135749812.xml"/>
    <hyperlink ref="K2066" r:id="rId1925" display="https://nsearchives.nseindia.com/corporate/xbrl/INTEGRATED_FILING_INDAS_1674431_27052026082020_WEB.xml"/>
    <hyperlink ref="K2067" r:id="rId1926" display="https://nsearchives.nseindia.com/corporate/xbrl/EEL_BRSR_2025-2026_BRSR_WebXMLFile_20260720_135749812.xml"/>
    <hyperlink ref="K2068" r:id="rId1927" display="https://nsearchives.nseindia.com/corporate/xbrl/AR_XBRL_ELGIEQUIP_12092026155934.xml"/>
    <hyperlink ref="K2069" r:id="rId1928" display="https://nsearchives.nseindia.com/corporate/xbrl/EEL_BRSR_2025-2026_BRSR_WebXMLFile_20260720_135749812.xml"/>
    <hyperlink ref="K2070" r:id="rId1929" display="https://nsearchives.nseindia.com/corporate/ELGIEQUIP_20072026135716_BRSR_2026.pdf"/>
    <hyperlink ref="K2071" r:id="rId1930" display="https://nsearchives.nseindia.com/corporate/ELGIEQUIP_20072026135716_BRSR_2026.pdf"/>
    <hyperlink ref="K2072" r:id="rId1931" display="https://nsearchives.nseindia.com/corporate/xbrl/EEL_BRSR_2025-2026_BRSR_WebXMLFile_20260720_135749812.xml"/>
    <hyperlink ref="K2073" r:id="rId1932" display="https://nsearchives.nseindia.com/corporate/xbrl/EEL_BRSR_2025-2026_BRSR_WebXMLFile_20260720_135749812.xml"/>
    <hyperlink ref="K2074" r:id="rId1933" display="https://nsearchives.nseindia.com/corporate/xbrl/EEL_BRSR_2025-2026_BRSR_WebXMLFile_20260720_135749812.xml"/>
    <hyperlink ref="K2075" r:id="rId1934" display="https://nsearchives.nseindia.com/corporate/xbrl/EEL_BRSR_2025-2026_BRSR_WebXMLFile_20260720_135749812.xml"/>
    <hyperlink ref="K2076" r:id="rId1935" display="https://nsearchives.nseindia.com/corporate/xbrl/EEL_BRSR_2025-2026_BRSR_WebXMLFile_20260720_135749812.xml"/>
    <hyperlink ref="K2077" r:id="rId1936" display="https://nsearchives.nseindia.com/corporate/xbrl/INTEGRATED_FILING_INDAS_1691436_13072026041328_WEB.xml"/>
    <hyperlink ref="K2078" r:id="rId1937" display="https://nsearchives.nseindia.com/corporate/BRSR_531162_30072026194543.pdf"/>
    <hyperlink ref="K2079" r:id="rId1938" display="https://nsearchives.nseindia.com/corporate/BRSR_531162_30072026194543.pdf"/>
    <hyperlink ref="K2080" r:id="rId1939" display="https://nsearchives.nseindia.com/corporate/xbrl/INTEGRATED_FILING_INDAS_1691436_13072026041328_WEB.xml"/>
    <hyperlink ref="K2081" r:id="rId1940" display="https://nsearchives.nseindia.com/corporate/xbrl/BRSR_531162_3072026194543_BRSR_WebXMLFile_20260730_194918751.xml"/>
    <hyperlink ref="K2082" r:id="rId1941" display="https://nsearchives.nseindia.com/corporate/xbrl/AR_XBRL_EMAMILTD_29092026200751.xml"/>
    <hyperlink ref="K2083" r:id="rId1942" display="https://nsearchives.nseindia.com/corporate/BRSR_531162_30072026194543.pdf"/>
    <hyperlink ref="K2084" r:id="rId1943" display="https://nsearchives.nseindia.com/corporate/xbrl/BRSR_531162_3072026194543_BRSR_WebXMLFile_20260730_194918751.xml"/>
    <hyperlink ref="K2085" r:id="rId1944" display="https://nsearchives.nseindia.com/corporate/xbrl/BRSR_531162_3072026194543_BRSR_WebXMLFile_20260730_194918751.xml"/>
    <hyperlink ref="K2086" r:id="rId1945" display="https://nsearchives.nseindia.com/corporate/xbrl/BRSR_531162_3072026194543_BRSR_WebXMLFile_20260730_194918751.xml"/>
    <hyperlink ref="K2087" r:id="rId1946" display="https://nsearchives.nseindia.com/corporate/xbrl/BRSR_531162_3072026194543_BRSR_WebXMLFile_20260730_194918751.xml"/>
    <hyperlink ref="K2088" r:id="rId1947" display="https://nsearchives.nseindia.com/corporate/xbrl/BRSR_531162_3072026194543_BRSR_WebXMLFile_20260730_194918751.xml"/>
    <hyperlink ref="K2089" r:id="rId1948" display="https://nsearchives.nseindia.com/corporate/xbrl/BRSR_531162_3072026194543_BRSR_WebXMLFile_20260730_194918751.xml"/>
    <hyperlink ref="K2090" r:id="rId1949" display="https://nsearchives.nseindia.com/corporate/xbrl/BRSR_531162_3072026194543_BRSR_WebXMLFile_20260730_194918751.xml"/>
    <hyperlink ref="K2091" r:id="rId1950" display="https://nsearchives.nseindia.com/corporate/xbrl/INTEGRATED_FILING_INDAS_1663874_05052026085921_WEB.xml"/>
    <hyperlink ref="K2092" r:id="rId1951" display="https://nsearchives.nseindia.com/corporate/xbrl/BRSR_19900_WebXMLFile_20260828_211235490.xml"/>
    <hyperlink ref="K2093" r:id="rId1952" display="https://nsearchives.nseindia.com/corporate/xbrl/BRSR_19900_WebXMLFile_20260828_211235490.xml"/>
    <hyperlink ref="K2094" r:id="rId1953" display="https://nsearchives.nseindia.com/corporate/xbrl/INTEGRATED_FILING_INDAS_1663874_05052026085921_WEB.xml"/>
    <hyperlink ref="K2095" r:id="rId1954" display="https://nsearchives.nseindia.com/corporate/xbrl/BRSR_19900_WebXMLFile_20260828_211235490.xml"/>
    <hyperlink ref="K2096" r:id="rId1955" display="https://nsearchives.nseindia.com/corporate/xbrl/INTEGRATED_FILING_INDAS_1663874_05052026085921_WEB.xml"/>
    <hyperlink ref="K2097" r:id="rId1956" display="https://nsearchives.nseindia.com/corporate/xbrl/BRSR_19900_WebXMLFile_20260828_211235490.xml"/>
    <hyperlink ref="K2098" r:id="rId1957" display="https://nsearchives.nseindia.com/corporate/xbrl/BRSR_19900_WebXMLFile_20260828_211235490.xml"/>
    <hyperlink ref="K2099" r:id="rId1958" display="https://nsearchives.nseindia.com/corporate/xbrl/BRSR_19900_WebXMLFile_20260828_211235490.xml"/>
    <hyperlink ref="K2100" r:id="rId1959" display="https://nsearchives.nseindia.com/corporate/xbrl/BRSR_19900_WebXMLFile_20260828_211235490.xml"/>
    <hyperlink ref="K2101" r:id="rId1960" display="https://nsearchives.nseindia.com/corporate/xbrl/BRSR_19900_WebXMLFile_20260828_211235490.xml"/>
    <hyperlink ref="K2102" r:id="rId1961" display="https://nsearchives.nseindia.com/corporate/xbrl/BRSR_19900_WebXMLFile_20260828_211235490.xml"/>
    <hyperlink ref="K2103" r:id="rId1962" display="https://nsearchives.nseindia.com/corporate/xbrl/BRSR_19900_WebXMLFile_20260828_211235490.xml"/>
    <hyperlink ref="K2104" r:id="rId1963" display="https://nsearchives.nseindia.com/corporate/xbrl/BRSR_19900_WebXMLFile_20260828_211235490.xml"/>
    <hyperlink ref="K2105" r:id="rId1964" display="https://nsearchives.nseindia.com/corporate/xbrl/INTEGRATED_FILING_INDAS_1660732_28042026112014_WEB.xml"/>
    <hyperlink ref="K2108" r:id="rId1965" display="https://nsearchives.nseindia.com/corporate/xbrl/INTEGRATED_FILING_INDAS_1660732_28042026112014_WEB.xml"/>
    <hyperlink ref="K2110" r:id="rId1966" display="https://nsearchives.nseindia.com/corporate/xbrl/INTEGRATED_FILING_INDAS_1660732_28042026112014_WEB.xml"/>
    <hyperlink ref="K2119" r:id="rId1967" display="https://nsearchives.nseindia.com/corporate/xbrl/INTEGRATED_FILING_INDAS_1667378_14052026085320_WEB.xml"/>
    <hyperlink ref="K2120" r:id="rId1968" display="https://nsearchives.nseindia.com/corporate/ENDURANCE_21072026143409_2026_07_21_-_SE_intimation__AGM_Notice_AR_and_BRSR.pdf"/>
    <hyperlink ref="K2121" r:id="rId1969" display="https://nsearchives.nseindia.com/corporate/ENDURANCE_21072026143409_2026_07_21_-_SE_intimation__AGM_Notice_AR_and_BRSR.pdf"/>
    <hyperlink ref="K2122" r:id="rId1970" display="https://nsearchives.nseindia.com/corporate/xbrl/INTEGRATED_FILING_INDAS_1667378_14052026085320_WEB.xml"/>
    <hyperlink ref="K2123" r:id="rId1971" display="https://nsearchives.nseindia.com/corporate/xbrl/ETL_BRSR_17th_July_2026_Version_4_Final_BRSR_WebXMLFile_20260721_143447658.xml"/>
    <hyperlink ref="K2124" r:id="rId1972" display="https://nsearchives.nseindia.com/corporate/xbrl/AR_XBRL_ENDURANCE_10092026155043.xml"/>
    <hyperlink ref="K2125" r:id="rId1973" display="https://nsearchives.nseindia.com/corporate/ENDURANCE_21072026143409_2026_07_21_-_SE_intimation__AGM_Notice_AR_and_BRSR.pdf"/>
    <hyperlink ref="K2126" r:id="rId1974" display="https://nsearchives.nseindia.com/corporate/ENDURANCE_21072026143409_2026_07_21_-_SE_intimation__AGM_Notice_AR_and_BRSR.pdf"/>
    <hyperlink ref="K2127" r:id="rId1975" display="https://nsearchives.nseindia.com/corporate/ENDURANCE_21072026143409_2026_07_21_-_SE_intimation__AGM_Notice_AR_and_BRSR.pdf"/>
    <hyperlink ref="K2128" r:id="rId1976" display="https://nsearchives.nseindia.com/corporate/xbrl/ETL_BRSR_17th_July_2026_Version_4_Final_BRSR_WebXMLFile_20260721_143447658.xml"/>
    <hyperlink ref="K2129" r:id="rId1977" display="https://nsearchives.nseindia.com/corporate/xbrl/ETL_BRSR_17th_July_2026_Version_4_Final_BRSR_WebXMLFile_20260721_143447658.xml"/>
    <hyperlink ref="K2130" r:id="rId1978" display="https://nsearchives.nseindia.com/corporate/xbrl/ETL_BRSR_17th_July_2026_Version_4_Final_BRSR_WebXMLFile_20260721_143447658.xml"/>
    <hyperlink ref="K2131" r:id="rId1979" display="https://nsearchives.nseindia.com/corporate/xbrl/ETL_BRSR_17th_July_2026_Version_4_Final_BRSR_WebXMLFile_20260721_143447658.xml"/>
    <hyperlink ref="K2132" r:id="rId1980" display="https://nsearchives.nseindia.com/corporate/xbrl/ETL_BRSR_17th_July_2026_Version_4_Final_BRSR_WebXMLFile_20260721_143447658.xml"/>
    <hyperlink ref="K2133" r:id="rId1981" display="https://nsearchives.nseindia.com/corporate/xbrl/INTEGRATED_FILING_INDAS_1671097_22052026120655_WEB.xml"/>
    <hyperlink ref="K2134" r:id="rId1982" display="https://nsearchives.nseindia.com/corporate/xbrl/BRSR_1630_WebXMLFile_20260826_160744877.xml"/>
    <hyperlink ref="K2135" r:id="rId1983" display="https://nsearchives.nseindia.com/corporate/xbrl/BRSR_1630_WebXMLFile_20260826_160744877.xml"/>
    <hyperlink ref="K2136" r:id="rId1984" display="https://nsearchives.nseindia.com/corporate/xbrl/INTEGRATED_FILING_INDAS_1671097_22052026120655_WEB.xml"/>
    <hyperlink ref="K2137" r:id="rId1985" display="https://nsearchives.nseindia.com/corporate/xbrl/BRSR_1630_WebXMLFile_20260826_160744877.xml"/>
    <hyperlink ref="K2138" r:id="rId1986" display="https://nsearchives.nseindia.com/corporate/xbrl/INTEGRATED_FILING_INDAS_1671097_22052026120655_WEB.xml"/>
    <hyperlink ref="K2139" r:id="rId1987" display="https://nsearchives.nseindia.com/corporate/xbrl/BRSR_1630_WebXMLFile_20260826_160744877.xml"/>
    <hyperlink ref="K2140" r:id="rId1988" display="https://nsearchives.nseindia.com/corporate/BRSR_532178_26082026160728.pdf"/>
    <hyperlink ref="K2141" r:id="rId1989" display="https://nsearchives.nseindia.com/corporate/BRSR_532178_26082026160728.pdf"/>
    <hyperlink ref="K2142" r:id="rId1990" display="https://nsearchives.nseindia.com/corporate/xbrl/BRSR_1630_WebXMLFile_20260826_160744877.xml"/>
    <hyperlink ref="K2143" r:id="rId1991" display="https://nsearchives.nseindia.com/corporate/xbrl/BRSR_1630_WebXMLFile_20260826_160744877.xml"/>
    <hyperlink ref="K2144" r:id="rId1992" display="https://nsearchives.nseindia.com/corporate/xbrl/BRSR_1630_WebXMLFile_20260826_160744877.xml"/>
    <hyperlink ref="K2145" r:id="rId1993" display="https://nsearchives.nseindia.com/corporate/xbrl/BRSR_1630_WebXMLFile_20260826_160744877.xml"/>
    <hyperlink ref="K2146" r:id="rId1994" display="https://nsearchives.nseindia.com/corporate/xbrl/BRSR_1630_WebXMLFile_20260826_160744877.xml"/>
    <hyperlink ref="K2147" r:id="rId1995" display="https://nsearchives.nseindia.com/corporate/xbrl/INTEGRATED_FILING_INDAS_1667823_15052026055032_WEB.xml"/>
    <hyperlink ref="K2150" r:id="rId1996" display="https://nsearchives.nseindia.com/corporate/xbrl/INTEGRATED_FILING_INDAS_1667823_15052026055032_WEB.xml"/>
    <hyperlink ref="K2161" r:id="rId1997" display="https://nsearchives.nseindia.com/corporate/xbrl/INTEGRATED_FILING_INDAS_1670184_20052026073151_WEB.xml"/>
    <hyperlink ref="K2162" r:id="rId1998" display="https://nsearchives.nseindia.com/corporate/xbrl/BRSR_15266_WebXMLFile_20260902_191123465.xml"/>
    <hyperlink ref="K2163" r:id="rId1999" display="https://nsearchives.nseindia.com/corporate/xbrl/BRSR_15266_WebXMLFile_20260902_191123465.xml"/>
    <hyperlink ref="K2164" r:id="rId2000" display="https://nsearchives.nseindia.com/corporate/xbrl/INTEGRATED_FILING_INDAS_1670184_20052026073151_WEB.xml"/>
    <hyperlink ref="K2165" r:id="rId2001" display="https://nsearchives.nseindia.com/corporate/xbrl/BRSR_15266_WebXMLFile_20260902_191123465.xml"/>
    <hyperlink ref="K2166" r:id="rId2002" display="https://nsearchives.nseindia.com/corporate/xbrl/INTEGRATED_FILING_INDAS_1670184_20052026073151_WEB.xml"/>
    <hyperlink ref="K2167" r:id="rId2003" display="https://nsearchives.nseindia.com/corporate/xbrl/BRSR_15266_WebXMLFile_20260902_191123465.xml"/>
    <hyperlink ref="K2168" r:id="rId2004" display="https://nsearchives.nseindia.com/corporate/xbrl/BRSR_15266_WebXMLFile_20260902_191123465.xml"/>
    <hyperlink ref="K2169" r:id="rId2005" display="https://nsearchives.nseindia.com/corporate/xbrl/BRSR_15266_WebXMLFile_20260902_191123465.xml"/>
    <hyperlink ref="K2170" r:id="rId2006" display="https://nsearchives.nseindia.com/corporate/xbrl/BRSR_15266_WebXMLFile_20260902_191123465.xml"/>
    <hyperlink ref="K2171" r:id="rId2007" display="https://nsearchives.nseindia.com/corporate/xbrl/BRSR_15266_WebXMLFile_20260902_191123465.xml"/>
    <hyperlink ref="K2172" r:id="rId2008" display="https://nsearchives.nseindia.com/corporate/xbrl/BRSR_15266_WebXMLFile_20260902_191123465.xml"/>
    <hyperlink ref="K2173" r:id="rId2009" display="https://nsearchives.nseindia.com/corporate/xbrl/BRSR_15266_WebXMLFile_20260902_191123465.xml"/>
    <hyperlink ref="K2174" r:id="rId2010" display="https://nsearchives.nseindia.com/corporate/xbrl/BRSR_15266_WebXMLFile_20260902_191123465.xml"/>
    <hyperlink ref="K2175" r:id="rId2011" display="https://nsearchives.nseindia.com/corporate/xbrl/INTEGRATED_FILING_INDAS_1664546_07052026063316_WEB.xml"/>
    <hyperlink ref="K2176" r:id="rId2012" display="https://nsearchives.nseindia.com/corporate/xbrl/BRSR_500495_196202618180_BRSR_WebXMLFile_20260619_181829675.xml"/>
    <hyperlink ref="K2177" r:id="rId2013" display="https://nsearchives.nseindia.com/corporate/xbrl/BRSR_500495_196202618180_BRSR_WebXMLFile_20260619_181829675.xml"/>
    <hyperlink ref="K2178" r:id="rId2014" display="https://nsearchives.nseindia.com/corporate/xbrl/INTEGRATED_FILING_INDAS_1664546_07052026063316_WEB.xml"/>
    <hyperlink ref="K2179" r:id="rId2015" display="https://nsearchives.nseindia.com/corporate/xbrl/BRSR_500495_196202618180_BRSR_WebXMLFile_20260619_181829675.xml"/>
    <hyperlink ref="K2180" r:id="rId2016" display="https://nsearchives.nseindia.com/corporate/xbrl/INTEGRATED_FILING_INDAS_1664546_07052026063316_WEB.xml"/>
    <hyperlink ref="K2181" r:id="rId2017" display="https://nsearchives.nseindia.com/corporate/xbrl/BRSR_500495_196202618180_BRSR_WebXMLFile_20260619_181829675.xml"/>
    <hyperlink ref="K2182" r:id="rId2018" display="https://nsearchives.nseindia.com/corporate/xbrl/BRSR_500495_196202618180_BRSR_WebXMLFile_20260619_181829675.xml"/>
    <hyperlink ref="K2183" r:id="rId2019" display="https://nsearchives.nseindia.com/corporate/xbrl/BRSR_500495_196202618180_BRSR_WebXMLFile_20260619_181829675.xml"/>
    <hyperlink ref="K2184" r:id="rId2020" display="https://nsearchives.nseindia.com/corporate/xbrl/BRSR_500495_196202618180_BRSR_WebXMLFile_20260619_181829675.xml"/>
    <hyperlink ref="K2185" r:id="rId2021" display="https://nsearchives.nseindia.com/corporate/xbrl/BRSR_500495_196202618180_BRSR_WebXMLFile_20260619_181829675.xml"/>
    <hyperlink ref="K2186" r:id="rId2022" display="https://nsearchives.nseindia.com/corporate/xbrl/BRSR_500495_196202618180_BRSR_WebXMLFile_20260619_181829675.xml"/>
    <hyperlink ref="K2187" r:id="rId2023" display="https://nsearchives.nseindia.com/corporate/xbrl/BRSR_500495_196202618180_BRSR_WebXMLFile_20260619_181829675.xml"/>
    <hyperlink ref="K2188" r:id="rId2024" display="https://nsearchives.nseindia.com/corporate/xbrl/BRSR_500495_196202618180_BRSR_WebXMLFile_20260619_181829675.xml"/>
    <hyperlink ref="K2189" r:id="rId2025" display="https://nsearchives.nseindia.com/corporate/xbrl/INTEGRATED_FILING_INDAS_1660653_28042026082409_WEB.xml"/>
    <hyperlink ref="K2190" r:id="rId2026" display="https://nsearchives.nseindia.com/corporate/xbrl/BRSRXML2026_BRSR_WebXMLFile_20260729_210136929.xml"/>
    <hyperlink ref="K2191" r:id="rId2027" display="https://nsearchives.nseindia.com/corporate/xbrl/BRSRXML2026_BRSR_WebXMLFile_20260729_210136929.xml"/>
    <hyperlink ref="K2192" r:id="rId2028" display="https://nsearchives.nseindia.com/corporate/xbrl/INTEGRATED_FILING_INDAS_1660653_28042026082409_WEB.xml"/>
    <hyperlink ref="K2193" r:id="rId2029" display="https://nsearchives.nseindia.com/corporate/xbrl/BRSRXML2026_BRSR_WebXMLFile_20260729_210136929.xml"/>
    <hyperlink ref="K2194" r:id="rId2030" display="https://nsearchives.nseindia.com/corporate/xbrl/AR_XBRL_ETERNAL_23092026175512.xml"/>
    <hyperlink ref="K2195" r:id="rId2031" display="https://nsearchives.nseindia.com/corporate/xbrl/BRSRXML2026_BRSR_WebXMLFile_20260729_210136929.xml"/>
    <hyperlink ref="K2196" r:id="rId2032" display="https://nsearchives.nseindia.com/corporate/xbrl/BRSRXML2026_BRSR_WebXMLFile_20260729_210136929.xml"/>
    <hyperlink ref="K2197" r:id="rId2033" display="https://nsearchives.nseindia.com/corporate/xbrl/BRSRXML2026_BRSR_WebXMLFile_20260729_210136929.xml"/>
    <hyperlink ref="K2198" r:id="rId2034" display="https://nsearchives.nseindia.com/corporate/xbrl/BRSRXML2026_BRSR_WebXMLFile_20260729_210136929.xml"/>
    <hyperlink ref="K2199" r:id="rId2035" display="https://nsearchives.nseindia.com/corporate/xbrl/BRSRXML2026_BRSR_WebXMLFile_20260729_210136929.xml"/>
    <hyperlink ref="K2200" r:id="rId2036" display="https://nsearchives.nseindia.com/corporate/xbrl/BRSRXML2026_BRSR_WebXMLFile_20260729_210136929.xml"/>
    <hyperlink ref="K2201" r:id="rId2037" display="https://nsearchives.nseindia.com/corporate/xbrl/BRSRXML2026_BRSR_WebXMLFile_20260729_210136929.xml"/>
    <hyperlink ref="K2202" r:id="rId2038" display="https://nsearchives.nseindia.com/corporate/xbrl/BRSRXML2026_BRSR_WebXMLFile_20260729_210136929.xml"/>
    <hyperlink ref="K2203" r:id="rId2039" display="https://nsearchives.nseindia.com/corporate/xbrl/INTEGRATED_FILING_INDAS_1735040_09102026053250_WEB.xml"/>
    <hyperlink ref="K2204" r:id="rId2040" display="https://nsearchives.nseindia.com/corporate/xbrl/brsr_BRSR_WebXMLFile_20260616_190029587.xml"/>
    <hyperlink ref="K2205" r:id="rId2041" display="https://nsearchives.nseindia.com/corporate/xbrl/brsr_BRSR_WebXMLFile_20260616_190029587.xml"/>
    <hyperlink ref="K2206" r:id="rId2042" display="https://nsearchives.nseindia.com/corporate/xbrl/INTEGRATED_FILING_INDAS_1735040_09102026053250_WEB.xml"/>
    <hyperlink ref="K2207" r:id="rId2043" display="https://nsearchives.nseindia.com/corporate/xbrl/brsr_BRSR_WebXMLFile_20260616_190029587.xml"/>
    <hyperlink ref="K2208" r:id="rId2044" display="https://nsearchives.nseindia.com/corporate/xbrl/AR_XBRL_EXIDEIND_08092026124126.xml"/>
    <hyperlink ref="K2209" r:id="rId2045" display="https://nsearchives.nseindia.com/corporate/xbrl/brsr_BRSR_WebXMLFile_20260616_190029587.xml"/>
    <hyperlink ref="K2210" r:id="rId2046" display="https://nsearchives.nseindia.com/corporate/EXIDEIND_16062026190012_sdSEIAR2026.pdf"/>
    <hyperlink ref="K2211" r:id="rId2047" display="https://nsearchives.nseindia.com/corporate/EXIDEIND_16062026190012_sdSEIAR2026.pdf"/>
    <hyperlink ref="K2212" r:id="rId2048" display="https://nsearchives.nseindia.com/corporate/xbrl/brsr_BRSR_WebXMLFile_20260616_190029587.xml"/>
    <hyperlink ref="K2213" r:id="rId2049" display="https://nsearchives.nseindia.com/corporate/xbrl/brsr_BRSR_WebXMLFile_20260616_190029587.xml"/>
    <hyperlink ref="K2214" r:id="rId2050" display="https://nsearchives.nseindia.com/corporate/xbrl/brsr_BRSR_WebXMLFile_20260616_190029587.xml"/>
    <hyperlink ref="K2215" r:id="rId2051" display="https://nsearchives.nseindia.com/corporate/xbrl/brsr_BRSR_WebXMLFile_20260616_190029587.xml"/>
    <hyperlink ref="K2216" r:id="rId2052" display="https://nsearchives.nseindia.com/corporate/xbrl/brsr_BRSR_WebXMLFile_20260616_190029587.xml"/>
    <hyperlink ref="K2217" r:id="rId2053" display="https://nsearchives.nseindia.com/corporate/xbrl/INTEGRATED_FILING_INDAS_1676617_29052026081046_WEB.xml"/>
    <hyperlink ref="K2218" r:id="rId2054" display="https://nsearchives.nseindia.com/corporate/xbrl/BRSR_128_WebXMLFile_20260930_112608447.xml"/>
    <hyperlink ref="K2219" r:id="rId2055" display="https://nsearchives.nseindia.com/corporate/xbrl/BRSR_128_WebXMLFile_20260930_112608447.xml"/>
    <hyperlink ref="K2220" r:id="rId2056" display="https://nsearchives.nseindia.com/corporate/xbrl/INTEGRATED_FILING_INDAS_1676617_29052026081046_WEB.xml"/>
    <hyperlink ref="K2221" r:id="rId2057" display="https://nsearchives.nseindia.com/corporate/xbrl/BRSR_128_WebXMLFile_20260930_112608447.xml"/>
    <hyperlink ref="K2222" r:id="rId2058" display="https://nsearchives.nseindia.com/corporate/xbrl/INTEGRATED_FILING_INDAS_1676617_29052026081046_WEB.xml"/>
    <hyperlink ref="K2223" r:id="rId2059" display="https://nsearchives.nseindia.com/corporate/xbrl/BRSR_128_WebXMLFile_20260930_112608447.xml"/>
    <hyperlink ref="K2224" r:id="rId2060" display="https://nsearchives.nseindia.com/corporate/xbrl/BRSR_128_WebXMLFile_20260930_112608447.xml"/>
    <hyperlink ref="K2225" r:id="rId2061" display="https://nsearchives.nseindia.com/corporate/xbrl/BRSR_128_WebXMLFile_20260930_112608447.xml"/>
    <hyperlink ref="K2226" r:id="rId2062" display="https://nsearchives.nseindia.com/corporate/xbrl/BRSR_128_WebXMLFile_20260930_112608447.xml"/>
    <hyperlink ref="K2227" r:id="rId2063" display="https://nsearchives.nseindia.com/corporate/xbrl/BRSR_128_WebXMLFile_20260930_112608447.xml"/>
    <hyperlink ref="K2228" r:id="rId2064" display="https://nsearchives.nseindia.com/corporate/xbrl/BRSR_128_WebXMLFile_20260930_112608447.xml"/>
    <hyperlink ref="K2229" r:id="rId2065" display="https://nsearchives.nseindia.com/corporate/xbrl/BRSR_128_WebXMLFile_20260930_112608447.xml"/>
    <hyperlink ref="K2230" r:id="rId2066" display="https://nsearchives.nseindia.com/corporate/xbrl/BRSR_128_WebXMLFile_20260930_112608447.xml"/>
    <hyperlink ref="K2231" r:id="rId2067" display="https://nsearchives.nseindia.com/corporate/xbrl/INTEGRATED_FILING_BANKING_1691762_13072026070423_WEB.xml"/>
    <hyperlink ref="K2232" r:id="rId2068" display="https://nsearchives.nseindia.com/corporate/xbrl/BRSR_500469_3072026221532_BRSR_WebXMLFile_20260730_221900681.xml"/>
    <hyperlink ref="K2233" r:id="rId2069" display="https://nsearchives.nseindia.com/corporate/xbrl/BRSR_500469_3072026221532_BRSR_WebXMLFile_20260730_221900681.xml"/>
    <hyperlink ref="K2234" r:id="rId2070" display="https://nsearchives.nseindia.com/corporate/xbrl/INTEGRATED_FILING_BANKING_1691762_13072026070423_WEB.xml"/>
    <hyperlink ref="K2235" r:id="rId2071" display="https://nsearchives.nseindia.com/corporate/xbrl/BRSR_500469_3072026221532_BRSR_WebXMLFile_20260730_221900681.xml"/>
    <hyperlink ref="K2236" r:id="rId2072" display="https://nsearchives.nseindia.com/corporate/xbrl/INTEGRATED_FILING_BANKING_1691762_13072026070423_WEB.xml"/>
    <hyperlink ref="K2237" r:id="rId2073" display="https://nsearchives.nseindia.com/corporate/xbrl/BRSR_500469_3072026221532_BRSR_WebXMLFile_20260730_221900681.xml"/>
    <hyperlink ref="K2238" r:id="rId2074" display="https://nsearchives.nseindia.com/corporate/BRSR_500469_30072026221532.pdf"/>
    <hyperlink ref="K2239" r:id="rId2075" display="https://nsearchives.nseindia.com/corporate/BRSR_500469_30072026221532.pdf"/>
    <hyperlink ref="K2240" r:id="rId2076" display="https://nsearchives.nseindia.com/corporate/xbrl/BRSR_500469_3072026221532_BRSR_WebXMLFile_20260730_221900681.xml"/>
    <hyperlink ref="K2241" r:id="rId2077" display="https://nsearchives.nseindia.com/corporate/xbrl/BRSR_500469_3072026221532_BRSR_WebXMLFile_20260730_221900681.xml"/>
    <hyperlink ref="K2242" r:id="rId2078" display="https://nsearchives.nseindia.com/corporate/xbrl/BRSR_500469_3072026221532_BRSR_WebXMLFile_20260730_221900681.xml"/>
    <hyperlink ref="K2243" r:id="rId2079" display="https://nsearchives.nseindia.com/corporate/xbrl/BRSR_500469_3072026221532_BRSR_WebXMLFile_20260730_221900681.xml"/>
    <hyperlink ref="K2244" r:id="rId2080" display="https://nsearchives.nseindia.com/corporate/xbrl/BRSR_500469_3072026221532_BRSR_WebXMLFile_20260730_221900681.xml"/>
    <hyperlink ref="K2245" r:id="rId2081" display="https://nsearchives.nseindia.com/corporate/xbrl/INTEGRATED_FILING_INDAS_1692758_15072026100214_WEB.xml"/>
    <hyperlink ref="K2246" r:id="rId2082" display="https://nsearchives.nseindia.com/corporate/xbrl/BRSR_1237_WebXMLFile_20260905_181109064.xml"/>
    <hyperlink ref="K2247" r:id="rId2083" display="https://nsearchives.nseindia.com/corporate/xbrl/BRSR_1237_WebXMLFile_20260905_181109064.xml"/>
    <hyperlink ref="K2248" r:id="rId2084" display="https://nsearchives.nseindia.com/corporate/xbrl/INTEGRATED_FILING_INDAS_1692758_15072026100214_WEB.xml"/>
    <hyperlink ref="K2249" r:id="rId2085" display="https://nsearchives.nseindia.com/corporate/xbrl/BRSR_1237_WebXMLFile_20260905_181109064.xml"/>
    <hyperlink ref="K2250" r:id="rId2086" display="https://nsearchives.nseindia.com/corporate/xbrl/INTEGRATED_FILING_INDAS_1692758_15072026100214_WEB.xml"/>
    <hyperlink ref="K2251" r:id="rId2087" display="https://nsearchives.nseindia.com/corporate/xbrl/BRSR_1237_WebXMLFile_20260905_181109064.xml"/>
    <hyperlink ref="K2252" r:id="rId2088" display="https://nsearchives.nseindia.com/corporate/BRSR_500144_05092026181055.pdf"/>
    <hyperlink ref="K2253" r:id="rId2089" display="https://nsearchives.nseindia.com/corporate/BRSR_500144_05092026181055.pdf"/>
    <hyperlink ref="K2254" r:id="rId2090" display="https://nsearchives.nseindia.com/corporate/xbrl/BRSR_1237_WebXMLFile_20260905_181109064.xml"/>
    <hyperlink ref="K2255" r:id="rId2091" display="https://nsearchives.nseindia.com/corporate/xbrl/BRSR_1237_WebXMLFile_20260905_181109064.xml"/>
    <hyperlink ref="K2256" r:id="rId2092" display="https://nsearchives.nseindia.com/corporate/xbrl/BRSR_1237_WebXMLFile_20260905_181109064.xml"/>
    <hyperlink ref="K2257" r:id="rId2093" display="https://nsearchives.nseindia.com/corporate/xbrl/BRSR_1237_WebXMLFile_20260905_181109064.xml"/>
    <hyperlink ref="K2258" r:id="rId2094" display="https://nsearchives.nseindia.com/corporate/xbrl/BRSR_1237_WebXMLFile_20260905_181109064.xml"/>
    <hyperlink ref="K2259" r:id="rId2095" display="https://nsearchives.nseindia.com/corporate/xbrl/INTEGRATED_FILING_INDAS_1669461_19052026064747_WEB.xml"/>
    <hyperlink ref="K2260" r:id="rId2096" display="https://nsearchives.nseindia.com/corporate/FINEORG_27072026215238_IntimationofBRSRFOIL.pdf"/>
    <hyperlink ref="K2261" r:id="rId2097" display="https://nsearchives.nseindia.com/corporate/FINEORG_27072026215238_IntimationofBRSRFOIL.pdf"/>
    <hyperlink ref="K2262" r:id="rId2098" display="https://nsearchives.nseindia.com/corporate/xbrl/INTEGRATED_FILING_INDAS_1669461_19052026064747_WEB.xml"/>
    <hyperlink ref="K2263" r:id="rId2099" display="https://nsearchives.nseindia.com/corporate/xbrl/BRSR_BRSR_WebXMLFile_20260727_215424628.xml"/>
    <hyperlink ref="K2264" r:id="rId2100" display="https://nsearchives.nseindia.com/corporate/xbrl/INTEGRATED_FILING_INDAS_1669461_19052026064747_WEB.xml"/>
    <hyperlink ref="K2265" r:id="rId2101" display="https://nsearchives.nseindia.com/corporate/FINEORG_27072026215238_IntimationofBRSRFOIL.pdf"/>
    <hyperlink ref="K2266" r:id="rId2102" display="https://nsearchives.nseindia.com/corporate/xbrl/BRSR_BRSR_WebXMLFile_20260727_215424628.xml"/>
    <hyperlink ref="K2267" r:id="rId2103" display="https://nsearchives.nseindia.com/corporate/xbrl/BRSR_BRSR_WebXMLFile_20260727_215424628.xml"/>
    <hyperlink ref="K2268" r:id="rId2104" display="https://nsearchives.nseindia.com/corporate/xbrl/BRSR_BRSR_WebXMLFile_20260727_215424628.xml"/>
    <hyperlink ref="K2269" r:id="rId2105" display="https://nsearchives.nseindia.com/corporate/xbrl/BRSR_BRSR_WebXMLFile_20260727_215424628.xml"/>
    <hyperlink ref="K2270" r:id="rId2106" display="https://nsearchives.nseindia.com/corporate/xbrl/BRSR_BRSR_WebXMLFile_20260727_215424628.xml"/>
    <hyperlink ref="K2271" r:id="rId2107" display="https://nsearchives.nseindia.com/corporate/xbrl/BRSR_BRSR_WebXMLFile_20260727_215424628.xml"/>
    <hyperlink ref="K2272" r:id="rId2108" display="https://nsearchives.nseindia.com/corporate/xbrl/BRSR_BRSR_WebXMLFile_20260727_215424628.xml"/>
    <hyperlink ref="K2273" r:id="rId2109" display="https://nsearchives.nseindia.com/corporate/xbrl/INTEGRATED_FILING_INDAS_1699199_22072026031106_WEB.xml"/>
    <hyperlink ref="K2274" r:id="rId2110" display="https://nsearchives.nseindia.com/corporate/xbrl/BRSR_23045_WebXMLFile_20260829_235236686.xml"/>
    <hyperlink ref="K2275" r:id="rId2111" display="https://nsearchives.nseindia.com/corporate/xbrl/BRSR_23045_WebXMLFile_20260829_235236686.xml"/>
    <hyperlink ref="K2276" r:id="rId2112" display="https://nsearchives.nseindia.com/corporate/xbrl/INTEGRATED_FILING_INDAS_1699199_22072026031106_WEB.xml"/>
    <hyperlink ref="K2277" r:id="rId2113" display="https://nsearchives.nseindia.com/corporate/xbrl/BRSR_23045_WebXMLFile_20260829_235236686.xml"/>
    <hyperlink ref="K2278" r:id="rId2114" display="https://nsearchives.nseindia.com/corporate/xbrl/AR_XBRL_FIRSTCRY_22102026215728.xml"/>
    <hyperlink ref="K2279" r:id="rId2115" display="https://nsearchives.nseindia.com/corporate/xbrl/BRSR_23045_WebXMLFile_20260829_235236686.xml"/>
    <hyperlink ref="K2280" r:id="rId2116" display="https://nsearchives.nseindia.com/corporate/BRSR_544226_29082026235224.pdf"/>
    <hyperlink ref="K2281" r:id="rId2117" display="https://nsearchives.nseindia.com/corporate/BRSR_544226_29082026235224.pdf"/>
    <hyperlink ref="K2282" r:id="rId2118" display="https://nsearchives.nseindia.com/corporate/BRSR_544226_29082026235224.pdf"/>
    <hyperlink ref="K2283" r:id="rId2119" display="https://nsearchives.nseindia.com/corporate/xbrl/BRSR_23045_WebXMLFile_20260829_235236686.xml"/>
    <hyperlink ref="K2284" r:id="rId2120" display="https://nsearchives.nseindia.com/corporate/xbrl/BRSR_23045_WebXMLFile_20260829_235236686.xml"/>
    <hyperlink ref="K2285" r:id="rId2121" display="https://nsearchives.nseindia.com/corporate/xbrl/BRSR_23045_WebXMLFile_20260829_235236686.xml"/>
    <hyperlink ref="K2286" r:id="rId2122" display="https://nsearchives.nseindia.com/corporate/xbrl/BRSR_23045_WebXMLFile_20260829_235236686.xml"/>
    <hyperlink ref="K2287" r:id="rId2123" display="https://nsearchives.nseindia.com/corporate/xbrl/INTEGRATED_FILING_NBFC_INDAS_1660706_28042026094516_WEB.xml"/>
    <hyperlink ref="K2288" r:id="rId2124" display="https://nsearchives.nseindia.com/corporate/xbrl/BRSR_20187_WebXMLFile_20260806_182231267.xml"/>
    <hyperlink ref="K2289" r:id="rId2125" display="https://nsearchives.nseindia.com/corporate/xbrl/BRSR_20187_WebXMLFile_20260806_182231267.xml"/>
    <hyperlink ref="K2290" r:id="rId2126" display="https://nsearchives.nseindia.com/corporate/xbrl/INTEGRATED_FILING_NBFC_INDAS_1660706_28042026094516_WEB.xml"/>
    <hyperlink ref="K2291" r:id="rId2127" display="https://nsearchives.nseindia.com/corporate/xbrl/BRSR_20187_WebXMLFile_20260806_182231267.xml"/>
    <hyperlink ref="K2292" r:id="rId2128" display="https://nsearchives.nseindia.com/corporate/xbrl/INTEGRATED_FILING_NBFC_INDAS_1660706_28042026094516_WEB.xml"/>
    <hyperlink ref="K2293" r:id="rId2129" display="https://nsearchives.nseindia.com/corporate/xbrl/BRSR_20187_WebXMLFile_20260806_182231267.xml"/>
    <hyperlink ref="K2294" r:id="rId2130" display="https://nsearchives.nseindia.com/corporate/xbrl/BRSR_20187_WebXMLFile_20260806_182231267.xml"/>
    <hyperlink ref="K2295" r:id="rId2131" display="https://nsearchives.nseindia.com/corporate/xbrl/BRSR_20187_WebXMLFile_20260806_182231267.xml"/>
    <hyperlink ref="K2296" r:id="rId2132" display="https://nsearchives.nseindia.com/corporate/xbrl/BRSR_20187_WebXMLFile_20260806_182231267.xml"/>
    <hyperlink ref="K2297" r:id="rId2133" display="https://nsearchives.nseindia.com/corporate/xbrl/BRSR_20187_WebXMLFile_20260806_182231267.xml"/>
    <hyperlink ref="K2298" r:id="rId2134" display="https://nsearchives.nseindia.com/corporate/xbrl/BRSR_20187_WebXMLFile_20260806_182231267.xml"/>
    <hyperlink ref="K2299" r:id="rId2135" display="https://nsearchives.nseindia.com/corporate/xbrl/BRSR_20187_WebXMLFile_20260806_182231267.xml"/>
    <hyperlink ref="K2300" r:id="rId2136" display="https://nsearchives.nseindia.com/corporate/xbrl/BRSR_20187_WebXMLFile_20260806_182231267.xml"/>
    <hyperlink ref="K2301" r:id="rId2137" display="https://nsearchives.nseindia.com/corporate/xbrl/INTEGRATED_FILING_INDAS_1673310_26052026062420_WEB.xml"/>
    <hyperlink ref="K2302" r:id="rId2138" display="https://www.gfl.co.in/upload/pdf/GFCL- Submission of BRSR 2025-26.pdf"/>
    <hyperlink ref="K2303" r:id="rId2139" display="https://www.gfl.co.in/upload/pdf/GFCL- Submission of BRSR 2025-26.pdf"/>
    <hyperlink ref="K2304" r:id="rId2140" display="https://nsearchives.nseindia.com/corporate/xbrl/INTEGRATED_FILING_INDAS_1673310_26052026062420_WEB.xml"/>
    <hyperlink ref="K2305" r:id="rId2141" display="https://nsearchives.nseindia.com/corporate/xbrl/BRSR_17611_WebXMLFile_20260827_183503032.xml"/>
    <hyperlink ref="K2306" r:id="rId2142" display="https://nsearchives.nseindia.com/corporate/xbrl/INTEGRATED_FILING_INDAS_1673310_26052026062420_WEB.xml"/>
    <hyperlink ref="K2307" r:id="rId2143" display="https://www.gfl.co.in/upload/pdf/GFCL- Submission of BRSR 2025-26.pdf"/>
    <hyperlink ref="K2308" r:id="rId2144" display="https://nsearchives.nseindia.com/corporate/xbrl/BRSR_17611_WebXMLFile_20260827_183503032.xml"/>
    <hyperlink ref="K2309" r:id="rId2145" display="https://nsearchives.nseindia.com/corporate/xbrl/BRSR_17611_WebXMLFile_20260827_183503032.xml"/>
    <hyperlink ref="K2310" r:id="rId2146" display="https://nsearchives.nseindia.com/corporate/xbrl/BRSR_17611_WebXMLFile_20260827_183503032.xml"/>
    <hyperlink ref="K2311" r:id="rId2147" display="https://nsearchives.nseindia.com/corporate/xbrl/BRSR_17611_WebXMLFile_20260827_183503032.xml"/>
    <hyperlink ref="K2312" r:id="rId2148" display="https://nsearchives.nseindia.com/corporate/xbrl/BRSR_17611_WebXMLFile_20260827_183503032.xml"/>
    <hyperlink ref="K2313" r:id="rId2149" display="https://nsearchives.nseindia.com/corporate/xbrl/BRSR_17611_WebXMLFile_20260827_183503032.xml"/>
    <hyperlink ref="K2314" r:id="rId2150" display="https://nsearchives.nseindia.com/corporate/xbrl/BRSR_17611_WebXMLFile_20260827_183503032.xml"/>
    <hyperlink ref="K2315" r:id="rId2151" display="https://nsearchives.nseindia.com/corporate/xbrl/INTEGRATED_FILING_INDAS_1661534_29042026083231_WEB.xml"/>
    <hyperlink ref="K2316" r:id="rId2152" display="https://nsearchives.nseindia.com/corporate/xbrl/BRSR_204_WebXMLFile_20260825_233930743.xml"/>
    <hyperlink ref="K2317" r:id="rId2153" display="https://nsearchives.nseindia.com/corporate/xbrl/BRSR_204_WebXMLFile_20260825_233930743.xml"/>
    <hyperlink ref="K2318" r:id="rId2154" display="https://nsearchives.nseindia.com/corporate/xbrl/INTEGRATED_FILING_INDAS_1661534_29042026083231_WEB.xml"/>
    <hyperlink ref="K2319" r:id="rId2155" display="https://nsearchives.nseindia.com/corporate/xbrl/BRSR_204_WebXMLFile_20260825_233930743.xml"/>
    <hyperlink ref="K2320" r:id="rId2156" display="https://nsearchives.nseindia.com/corporate/xbrl/AR_XBRL_FORCEMOT_15102026200936.xml"/>
    <hyperlink ref="K2321" r:id="rId2157" display="https://nsearchives.nseindia.com/corporate/xbrl/BRSR_204_WebXMLFile_20260825_233930743.xml"/>
    <hyperlink ref="K2322" r:id="rId2158" display="https://nsearchives.nseindia.com/corporate/xbrl/BRSR_204_WebXMLFile_20260825_233930743.xml"/>
    <hyperlink ref="K2323" r:id="rId2159" display="https://nsearchives.nseindia.com/corporate/xbrl/BRSR_204_WebXMLFile_20260825_233930743.xml"/>
    <hyperlink ref="K2324" r:id="rId2160" display="https://nsearchives.nseindia.com/corporate/xbrl/BRSR_204_WebXMLFile_20260825_233930743.xml"/>
    <hyperlink ref="K2325" r:id="rId2161" display="https://nsearchives.nseindia.com/corporate/xbrl/BRSR_204_WebXMLFile_20260825_233930743.xml"/>
    <hyperlink ref="K2326" r:id="rId2162" display="https://nsearchives.nseindia.com/corporate/xbrl/BRSR_204_WebXMLFile_20260825_233930743.xml"/>
    <hyperlink ref="K2327" r:id="rId2163" display="https://nsearchives.nseindia.com/corporate/xbrl/BRSR_204_WebXMLFile_20260825_233930743.xml"/>
    <hyperlink ref="K2328" r:id="rId2164" display="https://nsearchives.nseindia.com/corporate/xbrl/BRSR_204_WebXMLFile_20260825_233930743.xml"/>
    <hyperlink ref="K2329" r:id="rId2165" display="https://nsearchives.nseindia.com/corporate/xbrl/INTEGRATED_FILING_INDAS_1671786_22052026095623_WEB.xml"/>
    <hyperlink ref="K2330" r:id="rId2166" display="https://nsearchives.nseindia.com/corporate/xbrl/BRSR_532843_1772026183813_BRSR_WebXMLFile_20260717_183828873.xml"/>
    <hyperlink ref="K2331" r:id="rId2167" display="https://nsearchives.nseindia.com/corporate/xbrl/BRSR_532843_1772026183813_BRSR_WebXMLFile_20260717_183828873.xml"/>
    <hyperlink ref="K2332" r:id="rId2168" display="https://nsearchives.nseindia.com/corporate/xbrl/INTEGRATED_FILING_INDAS_1671786_22052026095623_WEB.xml"/>
    <hyperlink ref="K2333" r:id="rId2169" display="https://nsearchives.nseindia.com/corporate/xbrl/BRSR_532843_1772026183813_BRSR_WebXMLFile_20260717_183828873.xml"/>
    <hyperlink ref="K2334" r:id="rId2170" display="https://nsearchives.nseindia.com/corporate/xbrl/AR_XBRL_FORTIS_09092026154927.xml"/>
    <hyperlink ref="K2335" r:id="rId2171" display="https://nsearchives.nseindia.com/corporate/xbrl/BRSR_532843_1772026183813_BRSR_WebXMLFile_20260717_183828873.xml"/>
    <hyperlink ref="K2336" r:id="rId2172" display="https://nsearchives.nseindia.com/corporate/xbrl/BRSR_532843_1772026183813_BRSR_WebXMLFile_20260717_183828873.xml"/>
    <hyperlink ref="K2337" r:id="rId2173" display="https://nsearchives.nseindia.com/corporate/xbrl/BRSR_532843_1772026183813_BRSR_WebXMLFile_20260717_183828873.xml"/>
    <hyperlink ref="K2338" r:id="rId2174" display="https://nsearchives.nseindia.com/corporate/xbrl/BRSR_532843_1772026183813_BRSR_WebXMLFile_20260717_183828873.xml"/>
    <hyperlink ref="K2339" r:id="rId2175" display="https://nsearchives.nseindia.com/corporate/xbrl/BRSR_532843_1772026183813_BRSR_WebXMLFile_20260717_183828873.xml"/>
    <hyperlink ref="K2340" r:id="rId2176" display="https://nsearchives.nseindia.com/corporate/xbrl/BRSR_532843_1772026183813_BRSR_WebXMLFile_20260717_183828873.xml"/>
    <hyperlink ref="K2341" r:id="rId2177" display="https://nsearchives.nseindia.com/corporate/xbrl/BRSR_532843_1772026183813_BRSR_WebXMLFile_20260717_183828873.xml"/>
    <hyperlink ref="K2342" r:id="rId2178" display="https://nsearchives.nseindia.com/corporate/xbrl/BRSR_532843_1772026183813_BRSR_WebXMLFile_20260717_183828873.xml"/>
    <hyperlink ref="K2343" r:id="rId2179" display="https://nsearchives.nseindia.com/corporate/xbrl/INTEGRATED_FILING_INDAS_1665785_11052026115014_WEB.xml"/>
    <hyperlink ref="K2346" r:id="rId2180" display="https://nsearchives.nseindia.com/corporate/xbrl/INTEGRATED_FILING_INDAS_1665785_11052026115014_WEB.xml"/>
    <hyperlink ref="K2348" r:id="rId2181" display="https://nsearchives.nseindia.com/corporate/xbrl/INTEGRATED_FILING_INDAS_1665785_11052026115014_WEB.xml"/>
    <hyperlink ref="K2357" r:id="rId2182" display="https://nsearchives.nseindia.com/corporate/xbrl/INTEGRATED_FILING_INDAS_1664168_06052026071018_WEB.xml"/>
    <hyperlink ref="K2358" r:id="rId2183" display="https://nsearchives.nseindia.com/corporate/xbrl/BRSR_532809_1472026203832_BRSR_WebXMLFile_20260714_203848715.xml"/>
    <hyperlink ref="K2359" r:id="rId2184" display="https://nsearchives.nseindia.com/corporate/xbrl/BRSR_532809_1472026203832_BRSR_WebXMLFile_20260714_203848715.xml"/>
    <hyperlink ref="K2360" r:id="rId2185" display="https://nsearchives.nseindia.com/corporate/xbrl/INTEGRATED_FILING_INDAS_1664168_06052026071018_WEB.xml"/>
    <hyperlink ref="K2361" r:id="rId2186" display="https://nsearchives.nseindia.com/corporate/xbrl/BRSR_532809_1472026203832_BRSR_WebXMLFile_20260714_203848715.xml"/>
    <hyperlink ref="K2362" r:id="rId2187" display="https://nsearchives.nseindia.com/corporate/xbrl/AR_XBRL_FSL_04092026182753.xml"/>
    <hyperlink ref="K2363" r:id="rId2188" display="https://nsearchives.nseindia.com/corporate/xbrl/BRSR_532809_1472026203832_BRSR_WebXMLFile_20260714_203848715.xml"/>
    <hyperlink ref="K2364" r:id="rId2189" display="https://nsearchives.nseindia.com/corporate/xbrl/BRSR_532809_1472026203832_BRSR_WebXMLFile_20260714_203848715.xml"/>
    <hyperlink ref="K2365" r:id="rId2190" display="https://nsearchives.nseindia.com/corporate/xbrl/BRSR_532809_1472026203832_BRSR_WebXMLFile_20260714_203848715.xml"/>
    <hyperlink ref="K2366" r:id="rId2191" display="https://nsearchives.nseindia.com/corporate/xbrl/BRSR_532809_1472026203832_BRSR_WebXMLFile_20260714_203848715.xml"/>
    <hyperlink ref="K2367" r:id="rId2192" display="https://nsearchives.nseindia.com/corporate/xbrl/BRSR_532809_1472026203832_BRSR_WebXMLFile_20260714_203848715.xml"/>
    <hyperlink ref="K2368" r:id="rId2193" display="https://nsearchives.nseindia.com/corporate/xbrl/BRSR_532809_1472026203832_BRSR_WebXMLFile_20260714_203848715.xml"/>
    <hyperlink ref="K2369" r:id="rId2194" display="https://nsearchives.nseindia.com/corporate/xbrl/BRSR_532809_1472026203832_BRSR_WebXMLFile_20260714_203848715.xml"/>
    <hyperlink ref="K2370" r:id="rId2195" display="https://nsearchives.nseindia.com/corporate/xbrl/BRSR_532809_1472026203832_BRSR_WebXMLFile_20260714_203848715.xml"/>
    <hyperlink ref="K2371" r:id="rId2196" display="https://nsearchives.nseindia.com/corporate/xbrl/INTEGRATED_FILING_INDAS_1674433_27052026082110_WEB.xml"/>
    <hyperlink ref="K2372" r:id="rId2197" display="https://nsearchives.nseindia.com/corporate/xbrl/BRSR_505714_2872026194044_BRSR_WebXMLFile_20260728_194100693.xml"/>
    <hyperlink ref="K2373" r:id="rId2198" display="https://nsearchives.nseindia.com/corporate/xbrl/BRSR_505714_2872026194044_BRSR_WebXMLFile_20260728_194100693.xml"/>
    <hyperlink ref="K2374" r:id="rId2199" display="https://nsearchives.nseindia.com/corporate/xbrl/INTEGRATED_FILING_INDAS_1674433_27052026082110_WEB.xml"/>
    <hyperlink ref="K2375" r:id="rId2200" display="https://nsearchives.nseindia.com/corporate/xbrl/BRSR_505714_2872026194044_BRSR_WebXMLFile_20260728_194100693.xml"/>
    <hyperlink ref="K2376" r:id="rId2201" display="https://nsearchives.nseindia.com/corporate/xbrl/AR_XBRL_GABRIEL_19092026220930.xml"/>
    <hyperlink ref="K2377" r:id="rId2202" display="https://nsearchives.nseindia.com/corporate/xbrl/BRSR_505714_2872026194044_BRSR_WebXMLFile_20260728_194100693.xml"/>
    <hyperlink ref="K2378" r:id="rId2203" display="https://nsearchives.nseindia.com/corporate/xbrl/BRSR_505714_2872026194044_BRSR_WebXMLFile_20260728_194100693.xml"/>
    <hyperlink ref="K2379" r:id="rId2204" display="https://nsearchives.nseindia.com/corporate/xbrl/BRSR_505714_2872026194044_BRSR_WebXMLFile_20260728_194100693.xml"/>
    <hyperlink ref="K2380" r:id="rId2205" display="https://nsearchives.nseindia.com/corporate/xbrl/BRSR_505714_2872026194044_BRSR_WebXMLFile_20260728_194100693.xml"/>
    <hyperlink ref="K2381" r:id="rId2206" display="https://nsearchives.nseindia.com/corporate/xbrl/BRSR_505714_2872026194044_BRSR_WebXMLFile_20260728_194100693.xml"/>
    <hyperlink ref="K2382" r:id="rId2207" display="https://nsearchives.nseindia.com/corporate/xbrl/BRSR_505714_2872026194044_BRSR_WebXMLFile_20260728_194100693.xml"/>
    <hyperlink ref="K2383" r:id="rId2208" display="https://nsearchives.nseindia.com/corporate/xbrl/BRSR_505714_2872026194044_BRSR_WebXMLFile_20260728_194100693.xml"/>
    <hyperlink ref="K2384" r:id="rId2209" display="https://nsearchives.nseindia.com/corporate/xbrl/BRSR_505714_2872026194044_BRSR_WebXMLFile_20260728_194100693.xml"/>
    <hyperlink ref="K2385" r:id="rId2210" display="https://nsearchives.nseindia.com/corporate/xbrl/INTEGRATED_FILING_INDAS_1670823_21052026070810_WEB.xml"/>
    <hyperlink ref="K2386" r:id="rId2211" display="https://nsearchives.nseindia.com/corporate/BRSR_532155_05082026164823.pdf"/>
    <hyperlink ref="K2387" r:id="rId2212" display="https://nsearchives.nseindia.com/corporate/BRSR_532155_05082026164823.pdf"/>
    <hyperlink ref="K2388" r:id="rId2213" display="https://nsearchives.nseindia.com/corporate/xbrl/INTEGRATED_FILING_INDAS_1670823_21052026070810_WEB.xml"/>
    <hyperlink ref="K2389" r:id="rId2214" display="https://nsearchives.nseindia.com/corporate/xbrl/BRSR_1594_WebXMLFile_20260805_164942998.xml"/>
    <hyperlink ref="K2390" r:id="rId2215" display="https://nsearchives.nseindia.com/corporate/xbrl/INTEGRATED_FILING_INDAS_1670823_21052026070810_WEB.xml"/>
    <hyperlink ref="K2391" r:id="rId2216" display="https://nsearchives.nseindia.com/corporate/BRSR_532155_05082026164823.pdf"/>
    <hyperlink ref="K2392" r:id="rId2217" display="https://nsearchives.nseindia.com/corporate/xbrl/BRSR_1594_WebXMLFile_20260805_164942998.xml"/>
    <hyperlink ref="K2393" r:id="rId2218" display="https://nsearchives.nseindia.com/corporate/xbrl/BRSR_1594_WebXMLFile_20260805_164942998.xml"/>
    <hyperlink ref="K2394" r:id="rId2219" display="https://nsearchives.nseindia.com/corporate/xbrl/BRSR_1594_WebXMLFile_20260805_164942998.xml"/>
    <hyperlink ref="K2395" r:id="rId2220" display="https://nsearchives.nseindia.com/corporate/xbrl/BRSR_1594_WebXMLFile_20260805_164942998.xml"/>
    <hyperlink ref="K2396" r:id="rId2221" display="https://nsearchives.nseindia.com/corporate/xbrl/BRSR_1594_WebXMLFile_20260805_164942998.xml"/>
    <hyperlink ref="K2397" r:id="rId2222" display="https://nsearchives.nseindia.com/corporate/xbrl/BRSR_1594_WebXMLFile_20260805_164942998.xml"/>
    <hyperlink ref="K2398" r:id="rId2223" display="https://nsearchives.nseindia.com/corporate/xbrl/BRSR_1594_WebXMLFile_20260805_164942998.xml"/>
    <hyperlink ref="K2399" r:id="rId2224" display="https://nsearchives.nseindia.com/corporate/xbrl/INTEGRATED_FILING_INDAS_1663931_05052026113308_WEB.xml"/>
    <hyperlink ref="K2400" r:id="rId2225" display="https://nsearchives.nseindia.com/corporate/xbrl/BRSR_2385_WebXMLFile_20260907_215148897.xml"/>
    <hyperlink ref="K2401" r:id="rId2226" display="https://nsearchives.nseindia.com/corporate/xbrl/BRSR_2385_WebXMLFile_20260907_215148897.xml"/>
    <hyperlink ref="K2402" r:id="rId2227" display="https://nsearchives.nseindia.com/corporate/xbrl/INTEGRATED_FILING_INDAS_1663931_05052026113308_WEB.xml"/>
    <hyperlink ref="K2403" r:id="rId2228" display="https://nsearchives.nseindia.com/corporate/xbrl/BRSR_2385_WebXMLFile_20260907_215148897.xml"/>
    <hyperlink ref="K2404" r:id="rId2229" display="https://nsearchives.nseindia.com/corporate/xbrl/INTEGRATED_FILING_INDAS_1663931_05052026113308_WEB.xml"/>
    <hyperlink ref="K2405" r:id="rId2230" display="https://nsearchives.nseindia.com/corporate/xbrl/BRSR_2385_WebXMLFile_20260907_215148897.xml"/>
    <hyperlink ref="K2406" r:id="rId2231" display="https://nsearchives.nseindia.com/corporate/GALLANTT_07092026215139_Gallantt_BRSR_2026.pdf"/>
    <hyperlink ref="K2407" r:id="rId2232" display="https://nsearchives.nseindia.com/corporate/GALLANTT_07092026215139_Gallantt_BRSR_2026.pdf"/>
    <hyperlink ref="K2408" r:id="rId2233" display="https://nsearchives.nseindia.com/corporate/GALLANTT_07092026215139_Gallantt_BRSR_2026.pdf"/>
    <hyperlink ref="K2409" r:id="rId2234" display="https://nsearchives.nseindia.com/corporate/xbrl/BRSR_2385_WebXMLFile_20260907_215148897.xml"/>
    <hyperlink ref="K2410" r:id="rId2235" display="https://nsearchives.nseindia.com/corporate/xbrl/BRSR_2385_WebXMLFile_20260907_215148897.xml"/>
    <hyperlink ref="K2411" r:id="rId2236" display="https://nsearchives.nseindia.com/corporate/xbrl/BRSR_2385_WebXMLFile_20260907_215148897.xml"/>
    <hyperlink ref="K2412" r:id="rId2237" display="https://nsearchives.nseindia.com/corporate/xbrl/BRSR_2385_WebXMLFile_20260907_215148897.xml"/>
    <hyperlink ref="K2413" r:id="rId2238" display="https://nsearchives.nseindia.com/corporate/xbrl/INTEGRATED_FILING_INDAS_1667430_14052026102226_WEB.xml"/>
    <hyperlink ref="K2414" r:id="rId2239" display="https://nsearchives.nseindia.com/corporate/xbrl/BRSR_500620_97202615749_BRSR_WebXMLFile_20260709_160545743.xml"/>
    <hyperlink ref="K2415" r:id="rId2240" display="https://nsearchives.nseindia.com/corporate/xbrl/BRSR_500620_97202615749_BRSR_WebXMLFile_20260709_160545743.xml"/>
    <hyperlink ref="K2416" r:id="rId2241" display="https://nsearchives.nseindia.com/corporate/xbrl/INTEGRATED_FILING_INDAS_1667430_14052026102226_WEB.xml"/>
    <hyperlink ref="K2417" r:id="rId2242" display="https://nsearchives.nseindia.com/corporate/xbrl/BRSR_500620_97202615749_BRSR_WebXMLFile_20260709_160545743.xml"/>
    <hyperlink ref="K2418" r:id="rId2243" display="https://nsearchives.nseindia.com/corporate/xbrl/AR_XBRL_GESHIP_01092026124138.xml"/>
    <hyperlink ref="K2419" r:id="rId2244" display="https://nsearchives.nseindia.com/corporate/xbrl/BRSR_500620_97202615749_BRSR_WebXMLFile_20260709_160545743.xml"/>
    <hyperlink ref="K2420" r:id="rId2245" display="https://greatship.com/upload/announcements/78th%20Annual%20Report.pdf"/>
    <hyperlink ref="K2421" r:id="rId2246" display="https://greatship.com/upload/announcements/78th%20Annual%20Report.pdf"/>
    <hyperlink ref="K2422" r:id="rId2247" display="https://nsearchives.nseindia.com/corporate/xbrl/BRSR_500620_97202615749_BRSR_WebXMLFile_20260709_160545743.xml"/>
    <hyperlink ref="K2423" r:id="rId2248" display="https://nsearchives.nseindia.com/corporate/xbrl/BRSR_500620_97202615749_BRSR_WebXMLFile_20260709_160545743.xml"/>
    <hyperlink ref="K2424" r:id="rId2249" display="https://nsearchives.nseindia.com/corporate/xbrl/BRSR_500620_97202615749_BRSR_WebXMLFile_20260709_160545743.xml"/>
    <hyperlink ref="K2425" r:id="rId2250" display="https://nsearchives.nseindia.com/corporate/xbrl/BRSR_500620_97202615749_BRSR_WebXMLFile_20260709_160545743.xml"/>
    <hyperlink ref="K2426" r:id="rId2251" display="https://nsearchives.nseindia.com/corporate/xbrl/BRSR_500620_97202615749_BRSR_WebXMLFile_20260709_160545743.xml"/>
    <hyperlink ref="K2427" r:id="rId2252" display="https://nsearchives.nseindia.com/corporate/xbrl/INTEGRATED_FILING_GI_1673625_26052026101444_WEB.xml"/>
    <hyperlink ref="K2428" r:id="rId2253" display="https://nsearchives.nseindia.com/corporate/xbrl/BRSR_15548_WebXMLFile_20260901_171736072.xml"/>
    <hyperlink ref="K2429" r:id="rId2254" display="https://nsearchives.nseindia.com/corporate/xbrl/BRSR_15548_WebXMLFile_20260901_171736072.xml"/>
    <hyperlink ref="K2430" r:id="rId2255" display="https://nsearchives.nseindia.com/corporate/xbrl/INTEGRATED_FILING_GI_1673625_26052026101444_WEB.xml"/>
    <hyperlink ref="K2431" r:id="rId2256" display="https://nsearchives.nseindia.com/corporate/xbrl/BRSR_15548_WebXMLFile_20260901_171736072.xml"/>
    <hyperlink ref="K2432" r:id="rId2257" display="https://nsearchives.nseindia.com/corporate/xbrl/INTEGRATED_FILING_GI_1673625_26052026101444_WEB.xml"/>
    <hyperlink ref="K2433" r:id="rId2258" display="https://nsearchives.nseindia.com/corporate/xbrl/BRSR_15548_WebXMLFile_20260901_171736072.xml"/>
    <hyperlink ref="K2434" r:id="rId2259" display="https://nsearchives.nseindia.com/corporate/GICRE_01092026171723_04_Intimation_to_SE-_BRSR.pdf"/>
    <hyperlink ref="K2435" r:id="rId2260" display="https://nsearchives.nseindia.com/corporate/GICRE_01092026171723_04_Intimation_to_SE-_BRSR.pdf"/>
    <hyperlink ref="K2436" r:id="rId2261" display="https://nsearchives.nseindia.com/corporate/GICRE_01092026171723_04_Intimation_to_SE-_BRSR.pdf"/>
    <hyperlink ref="K2437" r:id="rId2262" display="https://nsearchives.nseindia.com/corporate/GICRE_01092026171723_04_Intimation_to_SE-_BRSR.pdf"/>
    <hyperlink ref="K2438" r:id="rId2263" display="https://nsearchives.nseindia.com/corporate/xbrl/BRSR_15548_WebXMLFile_20260901_171736072.xml"/>
    <hyperlink ref="K2439" r:id="rId2264" display="https://nsearchives.nseindia.com/corporate/xbrl/BRSR_15548_WebXMLFile_20260901_171736072.xml"/>
    <hyperlink ref="K2440" r:id="rId2265" display="https://nsearchives.nseindia.com/corporate/xbrl/BRSR_15548_WebXMLFile_20260901_171736072.xml"/>
    <hyperlink ref="K2441" r:id="rId2266" display="https://nsearchives.nseindia.com/corporate/xbrl/INTEGRATED_FILING_INDAS_1708578_05082026070408_WEB.xml"/>
    <hyperlink ref="K2442" r:id="rId2267" display="https://nsearchives.nseindia.com/corporate/xbrl/BRSR_1144_WebXMLFile_20260808_165916635.xml"/>
    <hyperlink ref="K2443" r:id="rId2268" display="https://nsearchives.nseindia.com/corporate/xbrl/BRSR_1144_WebXMLFile_20260808_165916635.xml"/>
    <hyperlink ref="K2444" r:id="rId2269" display="https://nsearchives.nseindia.com/corporate/xbrl/INTEGRATED_FILING_INDAS_1708578_05082026070408_WEB.xml"/>
    <hyperlink ref="K2445" r:id="rId2270" display="https://nsearchives.nseindia.com/corporate/xbrl/BRSR_1144_WebXMLFile_20260808_165916635.xml"/>
    <hyperlink ref="K2446" r:id="rId2271" display="https://nsearchives.nseindia.com/corporate/xbrl/AR_XBRL_GILLETTE_07102026091416.xml"/>
    <hyperlink ref="K2447" r:id="rId2272" display="https://nsearchives.nseindia.com/corporate/xbrl/BRSR_1144_WebXMLFile_20260808_165916635.xml"/>
    <hyperlink ref="K2448" r:id="rId2273" display="https://nsearchives.nseindia.com/corporate/xbrl/BRSR_1144_WebXMLFile_20260808_165916635.xml"/>
    <hyperlink ref="K2449" r:id="rId2274" display="https://nsearchives.nseindia.com/corporate/xbrl/BRSR_1144_WebXMLFile_20260808_165916635.xml"/>
    <hyperlink ref="K2450" r:id="rId2275" display="https://nsearchives.nseindia.com/corporate/xbrl/BRSR_1144_WebXMLFile_20260808_165916635.xml"/>
    <hyperlink ref="K2451" r:id="rId2276" display="https://nsearchives.nseindia.com/corporate/xbrl/BRSR_1144_WebXMLFile_20260808_165916635.xml"/>
    <hyperlink ref="K2452" r:id="rId2277" display="https://nsearchives.nseindia.com/corporate/xbrl/BRSR_1144_WebXMLFile_20260808_165916635.xml"/>
    <hyperlink ref="K2453" r:id="rId2278" display="https://nsearchives.nseindia.com/corporate/xbrl/BRSR_1144_WebXMLFile_20260808_165916635.xml"/>
    <hyperlink ref="K2454" r:id="rId2279" display="https://nsearchives.nseindia.com/corporate/xbrl/BRSR_1144_WebXMLFile_20260808_165916635.xml"/>
    <hyperlink ref="K2455" r:id="rId2280" display="https://nsearchives.nseindia.com/corporate/xbrl/INTEGRATED_FILING_INDAS_1668085_15052026090920_WEB.xml"/>
    <hyperlink ref="K2456" r:id="rId2281" display="https://nsearchives.nseindia.com/corporate/GLAND_31072026203027_BRSR_FY26_Final.pdf"/>
    <hyperlink ref="K2457" r:id="rId2282" display="https://nsearchives.nseindia.com/corporate/GLAND_31072026203027_BRSR_FY26_Final.pdf"/>
    <hyperlink ref="K2458" r:id="rId2283" display="https://nsearchives.nseindia.com/corporate/xbrl/INTEGRATED_FILING_INDAS_1668085_15052026090920_WEB.xml"/>
    <hyperlink ref="K2459" r:id="rId2284" display="https://nsearchives.nseindia.com/corporate/xbrl/BRSR_FY26_BRSR_WebXMLFile_20260731_203408099.xml"/>
    <hyperlink ref="K2460" r:id="rId2285" display="https://nsearchives.nseindia.com/corporate/xbrl/AR_XBRL_GLAND_29092026150522.xml"/>
    <hyperlink ref="K2461" r:id="rId2286" display="https://nsearchives.nseindia.com/corporate/GLAND_31072026203027_BRSR_FY26_Final.pdf"/>
    <hyperlink ref="K2462" r:id="rId2287" display="https://nsearchives.nseindia.com/corporate/GLAND_31072026203027_BRSR_FY26_Final.pdf"/>
    <hyperlink ref="K2463" r:id="rId2288" display="https://nsearchives.nseindia.com/corporate/GLAND_31072026203027_BRSR_FY26_Final.pdf"/>
    <hyperlink ref="K2464" r:id="rId2289" display="https://nsearchives.nseindia.com/corporate/xbrl/BRSR_FY26_BRSR_WebXMLFile_20260731_203408099.xml"/>
    <hyperlink ref="K2465" r:id="rId2290" display="https://nsearchives.nseindia.com/corporate/xbrl/BRSR_FY26_BRSR_WebXMLFile_20260731_203408099.xml"/>
    <hyperlink ref="K2466" r:id="rId2291" display="https://nsearchives.nseindia.com/corporate/xbrl/BRSR_FY26_BRSR_WebXMLFile_20260731_203408099.xml"/>
    <hyperlink ref="K2467" r:id="rId2292" display="https://nsearchives.nseindia.com/corporate/xbrl/BRSR_FY26_BRSR_WebXMLFile_20260731_203408099.xml"/>
    <hyperlink ref="K2468" r:id="rId2293" display="https://nsearchives.nseindia.com/corporate/xbrl/BRSR_FY26_BRSR_WebXMLFile_20260731_203408099.xml"/>
    <hyperlink ref="K2469" r:id="rId2294" display="https://nsearchives.nseindia.com/corporate/xbrl/INTEGRATED_FILING_INDAS_1666782_13052026101639_WEB.xml"/>
    <hyperlink ref="K2470" r:id="rId2295" display="https://nsearchives.nseindia.com/corporate/xbrl/Final_BRSR_BRSR_WebXMLFile_20260605_195712220.xml"/>
    <hyperlink ref="K2471" r:id="rId2296" display="https://nsearchives.nseindia.com/corporate/xbrl/Final_BRSR_BRSR_WebXMLFile_20260605_195712220.xml"/>
    <hyperlink ref="K2472" r:id="rId2297" display="https://nsearchives.nseindia.com/corporate/xbrl/INTEGRATED_FILING_INDAS_1666782_13052026101639_WEB.xml"/>
    <hyperlink ref="K2473" r:id="rId2298" display="https://nsearchives.nseindia.com/corporate/xbrl/Final_BRSR_BRSR_WebXMLFile_20260605_195712220.xml"/>
    <hyperlink ref="K2474" r:id="rId2299" display="https://nsearchives.nseindia.com/corporate/xbrl/AR_XBRL_GLAXO_09082026020709.xml"/>
    <hyperlink ref="K2475" r:id="rId2300" display="https://nsearchives.nseindia.com/corporate/xbrl/Final_BRSR_BRSR_WebXMLFile_20260605_195712220.xml"/>
    <hyperlink ref="K2476" r:id="rId2301" display="https://nsearchives.nseindia.com/corporate/GLAXO1924_05062026195658_BRSR.pdf"/>
    <hyperlink ref="K2477" r:id="rId2302" display="https://nsearchives.nseindia.com/corporate/GLAXO1924_05062026195658_BRSR.pdf"/>
    <hyperlink ref="K2478" r:id="rId2303" display="https://nsearchives.nseindia.com/corporate/xbrl/Final_BRSR_BRSR_WebXMLFile_20260605_195712220.xml"/>
    <hyperlink ref="K2479" r:id="rId2304" display="https://nsearchives.nseindia.com/corporate/xbrl/Final_BRSR_BRSR_WebXMLFile_20260605_195712220.xml"/>
    <hyperlink ref="K2480" r:id="rId2305" display="https://nsearchives.nseindia.com/corporate/xbrl/Final_BRSR_BRSR_WebXMLFile_20260605_195712220.xml"/>
    <hyperlink ref="K2481" r:id="rId2306" display="https://nsearchives.nseindia.com/corporate/xbrl/Final_BRSR_BRSR_WebXMLFile_20260605_195712220.xml"/>
    <hyperlink ref="K2482" r:id="rId2307" display="https://nsearchives.nseindia.com/corporate/xbrl/Final_BRSR_BRSR_WebXMLFile_20260605_195712220.xml"/>
    <hyperlink ref="K2483" r:id="rId2308" display="https://nsearchives.nseindia.com/corporate/xbrl/INTEGRATED_FILING_INDAS_1680950_11062026045440_WEB.xml"/>
    <hyperlink ref="K2484" r:id="rId2309" display="https://nsearchives.nseindia.com/corporate/GLENMARK_13082026202417_SE_BRSR2526_signed.pdf"/>
    <hyperlink ref="K2485" r:id="rId2310" display="https://nsearchives.nseindia.com/corporate/GLENMARK_13082026202417_SE_BRSR2526_signed.pdf"/>
    <hyperlink ref="K2486" r:id="rId2311" display="https://nsearchives.nseindia.com/corporate/xbrl/INTEGRATED_FILING_INDAS_1680950_11062026045440_WEB.xml"/>
    <hyperlink ref="K2487" r:id="rId2312" display="https://nsearchives.nseindia.com/corporate/xbrl/BRSR_1853_WebXMLFile_20260813_202520738.xml"/>
    <hyperlink ref="K2488" r:id="rId2313" display="https://nsearchives.nseindia.com/corporate/xbrl/AR_XBRL_GLENMARK_15102026160441.xml"/>
    <hyperlink ref="K2489" r:id="rId2314" display="https://nsearchives.nseindia.com/corporate/GLENMARK_13082026202417_SE_BRSR2526_signed.pdf"/>
    <hyperlink ref="K2490" r:id="rId2315" display="https://nsearchives.nseindia.com/corporate/xbrl/BRSR_1853_WebXMLFile_20260813_202520738.xml"/>
    <hyperlink ref="K2491" r:id="rId2316" display="https://nsearchives.nseindia.com/corporate/xbrl/BRSR_1853_WebXMLFile_20260813_202520738.xml"/>
    <hyperlink ref="K2492" r:id="rId2317" display="https://nsearchives.nseindia.com/corporate/xbrl/BRSR_1853_WebXMLFile_20260813_202520738.xml"/>
    <hyperlink ref="K2493" r:id="rId2318" display="https://nsearchives.nseindia.com/corporate/xbrl/BRSR_1853_WebXMLFile_20260813_202520738.xml"/>
    <hyperlink ref="K2494" r:id="rId2319" display="https://nsearchives.nseindia.com/corporate/xbrl/BRSR_1853_WebXMLFile_20260813_202520738.xml"/>
    <hyperlink ref="K2495" r:id="rId2320" display="https://nsearchives.nseindia.com/corporate/xbrl/BRSR_1853_WebXMLFile_20260813_202520738.xml"/>
    <hyperlink ref="K2496" r:id="rId2321" display="https://nsearchives.nseindia.com/corporate/xbrl/BRSR_1853_WebXMLFile_20260813_202520738.xml"/>
    <hyperlink ref="K2497" r:id="rId2322" display="https://nsearchives.nseindia.com/corporate/xbrl/INTEGRATED_FILING_INDAS_1667280_14052026072912_WEB.xml"/>
    <hyperlink ref="K2498" r:id="rId2323" display="https://nsearchives.nseindia.com/corporate/xbrl/BRSR_1651_WebXMLFile_20260905_152231179.xml"/>
    <hyperlink ref="K2499" r:id="rId2324" display="https://nsearchives.nseindia.com/corporate/xbrl/BRSR_1651_WebXMLFile_20260905_152231179.xml"/>
    <hyperlink ref="K2500" r:id="rId2325" display="https://nsearchives.nseindia.com/corporate/xbrl/INTEGRATED_FILING_INDAS_1667280_14052026072912_WEB.xml"/>
    <hyperlink ref="K2501" r:id="rId2326" display="https://nsearchives.nseindia.com/corporate/xbrl/BRSR_1651_WebXMLFile_20260905_152231179.xml"/>
    <hyperlink ref="K2502" r:id="rId2327" display="https://nsearchives.nseindia.com/corporate/xbrl/INTEGRATED_FILING_INDAS_1667280_14052026072912_WEB.xml"/>
    <hyperlink ref="K2503" r:id="rId2328" display="https://nsearchives.nseindia.com/corporate/xbrl/BRSR_1651_WebXMLFile_20260905_152231179.xml"/>
    <hyperlink ref="K2504" r:id="rId2329" display="https://nsearchives.nseindia.com/corporate/xbrl/BRSR_1651_WebXMLFile_20260905_152231179.xml"/>
    <hyperlink ref="K2505" r:id="rId2330" display="https://nsearchives.nseindia.com/corporate/xbrl/BRSR_1651_WebXMLFile_20260905_152231179.xml"/>
    <hyperlink ref="K2506" r:id="rId2331" display="https://nsearchives.nseindia.com/corporate/xbrl/BRSR_1651_WebXMLFile_20260905_152231179.xml"/>
    <hyperlink ref="K2507" r:id="rId2332" display="https://nsearchives.nseindia.com/corporate/xbrl/BRSR_1651_WebXMLFile_20260905_152231179.xml"/>
    <hyperlink ref="K2508" r:id="rId2333" display="https://nsearchives.nseindia.com/corporate/xbrl/BRSR_1651_WebXMLFile_20260905_152231179.xml"/>
    <hyperlink ref="K2509" r:id="rId2334" display="https://nsearchives.nseindia.com/corporate/xbrl/BRSR_1651_WebXMLFile_20260905_152231179.xml"/>
    <hyperlink ref="K2510" r:id="rId2335" display="https://nsearchives.nseindia.com/corporate/xbrl/BRSR_1651_WebXMLFile_20260905_152231179.xml"/>
    <hyperlink ref="K2511" r:id="rId2336" display="https://nsearchives.nseindia.com/corporate/xbrl/INTEGRATED_FILING_INDAS_1674626_27052026112517_WEB.xml"/>
    <hyperlink ref="K2512" r:id="rId2337" display="https://nsearchives.nseindia.com/corporate/xbrl/BRSR_2419_WebXMLFile_20260827_220936845.xml"/>
    <hyperlink ref="K2513" r:id="rId2338" display="https://nsearchives.nseindia.com/corporate/xbrl/BRSR_2419_WebXMLFile_20260827_220936845.xml"/>
    <hyperlink ref="K2514" r:id="rId2339" display="https://nsearchives.nseindia.com/corporate/xbrl/INTEGRATED_FILING_INDAS_1674626_27052026112517_WEB.xml"/>
    <hyperlink ref="K2515" r:id="rId2340" display="https://nsearchives.nseindia.com/corporate/xbrl/BRSR_2419_WebXMLFile_20260827_220936845.xml"/>
    <hyperlink ref="K2516" r:id="rId2341" display="https://nsearchives.nseindia.com/corporate/xbrl/INTEGRATED_FILING_INDAS_1674626_27052026112517_WEB.xml"/>
    <hyperlink ref="K2517" r:id="rId2342" display="https://nsearchives.nseindia.com/corporate/xbrl/BRSR_2419_WebXMLFile_20260827_220936845.xml"/>
    <hyperlink ref="K2518" r:id="rId2343" display="https://nsearchives.nseindia.com/corporate/GMRINFRA_27082026220733_27082026-BRSR.pdf"/>
    <hyperlink ref="K2519" r:id="rId2344" display="https://nsearchives.nseindia.com/corporate/GMRINFRA_27082026220733_27082026-BRSR.pdf"/>
    <hyperlink ref="K2520" r:id="rId2345" display="https://nsearchives.nseindia.com/corporate/xbrl/BRSR_2419_WebXMLFile_20260827_220936845.xml"/>
    <hyperlink ref="K2521" r:id="rId2346" display="https://nsearchives.nseindia.com/corporate/xbrl/BRSR_2419_WebXMLFile_20260827_220936845.xml"/>
    <hyperlink ref="K2522" r:id="rId2347" display="https://nsearchives.nseindia.com/corporate/xbrl/BRSR_2419_WebXMLFile_20260827_220936845.xml"/>
    <hyperlink ref="K2523" r:id="rId2348" display="https://nsearchives.nseindia.com/corporate/xbrl/BRSR_2419_WebXMLFile_20260827_220936845.xml"/>
    <hyperlink ref="K2524" r:id="rId2349" display="https://nsearchives.nseindia.com/corporate/xbrl/BRSR_2419_WebXMLFile_20260827_220936845.xml"/>
    <hyperlink ref="K2525" r:id="rId2350" display="https://nsearchives.nseindia.com/corporate/xbrl/INTEGRATED_FILING_INDAS_1668059_15052026084724_WEB.xml"/>
    <hyperlink ref="K2526" r:id="rId2351" display="https://nsearchives.nseindia.com/corporate/xbrl/BRSR_500163_3172026171531_BRSR_WebXMLFile_20260731_171745337.xml"/>
    <hyperlink ref="K2527" r:id="rId2352" display="https://nsearchives.nseindia.com/corporate/xbrl/BRSR_500163_3172026171531_BRSR_WebXMLFile_20260731_171745337.xml"/>
    <hyperlink ref="K2528" r:id="rId2353" display="https://nsearchives.nseindia.com/corporate/xbrl/INTEGRATED_FILING_INDAS_1668059_15052026084724_WEB.xml"/>
    <hyperlink ref="K2529" r:id="rId2354" display="https://nsearchives.nseindia.com/corporate/xbrl/BRSR_500163_3172026171531_BRSR_WebXMLFile_20260731_171745337.xml"/>
    <hyperlink ref="K2530" r:id="rId2355" display="https://nsearchives.nseindia.com/corporate/xbrl/AR_XBRL_GODFRYPHLP_23092026204124.xml"/>
    <hyperlink ref="K2531" r:id="rId2356" display="https://nsearchives.nseindia.com/corporate/xbrl/BRSR_500163_3172026171531_BRSR_WebXMLFile_20260731_171745337.xml"/>
    <hyperlink ref="K2532" r:id="rId2357" display="https://www.bseindia.com/XBRLFILES/BRSRPDFUploadDocument/BRSR_500163_31072026171531.pdf"/>
    <hyperlink ref="K2533" r:id="rId2358" display="https://www.bseindia.com/XBRLFILES/BRSRPDFUploadDocument/BRSR_500163_31072026171531.pdf"/>
    <hyperlink ref="K2534" r:id="rId2359" display="https://nsearchives.nseindia.com/corporate/xbrl/BRSR_500163_3172026171531_BRSR_WebXMLFile_20260731_171745337.xml"/>
    <hyperlink ref="K2535" r:id="rId2360" display="https://nsearchives.nseindia.com/corporate/xbrl/BRSR_500163_3172026171531_BRSR_WebXMLFile_20260731_171745337.xml"/>
    <hyperlink ref="K2536" r:id="rId2361" display="https://nsearchives.nseindia.com/corporate/xbrl/BRSR_500163_3172026171531_BRSR_WebXMLFile_20260731_171745337.xml"/>
    <hyperlink ref="K2537" r:id="rId2362" display="https://nsearchives.nseindia.com/corporate/xbrl/BRSR_500163_3172026171531_BRSR_WebXMLFile_20260731_171745337.xml"/>
    <hyperlink ref="K2538" r:id="rId2363" display="https://nsearchives.nseindia.com/corporate/xbrl/BRSR_500163_3172026171531_BRSR_WebXMLFile_20260731_171745337.xml"/>
    <hyperlink ref="K2539" r:id="rId2364" display="https://nsearchives.nseindia.com/corporate/xbrl/INTEGRATED_FILING_GI_1660613_28042026082030_WEB.xml"/>
    <hyperlink ref="K2540" r:id="rId2365" display="https://nsearchives.nseindia.com/corporate/xbrl/BRSR_544179_1472026201627_BRSR_WebXMLFile_20260714_201903943.xml"/>
    <hyperlink ref="K2541" r:id="rId2366" display="https://nsearchives.nseindia.com/corporate/xbrl/BRSR_544179_1472026201627_BRSR_WebXMLFile_20260714_201903943.xml"/>
    <hyperlink ref="K2542" r:id="rId2367" display="https://nsearchives.nseindia.com/corporate/xbrl/INTEGRATED_FILING_GI_1660613_28042026082030_WEB.xml"/>
    <hyperlink ref="K2543" r:id="rId2368" display="https://nsearchives.nseindia.com/corporate/xbrl/BRSR_544179_1472026201627_BRSR_WebXMLFile_20260714_201903943.xml"/>
    <hyperlink ref="K2544" r:id="rId2369" display="https://nsearchives.nseindia.com/corporate/xbrl/INTEGRATED_FILING_GI_1660613_28042026082030_WEB.xml"/>
    <hyperlink ref="K2545" r:id="rId2370" display="https://nsearchives.nseindia.com/corporate/xbrl/BRSR_544179_1472026201627_BRSR_WebXMLFile_20260714_201903943.xml"/>
    <hyperlink ref="K2546" r:id="rId2371" display="https://nsearchives.nseindia.com/corporate/BRSR_544179_14072026201627.pdf"/>
    <hyperlink ref="K2547" r:id="rId2372" display="https://nsearchives.nseindia.com/corporate/BRSR_544179_14072026201627.pdf"/>
    <hyperlink ref="K2548" r:id="rId2373" display="https://nsearchives.nseindia.com/corporate/xbrl/BRSR_544179_1472026201627_BRSR_WebXMLFile_20260714_201903943.xml"/>
    <hyperlink ref="K2549" r:id="rId2374" display="https://nsearchives.nseindia.com/corporate/xbrl/BRSR_544179_1472026201627_BRSR_WebXMLFile_20260714_201903943.xml"/>
    <hyperlink ref="K2550" r:id="rId2375" display="https://nsearchives.nseindia.com/corporate/xbrl/BRSR_544179_1472026201627_BRSR_WebXMLFile_20260714_201903943.xml"/>
    <hyperlink ref="K2551" r:id="rId2376" display="https://nsearchives.nseindia.com/corporate/xbrl/BRSR_544179_1472026201627_BRSR_WebXMLFile_20260714_201903943.xml"/>
    <hyperlink ref="K2552" r:id="rId2377" display="https://nsearchives.nseindia.com/corporate/xbrl/BRSR_544179_1472026201627_BRSR_WebXMLFile_20260714_201903943.xml"/>
    <hyperlink ref="K2553" r:id="rId2378" display="https://nsearchives.nseindia.com/corporate/xbrl/INTEGRATED_FILING_INDAS_1664271_06052026100432_WEB.xml"/>
    <hyperlink ref="K2554" r:id="rId2379" display="https://nsearchives.nseindia.com/corporate/xbrl/BRSR_532424_1572026212442_BRSR_WebXMLFile_20260715_212500786.xml"/>
    <hyperlink ref="K2555" r:id="rId2380" display="https://nsearchives.nseindia.com/corporate/xbrl/BRSR_532424_1572026212442_BRSR_WebXMLFile_20260715_212500786.xml"/>
    <hyperlink ref="K2556" r:id="rId2381" display="https://nsearchives.nseindia.com/corporate/xbrl/INTEGRATED_FILING_INDAS_1664271_06052026100432_WEB.xml"/>
    <hyperlink ref="K2557" r:id="rId2382" display="https://nsearchives.nseindia.com/corporate/xbrl/BRSR_532424_1572026212442_BRSR_WebXMLFile_20260715_212500786.xml"/>
    <hyperlink ref="K2558" r:id="rId2383" display="https://nsearchives.nseindia.com/corporate/xbrl/AR_XBRL_GODREJCP_07092026162210.xml"/>
    <hyperlink ref="K2559" r:id="rId2384" display="https://nsearchives.nseindia.com/corporate/xbrl/BRSR_532424_1572026212442_BRSR_WebXMLFile_20260715_212500786.xml"/>
    <hyperlink ref="K2560" r:id="rId2385" display="https://nsearchives.nseindia.com/corporate/GODREJCP_15072026211701_SE_Intimation_-_BRSR-signed.pdf"/>
    <hyperlink ref="K2561" r:id="rId2386" display="https://nsearchives.nseindia.com/corporate/GODREJCP_15072026211701_SE_Intimation_-_BRSR-signed.pdf"/>
    <hyperlink ref="K2562" r:id="rId2387" display="https://nsearchives.nseindia.com/corporate/xbrl/BRSR_532424_1572026212442_BRSR_WebXMLFile_20260715_212500786.xml"/>
    <hyperlink ref="K2563" r:id="rId2388" display="https://nsearchives.nseindia.com/corporate/xbrl/BRSR_532424_1572026212442_BRSR_WebXMLFile_20260715_212500786.xml"/>
    <hyperlink ref="K2564" r:id="rId2389" display="https://nsearchives.nseindia.com/corporate/xbrl/BRSR_532424_1572026212442_BRSR_WebXMLFile_20260715_212500786.xml"/>
    <hyperlink ref="K2565" r:id="rId2390" display="https://nsearchives.nseindia.com/corporate/xbrl/BRSR_532424_1572026212442_BRSR_WebXMLFile_20260715_212500786.xml"/>
    <hyperlink ref="K2566" r:id="rId2391" display="https://nsearchives.nseindia.com/corporate/xbrl/BRSR_532424_1572026212442_BRSR_WebXMLFile_20260715_212500786.xml"/>
    <hyperlink ref="K2567" r:id="rId2392" display="https://nsearchives.nseindia.com/corporate/xbrl/INTEGRATED_FILING_INDAS_1667972_15052026073709_WEB.xml"/>
    <hyperlink ref="K2568" r:id="rId2393" display="https://nsearchives.nseindia.com/corporate/xbrl/GILBRSR2026_BRSR_WebXMLFile_20260720_184349932.xml"/>
    <hyperlink ref="K2569" r:id="rId2394" display="https://nsearchives.nseindia.com/corporate/xbrl/GILBRSR2026_BRSR_WebXMLFile_20260720_184349932.xml"/>
    <hyperlink ref="K2570" r:id="rId2395" display="https://nsearchives.nseindia.com/corporate/xbrl/INTEGRATED_FILING_INDAS_1667972_15052026073709_WEB.xml"/>
    <hyperlink ref="K2571" r:id="rId2396" display="https://nsearchives.nseindia.com/corporate/xbrl/GILBRSR2026_BRSR_WebXMLFile_20260720_184349932.xml"/>
    <hyperlink ref="K2572" r:id="rId2397" display="https://nsearchives.nseindia.com/corporate/xbrl/AR_XBRL_GODREJIND_21092026183341.xml"/>
    <hyperlink ref="K2573" r:id="rId2398" display="https://nsearchives.nseindia.com/corporate/xbrl/GILBRSR2026_BRSR_WebXMLFile_20260720_184349932.xml"/>
    <hyperlink ref="K2574" r:id="rId2399" display="https://nsearchives.nseindia.com/corporate/Anupama_20072026184324_GILBRSR2026.pdf"/>
    <hyperlink ref="K2575" r:id="rId2400" display="https://nsearchives.nseindia.com/corporate/Anupama_20072026184324_GILBRSR2026.pdf"/>
    <hyperlink ref="K2576" r:id="rId2401" display="https://nsearchives.nseindia.com/corporate/xbrl/GILBRSR2026_BRSR_WebXMLFile_20260720_184349932.xml"/>
    <hyperlink ref="K2577" r:id="rId2402" display="https://nsearchives.nseindia.com/corporate/xbrl/GILBRSR2026_BRSR_WebXMLFile_20260720_184349932.xml"/>
    <hyperlink ref="K2578" r:id="rId2403" display="https://nsearchives.nseindia.com/corporate/xbrl/GILBRSR2026_BRSR_WebXMLFile_20260720_184349932.xml"/>
    <hyperlink ref="K2579" r:id="rId2404" display="https://nsearchives.nseindia.com/corporate/xbrl/GILBRSR2026_BRSR_WebXMLFile_20260720_184349932.xml"/>
    <hyperlink ref="K2580" r:id="rId2405" display="https://nsearchives.nseindia.com/corporate/xbrl/GILBRSR2026_BRSR_WebXMLFile_20260720_184349932.xml"/>
    <hyperlink ref="K2581" r:id="rId2406" display="https://nsearchives.nseindia.com/corporate/xbrl/INTEGRATED_FILING_INDAS_1663489_04052026110406_WEB.xml"/>
    <hyperlink ref="K2582" r:id="rId2407" display="https://nsearchives.nseindia.com/corporate/xbrl/BRSR_WebXMLFile_20260708_162931719.xml"/>
    <hyperlink ref="K2583" r:id="rId2408" display="https://nsearchives.nseindia.com/corporate/xbrl/BRSR_WebXMLFile_20260708_162931719.xml"/>
    <hyperlink ref="K2584" r:id="rId2409" display="https://nsearchives.nseindia.com/corporate/xbrl/INTEGRATED_FILING_INDAS_1663489_04052026110406_WEB.xml"/>
    <hyperlink ref="K2585" r:id="rId2410" display="https://nsearchives.nseindia.com/corporate/xbrl/BRSR_WebXMLFile_20260708_162931719.xml"/>
    <hyperlink ref="K2586" r:id="rId2411" display="https://nsearchives.nseindia.com/corporate/xbrl/AR_XBRL_GODREJPROP_02092026182008.xml"/>
    <hyperlink ref="K2587" r:id="rId2412" display="https://nsearchives.nseindia.com/corporate/xbrl/BRSR_WebXMLFile_20260708_162931719.xml"/>
    <hyperlink ref="K2588" r:id="rId2413" display="https://nsearchives.nseindia.com/corporate/xbrl/BRSR_WebXMLFile_20260708_162931719.xml"/>
    <hyperlink ref="K2589" r:id="rId2414" display="https://nsearchives.nseindia.com/corporate/xbrl/BRSR_WebXMLFile_20260708_162931719.xml"/>
    <hyperlink ref="K2590" r:id="rId2415" display="https://nsearchives.nseindia.com/corporate/xbrl/BRSR_WebXMLFile_20260708_162931719.xml"/>
    <hyperlink ref="K2591" r:id="rId2416" display="https://nsearchives.nseindia.com/corporate/xbrl/BRSR_WebXMLFile_20260708_162931719.xml"/>
    <hyperlink ref="K2592" r:id="rId2417" display="https://nsearchives.nseindia.com/corporate/xbrl/BRSR_WebXMLFile_20260708_162931719.xml"/>
    <hyperlink ref="K2593" r:id="rId2418" display="https://nsearchives.nseindia.com/corporate/xbrl/BRSR_WebXMLFile_20260708_162931719.xml"/>
    <hyperlink ref="K2594" r:id="rId2419" display="https://nsearchives.nseindia.com/corporate/xbrl/BRSR_WebXMLFile_20260708_162931719.xml"/>
    <hyperlink ref="K2595" r:id="rId2420" display="https://nsearchives.nseindia.com/corporate/xbrl/INTEGRATED_FILING_INDAS_1669606_19052026085822_WEB.xml"/>
    <hyperlink ref="K2596" r:id="rId2421" display="https://nsearchives.nseindia.com/corporate/GPIL_25082026192151_GPILNSEBSEBRSR2526.pdf"/>
    <hyperlink ref="K2597" r:id="rId2422" display="https://nsearchives.nseindia.com/corporate/GPIL_25082026192151_GPILNSEBSEBRSR2526.pdf"/>
    <hyperlink ref="K2598" r:id="rId2423" display="https://nsearchives.nseindia.com/corporate/xbrl/INTEGRATED_FILING_INDAS_1669606_19052026085822_WEB.xml"/>
    <hyperlink ref="K2599" r:id="rId2424" display="https://nsearchives.nseindia.com/corporate/xbrl/BRSR_2397_WebXMLFile_20260825_192218466.xml"/>
    <hyperlink ref="K2600" r:id="rId2425" display="https://nsearchives.nseindia.com/corporate/xbrl/AR_XBRL_GPIL_16102026181533.xml"/>
    <hyperlink ref="K2601" r:id="rId2426" display="https://nsearchives.nseindia.com/corporate/GPIL_25082026192151_GPILNSEBSEBRSR2526.pdf"/>
    <hyperlink ref="K2602" r:id="rId2427" display="https://nsearchives.nseindia.com/corporate/GPIL_25082026192151_GPILNSEBSEBRSR2526.pdf"/>
    <hyperlink ref="K2603" r:id="rId2428" display="https://nsearchives.nseindia.com/corporate/GPIL_25082026192151_GPILNSEBSEBRSR2526.pdf"/>
    <hyperlink ref="K2604" r:id="rId2429" display="https://nsearchives.nseindia.com/corporate/xbrl/BRSR_2397_WebXMLFile_20260825_192218466.xml"/>
    <hyperlink ref="K2605" r:id="rId2430" display="https://nsearchives.nseindia.com/corporate/xbrl/BRSR_2397_WebXMLFile_20260825_192218466.xml"/>
    <hyperlink ref="K2606" r:id="rId2431" display="https://nsearchives.nseindia.com/corporate/xbrl/BRSR_2397_WebXMLFile_20260825_192218466.xml"/>
    <hyperlink ref="K2607" r:id="rId2432" display="https://nsearchives.nseindia.com/corporate/xbrl/BRSR_2397_WebXMLFile_20260825_192218466.xml"/>
    <hyperlink ref="K2608" r:id="rId2433" display="https://nsearchives.nseindia.com/corporate/xbrl/BRSR_2397_WebXMLFile_20260825_192218466.xml"/>
    <hyperlink ref="K2609" r:id="rId2434" display="https://nsearchives.nseindia.com/corporate/xbrl/INTEGRATED_FILING_INDAS_1661190_29042026045633_WEB.xml"/>
    <hyperlink ref="K2610" r:id="rId2435" display="https://nsearchives.nseindia.com/corporate/xbrl/NSEBSEBRSRXML_BRSR_WebXMLFile_20260715_123509510.xml"/>
    <hyperlink ref="K2611" r:id="rId2436" display="https://nsearchives.nseindia.com/corporate/xbrl/NSEBSEBRSRXML_BRSR_WebXMLFile_20260715_123509510.xml"/>
    <hyperlink ref="K2612" r:id="rId2437" display="https://nsearchives.nseindia.com/corporate/xbrl/INTEGRATED_FILING_INDAS_1661190_29042026045633_WEB.xml"/>
    <hyperlink ref="K2613" r:id="rId2438" display="https://nsearchives.nseindia.com/corporate/xbrl/NSEBSEBRSRXML_BRSR_WebXMLFile_20260715_123509510.xml"/>
    <hyperlink ref="K2614" r:id="rId2439" display="https://nsearchives.nseindia.com/corporate/xbrl/INTEGRATED_FILING_INDAS_1661190_29042026045633_WEB.xml"/>
    <hyperlink ref="K2615" r:id="rId2440" display="https://nsearchives.nseindia.com/corporate/xbrl/NSEBSEBRSRXML_BRSR_WebXMLFile_20260715_123509510.xml"/>
    <hyperlink ref="K2616" r:id="rId2441" display="https://nsearchives.nseindia.com/corporate/xbrl/NSEBSEBRSRXML_BRSR_WebXMLFile_20260715_123509510.xml"/>
    <hyperlink ref="K2617" r:id="rId2442" display="https://nsearchives.nseindia.com/corporate/xbrl/NSEBSEBRSRXML_BRSR_WebXMLFile_20260715_123509510.xml"/>
    <hyperlink ref="K2618" r:id="rId2443" display="https://nsearchives.nseindia.com/corporate/xbrl/NSEBSEBRSRXML_BRSR_WebXMLFile_20260715_123509510.xml"/>
    <hyperlink ref="K2619" r:id="rId2444" display="https://nsearchives.nseindia.com/corporate/xbrl/NSEBSEBRSRXML_BRSR_WebXMLFile_20260715_123509510.xml"/>
    <hyperlink ref="K2620" r:id="rId2445" display="https://nsearchives.nseindia.com/corporate/xbrl/NSEBSEBRSRXML_BRSR_WebXMLFile_20260715_123509510.xml"/>
    <hyperlink ref="K2621" r:id="rId2446" display="https://nsearchives.nseindia.com/corporate/xbrl/NSEBSEBRSRXML_BRSR_WebXMLFile_20260715_123509510.xml"/>
    <hyperlink ref="K2622" r:id="rId2447" display="https://nsearchives.nseindia.com/corporate/xbrl/NSEBSEBRSRXML_BRSR_WebXMLFile_20260715_123509510.xml"/>
    <hyperlink ref="K2623" r:id="rId2448" display="https://nsearchives.nseindia.com/corporate/xbrl/INTEGRATED_FILING_INDAS_1678916_02062026033718_WEB.xml"/>
    <hyperlink ref="K2624" r:id="rId2449" display="https://nsearchives.nseindia.com/corporate/xbrl/BRSR_509488_872026163415_BRSR_WebXMLFile_20260708_163521484.xml"/>
    <hyperlink ref="K2625" r:id="rId2450" display="https://nsearchives.nseindia.com/corporate/xbrl/BRSR_509488_872026163415_BRSR_WebXMLFile_20260708_163521484.xml"/>
    <hyperlink ref="K2626" r:id="rId2451" display="https://nsearchives.nseindia.com/corporate/xbrl/INTEGRATED_FILING_INDAS_1678916_02062026033718_WEB.xml"/>
    <hyperlink ref="K2627" r:id="rId2452" display="https://nsearchives.nseindia.com/corporate/xbrl/BRSR_509488_872026163415_BRSR_WebXMLFile_20260708_163521484.xml"/>
    <hyperlink ref="K2628" r:id="rId2453" display="https://nsearchives.nseindia.com/corporate/xbrl/AR_XBRL_GRAPHITE_02092026171411.xml"/>
    <hyperlink ref="K2629" r:id="rId2454" display="https://nsearchives.nseindia.com/corporate/xbrl/BRSR_509488_872026163415_BRSR_WebXMLFile_20260708_163521484.xml"/>
    <hyperlink ref="K2630" r:id="rId2455" display="https://nsearchives.nseindia.com/corporate/xbrl/BRSR_509488_872026163415_BRSR_WebXMLFile_20260708_163521484.xml"/>
    <hyperlink ref="K2631" r:id="rId2456" display="https://nsearchives.nseindia.com/corporate/xbrl/BRSR_509488_872026163415_BRSR_WebXMLFile_20260708_163521484.xml"/>
    <hyperlink ref="K2632" r:id="rId2457" display="https://nsearchives.nseindia.com/corporate/xbrl/BRSR_509488_872026163415_BRSR_WebXMLFile_20260708_163521484.xml"/>
    <hyperlink ref="K2633" r:id="rId2458" display="https://nsearchives.nseindia.com/corporate/xbrl/BRSR_509488_872026163415_BRSR_WebXMLFile_20260708_163521484.xml"/>
    <hyperlink ref="K2634" r:id="rId2459" display="https://nsearchives.nseindia.com/corporate/xbrl/BRSR_509488_872026163415_BRSR_WebXMLFile_20260708_163521484.xml"/>
    <hyperlink ref="K2635" r:id="rId2460" display="https://nsearchives.nseindia.com/corporate/xbrl/BRSR_509488_872026163415_BRSR_WebXMLFile_20260708_163521484.xml"/>
    <hyperlink ref="K2636" r:id="rId2461" display="https://nsearchives.nseindia.com/corporate/xbrl/BRSR_509488_872026163415_BRSR_WebXMLFile_20260708_163521484.xml"/>
    <hyperlink ref="K2637" r:id="rId2462" display="https://nsearchives.nseindia.com/corporate/xbrl/INTEGRATED_FILING_INDAS_1669866_20052026033718_WEB.xml"/>
    <hyperlink ref="K2638" r:id="rId2463" display="https://nsearchives.nseindia.com/corporate/xbrl/BRSR_BRSR_WebXMLFile_20260716_224841020.xml"/>
    <hyperlink ref="K2639" r:id="rId2464" display="https://nsearchives.nseindia.com/corporate/xbrl/BRSR_BRSR_WebXMLFile_20260716_224841020.xml"/>
    <hyperlink ref="K2640" r:id="rId2465" display="https://nsearchives.nseindia.com/corporate/xbrl/INTEGRATED_FILING_INDAS_1669866_20052026033718_WEB.xml"/>
    <hyperlink ref="K2641" r:id="rId2466" display="https://nsearchives.nseindia.com/corporate/xbrl/BRSR_BRSR_WebXMLFile_20260716_224841020.xml"/>
    <hyperlink ref="K2642" r:id="rId2467" display="https://nsearchives.nseindia.com/corporate/xbrl/AR_XBRL_GRASIM_17092026182858.xml"/>
    <hyperlink ref="K2643" r:id="rId2468" display="https://nsearchives.nseindia.com/corporate/xbrl/BRSR_BRSR_WebXMLFile_20260716_224841020.xml"/>
    <hyperlink ref="K2644" r:id="rId2469" display="https://nsearchives.nseindia.com/corporate/xbrl/BRSR_BRSR_WebXMLFile_20260716_224841020.xml"/>
    <hyperlink ref="K2645" r:id="rId2470" display="https://nsearchives.nseindia.com/corporate/xbrl/BRSR_BRSR_WebXMLFile_20260716_224841020.xml"/>
    <hyperlink ref="K2646" r:id="rId2471" display="https://nsearchives.nseindia.com/corporate/xbrl/BRSR_BRSR_WebXMLFile_20260716_224841020.xml"/>
    <hyperlink ref="K2647" r:id="rId2472" display="https://nsearchives.nseindia.com/corporate/xbrl/BRSR_BRSR_WebXMLFile_20260716_224841020.xml"/>
    <hyperlink ref="K2648" r:id="rId2473" display="https://nsearchives.nseindia.com/corporate/xbrl/BRSR_BRSR_WebXMLFile_20260716_224841020.xml"/>
    <hyperlink ref="K2649" r:id="rId2474" display="https://nsearchives.nseindia.com/corporate/xbrl/BRSR_BRSR_WebXMLFile_20260716_224841020.xml"/>
    <hyperlink ref="K2650" r:id="rId2475" display="https://nsearchives.nseindia.com/corporate/xbrl/BRSR_BRSR_WebXMLFile_20260716_224841020.xml"/>
    <hyperlink ref="K2651" r:id="rId2476" display="https://nsearchives.nseindia.com/corporate/xbrl/INTEGRATED_FILING_INDAS_1664641_07052026082124_WEB.xml"/>
    <hyperlink ref="K2652" r:id="rId2477" display="https://nsearchives.nseindia.com/corporate/xbrl/BRSR_3733_WebXMLFile_20260902_163433092.xml"/>
    <hyperlink ref="K2653" r:id="rId2478" display="https://nsearchives.nseindia.com/corporate/xbrl/BRSR_3733_WebXMLFile_20260902_163433092.xml"/>
    <hyperlink ref="K2654" r:id="rId2479" display="https://nsearchives.nseindia.com/corporate/xbrl/INTEGRATED_FILING_INDAS_1664641_07052026082124_WEB.xml"/>
    <hyperlink ref="K2655" r:id="rId2480" display="https://nsearchives.nseindia.com/corporate/xbrl/BRSR_3733_WebXMLFile_20260902_163433092.xml"/>
    <hyperlink ref="K2656" r:id="rId2481" display="https://nsearchives.nseindia.com/corporate/xbrl/INTEGRATED_FILING_INDAS_1664641_07052026082124_WEB.xml"/>
    <hyperlink ref="K2657" r:id="rId2482" display="https://nsearchives.nseindia.com/corporate/xbrl/BRSR_3733_WebXMLFile_20260902_163433092.xml"/>
    <hyperlink ref="K2658" r:id="rId2483" display="https://nsearchives.nseindia.com/corporate/xbrl/BRSR_3733_WebXMLFile_20260902_163433092.xml"/>
    <hyperlink ref="K2659" r:id="rId2484" display="https://nsearchives.nseindia.com/corporate/xbrl/BRSR_3733_WebXMLFile_20260902_163433092.xml"/>
    <hyperlink ref="K2660" r:id="rId2485" display="https://nsearchives.nseindia.com/corporate/xbrl/BRSR_3733_WebXMLFile_20260902_163433092.xml"/>
    <hyperlink ref="K2661" r:id="rId2486" display="https://nsearchives.nseindia.com/corporate/xbrl/BRSR_3733_WebXMLFile_20260902_163433092.xml"/>
    <hyperlink ref="K2662" r:id="rId2487" display="https://nsearchives.nseindia.com/corporate/xbrl/BRSR_3733_WebXMLFile_20260902_163433092.xml"/>
    <hyperlink ref="K2663" r:id="rId2488" display="https://nsearchives.nseindia.com/corporate/xbrl/BRSR_3733_WebXMLFile_20260902_163433092.xml"/>
    <hyperlink ref="K2664" r:id="rId2489" display="https://nsearchives.nseindia.com/corporate/xbrl/BRSR_3733_WebXMLFile_20260902_163433092.xml"/>
    <hyperlink ref="K2665" r:id="rId2490" display="https://nsearchives.nseindia.com/corporate/xbrl/INTEGRATED_FILING_INDAS_1665187_09052026120205_WEB.xml"/>
    <hyperlink ref="K2666" r:id="rId2491" display="https://nsearchives.nseindia.com/corporate/xbrl/XMLBRSR2025-26_BRSR_WebXMLFile_20260630_212541446.xml"/>
    <hyperlink ref="K2667" r:id="rId2492" display="https://nsearchives.nseindia.com/corporate/xbrl/XMLBRSR2025-26_BRSR_WebXMLFile_20260630_212541446.xml"/>
    <hyperlink ref="K2668" r:id="rId2493" display="https://nsearchives.nseindia.com/corporate/xbrl/INTEGRATED_FILING_INDAS_1665187_09052026120205_WEB.xml"/>
    <hyperlink ref="K2669" r:id="rId2494" display="https://nsearchives.nseindia.com/corporate/xbrl/XMLBRSR2025-26_BRSR_WebXMLFile_20260630_212541446.xml"/>
    <hyperlink ref="K2670" r:id="rId2495" display="https://nsearchives.nseindia.com/corporate/xbrl/INTEGRATED_FILING_INDAS_1665187_09052026120205_WEB.xml"/>
    <hyperlink ref="K2671" r:id="rId2496" display="https://nsearchives.nseindia.com/corporate/xbrl/XMLBRSR2025-26_BRSR_WebXMLFile_20260630_212541446.xml"/>
    <hyperlink ref="K2672" r:id="rId2497" display="https://www.grindwellnorton.co.in/sites/grindwellnorton.co.in/files/2026-06/GNO%20Annual%20Report%202025-26.pdf"/>
    <hyperlink ref="K2673" r:id="rId2498" display="https://www.grindwellnorton.co.in/sites/grindwellnorton.co.in/files/2026-06/GNO%20Annual%20Report%202025-26.pdf"/>
    <hyperlink ref="K2674" r:id="rId2499" display="https://nsearchives.nseindia.com/corporate/xbrl/XMLBRSR2025-26_BRSR_WebXMLFile_20260630_212541446.xml"/>
    <hyperlink ref="K2675" r:id="rId2500" display="https://nsearchives.nseindia.com/corporate/xbrl/XMLBRSR2025-26_BRSR_WebXMLFile_20260630_212541446.xml"/>
    <hyperlink ref="K2676" r:id="rId2501" display="https://nsearchives.nseindia.com/corporate/xbrl/XMLBRSR2025-26_BRSR_WebXMLFile_20260630_212541446.xml"/>
    <hyperlink ref="K2677" r:id="rId2502" display="https://nsearchives.nseindia.com/corporate/xbrl/XMLBRSR2025-26_BRSR_WebXMLFile_20260630_212541446.xml"/>
    <hyperlink ref="K2678" r:id="rId2503" display="https://nsearchives.nseindia.com/corporate/xbrl/XMLBRSR2025-26_BRSR_WebXMLFile_20260630_212541446.xml"/>
    <hyperlink ref="K2679" r:id="rId2504" display="https://nsearchives.nseindia.com/corporate/xbrl/INTEGRATED_FILING_INDAS_1660572_28042026072749_WEB.xml"/>
    <hyperlink ref="K2680" r:id="rId2505" display="https://nsearchives.nseindia.com/corporate/xbrl/BRSR_16762_WebXMLFile_20260903_172601771.xml"/>
    <hyperlink ref="K2681" r:id="rId2506" display="https://nsearchives.nseindia.com/corporate/xbrl/BRSR_16762_WebXMLFile_20260903_172601771.xml"/>
    <hyperlink ref="K2682" r:id="rId2507" display="https://nsearchives.nseindia.com/corporate/xbrl/INTEGRATED_FILING_INDAS_1660572_28042026072749_WEB.xml"/>
    <hyperlink ref="K2683" r:id="rId2508" display="https://nsearchives.nseindia.com/corporate/xbrl/BRSR_16762_WebXMLFile_20260903_172601771.xml"/>
    <hyperlink ref="K2684" r:id="rId2509" display="https://nsearchives.nseindia.com/corporate/xbrl/INTEGRATED_FILING_INDAS_1660572_28042026072749_WEB.xml"/>
    <hyperlink ref="K2685" r:id="rId2510" display="https://nsearchives.nseindia.com/corporate/xbrl/BRSR_16762_WebXMLFile_20260903_172601771.xml"/>
    <hyperlink ref="K2686" r:id="rId2511" display="https://nsearchives.nseindia.com/corporate/GRSE_03092026172554_BRSR_FY_2025_26_GRSE.pdf"/>
    <hyperlink ref="K2687" r:id="rId2512" display="https://nsearchives.nseindia.com/corporate/GRSE_03092026172554_BRSR_FY_2025_26_GRSE.pdf"/>
    <hyperlink ref="K2688" r:id="rId2513" display="https://nsearchives.nseindia.com/corporate/xbrl/BRSR_16762_WebXMLFile_20260903_172601771.xml"/>
    <hyperlink ref="K2689" r:id="rId2514" display="https://nsearchives.nseindia.com/corporate/xbrl/BRSR_16762_WebXMLFile_20260903_172601771.xml"/>
    <hyperlink ref="K2690" r:id="rId2515" display="https://nsearchives.nseindia.com/corporate/xbrl/BRSR_16762_WebXMLFile_20260903_172601771.xml"/>
    <hyperlink ref="K2691" r:id="rId2516" display="https://nsearchives.nseindia.com/corporate/xbrl/BRSR_16762_WebXMLFile_20260903_172601771.xml"/>
    <hyperlink ref="K2692" r:id="rId2517" display="https://nsearchives.nseindia.com/corporate/xbrl/BRSR_16762_WebXMLFile_20260903_172601771.xml"/>
    <hyperlink ref="K2693" r:id="rId2518" display="https://nsearchives.nseindia.com/corporate/xbrl/INTEGRATED_FILING_INDAS_1678432_01062026042822_WEB.xml"/>
    <hyperlink ref="K2694" r:id="rId2519" display="https://nsearchives.nseindia.com/corporate/xbrl/BRSR_13076_WebXMLFile_20260905_205724849.xml"/>
    <hyperlink ref="K2695" r:id="rId2520" display="https://nsearchives.nseindia.com/corporate/xbrl/BRSR_13076_WebXMLFile_20260905_205724849.xml"/>
    <hyperlink ref="K2696" r:id="rId2521" display="https://nsearchives.nseindia.com/corporate/xbrl/INTEGRATED_FILING_INDAS_1678432_01062026042822_WEB.xml"/>
    <hyperlink ref="K2697" r:id="rId2522" display="https://nsearchives.nseindia.com/corporate/xbrl/BRSR_13076_WebXMLFile_20260905_205724849.xml"/>
    <hyperlink ref="K2698" r:id="rId2523" display="https://nsearchives.nseindia.com/corporate/xbrl/INTEGRATED_FILING_INDAS_1678432_01062026042822_WEB.xml"/>
    <hyperlink ref="K2699" r:id="rId2524" display="https://nsearchives.nseindia.com/corporate/xbrl/BRSR_13076_WebXMLFile_20260905_205724849.xml"/>
    <hyperlink ref="K2700" r:id="rId2525" display="https://nsearchives.nseindia.com/corporate/GUJGASLTD_05092026205659_1619SECBRSR2526.pdf"/>
    <hyperlink ref="K2701" r:id="rId2526" display="https://nsearchives.nseindia.com/corporate/GUJGASLTD_05092026205659_1619SECBRSR2526.pdf"/>
    <hyperlink ref="K2702" r:id="rId2527" display="https://nsearchives.nseindia.com/corporate/xbrl/BRSR_13076_WebXMLFile_20260905_205724849.xml"/>
    <hyperlink ref="K2703" r:id="rId2528" display="https://nsearchives.nseindia.com/corporate/xbrl/BRSR_13076_WebXMLFile_20260905_205724849.xml"/>
    <hyperlink ref="K2704" r:id="rId2529" display="https://nsearchives.nseindia.com/corporate/xbrl/BRSR_13076_WebXMLFile_20260905_205724849.xml"/>
    <hyperlink ref="K2705" r:id="rId2530" display="https://nsearchives.nseindia.com/corporate/xbrl/BRSR_13076_WebXMLFile_20260905_205724849.xml"/>
    <hyperlink ref="K2706" r:id="rId2531" display="https://nsearchives.nseindia.com/corporate/xbrl/BRSR_13076_WebXMLFile_20260905_205724849.xml"/>
    <hyperlink ref="K2707" r:id="rId2532" display="https://nsearchives.nseindia.com/corporate/xbrl/INTEGRATED_FILING_INDAS_1668973_18052026085022_WEB.xml"/>
    <hyperlink ref="K2708" r:id="rId2533" display="https://nsearchives.nseindia.com/corporate/xbrl/BRSR_459_WebXMLFile_20260814_123413543.xml"/>
    <hyperlink ref="K2709" r:id="rId2534" display="https://nsearchives.nseindia.com/corporate/xbrl/BRSR_459_WebXMLFile_20260814_123413543.xml"/>
    <hyperlink ref="K2710" r:id="rId2535" display="https://nsearchives.nseindia.com/corporate/xbrl/INTEGRATED_FILING_INDAS_1668973_18052026085022_WEB.xml"/>
    <hyperlink ref="K2711" r:id="rId2536" display="https://nsearchives.nseindia.com/corporate/xbrl/BRSR_459_WebXMLFile_20260814_123413543.xml"/>
    <hyperlink ref="K2712" r:id="rId2537" display="https://nsearchives.nseindia.com/corporate/xbrl/AR_XBRL_GVT&amp;D_08102026230533.xml"/>
    <hyperlink ref="K2713" r:id="rId2538" display="https://nsearchives.nseindia.com/corporate/xbrl/BRSR_459_WebXMLFile_20260814_123413543.xml"/>
    <hyperlink ref="K2714" r:id="rId2539" display="https://nsearchives.nseindia.com/corporate/xbrl/BRSR_459_WebXMLFile_20260814_123413543.xml"/>
    <hyperlink ref="K2715" r:id="rId2540" display="https://nsearchives.nseindia.com/corporate/xbrl/BRSR_459_WebXMLFile_20260814_123413543.xml"/>
    <hyperlink ref="K2716" r:id="rId2541" display="https://nsearchives.nseindia.com/corporate/xbrl/BRSR_459_WebXMLFile_20260814_123413543.xml"/>
    <hyperlink ref="K2717" r:id="rId2542" display="https://nsearchives.nseindia.com/corporate/xbrl/BRSR_459_WebXMLFile_20260814_123413543.xml"/>
    <hyperlink ref="K2718" r:id="rId2543" display="https://nsearchives.nseindia.com/corporate/xbrl/BRSR_459_WebXMLFile_20260814_123413543.xml"/>
    <hyperlink ref="K2719" r:id="rId2544" display="https://nsearchives.nseindia.com/corporate/xbrl/BRSR_459_WebXMLFile_20260814_123413543.xml"/>
    <hyperlink ref="K2720" r:id="rId2545" display="https://nsearchives.nseindia.com/corporate/xbrl/BRSR_459_WebXMLFile_20260814_123413543.xml"/>
    <hyperlink ref="K2721" r:id="rId2546" display="https://nsearchives.nseindia.com/corporate/xbrl/INTEGRATED_FILING_INDAS_1667076_14052026050422_WEB.xml"/>
    <hyperlink ref="K2722" r:id="rId2547" display="https://nsearchives.nseindia.com/corporate/xbrl/BRSR_15998_WebXMLFile_20260804_110748646.xml"/>
    <hyperlink ref="K2723" r:id="rId2548" display="https://nsearchives.nseindia.com/corporate/xbrl/BRSR_15998_WebXMLFile_20260804_110748646.xml"/>
    <hyperlink ref="K2724" r:id="rId2549" display="https://nsearchives.nseindia.com/corporate/xbrl/INTEGRATED_FILING_INDAS_1667076_14052026050422_WEB.xml"/>
    <hyperlink ref="K2725" r:id="rId2550" display="https://nsearchives.nseindia.com/corporate/xbrl/BRSR_15998_WebXMLFile_20260804_110748646.xml"/>
    <hyperlink ref="K2726" r:id="rId2551" display="https://nsearchives.nseindia.com/corporate/xbrl/AR_XBRL_HAL_23092026163222.xml"/>
    <hyperlink ref="K2727" r:id="rId2552" display="https://nsearchives.nseindia.com/corporate/xbrl/BRSR_15998_WebXMLFile_20260804_110748646.xml"/>
    <hyperlink ref="K2728" r:id="rId2553" display="https://nsearchives.nseindia.com/corporate/HAL_04082026110610_BRSR_signed.pdf"/>
    <hyperlink ref="K2729" r:id="rId2554" display="https://nsearchives.nseindia.com/corporate/HAL_04082026110610_BRSR_signed.pdf"/>
    <hyperlink ref="K2730" r:id="rId2555" display="https://nsearchives.nseindia.com/corporate/xbrl/BRSR_15998_WebXMLFile_20260804_110748646.xml"/>
    <hyperlink ref="K2731" r:id="rId2556" display="https://nsearchives.nseindia.com/corporate/xbrl/BRSR_15998_WebXMLFile_20260804_110748646.xml"/>
    <hyperlink ref="K2732" r:id="rId2557" display="https://nsearchives.nseindia.com/corporate/xbrl/BRSR_15998_WebXMLFile_20260804_110748646.xml"/>
    <hyperlink ref="K2733" r:id="rId2558" display="https://nsearchives.nseindia.com/corporate/xbrl/BRSR_15998_WebXMLFile_20260804_110748646.xml"/>
    <hyperlink ref="K2734" r:id="rId2559" display="https://nsearchives.nseindia.com/corporate/xbrl/BRSR_15998_WebXMLFile_20260804_110748646.xml"/>
    <hyperlink ref="K2735" r:id="rId2560" display="https://nsearchives.nseindia.com/corporate/xbrl/INTEGRATED_FILING_INDAS_1670690_21052026053929_WEB.xml"/>
    <hyperlink ref="K2736" r:id="rId2561" display="https://nsearchives.nseindia.com/corporate/xbrl/BRSR_544057_3062026161726_BRSR_WebXMLFile_20260630_171053851.xml"/>
    <hyperlink ref="K2737" r:id="rId2562" display="https://nsearchives.nseindia.com/corporate/xbrl/BRSR_544057_3062026161726_BRSR_WebXMLFile_20260630_171053851.xml"/>
    <hyperlink ref="K2738" r:id="rId2563" display="https://nsearchives.nseindia.com/corporate/xbrl/INTEGRATED_FILING_INDAS_1670690_21052026053929_WEB.xml"/>
    <hyperlink ref="K2739" r:id="rId2564" display="https://nsearchives.nseindia.com/corporate/xbrl/BRSR_544057_3062026161726_BRSR_WebXMLFile_20260630_171053851.xml"/>
    <hyperlink ref="K2740" r:id="rId2565" display="https://nsearchives.nseindia.com/corporate/xbrl/AR_XBRL_HAPPYFORGE_19082026141107.xml"/>
    <hyperlink ref="K2741" r:id="rId2566" display="https://nsearchives.nseindia.com/corporate/xbrl/BRSR_544057_3062026161726_BRSR_WebXMLFile_20260630_171053851.xml"/>
    <hyperlink ref="K2742" r:id="rId2567" display="https://nsearchives.nseindia.com/corporate/BRSR_544057_30062026161726.pdf"/>
    <hyperlink ref="K2743" r:id="rId2568" display="https://nsearchives.nseindia.com/corporate/BRSR_544057_30062026161726.pdf"/>
    <hyperlink ref="K2744" r:id="rId2569" display="https://nsearchives.nseindia.com/corporate/xbrl/BRSR_544057_3062026161726_BRSR_WebXMLFile_20260630_171053851.xml"/>
    <hyperlink ref="K2745" r:id="rId2570" display="https://nsearchives.nseindia.com/corporate/xbrl/BRSR_544057_3062026161726_BRSR_WebXMLFile_20260630_171053851.xml"/>
    <hyperlink ref="K2746" r:id="rId2571" display="https://nsearchives.nseindia.com/corporate/xbrl/BRSR_544057_3062026161726_BRSR_WebXMLFile_20260630_171053851.xml"/>
    <hyperlink ref="K2747" r:id="rId2572" display="https://nsearchives.nseindia.com/corporate/xbrl/BRSR_544057_3062026161726_BRSR_WebXMLFile_20260630_171053851.xml"/>
    <hyperlink ref="K2748" r:id="rId2573" display="https://nsearchives.nseindia.com/corporate/xbrl/BRSR_544057_3062026161726_BRSR_WebXMLFile_20260630_171053851.xml"/>
    <hyperlink ref="K2749" r:id="rId2574" display="https://nsearchives.nseindia.com/corporate/xbrl/INTEGRATED_FILING_INDAS_1669514_19052026072921_WEB.xml"/>
    <hyperlink ref="K2750" r:id="rId2575" display="https://nsearchives.nseindia.com/corporate/xbrl/BRSR_10091_WebXMLFile_20260902_204941791.xml"/>
    <hyperlink ref="K2751" r:id="rId2576" display="https://nsearchives.nseindia.com/corporate/xbrl/BRSR_10091_WebXMLFile_20260902_204941791.xml"/>
    <hyperlink ref="K2752" r:id="rId2577" display="https://nsearchives.nseindia.com/corporate/xbrl/INTEGRATED_FILING_INDAS_1669514_19052026072921_WEB.xml"/>
    <hyperlink ref="K2753" r:id="rId2578" display="https://nsearchives.nseindia.com/corporate/xbrl/BRSR_10091_WebXMLFile_20260902_204941791.xml"/>
    <hyperlink ref="K2754" r:id="rId2579" display="https://nsearchives.nseindia.com/corporate/xbrl/INTEGRATED_FILING_INDAS_1669514_19052026072921_WEB.xml"/>
    <hyperlink ref="K2755" r:id="rId2580" display="https://nsearchives.nseindia.com/corporate/xbrl/BRSR_10091_WebXMLFile_20260902_204941791.xml"/>
    <hyperlink ref="K2756" r:id="rId2581" display="https://nsearchives.nseindia.com/corporate/BRSR_531531_02092026204929.pdf"/>
    <hyperlink ref="K2757" r:id="rId2582" display="https://nsearchives.nseindia.com/corporate/BRSR_531531_02092026204929.pdf"/>
    <hyperlink ref="K2758" r:id="rId2583" display="https://nsearchives.nseindia.com/corporate/xbrl/BRSR_10091_WebXMLFile_20260902_204941791.xml"/>
    <hyperlink ref="K2759" r:id="rId2584" display="https://nsearchives.nseindia.com/corporate/xbrl/BRSR_10091_WebXMLFile_20260902_204941791.xml"/>
    <hyperlink ref="K2760" r:id="rId2585" display="https://nsearchives.nseindia.com/corporate/xbrl/BRSR_10091_WebXMLFile_20260902_204941791.xml"/>
    <hyperlink ref="K2761" r:id="rId2586" display="https://nsearchives.nseindia.com/corporate/xbrl/BRSR_10091_WebXMLFile_20260902_204941791.xml"/>
    <hyperlink ref="K2762" r:id="rId2587" display="https://nsearchives.nseindia.com/corporate/xbrl/BRSR_10091_WebXMLFile_20260902_204941791.xml"/>
    <hyperlink ref="K2763" r:id="rId2588" display="https://nsearchives.nseindia.com/corporate/xbrl/INTEGRATED_FILING_INDAS_1657421_22042026083148_WEB.xml"/>
    <hyperlink ref="K2764" r:id="rId2589" display="https://nsearchives.nseindia.com/corporate/xbrl/Updated_NSE_BRSR_BRSR_WebXMLFile_20260515_191011980.xml"/>
    <hyperlink ref="K2765" r:id="rId2590" display="https://nsearchives.nseindia.com/corporate/xbrl/Updated_NSE_BRSR_BRSR_WebXMLFile_20260515_191011980.xml"/>
    <hyperlink ref="K2766" r:id="rId2591" display="https://nsearchives.nseindia.com/corporate/xbrl/INTEGRATED_FILING_INDAS_1657421_22042026083148_WEB.xml"/>
    <hyperlink ref="K2767" r:id="rId2592" display="https://nsearchives.nseindia.com/corporate/xbrl/Updated_NSE_BRSR_BRSR_WebXMLFile_20260515_191011980.xml"/>
    <hyperlink ref="K2768" r:id="rId2593" display="https://nsearchives.nseindia.com/corporate/xbrl/AR_XBRL_HAVELLS_14072026151525.xml"/>
    <hyperlink ref="K2769" r:id="rId2594" display="https://nsearchives.nseindia.com/corporate/xbrl/Updated_NSE_BRSR_BRSR_WebXMLFile_20260515_191011980.xml"/>
    <hyperlink ref="K2770" r:id="rId2595" display="https://nsearchives.nseindia.com/corporate/xbrl/Updated_NSE_BRSR_BRSR_WebXMLFile_20260515_191011980.xml"/>
    <hyperlink ref="K2771" r:id="rId2596" display="https://nsearchives.nseindia.com/corporate/xbrl/Updated_NSE_BRSR_BRSR_WebXMLFile_20260515_191011980.xml"/>
    <hyperlink ref="K2772" r:id="rId2597" display="https://nsearchives.nseindia.com/corporate/xbrl/Updated_NSE_BRSR_BRSR_WebXMLFile_20260515_191011980.xml"/>
    <hyperlink ref="K2773" r:id="rId2598" display="https://nsearchives.nseindia.com/corporate/xbrl/Updated_NSE_BRSR_BRSR_WebXMLFile_20260515_191011980.xml"/>
    <hyperlink ref="K2774" r:id="rId2599" display="https://nsearchives.nseindia.com/corporate/xbrl/Updated_NSE_BRSR_BRSR_WebXMLFile_20260515_191011980.xml"/>
    <hyperlink ref="K2775" r:id="rId2600" display="https://nsearchives.nseindia.com/corporate/xbrl/Updated_NSE_BRSR_BRSR_WebXMLFile_20260515_191011980.xml"/>
    <hyperlink ref="K2776" r:id="rId2601" display="https://nsearchives.nseindia.com/corporate/xbrl/Updated_NSE_BRSR_BRSR_WebXMLFile_20260515_191011980.xml"/>
    <hyperlink ref="K2777" r:id="rId2602" display="https://nsearchives.nseindia.com/corporate/xbrl/INTEGRATED_FILING_INDAS_1672173_24052026010125_WEB.xml"/>
    <hyperlink ref="K2778" r:id="rId2603" display="https://hbl.in/reports/BRSR_reasonable_%20assurance_prt_2026.pdf"/>
    <hyperlink ref="K2779" r:id="rId2604" display="https://hbl.in/reports/BRSR_reasonable_%20assurance_prt_2026.pdf"/>
    <hyperlink ref="K2780" r:id="rId2605" display="https://nsearchives.nseindia.com/corporate/xbrl/INTEGRATED_FILING_INDAS_1672173_24052026010125_WEB.xml"/>
    <hyperlink ref="K2782" r:id="rId2606" display="https://nsearchives.nseindia.com/corporate/xbrl/INTEGRATED_FILING_INDAS_1672173_24052026010125_WEB.xml"/>
    <hyperlink ref="K2783" r:id="rId2607" display="https://hbl.in/reports/BRSR_reasonable_%20assurance_prt_2026.pdf"/>
    <hyperlink ref="K2791" r:id="rId2608" display="https://nsearchives.nseindia.com/corporate/xbrl/INTEGRATED_FILING_INDAS_1656676_21042026070943_WEB.xml"/>
    <hyperlink ref="K2792" r:id="rId2609" display="https://nsearchives.nseindia.com/corporate/xbrl/BRSRXML2026_BRSR_WebXMLFile_20260720_203439639.xml"/>
    <hyperlink ref="K2793" r:id="rId2610" display="https://nsearchives.nseindia.com/corporate/xbrl/BRSRXML2026_BRSR_WebXMLFile_20260720_203439639.xml"/>
    <hyperlink ref="K2794" r:id="rId2611" display="https://nsearchives.nseindia.com/corporate/xbrl/INTEGRATED_FILING_INDAS_1656676_21042026070943_WEB.xml"/>
    <hyperlink ref="K2795" r:id="rId2612" display="https://nsearchives.nseindia.com/corporate/xbrl/BRSRXML2026_BRSR_WebXMLFile_20260720_203439639.xml"/>
    <hyperlink ref="K2796" r:id="rId2613" display="https://nsearchives.nseindia.com/corporate/xbrl/INTEGRATED_FILING_INDAS_1656676_21042026070943_WEB.xml"/>
    <hyperlink ref="K2797" r:id="rId2614" display="https://nsearchives.nseindia.com/corporate/xbrl/BRSRXML2026_BRSR_WebXMLFile_20260720_203439639.xml"/>
    <hyperlink ref="K2798" r:id="rId2615" display="https://nsearchives.nseindia.com/corporate/xbrl/BRSRXML2026_BRSR_WebXMLFile_20260720_203439639.xml"/>
    <hyperlink ref="K2799" r:id="rId2616" display="https://nsearchives.nseindia.com/corporate/xbrl/BRSRXML2026_BRSR_WebXMLFile_20260720_203439639.xml"/>
    <hyperlink ref="K2800" r:id="rId2617" display="https://nsearchives.nseindia.com/corporate/xbrl/BRSRXML2026_BRSR_WebXMLFile_20260720_203439639.xml"/>
    <hyperlink ref="K2801" r:id="rId2618" display="https://nsearchives.nseindia.com/corporate/xbrl/BRSRXML2026_BRSR_WebXMLFile_20260720_203439639.xml"/>
    <hyperlink ref="K2802" r:id="rId2619" display="https://nsearchives.nseindia.com/corporate/xbrl/BRSRXML2026_BRSR_WebXMLFile_20260720_203439639.xml"/>
    <hyperlink ref="K2803" r:id="rId2620" display="https://nsearchives.nseindia.com/corporate/xbrl/BRSRXML2026_BRSR_WebXMLFile_20260720_203439639.xml"/>
    <hyperlink ref="K2804" r:id="rId2621" display="https://nsearchives.nseindia.com/corporate/xbrl/BRSRXML2026_BRSR_WebXMLFile_20260720_203439639.xml"/>
    <hyperlink ref="K2805" r:id="rId2622" display="https://nsearchives.nseindia.com/corporate/xbrl/INTEGRATED_FILING_NBFC_INDAS_1651712_15042026072312_WEB.xml"/>
    <hyperlink ref="K2806" r:id="rId2623" display="https://nsearchives.nseindia.com/corporate/xbrl/BRSR_BRSR_WebXMLFile_20260601_194912630.xml"/>
    <hyperlink ref="K2807" r:id="rId2624" display="https://nsearchives.nseindia.com/corporate/xbrl/BRSR_BRSR_WebXMLFile_20260601_194912630.xml"/>
    <hyperlink ref="K2808" r:id="rId2625" display="https://nsearchives.nseindia.com/corporate/xbrl/INTEGRATED_FILING_NBFC_INDAS_1651712_15042026072312_WEB.xml"/>
    <hyperlink ref="K2809" r:id="rId2626" display="https://nsearchives.nseindia.com/corporate/xbrl/BRSR_BRSR_WebXMLFile_20260601_194912630.xml"/>
    <hyperlink ref="K2810" r:id="rId2627" display="https://nsearchives.nseindia.com/corporate/xbrl/INTEGRATED_FILING_NBFC_INDAS_1651712_15042026072312_WEB.xml"/>
    <hyperlink ref="K2811" r:id="rId2628" display="https://nsearchives.nseindia.com/corporate/xbrl/BRSR_BRSR_WebXMLFile_20260601_194912630.xml"/>
    <hyperlink ref="K2812" r:id="rId2629" display="https://nsearchives.nseindia.com/corporate/xbrl/BRSR_BRSR_WebXMLFile_20260601_194912630.xml"/>
    <hyperlink ref="K2813" r:id="rId2630" display="https://nsearchives.nseindia.com/corporate/xbrl/BRSR_BRSR_WebXMLFile_20260601_194912630.xml"/>
    <hyperlink ref="K2814" r:id="rId2631" display="https://nsearchives.nseindia.com/corporate/xbrl/BRSR_BRSR_WebXMLFile_20260601_194912630.xml"/>
    <hyperlink ref="K2815" r:id="rId2632" display="https://nsearchives.nseindia.com/corporate/xbrl/BRSR_BRSR_WebXMLFile_20260601_194912630.xml"/>
    <hyperlink ref="K2816" r:id="rId2633" display="https://nsearchives.nseindia.com/corporate/xbrl/BRSR_BRSR_WebXMLFile_20260601_194912630.xml"/>
    <hyperlink ref="K2817" r:id="rId2634" display="https://nsearchives.nseindia.com/corporate/xbrl/BRSR_BRSR_WebXMLFile_20260601_194912630.xml"/>
    <hyperlink ref="K2818" r:id="rId2635" display="https://nsearchives.nseindia.com/corporate/xbrl/BRSR_BRSR_WebXMLFile_20260601_194912630.xml"/>
    <hyperlink ref="K2819" r:id="rId2636" display="https://nsearchives.nseindia.com/corporate/xbrl/INTEGRATED_FILING_NBFC_INDAS_1652194_16042026034832_WEB.xml"/>
    <hyperlink ref="K2820" r:id="rId2637" display="https://nsearchives.nseindia.com/corporate/xbrl/BRSR_541729_16202621467_BRSR_WebXMLFile_20260601_214646255.xml"/>
    <hyperlink ref="K2821" r:id="rId2638" display="https://nsearchives.nseindia.com/corporate/xbrl/BRSR_541729_16202621467_BRSR_WebXMLFile_20260601_214646255.xml"/>
    <hyperlink ref="K2822" r:id="rId2639" display="https://nsearchives.nseindia.com/corporate/xbrl/INTEGRATED_FILING_NBFC_INDAS_1652194_16042026034832_WEB.xml"/>
    <hyperlink ref="K2823" r:id="rId2640" display="https://nsearchives.nseindia.com/corporate/xbrl/BRSR_541729_16202621467_BRSR_WebXMLFile_20260601_214646255.xml"/>
    <hyperlink ref="K2824" r:id="rId2641" display="https://nsearchives.nseindia.com/corporate/xbrl/INTEGRATED_FILING_NBFC_INDAS_1652194_16042026034832_WEB.xml"/>
    <hyperlink ref="K2825" r:id="rId2642" display="https://nsearchives.nseindia.com/corporate/xbrl/BRSR_541729_16202621467_BRSR_WebXMLFile_20260601_214646255.xml"/>
    <hyperlink ref="K2826" r:id="rId2643" display="https://nsearchives.nseindia.com/corporate/xbrl/BRSR_541729_16202621467_BRSR_WebXMLFile_20260601_214646255.xml"/>
    <hyperlink ref="K2827" r:id="rId2644" display="https://nsearchives.nseindia.com/corporate/xbrl/BRSR_541729_16202621467_BRSR_WebXMLFile_20260601_214646255.xml"/>
    <hyperlink ref="K2828" r:id="rId2645" display="https://nsearchives.nseindia.com/corporate/xbrl/BRSR_541729_16202621467_BRSR_WebXMLFile_20260601_214646255.xml"/>
    <hyperlink ref="K2829" r:id="rId2646" display="https://nsearchives.nseindia.com/corporate/xbrl/BRSR_541729_16202621467_BRSR_WebXMLFile_20260601_214646255.xml"/>
    <hyperlink ref="K2830" r:id="rId2647" display="https://nsearchives.nseindia.com/corporate/xbrl/BRSR_541729_16202621467_BRSR_WebXMLFile_20260601_214646255.xml"/>
    <hyperlink ref="K2831" r:id="rId2648" display="https://nsearchives.nseindia.com/corporate/xbrl/BRSR_541729_16202621467_BRSR_WebXMLFile_20260601_214646255.xml"/>
    <hyperlink ref="K2832" r:id="rId2649" display="https://nsearchives.nseindia.com/corporate/xbrl/BRSR_541729_16202621467_BRSR_WebXMLFile_20260601_214646255.xml"/>
    <hyperlink ref="K2833" r:id="rId2650" display="https://nsearchives.nseindia.com/corporate/xbrl/INTEGRATED_FILING_BANKING_1654389_18042026072836_WEB.xml"/>
    <hyperlink ref="K2834" r:id="rId2651" display="https://www.hdfc.bank.in/content/dam/hdfcbankpws/in/en/personal-banking/about-us/stakeholders-information/disclosures/other-stock-exchange-disclosure/2026/july/BRSR-2025-26.pdf"/>
    <hyperlink ref="K2835" r:id="rId2652" display="https://www.hdfc.bank.in/content/dam/hdfcbankpws/in/en/personal-banking/about-us/stakeholders-information/disclosures/other-stock-exchange-disclosure/2026/july/BRSR-2025-26.pdf"/>
    <hyperlink ref="K2836" r:id="rId2653" display="https://nsearchives.nseindia.com/corporate/xbrl/INTEGRATED_FILING_BANKING_1654389_18042026072836_WEB.xml"/>
    <hyperlink ref="K2837" r:id="rId2654" display="https://nsearchives.nseindia.com/corporate/xbrl/BRSR_797_WebXMLFile_20260911_195404900.xml"/>
    <hyperlink ref="K2838" r:id="rId2655" display="https://nsearchives.nseindia.com/corporate/xbrl/INTEGRATED_FILING_BANKING_1654389_18042026072836_WEB.xml"/>
    <hyperlink ref="K2839" r:id="rId2656" display="https://www.hdfc.bank.in/content/dam/hdfcbankpws/in/en/personal-banking/about-us/stakeholders-information/disclosures/other-stock-exchange-disclosure/2026/july/BRSR-2025-26.pdf"/>
    <hyperlink ref="K2840" r:id="rId2657" display="https://nsearchives.nseindia.com/corporate/xbrl/BRSR_797_WebXMLFile_20260911_195404900.xml"/>
    <hyperlink ref="K2841" r:id="rId2658" display="https://nsearchives.nseindia.com/corporate/xbrl/BRSR_797_WebXMLFile_20260911_195404900.xml"/>
    <hyperlink ref="K2842" r:id="rId2659" display="https://nsearchives.nseindia.com/corporate/xbrl/BRSR_797_WebXMLFile_20260911_195404900.xml"/>
    <hyperlink ref="K2843" r:id="rId2660" display="https://nsearchives.nseindia.com/corporate/xbrl/BRSR_797_WebXMLFile_20260911_195404900.xml"/>
    <hyperlink ref="K2844" r:id="rId2661" display="https://nsearchives.nseindia.com/corporate/xbrl/BRSR_797_WebXMLFile_20260911_195404900.xml"/>
    <hyperlink ref="K2845" r:id="rId2662" display="https://nsearchives.nseindia.com/corporate/xbrl/BRSR_797_WebXMLFile_20260911_195404900.xml"/>
    <hyperlink ref="K2846" r:id="rId2663" display="https://nsearchives.nseindia.com/corporate/xbrl/BRSR_797_WebXMLFile_20260911_195404900.xml"/>
    <hyperlink ref="K2847" r:id="rId2664" display="https://nsearchives.nseindia.com/corporate/xbrl/INTEGRATED_FILING_LI_1652662_16042026072616_WEB.xml"/>
    <hyperlink ref="K2848" r:id="rId2665" display="https://nsearchives.nseindia.com/corporate/xbrl/BRSR_540777_3062026175625_BRSR_WebXMLFile_20260630_175640877.xml"/>
    <hyperlink ref="K2849" r:id="rId2666" display="https://nsearchives.nseindia.com/corporate/xbrl/BRSR_540777_3062026175625_BRSR_WebXMLFile_20260630_175640877.xml"/>
    <hyperlink ref="K2850" r:id="rId2667" display="https://nsearchives.nseindia.com/corporate/xbrl/INTEGRATED_FILING_LI_1652662_16042026072616_WEB.xml"/>
    <hyperlink ref="K2851" r:id="rId2668" display="https://nsearchives.nseindia.com/corporate/xbrl/BRSR_540777_3062026175625_BRSR_WebXMLFile_20260630_175640877.xml"/>
    <hyperlink ref="K2852" r:id="rId2669" display="https://nsearchives.nseindia.com/corporate/xbrl/INTEGRATED_FILING_LI_1652662_16042026072616_WEB.xml"/>
    <hyperlink ref="K2853" r:id="rId2670" display="https://nsearchives.nseindia.com/corporate/xbrl/BRSR_540777_3062026175625_BRSR_WebXMLFile_20260630_175640877.xml"/>
    <hyperlink ref="K2854" r:id="rId2671" display="https://nsearchives.nseindia.com/corporate/BRSR_540777_30062026175625.pdf"/>
    <hyperlink ref="K2855" r:id="rId2672" display="https://nsearchives.nseindia.com/corporate/BRSR_540777_30062026175625.pdf"/>
    <hyperlink ref="K2856" r:id="rId2673" display="https://nsearchives.nseindia.com/corporate/BRSR_540777_30062026175625.pdf"/>
    <hyperlink ref="K2857" r:id="rId2674" display="https://nsearchives.nseindia.com/corporate/xbrl/BRSR_540777_3062026175625_BRSR_WebXMLFile_20260630_175640877.xml"/>
    <hyperlink ref="K2858" r:id="rId2675" display="https://nsearchives.nseindia.com/corporate/xbrl/BRSR_540777_3062026175625_BRSR_WebXMLFile_20260630_175640877.xml"/>
    <hyperlink ref="K2859" r:id="rId2676" display="https://nsearchives.nseindia.com/corporate/xbrl/BRSR_540777_3062026175625_BRSR_WebXMLFile_20260630_175640877.xml"/>
    <hyperlink ref="K2860" r:id="rId2677" display="https://nsearchives.nseindia.com/corporate/xbrl/BRSR_540777_3062026175625_BRSR_WebXMLFile_20260630_175640877.xml"/>
    <hyperlink ref="K2861" r:id="rId2678" display="https://nsearchives.nseindia.com/corporate/xbrl/INTEGRATED_FILING_INDAS_1663870_05052026085120_WEB.xml"/>
    <hyperlink ref="K2862" r:id="rId2679" display="https://nsearchives.nseindia.com/corporate/xbrl/BRSRXBRL_BRSR_WebXMLFile_20260710_220707668.xml"/>
    <hyperlink ref="K2863" r:id="rId2680" display="https://nsearchives.nseindia.com/corporate/xbrl/BRSRXBRL_BRSR_WebXMLFile_20260710_220707668.xml"/>
    <hyperlink ref="K2864" r:id="rId2681" display="https://nsearchives.nseindia.com/corporate/xbrl/INTEGRATED_FILING_INDAS_1663870_05052026085120_WEB.xml"/>
    <hyperlink ref="K2865" r:id="rId2682" display="https://nsearchives.nseindia.com/corporate/xbrl/BRSRXBRL_BRSR_WebXMLFile_20260710_220707668.xml"/>
    <hyperlink ref="K2866" r:id="rId2683" display="https://nsearchives.nseindia.com/corporate/xbrl/AR_XBRL_HEROMOTOCO_04092026012424.xml"/>
    <hyperlink ref="K2867" r:id="rId2684" display="https://nsearchives.nseindia.com/corporate/xbrl/BRSRXBRL_BRSR_WebXMLFile_20260710_220707668.xml"/>
    <hyperlink ref="K2868" r:id="rId2685" display="https://nsearchives.nseindia.com/corporate/xbrl/BRSRXBRL_BRSR_WebXMLFile_20260710_220707668.xml"/>
    <hyperlink ref="K2869" r:id="rId2686" display="https://nsearchives.nseindia.com/corporate/xbrl/BRSRXBRL_BRSR_WebXMLFile_20260710_220707668.xml"/>
    <hyperlink ref="K2870" r:id="rId2687" display="https://nsearchives.nseindia.com/corporate/xbrl/BRSRXBRL_BRSR_WebXMLFile_20260710_220707668.xml"/>
    <hyperlink ref="K2871" r:id="rId2688" display="https://nsearchives.nseindia.com/corporate/xbrl/BRSRXBRL_BRSR_WebXMLFile_20260710_220707668.xml"/>
    <hyperlink ref="K2872" r:id="rId2689" display="https://nsearchives.nseindia.com/corporate/xbrl/BRSRXBRL_BRSR_WebXMLFile_20260710_220707668.xml"/>
    <hyperlink ref="K2873" r:id="rId2690" display="https://nsearchives.nseindia.com/corporate/xbrl/BRSRXBRL_BRSR_WebXMLFile_20260710_220707668.xml"/>
    <hyperlink ref="K2874" r:id="rId2691" display="https://nsearchives.nseindia.com/corporate/xbrl/BRSRXBRL_BRSR_WebXMLFile_20260710_220707668.xml"/>
    <hyperlink ref="K2875" r:id="rId2692" display="https://nsearchives.nseindia.com/corporate/xbrl/INTEGRATED_FILING_INDAS_1664259_06052026093412_WEB.xml"/>
    <hyperlink ref="K2878" r:id="rId2693" display="https://nsearchives.nseindia.com/corporate/xbrl/INTEGRATED_FILING_INDAS_1664259_06052026093412_WEB.xml"/>
    <hyperlink ref="K2882" r:id="rId2694" display="https://hexaware.com/annual-report-2025.pdf"/>
    <hyperlink ref="K2889" r:id="rId2695" display="https://nsearchives.nseindia.com/corporate/xbrl/INTEGRATED_FILING_INDAS_1662562_30042026075422_WEB.xml"/>
    <hyperlink ref="K2890" r:id="rId2696" display="https://nsearchives.nseindia.com/corporate/xbrl/BRSR_4160_WebXMLFile_20260905_164945029.xml"/>
    <hyperlink ref="K2891" r:id="rId2697" display="https://nsearchives.nseindia.com/corporate/xbrl/BRSR_4160_WebXMLFile_20260905_164945029.xml"/>
    <hyperlink ref="K2892" r:id="rId2698" display="https://nsearchives.nseindia.com/corporate/xbrl/INTEGRATED_FILING_INDAS_1662562_30042026075422_WEB.xml"/>
    <hyperlink ref="K2893" r:id="rId2699" display="https://nsearchives.nseindia.com/corporate/xbrl/BRSR_4160_WebXMLFile_20260905_164945029.xml"/>
    <hyperlink ref="K2894" r:id="rId2700" display="https://nsearchives.nseindia.com/corporate/xbrl/INTEGRATED_FILING_INDAS_1662562_30042026075422_WEB.xml"/>
    <hyperlink ref="K2895" r:id="rId2701" display="https://nsearchives.nseindia.com/corporate/xbrl/BRSR_4160_WebXMLFile_20260905_164945029.xml"/>
    <hyperlink ref="K2896" r:id="rId2702" display="https://nsearchives.nseindia.com/corporate/xbrl/BRSR_4160_WebXMLFile_20260905_164945029.xml"/>
    <hyperlink ref="K2897" r:id="rId2703" display="https://nsearchives.nseindia.com/corporate/xbrl/BRSR_4160_WebXMLFile_20260905_164945029.xml"/>
    <hyperlink ref="K2898" r:id="rId2704" display="https://nsearchives.nseindia.com/corporate/xbrl/BRSR_4160_WebXMLFile_20260905_164945029.xml"/>
    <hyperlink ref="K2899" r:id="rId2705" display="https://nsearchives.nseindia.com/corporate/xbrl/BRSR_4160_WebXMLFile_20260905_164945029.xml"/>
    <hyperlink ref="K2900" r:id="rId2706" display="https://nsearchives.nseindia.com/corporate/xbrl/BRSR_4160_WebXMLFile_20260905_164945029.xml"/>
    <hyperlink ref="K2901" r:id="rId2707" display="https://nsearchives.nseindia.com/corporate/xbrl/BRSR_4160_WebXMLFile_20260905_164945029.xml"/>
    <hyperlink ref="K2902" r:id="rId2708" display="https://nsearchives.nseindia.com/corporate/xbrl/BRSR_4160_WebXMLFile_20260905_164945029.xml"/>
    <hyperlink ref="K2903" r:id="rId2709" display="https://nsearchives.nseindia.com/corporate/xbrl/INTEGRATED_FILING_INDAS_1671553_22052026065055_WEB.xml"/>
    <hyperlink ref="K2904" r:id="rId2710" display="https://nsearchives.nseindia.com/corporate/xbrl/BRSR_500440_1572026131758_BRSR_WebXMLFile_20260715_131958062.xml"/>
    <hyperlink ref="K2905" r:id="rId2711" display="https://nsearchives.nseindia.com/corporate/xbrl/BRSR_500440_1572026131758_BRSR_WebXMLFile_20260715_131958062.xml"/>
    <hyperlink ref="K2906" r:id="rId2712" display="https://nsearchives.nseindia.com/corporate/xbrl/INTEGRATED_FILING_INDAS_1671553_22052026065055_WEB.xml"/>
    <hyperlink ref="K2907" r:id="rId2713" display="https://nsearchives.nseindia.com/corporate/xbrl/BRSR_500440_1572026131758_BRSR_WebXMLFile_20260715_131958062.xml"/>
    <hyperlink ref="K2908" r:id="rId2714" display="https://nsearchives.nseindia.com/corporate/xbrl/AR_XBRL_HINDALCO_01092026170654.xml"/>
    <hyperlink ref="K2909" r:id="rId2715" display="https://nsearchives.nseindia.com/corporate/xbrl/BRSR_500440_1572026131758_BRSR_WebXMLFile_20260715_131958062.xml"/>
    <hyperlink ref="K2910" r:id="rId2716" display="https://nsearchives.nseindia.com/corporate/xbrl/BRSR_500440_1572026131758_BRSR_WebXMLFile_20260715_131958062.xml"/>
    <hyperlink ref="K2911" r:id="rId2717" display="https://nsearchives.nseindia.com/corporate/xbrl/BRSR_500440_1572026131758_BRSR_WebXMLFile_20260715_131958062.xml"/>
    <hyperlink ref="K2912" r:id="rId2718" display="https://nsearchives.nseindia.com/corporate/xbrl/BRSR_500440_1572026131758_BRSR_WebXMLFile_20260715_131958062.xml"/>
    <hyperlink ref="K2913" r:id="rId2719" display="https://nsearchives.nseindia.com/corporate/xbrl/BRSR_500440_1572026131758_BRSR_WebXMLFile_20260715_131958062.xml"/>
    <hyperlink ref="K2914" r:id="rId2720" display="https://nsearchives.nseindia.com/corporate/xbrl/BRSR_500440_1572026131758_BRSR_WebXMLFile_20260715_131958062.xml"/>
    <hyperlink ref="K2915" r:id="rId2721" display="https://nsearchives.nseindia.com/corporate/xbrl/BRSR_500440_1572026131758_BRSR_WebXMLFile_20260715_131958062.xml"/>
    <hyperlink ref="K2916" r:id="rId2722" display="https://nsearchives.nseindia.com/corporate/xbrl/BRSR_500440_1572026131758_BRSR_WebXMLFile_20260715_131958062.xml"/>
    <hyperlink ref="K2917" r:id="rId2723" display="https://nsearchives.nseindia.com/corporate/xbrl/INTEGRATED_FILING_INDAS_1667930_15052026070616_WEB.xml"/>
    <hyperlink ref="K2918" r:id="rId2724" display="https://nsearchives.nseindia.com/corporate/xbrl/BRSR_3022_WebXMLFile_20260827_180159283.xml"/>
    <hyperlink ref="K2919" r:id="rId2725" display="https://nsearchives.nseindia.com/corporate/xbrl/BRSR_3022_WebXMLFile_20260827_180159283.xml"/>
    <hyperlink ref="K2920" r:id="rId2726" display="https://nsearchives.nseindia.com/corporate/xbrl/INTEGRATED_FILING_INDAS_1667930_15052026070616_WEB.xml"/>
    <hyperlink ref="K2921" r:id="rId2727" display="https://nsearchives.nseindia.com/corporate/xbrl/BRSR_3022_WebXMLFile_20260827_180159283.xml"/>
    <hyperlink ref="K2922" r:id="rId2728" display="https://nsearchives.nseindia.com/corporate/xbrl/INTEGRATED_FILING_INDAS_1667930_15052026070616_WEB.xml"/>
    <hyperlink ref="K2923" r:id="rId2729" display="https://nsearchives.nseindia.com/corporate/xbrl/BRSR_3022_WebXMLFile_20260827_180159283.xml"/>
    <hyperlink ref="K2924" r:id="rId2730" display="https://nsearchives.nseindia.com/corporate/HINDCOPPERMKD_27082026180008_BSENSEBRSR27082026.pdf"/>
    <hyperlink ref="K2925" r:id="rId2731" display="https://nsearchives.nseindia.com/corporate/HINDCOPPERMKD_27082026180008_BSENSEBRSR27082026.pdf"/>
    <hyperlink ref="K2926" r:id="rId2732" display="https://nsearchives.nseindia.com/corporate/xbrl/BRSR_3022_WebXMLFile_20260827_180159283.xml"/>
    <hyperlink ref="K2927" r:id="rId2733" display="https://nsearchives.nseindia.com/corporate/xbrl/BRSR_3022_WebXMLFile_20260827_180159283.xml"/>
    <hyperlink ref="K2928" r:id="rId2734" display="https://nsearchives.nseindia.com/corporate/xbrl/BRSR_3022_WebXMLFile_20260827_180159283.xml"/>
    <hyperlink ref="K2929" r:id="rId2735" display="https://nsearchives.nseindia.com/corporate/xbrl/BRSR_3022_WebXMLFile_20260827_180159283.xml"/>
    <hyperlink ref="K2930" r:id="rId2736" display="https://nsearchives.nseindia.com/corporate/xbrl/BRSR_3022_WebXMLFile_20260827_180159283.xml"/>
    <hyperlink ref="K2934" r:id="rId2737" display="https://nsearchives.nseindia.com/corporate/xbrl/AR_XBRL_HINDPETRO_25092026145253.xml"/>
    <hyperlink ref="K2943" r:id="rId2738" display="https://nsearchives.nseindia.com/corporate/xbrl/INTEGRATED_FILING_INDAS_1662632_30042026090622_WEB.xml"/>
    <hyperlink ref="K2944" r:id="rId2739" display="https://nsearchives.nseindia.com/corporate/xbrl/BRSR_500696_262026222452_BRSR_WebXMLFile_20260606_021025615.xml"/>
    <hyperlink ref="K2945" r:id="rId2740" display="https://nsearchives.nseindia.com/corporate/xbrl/BRSR_500696_262026222452_BRSR_WebXMLFile_20260606_021025615.xml"/>
    <hyperlink ref="K2946" r:id="rId2741" display="https://nsearchives.nseindia.com/corporate/xbrl/INTEGRATED_FILING_INDAS_1662632_30042026090622_WEB.xml"/>
    <hyperlink ref="K2947" r:id="rId2742" display="https://nsearchives.nseindia.com/corporate/xbrl/BRSR_500696_262026222452_BRSR_WebXMLFile_20260606_021025615.xml"/>
    <hyperlink ref="K2948" r:id="rId2743" display="https://nsearchives.nseindia.com/corporate/xbrl/INTEGRATED_FILING_INDAS_1662632_30042026090622_WEB.xml"/>
    <hyperlink ref="K2949" r:id="rId2744" display="https://nsearchives.nseindia.com/corporate/xbrl/BRSR_500696_262026222452_BRSR_WebXMLFile_20260606_021025615.xml"/>
    <hyperlink ref="K2950" r:id="rId2745" display="https://nsearchives.nseindia.com/corporate/xbrl/BRSR_500696_262026222452_BRSR_WebXMLFile_20260606_021025615.xml"/>
    <hyperlink ref="K2951" r:id="rId2746" display="https://nsearchives.nseindia.com/corporate/xbrl/BRSR_500696_262026222452_BRSR_WebXMLFile_20260606_021025615.xml"/>
    <hyperlink ref="K2952" r:id="rId2747" display="https://nsearchives.nseindia.com/corporate/xbrl/BRSR_500696_262026222452_BRSR_WebXMLFile_20260606_021025615.xml"/>
    <hyperlink ref="K2953" r:id="rId2748" display="https://nsearchives.nseindia.com/corporate/xbrl/BRSR_500696_262026222452_BRSR_WebXMLFile_20260606_021025615.xml"/>
    <hyperlink ref="K2954" r:id="rId2749" display="https://nsearchives.nseindia.com/corporate/xbrl/BRSR_500696_262026222452_BRSR_WebXMLFile_20260606_021025615.xml"/>
    <hyperlink ref="K2955" r:id="rId2750" display="https://nsearchives.nseindia.com/corporate/xbrl/BRSR_500696_262026222452_BRSR_WebXMLFile_20260606_021025615.xml"/>
    <hyperlink ref="K2956" r:id="rId2751" display="https://nsearchives.nseindia.com/corporate/xbrl/BRSR_500696_262026222452_BRSR_WebXMLFile_20260606_021025615.xml"/>
    <hyperlink ref="K2957" r:id="rId2752" display="https://nsearchives.nseindia.com/corporate/xbrl/INTEGRATED_FILING_INDAS_1658600_24042026060113_WEB.xml"/>
    <hyperlink ref="K2958" r:id="rId2753" display="https://nsearchives.nseindia.com/corporate/xbrl/BRSRXML_BRSR_WebXMLFile_20260605_150921544.xml"/>
    <hyperlink ref="K2959" r:id="rId2754" display="https://nsearchives.nseindia.com/corporate/xbrl/BRSRXML_BRSR_WebXMLFile_20260605_150921544.xml"/>
    <hyperlink ref="K2960" r:id="rId2755" display="https://nsearchives.nseindia.com/corporate/xbrl/INTEGRATED_FILING_INDAS_1658600_24042026060113_WEB.xml"/>
    <hyperlink ref="K2961" r:id="rId2756" display="https://nsearchives.nseindia.com/corporate/xbrl/BRSRXML_BRSR_WebXMLFile_20260605_150921544.xml"/>
    <hyperlink ref="K2962" r:id="rId2757" display="https://nsearchives.nseindia.com/corporate/xbrl/AR_XBRL_HINDZINC_09082026022432.xml"/>
    <hyperlink ref="K2963" r:id="rId2758" display="https://nsearchives.nseindia.com/corporate/xbrl/BRSRXML_BRSR_WebXMLFile_20260605_150921544.xml"/>
    <hyperlink ref="K2964" r:id="rId2759" display="https://nsearchives.nseindia.com/corporate/HINDZINCNSE_05062026150900_SEIntimationBRSR04062026.pdf"/>
    <hyperlink ref="K2965" r:id="rId2760" display="https://nsearchives.nseindia.com/corporate/HINDZINCNSE_05062026150900_SEIntimationBRSR04062026.pdf"/>
    <hyperlink ref="K2966" r:id="rId2761" display="https://nsearchives.nseindia.com/corporate/xbrl/BRSRXML_BRSR_WebXMLFile_20260605_150921544.xml"/>
    <hyperlink ref="K2967" r:id="rId2762" display="https://nsearchives.nseindia.com/corporate/xbrl/BRSRXML_BRSR_WebXMLFile_20260605_150921544.xml"/>
    <hyperlink ref="K2968" r:id="rId2763" display="https://nsearchives.nseindia.com/corporate/xbrl/BRSRXML_BRSR_WebXMLFile_20260605_150921544.xml"/>
    <hyperlink ref="K2969" r:id="rId2764" display="https://nsearchives.nseindia.com/corporate/xbrl/BRSRXML_BRSR_WebXMLFile_20260605_150921544.xml"/>
    <hyperlink ref="K2970" r:id="rId2765" display="https://nsearchives.nseindia.com/corporate/xbrl/BRSRXML_BRSR_WebXMLFile_20260605_150921544.xml"/>
    <hyperlink ref="K2971" r:id="rId2766" display="https://nsearchives.nseindia.com/corporate/xbrl/INTEGRATED_FILING_NBFC_INDAS_1664261_06052026093512_WEB.xml"/>
    <hyperlink ref="K2972" r:id="rId2767" display="https://nsearchives.nseindia.com/corporate/xbrl/BRSRFY26_BRSR_WebXMLFile_20260529_191507319.xml"/>
    <hyperlink ref="K2973" r:id="rId2768" display="https://nsearchives.nseindia.com/corporate/xbrl/BRSRFY26_BRSR_WebXMLFile_20260529_191507319.xml"/>
    <hyperlink ref="K2974" r:id="rId2769" display="https://nsearchives.nseindia.com/corporate/xbrl/INTEGRATED_FILING_NBFC_INDAS_1664261_06052026093512_WEB.xml"/>
    <hyperlink ref="K2975" r:id="rId2770" display="https://nsearchives.nseindia.com/corporate/xbrl/BRSRFY26_BRSR_WebXMLFile_20260529_191507319.xml"/>
    <hyperlink ref="K2976" r:id="rId2771" display="https://nsearchives.nseindia.com/corporate/xbrl/INTEGRATED_FILING_NBFC_INDAS_1664261_06052026093512_WEB.xml"/>
    <hyperlink ref="K2977" r:id="rId2772" display="https://nsearchives.nseindia.com/corporate/xbrl/BRSRFY26_BRSR_WebXMLFile_20260529_191507319.xml"/>
    <hyperlink ref="K2978" r:id="rId2773" display="https://nsearchives.nseindia.com/corporate/HOMEFIRST_29052026190452_BRSR_FY26.pdf"/>
    <hyperlink ref="K2979" r:id="rId2774" display="https://nsearchives.nseindia.com/corporate/HOMEFIRST_29052026190452_BRSR_FY26.pdf"/>
    <hyperlink ref="K2980" r:id="rId2775" display="https://nsearchives.nseindia.com/corporate/xbrl/BRSRFY26_BRSR_WebXMLFile_20260529_191507319.xml"/>
    <hyperlink ref="K2981" r:id="rId2776" display="https://nsearchives.nseindia.com/corporate/HOMEFIRST_29052026190452_BRSR_FY26.pdf"/>
    <hyperlink ref="K2982" r:id="rId2777" display="https://nsearchives.nseindia.com/corporate/xbrl/BRSRFY26_BRSR_WebXMLFile_20260529_191507319.xml"/>
    <hyperlink ref="K2983" r:id="rId2778" display="https://nsearchives.nseindia.com/corporate/xbrl/BRSRFY26_BRSR_WebXMLFile_20260529_191507319.xml"/>
    <hyperlink ref="K2984" r:id="rId2779" display="https://nsearchives.nseindia.com/corporate/xbrl/BRSRFY26_BRSR_WebXMLFile_20260529_191507319.xml"/>
    <hyperlink ref="K2985" r:id="rId2780" display="https://nsearchives.nseindia.com/corporate/xbrl/INTEGRATED_FILING_INDAS_1670117_20052026064543_WEB.xml"/>
    <hyperlink ref="K2986" r:id="rId2781" display="https://nsearchives.nseindia.com/corporate/xbrl/HAILBRSRFY2526_BRSR_WebXMLFile_20260707_165542843.xml"/>
    <hyperlink ref="K2987" r:id="rId2782" display="https://nsearchives.nseindia.com/corporate/xbrl/HAILBRSRFY2526_BRSR_WebXMLFile_20260707_165542843.xml"/>
    <hyperlink ref="K2988" r:id="rId2783" display="https://nsearchives.nseindia.com/corporate/xbrl/INTEGRATED_FILING_INDAS_1670117_20052026064543_WEB.xml"/>
    <hyperlink ref="K2989" r:id="rId2784" display="https://nsearchives.nseindia.com/corporate/xbrl/HAILBRSRFY2526_BRSR_WebXMLFile_20260707_165542843.xml"/>
    <hyperlink ref="K2990" r:id="rId2785" display="https://nsearchives.nseindia.com/corporate/xbrl/AR_XBRL_HONAUT_27082026182732.xml"/>
    <hyperlink ref="K2991" r:id="rId2786" display="https://nsearchives.nseindia.com/corporate/xbrl/HAILBRSRFY2526_BRSR_WebXMLFile_20260707_165542843.xml"/>
    <hyperlink ref="K2992" r:id="rId2787" display="https://nsearchives.nseindia.com/corporate/HONAUT_07072026165517_SEBRSR2526.pdf"/>
    <hyperlink ref="K2993" r:id="rId2788" display="https://nsearchives.nseindia.com/corporate/HONAUT_07072026165517_SEBRSR2526.pdf"/>
    <hyperlink ref="K2994" r:id="rId2789" display="https://nsearchives.nseindia.com/corporate/xbrl/HAILBRSRFY2526_BRSR_WebXMLFile_20260707_165542843.xml"/>
    <hyperlink ref="K2995" r:id="rId2790" display="https://nsearchives.nseindia.com/corporate/xbrl/HAILBRSRFY2526_BRSR_WebXMLFile_20260707_165542843.xml"/>
    <hyperlink ref="K2996" r:id="rId2791" display="https://nsearchives.nseindia.com/corporate/xbrl/HAILBRSRFY2526_BRSR_WebXMLFile_20260707_165542843.xml"/>
    <hyperlink ref="K2997" r:id="rId2792" display="https://nsearchives.nseindia.com/corporate/xbrl/HAILBRSRFY2526_BRSR_WebXMLFile_20260707_165542843.xml"/>
    <hyperlink ref="K2998" r:id="rId2793" display="https://nsearchives.nseindia.com/corporate/xbrl/HAILBRSRFY2526_BRSR_WebXMLFile_20260707_165542843.xml"/>
    <hyperlink ref="K2999" r:id="rId2794" display="https://nsearchives.nseindia.com/corporate/xbrl/INTEGRATED_FILING_INDAS_1658042_23042026090210_WEB.xml"/>
    <hyperlink ref="K3000" r:id="rId2795" display="https://nsearchives.nseindia.com/corporate/xbrl/BRSR_XBRL_FY_2026_BRSR_WebXMLFile_20260515_193339824.xml"/>
    <hyperlink ref="K3001" r:id="rId2796" display="https://nsearchives.nseindia.com/corporate/xbrl/BRSR_XBRL_FY_2026_BRSR_WebXMLFile_20260515_193339824.xml"/>
    <hyperlink ref="K3002" r:id="rId2797" display="https://nsearchives.nseindia.com/corporate/xbrl/INTEGRATED_FILING_INDAS_1658042_23042026090210_WEB.xml"/>
    <hyperlink ref="K3003" r:id="rId2798" display="https://nsearchives.nseindia.com/corporate/xbrl/BRSR_XBRL_FY_2026_BRSR_WebXMLFile_20260515_193339824.xml"/>
    <hyperlink ref="K3004" r:id="rId2799" display="https://nsearchives.nseindia.com/corporate/xbrl/AR_XBRL_HSCL_13072026135133.xml"/>
    <hyperlink ref="K3005" r:id="rId2800" display="https://nsearchives.nseindia.com/corporate/xbrl/BRSR_XBRL_FY_2026_BRSR_WebXMLFile_20260515_193339824.xml"/>
    <hyperlink ref="K3006" r:id="rId2801" display="https://nsearchives.nseindia.com/corporate/xbrl/BRSR_XBRL_FY_2026_BRSR_WebXMLFile_20260515_193339824.xml"/>
    <hyperlink ref="K3007" r:id="rId2802" display="https://nsearchives.nseindia.com/corporate/xbrl/BRSR_XBRL_FY_2026_BRSR_WebXMLFile_20260515_193339824.xml"/>
    <hyperlink ref="K3008" r:id="rId2803" display="https://nsearchives.nseindia.com/corporate/xbrl/BRSR_XBRL_FY_2026_BRSR_WebXMLFile_20260515_193339824.xml"/>
    <hyperlink ref="K3009" r:id="rId2804" display="https://nsearchives.nseindia.com/corporate/xbrl/BRSR_XBRL_FY_2026_BRSR_WebXMLFile_20260515_193339824.xml"/>
    <hyperlink ref="K3010" r:id="rId2805" display="https://nsearchives.nseindia.com/corporate/xbrl/BRSR_XBRL_FY_2026_BRSR_WebXMLFile_20260515_193339824.xml"/>
    <hyperlink ref="K3011" r:id="rId2806" display="https://nsearchives.nseindia.com/corporate/xbrl/BRSR_XBRL_FY_2026_BRSR_WebXMLFile_20260515_193339824.xml"/>
    <hyperlink ref="K3012" r:id="rId2807" display="https://nsearchives.nseindia.com/corporate/xbrl/BRSR_XBRL_FY_2026_BRSR_WebXMLFile_20260515_193339824.xml"/>
    <hyperlink ref="K3013" r:id="rId2808" display="https://nsearchives.nseindia.com/corporate/xbrl/INTEGRATED_FILING_NBFC_INDAS_1667357_14052026083416_WEB.xml"/>
    <hyperlink ref="K3014" r:id="rId2809" display="https://nsearchives.nseindia.com/corporate/xbrl/BRSR_540530_3072026194141_BRSR_WebXMLFile_20260730_194200750.xml"/>
    <hyperlink ref="K3015" r:id="rId2810" display="https://nsearchives.nseindia.com/corporate/xbrl/BRSR_540530_3072026194141_BRSR_WebXMLFile_20260730_194200750.xml"/>
    <hyperlink ref="K3016" r:id="rId2811" display="https://nsearchives.nseindia.com/corporate/xbrl/INTEGRATED_FILING_NBFC_INDAS_1667357_14052026083416_WEB.xml"/>
    <hyperlink ref="K3017" r:id="rId2812" display="https://nsearchives.nseindia.com/corporate/xbrl/BRSR_540530_3072026194141_BRSR_WebXMLFile_20260730_194200750.xml"/>
    <hyperlink ref="K3018" r:id="rId2813" display="https://nsearchives.nseindia.com/corporate/xbrl/INTEGRATED_FILING_NBFC_INDAS_1667357_14052026083416_WEB.xml"/>
    <hyperlink ref="K3019" r:id="rId2814" display="https://nsearchives.nseindia.com/corporate/xbrl/BRSR_540530_3072026194141_BRSR_WebXMLFile_20260730_194200750.xml"/>
    <hyperlink ref="K3020" r:id="rId2815" display="https://nsearchives.nseindia.com/corporate/xbrl/BRSR_540530_3072026194141_BRSR_WebXMLFile_20260730_194200750.xml"/>
    <hyperlink ref="K3021" r:id="rId2816" display="https://nsearchives.nseindia.com/corporate/xbrl/BRSR_540530_3072026194141_BRSR_WebXMLFile_20260730_194200750.xml"/>
    <hyperlink ref="K3022" r:id="rId2817" display="https://nsearchives.nseindia.com/corporate/xbrl/BRSR_540530_3072026194141_BRSR_WebXMLFile_20260730_194200750.xml"/>
    <hyperlink ref="K3023" r:id="rId2818" display="https://nsearchives.nseindia.com/corporate/xbrl/BRSR_540530_3072026194141_BRSR_WebXMLFile_20260730_194200750.xml"/>
    <hyperlink ref="K3024" r:id="rId2819" display="https://nsearchives.nseindia.com/corporate/xbrl/BRSR_540530_3072026194141_BRSR_WebXMLFile_20260730_194200750.xml"/>
    <hyperlink ref="K3025" r:id="rId2820" display="https://nsearchives.nseindia.com/corporate/xbrl/BRSR_540530_3072026194141_BRSR_WebXMLFile_20260730_194200750.xml"/>
    <hyperlink ref="K3026" r:id="rId2821" display="https://nsearchives.nseindia.com/corporate/xbrl/BRSR_540530_3072026194141_BRSR_WebXMLFile_20260730_194200750.xml"/>
    <hyperlink ref="K3030" r:id="rId2822" display="https://nsearchives.nseindia.com/corporate/xbrl/AR_XBRL_HYUNDAI_25092026093625.xml"/>
    <hyperlink ref="K3039" r:id="rId2823" display="https://nsearchives.nseindia.com/corporate/xbrl/INTEGRATED_FILING_NBFC_INDAS_1650156_13042026065414_WEB.xml"/>
    <hyperlink ref="K3040" r:id="rId2824" display="https://nsearchives.nseindia.com/corporate/xbrl/BRSR_544658_2952026142222_BRSR_WebXMLFile_20260602_164049422.xml"/>
    <hyperlink ref="K3041" r:id="rId2825" display="https://nsearchives.nseindia.com/corporate/xbrl/BRSR_544658_2952026142222_BRSR_WebXMLFile_20260602_164049422.xml"/>
    <hyperlink ref="K3042" r:id="rId2826" display="https://nsearchives.nseindia.com/corporate/xbrl/INTEGRATED_FILING_NBFC_INDAS_1650156_13042026065414_WEB.xml"/>
    <hyperlink ref="K3043" r:id="rId2827" display="https://nsearchives.nseindia.com/corporate/xbrl/BRSR_544658_2952026142222_BRSR_WebXMLFile_20260602_164049422.xml"/>
    <hyperlink ref="K3044" r:id="rId2828" display="https://nsearchives.nseindia.com/corporate/xbrl/INTEGRATED_FILING_NBFC_INDAS_1650156_13042026065414_WEB.xml"/>
    <hyperlink ref="K3045" r:id="rId2829" display="https://nsearchives.nseindia.com/corporate/xbrl/BRSR_544658_2952026142222_BRSR_WebXMLFile_20260602_164049422.xml"/>
    <hyperlink ref="K3046" r:id="rId2830" display="https://nsearchives.nseindia.com/corporate/BRSR_544658_29052026142222.pdf"/>
    <hyperlink ref="K3047" r:id="rId2831" display="https://nsearchives.nseindia.com/corporate/BRSR_544658_29052026142222.pdf"/>
    <hyperlink ref="K3048" r:id="rId2832" display="https://nsearchives.nseindia.com/corporate/xbrl/BRSR_544658_2952026142222_BRSR_WebXMLFile_20260602_164049422.xml"/>
    <hyperlink ref="K3049" r:id="rId2833" display="https://nsearchives.nseindia.com/corporate/xbrl/BRSR_544658_2952026142222_BRSR_WebXMLFile_20260602_164049422.xml"/>
    <hyperlink ref="K3050" r:id="rId2834" display="https://nsearchives.nseindia.com/corporate/xbrl/BRSR_544658_2952026142222_BRSR_WebXMLFile_20260602_164049422.xml"/>
    <hyperlink ref="K3051" r:id="rId2835" display="https://nsearchives.nseindia.com/corporate/xbrl/BRSR_544658_2952026142222_BRSR_WebXMLFile_20260602_164049422.xml"/>
    <hyperlink ref="K3052" r:id="rId2836" display="https://nsearchives.nseindia.com/corporate/xbrl/BRSR_544658_2952026142222_BRSR_WebXMLFile_20260602_164049422.xml"/>
    <hyperlink ref="K3053" r:id="rId2837" display="https://nsearchives.nseindia.com/corporate/xbrl/INTEGRATED_FILING_BANKING_1654324_18042026060748_WEB.xml"/>
    <hyperlink ref="K3054" r:id="rId2838" display="https://nsearchives.nseindia.com/corporate/xbrl/BRSR_xml_BRSR_WebXMLFile_20260718_194911417.xml"/>
    <hyperlink ref="K3055" r:id="rId2839" display="https://nsearchives.nseindia.com/corporate/xbrl/BRSR_xml_BRSR_WebXMLFile_20260718_194911417.xml"/>
    <hyperlink ref="K3056" r:id="rId2840" display="https://nsearchives.nseindia.com/corporate/xbrl/INTEGRATED_FILING_BANKING_1654324_18042026060748_WEB.xml"/>
    <hyperlink ref="K3057" r:id="rId2841" display="https://nsearchives.nseindia.com/corporate/xbrl/BRSR_xml_BRSR_WebXMLFile_20260718_194911417.xml"/>
    <hyperlink ref="K3058" r:id="rId2842" display="https://nsearchives.nseindia.com/corporate/xbrl/INTEGRATED_FILING_BANKING_1654324_18042026060748_WEB.xml"/>
    <hyperlink ref="K3059" r:id="rId2843" display="https://nsearchives.nseindia.com/corporate/xbrl/BRSR_xml_BRSR_WebXMLFile_20260718_194911417.xml"/>
    <hyperlink ref="K3060" r:id="rId2844" display="https://nsearchives.nseindia.com/corporate/ICICI2022_18072026194750_NSEBSEAGM2026.pdf"/>
    <hyperlink ref="K3061" r:id="rId2845" display="https://nsearchives.nseindia.com/corporate/ICICI2022_18072026194750_NSEBSEAGM2026.pdf"/>
    <hyperlink ref="K3062" r:id="rId2846" display="https://nsearchives.nseindia.com/corporate/xbrl/BRSR_xml_BRSR_WebXMLFile_20260718_194911417.xml"/>
    <hyperlink ref="K3063" r:id="rId2847" display="https://nsearchives.nseindia.com/corporate/xbrl/BRSR_xml_BRSR_WebXMLFile_20260718_194911417.xml"/>
    <hyperlink ref="K3064" r:id="rId2848" display="https://nsearchives.nseindia.com/corporate/xbrl/BRSR_xml_BRSR_WebXMLFile_20260718_194911417.xml"/>
    <hyperlink ref="K3065" r:id="rId2849" display="https://nsearchives.nseindia.com/corporate/xbrl/BRSR_xml_BRSR_WebXMLFile_20260718_194911417.xml"/>
    <hyperlink ref="K3066" r:id="rId2850" display="https://nsearchives.nseindia.com/corporate/xbrl/BRSR_xml_BRSR_WebXMLFile_20260718_194911417.xml"/>
    <hyperlink ref="K3067" r:id="rId2851" display="https://nsearchives.nseindia.com/corporate/xbrl/INTEGRATED_FILING_GI_1651776_15042026105416_WEB.xml"/>
    <hyperlink ref="K3068" r:id="rId2852" display="https://nsearchives.nseindia.com/corporate/xbrl/BRSR_540716_27520263377_BRSR_WebXMLFile_20260527_033723332.xml"/>
    <hyperlink ref="K3069" r:id="rId2853" display="https://nsearchives.nseindia.com/corporate/xbrl/BRSR_540716_27520263377_BRSR_WebXMLFile_20260527_033723332.xml"/>
    <hyperlink ref="K3070" r:id="rId2854" display="https://nsearchives.nseindia.com/corporate/xbrl/INTEGRATED_FILING_GI_1651776_15042026105416_WEB.xml"/>
    <hyperlink ref="K3071" r:id="rId2855" display="https://nsearchives.nseindia.com/corporate/xbrl/BRSR_540716_27520263377_BRSR_WebXMLFile_20260527_033723332.xml"/>
    <hyperlink ref="K3072" r:id="rId2856" display="https://nsearchives.nseindia.com/corporate/xbrl/INTEGRATED_FILING_GI_1651776_15042026105416_WEB.xml"/>
    <hyperlink ref="K3073" r:id="rId2857" display="https://nsearchives.nseindia.com/corporate/xbrl/BRSR_540716_27520263377_BRSR_WebXMLFile_20260527_033723332.xml"/>
    <hyperlink ref="K3074" r:id="rId2858" display="https://nsearchives.nseindia.com/corporate/BRSR_540716_27052026033707.pdf"/>
    <hyperlink ref="K3075" r:id="rId2859" display="https://nsearchives.nseindia.com/corporate/BRSR_540716_27052026033707.pdf"/>
    <hyperlink ref="K3076" r:id="rId2860" display="https://nsearchives.nseindia.com/corporate/xbrl/BRSR_540716_27520263377_BRSR_WebXMLFile_20260527_033723332.xml"/>
    <hyperlink ref="K3077" r:id="rId2861" display="https://nsearchives.nseindia.com/corporate/xbrl/BRSR_540716_27520263377_BRSR_WebXMLFile_20260527_033723332.xml"/>
    <hyperlink ref="K3078" r:id="rId2862" display="https://nsearchives.nseindia.com/corporate/xbrl/BRSR_540716_27520263377_BRSR_WebXMLFile_20260527_033723332.xml"/>
    <hyperlink ref="K3079" r:id="rId2863" display="https://nsearchives.nseindia.com/corporate/xbrl/BRSR_540716_27520263377_BRSR_WebXMLFile_20260527_033723332.xml"/>
    <hyperlink ref="K3080" r:id="rId2864" display="https://nsearchives.nseindia.com/corporate/xbrl/BRSR_540716_27520263377_BRSR_WebXMLFile_20260527_033723332.xml"/>
    <hyperlink ref="K3081" r:id="rId2865" display="https://nsearchives.nseindia.com/corporate/xbrl/INTEGRATED_FILING_LI_1691796_13072026075120_WEB.xml"/>
    <hyperlink ref="K3082" r:id="rId2866" display="https://nsearchives.nseindia.com/corporate/xbrl/BRSR_540133_46202620106_BRSR_WebXMLFile_20260604_201026621.xml"/>
    <hyperlink ref="K3083" r:id="rId2867" display="https://nsearchives.nseindia.com/corporate/xbrl/BRSR_540133_46202620106_BRSR_WebXMLFile_20260604_201026621.xml"/>
    <hyperlink ref="K3084" r:id="rId2868" display="https://nsearchives.nseindia.com/corporate/xbrl/INTEGRATED_FILING_LI_1691796_13072026075120_WEB.xml"/>
    <hyperlink ref="K3085" r:id="rId2869" display="https://nsearchives.nseindia.com/corporate/xbrl/BRSR_540133_46202620106_BRSR_WebXMLFile_20260604_201026621.xml"/>
    <hyperlink ref="K3086" r:id="rId2870" display="https://nsearchives.nseindia.com/corporate/xbrl/INTEGRATED_FILING_LI_1691796_13072026075120_WEB.xml"/>
    <hyperlink ref="K3087" r:id="rId2871" display="https://nsearchives.nseindia.com/corporate/xbrl/BRSR_540133_46202620106_BRSR_WebXMLFile_20260604_201026621.xml"/>
    <hyperlink ref="K3088" r:id="rId2872" display="https://nsearchives.nseindia.com/corporate/BRSR_540133_04062026201006.pdf"/>
    <hyperlink ref="K3089" r:id="rId2873" display="https://nsearchives.nseindia.com/corporate/BRSR_540133_04062026201006.pdf"/>
    <hyperlink ref="K3090" r:id="rId2874" display="https://nsearchives.nseindia.com/corporate/BRSR_540133_04062026201006.pdf"/>
    <hyperlink ref="K3091" r:id="rId2875" display="https://nsearchives.nseindia.com/corporate/xbrl/BRSR_540133_46202620106_BRSR_WebXMLFile_20260604_201026621.xml"/>
    <hyperlink ref="K3092" r:id="rId2876" display="https://nsearchives.nseindia.com/corporate/xbrl/BRSR_540133_46202620106_BRSR_WebXMLFile_20260604_201026621.xml"/>
    <hyperlink ref="K3093" r:id="rId2877" display="https://nsearchives.nseindia.com/corporate/xbrl/BRSR_540133_46202620106_BRSR_WebXMLFile_20260604_201026621.xml"/>
    <hyperlink ref="K3094" r:id="rId2878" display="https://nsearchives.nseindia.com/corporate/xbrl/BRSR_540133_46202620106_BRSR_WebXMLFile_20260604_201026621.xml"/>
    <hyperlink ref="K3095" r:id="rId2879" display="https://nsearchives.nseindia.com/corporate/xbrl/INTEGRATED_FILING_BANKING_1662547_30042026074728_WEB.xml"/>
    <hyperlink ref="K3096" r:id="rId2880" display="https://nsearchives.nseindia.com/corporate/xbrl/BRSR_500116_2562026183922_BRSR_WebXMLFile_20260625_185254149.xml"/>
    <hyperlink ref="K3097" r:id="rId2881" display="https://nsearchives.nseindia.com/corporate/xbrl/BRSR_500116_2562026183922_BRSR_WebXMLFile_20260625_185254149.xml"/>
    <hyperlink ref="K3098" r:id="rId2882" display="https://nsearchives.nseindia.com/corporate/xbrl/INTEGRATED_FILING_BANKING_1662547_30042026074728_WEB.xml"/>
    <hyperlink ref="K3099" r:id="rId2883" display="https://nsearchives.nseindia.com/corporate/xbrl/BRSR_500116_2562026183922_BRSR_WebXMLFile_20260625_185254149.xml"/>
    <hyperlink ref="K3100" r:id="rId2884" display="https://nsearchives.nseindia.com/corporate/xbrl/INTEGRATED_FILING_BANKING_1662547_30042026074728_WEB.xml"/>
    <hyperlink ref="K3101" r:id="rId2885" display="https://nsearchives.nseindia.com/corporate/xbrl/BRSR_500116_2562026183922_BRSR_WebXMLFile_20260625_185254149.xml"/>
    <hyperlink ref="K3102" r:id="rId2886" display="https://nsearchives.nseindia.com/corporate/xbrl/BRSR_500116_2562026183922_BRSR_WebXMLFile_20260625_185254149.xml"/>
    <hyperlink ref="K3103" r:id="rId2887" display="https://nsearchives.nseindia.com/corporate/xbrl/BRSR_500116_2562026183922_BRSR_WebXMLFile_20260625_185254149.xml"/>
    <hyperlink ref="K3104" r:id="rId2888" display="https://nsearchives.nseindia.com/corporate/xbrl/BRSR_500116_2562026183922_BRSR_WebXMLFile_20260625_185254149.xml"/>
    <hyperlink ref="K3105" r:id="rId2889" display="https://nsearchives.nseindia.com/corporate/xbrl/BRSR_500116_2562026183922_BRSR_WebXMLFile_20260625_185254149.xml"/>
    <hyperlink ref="K3106" r:id="rId2890" display="https://nsearchives.nseindia.com/corporate/xbrl/BRSR_500116_2562026183922_BRSR_WebXMLFile_20260625_185254149.xml"/>
    <hyperlink ref="K3107" r:id="rId2891" display="https://nsearchives.nseindia.com/corporate/xbrl/BRSR_500116_2562026183922_BRSR_WebXMLFile_20260625_185254149.xml"/>
    <hyperlink ref="K3108" r:id="rId2892" display="https://nsearchives.nseindia.com/corporate/xbrl/BRSR_500116_2562026183922_BRSR_WebXMLFile_20260625_185254149.xml"/>
    <hyperlink ref="K3109" r:id="rId2893" display="https://nsearchives.nseindia.com/corporate/xbrl/INTEGRATED_FILING_INDAS_1668374_16052026065314_WEB.xml"/>
    <hyperlink ref="K3110" r:id="rId2894" display="https://nsearchives.nseindia.com/corporate/xbrl/BRSR_2548_WebXMLFile_20260804_204952433.xml"/>
    <hyperlink ref="K3111" r:id="rId2895" display="https://nsearchives.nseindia.com/corporate/xbrl/BRSR_2548_WebXMLFile_20260804_204952433.xml"/>
    <hyperlink ref="K3112" r:id="rId2896" display="https://nsearchives.nseindia.com/corporate/xbrl/INTEGRATED_FILING_INDAS_1668374_16052026065314_WEB.xml"/>
    <hyperlink ref="K3113" r:id="rId2897" display="https://nsearchives.nseindia.com/corporate/xbrl/BRSR_2548_WebXMLFile_20260804_204952433.xml"/>
    <hyperlink ref="K3114" r:id="rId2898" display="https://nsearchives.nseindia.com/corporate/xbrl/AR_XBRL_IDEA_24092026174419.xml"/>
    <hyperlink ref="K3115" r:id="rId2899" display="https://nsearchives.nseindia.com/corporate/xbrl/BRSR_2548_WebXMLFile_20260804_204952433.xml"/>
    <hyperlink ref="K3116" r:id="rId2900" display="https://nsearchives.nseindia.com/corporate/xbrl/BRSR_2548_WebXMLFile_20260804_204952433.xml"/>
    <hyperlink ref="K3117" r:id="rId2901" display="https://nsearchives.nseindia.com/corporate/xbrl/BRSR_2548_WebXMLFile_20260804_204952433.xml"/>
    <hyperlink ref="K3118" r:id="rId2902" display="https://nsearchives.nseindia.com/corporate/xbrl/BRSR_2548_WebXMLFile_20260804_204952433.xml"/>
    <hyperlink ref="K3119" r:id="rId2903" display="https://nsearchives.nseindia.com/corporate/xbrl/BRSR_2548_WebXMLFile_20260804_204952433.xml"/>
    <hyperlink ref="K3120" r:id="rId2904" display="https://nsearchives.nseindia.com/corporate/xbrl/BRSR_2548_WebXMLFile_20260804_204952433.xml"/>
    <hyperlink ref="K3121" r:id="rId2905" display="https://nsearchives.nseindia.com/corporate/xbrl/BRSR_2548_WebXMLFile_20260804_204952433.xml"/>
    <hyperlink ref="K3122" r:id="rId2906" display="https://nsearchives.nseindia.com/corporate/xbrl/BRSR_2548_WebXMLFile_20260804_204952433.xml"/>
    <hyperlink ref="K3123" r:id="rId2907" display="https://nsearchives.nseindia.com/corporate/xbrl/INTEGRATED_FILING_BANKING_1659017_25042026065222_WEB.xml"/>
    <hyperlink ref="K3124" r:id="rId2908" display="https://nsearchives.nseindia.com/corporate/xbrl/BRSR_13160_WebXMLFile_20260809_001842601.xml"/>
    <hyperlink ref="K3125" r:id="rId2909" display="https://nsearchives.nseindia.com/corporate/xbrl/BRSR_13160_WebXMLFile_20260809_001842601.xml"/>
    <hyperlink ref="K3126" r:id="rId2910" display="https://nsearchives.nseindia.com/corporate/xbrl/INTEGRATED_FILING_BANKING_1659017_25042026065222_WEB.xml"/>
    <hyperlink ref="K3127" r:id="rId2911" display="https://nsearchives.nseindia.com/corporate/xbrl/BRSR_13160_WebXMLFile_20260809_001842601.xml"/>
    <hyperlink ref="K3128" r:id="rId2912" display="https://nsearchives.nseindia.com/corporate/xbrl/INTEGRATED_FILING_BANKING_1659017_25042026065222_WEB.xml"/>
    <hyperlink ref="K3129" r:id="rId2913" display="https://nsearchives.nseindia.com/corporate/xbrl/BRSR_13160_WebXMLFile_20260809_001842601.xml"/>
    <hyperlink ref="K3130" r:id="rId2914" display="https://nsearchives.nseindia.com/corporate/xbrl/BRSR_13160_WebXMLFile_20260809_001842601.xml"/>
    <hyperlink ref="K3131" r:id="rId2915" display="https://nsearchives.nseindia.com/corporate/xbrl/BRSR_13160_WebXMLFile_20260809_001842601.xml"/>
    <hyperlink ref="K3132" r:id="rId2916" display="https://nsearchives.nseindia.com/corporate/xbrl/BRSR_13160_WebXMLFile_20260809_001842601.xml"/>
    <hyperlink ref="K3133" r:id="rId2917" display="https://nsearchives.nseindia.com/corporate/xbrl/BRSR_13160_WebXMLFile_20260809_001842601.xml"/>
    <hyperlink ref="K3134" r:id="rId2918" display="https://nsearchives.nseindia.com/corporate/xbrl/BRSR_13160_WebXMLFile_20260809_001842601.xml"/>
    <hyperlink ref="K3135" r:id="rId2919" display="https://nsearchives.nseindia.com/corporate/xbrl/BRSR_13160_WebXMLFile_20260809_001842601.xml"/>
    <hyperlink ref="K3136" r:id="rId2920" display="https://nsearchives.nseindia.com/corporate/xbrl/BRSR_13160_WebXMLFile_20260809_001842601.xml"/>
    <hyperlink ref="K3137" r:id="rId2921" display="https://nsearchives.nseindia.com/corporate/xbrl/INTEGRATED_FILING_INDAS_1657900_23042026061014_WEB.xml"/>
    <hyperlink ref="K3138" r:id="rId2922" display="https://nsearchives.nseindia.com/corporate/xbrl/BRSR_15538_WebXMLFile_20260814_163128966.xml"/>
    <hyperlink ref="K3139" r:id="rId2923" display="https://nsearchives.nseindia.com/corporate/xbrl/BRSR_15538_WebXMLFile_20260814_163128966.xml"/>
    <hyperlink ref="K3140" r:id="rId2924" display="https://nsearchives.nseindia.com/corporate/xbrl/INTEGRATED_FILING_INDAS_1657900_23042026061014_WEB.xml"/>
    <hyperlink ref="K3141" r:id="rId2925" display="https://nsearchives.nseindia.com/corporate/xbrl/BRSR_15538_WebXMLFile_20260814_163128966.xml"/>
    <hyperlink ref="K3142" r:id="rId2926" display="https://nsearchives.nseindia.com/corporate/xbrl/AR_XBRL_IEX_08102026161426.xml"/>
    <hyperlink ref="K3143" r:id="rId2927" display="https://nsearchives.nseindia.com/corporate/xbrl/BRSR_15538_WebXMLFile_20260814_163128966.xml"/>
    <hyperlink ref="K3144" r:id="rId2928" display="https://nsearchives.nseindia.com/corporate/IEX_14082026163113_Signed_Intimation_BRSR_FY25_26.pdf"/>
    <hyperlink ref="K3145" r:id="rId2929" display="https://nsearchives.nseindia.com/corporate/IEX_14082026163113_Signed_Intimation_BRSR_FY25_26.pdf"/>
    <hyperlink ref="K3146" r:id="rId2930" display="https://nsearchives.nseindia.com/corporate/IEX_14082026163113_Signed_Intimation_BRSR_FY25_26.pdf"/>
    <hyperlink ref="K3147" r:id="rId2931" display="https://nsearchives.nseindia.com/corporate/IEX_14082026163113_Signed_Intimation_BRSR_FY25_26.pdf"/>
    <hyperlink ref="K3148" r:id="rId2932" display="https://nsearchives.nseindia.com/corporate/xbrl/BRSR_15538_WebXMLFile_20260814_163128966.xml"/>
    <hyperlink ref="K3149" r:id="rId2933" display="https://nsearchives.nseindia.com/corporate/xbrl/BRSR_15538_WebXMLFile_20260814_163128966.xml"/>
    <hyperlink ref="K3150" r:id="rId2934" display="https://nsearchives.nseindia.com/corporate/xbrl/BRSR_15538_WebXMLFile_20260814_163128966.xml"/>
    <hyperlink ref="K3151" r:id="rId2935" display="https://nsearchives.nseindia.com/corporate/xbrl/INTEGRATED_FILING_NBFC_INDAS_1660579_28042026073831_WEB.xml"/>
    <hyperlink ref="K3152" r:id="rId2936" display="https://nsearchives.nseindia.com/corporate/xbrl/BRSR_673_WebXMLFile_20260902_194419277.xml"/>
    <hyperlink ref="K3153" r:id="rId2937" display="https://nsearchives.nseindia.com/corporate/xbrl/BRSR_673_WebXMLFile_20260902_194419277.xml"/>
    <hyperlink ref="K3154" r:id="rId2938" display="https://nsearchives.nseindia.com/corporate/xbrl/INTEGRATED_FILING_NBFC_INDAS_1660579_28042026073831_WEB.xml"/>
    <hyperlink ref="K3155" r:id="rId2939" display="https://nsearchives.nseindia.com/corporate/xbrl/BRSR_673_WebXMLFile_20260902_194419277.xml"/>
    <hyperlink ref="K3156" r:id="rId2940" display="https://nsearchives.nseindia.com/corporate/xbrl/INTEGRATED_FILING_NBFC_INDAS_1660579_28042026073831_WEB.xml"/>
    <hyperlink ref="K3157" r:id="rId2941" display="https://nsearchives.nseindia.com/corporate/xbrl/BRSR_673_WebXMLFile_20260902_194419277.xml"/>
    <hyperlink ref="K3158" r:id="rId2942" display="https://nsearchives.nseindia.com/corporate/IFCI_02092026194359_STX_BRSR.pdf"/>
    <hyperlink ref="K3159" r:id="rId2943" display="https://nsearchives.nseindia.com/corporate/IFCI_02092026194359_STX_BRSR.pdf"/>
    <hyperlink ref="K3160" r:id="rId2944" display="https://nsearchives.nseindia.com/corporate/IFCI_02092026194359_STX_BRSR.pdf"/>
    <hyperlink ref="K3161" r:id="rId2945" display="https://nsearchives.nseindia.com/corporate/xbrl/BRSR_673_WebXMLFile_20260902_194419277.xml"/>
    <hyperlink ref="K3162" r:id="rId2946" display="https://nsearchives.nseindia.com/corporate/xbrl/BRSR_673_WebXMLFile_20260902_194419277.xml"/>
    <hyperlink ref="K3163" r:id="rId2947" display="https://nsearchives.nseindia.com/corporate/xbrl/BRSR_673_WebXMLFile_20260902_194419277.xml"/>
    <hyperlink ref="K3164" r:id="rId2948" display="https://nsearchives.nseindia.com/corporate/xbrl/BRSR_673_WebXMLFile_20260902_194419277.xml"/>
    <hyperlink ref="K3165" r:id="rId2949" display="https://nsearchives.nseindia.com/corporate/xbrl/INTEGRATED_FILING_INDAS_1670353_20052026105808_WEB.xml"/>
    <hyperlink ref="K3166" r:id="rId2950" display="https://nsearchives.nseindia.com/corporate/xbrl/Annual_Report_BRSR_WebXMLFile_20260723_183215222.xml"/>
    <hyperlink ref="K3167" r:id="rId2951" display="https://nsearchives.nseindia.com/corporate/xbrl/Annual_Report_BRSR_WebXMLFile_20260723_183215222.xml"/>
    <hyperlink ref="K3168" r:id="rId2952" display="https://nsearchives.nseindia.com/corporate/xbrl/INTEGRATED_FILING_INDAS_1670353_20052026105808_WEB.xml"/>
    <hyperlink ref="K3169" r:id="rId2953" display="https://nsearchives.nseindia.com/corporate/xbrl/Annual_Report_BRSR_WebXMLFile_20260723_183215222.xml"/>
    <hyperlink ref="K3170" r:id="rId2954" display="https://nsearchives.nseindia.com/corporate/xbrl/AR_XBRL_IGIL_28092026162036.xml"/>
    <hyperlink ref="K3171" r:id="rId2955" display="https://nsearchives.nseindia.com/corporate/xbrl/Annual_Report_BRSR_WebXMLFile_20260723_183215222.xml"/>
    <hyperlink ref="K3172" r:id="rId2956" display="https://nsearchives.nseindia.com/corporate/IGIINDIA_23072026183202_BRSR_SE_Upload.pdf"/>
    <hyperlink ref="K3173" r:id="rId2957" display="https://nsearchives.nseindia.com/corporate/IGIINDIA_23072026183202_BRSR_SE_Upload.pdf"/>
    <hyperlink ref="K3174" r:id="rId2958" display="https://nsearchives.nseindia.com/corporate/xbrl/Annual_Report_BRSR_WebXMLFile_20260723_183215222.xml"/>
    <hyperlink ref="K3175" r:id="rId2959" display="https://nsearchives.nseindia.com/corporate/xbrl/Annual_Report_BRSR_WebXMLFile_20260723_183215222.xml"/>
    <hyperlink ref="K3176" r:id="rId2960" display="https://nsearchives.nseindia.com/corporate/xbrl/Annual_Report_BRSR_WebXMLFile_20260723_183215222.xml"/>
    <hyperlink ref="K3177" r:id="rId2961" display="https://nsearchives.nseindia.com/corporate/xbrl/Annual_Report_BRSR_WebXMLFile_20260723_183215222.xml"/>
    <hyperlink ref="K3178" r:id="rId2962" display="https://nsearchives.nseindia.com/corporate/IGIINDIA_23072026183202_BRSR_SE_Upload.pdf"/>
    <hyperlink ref="K3179" r:id="rId2963" display="https://nsearchives.nseindia.com/corporate/xbrl/INTEGRATED_FILING_INDAS_1668985_18052026092010_WEB.xml"/>
    <hyperlink ref="K3181" r:id="rId2964" display="https://www.iglonline.net/uploads/files/Annual%20Report%202025-26.pdf"/>
    <hyperlink ref="K3182" r:id="rId2965" display="https://nsearchives.nseindia.com/corporate/xbrl/INTEGRATED_FILING_INDAS_1668985_18052026092010_WEB.xml"/>
    <hyperlink ref="K3184" r:id="rId2966" display="https://nsearchives.nseindia.com/corporate/xbrl/INTEGRATED_FILING_INDAS_1668985_18052026092010_WEB.xml"/>
    <hyperlink ref="K3185" r:id="rId2967" display="https://www.iglonline.net/uploads/files/Annual%20Report%202025-26.pdf"/>
    <hyperlink ref="K3192" r:id="rId2968" display="https://www.iglonline.net/uploads/files/Annual%20Report%202025-26.pdf"/>
    <hyperlink ref="K3193" r:id="rId2969" display="https://nsearchives.nseindia.com/corporate/xbrl/INTEGRATED_FILING_NBFC_INDAS_1661515_29042026080240_WEB.xml"/>
    <hyperlink ref="K3194" r:id="rId2970" display="https://nsearchives.nseindia.com/corporate/xbrl/BRSR_BRSR_WebXMLFile_20260701_132805260.xml"/>
    <hyperlink ref="K3195" r:id="rId2971" display="https://nsearchives.nseindia.com/corporate/xbrl/BRSR_BRSR_WebXMLFile_20260701_132805260.xml"/>
    <hyperlink ref="K3196" r:id="rId2972" display="https://nsearchives.nseindia.com/corporate/xbrl/INTEGRATED_FILING_NBFC_INDAS_1661515_29042026080240_WEB.xml"/>
    <hyperlink ref="K3197" r:id="rId2973" display="https://nsearchives.nseindia.com/corporate/xbrl/BRSR_BRSR_WebXMLFile_20260701_132805260.xml"/>
    <hyperlink ref="K3198" r:id="rId2974" display="https://nsearchives.nseindia.com/corporate/xbrl/INTEGRATED_FILING_NBFC_INDAS_1661515_29042026080240_WEB.xml"/>
    <hyperlink ref="K3199" r:id="rId2975" display="https://nsearchives.nseindia.com/corporate/xbrl/BRSR_BRSR_WebXMLFile_20260701_132805260.xml"/>
    <hyperlink ref="K3200" r:id="rId2976" display="https://nsearchives.nseindia.com/corporate/xbrl/BRSR_BRSR_WebXMLFile_20260701_132805260.xml"/>
    <hyperlink ref="K3201" r:id="rId2977" display="https://nsearchives.nseindia.com/corporate/xbrl/BRSR_BRSR_WebXMLFile_20260701_132805260.xml"/>
    <hyperlink ref="K3202" r:id="rId2978" display="https://nsearchives.nseindia.com/corporate/xbrl/BRSR_BRSR_WebXMLFile_20260701_132805260.xml"/>
    <hyperlink ref="K3203" r:id="rId2979" display="https://nsearchives.nseindia.com/corporate/xbrl/BRSR_BRSR_WebXMLFile_20260701_132805260.xml"/>
    <hyperlink ref="K3204" r:id="rId2980" display="https://nsearchives.nseindia.com/corporate/xbrl/BRSR_BRSR_WebXMLFile_20260701_132805260.xml"/>
    <hyperlink ref="K3205" r:id="rId2981" display="https://nsearchives.nseindia.com/corporate/xbrl/BRSR_BRSR_WebXMLFile_20260701_132805260.xml"/>
    <hyperlink ref="K3206" r:id="rId2982" display="https://nsearchives.nseindia.com/corporate/xbrl/BRSR_BRSR_WebXMLFile_20260701_132805260.xml"/>
    <hyperlink ref="K3207" r:id="rId2983" display="https://nsearchives.nseindia.com/corporate/xbrl/INTEGRATED_FILING_INDAS_1666715_13052026084414_WEB.xml"/>
    <hyperlink ref="K3208" r:id="rId2984" display="https://nsearchives.nseindia.com/corporate/xbrl/BRSR_24260_WebXMLFile_20260828_152731316.xml"/>
    <hyperlink ref="K3209" r:id="rId2985" display="https://nsearchives.nseindia.com/corporate/xbrl/BRSR_24260_WebXMLFile_20260828_152731316.xml"/>
    <hyperlink ref="K3210" r:id="rId2986" display="https://nsearchives.nseindia.com/corporate/xbrl/INTEGRATED_FILING_INDAS_1666715_13052026084414_WEB.xml"/>
    <hyperlink ref="K3211" r:id="rId2987" display="https://nsearchives.nseindia.com/corporate/xbrl/BRSR_24260_WebXMLFile_20260828_152731316.xml"/>
    <hyperlink ref="K3212" r:id="rId2988" display="https://nsearchives.nseindia.com/corporate/xbrl/AR_XBRL_IKS_17102026210142.xml"/>
    <hyperlink ref="K3213" r:id="rId2989" display="https://nsearchives.nseindia.com/corporate/xbrl/BRSR_24260_WebXMLFile_20260828_152731316.xml"/>
    <hyperlink ref="K3214" r:id="rId2990" display="https://nsearchives.nseindia.com/corporate/IKSSHEETAL_28082026152657_BRSRFinalSEUpload.pdf"/>
    <hyperlink ref="K3215" r:id="rId2991" display="https://nsearchives.nseindia.com/corporate/IKSSHEETAL_28082026152657_BRSRFinalSEUpload.pdf"/>
    <hyperlink ref="K3216" r:id="rId2992" display="https://nsearchives.nseindia.com/corporate/xbrl/BRSR_24260_WebXMLFile_20260828_152731316.xml"/>
    <hyperlink ref="K3217" r:id="rId2993" display="https://nsearchives.nseindia.com/corporate/xbrl/BRSR_24260_WebXMLFile_20260828_152731316.xml"/>
    <hyperlink ref="K3218" r:id="rId2994" display="https://nsearchives.nseindia.com/corporate/xbrl/BRSR_24260_WebXMLFile_20260828_152731316.xml"/>
    <hyperlink ref="K3219" r:id="rId2995" display="https://nsearchives.nseindia.com/corporate/IKSSHEETAL_28082026152657_BRSRFinalSEUpload.pdf"/>
    <hyperlink ref="K3220" r:id="rId2996" display="https://nsearchives.nseindia.com/corporate/IKSSHEETAL_28082026152657_BRSRFinalSEUpload.pdf"/>
    <hyperlink ref="K3221" r:id="rId2997" display="https://nsearchives.nseindia.com/corporate/xbrl/INTEGRATED_FILING_INDAS_1661541_29042026083416_WEB.xml"/>
    <hyperlink ref="K3222" r:id="rId2998" display="https://nsearchives.nseindia.com/corporate/xbrl/BRSR_New_BRSR_WebXMLFile_20260717_145258915.xml"/>
    <hyperlink ref="K3223" r:id="rId2999" display="https://nsearchives.nseindia.com/corporate/xbrl/BRSR_New_BRSR_WebXMLFile_20260717_145258915.xml"/>
    <hyperlink ref="K3224" r:id="rId3000" display="https://nsearchives.nseindia.com/corporate/xbrl/INTEGRATED_FILING_INDAS_1661541_29042026083416_WEB.xml"/>
    <hyperlink ref="K3225" r:id="rId3001" display="https://nsearchives.nseindia.com/corporate/xbrl/BRSR_New_BRSR_WebXMLFile_20260717_145258915.xml"/>
    <hyperlink ref="K3226" r:id="rId3002" display="https://nsearchives.nseindia.com/corporate/xbrl/AR_XBRL_INDGN_28092026180021.xml"/>
    <hyperlink ref="K3227" r:id="rId3003" display="https://nsearchives.nseindia.com/corporate/xbrl/BRSR_New_BRSR_WebXMLFile_20260717_145258915.xml"/>
    <hyperlink ref="K3228" r:id="rId3004" display="https://nsearchives.nseindia.com/corporate/xbrl/BRSR_New_BRSR_WebXMLFile_20260717_145258915.xml"/>
    <hyperlink ref="K3229" r:id="rId3005" display="https://nsearchives.nseindia.com/corporate/xbrl/BRSR_New_BRSR_WebXMLFile_20260717_145258915.xml"/>
    <hyperlink ref="K3230" r:id="rId3006" display="https://nsearchives.nseindia.com/corporate/xbrl/BRSR_New_BRSR_WebXMLFile_20260717_145258915.xml"/>
    <hyperlink ref="K3231" r:id="rId3007" display="https://nsearchives.nseindia.com/corporate/xbrl/BRSR_New_BRSR_WebXMLFile_20260717_145258915.xml"/>
    <hyperlink ref="K3232" r:id="rId3008" display="https://nsearchives.nseindia.com/corporate/xbrl/BRSR_New_BRSR_WebXMLFile_20260717_145258915.xml"/>
    <hyperlink ref="K3233" r:id="rId3009" display="https://nsearchives.nseindia.com/corporate/xbrl/BRSR_New_BRSR_WebXMLFile_20260717_145258915.xml"/>
    <hyperlink ref="K3234" r:id="rId3010" display="https://nsearchives.nseindia.com/corporate/xbrl/BRSR_New_BRSR_WebXMLFile_20260717_145258915.xml"/>
    <hyperlink ref="K3235" r:id="rId3011" display="https://nsearchives.nseindia.com/corporate/xbrl/INTEGRATED_FILING_INDAS_1665681_11052026074337_WEB.xml"/>
    <hyperlink ref="K3236" r:id="rId3012" display="https://nsearchives.nseindia.com/corporate/bakhtawar_irani_tajhotels_com_04062026211431_BSENSEBRSR.pdf"/>
    <hyperlink ref="K3237" r:id="rId3013" display="https://nsearchives.nseindia.com/corporate/bakhtawar_irani_tajhotels_com_04062026211431_BSENSEBRSR.pdf"/>
    <hyperlink ref="K3238" r:id="rId3014" display="https://nsearchives.nseindia.com/corporate/xbrl/INTEGRATED_FILING_INDAS_1665681_11052026074337_WEB.xml"/>
    <hyperlink ref="K3239" r:id="rId3015" display="https://nsearchives.nseindia.com/corporate/xbrl/BRSR202526_BRSR_WebXMLFile_20260604_211836938.xml"/>
    <hyperlink ref="K3240" r:id="rId3016" display="https://nsearchives.nseindia.com/corporate/xbrl/AR_XBRL_INDHOTEL_09082026023549.xml"/>
    <hyperlink ref="K3241" r:id="rId3017" display="https://nsearchives.nseindia.com/corporate/bakhtawar_irani_tajhotels_com_04062026211431_BSENSEBRSR.pdf"/>
    <hyperlink ref="K3242" r:id="rId3018" display="https://nsearchives.nseindia.com/corporate/bakhtawar_irani_tajhotels_com_04062026211431_BSENSEBRSR.pdf"/>
    <hyperlink ref="K3243" r:id="rId3019" display="https://nsearchives.nseindia.com/corporate/bakhtawar_irani_tajhotels_com_04062026211431_BSENSEBRSR.pdf"/>
    <hyperlink ref="K3244" r:id="rId3020" display="https://nsearchives.nseindia.com/corporate/xbrl/BRSR202526_BRSR_WebXMLFile_20260604_211836938.xml"/>
    <hyperlink ref="K3245" r:id="rId3021" display="https://nsearchives.nseindia.com/corporate/xbrl/BRSR202526_BRSR_WebXMLFile_20260604_211836938.xml"/>
    <hyperlink ref="K3246" r:id="rId3022" display="https://nsearchives.nseindia.com/corporate/xbrl/BRSR202526_BRSR_WebXMLFile_20260604_211836938.xml"/>
    <hyperlink ref="K3247" r:id="rId3023" display="https://nsearchives.nseindia.com/corporate/xbrl/BRSR202526_BRSR_WebXMLFile_20260604_211836938.xml"/>
    <hyperlink ref="K3248" r:id="rId3024" display="https://nsearchives.nseindia.com/corporate/xbrl/BRSR202526_BRSR_WebXMLFile_20260604_211836938.xml"/>
    <hyperlink ref="K3249" r:id="rId3025" display="https://nsearchives.nseindia.com/corporate/xbrl/INTEGRATED_FILING_INDAS_1659044_25042026092816_WEB.xml"/>
    <hyperlink ref="K3250" r:id="rId3026" display="https://nsearchives.nseindia.com/corporate/xbrl/BRSR_530005_1772026211317_BRSR_WebXMLFile_20260717_211330661.xml"/>
    <hyperlink ref="K3251" r:id="rId3027" display="https://nsearchives.nseindia.com/corporate/xbrl/BRSR_530005_1772026211317_BRSR_WebXMLFile_20260717_211330661.xml"/>
    <hyperlink ref="K3252" r:id="rId3028" display="https://nsearchives.nseindia.com/corporate/xbrl/INTEGRATED_FILING_INDAS_1659044_25042026092816_WEB.xml"/>
    <hyperlink ref="K3253" r:id="rId3029" display="https://nsearchives.nseindia.com/corporate/xbrl/BRSR_530005_1772026211317_BRSR_WebXMLFile_20260717_211330661.xml"/>
    <hyperlink ref="K3254" r:id="rId3030" display="https://nsearchives.nseindia.com/corporate/xbrl/AR_XBRL_INDIACEM_09092026113451.xml"/>
    <hyperlink ref="K3255" r:id="rId3031" display="https://nsearchives.nseindia.com/corporate/xbrl/BRSR_530005_1772026211317_BRSR_WebXMLFile_20260717_211330661.xml"/>
    <hyperlink ref="K3256" r:id="rId3032" display="https://nsearchives.nseindia.com/corporate/xbrl/BRSR_530005_1772026211317_BRSR_WebXMLFile_20260717_211330661.xml"/>
    <hyperlink ref="K3257" r:id="rId3033" display="https://nsearchives.nseindia.com/corporate/xbrl/BRSR_530005_1772026211317_BRSR_WebXMLFile_20260717_211330661.xml"/>
    <hyperlink ref="K3258" r:id="rId3034" display="https://nsearchives.nseindia.com/corporate/xbrl/BRSR_530005_1772026211317_BRSR_WebXMLFile_20260717_211330661.xml"/>
    <hyperlink ref="K3259" r:id="rId3035" display="https://nsearchives.nseindia.com/corporate/xbrl/BRSR_530005_1772026211317_BRSR_WebXMLFile_20260717_211330661.xml"/>
    <hyperlink ref="K3260" r:id="rId3036" display="https://nsearchives.nseindia.com/corporate/xbrl/BRSR_530005_1772026211317_BRSR_WebXMLFile_20260717_211330661.xml"/>
    <hyperlink ref="K3261" r:id="rId3037" display="https://nsearchives.nseindia.com/corporate/xbrl/BRSR_530005_1772026211317_BRSR_WebXMLFile_20260717_211330661.xml"/>
    <hyperlink ref="K3262" r:id="rId3038" display="https://nsearchives.nseindia.com/corporate/xbrl/BRSR_530005_1772026211317_BRSR_WebXMLFile_20260717_211330661.xml"/>
    <hyperlink ref="K3263" r:id="rId3039" display="https://nsearchives.nseindia.com/corporate/xbrl/INTEGRATED_FILING_INDAS_1692320_14072026044212_WEB.xml"/>
    <hyperlink ref="K3264" r:id="rId3040" display="https://nsearchives.nseindia.com/corporate/xbrl/BRSR__BRSR_WebXMLFile_20260602_194643166.xml"/>
    <hyperlink ref="K3265" r:id="rId3041" display="https://nsearchives.nseindia.com/corporate/xbrl/BRSR__BRSR_WebXMLFile_20260602_194643166.xml"/>
    <hyperlink ref="K3266" r:id="rId3042" display="https://nsearchives.nseindia.com/corporate/xbrl/INTEGRATED_FILING_INDAS_1692320_14072026044212_WEB.xml"/>
    <hyperlink ref="K3267" r:id="rId3043" display="https://nsearchives.nseindia.com/corporate/xbrl/BRSR__BRSR_WebXMLFile_20260602_194643166.xml"/>
    <hyperlink ref="K3268" r:id="rId3044" display="https://nsearchives.nseindia.com/corporate/xbrl/AR_XBRL_INDIAMART_28072026173506.xml"/>
    <hyperlink ref="K3269" r:id="rId3045" display="https://nsearchives.nseindia.com/corporate/xbrl/BRSR__BRSR_WebXMLFile_20260602_194643166.xml"/>
    <hyperlink ref="K3270" r:id="rId3046" display="https://nsearchives.nseindia.com/corporate/xbrl/BRSR__BRSR_WebXMLFile_20260602_194643166.xml"/>
    <hyperlink ref="K3271" r:id="rId3047" display="https://nsearchives.nseindia.com/corporate/INDIAMART_02062026194412_BRSR_FY_2026.pdf"/>
    <hyperlink ref="K3272" r:id="rId3048" display="https://nsearchives.nseindia.com/corporate/xbrl/BRSR__BRSR_WebXMLFile_20260602_194643166.xml"/>
    <hyperlink ref="K3273" r:id="rId3049" display="https://nsearchives.nseindia.com/corporate/xbrl/BRSR__BRSR_WebXMLFile_20260602_194643166.xml"/>
    <hyperlink ref="K3274" r:id="rId3050" display="https://nsearchives.nseindia.com/corporate/xbrl/BRSR__BRSR_WebXMLFile_20260602_194643166.xml"/>
    <hyperlink ref="K3275" r:id="rId3051" display="https://nsearchives.nseindia.com/corporate/xbrl/BRSR__BRSR_WebXMLFile_20260602_194643166.xml"/>
    <hyperlink ref="K3276" r:id="rId3052" display="https://nsearchives.nseindia.com/corporate/xbrl/BRSR__BRSR_WebXMLFile_20260602_194643166.xml"/>
    <hyperlink ref="K3277" r:id="rId3053" display="https://nsearchives.nseindia.com/corporate/xbrl/INTEGRATED_FILING_BANKING_1661531_29042026083012_WEB.xml"/>
    <hyperlink ref="K3278" r:id="rId3054" display="https://nsearchives.nseindia.com/corporate/xbrl/BRSR_FY26_23052026_BRSR_WebXMLFile_20260523_051958683.xml"/>
    <hyperlink ref="K3279" r:id="rId3055" display="https://nsearchives.nseindia.com/corporate/xbrl/BRSR_FY26_23052026_BRSR_WebXMLFile_20260523_051958683.xml"/>
    <hyperlink ref="K3280" r:id="rId3056" display="https://nsearchives.nseindia.com/corporate/xbrl/INTEGRATED_FILING_BANKING_1661531_29042026083012_WEB.xml"/>
    <hyperlink ref="K3281" r:id="rId3057" display="https://nsearchives.nseindia.com/corporate/xbrl/BRSR_FY26_23052026_BRSR_WebXMLFile_20260523_051958683.xml"/>
    <hyperlink ref="K3282" r:id="rId3058" display="https://nsearchives.nseindia.com/corporate/xbrl/INTEGRATED_FILING_BANKING_1661531_29042026083012_WEB.xml"/>
    <hyperlink ref="K3283" r:id="rId3059" display="https://nsearchives.nseindia.com/corporate/xbrl/BRSR_FY26_23052026_BRSR_WebXMLFile_20260523_051958683.xml"/>
    <hyperlink ref="K3284" r:id="rId3060" display="https://nsearchives.nseindia.com/corporate/xbrl/BRSR_FY26_23052026_BRSR_WebXMLFile_20260523_051958683.xml"/>
    <hyperlink ref="K3285" r:id="rId3061" display="https://nsearchives.nseindia.com/corporate/xbrl/BRSR_FY26_23052026_BRSR_WebXMLFile_20260523_051958683.xml"/>
    <hyperlink ref="K3286" r:id="rId3062" display="https://nsearchives.nseindia.com/corporate/xbrl/BRSR_FY26_23052026_BRSR_WebXMLFile_20260523_051958683.xml"/>
    <hyperlink ref="K3287" r:id="rId3063" display="https://nsearchives.nseindia.com/corporate/xbrl/BRSR_FY26_23052026_BRSR_WebXMLFile_20260523_051958683.xml"/>
    <hyperlink ref="K3288" r:id="rId3064" display="https://nsearchives.nseindia.com/corporate/xbrl/BRSR_FY26_23052026_BRSR_WebXMLFile_20260523_051958683.xml"/>
    <hyperlink ref="K3289" r:id="rId3065" display="https://nsearchives.nseindia.com/corporate/xbrl/BRSR_FY26_23052026_BRSR_WebXMLFile_20260523_051958683.xml"/>
    <hyperlink ref="K3290" r:id="rId3066" display="https://nsearchives.nseindia.com/corporate/xbrl/BRSR_FY26_23052026_BRSR_WebXMLFile_20260523_051958683.xml"/>
    <hyperlink ref="K3291" r:id="rId3067" display="https://nsearchives.nseindia.com/corporate/xbrl/INTEGRATED_FILING_INDAS_1676970_29052026101414_WEB.xml"/>
    <hyperlink ref="K3292" r:id="rId3068" display="https://nsearchives.nseindia.com/corporate/xbrl/BRSR_539448_2872026151547_BRSR_WebXMLFile_20260728_151933255.xml"/>
    <hyperlink ref="K3293" r:id="rId3069" display="https://nsearchives.nseindia.com/corporate/xbrl/BRSR_539448_2872026151547_BRSR_WebXMLFile_20260728_151933255.xml"/>
    <hyperlink ref="K3294" r:id="rId3070" display="https://nsearchives.nseindia.com/corporate/xbrl/INTEGRATED_FILING_INDAS_1676970_29052026101414_WEB.xml"/>
    <hyperlink ref="K3295" r:id="rId3071" display="https://nsearchives.nseindia.com/corporate/xbrl/BRSR_539448_2872026151547_BRSR_WebXMLFile_20260728_151933255.xml"/>
    <hyperlink ref="K3296" r:id="rId3072" display="https://nsearchives.nseindia.com/corporate/xbrl/AR_XBRL_INDIGO_18092026202219.xml"/>
    <hyperlink ref="K3297" r:id="rId3073" display="https://nsearchives.nseindia.com/corporate/xbrl/BRSR_539448_2872026151547_BRSR_WebXMLFile_20260728_151933255.xml"/>
    <hyperlink ref="K3298" r:id="rId3074" display="https://nsearchives.nseindia.com/corporate/xbrl/BRSR_539448_2872026151547_BRSR_WebXMLFile_20260728_151933255.xml"/>
    <hyperlink ref="K3299" r:id="rId3075" display="https://nsearchives.nseindia.com/corporate/xbrl/BRSR_539448_2872026151547_BRSR_WebXMLFile_20260728_151933255.xml"/>
    <hyperlink ref="K3300" r:id="rId3076" display="https://nsearchives.nseindia.com/corporate/xbrl/BRSR_539448_2872026151547_BRSR_WebXMLFile_20260728_151933255.xml"/>
    <hyperlink ref="K3301" r:id="rId3077" display="https://nsearchives.nseindia.com/corporate/xbrl/BRSR_539448_2872026151547_BRSR_WebXMLFile_20260728_151933255.xml"/>
    <hyperlink ref="K3302" r:id="rId3078" display="https://nsearchives.nseindia.com/corporate/xbrl/BRSR_539448_2872026151547_BRSR_WebXMLFile_20260728_151933255.xml"/>
    <hyperlink ref="K3303" r:id="rId3079" display="https://nsearchives.nseindia.com/corporate/xbrl/BRSR_539448_2872026151547_BRSR_WebXMLFile_20260728_151933255.xml"/>
    <hyperlink ref="K3304" r:id="rId3080" display="https://nsearchives.nseindia.com/corporate/xbrl/BRSR_539448_2872026151547_BRSR_WebXMLFile_20260728_151933255.xml"/>
    <hyperlink ref="K3305" r:id="rId3081" display="https://nsearchives.nseindia.com/corporate/xbrl/INTEGRATED_FILING_BANKING_1658699_24042026075459_WEB.xml"/>
    <hyperlink ref="K3306" r:id="rId3082" display="https://nsearchives.nseindia.com/corporate/xbrl/BRSR_1656_WebXMLFile_20260805_213412769.xml"/>
    <hyperlink ref="K3307" r:id="rId3083" display="https://nsearchives.nseindia.com/corporate/xbrl/BRSR_1656_WebXMLFile_20260805_213412769.xml"/>
    <hyperlink ref="K3308" r:id="rId3084" display="https://nsearchives.nseindia.com/corporate/xbrl/INTEGRATED_FILING_BANKING_1658699_24042026075459_WEB.xml"/>
    <hyperlink ref="K3309" r:id="rId3085" display="https://nsearchives.nseindia.com/corporate/xbrl/BRSR_1656_WebXMLFile_20260805_213412769.xml"/>
    <hyperlink ref="K3310" r:id="rId3086" display="https://nsearchives.nseindia.com/corporate/xbrl/INTEGRATED_FILING_BANKING_1658699_24042026075459_WEB.xml"/>
    <hyperlink ref="K3311" r:id="rId3087" display="https://nsearchives.nseindia.com/corporate/xbrl/BRSR_1656_WebXMLFile_20260805_213412769.xml"/>
    <hyperlink ref="K3312" r:id="rId3088" display="https://nsearchives.nseindia.com/corporate/xbrl/BRSR_1656_WebXMLFile_20260805_213412769.xml"/>
    <hyperlink ref="K3313" r:id="rId3089" display="https://nsearchives.nseindia.com/corporate/xbrl/BRSR_1656_WebXMLFile_20260805_213412769.xml"/>
    <hyperlink ref="K3314" r:id="rId3090" display="https://nsearchives.nseindia.com/corporate/xbrl/BRSR_1656_WebXMLFile_20260805_213412769.xml"/>
    <hyperlink ref="K3315" r:id="rId3091" display="https://nsearchives.nseindia.com/corporate/xbrl/BRSR_1656_WebXMLFile_20260805_213412769.xml"/>
    <hyperlink ref="K3316" r:id="rId3092" display="https://nsearchives.nseindia.com/corporate/xbrl/BRSR_1656_WebXMLFile_20260805_213412769.xml"/>
    <hyperlink ref="K3317" r:id="rId3093" display="https://nsearchives.nseindia.com/corporate/xbrl/BRSR_1656_WebXMLFile_20260805_213412769.xml"/>
    <hyperlink ref="K3318" r:id="rId3094" display="https://nsearchives.nseindia.com/corporate/xbrl/BRSR_1656_WebXMLFile_20260805_213412769.xml"/>
    <hyperlink ref="K3319" r:id="rId3095" display="https://nsearchives.nseindia.com/corporate/xbrl/INTEGRATED_FILING_INDAS_1662693_30042026103032_WEB.xml"/>
    <hyperlink ref="K3320" r:id="rId3096" display="https://nsearchives.nseindia.com/corporate/xbrl/BRSRxml280726_BRSR_WebXMLFile_20260728_235014582.xml"/>
    <hyperlink ref="K3321" r:id="rId3097" display="https://nsearchives.nseindia.com/corporate/xbrl/BRSRxml280726_BRSR_WebXMLFile_20260728_235014582.xml"/>
    <hyperlink ref="K3322" r:id="rId3098" display="https://nsearchives.nseindia.com/corporate/xbrl/INTEGRATED_FILING_INDAS_1662693_30042026103032_WEB.xml"/>
    <hyperlink ref="K3323" r:id="rId3099" display="https://nsearchives.nseindia.com/corporate/xbrl/BRSRxml280726_BRSR_WebXMLFile_20260728_235014582.xml"/>
    <hyperlink ref="K3324" r:id="rId3100" display="https://nsearchives.nseindia.com/corporate/xbrl/AR_XBRL_INDUSTOWER_18092026090935.xml"/>
    <hyperlink ref="K3325" r:id="rId3101" display="https://nsearchives.nseindia.com/corporate/xbrl/BRSRxml280726_BRSR_WebXMLFile_20260728_235014582.xml"/>
    <hyperlink ref="K3326" r:id="rId3102" display="https://nsearchives.nseindia.com/corporate/xbrl/BRSRxml280726_BRSR_WebXMLFile_20260728_235014582.xml"/>
    <hyperlink ref="K3327" r:id="rId3103" display="https://nsearchives.nseindia.com/corporate/xbrl/BRSRxml280726_BRSR_WebXMLFile_20260728_235014582.xml"/>
    <hyperlink ref="K3328" r:id="rId3104" display="https://nsearchives.nseindia.com/corporate/xbrl/BRSRxml280726_BRSR_WebXMLFile_20260728_235014582.xml"/>
    <hyperlink ref="K3329" r:id="rId3105" display="https://nsearchives.nseindia.com/corporate/xbrl/BRSRxml280726_BRSR_WebXMLFile_20260728_235014582.xml"/>
    <hyperlink ref="K3330" r:id="rId3106" display="https://nsearchives.nseindia.com/corporate/xbrl/BRSRxml280726_BRSR_WebXMLFile_20260728_235014582.xml"/>
    <hyperlink ref="K3331" r:id="rId3107" display="https://nsearchives.nseindia.com/corporate/xbrl/BRSRxml280726_BRSR_WebXMLFile_20260728_235014582.xml"/>
    <hyperlink ref="K3332" r:id="rId3108" display="https://nsearchives.nseindia.com/corporate/xbrl/BRSRxml280726_BRSR_WebXMLFile_20260728_235014582.xml"/>
    <hyperlink ref="K3333" r:id="rId3109" display="https://nsearchives.nseindia.com/corporate/xbrl/INTEGRATED_FILING_INDAS_1658040_23042026090154_WEB.xml"/>
    <hyperlink ref="K3334" r:id="rId3110" display="https://nsearchives.nseindia.com/corporate/xbrl/BRSR_500209_1062026191217_BRSR_WebXMLFile_20260610_191246055.xml"/>
    <hyperlink ref="K3335" r:id="rId3111" display="https://nsearchives.nseindia.com/corporate/xbrl/BRSR_500209_1062026191217_BRSR_WebXMLFile_20260610_191246055.xml"/>
    <hyperlink ref="K3336" r:id="rId3112" display="https://nsearchives.nseindia.com/corporate/xbrl/INTEGRATED_FILING_INDAS_1658040_23042026090154_WEB.xml"/>
    <hyperlink ref="K3337" r:id="rId3113" display="https://nsearchives.nseindia.com/corporate/xbrl/BRSR_500209_1062026191217_BRSR_WebXMLFile_20260610_191246055.xml"/>
    <hyperlink ref="K3338" r:id="rId3114" display="https://nsearchives.nseindia.com/corporate/xbrl/AR_XBRL_INFY_09082026025353.xml"/>
    <hyperlink ref="K3339" r:id="rId3115" display="https://nsearchives.nseindia.com/corporate/xbrl/BRSR_500209_1062026191217_BRSR_WebXMLFile_20260610_191246055.xml"/>
    <hyperlink ref="K3340" r:id="rId3116" display="https://nsearchives.nseindia.com/corporate/BRSR_500209_10062026191217.pdf"/>
    <hyperlink ref="K3341" r:id="rId3117" display="https://nsearchives.nseindia.com/corporate/BRSR_500209_10062026191217.pdf"/>
    <hyperlink ref="K3342" r:id="rId3118" display="https://nsearchives.nseindia.com/corporate/xbrl/BRSR_500209_1062026191217_BRSR_WebXMLFile_20260610_191246055.xml"/>
    <hyperlink ref="K3343" r:id="rId3119" display="https://nsearchives.nseindia.com/corporate/xbrl/BRSR_500209_1062026191217_BRSR_WebXMLFile_20260610_191246055.xml"/>
    <hyperlink ref="K3344" r:id="rId3120" display="https://nsearchives.nseindia.com/corporate/xbrl/BRSR_500209_1062026191217_BRSR_WebXMLFile_20260610_191246055.xml"/>
    <hyperlink ref="K3345" r:id="rId3121" display="https://nsearchives.nseindia.com/corporate/xbrl/BRSR_500209_1062026191217_BRSR_WebXMLFile_20260610_191246055.xml"/>
    <hyperlink ref="K3346" r:id="rId3122" display="https://nsearchives.nseindia.com/corporate/xbrl/BRSR_500209_1062026191217_BRSR_WebXMLFile_20260610_191246055.xml"/>
    <hyperlink ref="K3347" r:id="rId3123" display="https://nsearchives.nseindia.com/corporate/xbrl/INTEGRATED_FILING_INDAS_1676569_29052026075807_WEB.xml"/>
    <hyperlink ref="K3348" r:id="rId3124" display="https://nsearchives.nseindia.com/corporate/xbrl/BRSR_1225_WebXMLFile_20260921_212141391.xml"/>
    <hyperlink ref="K3349" r:id="rId3125" display="https://nsearchives.nseindia.com/corporate/xbrl/BRSR_1225_WebXMLFile_20260921_212141391.xml"/>
    <hyperlink ref="K3350" r:id="rId3126" display="https://nsearchives.nseindia.com/corporate/xbrl/INTEGRATED_FILING_INDAS_1676569_29052026075807_WEB.xml"/>
    <hyperlink ref="K3351" r:id="rId3127" display="https://nsearchives.nseindia.com/corporate/xbrl/BRSR_1225_WebXMLFile_20260921_212141391.xml"/>
    <hyperlink ref="K3352" r:id="rId3128" display="https://nsearchives.nseindia.com/corporate/xbrl/AR_XBRL_INGERRAND_11092026143109.xml"/>
    <hyperlink ref="K3353" r:id="rId3129" display="https://nsearchives.nseindia.com/corporate/xbrl/BRSR_1225_WebXMLFile_20260921_212141391.xml"/>
    <hyperlink ref="K3354" r:id="rId3130" display="https://azure-na-assets.contentstack.com/v3/assets/blta8b68ee4d57aa34b/blt4accca8e8ecc99dc/6a5e09357cda3101a4c4e6e1/Annual_Report_2025-26.pdf"/>
    <hyperlink ref="K3355" r:id="rId3131" display="https://azure-na-assets.contentstack.com/v3/assets/blta8b68ee4d57aa34b/blt4accca8e8ecc99dc/6a5e09357cda3101a4c4e6e1/Annual_Report_2025-26.pdf"/>
    <hyperlink ref="K3356" r:id="rId3132" display="https://nsearchives.nseindia.com/corporate/xbrl/BRSR_1225_WebXMLFile_20260921_212141391.xml"/>
    <hyperlink ref="K3357" r:id="rId3133" display="https://nsearchives.nseindia.com/corporate/xbrl/BRSR_1225_WebXMLFile_20260921_212141391.xml"/>
    <hyperlink ref="K3358" r:id="rId3134" display="https://nsearchives.nseindia.com/corporate/xbrl/BRSR_1225_WebXMLFile_20260921_212141391.xml"/>
    <hyperlink ref="K3359" r:id="rId3135" display="https://nsearchives.nseindia.com/corporate/xbrl/BRSR_1225_WebXMLFile_20260921_212141391.xml"/>
    <hyperlink ref="K3360" r:id="rId3136" display="https://nsearchives.nseindia.com/corporate/xbrl/BRSR_1225_WebXMLFile_20260921_212141391.xml"/>
    <hyperlink ref="K3361" r:id="rId3137" display="https://nsearchives.nseindia.com/corporate/xbrl/INTEGRATED_FILING_INDAS_1691990_14072026125044_WEB.xml"/>
    <hyperlink ref="K3362" r:id="rId3138" display="https://nsearchives.nseindia.com/corporate/xbrl/BRSR_544046_162026165152_BRSR_WebXMLFile_20260601_165205702.xml"/>
    <hyperlink ref="K3363" r:id="rId3139" display="https://nsearchives.nseindia.com/corporate/xbrl/BRSR_544046_162026165152_BRSR_WebXMLFile_20260601_165205702.xml"/>
    <hyperlink ref="K3364" r:id="rId3140" display="https://nsearchives.nseindia.com/corporate/xbrl/INTEGRATED_FILING_INDAS_1691990_14072026125044_WEB.xml"/>
    <hyperlink ref="K3365" r:id="rId3141" display="https://nsearchives.nseindia.com/corporate/xbrl/BRSR_544046_162026165152_BRSR_WebXMLFile_20260601_165205702.xml"/>
    <hyperlink ref="K3366" r:id="rId3142" display="https://nsearchives.nseindia.com/corporate/xbrl/AR_XBRL_INOXINDIA_09082026022319.xml"/>
    <hyperlink ref="K3367" r:id="rId3143" display="https://nsearchives.nseindia.com/corporate/xbrl/BRSR_544046_162026165152_BRSR_WebXMLFile_20260601_165205702.xml"/>
    <hyperlink ref="K3368" r:id="rId3144" display="https://nsearchives.nseindia.com/corporate/xbrl/BRSR_544046_162026165152_BRSR_WebXMLFile_20260601_165205702.xml"/>
    <hyperlink ref="K3369" r:id="rId3145" display="https://nsearchives.nseindia.com/corporate/xbrl/BRSR_544046_162026165152_BRSR_WebXMLFile_20260601_165205702.xml"/>
    <hyperlink ref="K3370" r:id="rId3146" display="https://nsearchives.nseindia.com/corporate/xbrl/BRSR_544046_162026165152_BRSR_WebXMLFile_20260601_165205702.xml"/>
    <hyperlink ref="K3371" r:id="rId3147" display="https://nsearchives.nseindia.com/corporate/xbrl/BRSR_544046_162026165152_BRSR_WebXMLFile_20260601_165205702.xml"/>
    <hyperlink ref="K3372" r:id="rId3148" display="https://nsearchives.nseindia.com/corporate/xbrl/BRSR_544046_162026165152_BRSR_WebXMLFile_20260601_165205702.xml"/>
    <hyperlink ref="K3373" r:id="rId3149" display="https://nsearchives.nseindia.com/corporate/xbrl/BRSR_544046_162026165152_BRSR_WebXMLFile_20260601_165205702.xml"/>
    <hyperlink ref="K3374" r:id="rId3150" display="https://nsearchives.nseindia.com/corporate/xbrl/BRSR_544046_162026165152_BRSR_WebXMLFile_20260601_165205702.xml"/>
    <hyperlink ref="K3375" r:id="rId3151" display="https://nsearchives.nseindia.com/corporate/xbrl/INTEGRATED_FILING_INDAS_1676906_29052026093246_WEB.xml"/>
    <hyperlink ref="K3376" r:id="rId3152" display="https://nsearchives.nseindia.com/corporate/xbrl/BRSR_11855_WebXMLFile_20260903_222502174.xml"/>
    <hyperlink ref="K3377" r:id="rId3153" display="https://nsearchives.nseindia.com/corporate/xbrl/BRSR_11855_WebXMLFile_20260903_222502174.xml"/>
    <hyperlink ref="K3378" r:id="rId3154" display="https://nsearchives.nseindia.com/corporate/xbrl/INTEGRATED_FILING_INDAS_1676906_29052026093246_WEB.xml"/>
    <hyperlink ref="K3379" r:id="rId3155" display="https://nsearchives.nseindia.com/corporate/xbrl/BRSR_11855_WebXMLFile_20260903_222502174.xml"/>
    <hyperlink ref="K3380" r:id="rId3156" display="https://nsearchives.nseindia.com/corporate/xbrl/INTEGRATED_FILING_INDAS_1676906_29052026093246_WEB.xml"/>
    <hyperlink ref="K3381" r:id="rId3157" display="https://nsearchives.nseindia.com/corporate/xbrl/BRSR_11855_WebXMLFile_20260903_222502174.xml"/>
    <hyperlink ref="K3382" r:id="rId3158" display="https://nsearchives.nseindia.com/corporate/xbrl/BRSR_11855_WebXMLFile_20260903_222502174.xml"/>
    <hyperlink ref="K3383" r:id="rId3159" display="https://nsearchives.nseindia.com/corporate/xbrl/BRSR_11855_WebXMLFile_20260903_222502174.xml"/>
    <hyperlink ref="K3384" r:id="rId3160" display="https://nsearchives.nseindia.com/corporate/xbrl/BRSR_11855_WebXMLFile_20260903_222502174.xml"/>
    <hyperlink ref="K3385" r:id="rId3161" display="https://nsearchives.nseindia.com/corporate/xbrl/BRSR_11855_WebXMLFile_20260903_222502174.xml"/>
    <hyperlink ref="K3386" r:id="rId3162" display="https://nsearchives.nseindia.com/corporate/xbrl/BRSR_11855_WebXMLFile_20260903_222502174.xml"/>
    <hyperlink ref="K3387" r:id="rId3163" display="https://nsearchives.nseindia.com/corporate/xbrl/BRSR_11855_WebXMLFile_20260903_222502174.xml"/>
    <hyperlink ref="K3388" r:id="rId3164" display="https://nsearchives.nseindia.com/corporate/xbrl/BRSR_11855_WebXMLFile_20260903_222502174.xml"/>
    <hyperlink ref="K3389" r:id="rId3165" display="https://nsearchives.nseindia.com/corporate/xbrl/INTEGRATED_FILING_BANKING_1661499_29042026074727_WEB.xml"/>
    <hyperlink ref="K3390" r:id="rId3166" display="https://nsearchives.nseindia.com/corporate/xbrl/BRSRXML_BRSR_WebXMLFile_20260611_185736569.xml"/>
    <hyperlink ref="K3391" r:id="rId3167" display="https://nsearchives.nseindia.com/corporate/xbrl/BRSRXML_BRSR_WebXMLFile_20260611_185736569.xml"/>
    <hyperlink ref="K3392" r:id="rId3168" display="https://nsearchives.nseindia.com/corporate/xbrl/INTEGRATED_FILING_BANKING_1661499_29042026074727_WEB.xml"/>
    <hyperlink ref="K3393" r:id="rId3169" display="https://nsearchives.nseindia.com/corporate/xbrl/BRSRXML_BRSR_WebXMLFile_20260611_185736569.xml"/>
    <hyperlink ref="K3394" r:id="rId3170" display="https://nsearchives.nseindia.com/corporate/xbrl/INTEGRATED_FILING_BANKING_1661499_29042026074727_WEB.xml"/>
    <hyperlink ref="K3395" r:id="rId3171" display="https://nsearchives.nseindia.com/corporate/xbrl/BRSRXML_BRSR_WebXMLFile_20260611_185736569.xml"/>
    <hyperlink ref="K3396" r:id="rId3172" display="https://nsearchives.nseindia.com/corporate/xbrl/BRSRXML_BRSR_WebXMLFile_20260611_185736569.xml"/>
    <hyperlink ref="K3397" r:id="rId3173" display="https://nsearchives.nseindia.com/corporate/xbrl/BRSRXML_BRSR_WebXMLFile_20260611_185736569.xml"/>
    <hyperlink ref="K3398" r:id="rId3174" display="https://nsearchives.nseindia.com/corporate/xbrl/BRSRXML_BRSR_WebXMLFile_20260611_185736569.xml"/>
    <hyperlink ref="K3399" r:id="rId3175" display="https://nsearchives.nseindia.com/corporate/xbrl/BRSRXML_BRSR_WebXMLFile_20260611_185736569.xml"/>
    <hyperlink ref="K3400" r:id="rId3176" display="https://nsearchives.nseindia.com/corporate/xbrl/BRSRXML_BRSR_WebXMLFile_20260611_185736569.xml"/>
    <hyperlink ref="K3401" r:id="rId3177" display="https://nsearchives.nseindia.com/corporate/xbrl/BRSRXML_BRSR_WebXMLFile_20260611_185736569.xml"/>
    <hyperlink ref="K3402" r:id="rId3178" display="https://nsearchives.nseindia.com/corporate/xbrl/BRSRXML_BRSR_WebXMLFile_20260611_185736569.xml"/>
    <hyperlink ref="K3403" r:id="rId3179" display="https://nsearchives.nseindia.com/corporate/xbrl/INTEGRATED_FILING_INDAS_1674710_28052026120325_WEB.xml"/>
    <hyperlink ref="K3404" r:id="rId3180" display="https://nsearchives.nseindia.com/corporate/xbrl/BRSR_854_WebXMLFile_20260807_164941289.xml"/>
    <hyperlink ref="K3405" r:id="rId3181" display="https://nsearchives.nseindia.com/corporate/xbrl/BRSR_854_WebXMLFile_20260807_164941289.xml"/>
    <hyperlink ref="K3406" r:id="rId3182" display="https://nsearchives.nseindia.com/corporate/xbrl/INTEGRATED_FILING_INDAS_1674710_28052026120325_WEB.xml"/>
    <hyperlink ref="K3407" r:id="rId3183" display="https://nsearchives.nseindia.com/corporate/xbrl/BRSR_854_WebXMLFile_20260807_164941289.xml"/>
    <hyperlink ref="K3408" r:id="rId3184" display="https://nsearchives.nseindia.com/corporate/xbrl/AR_XBRL_IOC_30092026123620.xml"/>
    <hyperlink ref="K3409" r:id="rId3185" display="https://nsearchives.nseindia.com/corporate/xbrl/BRSR_854_WebXMLFile_20260807_164941289.xml"/>
    <hyperlink ref="K3410" r:id="rId3186" display="https://nsearchives.nseindia.com/corporate/xbrl/BRSR_854_WebXMLFile_20260807_164941289.xml"/>
    <hyperlink ref="K3411" r:id="rId3187" display="https://nsearchives.nseindia.com/corporate/xbrl/BRSR_854_WebXMLFile_20260807_164941289.xml"/>
    <hyperlink ref="K3412" r:id="rId3188" display="https://nsearchives.nseindia.com/corporate/xbrl/BRSR_854_WebXMLFile_20260807_164941289.xml"/>
    <hyperlink ref="K3413" r:id="rId3189" display="https://nsearchives.nseindia.com/corporate/xbrl/BRSR_854_WebXMLFile_20260807_164941289.xml"/>
    <hyperlink ref="K3414" r:id="rId3190" display="https://nsearchives.nseindia.com/corporate/xbrl/BRSR_854_WebXMLFile_20260807_164941289.xml"/>
    <hyperlink ref="K3415" r:id="rId3191" display="https://nsearchives.nseindia.com/corporate/xbrl/BRSR_854_WebXMLFile_20260807_164941289.xml"/>
    <hyperlink ref="K3416" r:id="rId3192" display="https://nsearchives.nseindia.com/corporate/xbrl/BRSR_854_WebXMLFile_20260807_164941289.xml"/>
    <hyperlink ref="K3417" r:id="rId3193" display="https://nsearchives.nseindia.com/corporate/xbrl/INTEGRATED_FILING_INDAS_1676083_29052026051037_WEB.xml"/>
    <hyperlink ref="K3418" r:id="rId3194" display="https://nsearchives.nseindia.com/corporate/xbrl/BRSR_524494_1472026104811_BRSR_WebXMLFile_20260714_104954359.xml"/>
    <hyperlink ref="K3419" r:id="rId3195" display="https://nsearchives.nseindia.com/corporate/xbrl/BRSR_524494_1472026104811_BRSR_WebXMLFile_20260714_104954359.xml"/>
    <hyperlink ref="K3420" r:id="rId3196" display="https://nsearchives.nseindia.com/corporate/xbrl/INTEGRATED_FILING_INDAS_1676083_29052026051037_WEB.xml"/>
    <hyperlink ref="K3421" r:id="rId3197" display="https://nsearchives.nseindia.com/corporate/xbrl/BRSR_524494_1472026104811_BRSR_WebXMLFile_20260714_104954359.xml"/>
    <hyperlink ref="K3422" r:id="rId3198" display="https://nsearchives.nseindia.com/corporate/xbrl/AR_XBRL_IPCALAB_11092026192141.xml"/>
    <hyperlink ref="K3423" r:id="rId3199" display="https://nsearchives.nseindia.com/corporate/xbrl/BRSR_524494_1472026104811_BRSR_WebXMLFile_20260714_104954359.xml"/>
    <hyperlink ref="K3424" r:id="rId3200" display="https://nsearchives.nseindia.com/corporate/xbrl/BRSR_524494_1472026104811_BRSR_WebXMLFile_20260714_104954359.xml"/>
    <hyperlink ref="K3425" r:id="rId3201" display="https://nsearchives.nseindia.com/corporate/xbrl/BRSR_524494_1472026104811_BRSR_WebXMLFile_20260714_104954359.xml"/>
    <hyperlink ref="K3426" r:id="rId3202" display="https://nsearchives.nseindia.com/corporate/xbrl/BRSR_524494_1472026104811_BRSR_WebXMLFile_20260714_104954359.xml"/>
    <hyperlink ref="K3427" r:id="rId3203" display="https://nsearchives.nseindia.com/corporate/xbrl/BRSR_524494_1472026104811_BRSR_WebXMLFile_20260714_104954359.xml"/>
    <hyperlink ref="K3428" r:id="rId3204" display="https://nsearchives.nseindia.com/corporate/xbrl/BRSR_524494_1472026104811_BRSR_WebXMLFile_20260714_104954359.xml"/>
    <hyperlink ref="K3429" r:id="rId3205" display="https://nsearchives.nseindia.com/corporate/xbrl/BRSR_524494_1472026104811_BRSR_WebXMLFile_20260714_104954359.xml"/>
    <hyperlink ref="K3430" r:id="rId3206" display="https://nsearchives.nseindia.com/corporate/xbrl/BRSR_524494_1472026104811_BRSR_WebXMLFile_20260714_104954359.xml"/>
    <hyperlink ref="K3431" r:id="rId3207" display="https://nsearchives.nseindia.com/corporate/xbrl/INTEGRATED_FILING_INDAS_1670073_20052026061816_WEB.xml"/>
    <hyperlink ref="K3432" r:id="rId3208" display="https://nsearchives.nseindia.com/corporate/xbrl/BRSR_2724_WebXMLFile_20260827_185537292.xml"/>
    <hyperlink ref="K3433" r:id="rId3209" display="https://nsearchives.nseindia.com/corporate/xbrl/BRSR_2724_WebXMLFile_20260827_185537292.xml"/>
    <hyperlink ref="K3434" r:id="rId3210" display="https://nsearchives.nseindia.com/corporate/xbrl/INTEGRATED_FILING_INDAS_1670073_20052026061816_WEB.xml"/>
    <hyperlink ref="K3435" r:id="rId3211" display="https://nsearchives.nseindia.com/corporate/xbrl/BRSR_2724_WebXMLFile_20260827_185537292.xml"/>
    <hyperlink ref="K3436" r:id="rId3212" display="https://nsearchives.nseindia.com/corporate/xbrl/INTEGRATED_FILING_INDAS_1670073_20052026061816_WEB.xml"/>
    <hyperlink ref="K3437" r:id="rId3213" display="https://nsearchives.nseindia.com/corporate/xbrl/BRSR_2724_WebXMLFile_20260827_185537292.xml"/>
    <hyperlink ref="K3438" r:id="rId3214" display="https://nsearchives.nseindia.com/corporate/xbrl/BRSR_2724_WebXMLFile_20260827_185537292.xml"/>
    <hyperlink ref="K3439" r:id="rId3215" display="https://nsearchives.nseindia.com/corporate/xbrl/BRSR_2724_WebXMLFile_20260827_185537292.xml"/>
    <hyperlink ref="K3440" r:id="rId3216" display="https://nsearchives.nseindia.com/corporate/xbrl/BRSR_2724_WebXMLFile_20260827_185537292.xml"/>
    <hyperlink ref="K3441" r:id="rId3217" display="https://nsearchives.nseindia.com/corporate/xbrl/BRSR_2724_WebXMLFile_20260827_185537292.xml"/>
    <hyperlink ref="K3442" r:id="rId3218" display="https://nsearchives.nseindia.com/corporate/xbrl/BRSR_2724_WebXMLFile_20260827_185537292.xml"/>
    <hyperlink ref="K3443" r:id="rId3219" display="https://nsearchives.nseindia.com/corporate/xbrl/BRSR_2724_WebXMLFile_20260827_185537292.xml"/>
    <hyperlink ref="K3444" r:id="rId3220" display="https://nsearchives.nseindia.com/corporate/xbrl/BRSR_2724_WebXMLFile_20260827_185537292.xml"/>
    <hyperlink ref="K3445" r:id="rId3221" display="https://nsearchives.nseindia.com/corporate/xbrl/INTEGRATED_FILING_INDAS_1671483_22052026061824_WEB.xml"/>
    <hyperlink ref="K3446" r:id="rId3222" display="https://nsearchives.nseindia.com/corporate/xbrl/BRSR_16714_WebXMLFile_20260901_182513423.xml"/>
    <hyperlink ref="K3447" r:id="rId3223" display="https://nsearchives.nseindia.com/corporate/xbrl/BRSR_16714_WebXMLFile_20260901_182513423.xml"/>
    <hyperlink ref="K3448" r:id="rId3224" display="https://nsearchives.nseindia.com/corporate/xbrl/INTEGRATED_FILING_INDAS_1671483_22052026061824_WEB.xml"/>
    <hyperlink ref="K3449" r:id="rId3225" display="https://nsearchives.nseindia.com/corporate/xbrl/BRSR_16714_WebXMLFile_20260901_182513423.xml"/>
    <hyperlink ref="K3450" r:id="rId3226" display="https://nsearchives.nseindia.com/corporate/xbrl/INTEGRATED_FILING_INDAS_1671483_22052026061824_WEB.xml"/>
    <hyperlink ref="K3451" r:id="rId3227" display="https://nsearchives.nseindia.com/corporate/xbrl/BRSR_16714_WebXMLFile_20260901_182513423.xml"/>
    <hyperlink ref="K3452" r:id="rId3228" display="https://nsearchives.nseindia.com/corporate/BRSR_541956_01092026182451.pdf"/>
    <hyperlink ref="K3453" r:id="rId3229" display="https://nsearchives.nseindia.com/corporate/BRSR_541956_01092026182451.pdf"/>
    <hyperlink ref="K3454" r:id="rId3230" display="https://nsearchives.nseindia.com/corporate/xbrl/BRSR_16714_WebXMLFile_20260901_182513423.xml"/>
    <hyperlink ref="K3455" r:id="rId3231" display="https://nsearchives.nseindia.com/corporate/xbrl/BRSR_16714_WebXMLFile_20260901_182513423.xml"/>
    <hyperlink ref="K3456" r:id="rId3232" display="https://nsearchives.nseindia.com/corporate/xbrl/BRSR_16714_WebXMLFile_20260901_182513423.xml"/>
    <hyperlink ref="K3457" r:id="rId3233" display="https://nsearchives.nseindia.com/corporate/xbrl/BRSR_16714_WebXMLFile_20260901_182513423.xml"/>
    <hyperlink ref="K3458" r:id="rId3234" display="https://nsearchives.nseindia.com/corporate/xbrl/BRSR_16714_WebXMLFile_20260901_182513423.xml"/>
    <hyperlink ref="K3459" r:id="rId3235" display="https://nsearchives.nseindia.com/corporate/xbrl/INTEGRATED_FILING_INDAS_1673643_26052026103824_WEB.xml"/>
    <hyperlink ref="K3460" r:id="rId3236" display="https://nsearchives.nseindia.com/corporate/xbrl/BRSR_17586_WebXMLFile_20260907_131104082.xml"/>
    <hyperlink ref="K3461" r:id="rId3237" display="https://nsearchives.nseindia.com/corporate/xbrl/BRSR_17586_WebXMLFile_20260907_131104082.xml"/>
    <hyperlink ref="K3462" r:id="rId3238" display="https://nsearchives.nseindia.com/corporate/xbrl/INTEGRATED_FILING_INDAS_1673643_26052026103824_WEB.xml"/>
    <hyperlink ref="K3463" r:id="rId3239" display="https://nsearchives.nseindia.com/corporate/xbrl/BRSR_17586_WebXMLFile_20260907_131104082.xml"/>
    <hyperlink ref="K3464" r:id="rId3240" display="https://nsearchives.nseindia.com/corporate/xbrl/INTEGRATED_FILING_INDAS_1673643_26052026103824_WEB.xml"/>
    <hyperlink ref="K3465" r:id="rId3241" display="https://nsearchives.nseindia.com/corporate/xbrl/BRSR_17586_WebXMLFile_20260907_131104082.xml"/>
    <hyperlink ref="K3466" r:id="rId3242" display="https://nsearchives.nseindia.com/corporate/BRSR_542830_07092026131010.pdf"/>
    <hyperlink ref="K3467" r:id="rId3243" display="https://nsearchives.nseindia.com/corporate/BRSR_542830_07092026131010.pdf"/>
    <hyperlink ref="K3468" r:id="rId3244" display="https://nsearchives.nseindia.com/corporate/xbrl/BRSR_17586_WebXMLFile_20260907_131104082.xml"/>
    <hyperlink ref="K3469" r:id="rId3245" display="https://nsearchives.nseindia.com/corporate/xbrl/BRSR_17586_WebXMLFile_20260907_131104082.xml"/>
    <hyperlink ref="K3470" r:id="rId3246" display="https://nsearchives.nseindia.com/corporate/xbrl/BRSR_17586_WebXMLFile_20260907_131104082.xml"/>
    <hyperlink ref="K3471" r:id="rId3247" display="https://nsearchives.nseindia.com/corporate/xbrl/BRSR_17586_WebXMLFile_20260907_131104082.xml"/>
    <hyperlink ref="K3472" r:id="rId3248" display="https://nsearchives.nseindia.com/corporate/xbrl/BRSR_17586_WebXMLFile_20260907_131104082.xml"/>
    <hyperlink ref="K3473" r:id="rId3249" display="https://nsearchives.nseindia.com/corporate/xbrl/INTEGRATED_FILING_NBFC_INDAS_1667120_14052026053912_WEB.xml"/>
    <hyperlink ref="K3474" r:id="rId3250" display="https://nsearchives.nseindia.com/corporate/xbrl/BRSR_5625_WebXMLFile_20260801_182252742.xml"/>
    <hyperlink ref="K3475" r:id="rId3251" display="https://nsearchives.nseindia.com/corporate/xbrl/BRSR_5625_WebXMLFile_20260801_182252742.xml"/>
    <hyperlink ref="K3476" r:id="rId3252" display="https://nsearchives.nseindia.com/corporate/xbrl/INTEGRATED_FILING_NBFC_INDAS_1667120_14052026053912_WEB.xml"/>
    <hyperlink ref="K3477" r:id="rId3253" display="https://nsearchives.nseindia.com/corporate/xbrl/BRSR_5625_WebXMLFile_20260801_182252742.xml"/>
    <hyperlink ref="K3478" r:id="rId3254" display="https://nsearchives.nseindia.com/corporate/xbrl/INTEGRATED_FILING_NBFC_INDAS_1667120_14052026053912_WEB.xml"/>
    <hyperlink ref="K3479" r:id="rId3255" display="https://nsearchives.nseindia.com/corporate/xbrl/BRSR_5625_WebXMLFile_20260801_182252742.xml"/>
    <hyperlink ref="K3480" r:id="rId3256" display="https://nsearchives.nseindia.com/corporate/xbrl/BRSR_5625_WebXMLFile_20260801_182252742.xml"/>
    <hyperlink ref="K3481" r:id="rId3257" display="https://nsearchives.nseindia.com/corporate/xbrl/BRSR_5625_WebXMLFile_20260801_182252742.xml"/>
    <hyperlink ref="K3482" r:id="rId3258" display="https://nsearchives.nseindia.com/corporate/xbrl/BRSR_5625_WebXMLFile_20260801_182252742.xml"/>
    <hyperlink ref="K3483" r:id="rId3259" display="https://nsearchives.nseindia.com/corporate/xbrl/BRSR_5625_WebXMLFile_20260801_182252742.xml"/>
    <hyperlink ref="K3484" r:id="rId3260" display="https://nsearchives.nseindia.com/corporate/xbrl/BRSR_5625_WebXMLFile_20260801_182252742.xml"/>
    <hyperlink ref="K3485" r:id="rId3261" display="https://nsearchives.nseindia.com/corporate/xbrl/BRSR_5625_WebXMLFile_20260801_182252742.xml"/>
    <hyperlink ref="K3486" r:id="rId3262" display="https://nsearchives.nseindia.com/corporate/xbrl/BRSR_5625_WebXMLFile_20260801_182252742.xml"/>
    <hyperlink ref="K3487" r:id="rId3263" display="https://nsearchives.nseindia.com/corporate/xbrl/INTEGRATED_FILING_INDAS_1670765_21052026063212_WEB.xml"/>
    <hyperlink ref="K3488" r:id="rId3264" display="https://nsearchives.nseindia.com/corporate/xbrl/BRSR_500875_26620261778_BRSR_WebXMLFile_20260626_174112245.xml"/>
    <hyperlink ref="K3489" r:id="rId3265" display="https://nsearchives.nseindia.com/corporate/xbrl/BRSR_500875_26620261778_BRSR_WebXMLFile_20260626_174112245.xml"/>
    <hyperlink ref="K3490" r:id="rId3266" display="https://nsearchives.nseindia.com/corporate/xbrl/INTEGRATED_FILING_INDAS_1670765_21052026063212_WEB.xml"/>
    <hyperlink ref="K3491" r:id="rId3267" display="https://nsearchives.nseindia.com/corporate/xbrl/BRSR_500875_26620261778_BRSR_WebXMLFile_20260626_174112245.xml"/>
    <hyperlink ref="K3492" r:id="rId3268" display="https://nsearchives.nseindia.com/corporate/xbrl/AR_XBRL_ITC_20082026185719.xml"/>
    <hyperlink ref="K3493" r:id="rId3269" display="https://nsearchives.nseindia.com/corporate/xbrl/BRSR_500875_26620261778_BRSR_WebXMLFile_20260626_174112245.xml"/>
    <hyperlink ref="K3494" r:id="rId3270" display="https://nsearchives.nseindia.com/corporate/xbrl/BRSR_500875_26620261778_BRSR_WebXMLFile_20260626_174112245.xml"/>
    <hyperlink ref="K3495" r:id="rId3271" display="https://nsearchives.nseindia.com/corporate/xbrl/BRSR_500875_26620261778_BRSR_WebXMLFile_20260626_174112245.xml"/>
    <hyperlink ref="K3496" r:id="rId3272" display="https://nsearchives.nseindia.com/corporate/xbrl/BRSR_500875_26620261778_BRSR_WebXMLFile_20260626_174112245.xml"/>
    <hyperlink ref="K3497" r:id="rId3273" display="https://nsearchives.nseindia.com/corporate/xbrl/BRSR_500875_26620261778_BRSR_WebXMLFile_20260626_174112245.xml"/>
    <hyperlink ref="K3498" r:id="rId3274" display="https://nsearchives.nseindia.com/corporate/xbrl/BRSR_500875_26620261778_BRSR_WebXMLFile_20260626_174112245.xml"/>
    <hyperlink ref="K3499" r:id="rId3275" display="https://nsearchives.nseindia.com/corporate/xbrl/BRSR_500875_26620261778_BRSR_WebXMLFile_20260626_174112245.xml"/>
    <hyperlink ref="K3500" r:id="rId3276" display="https://nsearchives.nseindia.com/corporate/xbrl/BRSR_500875_26620261778_BRSR_WebXMLFile_20260626_174112245.xml"/>
    <hyperlink ref="K3501" r:id="rId3277" display="https://nsearchives.nseindia.com/corporate/xbrl/INTEGRATED_FILING_INDAS_1668048_15052026083318_WEB.xml"/>
    <hyperlink ref="K3504" r:id="rId3278" display="https://nsearchives.nseindia.com/corporate/xbrl/INTEGRATED_FILING_INDAS_1668048_15052026083318_WEB.xml"/>
    <hyperlink ref="K3506" r:id="rId3279" display="https://nsearchives.nseindia.com/corporate/xbrl/INTEGRATED_FILING_INDAS_1668048_15052026083318_WEB.xml"/>
    <hyperlink ref="K3515" r:id="rId3280" display="https://nsearchives.nseindia.com/corporate/xbrl/INTEGRATED_FILING_INDAS_1679110_02062026112155_WEB.xml"/>
    <hyperlink ref="K3518" r:id="rId3281" display="https://nsearchives.nseindia.com/corporate/xbrl/INTEGRATED_FILING_INDAS_1679110_02062026112155_WEB.xml"/>
    <hyperlink ref="K3520" r:id="rId3282" display="https://nsearchives.nseindia.com/corporate/xbrl/INTEGRATED_FILING_INDAS_1679110_02062026112155_WEB.xml"/>
    <hyperlink ref="K3529" r:id="rId3283" display="https://nsearchives.nseindia.com/corporate/xbrl/INTEGRATED_FILING_BANKING_1668204_16052026092112_WEB.xml"/>
    <hyperlink ref="K3530" r:id="rId3284" display="https://nsearchives.nseindia.com/corporate/xbrl/BRSR_1675_WebXMLFile_20260829_215101152.xml"/>
    <hyperlink ref="K3531" r:id="rId3285" display="https://nsearchives.nseindia.com/corporate/xbrl/BRSR_1675_WebXMLFile_20260829_215101152.xml"/>
    <hyperlink ref="K3532" r:id="rId3286" display="https://nsearchives.nseindia.com/corporate/xbrl/INTEGRATED_FILING_BANKING_1668204_16052026092112_WEB.xml"/>
    <hyperlink ref="K3533" r:id="rId3287" display="https://nsearchives.nseindia.com/corporate/xbrl/BRSR_1675_WebXMLFile_20260829_215101152.xml"/>
    <hyperlink ref="K3534" r:id="rId3288" display="https://nsearchives.nseindia.com/corporate/xbrl/INTEGRATED_FILING_BANKING_1668204_16052026092112_WEB.xml"/>
    <hyperlink ref="K3535" r:id="rId3289" display="https://nsearchives.nseindia.com/corporate/xbrl/BRSR_1675_WebXMLFile_20260829_215101152.xml"/>
    <hyperlink ref="K3536" r:id="rId3290" display="https://nsearchives.nseindia.com/corporate/xbrl/BRSR_1675_WebXMLFile_20260829_215101152.xml"/>
    <hyperlink ref="K3537" r:id="rId3291" display="https://nsearchives.nseindia.com/corporate/xbrl/BRSR_1675_WebXMLFile_20260829_215101152.xml"/>
    <hyperlink ref="K3538" r:id="rId3292" display="https://nsearchives.nseindia.com/corporate/xbrl/BRSR_1675_WebXMLFile_20260829_215101152.xml"/>
    <hyperlink ref="K3539" r:id="rId3293" display="https://nsearchives.nseindia.com/corporate/xbrl/BRSR_1675_WebXMLFile_20260829_215101152.xml"/>
    <hyperlink ref="K3540" r:id="rId3294" display="https://nsearchives.nseindia.com/corporate/xbrl/BRSR_1675_WebXMLFile_20260829_215101152.xml"/>
    <hyperlink ref="K3541" r:id="rId3295" display="https://nsearchives.nseindia.com/corporate/xbrl/BRSR_1675_WebXMLFile_20260829_215101152.xml"/>
    <hyperlink ref="K3542" r:id="rId3296" display="https://nsearchives.nseindia.com/corporate/xbrl/BRSR_1675_WebXMLFile_20260829_215101152.xml"/>
    <hyperlink ref="K3543" r:id="rId3297" display="https://nsearchives.nseindia.com/corporate/xbrl/INTEGRATED_FILING_INDAS_1668950_18052026081616_WEB.xml"/>
    <hyperlink ref="K3544" r:id="rId3298" display="https://nsearchives.nseindia.com/corporate/xbrl/BRSR_25795_WebXMLFile_20260805_220434826.xml"/>
    <hyperlink ref="K3545" r:id="rId3299" display="https://nsearchives.nseindia.com/corporate/xbrl/BRSR_25795_WebXMLFile_20260805_220434826.xml"/>
    <hyperlink ref="K3546" r:id="rId3300" display="https://nsearchives.nseindia.com/corporate/xbrl/INTEGRATED_FILING_INDAS_1668950_18052026081616_WEB.xml"/>
    <hyperlink ref="K3547" r:id="rId3301" display="https://nsearchives.nseindia.com/corporate/xbrl/BRSR_25795_WebXMLFile_20260805_220434826.xml"/>
    <hyperlink ref="K3548" r:id="rId3302" display="https://nsearchives.nseindia.com/corporate/xbrl/AR_XBRL_JAINREC_30092026095731.xml"/>
    <hyperlink ref="K3549" r:id="rId3303" display="https://nsearchives.nseindia.com/corporate/xbrl/BRSR_25795_WebXMLFile_20260805_220434826.xml"/>
    <hyperlink ref="K3550" r:id="rId3304" display="https://nsearchives.nseindia.com/corporate/JAINMETAL_05082026220423_BRSRSEINT.pdf"/>
    <hyperlink ref="K3551" r:id="rId3305" display="https://nsearchives.nseindia.com/corporate/JAINMETAL_05082026220423_BRSRSEINT.pdf"/>
    <hyperlink ref="K3552" r:id="rId3306" display="https://nsearchives.nseindia.com/corporate/xbrl/BRSR_25795_WebXMLFile_20260805_220434826.xml"/>
    <hyperlink ref="K3553" r:id="rId3307" display="https://nsearchives.nseindia.com/corporate/xbrl/BRSR_25795_WebXMLFile_20260805_220434826.xml"/>
    <hyperlink ref="K3554" r:id="rId3308" display="https://nsearchives.nseindia.com/corporate/xbrl/BRSR_25795_WebXMLFile_20260805_220434826.xml"/>
    <hyperlink ref="K3555" r:id="rId3309" display="https://nsearchives.nseindia.com/corporate/xbrl/BRSR_25795_WebXMLFile_20260805_220434826.xml"/>
    <hyperlink ref="K3556" r:id="rId3310" display="https://nsearchives.nseindia.com/corporate/xbrl/BRSR_25795_WebXMLFile_20260805_220434826.xml"/>
    <hyperlink ref="K3557" r:id="rId3311" display="https://nsearchives.nseindia.com/corporate/xbrl/INTEGRATED_FILING_INDAS_1691607_13072026053916_WEB.xml"/>
    <hyperlink ref="K3558" r:id="rId3312" display="https://nsearchives.nseindia.com/corporate/xbrl/BRSR_506943_2552026172526_BRSR_WebXMLFile_20260606_020925497.xml"/>
    <hyperlink ref="K3559" r:id="rId3313" display="https://nsearchives.nseindia.com/corporate/xbrl/BRSR_506943_2552026172526_BRSR_WebXMLFile_20260606_020925497.xml"/>
    <hyperlink ref="K3560" r:id="rId3314" display="https://nsearchives.nseindia.com/corporate/xbrl/INTEGRATED_FILING_INDAS_1691607_13072026053916_WEB.xml"/>
    <hyperlink ref="K3561" r:id="rId3315" display="https://nsearchives.nseindia.com/corporate/xbrl/BRSR_506943_2552026172526_BRSR_WebXMLFile_20260606_020925497.xml"/>
    <hyperlink ref="K3562" r:id="rId3316" display="https://nsearchives.nseindia.com/corporate/xbrl/INTEGRATED_FILING_INDAS_1691607_13072026053916_WEB.xml"/>
    <hyperlink ref="K3563" r:id="rId3317" display="https://nsearchives.nseindia.com/corporate/xbrl/BRSR_506943_2552026172526_BRSR_WebXMLFile_20260606_020925497.xml"/>
    <hyperlink ref="K3564" r:id="rId3318" display="https://nsearchives.nseindia.com/corporate/BRSR_506943_25052026172526.pdf"/>
    <hyperlink ref="K3565" r:id="rId3319" display="https://nsearchives.nseindia.com/corporate/BRSR_506943_25052026172526.pdf"/>
    <hyperlink ref="K3566" r:id="rId3320" display="https://nsearchives.nseindia.com/corporate/xbrl/BRSR_506943_2552026172526_BRSR_WebXMLFile_20260606_020925497.xml"/>
    <hyperlink ref="K3567" r:id="rId3321" display="https://nsearchives.nseindia.com/corporate/xbrl/BRSR_506943_2552026172526_BRSR_WebXMLFile_20260606_020925497.xml"/>
    <hyperlink ref="K3568" r:id="rId3322" display="https://nsearchives.nseindia.com/corporate/xbrl/BRSR_506943_2552026172526_BRSR_WebXMLFile_20260606_020925497.xml"/>
    <hyperlink ref="K3569" r:id="rId3323" display="https://nsearchives.nseindia.com/corporate/xbrl/BRSR_506943_2552026172526_BRSR_WebXMLFile_20260606_020925497.xml"/>
    <hyperlink ref="K3570" r:id="rId3324" display="https://nsearchives.nseindia.com/corporate/xbrl/BRSR_506943_2552026172526_BRSR_WebXMLFile_20260606_020925497.xml"/>
    <hyperlink ref="K3571" r:id="rId3325" display="https://nsearchives.nseindia.com/corporate/xbrl/INTEGRATED_FILING_INDAS_1695687_17072026071640_WEB.xml"/>
    <hyperlink ref="K3572" r:id="rId3326" display="https://nsearchives.nseindia.com/corporate/xbrl/BRSR_2252_WebXMLFile_20260825_223005777.xml"/>
    <hyperlink ref="K3573" r:id="rId3327" display="https://nsearchives.nseindia.com/corporate/xbrl/BRSR_2252_WebXMLFile_20260825_223005777.xml"/>
    <hyperlink ref="K3574" r:id="rId3328" display="https://nsearchives.nseindia.com/corporate/xbrl/INTEGRATED_FILING_INDAS_1695687_17072026071640_WEB.xml"/>
    <hyperlink ref="K3575" r:id="rId3329" display="https://nsearchives.nseindia.com/corporate/xbrl/BRSR_2252_WebXMLFile_20260825_223005777.xml"/>
    <hyperlink ref="K3576" r:id="rId3330" display="https://nsearchives.nseindia.com/corporate/xbrl/INTEGRATED_FILING_INDAS_1695687_17072026071640_WEB.xml"/>
    <hyperlink ref="K3577" r:id="rId3331" display="https://nsearchives.nseindia.com/corporate/xbrl/BRSR_2252_WebXMLFile_20260825_223005777.xml"/>
    <hyperlink ref="K3578" r:id="rId3332" display="https://nsearchives.nseindia.com/corporate/JBMA_25082026222946_BRSRstx.pdf"/>
    <hyperlink ref="K3579" r:id="rId3333" display="https://nsearchives.nseindia.com/corporate/JBMA_25082026222946_BRSRstx.pdf"/>
    <hyperlink ref="K3580" r:id="rId3334" display="https://nsearchives.nseindia.com/corporate/xbrl/BRSR_2252_WebXMLFile_20260825_223005777.xml"/>
    <hyperlink ref="K3581" r:id="rId3335" display="https://nsearchives.nseindia.com/corporate/xbrl/BRSR_2252_WebXMLFile_20260825_223005777.xml"/>
    <hyperlink ref="K3582" r:id="rId3336" display="https://nsearchives.nseindia.com/corporate/xbrl/BRSR_2252_WebXMLFile_20260825_223005777.xml"/>
    <hyperlink ref="K3583" r:id="rId3337" display="https://nsearchives.nseindia.com/corporate/xbrl/BRSR_2252_WebXMLFile_20260825_223005777.xml"/>
    <hyperlink ref="K3584" r:id="rId3338" display="https://nsearchives.nseindia.com/corporate/xbrl/BRSR_2252_WebXMLFile_20260825_223005777.xml"/>
    <hyperlink ref="K3585" r:id="rId3339" display="https://nsearchives.nseindia.com/corporate/xbrl/INTEGRATED_FILING_INDAS_1659622_27042026063302_WEB.xml"/>
    <hyperlink ref="K3586" r:id="rId3340" display="https://nsearchives.nseindia.com/corporate/xbrl/BRSR202526_BRSR_WebXMLFile_20260507_181215456.xml"/>
    <hyperlink ref="K3587" r:id="rId3341" display="https://nsearchives.nseindia.com/corporate/xbrl/BRSR202526_BRSR_WebXMLFile_20260507_181215456.xml"/>
    <hyperlink ref="K3588" r:id="rId3342" display="https://nsearchives.nseindia.com/corporate/xbrl/INTEGRATED_FILING_INDAS_1659622_27042026063302_WEB.xml"/>
    <hyperlink ref="K3589" r:id="rId3343" display="https://nsearchives.nseindia.com/corporate/xbrl/BRSR202526_BRSR_WebXMLFile_20260507_181215456.xml"/>
    <hyperlink ref="K3590" r:id="rId3344" display="https://nsearchives.nseindia.com/corporate/xbrl/AR_XBRL_JINDALSAW_10072026170641.xml"/>
    <hyperlink ref="K3591" r:id="rId3345" display="https://nsearchives.nseindia.com/corporate/xbrl/BRSR202526_BRSR_WebXMLFile_20260507_181215456.xml"/>
    <hyperlink ref="K3592" r:id="rId3346" display="https://nsearchives.nseindia.com/corporate/JINDALSAW_07052026181121_BRSR202526SE.pdf"/>
    <hyperlink ref="K3593" r:id="rId3347" display="https://nsearchives.nseindia.com/corporate/JINDALSAW_07052026181121_BRSR202526SE.pdf"/>
    <hyperlink ref="K3594" r:id="rId3348" display="https://nsearchives.nseindia.com/corporate/xbrl/BRSR202526_BRSR_WebXMLFile_20260507_181215456.xml"/>
    <hyperlink ref="K3595" r:id="rId3349" display="https://nsearchives.nseindia.com/corporate/xbrl/BRSR202526_BRSR_WebXMLFile_20260507_181215456.xml"/>
    <hyperlink ref="K3596" r:id="rId3350" display="https://nsearchives.nseindia.com/corporate/xbrl/BRSR202526_BRSR_WebXMLFile_20260507_181215456.xml"/>
    <hyperlink ref="K3597" r:id="rId3351" display="https://nsearchives.nseindia.com/corporate/xbrl/BRSR202526_BRSR_WebXMLFile_20260507_181215456.xml"/>
    <hyperlink ref="K3598" r:id="rId3352" display="https://nsearchives.nseindia.com/corporate/xbrl/BRSR202526_BRSR_WebXMLFile_20260507_181215456.xml"/>
    <hyperlink ref="K3599" r:id="rId3353" display="https://nsearchives.nseindia.com/corporate/xbrl/INTEGRATED_FILING_INDAS_1662892_01052026085630_WEB.xml"/>
    <hyperlink ref="K3600" r:id="rId3354" display="https://nsearchives.nseindia.com/annual_reports/AR_30228_JINDALSTEL_2025_2026_A_13298510_06082026182356.pdf"/>
    <hyperlink ref="K3601" r:id="rId3355" display="https://nsearchives.nseindia.com/annual_reports/AR_30228_JINDALSTEL_2025_2026_A_13298510_06082026182356.pdf"/>
    <hyperlink ref="K3602" r:id="rId3356" display="https://nsearchives.nseindia.com/corporate/xbrl/INTEGRATED_FILING_INDAS_1662892_01052026085630_WEB.xml"/>
    <hyperlink ref="K3603" r:id="rId3357" display="https://nsearchives.nseindia.com/corporate/xbrl/BRSR_1816_WebXMLFile_20260807_080951197.xml"/>
    <hyperlink ref="K3604" r:id="rId3358" display="https://nsearchives.nseindia.com/corporate/xbrl/INTEGRATED_FILING_INDAS_1662892_01052026085630_WEB.xml"/>
    <hyperlink ref="K3605" r:id="rId3359" display="https://nsearchives.nseindia.com/annual_reports/AR_30228_JINDALSTEL_2025_2026_A_13298510_06082026182356.pdf"/>
    <hyperlink ref="K3606" r:id="rId3360" display="https://nsearchives.nseindia.com/corporate/xbrl/BRSR_1816_WebXMLFile_20260807_080951197.xml"/>
    <hyperlink ref="K3607" r:id="rId3361" display="https://nsearchives.nseindia.com/corporate/xbrl/BRSR_1816_WebXMLFile_20260807_080951197.xml"/>
    <hyperlink ref="K3608" r:id="rId3362" display="https://nsearchives.nseindia.com/corporate/xbrl/BRSR_1816_WebXMLFile_20260807_080951197.xml"/>
    <hyperlink ref="K3609" r:id="rId3363" display="https://nsearchives.nseindia.com/corporate/xbrl/BRSR_1816_WebXMLFile_20260807_080951197.xml"/>
    <hyperlink ref="K3610" r:id="rId3364" display="https://nsearchives.nseindia.com/corporate/xbrl/BRSR_1816_WebXMLFile_20260807_080951197.xml"/>
    <hyperlink ref="K3611" r:id="rId3365" display="https://nsearchives.nseindia.com/corporate/xbrl/BRSR_1816_WebXMLFile_20260807_080951197.xml"/>
    <hyperlink ref="K3612" r:id="rId3366" display="https://nsearchives.nseindia.com/corporate/xbrl/BRSR_1816_WebXMLFile_20260807_080951197.xml"/>
    <hyperlink ref="K3613" r:id="rId3367" display="https://nsearchives.nseindia.com/corporate/xbrl/INTEGRATED_FILING_NBFC_INDAS_1653837_17042026115315_WEB.xml"/>
    <hyperlink ref="K3614" r:id="rId3368" display="https://nsearchives.nseindia.com/corporate/xbrl/BRSR_22295_WebXMLFile_20260803_152448335.xml"/>
    <hyperlink ref="K3615" r:id="rId3369" display="https://nsearchives.nseindia.com/corporate/xbrl/BRSR_22295_WebXMLFile_20260803_152448335.xml"/>
    <hyperlink ref="K3616" r:id="rId3370" display="https://nsearchives.nseindia.com/corporate/xbrl/INTEGRATED_FILING_NBFC_INDAS_1653837_17042026115315_WEB.xml"/>
    <hyperlink ref="K3617" r:id="rId3371" display="https://nsearchives.nseindia.com/corporate/xbrl/BRSR_22295_WebXMLFile_20260803_152448335.xml"/>
    <hyperlink ref="K3618" r:id="rId3372" display="https://nsearchives.nseindia.com/corporate/xbrl/INTEGRATED_FILING_NBFC_INDAS_1653837_17042026115315_WEB.xml"/>
    <hyperlink ref="K3619" r:id="rId3373" display="https://nsearchives.nseindia.com/corporate/xbrl/BRSR_22295_WebXMLFile_20260803_152448335.xml"/>
    <hyperlink ref="K3620" r:id="rId3374" display="https://nsearchives.nseindia.com/corporate/BRSR_543940_03082026152425.pdf"/>
    <hyperlink ref="K3621" r:id="rId3375" display="https://nsearchives.nseindia.com/corporate/BRSR_543940_03082026152425.pdf"/>
    <hyperlink ref="K3622" r:id="rId3376" display="https://nsearchives.nseindia.com/corporate/xbrl/BRSR_22295_WebXMLFile_20260803_152448335.xml"/>
    <hyperlink ref="K3623" r:id="rId3377" display="https://nsearchives.nseindia.com/corporate/xbrl/BRSR_22295_WebXMLFile_20260803_152448335.xml"/>
    <hyperlink ref="K3624" r:id="rId3378" display="https://nsearchives.nseindia.com/corporate/xbrl/BRSR_22295_WebXMLFile_20260803_152448335.xml"/>
    <hyperlink ref="K3625" r:id="rId3379" display="https://nsearchives.nseindia.com/corporate/xbrl/BRSR_22295_WebXMLFile_20260803_152448335.xml"/>
    <hyperlink ref="K3626" r:id="rId3380" display="https://nsearchives.nseindia.com/corporate/xbrl/BRSR_22295_WebXMLFile_20260803_152448335.xml"/>
    <hyperlink ref="K3627" r:id="rId3381" display="https://nsearchives.nseindia.com/corporate/xbrl/INTEGRATED_FILING_INDAS_1672013_23052026053251_WEB.xml"/>
    <hyperlink ref="K3628" r:id="rId3382" display="https://nsearchives.nseindia.com/corporate/BRSR_532644_29062026150025.pdf"/>
    <hyperlink ref="K3629" r:id="rId3383" display="https://nsearchives.nseindia.com/corporate/BRSR_532644_29062026150025.pdf"/>
    <hyperlink ref="K3630" r:id="rId3384" display="https://nsearchives.nseindia.com/corporate/xbrl/INTEGRATED_FILING_INDAS_1672013_23052026053251_WEB.xml"/>
    <hyperlink ref="K3631" r:id="rId3385" display="https://nsearchives.nseindia.com/corporate/xbrl/BRSR_532644_296202615025_BRSR_WebXMLFile_20260629_163634111.xml"/>
    <hyperlink ref="K3632" r:id="rId3386" display="https://nsearchives.nseindia.com/corporate/xbrl/AR_XBRL_JKCEMENT_15082026224912.xml"/>
    <hyperlink ref="K3633" r:id="rId3387" display="https://nsearchives.nseindia.com/corporate/BRSR_532644_29062026150025.pdf"/>
    <hyperlink ref="K3634" r:id="rId3388" display="https://nsearchives.nseindia.com/corporate/xbrl/BRSR_532644_296202615025_BRSR_WebXMLFile_20260629_163634111.xml"/>
    <hyperlink ref="K3635" r:id="rId3389" display="https://nsearchives.nseindia.com/corporate/xbrl/BRSR_532644_296202615025_BRSR_WebXMLFile_20260629_163634111.xml"/>
    <hyperlink ref="K3636" r:id="rId3390" display="https://nsearchives.nseindia.com/corporate/xbrl/BRSR_532644_296202615025_BRSR_WebXMLFile_20260629_163634111.xml"/>
    <hyperlink ref="K3637" r:id="rId3391" display="https://nsearchives.nseindia.com/corporate/xbrl/BRSR_532644_296202615025_BRSR_WebXMLFile_20260629_163634111.xml"/>
    <hyperlink ref="K3638" r:id="rId3392" display="https://nsearchives.nseindia.com/corporate/xbrl/BRSR_532644_296202615025_BRSR_WebXMLFile_20260629_163634111.xml"/>
    <hyperlink ref="K3639" r:id="rId3393" display="https://nsearchives.nseindia.com/corporate/xbrl/BRSR_532644_296202615025_BRSR_WebXMLFile_20260629_163634111.xml"/>
    <hyperlink ref="K3640" r:id="rId3394" display="https://nsearchives.nseindia.com/corporate/xbrl/BRSR_532644_296202615025_BRSR_WebXMLFile_20260629_163634111.xml"/>
    <hyperlink ref="K3641" r:id="rId3395" display="https://nsearchives.nseindia.com/corporate/xbrl/INTEGRATED_FILING_INDAS_1730874_30092026115203_WEB.xml"/>
    <hyperlink ref="K3642" r:id="rId3396" display="https://nsearchives.nseindia.com/corporate/xbrl/BRSR_530007_1372026184254_BRSR_WebXMLFile_20260713_184314770.xml"/>
    <hyperlink ref="K3643" r:id="rId3397" display="https://nsearchives.nseindia.com/corporate/xbrl/BRSR_530007_1372026184254_BRSR_WebXMLFile_20260713_184314770.xml"/>
    <hyperlink ref="K3644" r:id="rId3398" display="https://nsearchives.nseindia.com/corporate/xbrl/INTEGRATED_FILING_INDAS_1730874_30092026115203_WEB.xml"/>
    <hyperlink ref="K3645" r:id="rId3399" display="https://nsearchives.nseindia.com/corporate/xbrl/BRSR_530007_1372026184254_BRSR_WebXMLFile_20260713_184314770.xml"/>
    <hyperlink ref="K3646" r:id="rId3400" display="https://nsearchives.nseindia.com/corporate/xbrl/AR_XBRL_JKTYRE_04092026013455.xml"/>
    <hyperlink ref="K3647" r:id="rId3401" display="https://nsearchives.nseindia.com/corporate/xbrl/BRSR_530007_1372026184254_BRSR_WebXMLFile_20260713_184314770.xml"/>
    <hyperlink ref="K3648" r:id="rId3402" display="https://nsearchives.nseindia.com/corporate/xbrl/BRSR_530007_1372026184254_BRSR_WebXMLFile_20260713_184314770.xml"/>
    <hyperlink ref="K3649" r:id="rId3403" display="https://nsearchives.nseindia.com/corporate/xbrl/BRSR_530007_1372026184254_BRSR_WebXMLFile_20260713_184314770.xml"/>
    <hyperlink ref="K3650" r:id="rId3404" display="https://nsearchives.nseindia.com/corporate/xbrl/BRSR_530007_1372026184254_BRSR_WebXMLFile_20260713_184314770.xml"/>
    <hyperlink ref="K3651" r:id="rId3405" display="https://nsearchives.nseindia.com/corporate/xbrl/BRSR_530007_1372026184254_BRSR_WebXMLFile_20260713_184314770.xml"/>
    <hyperlink ref="K3652" r:id="rId3406" display="https://nsearchives.nseindia.com/corporate/xbrl/BRSR_530007_1372026184254_BRSR_WebXMLFile_20260713_184314770.xml"/>
    <hyperlink ref="K3653" r:id="rId3407" display="https://nsearchives.nseindia.com/corporate/xbrl/BRSR_530007_1372026184254_BRSR_WebXMLFile_20260713_184314770.xml"/>
    <hyperlink ref="K3654" r:id="rId3408" display="https://nsearchives.nseindia.com/corporate/xbrl/BRSR_530007_1372026184254_BRSR_WebXMLFile_20260713_184314770.xml"/>
    <hyperlink ref="K3655" r:id="rId3409" display="https://nsearchives.nseindia.com/corporate/xbrl/INTEGRATED_FILING_NBFC_INDAS_1676920_29052026094321_WEB.xml"/>
    <hyperlink ref="K3656" r:id="rId3410" display="https://nsearchives.nseindia.com/corporate/xbrl/BRSR_523405_107202623229_BRSR_WebXMLFile_20260710_232225121.xml"/>
    <hyperlink ref="K3657" r:id="rId3411" display="https://nsearchives.nseindia.com/corporate/xbrl/BRSR_523405_107202623229_BRSR_WebXMLFile_20260710_232225121.xml"/>
    <hyperlink ref="K3658" r:id="rId3412" display="https://nsearchives.nseindia.com/corporate/xbrl/INTEGRATED_FILING_NBFC_INDAS_1676920_29052026094321_WEB.xml"/>
    <hyperlink ref="K3659" r:id="rId3413" display="https://nsearchives.nseindia.com/corporate/xbrl/BRSR_523405_107202623229_BRSR_WebXMLFile_20260710_232225121.xml"/>
    <hyperlink ref="K3660" r:id="rId3414" display="https://nsearchives.nseindia.com/corporate/xbrl/INTEGRATED_FILING_NBFC_INDAS_1676920_29052026094321_WEB.xml"/>
    <hyperlink ref="K3661" r:id="rId3415" display="https://nsearchives.nseindia.com/corporate/xbrl/BRSR_523405_107202623229_BRSR_WebXMLFile_20260710_232225121.xml"/>
    <hyperlink ref="K3662" r:id="rId3416" display="https://jmfl.com/Common/getFile/5833"/>
    <hyperlink ref="K3663" r:id="rId3417" display="https://jmfl.com/Common/getFile/5833"/>
    <hyperlink ref="K3664" r:id="rId3418" display="https://nsearchives.nseindia.com/corporate/BRSR_523405_10072026232210.pdf"/>
    <hyperlink ref="K3665" r:id="rId3419" display="https://nsearchives.nseindia.com/corporate/xbrl/BRSR_523405_107202623229_BRSR_WebXMLFile_20260710_232225121.xml"/>
    <hyperlink ref="K3666" r:id="rId3420" display="https://nsearchives.nseindia.com/corporate/xbrl/BRSR_523405_107202623229_BRSR_WebXMLFile_20260710_232225121.xml"/>
    <hyperlink ref="K3667" r:id="rId3421" display="https://nsearchives.nseindia.com/corporate/xbrl/BRSR_523405_107202623229_BRSR_WebXMLFile_20260710_232225121.xml"/>
    <hyperlink ref="K3668" r:id="rId3422" display="https://nsearchives.nseindia.com/corporate/xbrl/BRSR_523405_107202623229_BRSR_WebXMLFile_20260710_232225121.xml"/>
    <hyperlink ref="K3669" r:id="rId3423" display="https://nsearchives.nseindia.com/corporate/xbrl/INTEGRATED_FILING_INDAS_1663452_04052026091222_WEB.xml"/>
    <hyperlink ref="K3670" r:id="rId3424" display="https://nsearchives.nseindia.com/corporate/JPPOWER_04072026154101_SubmissionofBRSR.pdf"/>
    <hyperlink ref="K3671" r:id="rId3425" display="https://nsearchives.nseindia.com/corporate/JPPOWER_04072026154101_SubmissionofBRSR.pdf"/>
    <hyperlink ref="K3672" r:id="rId3426" display="https://nsearchives.nseindia.com/corporate/xbrl/INTEGRATED_FILING_INDAS_1663452_04052026091222_WEB.xml"/>
    <hyperlink ref="K3673" r:id="rId3427" display="https://nsearchives.nseindia.com/corporate/xbrl/BRSR_532627_47202617152_BRSR_WebXMLFile_20260704_170330903.xml"/>
    <hyperlink ref="K3674" r:id="rId3428" display="https://nsearchives.nseindia.com/corporate/xbrl/INTEGRATED_FILING_INDAS_1663452_04052026091222_WEB.xml"/>
    <hyperlink ref="K3675" r:id="rId3429" display="https://nsearchives.nseindia.com/corporate/JPPOWER_04072026154101_SubmissionofBRSR.pdf"/>
    <hyperlink ref="K3676" r:id="rId3430" display="https://nsearchives.nseindia.com/corporate/JPPOWER_04072026154101_SubmissionofBRSR.pdf"/>
    <hyperlink ref="K3677" r:id="rId3431" display="https://nsearchives.nseindia.com/corporate/JPPOWER_04072026154101_SubmissionofBRSR.pdf"/>
    <hyperlink ref="K3678" r:id="rId3432" display="https://nsearchives.nseindia.com/corporate/xbrl/BRSR_532627_47202617152_BRSR_WebXMLFile_20260704_170330903.xml"/>
    <hyperlink ref="K3679" r:id="rId3433" display="https://nsearchives.nseindia.com/corporate/xbrl/BRSR_532627_47202617152_BRSR_WebXMLFile_20260704_170330903.xml"/>
    <hyperlink ref="K3680" r:id="rId3434" display="https://nsearchives.nseindia.com/corporate/xbrl/BRSR_532627_47202617152_BRSR_WebXMLFile_20260704_170330903.xml"/>
    <hyperlink ref="K3681" r:id="rId3435" display="https://nsearchives.nseindia.com/corporate/xbrl/BRSR_532627_47202617152_BRSR_WebXMLFile_20260704_170330903.xml"/>
    <hyperlink ref="K3682" r:id="rId3436" display="https://nsearchives.nseindia.com/corporate/xbrl/BRSR_532627_47202617152_BRSR_WebXMLFile_20260704_170330903.xml"/>
    <hyperlink ref="K3683" r:id="rId3437" display="https://nsearchives.nseindia.com/corporate/xbrl/INTEGRATED_FILING_INDAS_1663440_04052026081926_WEB.xml"/>
    <hyperlink ref="K3684" r:id="rId3438" display="https://nsearchives.nseindia.com/corporate/xbrl/BRSR_2156_WebXMLFile_20260809_011731467.xml"/>
    <hyperlink ref="K3685" r:id="rId3439" display="https://nsearchives.nseindia.com/corporate/xbrl/BRSR_2156_WebXMLFile_20260809_011731467.xml"/>
    <hyperlink ref="K3686" r:id="rId3440" display="https://nsearchives.nseindia.com/corporate/xbrl/INTEGRATED_FILING_INDAS_1663440_04052026081926_WEB.xml"/>
    <hyperlink ref="K3687" r:id="rId3441" display="https://nsearchives.nseindia.com/corporate/xbrl/BRSR_2156_WebXMLFile_20260809_011731467.xml"/>
    <hyperlink ref="K3688" r:id="rId3442" display="https://nsearchives.nseindia.com/corporate/xbrl/AR_XBRL_JSL_05102026115117.xml"/>
    <hyperlink ref="K3689" r:id="rId3443" display="https://nsearchives.nseindia.com/corporate/xbrl/BRSR_2156_WebXMLFile_20260809_011731467.xml"/>
    <hyperlink ref="K3690" r:id="rId3444" display="https://nsearchives.nseindia.com/corporate/JSL_09082026011700_pdf.pdf"/>
    <hyperlink ref="K3691" r:id="rId3445" display="https://nsearchives.nseindia.com/corporate/JSL_09082026011700_pdf.pdf"/>
    <hyperlink ref="K3692" r:id="rId3446" display="https://nsearchives.nseindia.com/corporate/xbrl/BRSR_2156_WebXMLFile_20260809_011731467.xml"/>
    <hyperlink ref="K3693" r:id="rId3447" display="https://nsearchives.nseindia.com/corporate/xbrl/BRSR_2156_WebXMLFile_20260809_011731467.xml"/>
    <hyperlink ref="K3694" r:id="rId3448" display="https://nsearchives.nseindia.com/corporate/xbrl/BRSR_2156_WebXMLFile_20260809_011731467.xml"/>
    <hyperlink ref="K3695" r:id="rId3449" display="https://nsearchives.nseindia.com/corporate/xbrl/BRSR_2156_WebXMLFile_20260809_011731467.xml"/>
    <hyperlink ref="K3696" r:id="rId3450" display="https://nsearchives.nseindia.com/corporate/xbrl/BRSR_2156_WebXMLFile_20260809_011731467.xml"/>
    <hyperlink ref="K3697" r:id="rId3451" display="https://nsearchives.nseindia.com/corporate/xbrl/INTEGRATED_FILING_INDAS_1707163_03082026064932_WEB.xml"/>
    <hyperlink ref="K3698" r:id="rId3452" display="https://nsearchives.nseindia.com/corporate/xbrl/BRSR_XML_BRSR_WebXMLFile_20260709_170031181.xml"/>
    <hyperlink ref="K3699" r:id="rId3453" display="https://nsearchives.nseindia.com/corporate/xbrl/BRSR_XML_BRSR_WebXMLFile_20260709_170031181.xml"/>
    <hyperlink ref="K3700" r:id="rId3454" display="https://nsearchives.nseindia.com/corporate/xbrl/INTEGRATED_FILING_INDAS_1707163_03082026064932_WEB.xml"/>
    <hyperlink ref="K3701" r:id="rId3455" display="https://nsearchives.nseindia.com/corporate/xbrl/BRSR_XML_BRSR_WebXMLFile_20260709_170031181.xml"/>
    <hyperlink ref="K3702" r:id="rId3456" display="https://nsearchives.nseindia.com/corporate/xbrl/AR_XBRL_JSWCEMENT_22092026123145.xml"/>
    <hyperlink ref="K3703" r:id="rId3457" display="https://nsearchives.nseindia.com/corporate/xbrl/BRSR_XML_BRSR_WebXMLFile_20260709_170031181.xml"/>
    <hyperlink ref="K3704" r:id="rId3458" display="https://nsearchives.nseindia.com/corporate/xbrl/BRSR_XML_BRSR_WebXMLFile_20260709_170031181.xml"/>
    <hyperlink ref="K3705" r:id="rId3459" display="https://nsearchives.nseindia.com/corporate/xbrl/BRSR_XML_BRSR_WebXMLFile_20260709_170031181.xml"/>
    <hyperlink ref="K3706" r:id="rId3460" display="https://nsearchives.nseindia.com/corporate/xbrl/BRSR_XML_BRSR_WebXMLFile_20260709_170031181.xml"/>
    <hyperlink ref="K3707" r:id="rId3461" display="https://nsearchives.nseindia.com/corporate/xbrl/BRSR_XML_BRSR_WebXMLFile_20260709_170031181.xml"/>
    <hyperlink ref="K3708" r:id="rId3462" display="https://nsearchives.nseindia.com/corporate/xbrl/BRSR_XML_BRSR_WebXMLFile_20260709_170031181.xml"/>
    <hyperlink ref="K3709" r:id="rId3463" display="https://nsearchives.nseindia.com/corporate/xbrl/BRSR_XML_BRSR_WebXMLFile_20260709_170031181.xml"/>
    <hyperlink ref="K3710" r:id="rId3464" display="https://nsearchives.nseindia.com/corporate/xbrl/BRSR_XML_BRSR_WebXMLFile_20260709_170031181.xml"/>
    <hyperlink ref="K3711" r:id="rId3465" display="https://nsearchives.nseindia.com/corporate/xbrl/INTEGRATED_FILING_INDAS_1666834_13052026115610_WEB.xml"/>
    <hyperlink ref="K3712" r:id="rId3466" display="https://nsearchives.nseindia.com/corporate/AKZOINDIA_16062026161948_JSWDuluxBRSR2026.pdf"/>
    <hyperlink ref="K3713" r:id="rId3467" display="https://nsearchives.nseindia.com/corporate/AKZOINDIA_16062026161948_JSWDuluxBRSR2026.pdf"/>
    <hyperlink ref="K3714" r:id="rId3468" display="https://nsearchives.nseindia.com/corporate/xbrl/INTEGRATED_FILING_INDAS_1666834_13052026115610_WEB.xml"/>
    <hyperlink ref="K3715" r:id="rId3469" display="https://nsearchives.nseindia.com/corporate/xbrl/JSWDuluxBRSR2026_BRSR_WebXMLFile_20260616_162252002.xml"/>
    <hyperlink ref="K3716" r:id="rId3470" display="https://nsearchives.nseindia.com/corporate/xbrl/AR_XBRL_JSWDULUX_05082026135612.xml"/>
    <hyperlink ref="K3717" r:id="rId3471" display="https://nsearchives.nseindia.com/corporate/AKZOINDIA_16062026161948_JSWDuluxBRSR2026.pdf"/>
    <hyperlink ref="K3718" r:id="rId3472" display="https://nsearchives.nseindia.com/corporate/AKZOINDIA_16062026161948_JSWDuluxBRSR2026.pdf"/>
    <hyperlink ref="K3719" r:id="rId3473" display="https://nsearchives.nseindia.com/corporate/AKZOINDIA_16062026161948_JSWDuluxBRSR2026.pdf"/>
    <hyperlink ref="K3720" r:id="rId3474" display="https://nsearchives.nseindia.com/corporate/AKZOINDIA_16062026161948_JSWDuluxBRSR2026.pdf"/>
    <hyperlink ref="K3721" r:id="rId3475" display="https://nsearchives.nseindia.com/corporate/AKZOINDIA_16062026161948_JSWDuluxBRSR2026.pdf"/>
    <hyperlink ref="K3722" r:id="rId3476" display="https://nsearchives.nseindia.com/corporate/xbrl/JSWDuluxBRSR2026_BRSR_WebXMLFile_20260616_162252002.xml"/>
    <hyperlink ref="K3723" r:id="rId3477" display="https://nsearchives.nseindia.com/corporate/AKZOINDIA_16062026161948_JSWDuluxBRSR2026.pdf"/>
    <hyperlink ref="K3724" r:id="rId3478" display="https://nsearchives.nseindia.com/corporate/AKZOINDIA_16062026161948_JSWDuluxBRSR2026.pdf"/>
    <hyperlink ref="K3725" r:id="rId3479" display="https://nsearchives.nseindia.com/corporate/xbrl/INTEGRATED_FILING_INDAS_1665718_11052026083347_WEB.xml"/>
    <hyperlink ref="K3726" r:id="rId3480" display="https://nsearchives.nseindia.com/corporate/xbrl/BRSR_BRSR_WebXMLFile_20260616_235834881.xml"/>
    <hyperlink ref="K3727" r:id="rId3481" display="https://nsearchives.nseindia.com/corporate/xbrl/BRSR_BRSR_WebXMLFile_20260616_235834881.xml"/>
    <hyperlink ref="K3728" r:id="rId3482" display="https://nsearchives.nseindia.com/corporate/xbrl/INTEGRATED_FILING_INDAS_1665718_11052026083347_WEB.xml"/>
    <hyperlink ref="K3729" r:id="rId3483" display="https://nsearchives.nseindia.com/corporate/xbrl/BRSR_BRSR_WebXMLFile_20260616_235834881.xml"/>
    <hyperlink ref="K3730" r:id="rId3484" display="https://nsearchives.nseindia.com/corporate/xbrl/AR_XBRL_JSWENERGY_12082026110635.xml"/>
    <hyperlink ref="K3731" r:id="rId3485" display="https://nsearchives.nseindia.com/corporate/xbrl/BRSR_BRSR_WebXMLFile_20260616_235834881.xml"/>
    <hyperlink ref="K3732" r:id="rId3486" display="https://nsearchives.nseindia.com/corporate/xbrl/BRSR_BRSR_WebXMLFile_20260616_235834881.xml"/>
    <hyperlink ref="K3733" r:id="rId3487" display="https://nsearchives.nseindia.com/corporate/xbrl/BRSR_BRSR_WebXMLFile_20260616_235834881.xml"/>
    <hyperlink ref="K3734" r:id="rId3488" display="https://nsearchives.nseindia.com/corporate/xbrl/BRSR_BRSR_WebXMLFile_20260616_235834881.xml"/>
    <hyperlink ref="K3735" r:id="rId3489" display="https://nsearchives.nseindia.com/corporate/xbrl/BRSR_BRSR_WebXMLFile_20260616_235834881.xml"/>
    <hyperlink ref="K3736" r:id="rId3490" display="https://nsearchives.nseindia.com/corporate/xbrl/BRSR_BRSR_WebXMLFile_20260616_235834881.xml"/>
    <hyperlink ref="K3737" r:id="rId3491" display="https://nsearchives.nseindia.com/corporate/xbrl/BRSR_BRSR_WebXMLFile_20260616_235834881.xml"/>
    <hyperlink ref="K3738" r:id="rId3492" display="https://nsearchives.nseindia.com/corporate/xbrl/BRSR_BRSR_WebXMLFile_20260616_235834881.xml"/>
    <hyperlink ref="K3739" r:id="rId3493" display="https://nsearchives.nseindia.com/corporate/xbrl/INTEGRATED_FILING_NBFC_INDAS_1675118_28052026062127_WEB.xml"/>
    <hyperlink ref="K3740" r:id="rId3494" display="https://nsearchives.nseindia.com/corporate/xbrl/XML_BRSR_WebXMLFile_20260715_201640717.xml"/>
    <hyperlink ref="K3741" r:id="rId3495" display="https://nsearchives.nseindia.com/corporate/xbrl/XML_BRSR_WebXMLFile_20260715_201640717.xml"/>
    <hyperlink ref="K3742" r:id="rId3496" display="https://nsearchives.nseindia.com/corporate/xbrl/INTEGRATED_FILING_NBFC_INDAS_1675118_28052026062127_WEB.xml"/>
    <hyperlink ref="K3743" r:id="rId3497" display="https://nsearchives.nseindia.com/corporate/xbrl/XML_BRSR_WebXMLFile_20260715_201640717.xml"/>
    <hyperlink ref="K3744" r:id="rId3498" display="https://nsearchives.nseindia.com/corporate/xbrl/INTEGRATED_FILING_NBFC_INDAS_1675118_28052026062127_WEB.xml"/>
    <hyperlink ref="K3745" r:id="rId3499" display="https://nsearchives.nseindia.com/corporate/xbrl/XML_BRSR_WebXMLFile_20260715_201640717.xml"/>
    <hyperlink ref="K3746" r:id="rId3500" display="https://nsearchives.nseindia.com/corporate/xbrl/XML_BRSR_WebXMLFile_20260715_201640717.xml"/>
    <hyperlink ref="K3747" r:id="rId3501" display="https://nsearchives.nseindia.com/corporate/xbrl/XML_BRSR_WebXMLFile_20260715_201640717.xml"/>
    <hyperlink ref="K3748" r:id="rId3502" display="https://nsearchives.nseindia.com/corporate/xbrl/XML_BRSR_WebXMLFile_20260715_201640717.xml"/>
    <hyperlink ref="K3749" r:id="rId3503" display="https://nsearchives.nseindia.com/corporate/xbrl/XML_BRSR_WebXMLFile_20260715_201640717.xml"/>
    <hyperlink ref="K3750" r:id="rId3504" display="https://nsearchives.nseindia.com/corporate/xbrl/XML_BRSR_WebXMLFile_20260715_201640717.xml"/>
    <hyperlink ref="K3751" r:id="rId3505" display="https://nsearchives.nseindia.com/corporate/xbrl/XML_BRSR_WebXMLFile_20260715_201640717.xml"/>
    <hyperlink ref="K3752" r:id="rId3506" display="https://nsearchives.nseindia.com/corporate/xbrl/XML_BRSR_WebXMLFile_20260715_201640717.xml"/>
    <hyperlink ref="K3753" r:id="rId3507" display="https://nsearchives.nseindia.com/corporate/xbrl/INTEGRATED_FILING_INDAS_1664875_08052026035739_WEB.xml"/>
    <hyperlink ref="K3754" r:id="rId3508" display="https://nsearchives.nseindia.com/corporate/xbrl/BRSR22072026_BRSR_WebXMLFile_20260722_215001712.xml"/>
    <hyperlink ref="K3755" r:id="rId3509" display="https://nsearchives.nseindia.com/corporate/xbrl/BRSR22072026_BRSR_WebXMLFile_20260722_215001712.xml"/>
    <hyperlink ref="K3756" r:id="rId3510" display="https://nsearchives.nseindia.com/corporate/xbrl/INTEGRATED_FILING_INDAS_1664875_08052026035739_WEB.xml"/>
    <hyperlink ref="K3757" r:id="rId3511" display="https://nsearchives.nseindia.com/corporate/xbrl/BRSR22072026_BRSR_WebXMLFile_20260722_215001712.xml"/>
    <hyperlink ref="K3758" r:id="rId3512" display="https://nsearchives.nseindia.com/corporate/xbrl/AR_XBRL_JSWINFRA_11092026191955.xml"/>
    <hyperlink ref="K3759" r:id="rId3513" display="https://nsearchives.nseindia.com/corporate/xbrl/BRSR22072026_BRSR_WebXMLFile_20260722_215001712.xml"/>
    <hyperlink ref="K3760" r:id="rId3514" display="https://nsearchives.nseindia.com/corporate/xbrl/BRSR22072026_BRSR_WebXMLFile_20260722_215001712.xml"/>
    <hyperlink ref="K3761" r:id="rId3515" display="https://nsearchives.nseindia.com/corporate/xbrl/BRSR22072026_BRSR_WebXMLFile_20260722_215001712.xml"/>
    <hyperlink ref="K3762" r:id="rId3516" display="https://nsearchives.nseindia.com/corporate/xbrl/BRSR22072026_BRSR_WebXMLFile_20260722_215001712.xml"/>
    <hyperlink ref="K3763" r:id="rId3517" display="https://nsearchives.nseindia.com/corporate/xbrl/BRSR22072026_BRSR_WebXMLFile_20260722_215001712.xml"/>
    <hyperlink ref="K3764" r:id="rId3518" display="https://nsearchives.nseindia.com/corporate/xbrl/BRSR22072026_BRSR_WebXMLFile_20260722_215001712.xml"/>
    <hyperlink ref="K3765" r:id="rId3519" display="https://nsearchives.nseindia.com/corporate/xbrl/BRSR22072026_BRSR_WebXMLFile_20260722_215001712.xml"/>
    <hyperlink ref="K3766" r:id="rId3520" display="https://nsearchives.nseindia.com/corporate/xbrl/BRSR22072026_BRSR_WebXMLFile_20260722_215001712.xml"/>
    <hyperlink ref="K3767" r:id="rId3521" display="https://nsearchives.nseindia.com/corporate/xbrl/INTEGRATED_FILING_INDAS_1667303_14052026073913_WEB.xml"/>
    <hyperlink ref="K3768" r:id="rId3522" display="https://nsearchives.nseindia.com/corporate/xbrl/BRSR_Report_BRSR_WebXMLFile_20260703_114719200.xml"/>
    <hyperlink ref="K3769" r:id="rId3523" display="https://nsearchives.nseindia.com/corporate/xbrl/BRSR_Report_BRSR_WebXMLFile_20260703_114719200.xml"/>
    <hyperlink ref="K3770" r:id="rId3524" display="https://nsearchives.nseindia.com/corporate/xbrl/INTEGRATED_FILING_INDAS_1667303_14052026073913_WEB.xml"/>
    <hyperlink ref="K3771" r:id="rId3525" display="https://nsearchives.nseindia.com/corporate/xbrl/BRSR_Report_BRSR_WebXMLFile_20260703_114719200.xml"/>
    <hyperlink ref="K3772" r:id="rId3526" display="https://nsearchives.nseindia.com/corporate/xbrl/AR_XBRL_JSWSTEEL_26082026164900.xml"/>
    <hyperlink ref="K3773" r:id="rId3527" display="https://nsearchives.nseindia.com/corporate/xbrl/BRSR_Report_BRSR_WebXMLFile_20260703_114719200.xml"/>
    <hyperlink ref="K3774" r:id="rId3528" display="https://nsearchives.nseindia.com/corporate/xbrl/BRSR_Report_BRSR_WebXMLFile_20260703_114719200.xml"/>
    <hyperlink ref="K3775" r:id="rId3529" display="https://nsearchives.nseindia.com/corporate/xbrl/BRSR_Report_BRSR_WebXMLFile_20260703_114719200.xml"/>
    <hyperlink ref="K3776" r:id="rId3530" display="https://nsearchives.nseindia.com/corporate/xbrl/BRSR_Report_BRSR_WebXMLFile_20260703_114719200.xml"/>
    <hyperlink ref="K3777" r:id="rId3531" display="https://nsearchives.nseindia.com/corporate/xbrl/BRSR_Report_BRSR_WebXMLFile_20260703_114719200.xml"/>
    <hyperlink ref="K3778" r:id="rId3532" display="https://nsearchives.nseindia.com/corporate/xbrl/BRSR_Report_BRSR_WebXMLFile_20260703_114719200.xml"/>
    <hyperlink ref="K3779" r:id="rId3533" display="https://nsearchives.nseindia.com/corporate/xbrl/BRSR_Report_BRSR_WebXMLFile_20260703_114719200.xml"/>
    <hyperlink ref="K3780" r:id="rId3534" display="https://nsearchives.nseindia.com/corporate/xbrl/BRSR_Report_BRSR_WebXMLFile_20260703_114719200.xml"/>
    <hyperlink ref="K3781" r:id="rId3535" display="https://nsearchives.nseindia.com/corporate/xbrl/INTEGRATED_FILING_INDAS_1670156_20052026070940_WEB.xml"/>
    <hyperlink ref="K3782" r:id="rId3536" display="https://nsearchives.nseindia.com/corporate/xbrl/BRSR_533155_3172026224859_BRSR_WebXMLFile_20260731_224917144.xml"/>
    <hyperlink ref="K3783" r:id="rId3537" display="https://nsearchives.nseindia.com/corporate/xbrl/BRSR_533155_3172026224859_BRSR_WebXMLFile_20260731_224917144.xml"/>
    <hyperlink ref="K3784" r:id="rId3538" display="https://nsearchives.nseindia.com/corporate/xbrl/INTEGRATED_FILING_INDAS_1670156_20052026070940_WEB.xml"/>
    <hyperlink ref="K3785" r:id="rId3539" display="https://nsearchives.nseindia.com/corporate/xbrl/BRSR_533155_3172026224859_BRSR_WebXMLFile_20260731_224917144.xml"/>
    <hyperlink ref="K3786" r:id="rId3540" display="https://nsearchives.nseindia.com/corporate/xbrl/AR_XBRL_JUBLFOOD_24092026143942.xml"/>
    <hyperlink ref="K3787" r:id="rId3541" display="https://nsearchives.nseindia.com/corporate/xbrl/BRSR_533155_3172026224859_BRSR_WebXMLFile_20260731_224917144.xml"/>
    <hyperlink ref="K3788" r:id="rId3542" display="https://nsearchives.nseindia.com/corporate/xbrl/BRSR_533155_3172026224859_BRSR_WebXMLFile_20260731_224917144.xml"/>
    <hyperlink ref="K3789" r:id="rId3543" display="https://nsearchives.nseindia.com/corporate/xbrl/BRSR_533155_3172026224859_BRSR_WebXMLFile_20260731_224917144.xml"/>
    <hyperlink ref="K3790" r:id="rId3544" display="https://nsearchives.nseindia.com/corporate/xbrl/BRSR_533155_3172026224859_BRSR_WebXMLFile_20260731_224917144.xml"/>
    <hyperlink ref="K3791" r:id="rId3545" display="https://nsearchives.nseindia.com/corporate/xbrl/BRSR_533155_3172026224859_BRSR_WebXMLFile_20260731_224917144.xml"/>
    <hyperlink ref="K3792" r:id="rId3546" display="https://nsearchives.nseindia.com/corporate/xbrl/BRSR_533155_3172026224859_BRSR_WebXMLFile_20260731_224917144.xml"/>
    <hyperlink ref="K3793" r:id="rId3547" display="https://nsearchives.nseindia.com/corporate/xbrl/BRSR_533155_3172026224859_BRSR_WebXMLFile_20260731_224917144.xml"/>
    <hyperlink ref="K3794" r:id="rId3548" display="https://nsearchives.nseindia.com/corporate/xbrl/BRSR_533155_3172026224859_BRSR_WebXMLFile_20260731_224917144.xml"/>
    <hyperlink ref="K3795" r:id="rId3549" display="https://nsearchives.nseindia.com/corporate/xbrl/INTEGRATED_FILING_INDAS_1671690_22052026081743_WEB.xml"/>
    <hyperlink ref="K3796" r:id="rId3550" display="https://nsearchives.nseindia.com/corporate/xbrl/BRSR_631_WebXMLFile_20260801_224149125.xml"/>
    <hyperlink ref="K3797" r:id="rId3551" display="https://nsearchives.nseindia.com/corporate/xbrl/BRSR_631_WebXMLFile_20260801_224149125.xml"/>
    <hyperlink ref="K3798" r:id="rId3552" display="https://nsearchives.nseindia.com/corporate/xbrl/INTEGRATED_FILING_INDAS_1671690_22052026081743_WEB.xml"/>
    <hyperlink ref="K3799" r:id="rId3553" display="https://nsearchives.nseindia.com/corporate/xbrl/BRSR_631_WebXMLFile_20260801_224149125.xml"/>
    <hyperlink ref="K3800" r:id="rId3554" display="https://nsearchives.nseindia.com/corporate/xbrl/INTEGRATED_FILING_INDAS_1671690_22052026081743_WEB.xml"/>
    <hyperlink ref="K3801" r:id="rId3555" display="https://nsearchives.nseindia.com/corporate/xbrl/BRSR_631_WebXMLFile_20260801_224149125.xml"/>
    <hyperlink ref="K3802" r:id="rId3556" display="https://nsearchives.nseindia.com/corporate/JUBLPHARMA_01082026224136_BRSR2026signed.pdf"/>
    <hyperlink ref="K3803" r:id="rId3557" display="https://nsearchives.nseindia.com/corporate/JUBLPHARMA_01082026224136_BRSR2026signed.pdf"/>
    <hyperlink ref="K3804" r:id="rId3558" display="https://nsearchives.nseindia.com/corporate/xbrl/BRSR_631_WebXMLFile_20260801_224149125.xml"/>
    <hyperlink ref="K3805" r:id="rId3559" display="https://nsearchives.nseindia.com/corporate/xbrl/BRSR_631_WebXMLFile_20260801_224149125.xml"/>
    <hyperlink ref="K3806" r:id="rId3560" display="https://nsearchives.nseindia.com/corporate/xbrl/BRSR_631_WebXMLFile_20260801_224149125.xml"/>
    <hyperlink ref="K3807" r:id="rId3561" display="https://nsearchives.nseindia.com/corporate/xbrl/BRSR_631_WebXMLFile_20260801_224149125.xml"/>
    <hyperlink ref="K3808" r:id="rId3562" display="https://nsearchives.nseindia.com/corporate/xbrl/BRSR_631_WebXMLFile_20260801_224149125.xml"/>
    <hyperlink ref="K3809" r:id="rId3563" display="https://nsearchives.nseindia.com/corporate/xbrl/INTEGRATED_FILING_INDAS_1678018_30052026094339_WEB.xml"/>
    <hyperlink ref="K3810" r:id="rId3564" display="https://nsearchives.nseindia.com/corporate/xbrl/BRSR_3641_WebXMLFile_20260911_170411137.xml"/>
    <hyperlink ref="K3811" r:id="rId3565" display="https://nsearchives.nseindia.com/corporate/xbrl/BRSR_3641_WebXMLFile_20260911_170411137.xml"/>
    <hyperlink ref="K3812" r:id="rId3566" display="https://nsearchives.nseindia.com/corporate/xbrl/INTEGRATED_FILING_INDAS_1678018_30052026094339_WEB.xml"/>
    <hyperlink ref="K3813" r:id="rId3567" display="https://nsearchives.nseindia.com/corporate/xbrl/BRSR_3641_WebXMLFile_20260911_170411137.xml"/>
    <hyperlink ref="K3814" r:id="rId3568" display="https://nsearchives.nseindia.com/corporate/xbrl/INTEGRATED_FILING_INDAS_1678018_30052026094339_WEB.xml"/>
    <hyperlink ref="K3815" r:id="rId3569" display="https://nsearchives.nseindia.com/corporate/xbrl/BRSR_3641_WebXMLFile_20260911_170411137.xml"/>
    <hyperlink ref="K3816" r:id="rId3570" display="https://nsearchives.nseindia.com/corporate/xbrl/BRSR_3641_WebXMLFile_20260911_170411137.xml"/>
    <hyperlink ref="K3817" r:id="rId3571" display="https://nsearchives.nseindia.com/corporate/xbrl/BRSR_3641_WebXMLFile_20260911_170411137.xml"/>
    <hyperlink ref="K3818" r:id="rId3572" display="https://nsearchives.nseindia.com/corporate/xbrl/BRSR_3641_WebXMLFile_20260911_170411137.xml"/>
    <hyperlink ref="K3819" r:id="rId3573" display="https://nsearchives.nseindia.com/corporate/xbrl/BRSR_3641_WebXMLFile_20260911_170411137.xml"/>
    <hyperlink ref="K3820" r:id="rId3574" display="https://nsearchives.nseindia.com/corporate/xbrl/BRSR_3641_WebXMLFile_20260911_170411137.xml"/>
    <hyperlink ref="K3821" r:id="rId3575" display="https://nsearchives.nseindia.com/corporate/xbrl/BRSR_3641_WebXMLFile_20260911_170411137.xml"/>
    <hyperlink ref="K3822" r:id="rId3576" display="https://nsearchives.nseindia.com/corporate/xbrl/BRSR_3641_WebXMLFile_20260911_170411137.xml"/>
    <hyperlink ref="K3823" r:id="rId3577" display="https://nsearchives.nseindia.com/corporate/xbrl/INTEGRATED_FILING_INDAS_1676653_29052026082137_WEB.xml"/>
    <hyperlink ref="K3824" r:id="rId3578" display="https://nsearchives.nseindia.com/corporate/xbrl/BRSR_22466_WebXMLFile_20260908_191211417.xml"/>
    <hyperlink ref="K3825" r:id="rId3579" display="https://nsearchives.nseindia.com/corporate/xbrl/BRSR_22466_WebXMLFile_20260908_191211417.xml"/>
    <hyperlink ref="K3826" r:id="rId3580" display="https://nsearchives.nseindia.com/corporate/xbrl/INTEGRATED_FILING_INDAS_1676653_29052026082137_WEB.xml"/>
    <hyperlink ref="K3827" r:id="rId3581" display="https://nsearchives.nseindia.com/corporate/xbrl/BRSR_22466_WebXMLFile_20260908_191211417.xml"/>
    <hyperlink ref="K3828" r:id="rId3582" display="https://nsearchives.nseindia.com/corporate/xbrl/INTEGRATED_FILING_INDAS_1676653_29052026082137_WEB.xml"/>
    <hyperlink ref="K3829" r:id="rId3583" display="https://nsearchives.nseindia.com/corporate/xbrl/BRSR_22466_WebXMLFile_20260908_191211417.xml"/>
    <hyperlink ref="K3830" r:id="rId3584" display="https://nsearchives.nseindia.com/corporate/xbrl/BRSR_22466_WebXMLFile_20260908_191211417.xml"/>
    <hyperlink ref="K3831" r:id="rId3585" display="https://nsearchives.nseindia.com/corporate/xbrl/BRSR_22466_WebXMLFile_20260908_191211417.xml"/>
    <hyperlink ref="K3832" r:id="rId3586" display="https://nsearchives.nseindia.com/corporate/xbrl/BRSR_22466_WebXMLFile_20260908_191211417.xml"/>
    <hyperlink ref="K3833" r:id="rId3587" display="https://nsearchives.nseindia.com/corporate/xbrl/BRSR_22466_WebXMLFile_20260908_191211417.xml"/>
    <hyperlink ref="K3834" r:id="rId3588" display="https://nsearchives.nseindia.com/corporate/xbrl/BRSR_22466_WebXMLFile_20260908_191211417.xml"/>
    <hyperlink ref="K3835" r:id="rId3589" display="https://nsearchives.nseindia.com/corporate/xbrl/BRSR_22466_WebXMLFile_20260908_191211417.xml"/>
    <hyperlink ref="K3836" r:id="rId3590" display="https://nsearchives.nseindia.com/corporate/xbrl/BRSR_22466_WebXMLFile_20260908_191211417.xml"/>
    <hyperlink ref="K3837" r:id="rId3591" display="https://nsearchives.nseindia.com/corporate/xbrl/INTEGRATED_FILING_INDAS_1662605_30042026083245_WEB.xml"/>
    <hyperlink ref="K3838" r:id="rId3592" display="https://nsearchives.nseindia.com/corporate/xbrl/BRSR_689_WebXMLFile_20260821_132719376.xml"/>
    <hyperlink ref="K3839" r:id="rId3593" display="https://nsearchives.nseindia.com/corporate/xbrl/BRSR_689_WebXMLFile_20260821_132719376.xml"/>
    <hyperlink ref="K3840" r:id="rId3594" display="https://nsearchives.nseindia.com/corporate/xbrl/INTEGRATED_FILING_INDAS_1662605_30042026083245_WEB.xml"/>
    <hyperlink ref="K3841" r:id="rId3595" display="https://nsearchives.nseindia.com/corporate/xbrl/BRSR_689_WebXMLFile_20260821_132719376.xml"/>
    <hyperlink ref="K3842" r:id="rId3596" display="https://nsearchives.nseindia.com/corporate/xbrl/INTEGRATED_FILING_INDAS_1662605_30042026083245_WEB.xml"/>
    <hyperlink ref="K3843" r:id="rId3597" display="https://nsearchives.nseindia.com/corporate/xbrl/BRSR_689_WebXMLFile_20260821_132719376.xml"/>
    <hyperlink ref="K3844" r:id="rId3598" display="https://nsearchives.nseindia.com/corporate/KAJARIACER_21082026130542_BRSR_Disclosure.pdf"/>
    <hyperlink ref="K3845" r:id="rId3599" display="https://nsearchives.nseindia.com/corporate/KAJARIACER_21082026130542_BRSR_Disclosure.pdf"/>
    <hyperlink ref="K3846" r:id="rId3600" display="https://nsearchives.nseindia.com/corporate/xbrl/BRSR_689_WebXMLFile_20260821_132719376.xml"/>
    <hyperlink ref="K3847" r:id="rId3601" display="https://nsearchives.nseindia.com/corporate/xbrl/BRSR_689_WebXMLFile_20260821_132719376.xml"/>
    <hyperlink ref="K3848" r:id="rId3602" display="https://nsearchives.nseindia.com/corporate/xbrl/BRSR_689_WebXMLFile_20260821_132719376.xml"/>
    <hyperlink ref="K3849" r:id="rId3603" display="https://nsearchives.nseindia.com/corporate/xbrl/BRSR_689_WebXMLFile_20260821_132719376.xml"/>
    <hyperlink ref="K3850" r:id="rId3604" display="https://nsearchives.nseindia.com/corporate/xbrl/BRSR_689_WebXMLFile_20260821_132719376.xml"/>
    <hyperlink ref="K3851" r:id="rId3605" display="https://nsearchives.nseindia.com/corporate/xbrl/INTEGRATED_FILING_INDAS_1664854_08052026031552_WEB.xml"/>
    <hyperlink ref="K3852" r:id="rId3606" display="https://nsearchives.nseindia.com/corporate/xbrl/BRSR_18647_WebXMLFile_20260820_115007348.xml"/>
    <hyperlink ref="K3853" r:id="rId3607" display="https://nsearchives.nseindia.com/corporate/xbrl/BRSR_18647_WebXMLFile_20260820_115007348.xml"/>
    <hyperlink ref="K3854" r:id="rId3608" display="https://nsearchives.nseindia.com/corporate/xbrl/INTEGRATED_FILING_INDAS_1664854_08052026031552_WEB.xml"/>
    <hyperlink ref="K3855" r:id="rId3609" display="https://nsearchives.nseindia.com/corporate/xbrl/BRSR_18647_WebXMLFile_20260820_115007348.xml"/>
    <hyperlink ref="K3856" r:id="rId3610" display="https://nsearchives.nseindia.com/corporate/xbrl/AR_XBRL_KALYANKJIL_23092026151838.xml"/>
    <hyperlink ref="K3857" r:id="rId3611" display="https://nsearchives.nseindia.com/corporate/xbrl/BRSR_18647_WebXMLFile_20260820_115007348.xml"/>
    <hyperlink ref="K3858" r:id="rId3612" display="https://nsearchives.nseindia.com/corporate/KALYANKJIL_20082026114757_Intimation_BRSR.pdf"/>
    <hyperlink ref="K3859" r:id="rId3613" display="https://nsearchives.nseindia.com/corporate/KALYANKJIL_20082026114757_Intimation_BRSR.pdf"/>
    <hyperlink ref="K3860" r:id="rId3614" display="https://nsearchives.nseindia.com/corporate/xbrl/BRSR_18647_WebXMLFile_20260820_115007348.xml"/>
    <hyperlink ref="K3861" r:id="rId3615" display="https://nsearchives.nseindia.com/corporate/xbrl/BRSR_18647_WebXMLFile_20260820_115007348.xml"/>
    <hyperlink ref="K3862" r:id="rId3616" display="https://nsearchives.nseindia.com/corporate/xbrl/BRSR_18647_WebXMLFile_20260820_115007348.xml"/>
    <hyperlink ref="K3863" r:id="rId3617" display="https://nsearchives.nseindia.com/corporate/xbrl/BRSR_18647_WebXMLFile_20260820_115007348.xml"/>
    <hyperlink ref="K3864" r:id="rId3618" display="https://nsearchives.nseindia.com/corporate/xbrl/BRSR_18647_WebXMLFile_20260820_115007348.xml"/>
    <hyperlink ref="K3865" r:id="rId3619" display="https://nsearchives.nseindia.com/corporate/xbrl/INTEGRATED_FILING_INDAS_1691535_13072026050532_WEB.xml"/>
    <hyperlink ref="K3866" r:id="rId3620" display="https://nsearchives.nseindia.com/corporate/xbrl/BRSR_500165_1262026193815_BRSR_WebXMLFile_20260612_193834860.xml"/>
    <hyperlink ref="K3867" r:id="rId3621" display="https://nsearchives.nseindia.com/corporate/xbrl/BRSR_500165_1262026193815_BRSR_WebXMLFile_20260612_193834860.xml"/>
    <hyperlink ref="K3868" r:id="rId3622" display="https://nsearchives.nseindia.com/corporate/xbrl/INTEGRATED_FILING_INDAS_1691535_13072026050532_WEB.xml"/>
    <hyperlink ref="K3869" r:id="rId3623" display="https://nsearchives.nseindia.com/corporate/xbrl/BRSR_500165_1262026193815_BRSR_WebXMLFile_20260612_193834860.xml"/>
    <hyperlink ref="K3870" r:id="rId3624" display="https://nsearchives.nseindia.com/corporate/xbrl/AR_XBRL_KANSAINER_30072026165808.xml"/>
    <hyperlink ref="K3871" r:id="rId3625" display="https://nsearchives.nseindia.com/corporate/xbrl/BRSR_500165_1262026193815_BRSR_WebXMLFile_20260612_193834860.xml"/>
    <hyperlink ref="K3872" r:id="rId3626" display="https://nsearchives.nseindia.com/corporate/xbrl/BRSR_500165_1262026193815_BRSR_WebXMLFile_20260612_193834860.xml"/>
    <hyperlink ref="K3873" r:id="rId3627" display="https://nsearchives.nseindia.com/corporate/xbrl/BRSR_500165_1262026193815_BRSR_WebXMLFile_20260612_193834860.xml"/>
    <hyperlink ref="K3874" r:id="rId3628" display="https://nsearchives.nseindia.com/corporate/xbrl/BRSR_500165_1262026193815_BRSR_WebXMLFile_20260612_193834860.xml"/>
    <hyperlink ref="K3875" r:id="rId3629" display="https://nsearchives.nseindia.com/corporate/xbrl/BRSR_500165_1262026193815_BRSR_WebXMLFile_20260612_193834860.xml"/>
    <hyperlink ref="K3876" r:id="rId3630" display="https://nsearchives.nseindia.com/corporate/xbrl/BRSR_500165_1262026193815_BRSR_WebXMLFile_20260612_193834860.xml"/>
    <hyperlink ref="K3877" r:id="rId3631" display="https://nsearchives.nseindia.com/corporate/xbrl/BRSR_500165_1262026193815_BRSR_WebXMLFile_20260612_193834860.xml"/>
    <hyperlink ref="K3878" r:id="rId3632" display="https://nsearchives.nseindia.com/corporate/xbrl/BRSR_500165_1262026193815_BRSR_WebXMLFile_20260612_193834860.xml"/>
    <hyperlink ref="K3879" r:id="rId3633" display="https://nsearchives.nseindia.com/corporate/xbrl/INTEGRATED_FILING_BANKING_1664579_07052026065729_WEB.xml"/>
    <hyperlink ref="K3880" r:id="rId3634" display="https://nsearchives.nseindia.com/corporate/xbrl/BRSR_BRSR_WebXMLFile_20260713_223137111.xml"/>
    <hyperlink ref="K3881" r:id="rId3635" display="https://nsearchives.nseindia.com/corporate/xbrl/BRSR_BRSR_WebXMLFile_20260713_223137111.xml"/>
    <hyperlink ref="K3882" r:id="rId3636" display="https://nsearchives.nseindia.com/corporate/xbrl/INTEGRATED_FILING_BANKING_1664579_07052026065729_WEB.xml"/>
    <hyperlink ref="K3883" r:id="rId3637" display="https://nsearchives.nseindia.com/corporate/xbrl/BRSR_BRSR_WebXMLFile_20260713_223137111.xml"/>
    <hyperlink ref="K3884" r:id="rId3638" display="https://nsearchives.nseindia.com/corporate/xbrl/INTEGRATED_FILING_BANKING_1664579_07052026065729_WEB.xml"/>
    <hyperlink ref="K3885" r:id="rId3639" display="https://nsearchives.nseindia.com/corporate/xbrl/BRSR_BRSR_WebXMLFile_20260713_223137111.xml"/>
    <hyperlink ref="K3886" r:id="rId3640" display="https://nsearchives.nseindia.com/corporate/xbrl/BRSR_BRSR_WebXMLFile_20260713_223137111.xml"/>
    <hyperlink ref="K3887" r:id="rId3641" display="https://nsearchives.nseindia.com/corporate/xbrl/BRSR_BRSR_WebXMLFile_20260713_223137111.xml"/>
    <hyperlink ref="K3888" r:id="rId3642" display="https://nsearchives.nseindia.com/corporate/xbrl/BRSR_BRSR_WebXMLFile_20260713_223137111.xml"/>
    <hyperlink ref="K3889" r:id="rId3643" display="https://nsearchives.nseindia.com/corporate/xbrl/BRSR_BRSR_WebXMLFile_20260713_223137111.xml"/>
    <hyperlink ref="K3890" r:id="rId3644" display="https://nsearchives.nseindia.com/corporate/xbrl/BRSR_BRSR_WebXMLFile_20260713_223137111.xml"/>
    <hyperlink ref="K3891" r:id="rId3645" display="https://nsearchives.nseindia.com/corporate/xbrl/BRSR_BRSR_WebXMLFile_20260713_223137111.xml"/>
    <hyperlink ref="K3892" r:id="rId3646" display="https://nsearchives.nseindia.com/corporate/xbrl/BRSR_BRSR_WebXMLFile_20260713_223137111.xml"/>
    <hyperlink ref="K3893" r:id="rId3647" display="https://nsearchives.nseindia.com/corporate/xbrl/INTEGRATED_FILING_INDAS_1668484_17052026060720_WEB.xml"/>
    <hyperlink ref="K3894" r:id="rId3648" display="https://nsearchives.nseindia.com/corporate/xbrl/BRSR_20675_WebXMLFile_20260820_183419393.xml"/>
    <hyperlink ref="K3895" r:id="rId3649" display="https://nsearchives.nseindia.com/corporate/xbrl/BRSR_20675_WebXMLFile_20260820_183419393.xml"/>
    <hyperlink ref="K3896" r:id="rId3650" display="https://nsearchives.nseindia.com/corporate/xbrl/INTEGRATED_FILING_INDAS_1668484_17052026060720_WEB.xml"/>
    <hyperlink ref="K3897" r:id="rId3651" display="https://nsearchives.nseindia.com/corporate/xbrl/BRSR_20675_WebXMLFile_20260820_183419393.xml"/>
    <hyperlink ref="K3898" r:id="rId3652" display="https://nsearchives.nseindia.com/corporate/xbrl/INTEGRATED_FILING_INDAS_1668484_17052026060720_WEB.xml"/>
    <hyperlink ref="K3899" r:id="rId3653" display="https://nsearchives.nseindia.com/corporate/xbrl/BRSR_20675_WebXMLFile_20260820_183419393.xml"/>
    <hyperlink ref="K3900" r:id="rId3654" display="https://nsearchives.nseindia.com/corporate/xbrl/BRSR_20675_WebXMLFile_20260820_183419393.xml"/>
    <hyperlink ref="K3901" r:id="rId3655" display="https://nsearchives.nseindia.com/corporate/xbrl/BRSR_20675_WebXMLFile_20260820_183419393.xml"/>
    <hyperlink ref="K3902" r:id="rId3656" display="https://nsearchives.nseindia.com/corporate/xbrl/BRSR_20675_WebXMLFile_20260820_183419393.xml"/>
    <hyperlink ref="K3903" r:id="rId3657" display="https://nsearchives.nseindia.com/corporate/xbrl/BRSR_20675_WebXMLFile_20260820_183419393.xml"/>
    <hyperlink ref="K3904" r:id="rId3658" display="https://nsearchives.nseindia.com/corporate/xbrl/BRSR_20675_WebXMLFile_20260820_183419393.xml"/>
    <hyperlink ref="K3905" r:id="rId3659" display="https://nsearchives.nseindia.com/corporate/xbrl/BRSR_20675_WebXMLFile_20260820_183419393.xml"/>
    <hyperlink ref="K3906" r:id="rId3660" display="https://nsearchives.nseindia.com/corporate/xbrl/BRSR_20675_WebXMLFile_20260820_183419393.xml"/>
    <hyperlink ref="K3907" r:id="rId3661" display="https://nsearchives.nseindia.com/corporate/xbrl/INTEGRATED_FILING_INDAS_1668450_16052026105416_WEB.xml"/>
    <hyperlink ref="K3908" r:id="rId3662" display="https://nsearchives.nseindia.com/corporate/xbrl/BRSR_532714_297202620443_BRSR_WebXMLFile_20260729_204418911.xml"/>
    <hyperlink ref="K3909" r:id="rId3663" display="https://nsearchives.nseindia.com/corporate/xbrl/BRSR_532714_297202620443_BRSR_WebXMLFile_20260729_204418911.xml"/>
    <hyperlink ref="K3910" r:id="rId3664" display="https://nsearchives.nseindia.com/corporate/xbrl/INTEGRATED_FILING_INDAS_1668450_16052026105416_WEB.xml"/>
    <hyperlink ref="K3911" r:id="rId3665" display="https://nsearchives.nseindia.com/corporate/xbrl/BRSR_532714_297202620443_BRSR_WebXMLFile_20260729_204418911.xml"/>
    <hyperlink ref="K3912" r:id="rId3666" display="https://nsearchives.nseindia.com/corporate/xbrl/AR_XBRL_KEC_18092026190220.xml"/>
    <hyperlink ref="K3913" r:id="rId3667" display="https://nsearchives.nseindia.com/corporate/xbrl/BRSR_532714_297202620443_BRSR_WebXMLFile_20260729_204418911.xml"/>
    <hyperlink ref="K3914" r:id="rId3668" display="https://nsearchives.nseindia.com/corporate/BRSR_532714_29072026204403.pdf"/>
    <hyperlink ref="K3915" r:id="rId3669" display="https://nsearchives.nseindia.com/corporate/BRSR_532714_29072026204403.pdf"/>
    <hyperlink ref="K3916" r:id="rId3670" display="https://nsearchives.nseindia.com/corporate/xbrl/BRSR_532714_297202620443_BRSR_WebXMLFile_20260729_204418911.xml"/>
    <hyperlink ref="K3917" r:id="rId3671" display="https://nsearchives.nseindia.com/corporate/xbrl/BRSR_532714_297202620443_BRSR_WebXMLFile_20260729_204418911.xml"/>
    <hyperlink ref="K3918" r:id="rId3672" display="https://nsearchives.nseindia.com/corporate/xbrl/BRSR_532714_297202620443_BRSR_WebXMLFile_20260729_204418911.xml"/>
    <hyperlink ref="K3919" r:id="rId3673" display="https://nsearchives.nseindia.com/corporate/xbrl/BRSR_532714_297202620443_BRSR_WebXMLFile_20260729_204418911.xml"/>
    <hyperlink ref="K3920" r:id="rId3674" display="https://nsearchives.nseindia.com/corporate/xbrl/BRSR_532714_297202620443_BRSR_WebXMLFile_20260729_204418911.xml"/>
    <hyperlink ref="K3921" r:id="rId3675" display="https://nsearchives.nseindia.com/corporate/xbrl/INTEGRATED_FILING_INDAS_1663456_04052026091920_WEB.xml"/>
    <hyperlink ref="K3922" r:id="rId3676" display="https://nsearchives.nseindia.com/corporate/xbrl/BRSR_2379_WebXMLFile_20260905_171147538.xml"/>
    <hyperlink ref="K3923" r:id="rId3677" display="https://nsearchives.nseindia.com/corporate/xbrl/BRSR_2379_WebXMLFile_20260905_171147538.xml"/>
    <hyperlink ref="K3924" r:id="rId3678" display="https://nsearchives.nseindia.com/corporate/xbrl/INTEGRATED_FILING_INDAS_1663456_04052026091920_WEB.xml"/>
    <hyperlink ref="K3925" r:id="rId3679" display="https://nsearchives.nseindia.com/corporate/xbrl/BRSR_2379_WebXMLFile_20260905_171147538.xml"/>
    <hyperlink ref="K3926" r:id="rId3680" display="https://nsearchives.nseindia.com/corporate/xbrl/INTEGRATED_FILING_INDAS_1663456_04052026091920_WEB.xml"/>
    <hyperlink ref="K3927" r:id="rId3681" display="https://nsearchives.nseindia.com/corporate/xbrl/BRSR_2379_WebXMLFile_20260905_171147538.xml"/>
    <hyperlink ref="K3928" r:id="rId3682" display="https://nsearchives.nseindia.com/corporate/KEI_05092026170813_SignedBRSR.pdf"/>
    <hyperlink ref="K3929" r:id="rId3683" display="https://nsearchives.nseindia.com/corporate/KEI_05092026170813_SignedBRSR.pdf"/>
    <hyperlink ref="K3930" r:id="rId3684" display="https://nsearchives.nseindia.com/corporate/xbrl/BRSR_2379_WebXMLFile_20260905_171147538.xml"/>
    <hyperlink ref="K3931" r:id="rId3685" display="https://nsearchives.nseindia.com/corporate/xbrl/BRSR_2379_WebXMLFile_20260905_171147538.xml"/>
    <hyperlink ref="K3932" r:id="rId3686" display="https://nsearchives.nseindia.com/corporate/xbrl/BRSR_2379_WebXMLFile_20260905_171147538.xml"/>
    <hyperlink ref="K3933" r:id="rId3687" display="https://nsearchives.nseindia.com/corporate/xbrl/BRSR_2379_WebXMLFile_20260905_171147538.xml"/>
    <hyperlink ref="K3934" r:id="rId3688" display="https://nsearchives.nseindia.com/corporate/xbrl/BRSR_2379_WebXMLFile_20260905_171147538.xml"/>
    <hyperlink ref="K3935" r:id="rId3689" display="https://nsearchives.nseindia.com/corporate/xbrl/INTEGRATED_FILING_INDAS_1661598_29042026103517_WEB.xml"/>
    <hyperlink ref="K3936" r:id="rId3690" display="https://nsearchives.nseindia.com/corporate/xbrl/BRSR_BRSR_WebXMLFile_20260629_223836527.xml"/>
    <hyperlink ref="K3937" r:id="rId3691" display="https://nsearchives.nseindia.com/corporate/xbrl/BRSR_BRSR_WebXMLFile_20260629_223836527.xml"/>
    <hyperlink ref="K3938" r:id="rId3692" display="https://nsearchives.nseindia.com/corporate/xbrl/INTEGRATED_FILING_INDAS_1661598_29042026103517_WEB.xml"/>
    <hyperlink ref="K3939" r:id="rId3693" display="https://nsearchives.nseindia.com/corporate/xbrl/BRSR_BRSR_WebXMLFile_20260629_223836527.xml"/>
    <hyperlink ref="K3940" r:id="rId3694" display="https://nsearchives.nseindia.com/corporate/xbrl/AR_XBRL_KFINTECH_21082026202209.xml"/>
    <hyperlink ref="K3941" r:id="rId3695" display="https://nsearchives.nseindia.com/corporate/xbrl/BRSR_BRSR_WebXMLFile_20260629_223836527.xml"/>
    <hyperlink ref="K3942" r:id="rId3696" display="https://nsearchives.nseindia.com/corporate/KFINTECHNSE_29062026223409_Intimation.pdf"/>
    <hyperlink ref="K3943" r:id="rId3697" display="https://nsearchives.nseindia.com/corporate/KFINTECHNSE_29062026223409_Intimation.pdf"/>
    <hyperlink ref="K3944" r:id="rId3698" display="https://nsearchives.nseindia.com/corporate/KFINTECHNSE_29062026223409_Intimation.pdf"/>
    <hyperlink ref="K3945" r:id="rId3699" display="https://nsearchives.nseindia.com/corporate/xbrl/BRSR_BRSR_WebXMLFile_20260629_223836527.xml"/>
    <hyperlink ref="K3946" r:id="rId3700" display="https://nsearchives.nseindia.com/corporate/xbrl/BRSR_BRSR_WebXMLFile_20260629_223836527.xml"/>
    <hyperlink ref="K3947" r:id="rId3701" display="https://nsearchives.nseindia.com/corporate/xbrl/BRSR_BRSR_WebXMLFile_20260629_223836527.xml"/>
    <hyperlink ref="K3948" r:id="rId3702" display="https://nsearchives.nseindia.com/corporate/xbrl/BRSR_BRSR_WebXMLFile_20260629_223836527.xml"/>
    <hyperlink ref="K3949" r:id="rId3703" display="https://nsearchives.nseindia.com/corporate/xbrl/INTEGRATED_FILING_INDAS_1668067_15052026085224_WEB.xml"/>
    <hyperlink ref="K3950" r:id="rId3704" display="https://nsearchives.nseindia.com/corporate/xbrl/BRSR_19312_WebXMLFile_20260805_214713212.xml"/>
    <hyperlink ref="K3951" r:id="rId3705" display="https://nsearchives.nseindia.com/corporate/xbrl/BRSR_19312_WebXMLFile_20260805_214713212.xml"/>
    <hyperlink ref="K3952" r:id="rId3706" display="https://nsearchives.nseindia.com/corporate/xbrl/INTEGRATED_FILING_INDAS_1668067_15052026085224_WEB.xml"/>
    <hyperlink ref="K3953" r:id="rId3707" display="https://nsearchives.nseindia.com/corporate/xbrl/BRSR_19312_WebXMLFile_20260805_214713212.xml"/>
    <hyperlink ref="K3954" r:id="rId3708" display="https://nsearchives.nseindia.com/corporate/xbrl/INTEGRATED_FILING_INDAS_1668067_15052026085224_WEB.xml"/>
    <hyperlink ref="K3955" r:id="rId3709" display="https://nsearchives.nseindia.com/corporate/xbrl/BRSR_19312_WebXMLFile_20260805_214713212.xml"/>
    <hyperlink ref="K3956" r:id="rId3710" display="https://nsearchives.nseindia.com/corporate/KIMS_05082026214648_BRSRfinal2026.pdf"/>
    <hyperlink ref="K3957" r:id="rId3711" display="https://nsearchives.nseindia.com/corporate/KIMS_05082026214648_BRSRfinal2026.pdf"/>
    <hyperlink ref="K3958" r:id="rId3712" display="https://nsearchives.nseindia.com/corporate/xbrl/BRSR_19312_WebXMLFile_20260805_214713212.xml"/>
    <hyperlink ref="K3959" r:id="rId3713" display="https://nsearchives.nseindia.com/corporate/xbrl/BRSR_19312_WebXMLFile_20260805_214713212.xml"/>
    <hyperlink ref="K3960" r:id="rId3714" display="https://nsearchives.nseindia.com/corporate/xbrl/BRSR_19312_WebXMLFile_20260805_214713212.xml"/>
    <hyperlink ref="K3961" r:id="rId3715" display="https://nsearchives.nseindia.com/corporate/xbrl/BRSR_19312_WebXMLFile_20260805_214713212.xml"/>
    <hyperlink ref="K3962" r:id="rId3716" display="https://nsearchives.nseindia.com/corporate/xbrl/BRSR_19312_WebXMLFile_20260805_214713212.xml"/>
    <hyperlink ref="K3963" r:id="rId3717" display="https://nsearchives.nseindia.com/corporate/xbrl/INTEGRATED_FILING_INDAS_1674795_28052026023250_WEB.xml"/>
    <hyperlink ref="K3965" r:id="rId3718" display="https://www.bseindia.com/xml-data/corpfiling/AttachHis/608a4ffd-8fdd-46b4-91a3-051ce234e76c.pdf"/>
    <hyperlink ref="K3966" r:id="rId3719" display="https://nsearchives.nseindia.com/corporate/xbrl/INTEGRATED_FILING_INDAS_1674795_28052026023250_WEB.xml"/>
    <hyperlink ref="K3968" r:id="rId3720" display="https://nsearchives.nseindia.com/corporate/xbrl/INTEGRATED_FILING_INDAS_1674795_28052026023250_WEB.xml"/>
    <hyperlink ref="K3977" r:id="rId3721" display="https://nsearchives.nseindia.com/corporate/xbrl/INTEGRATED_FILING_INDAS_1666803_13052026110049_WEB.xml"/>
    <hyperlink ref="K3978" r:id="rId3722" display="https://nsearchives.nseindia.com/corporate/xbrl/XML_BRSR2025-26_BRSR_WebXMLFile_20260707_172317800.xml"/>
    <hyperlink ref="K3979" r:id="rId3723" display="https://nsearchives.nseindia.com/corporate/xbrl/XML_BRSR2025-26_BRSR_WebXMLFile_20260707_172317800.xml"/>
    <hyperlink ref="K3980" r:id="rId3724" display="https://nsearchives.nseindia.com/corporate/xbrl/INTEGRATED_FILING_INDAS_1666803_13052026110049_WEB.xml"/>
    <hyperlink ref="K3981" r:id="rId3725" display="https://nsearchives.nseindia.com/corporate/xbrl/XML_BRSR2025-26_BRSR_WebXMLFile_20260707_172317800.xml"/>
    <hyperlink ref="K3982" r:id="rId3726" display="https://nsearchives.nseindia.com/corporate/xbrl/INTEGRATED_FILING_INDAS_1666803_13052026110049_WEB.xml"/>
    <hyperlink ref="K3983" r:id="rId3727" display="https://nsearchives.nseindia.com/corporate/xbrl/XML_BRSR2025-26_BRSR_WebXMLFile_20260707_172317800.xml"/>
    <hyperlink ref="K3984" r:id="rId3728" display="https://nsearchives.nseindia.com/corporate/KIRLOSBROS_07072026172301_Business_Responsibility_and_Sustainability_Report_2025_26.pdf"/>
    <hyperlink ref="K3985" r:id="rId3729" display="https://nsearchives.nseindia.com/corporate/KIRLOSBROS_07072026172301_Business_Responsibility_and_Sustainability_Report_2025_26.pdf"/>
    <hyperlink ref="K3986" r:id="rId3730" display="https://nsearchives.nseindia.com/corporate/xbrl/XML_BRSR2025-26_BRSR_WebXMLFile_20260707_172317800.xml"/>
    <hyperlink ref="K3987" r:id="rId3731" display="https://nsearchives.nseindia.com/corporate/xbrl/XML_BRSR2025-26_BRSR_WebXMLFile_20260707_172317800.xml"/>
    <hyperlink ref="K3988" r:id="rId3732" display="https://nsearchives.nseindia.com/corporate/xbrl/XML_BRSR2025-26_BRSR_WebXMLFile_20260707_172317800.xml"/>
    <hyperlink ref="K3989" r:id="rId3733" display="https://nsearchives.nseindia.com/corporate/xbrl/XML_BRSR2025-26_BRSR_WebXMLFile_20260707_172317800.xml"/>
    <hyperlink ref="K3990" r:id="rId3734" display="https://nsearchives.nseindia.com/corporate/xbrl/XML_BRSR2025-26_BRSR_WebXMLFile_20260707_172317800.xml"/>
    <hyperlink ref="K3991" r:id="rId3735" display="https://nsearchives.nseindia.com/corporate/xbrl/INTEGRATED_FILING_INDAS_1667427_14052026101739_WEB.xml"/>
    <hyperlink ref="K3992" r:id="rId3736" display="https://nsearchives.nseindia.com/corporate/xbrl/BRSR_533293_137202623438_BRSR_WebXMLFile_20260713_235105480.xml"/>
    <hyperlink ref="K3993" r:id="rId3737" display="https://nsearchives.nseindia.com/corporate/xbrl/BRSR_533293_137202623438_BRSR_WebXMLFile_20260713_235105480.xml"/>
    <hyperlink ref="K3994" r:id="rId3738" display="https://nsearchives.nseindia.com/corporate/xbrl/INTEGRATED_FILING_INDAS_1667427_14052026101739_WEB.xml"/>
    <hyperlink ref="K3995" r:id="rId3739" display="https://nsearchives.nseindia.com/corporate/xbrl/BRSR_533293_137202623438_BRSR_WebXMLFile_20260713_235105480.xml"/>
    <hyperlink ref="K3996" r:id="rId3740" display="https://nsearchives.nseindia.com/corporate/xbrl/AR_XBRL_KIRLOSENG_05092026134859.xml"/>
    <hyperlink ref="K3997" r:id="rId3741" display="https://nsearchives.nseindia.com/corporate/xbrl/BRSR_533293_137202623438_BRSR_WebXMLFile_20260713_235105480.xml"/>
    <hyperlink ref="K3998" r:id="rId3742" display="https://nsearchives.nseindia.com/corporate/BRSR_533293_13072026234309.pdf"/>
    <hyperlink ref="K3999" r:id="rId3743" display="https://nsearchives.nseindia.com/corporate/BRSR_533293_13072026234309.pdf"/>
    <hyperlink ref="K4000" r:id="rId3744" display="https://nsearchives.nseindia.com/corporate/xbrl/BRSR_533293_137202623438_BRSR_WebXMLFile_20260713_235105480.xml"/>
    <hyperlink ref="K4001" r:id="rId3745" display="https://nsearchives.nseindia.com/corporate/xbrl/BRSR_533293_137202623438_BRSR_WebXMLFile_20260713_235105480.xml"/>
    <hyperlink ref="K4002" r:id="rId3746" display="https://nsearchives.nseindia.com/corporate/xbrl/BRSR_533293_137202623438_BRSR_WebXMLFile_20260713_235105480.xml"/>
    <hyperlink ref="K4003" r:id="rId3747" display="https://nsearchives.nseindia.com/corporate/xbrl/BRSR_533293_137202623438_BRSR_WebXMLFile_20260713_235105480.xml"/>
    <hyperlink ref="K4004" r:id="rId3748" display="https://nsearchives.nseindia.com/corporate/xbrl/BRSR_533293_137202623438_BRSR_WebXMLFile_20260713_235105480.xml"/>
    <hyperlink ref="K4005" r:id="rId3749" display="https://nsearchives.nseindia.com/corporate/xbrl/INTEGRATED_FILING_BANKING_1663032_02052026071403_WEB.xml"/>
    <hyperlink ref="K4006" r:id="rId3750" display="https://nsearchives.nseindia.com/corporate/xbrl/BRSR202526_BRSR_WebXMLFile_20260724_155554422.xml"/>
    <hyperlink ref="K4007" r:id="rId3751" display="https://nsearchives.nseindia.com/corporate/xbrl/BRSR202526_BRSR_WebXMLFile_20260724_155554422.xml"/>
    <hyperlink ref="K4008" r:id="rId3752" display="https://nsearchives.nseindia.com/corporate/xbrl/INTEGRATED_FILING_BANKING_1663032_02052026071403_WEB.xml"/>
    <hyperlink ref="K4009" r:id="rId3753" display="https://nsearchives.nseindia.com/corporate/xbrl/BRSR202526_BRSR_WebXMLFile_20260724_155554422.xml"/>
    <hyperlink ref="K4010" r:id="rId3754" display="https://nsearchives.nseindia.com/corporate/xbrl/INTEGRATED_FILING_BANKING_1663032_02052026071403_WEB.xml"/>
    <hyperlink ref="K4011" r:id="rId3755" display="https://nsearchives.nseindia.com/corporate/xbrl/BRSR202526_BRSR_WebXMLFile_20260724_155554422.xml"/>
    <hyperlink ref="K4012" r:id="rId3756" display="https://nsearchives.nseindia.com/corporate/xbrl/BRSR202526_BRSR_WebXMLFile_20260724_155554422.xml"/>
    <hyperlink ref="K4013" r:id="rId3757" display="https://nsearchives.nseindia.com/corporate/xbrl/BRSR202526_BRSR_WebXMLFile_20260724_155554422.xml"/>
    <hyperlink ref="K4014" r:id="rId3758" display="https://nsearchives.nseindia.com/corporate/xbrl/BRSR202526_BRSR_WebXMLFile_20260724_155554422.xml"/>
    <hyperlink ref="K4015" r:id="rId3759" display="https://nsearchives.nseindia.com/corporate/xbrl/BRSR202526_BRSR_WebXMLFile_20260724_155554422.xml"/>
    <hyperlink ref="K4016" r:id="rId3760" display="https://nsearchives.nseindia.com/corporate/xbrl/BRSR202526_BRSR_WebXMLFile_20260724_155554422.xml"/>
    <hyperlink ref="K4017" r:id="rId3761" display="https://nsearchives.nseindia.com/corporate/xbrl/BRSR202526_BRSR_WebXMLFile_20260724_155554422.xml"/>
    <hyperlink ref="K4018" r:id="rId3762" display="https://nsearchives.nseindia.com/corporate/xbrl/BRSR202526_BRSR_WebXMLFile_20260724_155554422.xml"/>
    <hyperlink ref="K4019" r:id="rId3763" display="https://nsearchives.nseindia.com/corporate/xbrl/INTEGRATED_FILING_INDAS_1667415_14052026093622_WEB.xml"/>
    <hyperlink ref="K4020" r:id="rId3764" display="https://nsearchives.nseindia.com/corporate/xbrl/BRSR_522287_2262026183554_BRSR_WebXMLFile_20260622_183652182.xml"/>
    <hyperlink ref="K4021" r:id="rId3765" display="https://nsearchives.nseindia.com/corporate/xbrl/BRSR_522287_2262026183554_BRSR_WebXMLFile_20260622_183652182.xml"/>
    <hyperlink ref="K4022" r:id="rId3766" display="https://nsearchives.nseindia.com/corporate/xbrl/INTEGRATED_FILING_INDAS_1667415_14052026093622_WEB.xml"/>
    <hyperlink ref="K4023" r:id="rId3767" display="https://nsearchives.nseindia.com/corporate/xbrl/BRSR_522287_2262026183554_BRSR_WebXMLFile_20260622_183652182.xml"/>
    <hyperlink ref="K4024" r:id="rId3768" display="https://nsearchives.nseindia.com/corporate/xbrl/AR_XBRL_KPIL_13082026213547.xml"/>
    <hyperlink ref="K4025" r:id="rId3769" display="https://nsearchives.nseindia.com/corporate/xbrl/BRSR_522287_2262026183554_BRSR_WebXMLFile_20260622_183652182.xml"/>
    <hyperlink ref="K4026" r:id="rId3770" display="https://nsearchives.nseindia.com/corporate/xbrl/BRSR_522287_2262026183554_BRSR_WebXMLFile_20260622_183652182.xml"/>
    <hyperlink ref="K4027" r:id="rId3771" display="https://nsearchives.nseindia.com/corporate/xbrl/BRSR_522287_2262026183554_BRSR_WebXMLFile_20260622_183652182.xml"/>
    <hyperlink ref="K4028" r:id="rId3772" display="https://nsearchives.nseindia.com/corporate/xbrl/BRSR_522287_2262026183554_BRSR_WebXMLFile_20260622_183652182.xml"/>
    <hyperlink ref="K4029" r:id="rId3773" display="https://nsearchives.nseindia.com/corporate/xbrl/BRSR_522287_2262026183554_BRSR_WebXMLFile_20260622_183652182.xml"/>
    <hyperlink ref="K4030" r:id="rId3774" display="https://nsearchives.nseindia.com/corporate/xbrl/BRSR_522287_2262026183554_BRSR_WebXMLFile_20260622_183652182.xml"/>
    <hyperlink ref="K4031" r:id="rId3775" display="https://nsearchives.nseindia.com/corporate/xbrl/BRSR_522287_2262026183554_BRSR_WebXMLFile_20260622_183652182.xml"/>
    <hyperlink ref="K4032" r:id="rId3776" display="https://nsearchives.nseindia.com/corporate/xbrl/BRSR_522287_2262026183554_BRSR_WebXMLFile_20260622_183652182.xml"/>
    <hyperlink ref="K4033" r:id="rId3777" display="https://nsearchives.nseindia.com/corporate/xbrl/INTEGRATED_FILING_INDAS_1664300_06052026112634_WEB.xml"/>
    <hyperlink ref="K4034" r:id="rId3778" display="https://nsearchives.nseindia.com/corporate/BRSR_542651_05082026202411.pdf"/>
    <hyperlink ref="K4035" r:id="rId3779" display="https://nsearchives.nseindia.com/corporate/xbrl/BRSR_17417_WebXMLFile_20260805_202428836.xml"/>
    <hyperlink ref="K4036" r:id="rId3780" display="https://nsearchives.nseindia.com/corporate/xbrl/INTEGRATED_FILING_INDAS_1664300_06052026112634_WEB.xml"/>
    <hyperlink ref="K4037" r:id="rId3781" display="https://nsearchives.nseindia.com/corporate/xbrl/BRSR_17417_WebXMLFile_20260805_202428836.xml"/>
    <hyperlink ref="K4038" r:id="rId3782" display="https://nsearchives.nseindia.com/corporate/xbrl/INTEGRATED_FILING_INDAS_1664300_06052026112634_WEB.xml"/>
    <hyperlink ref="K4039" r:id="rId3783" display="https://nsearchives.nseindia.com/corporate/xbrl/BRSR_17417_WebXMLFile_20260805_202428836.xml"/>
    <hyperlink ref="K4040" r:id="rId3784" display="https://nsearchives.nseindia.com/corporate/BRSR_542651_05082026202411.pdf"/>
    <hyperlink ref="K4041" r:id="rId3785" display="https://nsearchives.nseindia.com/corporate/BRSR_542651_05082026202411.pdf"/>
    <hyperlink ref="K4042" r:id="rId3786" display="https://nsearchives.nseindia.com/corporate/xbrl/BRSR_17417_WebXMLFile_20260805_202428836.xml"/>
    <hyperlink ref="K4043" r:id="rId3787" display="https://nsearchives.nseindia.com/corporate/xbrl/BRSR_17417_WebXMLFile_20260805_202428836.xml"/>
    <hyperlink ref="K4044" r:id="rId3788" display="https://nsearchives.nseindia.com/corporate/xbrl/BRSR_17417_WebXMLFile_20260805_202428836.xml"/>
    <hyperlink ref="K4045" r:id="rId3789" display="https://nsearchives.nseindia.com/corporate/xbrl/BRSR_17417_WebXMLFile_20260805_202428836.xml"/>
    <hyperlink ref="K4046" r:id="rId3790" display="https://nsearchives.nseindia.com/corporate/xbrl/BRSR_17417_WebXMLFile_20260805_202428836.xml"/>
    <hyperlink ref="K4047" r:id="rId3791" display="https://nsearchives.nseindia.com/corporate/xbrl/INTEGRATED_FILING_INDAS_1665974_12052026050232_WEB.xml"/>
    <hyperlink ref="K4048" r:id="rId3792" display="https://nsearchives.nseindia.com/corporate/xbrl/BRSR_532889_276202612190_BRSR_WebXMLFile_20260627_122018739.xml"/>
    <hyperlink ref="K4049" r:id="rId3793" display="https://nsearchives.nseindia.com/corporate/xbrl/BRSR_532889_276202612190_BRSR_WebXMLFile_20260627_122018739.xml"/>
    <hyperlink ref="K4050" r:id="rId3794" display="https://nsearchives.nseindia.com/corporate/xbrl/INTEGRATED_FILING_INDAS_1665974_12052026050232_WEB.xml"/>
    <hyperlink ref="K4051" r:id="rId3795" display="https://nsearchives.nseindia.com/corporate/xbrl/BRSR_532889_276202612190_BRSR_WebXMLFile_20260627_122018739.xml"/>
    <hyperlink ref="K4052" r:id="rId3796" display="https://nsearchives.nseindia.com/corporate/xbrl/AR_XBRL_KPRMILL_30092026143018.xml"/>
    <hyperlink ref="K4053" r:id="rId3797" display="https://nsearchives.nseindia.com/corporate/xbrl/BRSR_532889_276202612190_BRSR_WebXMLFile_20260627_122018739.xml"/>
    <hyperlink ref="K4054" r:id="rId3798" display="https://nsearchives.nseindia.com/corporate/xbrl/BRSR_532889_276202612190_BRSR_WebXMLFile_20260627_122018739.xml"/>
    <hyperlink ref="K4055" r:id="rId3799" display="https://nsearchives.nseindia.com/corporate/xbrl/BRSR_532889_276202612190_BRSR_WebXMLFile_20260627_122018739.xml"/>
    <hyperlink ref="K4056" r:id="rId3800" display="https://nsearchives.nseindia.com/corporate/xbrl/BRSR_532889_276202612190_BRSR_WebXMLFile_20260627_122018739.xml"/>
    <hyperlink ref="K4057" r:id="rId3801" display="https://nsearchives.nseindia.com/corporate/xbrl/BRSR_532889_276202612190_BRSR_WebXMLFile_20260627_122018739.xml"/>
    <hyperlink ref="K4058" r:id="rId3802" display="https://nsearchives.nseindia.com/corporate/xbrl/BRSR_532889_276202612190_BRSR_WebXMLFile_20260627_122018739.xml"/>
    <hyperlink ref="K4059" r:id="rId3803" display="https://nsearchives.nseindia.com/corporate/xbrl/BRSR_532889_276202612190_BRSR_WebXMLFile_20260627_122018739.xml"/>
    <hyperlink ref="K4060" r:id="rId3804" display="https://nsearchives.nseindia.com/corporate/xbrl/BRSR_532889_276202612190_BRSR_WebXMLFile_20260627_122018739.xml"/>
    <hyperlink ref="K4061" r:id="rId3805" display="https://nsearchives.nseindia.com/corporate/xbrl/INTEGRATED_FILING_INDAS_1662354_30042026062014_WEB.xml"/>
    <hyperlink ref="K4064" r:id="rId3806" display="https://nsearchives.nseindia.com/corporate/xbrl/INTEGRATED_FILING_INDAS_1662354_30042026062014_WEB.xml"/>
    <hyperlink ref="K4075" r:id="rId3807" display="https://nsearchives.nseindia.com/corporate/xbrl/INTEGRATED_FILING_INDAS_1662435_30042026064424_WEB.xml"/>
    <hyperlink ref="K4076" r:id="rId3808" display="https://nsearchives.nseindia.com/corporate/xbrl/BRSR_539524_172026194924_BRSR_WebXMLFile_20260701_194938702.xml"/>
    <hyperlink ref="K4077" r:id="rId3809" display="https://nsearchives.nseindia.com/corporate/xbrl/BRSR_539524_172026194924_BRSR_WebXMLFile_20260701_194938702.xml"/>
    <hyperlink ref="K4078" r:id="rId3810" display="https://nsearchives.nseindia.com/corporate/xbrl/INTEGRATED_FILING_INDAS_1662435_30042026064424_WEB.xml"/>
    <hyperlink ref="K4079" r:id="rId3811" display="https://nsearchives.nseindia.com/corporate/xbrl/BRSR_539524_172026194924_BRSR_WebXMLFile_20260701_194938702.xml"/>
    <hyperlink ref="K4080" r:id="rId3812" display="https://nsearchives.nseindia.com/corporate/xbrl/AR_XBRL_LALPATHLAB_24082026104603.xml"/>
    <hyperlink ref="K4081" r:id="rId3813" display="https://nsearchives.nseindia.com/corporate/xbrl/BRSR_539524_172026194924_BRSR_WebXMLFile_20260701_194938702.xml"/>
    <hyperlink ref="K4082" r:id="rId3814" display="https://nsearchives.nseindia.com/corporate/xbrl/BRSR_539524_172026194924_BRSR_WebXMLFile_20260701_194938702.xml"/>
    <hyperlink ref="K4083" r:id="rId3815" display="https://nsearchives.nseindia.com/corporate/xbrl/BRSR_539524_172026194924_BRSR_WebXMLFile_20260701_194938702.xml"/>
    <hyperlink ref="K4084" r:id="rId3816" display="https://nsearchives.nseindia.com/corporate/xbrl/BRSR_539524_172026194924_BRSR_WebXMLFile_20260701_194938702.xml"/>
    <hyperlink ref="K4085" r:id="rId3817" display="https://nsearchives.nseindia.com/corporate/xbrl/BRSR_539524_172026194924_BRSR_WebXMLFile_20260701_194938702.xml"/>
    <hyperlink ref="K4086" r:id="rId3818" display="https://nsearchives.nseindia.com/corporate/xbrl/BRSR_539524_172026194924_BRSR_WebXMLFile_20260701_194938702.xml"/>
    <hyperlink ref="K4087" r:id="rId3819" display="https://nsearchives.nseindia.com/corporate/xbrl/BRSR_539524_172026194924_BRSR_WebXMLFile_20260701_194938702.xml"/>
    <hyperlink ref="K4088" r:id="rId3820" display="https://nsearchives.nseindia.com/corporate/xbrl/BRSR_539524_172026194924_BRSR_WebXMLFile_20260701_194938702.xml"/>
    <hyperlink ref="K4089" r:id="rId3821" display="https://nsearchives.nseindia.com/corporate/xbrl/INTEGRATED_FILING_INDAS_1662717_30042026110522_WEB.xml"/>
    <hyperlink ref="K4090" r:id="rId3822" display="https://nsearchives.nseindia.com/corporate/xbrl/BRSR_540222_116202618631_BRSR_WebXMLFile_20260611_180653948.xml"/>
    <hyperlink ref="K4091" r:id="rId3823" display="https://nsearchives.nseindia.com/corporate/xbrl/BRSR_540222_116202618631_BRSR_WebXMLFile_20260611_180653948.xml"/>
    <hyperlink ref="K4092" r:id="rId3824" display="https://nsearchives.nseindia.com/corporate/xbrl/INTEGRATED_FILING_INDAS_1662717_30042026110522_WEB.xml"/>
    <hyperlink ref="K4093" r:id="rId3825" display="https://nsearchives.nseindia.com/corporate/xbrl/BRSR_540222_116202618631_BRSR_WebXMLFile_20260611_180653948.xml"/>
    <hyperlink ref="K4094" r:id="rId3826" display="https://nsearchives.nseindia.com/corporate/xbrl/AR_XBRL_LAURUSLABS_09082026021901.xml"/>
    <hyperlink ref="K4095" r:id="rId3827" display="https://nsearchives.nseindia.com/corporate/xbrl/BRSR_540222_116202618631_BRSR_WebXMLFile_20260611_180653948.xml"/>
    <hyperlink ref="K4096" r:id="rId3828" display="https://nsearchives.nseindia.com/corporate/BRSR_540222_11062026180631.pdf"/>
    <hyperlink ref="K4097" r:id="rId3829" display="https://nsearchives.nseindia.com/corporate/BRSR_540222_11062026180631.pdf"/>
    <hyperlink ref="K4098" r:id="rId3830" display="https://nsearchives.nseindia.com/corporate/xbrl/BRSR_540222_116202618631_BRSR_WebXMLFile_20260611_180653948.xml"/>
    <hyperlink ref="K4099" r:id="rId3831" display="https://nsearchives.nseindia.com/corporate/xbrl/BRSR_540222_116202618631_BRSR_WebXMLFile_20260611_180653948.xml"/>
    <hyperlink ref="K4100" r:id="rId3832" display="https://nsearchives.nseindia.com/corporate/xbrl/BRSR_540222_116202618631_BRSR_WebXMLFile_20260611_180653948.xml"/>
    <hyperlink ref="K4101" r:id="rId3833" display="https://nsearchives.nseindia.com/corporate/xbrl/BRSR_540222_116202618631_BRSR_WebXMLFile_20260611_180653948.xml"/>
    <hyperlink ref="K4102" r:id="rId3834" display="https://nsearchives.nseindia.com/corporate/xbrl/BRSR_540222_116202618631_BRSR_WebXMLFile_20260611_180653948.xml"/>
    <hyperlink ref="K4103" r:id="rId3835" display="https://nsearchives.nseindia.com/corporate/xbrl/INTEGRATED_FILING_INDAS_1670068_20052026061503_WEB.xml"/>
    <hyperlink ref="K4104" r:id="rId3836" display="https://nsearchives.nseindia.com/corporate/xbrl/BusinessResponsibilitySustainabilityReporting_BRSR_WebXMLFile_20260724_231745553.xml"/>
    <hyperlink ref="K4105" r:id="rId3837" display="https://nsearchives.nseindia.com/corporate/xbrl/BusinessResponsibilitySustainabilityReporting_BRSR_WebXMLFile_20260724_231745553.xml"/>
    <hyperlink ref="K4106" r:id="rId3838" display="https://nsearchives.nseindia.com/corporate/xbrl/INTEGRATED_FILING_INDAS_1670068_20052026061503_WEB.xml"/>
    <hyperlink ref="K4107" r:id="rId3839" display="https://nsearchives.nseindia.com/corporate/xbrl/BusinessResponsibilitySustainabilityReporting_BRSR_WebXMLFile_20260724_231745553.xml"/>
    <hyperlink ref="K4108" r:id="rId3840" display="https://nsearchives.nseindia.com/corporate/xbrl/INTEGRATED_FILING_INDAS_1670068_20052026061503_WEB.xml"/>
    <hyperlink ref="K4109" r:id="rId3841" display="https://nsearchives.nseindia.com/corporate/xbrl/BusinessResponsibilitySustainabilityReporting_BRSR_WebXMLFile_20260724_231745553.xml"/>
    <hyperlink ref="K4110" r:id="rId3842" display="https://nsearchives.nseindia.com/corporate/xbrl/BusinessResponsibilitySustainabilityReporting_BRSR_WebXMLFile_20260724_231745553.xml"/>
    <hyperlink ref="K4111" r:id="rId3843" display="https://nsearchives.nseindia.com/corporate/xbrl/BusinessResponsibilitySustainabilityReporting_BRSR_WebXMLFile_20260724_231745553.xml"/>
    <hyperlink ref="K4112" r:id="rId3844" display="https://nsearchives.nseindia.com/corporate/xbrl/BusinessResponsibilitySustainabilityReporting_BRSR_WebXMLFile_20260724_231745553.xml"/>
    <hyperlink ref="K4113" r:id="rId3845" display="https://nsearchives.nseindia.com/corporate/xbrl/BusinessResponsibilitySustainabilityReporting_BRSR_WebXMLFile_20260724_231745553.xml"/>
    <hyperlink ref="K4114" r:id="rId3846" display="https://nsearchives.nseindia.com/corporate/xbrl/BusinessResponsibilitySustainabilityReporting_BRSR_WebXMLFile_20260724_231745553.xml"/>
    <hyperlink ref="K4115" r:id="rId3847" display="https://nsearchives.nseindia.com/corporate/xbrl/BusinessResponsibilitySustainabilityReporting_BRSR_WebXMLFile_20260724_231745553.xml"/>
    <hyperlink ref="K4116" r:id="rId3848" display="https://nsearchives.nseindia.com/corporate/xbrl/BusinessResponsibilitySustainabilityReporting_BRSR_WebXMLFile_20260724_231745553.xml"/>
    <hyperlink ref="K4117" r:id="rId3849" display="https://nsearchives.nseindia.com/corporate/xbrl/INTEGRATED_FILING_INDAS_1670935_21052026082108_WEB.xml"/>
    <hyperlink ref="K4118" r:id="rId3850" display="https://nsearchives.nseindia.com/corporate/xbrl/BRSRxml_BRSR_WebXMLFile_20260729_222239299.xml"/>
    <hyperlink ref="K4119" r:id="rId3851" display="https://nsearchives.nseindia.com/corporate/xbrl/BRSRxml_BRSR_WebXMLFile_20260729_222239299.xml"/>
    <hyperlink ref="K4120" r:id="rId3852" display="https://nsearchives.nseindia.com/corporate/xbrl/INTEGRATED_FILING_INDAS_1670935_21052026082108_WEB.xml"/>
    <hyperlink ref="K4121" r:id="rId3853" display="https://nsearchives.nseindia.com/corporate/xbrl/BRSRxml_BRSR_WebXMLFile_20260729_222239299.xml"/>
    <hyperlink ref="K4122" r:id="rId3854" display="https://nsearchives.nseindia.com/corporate/xbrl/INTEGRATED_FILING_INDAS_1670935_21052026082108_WEB.xml"/>
    <hyperlink ref="K4123" r:id="rId3855" display="https://nsearchives.nseindia.com/corporate/xbrl/BRSRxml_BRSR_WebXMLFile_20260729_222239299.xml"/>
    <hyperlink ref="K4124" r:id="rId3856" display="https://nsearchives.nseindia.com/corporate/LGEINDIA_29072026222217_LGBRSR.pdf"/>
    <hyperlink ref="K4125" r:id="rId3857" display="https://nsearchives.nseindia.com/corporate/LGEINDIA_29072026222217_LGBRSR.pdf"/>
    <hyperlink ref="K4126" r:id="rId3858" display="https://nsearchives.nseindia.com/corporate/xbrl/BRSRxml_BRSR_WebXMLFile_20260729_222239299.xml"/>
    <hyperlink ref="K4127" r:id="rId3859" display="https://nsearchives.nseindia.com/corporate/xbrl/BRSRxml_BRSR_WebXMLFile_20260729_222239299.xml"/>
    <hyperlink ref="K4128" r:id="rId3860" display="https://nsearchives.nseindia.com/corporate/xbrl/BRSRxml_BRSR_WebXMLFile_20260729_222239299.xml"/>
    <hyperlink ref="K4129" r:id="rId3861" display="https://nsearchives.nseindia.com/corporate/xbrl/BRSRxml_BRSR_WebXMLFile_20260729_222239299.xml"/>
    <hyperlink ref="K4130" r:id="rId3862" display="https://nsearchives.nseindia.com/corporate/xbrl/BRSRxml_BRSR_WebXMLFile_20260729_222239299.xml"/>
    <hyperlink ref="K4131" r:id="rId3863" display="https://nsearchives.nseindia.com/corporate/xbrl/INTEGRATED_FILING_NBFC_INDAS_1666786_13052026103119_WEB.xml"/>
    <hyperlink ref="K4132" r:id="rId3864" display="https://nsearchives.nseindia.com/corporate/xbrl/BRSR_946_WebXMLFile_20260804_174155247.xml"/>
    <hyperlink ref="K4133" r:id="rId3865" display="https://nsearchives.nseindia.com/corporate/xbrl/BRSR_946_WebXMLFile_20260804_174155247.xml"/>
    <hyperlink ref="K4134" r:id="rId3866" display="https://nsearchives.nseindia.com/corporate/xbrl/INTEGRATED_FILING_NBFC_INDAS_1666786_13052026103119_WEB.xml"/>
    <hyperlink ref="K4135" r:id="rId3867" display="https://nsearchives.nseindia.com/corporate/xbrl/BRSR_946_WebXMLFile_20260804_174155247.xml"/>
    <hyperlink ref="K4136" r:id="rId3868" display="https://nsearchives.nseindia.com/corporate/xbrl/INTEGRATED_FILING_NBFC_INDAS_1666786_13052026103119_WEB.xml"/>
    <hyperlink ref="K4137" r:id="rId3869" display="https://nsearchives.nseindia.com/corporate/xbrl/BRSR_946_WebXMLFile_20260804_174155247.xml"/>
    <hyperlink ref="K4138" r:id="rId3870" display="https://nsearchives.nseindia.com/corporate/xbrl/BRSR_946_WebXMLFile_20260804_174155247.xml"/>
    <hyperlink ref="K4139" r:id="rId3871" display="https://nsearchives.nseindia.com/corporate/xbrl/BRSR_946_WebXMLFile_20260804_174155247.xml"/>
    <hyperlink ref="K4140" r:id="rId3872" display="https://nsearchives.nseindia.com/corporate/xbrl/BRSR_946_WebXMLFile_20260804_174155247.xml"/>
    <hyperlink ref="K4141" r:id="rId3873" display="https://nsearchives.nseindia.com/corporate/xbrl/BRSR_946_WebXMLFile_20260804_174155247.xml"/>
    <hyperlink ref="K4142" r:id="rId3874" display="https://nsearchives.nseindia.com/corporate/xbrl/BRSR_946_WebXMLFile_20260804_174155247.xml"/>
    <hyperlink ref="K4143" r:id="rId3875" display="https://nsearchives.nseindia.com/corporate/xbrl/BRSR_946_WebXMLFile_20260804_174155247.xml"/>
    <hyperlink ref="K4144" r:id="rId3876" display="https://nsearchives.nseindia.com/corporate/xbrl/BRSR_946_WebXMLFile_20260804_174155247.xml"/>
    <hyperlink ref="K4145" r:id="rId3877" display="https://nsearchives.nseindia.com/corporate/xbrl/INTEGRATED_FILING_LI_1670941_21052026082323_WEB.xml"/>
    <hyperlink ref="K4146" r:id="rId3878" display="https://nsearchives.nseindia.com/corporate/xbrl/BRSR_543526_372026203115_BRSR_WebXMLFile_20260703_210322053.xml"/>
    <hyperlink ref="K4147" r:id="rId3879" display="https://nsearchives.nseindia.com/corporate/xbrl/BRSR_543526_372026203115_BRSR_WebXMLFile_20260703_210322053.xml"/>
    <hyperlink ref="K4148" r:id="rId3880" display="https://nsearchives.nseindia.com/corporate/xbrl/INTEGRATED_FILING_LI_1670941_21052026082323_WEB.xml"/>
    <hyperlink ref="K4149" r:id="rId3881" display="https://nsearchives.nseindia.com/corporate/xbrl/BRSR_543526_372026203115_BRSR_WebXMLFile_20260703_210322053.xml"/>
    <hyperlink ref="K4150" r:id="rId3882" display="https://nsearchives.nseindia.com/corporate/xbrl/INTEGRATED_FILING_LI_1670941_21052026082323_WEB.xml"/>
    <hyperlink ref="K4151" r:id="rId3883" display="https://nsearchives.nseindia.com/corporate/xbrl/BRSR_543526_372026203115_BRSR_WebXMLFile_20260703_210322053.xml"/>
    <hyperlink ref="K4152" r:id="rId3884" display="https://nsearchives.nseindia.com/corporate/BRSR_543526_03072026203116.pdf"/>
    <hyperlink ref="K4153" r:id="rId3885" display="https://nsearchives.nseindia.com/corporate/BRSR_543526_03072026203116.pdf"/>
    <hyperlink ref="K4154" r:id="rId3886" display="https://nsearchives.nseindia.com/corporate/xbrl/BRSR_543526_372026203115_BRSR_WebXMLFile_20260703_210322053.xml"/>
    <hyperlink ref="K4155" r:id="rId3887" display="https://nsearchives.nseindia.com/corporate/xbrl/BRSR_543526_372026203115_BRSR_WebXMLFile_20260703_210322053.xml"/>
    <hyperlink ref="K4156" r:id="rId3888" display="https://nsearchives.nseindia.com/corporate/xbrl/BRSR_543526_372026203115_BRSR_WebXMLFile_20260703_210322053.xml"/>
    <hyperlink ref="K4157" r:id="rId3889" display="https://nsearchives.nseindia.com/corporate/xbrl/BRSR_543526_372026203115_BRSR_WebXMLFile_20260703_210322053.xml"/>
    <hyperlink ref="K4158" r:id="rId3890" display="https://nsearchives.nseindia.com/corporate/xbrl/BRSR_543526_372026203115_BRSR_WebXMLFile_20260703_210322053.xml"/>
    <hyperlink ref="K4159" r:id="rId3891" display="https://nsearchives.nseindia.com/corporate/xbrl/INTEGRATED_FILING_INDAS_1677939_30052026083920_WEB.xml"/>
    <hyperlink ref="K4160" r:id="rId3892" display="https://nsearchives.nseindia.com/corporate/BRSR_523457_22072026232027.pdf"/>
    <hyperlink ref="K4161" r:id="rId3893" display="https://nsearchives.nseindia.com/corporate/BRSR_523457_22072026232027.pdf"/>
    <hyperlink ref="K4162" r:id="rId3894" display="https://nsearchives.nseindia.com/corporate/xbrl/INTEGRATED_FILING_INDAS_1677939_30052026083920_WEB.xml"/>
    <hyperlink ref="K4163" r:id="rId3895" display="https://nsearchives.nseindia.com/corporate/xbrl/BRSR_523457_2272026232027_BRSR_WebXMLFile_20260722_232042611.xml"/>
    <hyperlink ref="K4164" r:id="rId3896" display="https://nsearchives.nseindia.com/corporate/xbrl/INTEGRATED_FILING_INDAS_1677939_30052026083920_WEB.xml"/>
    <hyperlink ref="K4165" r:id="rId3897" display="https://nsearchives.nseindia.com/corporate/BRSR_523457_22072026232027.pdf"/>
    <hyperlink ref="K4166" r:id="rId3898" display="https://nsearchives.nseindia.com/corporate/BRSR_523457_22072026232027.pdf"/>
    <hyperlink ref="K4167" r:id="rId3899" display="https://nsearchives.nseindia.com/corporate/BRSR_523457_22072026232027.pdf"/>
    <hyperlink ref="K4168" r:id="rId3900" display="https://nsearchives.nseindia.com/corporate/xbrl/BRSR_523457_2272026232027_BRSR_WebXMLFile_20260722_232042611.xml"/>
    <hyperlink ref="K4169" r:id="rId3901" display="https://nsearchives.nseindia.com/corporate/xbrl/BRSR_523457_2272026232027_BRSR_WebXMLFile_20260722_232042611.xml"/>
    <hyperlink ref="K4170" r:id="rId3902" display="https://nsearchives.nseindia.com/corporate/xbrl/BRSR_523457_2272026232027_BRSR_WebXMLFile_20260722_232042611.xml"/>
    <hyperlink ref="K4171" r:id="rId3903" display="https://nsearchives.nseindia.com/corporate/xbrl/BRSR_523457_2272026232027_BRSR_WebXMLFile_20260722_232042611.xml"/>
    <hyperlink ref="K4172" r:id="rId3904" display="https://nsearchives.nseindia.com/corporate/xbrl/BRSR_523457_2272026232027_BRSR_WebXMLFile_20260722_232042611.xml"/>
    <hyperlink ref="K4173" r:id="rId3905" display="https://nsearchives.nseindia.com/corporate/xbrl/INTEGRATED_FILING_INDAS_1695044_17072026024426_WEB.xml"/>
    <hyperlink ref="K4174" r:id="rId3906" display="https://nsearchives.nseindia.com/corporate/xbrl/BRSR_512455_255202621593_BRSR_WebXMLFile_20260525_215936041.xml"/>
    <hyperlink ref="K4175" r:id="rId3907" display="https://nsearchives.nseindia.com/corporate/xbrl/BRSR_512455_255202621593_BRSR_WebXMLFile_20260525_215936041.xml"/>
    <hyperlink ref="K4176" r:id="rId3908" display="https://nsearchives.nseindia.com/corporate/xbrl/INTEGRATED_FILING_INDAS_1695044_17072026024426_WEB.xml"/>
    <hyperlink ref="K4177" r:id="rId3909" display="https://nsearchives.nseindia.com/corporate/xbrl/BRSR_512455_255202621593_BRSR_WebXMLFile_20260525_215936041.xml"/>
    <hyperlink ref="K4178" r:id="rId3910" display="https://nsearchives.nseindia.com/corporate/xbrl/AR_XBRL_LLOYDSME_16072026150555.xml"/>
    <hyperlink ref="K4179" r:id="rId3911" display="https://nsearchives.nseindia.com/corporate/xbrl/BRSR_512455_255202621593_BRSR_WebXMLFile_20260525_215936041.xml"/>
    <hyperlink ref="K4180" r:id="rId3912" display="https://lloyds.in/wp-content/uploads/2026/05/Business-Responsibility-and-Sustainability-Report-FY-2025-26.pdf"/>
    <hyperlink ref="K4181" r:id="rId3913" display="https://lloyds.in/wp-content/uploads/2026/05/Business-Responsibility-and-Sustainability-Report-FY-2025-26.pdf"/>
    <hyperlink ref="K4182" r:id="rId3914" display="https://nsearchives.nseindia.com/corporate/xbrl/BRSR_512455_255202621593_BRSR_WebXMLFile_20260525_215936041.xml"/>
    <hyperlink ref="K4183" r:id="rId3915" display="https://nsearchives.nseindia.com/corporate/xbrl/BRSR_512455_255202621593_BRSR_WebXMLFile_20260525_215936041.xml"/>
    <hyperlink ref="K4184" r:id="rId3916" display="https://nsearchives.nseindia.com/corporate/xbrl/BRSR_512455_255202621593_BRSR_WebXMLFile_20260525_215936041.xml"/>
    <hyperlink ref="K4185" r:id="rId3917" display="https://nsearchives.nseindia.com/corporate/xbrl/BRSR_512455_255202621593_BRSR_WebXMLFile_20260525_215936041.xml"/>
    <hyperlink ref="K4186" r:id="rId3918" display="https://nsearchives.nseindia.com/corporate/xbrl/BRSR_512455_255202621593_BRSR_WebXMLFile_20260525_215936041.xml"/>
    <hyperlink ref="K4187" r:id="rId3919" display="https://nsearchives.nseindia.com/corporate/xbrl/INTEGRATED_FILING_INDAS_1670063_20052026061320_WEB.xml"/>
    <hyperlink ref="K4188" r:id="rId3920" display="https://nsearchives.nseindia.com/corporate/xbrl/BRSRLMW500252_BRSR_WebXMLFile_20260629_113612908.xml"/>
    <hyperlink ref="K4189" r:id="rId3921" display="https://nsearchives.nseindia.com/corporate/xbrl/BRSRLMW500252_BRSR_WebXMLFile_20260629_113612908.xml"/>
    <hyperlink ref="K4190" r:id="rId3922" display="https://nsearchives.nseindia.com/corporate/xbrl/INTEGRATED_FILING_INDAS_1670063_20052026061320_WEB.xml"/>
    <hyperlink ref="K4191" r:id="rId3923" display="https://nsearchives.nseindia.com/corporate/xbrl/BRSRLMW500252_BRSR_WebXMLFile_20260629_113612908.xml"/>
    <hyperlink ref="K4192" r:id="rId3924" display="https://nsearchives.nseindia.com/corporate/xbrl/AR_XBRL_LMW_11082026124122.xml"/>
    <hyperlink ref="K4193" r:id="rId3925" display="https://nsearchives.nseindia.com/corporate/xbrl/BRSRLMW500252_BRSR_WebXMLFile_20260629_113612908.xml"/>
    <hyperlink ref="K4194" r:id="rId3926" display="https://nsearchives.nseindia.com/corporate/LAXMIMACH_29062026113540_FILINGBRSR226.pdf"/>
    <hyperlink ref="K4195" r:id="rId3927" display="https://nsearchives.nseindia.com/corporate/LAXMIMACH_29062026113540_FILINGBRSR226.pdf"/>
    <hyperlink ref="K4196" r:id="rId3928" display="https://nsearchives.nseindia.com/corporate/xbrl/BRSRLMW500252_BRSR_WebXMLFile_20260629_113612908.xml"/>
    <hyperlink ref="K4197" r:id="rId3929" display="https://nsearchives.nseindia.com/corporate/xbrl/BRSRLMW500252_BRSR_WebXMLFile_20260629_113612908.xml"/>
    <hyperlink ref="K4198" r:id="rId3930" display="https://nsearchives.nseindia.com/corporate/xbrl/BRSRLMW500252_BRSR_WebXMLFile_20260629_113612908.xml"/>
    <hyperlink ref="K4199" r:id="rId3931" display="https://nsearchives.nseindia.com/corporate/xbrl/BRSRLMW500252_BRSR_WebXMLFile_20260629_113612908.xml"/>
    <hyperlink ref="K4200" r:id="rId3932" display="https://nsearchives.nseindia.com/corporate/xbrl/BRSRLMW500252_BRSR_WebXMLFile_20260629_113612908.xml"/>
    <hyperlink ref="K4201" r:id="rId3933" display="https://nsearchives.nseindia.com/corporate/xbrl/INTEGRATED_FILING_INDAS_1658756_24042026093612_WEB.xml"/>
    <hyperlink ref="K4202" r:id="rId3934" display="https://nsearchives.nseindia.com/corporate/xbrl/BRSR_543287_1072026181134_BRSR_WebXMLFile_20260710_181159617.xml"/>
    <hyperlink ref="K4203" r:id="rId3935" display="https://nsearchives.nseindia.com/corporate/xbrl/BRSR_543287_1072026181134_BRSR_WebXMLFile_20260710_181159617.xml"/>
    <hyperlink ref="K4204" r:id="rId3936" display="https://nsearchives.nseindia.com/corporate/xbrl/INTEGRATED_FILING_INDAS_1658756_24042026093612_WEB.xml"/>
    <hyperlink ref="K4205" r:id="rId3937" display="https://nsearchives.nseindia.com/corporate/xbrl/BRSR_543287_1072026181134_BRSR_WebXMLFile_20260710_181159617.xml"/>
    <hyperlink ref="K4206" r:id="rId3938" display="https://nsearchives.nseindia.com/corporate/xbrl/AR_XBRL_LODHA_23092026183610.xml"/>
    <hyperlink ref="K4207" r:id="rId3939" display="https://nsearchives.nseindia.com/corporate/xbrl/BRSR_543287_1072026181134_BRSR_WebXMLFile_20260710_181159617.xml"/>
    <hyperlink ref="K4208" r:id="rId3940" display="https://nsearchives.nseindia.com/corporate/xbrl/BRSR_543287_1072026181134_BRSR_WebXMLFile_20260710_181159617.xml"/>
    <hyperlink ref="K4209" r:id="rId3941" display="https://nsearchives.nseindia.com/corporate/xbrl/BRSR_543287_1072026181134_BRSR_WebXMLFile_20260710_181159617.xml"/>
    <hyperlink ref="K4210" r:id="rId3942" display="https://nsearchives.nseindia.com/corporate/xbrl/BRSR_543287_1072026181134_BRSR_WebXMLFile_20260710_181159617.xml"/>
    <hyperlink ref="K4211" r:id="rId3943" display="https://nsearchives.nseindia.com/corporate/xbrl/BRSR_543287_1072026181134_BRSR_WebXMLFile_20260710_181159617.xml"/>
    <hyperlink ref="K4212" r:id="rId3944" display="https://nsearchives.nseindia.com/corporate/xbrl/BRSR_543287_1072026181134_BRSR_WebXMLFile_20260710_181159617.xml"/>
    <hyperlink ref="K4213" r:id="rId3945" display="https://nsearchives.nseindia.com/corporate/xbrl/BRSR_543287_1072026181134_BRSR_WebXMLFile_20260710_181159617.xml"/>
    <hyperlink ref="K4214" r:id="rId3946" display="https://nsearchives.nseindia.com/corporate/xbrl/BRSR_543287_1072026181134_BRSR_WebXMLFile_20260710_181159617.xml"/>
    <hyperlink ref="K4215" r:id="rId3947" display="https://nsearchives.nseindia.com/corporate/xbrl/INTEGRATED_FILING_INDAS_1664542_07052026062845_WEB.xml"/>
    <hyperlink ref="K4216" r:id="rId3948" display="https://nsearchives.nseindia.com/corporate/xbrl/BRSR2026_BRSR_WebXMLFile_20260514_190140086.xml"/>
    <hyperlink ref="K4217" r:id="rId3949" display="https://nsearchives.nseindia.com/corporate/xbrl/BRSR2026_BRSR_WebXMLFile_20260514_190140086.xml"/>
    <hyperlink ref="K4218" r:id="rId3950" display="https://nsearchives.nseindia.com/corporate/xbrl/INTEGRATED_FILING_INDAS_1664542_07052026062845_WEB.xml"/>
    <hyperlink ref="K4219" r:id="rId3951" display="https://nsearchives.nseindia.com/corporate/xbrl/BRSR2026_BRSR_WebXMLFile_20260514_190140086.xml"/>
    <hyperlink ref="K4220" r:id="rId3952" display="https://nsearchives.nseindia.com/corporate/xbrl/AR_XBRL_LT_04072026095927.xml"/>
    <hyperlink ref="K4221" r:id="rId3953" display="https://nsearchives.nseindia.com/corporate/xbrl/BRSR2026_BRSR_WebXMLFile_20260514_190140086.xml"/>
    <hyperlink ref="K4222" r:id="rId3954" display="https://nsearchives.nseindia.com/corporate/xbrl/BRSR2026_BRSR_WebXMLFile_20260514_190140086.xml"/>
    <hyperlink ref="K4223" r:id="rId3955" display="https://nsearchives.nseindia.com/corporate/xbrl/BRSR2026_BRSR_WebXMLFile_20260514_190140086.xml"/>
    <hyperlink ref="K4224" r:id="rId3956" display="https://nsearchives.nseindia.com/corporate/xbrl/BRSR2026_BRSR_WebXMLFile_20260514_190140086.xml"/>
    <hyperlink ref="K4225" r:id="rId3957" display="https://nsearchives.nseindia.com/corporate/xbrl/BRSR2026_BRSR_WebXMLFile_20260514_190140086.xml"/>
    <hyperlink ref="K4226" r:id="rId3958" display="https://nsearchives.nseindia.com/corporate/xbrl/BRSR2026_BRSR_WebXMLFile_20260514_190140086.xml"/>
    <hyperlink ref="K4227" r:id="rId3959" display="https://nsearchives.nseindia.com/corporate/xbrl/BRSR2026_BRSR_WebXMLFile_20260514_190140086.xml"/>
    <hyperlink ref="K4228" r:id="rId3960" display="https://nsearchives.nseindia.com/corporate/xbrl/BRSR2026_BRSR_WebXMLFile_20260514_190140086.xml"/>
    <hyperlink ref="K4229" r:id="rId3961" display="https://nsearchives.nseindia.com/corporate/xbrl/INTEGRATED_FILING_NBFC_INDAS_1658717_24042026082053_WEB.xml"/>
    <hyperlink ref="K4230" r:id="rId3962" display="https://nsearchives.nseindia.com/corporate/xbrl/BRSR_533519_452026211647_BRSR_WebXMLFile_20260602_163925125.xml"/>
    <hyperlink ref="K4231" r:id="rId3963" display="https://nsearchives.nseindia.com/corporate/xbrl/BRSR_533519_452026211647_BRSR_WebXMLFile_20260602_163925125.xml"/>
    <hyperlink ref="K4232" r:id="rId3964" display="https://nsearchives.nseindia.com/corporate/xbrl/INTEGRATED_FILING_NBFC_INDAS_1658717_24042026082053_WEB.xml"/>
    <hyperlink ref="K4233" r:id="rId3965" display="https://nsearchives.nseindia.com/corporate/xbrl/BRSR_533519_452026211647_BRSR_WebXMLFile_20260602_163925125.xml"/>
    <hyperlink ref="K4234" r:id="rId3966" display="https://nsearchives.nseindia.com/corporate/xbrl/INTEGRATED_FILING_NBFC_INDAS_1658717_24042026082053_WEB.xml"/>
    <hyperlink ref="K4235" r:id="rId3967" display="https://nsearchives.nseindia.com/corporate/xbrl/BRSR_533519_452026211647_BRSR_WebXMLFile_20260602_163925125.xml"/>
    <hyperlink ref="K4236" r:id="rId3968" display="https://nsearchives.nseindia.com/corporate/BRSR_533519_04052026211647.pdf"/>
    <hyperlink ref="K4237" r:id="rId3969" display="https://nsearchives.nseindia.com/corporate/BRSR_533519_04052026211647.pdf"/>
    <hyperlink ref="K4238" r:id="rId3970" display="https://nsearchives.nseindia.com/corporate/xbrl/BRSR_533519_452026211647_BRSR_WebXMLFile_20260602_163925125.xml"/>
    <hyperlink ref="K4239" r:id="rId3971" display="https://nsearchives.nseindia.com/corporate/xbrl/BRSR_533519_452026211647_BRSR_WebXMLFile_20260602_163925125.xml"/>
    <hyperlink ref="K4240" r:id="rId3972" display="https://nsearchives.nseindia.com/corporate/xbrl/BRSR_533519_452026211647_BRSR_WebXMLFile_20260602_163925125.xml"/>
    <hyperlink ref="K4241" r:id="rId3973" display="https://nsearchives.nseindia.com/corporate/xbrl/BRSR_533519_452026211647_BRSR_WebXMLFile_20260602_163925125.xml"/>
    <hyperlink ref="K4242" r:id="rId3974" display="https://nsearchives.nseindia.com/corporate/xbrl/BRSR_533519_452026211647_BRSR_WebXMLFile_20260602_163925125.xml"/>
    <hyperlink ref="K4243" r:id="rId3975" display="https://nsearchives.nseindia.com/corporate/xbrl/INTEGRATED_FILING_INDAS_1667476_14052026115122_WEB.xml"/>
    <hyperlink ref="K4244" r:id="rId3976" display="https://nsearchives.nseindia.com/corporate/xbrl/BRSR_2472_WebXMLFile_20260908_110549281.xml"/>
    <hyperlink ref="K4245" r:id="rId3977" display="https://nsearchives.nseindia.com/corporate/xbrl/BRSR_2472_WebXMLFile_20260908_110549281.xml"/>
    <hyperlink ref="K4246" r:id="rId3978" display="https://nsearchives.nseindia.com/corporate/xbrl/INTEGRATED_FILING_INDAS_1667476_14052026115122_WEB.xml"/>
    <hyperlink ref="K4247" r:id="rId3979" display="https://nsearchives.nseindia.com/corporate/xbrl/BRSR_2472_WebXMLFile_20260908_110549281.xml"/>
    <hyperlink ref="K4248" r:id="rId3980" display="https://nsearchives.nseindia.com/corporate/xbrl/INTEGRATED_FILING_INDAS_1667476_14052026115122_WEB.xml"/>
    <hyperlink ref="K4249" r:id="rId3981" display="https://nsearchives.nseindia.com/corporate/xbrl/BRSR_2472_WebXMLFile_20260908_110549281.xml"/>
    <hyperlink ref="K4250" r:id="rId3982" display="https://nsearchives.nseindia.com/corporate/xbrl/BRSR_2472_WebXMLFile_20260908_110549281.xml"/>
    <hyperlink ref="K4251" r:id="rId3983" display="https://nsearchives.nseindia.com/corporate/xbrl/BRSR_2472_WebXMLFile_20260908_110549281.xml"/>
    <hyperlink ref="K4252" r:id="rId3984" display="https://nsearchives.nseindia.com/corporate/xbrl/BRSR_2472_WebXMLFile_20260908_110549281.xml"/>
    <hyperlink ref="K4253" r:id="rId3985" display="https://nsearchives.nseindia.com/corporate/xbrl/BRSR_2472_WebXMLFile_20260908_110549281.xml"/>
    <hyperlink ref="K4254" r:id="rId3986" display="https://nsearchives.nseindia.com/corporate/xbrl/BRSR_2472_WebXMLFile_20260908_110549281.xml"/>
    <hyperlink ref="K4255" r:id="rId3987" display="https://nsearchives.nseindia.com/corporate/xbrl/BRSR_2472_WebXMLFile_20260908_110549281.xml"/>
    <hyperlink ref="K4256" r:id="rId3988" display="https://nsearchives.nseindia.com/corporate/xbrl/BRSR_2472_WebXMLFile_20260908_110549281.xml"/>
    <hyperlink ref="K4257" r:id="rId3989" display="https://nsearchives.nseindia.com/corporate/xbrl/INTEGRATED_FILING_INDAS_1657839_23042026051744_WEB.xml"/>
    <hyperlink ref="K4258" r:id="rId3990" display="https://nsearchives.nseindia.com/corporate/xbrl/NSEBRSRXml_BRSR_WebXMLFile_20260511_131728572.xml"/>
    <hyperlink ref="K4259" r:id="rId3991" display="https://nsearchives.nseindia.com/corporate/xbrl/NSEBRSRXml_BRSR_WebXMLFile_20260511_131728572.xml"/>
    <hyperlink ref="K4260" r:id="rId3992" display="https://nsearchives.nseindia.com/corporate/xbrl/INTEGRATED_FILING_INDAS_1657839_23042026051744_WEB.xml"/>
    <hyperlink ref="K4261" r:id="rId3993" display="https://nsearchives.nseindia.com/corporate/xbrl/NSEBRSRXml_BRSR_WebXMLFile_20260511_131728572.xml"/>
    <hyperlink ref="K4262" r:id="rId3994" display="https://nsearchives.nseindia.com/corporate/xbrl/AR_XBRL_LTM_30062026143802.xml"/>
    <hyperlink ref="K4263" r:id="rId3995" display="https://nsearchives.nseindia.com/corporate/xbrl/NSEBRSRXml_BRSR_WebXMLFile_20260511_131728572.xml"/>
    <hyperlink ref="K4264" r:id="rId3996" display="https://www.ltm.com/content/dam/ltimcorporatewebsite/annual-report-2026/ltm-limited-iar-2025-26-brsr.pdf"/>
    <hyperlink ref="K4265" r:id="rId3997" display="https://www.ltm.com/content/dam/ltimcorporatewebsite/annual-report-2026/ltm-limited-iar-2025-26-brsr.pdf"/>
    <hyperlink ref="K4266" r:id="rId3998" display="https://nsearchives.nseindia.com/corporate/xbrl/NSEBRSRXml_BRSR_WebXMLFile_20260511_131728572.xml"/>
    <hyperlink ref="K4267" r:id="rId3999" display="https://nsearchives.nseindia.com/corporate/xbrl/NSEBRSRXml_BRSR_WebXMLFile_20260511_131728572.xml"/>
    <hyperlink ref="K4268" r:id="rId4000" display="https://nsearchives.nseindia.com/corporate/xbrl/NSEBRSRXml_BRSR_WebXMLFile_20260511_131728572.xml"/>
    <hyperlink ref="K4269" r:id="rId4001" display="https://nsearchives.nseindia.com/corporate/xbrl/NSEBRSRXml_BRSR_WebXMLFile_20260511_131728572.xml"/>
    <hyperlink ref="K4270" r:id="rId4002" display="https://nsearchives.nseindia.com/corporate/xbrl/NSEBRSRXml_BRSR_WebXMLFile_20260511_131728572.xml"/>
    <hyperlink ref="K4271" r:id="rId4003" display="https://nsearchives.nseindia.com/corporate/xbrl/INTEGRATED_FILING_INDAS_1663802_05052026071318_WEB.xml"/>
    <hyperlink ref="K4272" r:id="rId4004" display="https://nsearchives.nseindia.com/corporate/BRSR_540115_09052026224401.pdf"/>
    <hyperlink ref="K4273" r:id="rId4005" display="https://nsearchives.nseindia.com/corporate/BRSR_540115_09052026224401.pdf"/>
    <hyperlink ref="K4274" r:id="rId4006" display="https://nsearchives.nseindia.com/corporate/xbrl/INTEGRATED_FILING_INDAS_1663802_05052026071318_WEB.xml"/>
    <hyperlink ref="K4275" r:id="rId4007" display="https://nsearchives.nseindia.com/corporate/xbrl/BRSR_540115_95202622441_BRSR_WebXMLFile_20260509_224420045.xml"/>
    <hyperlink ref="K4276" r:id="rId4008" display="https://nsearchives.nseindia.com/corporate/xbrl/INTEGRATED_FILING_INDAS_1663802_05052026071318_WEB.xml"/>
    <hyperlink ref="K4277" r:id="rId4009" display="https://nsearchives.nseindia.com/corporate/BRSR_540115_09052026224401.pdf"/>
    <hyperlink ref="K4278" r:id="rId4010" display="https://nsearchives.nseindia.com/corporate/BRSR_540115_09052026224401.pdf"/>
    <hyperlink ref="K4279" r:id="rId4011" display="https://nsearchives.nseindia.com/corporate/BRSR_540115_09052026224401.pdf"/>
    <hyperlink ref="K4280" r:id="rId4012" display="https://nsearchives.nseindia.com/corporate/xbrl/BRSR_540115_95202622441_BRSR_WebXMLFile_20260509_224420045.xml"/>
    <hyperlink ref="K4281" r:id="rId4013" display="https://nsearchives.nseindia.com/corporate/xbrl/BRSR_540115_95202622441_BRSR_WebXMLFile_20260509_224420045.xml"/>
    <hyperlink ref="K4282" r:id="rId4014" display="https://nsearchives.nseindia.com/corporate/xbrl/BRSR_540115_95202622441_BRSR_WebXMLFile_20260509_224420045.xml"/>
    <hyperlink ref="K4283" r:id="rId4015" display="https://nsearchives.nseindia.com/corporate/xbrl/BRSR_540115_95202622441_BRSR_WebXMLFile_20260509_224420045.xml"/>
    <hyperlink ref="K4284" r:id="rId4016" display="https://nsearchives.nseindia.com/corporate/xbrl/BRSR_540115_95202622441_BRSR_WebXMLFile_20260509_224420045.xml"/>
    <hyperlink ref="K4285" r:id="rId4017" display="https://nsearchives.nseindia.com/corporate/xbrl/INTEGRATED_FILING_INDAS_1664758_08052026120241_WEB.xml"/>
    <hyperlink ref="K4286" r:id="rId4018" display="https://www.lupin.com/integrated-report-2026/img/reports/business-responsibility_sustainability-report.pdf"/>
    <hyperlink ref="K4287" r:id="rId4019" display="https://nsearchives.nseindia.com/corporate/xbrl/BRSR_500257_1372026211217_BRSR_WebXMLFile_20260713_211241171.xml"/>
    <hyperlink ref="K4288" r:id="rId4020" display="https://nsearchives.nseindia.com/corporate/xbrl/INTEGRATED_FILING_INDAS_1664758_08052026120241_WEB.xml"/>
    <hyperlink ref="K4289" r:id="rId4021" display="https://nsearchives.nseindia.com/corporate/xbrl/BRSR_500257_1372026211217_BRSR_WebXMLFile_20260713_211241171.xml"/>
    <hyperlink ref="K4290" r:id="rId4022" display="https://nsearchives.nseindia.com/corporate/xbrl/AR_XBRL_LUPIN_01092026201951.xml"/>
    <hyperlink ref="K4291" r:id="rId4023" display="https://www.lupin.com/integrated-report-2026/img/reports/business-responsibility_sustainability-report.pdf"/>
    <hyperlink ref="K4292" r:id="rId4024" display="https://nsearchives.nseindia.com/corporate/xbrl/BRSR_500257_1372026211217_BRSR_WebXMLFile_20260713_211241171.xml"/>
    <hyperlink ref="K4293" r:id="rId4025" display="https://nsearchives.nseindia.com/corporate/xbrl/BRSR_500257_1372026211217_BRSR_WebXMLFile_20260713_211241171.xml"/>
    <hyperlink ref="K4294" r:id="rId4026" display="https://nsearchives.nseindia.com/corporate/xbrl/BRSR_500257_1372026211217_BRSR_WebXMLFile_20260713_211241171.xml"/>
    <hyperlink ref="K4295" r:id="rId4027" display="https://nsearchives.nseindia.com/corporate/xbrl/BRSR_500257_1372026211217_BRSR_WebXMLFile_20260713_211241171.xml"/>
    <hyperlink ref="K4296" r:id="rId4028" display="https://nsearchives.nseindia.com/corporate/xbrl/BRSR_500257_1372026211217_BRSR_WebXMLFile_20260713_211241171.xml"/>
    <hyperlink ref="K4297" r:id="rId4029" display="https://nsearchives.nseindia.com/corporate/xbrl/BRSR_500257_1372026211217_BRSR_WebXMLFile_20260713_211241171.xml"/>
    <hyperlink ref="K4298" r:id="rId4030" display="https://nsearchives.nseindia.com/corporate/xbrl/BRSR_500257_1372026211217_BRSR_WebXMLFile_20260713_211241171.xml"/>
    <hyperlink ref="K4299" r:id="rId4031" display="https://nsearchives.nseindia.com/corporate/xbrl/INTEGRATED_FILING_INDAS_1663643_05052026042738_WEB.xml"/>
    <hyperlink ref="K4300" r:id="rId4032" display="https://nsearchives.nseindia.com/corporate/BRSR_500520_04072026182143.pdf"/>
    <hyperlink ref="K4301" r:id="rId4033" display="https://nsearchives.nseindia.com/corporate/BRSR_500520_04072026182143.pdf"/>
    <hyperlink ref="K4302" r:id="rId4034" display="https://nsearchives.nseindia.com/corporate/xbrl/INTEGRATED_FILING_INDAS_1663643_05052026042738_WEB.xml"/>
    <hyperlink ref="K4303" r:id="rId4035" display="https://nsearchives.nseindia.com/corporate/xbrl/BRSR_500520_472026182143_BRSR_WebXMLFile_20260704_182159464.xml"/>
    <hyperlink ref="K4304" r:id="rId4036" display="https://nsearchives.nseindia.com/corporate/xbrl/AR_XBRL_M&amp;M_27082026124459.xml"/>
    <hyperlink ref="K4305" r:id="rId4037" display="https://nsearchives.nseindia.com/corporate/BRSR_500520_04072026182143.pdf"/>
    <hyperlink ref="K4306" r:id="rId4038" display="https://nsearchives.nseindia.com/corporate/xbrl/BRSR_500520_472026182143_BRSR_WebXMLFile_20260704_182159464.xml"/>
    <hyperlink ref="K4307" r:id="rId4039" display="https://nsearchives.nseindia.com/corporate/xbrl/BRSR_500520_472026182143_BRSR_WebXMLFile_20260704_182159464.xml"/>
    <hyperlink ref="K4308" r:id="rId4040" display="https://nsearchives.nseindia.com/corporate/xbrl/BRSR_500520_472026182143_BRSR_WebXMLFile_20260704_182159464.xml"/>
    <hyperlink ref="K4309" r:id="rId4041" display="https://nsearchives.nseindia.com/corporate/xbrl/BRSR_500520_472026182143_BRSR_WebXMLFile_20260704_182159464.xml"/>
    <hyperlink ref="K4310" r:id="rId4042" display="https://nsearchives.nseindia.com/corporate/xbrl/BRSR_500520_472026182143_BRSR_WebXMLFile_20260704_182159464.xml"/>
    <hyperlink ref="K4311" r:id="rId4043" display="https://nsearchives.nseindia.com/corporate/xbrl/BRSR_500520_472026182143_BRSR_WebXMLFile_20260704_182159464.xml"/>
    <hyperlink ref="K4312" r:id="rId4044" display="https://nsearchives.nseindia.com/corporate/xbrl/BRSR_500520_472026182143_BRSR_WebXMLFile_20260704_182159464.xml"/>
    <hyperlink ref="K4313" r:id="rId4045" display="https://nsearchives.nseindia.com/corporate/xbrl/INTEGRATED_FILING_NBFC_INDAS_1658716_24042026082047_WEB.xml"/>
    <hyperlink ref="K4314" r:id="rId4046" display="https://nsearchives.nseindia.com/corporate/xbrl/BRSRxml2026_BRSR_WebXMLFile_20260625_234922531.xml"/>
    <hyperlink ref="K4315" r:id="rId4047" display="https://nsearchives.nseindia.com/corporate/xbrl/BRSRxml2026_BRSR_WebXMLFile_20260625_234922531.xml"/>
    <hyperlink ref="K4316" r:id="rId4048" display="https://nsearchives.nseindia.com/corporate/xbrl/INTEGRATED_FILING_NBFC_INDAS_1658716_24042026082047_WEB.xml"/>
    <hyperlink ref="K4317" r:id="rId4049" display="https://nsearchives.nseindia.com/corporate/xbrl/BRSRxml2026_BRSR_WebXMLFile_20260625_234922531.xml"/>
    <hyperlink ref="K4318" r:id="rId4050" display="https://nsearchives.nseindia.com/corporate/xbrl/INTEGRATED_FILING_NBFC_INDAS_1658716_24042026082047_WEB.xml"/>
    <hyperlink ref="K4319" r:id="rId4051" display="https://nsearchives.nseindia.com/corporate/xbrl/BRSRxml2026_BRSR_WebXMLFile_20260625_234922531.xml"/>
    <hyperlink ref="K4320" r:id="rId4052" display="https://nsearchives.nseindia.com/corporate/M_MFIN_25062026234858_SEIntimationBRSRSigned.pdf"/>
    <hyperlink ref="K4321" r:id="rId4053" display="https://nsearchives.nseindia.com/corporate/M_MFIN_25062026234858_SEIntimationBRSRSigned.pdf"/>
    <hyperlink ref="K4322" r:id="rId4054" display="https://nsearchives.nseindia.com/corporate/xbrl/BRSRxml2026_BRSR_WebXMLFile_20260625_234922531.xml"/>
    <hyperlink ref="K4323" r:id="rId4055" display="https://nsearchives.nseindia.com/corporate/xbrl/BRSRxml2026_BRSR_WebXMLFile_20260625_234922531.xml"/>
    <hyperlink ref="K4324" r:id="rId4056" display="https://nsearchives.nseindia.com/corporate/xbrl/BRSRxml2026_BRSR_WebXMLFile_20260625_234922531.xml"/>
    <hyperlink ref="K4325" r:id="rId4057" display="https://nsearchives.nseindia.com/corporate/xbrl/BRSRxml2026_BRSR_WebXMLFile_20260625_234922531.xml"/>
    <hyperlink ref="K4326" r:id="rId4058" display="https://nsearchives.nseindia.com/corporate/xbrl/BRSRxml2026_BRSR_WebXMLFile_20260625_234922531.xml"/>
    <hyperlink ref="K4327" r:id="rId4059" display="https://nsearchives.nseindia.com/corporate/xbrl/INTEGRATED_FILING_BANKING_1655517_20042026072125_WEB.xml"/>
    <hyperlink ref="K4328" r:id="rId4060" display="https://nsearchives.nseindia.com/corporate/xbrl/BRSR_532525_662026202144_BRSR_WebXMLFile_20260606_202159675.xml"/>
    <hyperlink ref="K4329" r:id="rId4061" display="https://nsearchives.nseindia.com/corporate/xbrl/BRSR_532525_662026202144_BRSR_WebXMLFile_20260606_202159675.xml"/>
    <hyperlink ref="K4330" r:id="rId4062" display="https://nsearchives.nseindia.com/corporate/xbrl/INTEGRATED_FILING_BANKING_1655517_20042026072125_WEB.xml"/>
    <hyperlink ref="K4331" r:id="rId4063" display="https://nsearchives.nseindia.com/corporate/xbrl/BRSR_532525_662026202144_BRSR_WebXMLFile_20260606_202159675.xml"/>
    <hyperlink ref="K4332" r:id="rId4064" display="https://nsearchives.nseindia.com/corporate/xbrl/INTEGRATED_FILING_BANKING_1655517_20042026072125_WEB.xml"/>
    <hyperlink ref="K4333" r:id="rId4065" display="https://nsearchives.nseindia.com/corporate/xbrl/BRSR_532525_662026202144_BRSR_WebXMLFile_20260606_202159675.xml"/>
    <hyperlink ref="K4334" r:id="rId4066" display="https://nsearchives.nseindia.com/corporate/xbrl/BRSR_532525_662026202144_BRSR_WebXMLFile_20260606_202159675.xml"/>
    <hyperlink ref="K4335" r:id="rId4067" display="https://nsearchives.nseindia.com/corporate/xbrl/BRSR_532525_662026202144_BRSR_WebXMLFile_20260606_202159675.xml"/>
    <hyperlink ref="K4336" r:id="rId4068" display="https://nsearchives.nseindia.com/corporate/xbrl/BRSR_532525_662026202144_BRSR_WebXMLFile_20260606_202159675.xml"/>
    <hyperlink ref="K4337" r:id="rId4069" display="https://nsearchives.nseindia.com/corporate/xbrl/BRSR_532525_662026202144_BRSR_WebXMLFile_20260606_202159675.xml"/>
    <hyperlink ref="K4338" r:id="rId4070" display="https://nsearchives.nseindia.com/corporate/xbrl/BRSR_532525_662026202144_BRSR_WebXMLFile_20260606_202159675.xml"/>
    <hyperlink ref="K4339" r:id="rId4071" display="https://nsearchives.nseindia.com/corporate/xbrl/BRSR_532525_662026202144_BRSR_WebXMLFile_20260606_202159675.xml"/>
    <hyperlink ref="K4340" r:id="rId4072" display="https://nsearchives.nseindia.com/corporate/xbrl/BRSR_532525_662026202144_BRSR_WebXMLFile_20260606_202159675.xml"/>
    <hyperlink ref="K4341" r:id="rId4073" display="https://nsearchives.nseindia.com/corporate/xbrl/INTEGRATED_FILING_NBFC_INDAS_1657367_22042026070147_WEB.xml"/>
    <hyperlink ref="K4342" r:id="rId4074" display="https://nsearchives.nseindia.com/corporate/xbrl/BRSR_500266_47202618611_BRSR_WebXMLFile_20260704_180756828.xml"/>
    <hyperlink ref="K4343" r:id="rId4075" display="https://nsearchives.nseindia.com/corporate/xbrl/BRSR_500266_47202618611_BRSR_WebXMLFile_20260704_180756828.xml"/>
    <hyperlink ref="K4344" r:id="rId4076" display="https://nsearchives.nseindia.com/corporate/xbrl/INTEGRATED_FILING_NBFC_INDAS_1657367_22042026070147_WEB.xml"/>
    <hyperlink ref="K4345" r:id="rId4077" display="https://nsearchives.nseindia.com/corporate/xbrl/BRSR_500266_47202618611_BRSR_WebXMLFile_20260704_180756828.xml"/>
    <hyperlink ref="K4346" r:id="rId4078" display="https://nsearchives.nseindia.com/corporate/xbrl/INTEGRATED_FILING_NBFC_INDAS_1657367_22042026070147_WEB.xml"/>
    <hyperlink ref="K4347" r:id="rId4079" display="https://nsearchives.nseindia.com/corporate/xbrl/BRSR_500266_47202618611_BRSR_WebXMLFile_20260704_180756828.xml"/>
    <hyperlink ref="K4348" r:id="rId4080" display="https://nsearchives.nseindia.com/corporate/xbrl/BRSR_500266_47202618611_BRSR_WebXMLFile_20260704_180756828.xml"/>
    <hyperlink ref="K4349" r:id="rId4081" display="https://nsearchives.nseindia.com/corporate/xbrl/BRSR_500266_47202618611_BRSR_WebXMLFile_20260704_180756828.xml"/>
    <hyperlink ref="K4350" r:id="rId4082" display="https://nsearchives.nseindia.com/corporate/xbrl/BRSR_500266_47202618611_BRSR_WebXMLFile_20260704_180756828.xml"/>
    <hyperlink ref="K4351" r:id="rId4083" display="https://nsearchives.nseindia.com/corporate/xbrl/BRSR_500266_47202618611_BRSR_WebXMLFile_20260704_180756828.xml"/>
    <hyperlink ref="K4352" r:id="rId4084" display="https://nsearchives.nseindia.com/corporate/xbrl/BRSR_500266_47202618611_BRSR_WebXMLFile_20260704_180756828.xml"/>
    <hyperlink ref="K4353" r:id="rId4085" display="https://nsearchives.nseindia.com/corporate/xbrl/BRSR_500266_47202618611_BRSR_WebXMLFile_20260704_180756828.xml"/>
    <hyperlink ref="K4354" r:id="rId4086" display="https://nsearchives.nseindia.com/corporate/xbrl/BRSR_500266_47202618611_BRSR_WebXMLFile_20260704_180756828.xml"/>
    <hyperlink ref="K4355" r:id="rId4087" display="https://nsearchives.nseindia.com/corporate/xbrl/INTEGRATED_FILING_NBFC_INDAS_1699244_22072026034829_WEB.xml"/>
    <hyperlink ref="K4356" r:id="rId4088" display="https://nsearchives.nseindia.com/corporate/xbrl/BRSR_531213_2072026194038_BRSR_WebXMLFile_20260720_194054984.xml"/>
    <hyperlink ref="K4357" r:id="rId4089" display="https://nsearchives.nseindia.com/corporate/xbrl/BRSR_531213_2072026194038_BRSR_WebXMLFile_20260720_194054984.xml"/>
    <hyperlink ref="K4358" r:id="rId4090" display="https://nsearchives.nseindia.com/corporate/xbrl/INTEGRATED_FILING_NBFC_INDAS_1699244_22072026034829_WEB.xml"/>
    <hyperlink ref="K4359" r:id="rId4091" display="https://nsearchives.nseindia.com/corporate/xbrl/BRSR_531213_2072026194038_BRSR_WebXMLFile_20260720_194054984.xml"/>
    <hyperlink ref="K4360" r:id="rId4092" display="https://nsearchives.nseindia.com/corporate/xbrl/INTEGRATED_FILING_NBFC_INDAS_1699244_22072026034829_WEB.xml"/>
    <hyperlink ref="K4361" r:id="rId4093" display="https://nsearchives.nseindia.com/corporate/xbrl/BRSR_531213_2072026194038_BRSR_WebXMLFile_20260720_194054984.xml"/>
    <hyperlink ref="K4362" r:id="rId4094" display="https://nsearchives.nseindia.com/corporate/xbrl/BRSR_531213_2072026194038_BRSR_WebXMLFile_20260720_194054984.xml"/>
    <hyperlink ref="K4363" r:id="rId4095" display="https://nsearchives.nseindia.com/corporate/xbrl/BRSR_531213_2072026194038_BRSR_WebXMLFile_20260720_194054984.xml"/>
    <hyperlink ref="K4364" r:id="rId4096" display="https://nsearchives.nseindia.com/corporate/xbrl/BRSR_531213_2072026194038_BRSR_WebXMLFile_20260720_194054984.xml"/>
    <hyperlink ref="K4365" r:id="rId4097" display="https://nsearchives.nseindia.com/corporate/xbrl/BRSR_531213_2072026194038_BRSR_WebXMLFile_20260720_194054984.xml"/>
    <hyperlink ref="K4366" r:id="rId4098" display="https://nsearchives.nseindia.com/corporate/xbrl/BRSR_531213_2072026194038_BRSR_WebXMLFile_20260720_194054984.xml"/>
    <hyperlink ref="K4367" r:id="rId4099" display="https://nsearchives.nseindia.com/corporate/xbrl/BRSR_531213_2072026194038_BRSR_WebXMLFile_20260720_194054984.xml"/>
    <hyperlink ref="K4368" r:id="rId4100" display="https://nsearchives.nseindia.com/corporate/xbrl/BRSR_531213_2072026194038_BRSR_WebXMLFile_20260720_194054984.xml"/>
    <hyperlink ref="K4369" r:id="rId4101" display="https://nsearchives.nseindia.com/corporate/xbrl/INTEGRATED_FILING_INDAS_1669686_19052026112343_WEB.xml"/>
    <hyperlink ref="K4370" r:id="rId4102" display="https://nsearchives.nseindia.com/corporate/xbrl/BRSR_FY_2025-26_BRSR_WebXMLFile_20260709_170026957.xml"/>
    <hyperlink ref="K4371" r:id="rId4103" display="https://nsearchives.nseindia.com/corporate/xbrl/BRSR_FY_2025-26_BRSR_WebXMLFile_20260709_170026957.xml"/>
    <hyperlink ref="K4372" r:id="rId4104" display="https://nsearchives.nseindia.com/corporate/xbrl/INTEGRATED_FILING_INDAS_1669686_19052026112343_WEB.xml"/>
    <hyperlink ref="K4373" r:id="rId4105" display="https://nsearchives.nseindia.com/corporate/xbrl/BRSR_FY_2025-26_BRSR_WebXMLFile_20260709_170026957.xml"/>
    <hyperlink ref="K4374" r:id="rId4106" display="https://nsearchives.nseindia.com/corporate/xbrl/AR_XBRL_MANKIND_02092026225222.xml"/>
    <hyperlink ref="K4375" r:id="rId4107" display="https://nsearchives.nseindia.com/corporate/xbrl/BRSR_FY_2025-26_BRSR_WebXMLFile_20260709_170026957.xml"/>
    <hyperlink ref="K4376" r:id="rId4108" display="https://nsearchives.nseindia.com/corporate/MANKIND1_09072026170010_BRSRFY2025_26_sd.pdf"/>
    <hyperlink ref="K4377" r:id="rId4109" display="https://nsearchives.nseindia.com/corporate/MANKIND1_09072026170010_BRSRFY2025_26_sd.pdf"/>
    <hyperlink ref="K4378" r:id="rId4110" display="https://nsearchives.nseindia.com/corporate/xbrl/BRSR_FY_2025-26_BRSR_WebXMLFile_20260709_170026957.xml"/>
    <hyperlink ref="K4379" r:id="rId4111" display="https://nsearchives.nseindia.com/corporate/xbrl/BRSR_FY_2025-26_BRSR_WebXMLFile_20260709_170026957.xml"/>
    <hyperlink ref="K4380" r:id="rId4112" display="https://nsearchives.nseindia.com/corporate/xbrl/BRSR_FY_2025-26_BRSR_WebXMLFile_20260709_170026957.xml"/>
    <hyperlink ref="K4381" r:id="rId4113" display="https://nsearchives.nseindia.com/corporate/xbrl/BRSR_FY_2025-26_BRSR_WebXMLFile_20260709_170026957.xml"/>
    <hyperlink ref="K4382" r:id="rId4114" display="https://nsearchives.nseindia.com/corporate/xbrl/BRSR_FY_2025-26_BRSR_WebXMLFile_20260709_170026957.xml"/>
    <hyperlink ref="K4383" r:id="rId4115" display="https://nsearchives.nseindia.com/corporate/xbrl/INTEGRATED_FILING_INDAS_1663919_05052026104820_WEB.xml"/>
    <hyperlink ref="K4384" r:id="rId4116" display="https://nsearchives.nseindia.com/corporate/BRSR_531642_09072026151053.pdf"/>
    <hyperlink ref="K4385" r:id="rId4117" display="https://nsearchives.nseindia.com/corporate/BRSR_531642_09072026151053.pdf"/>
    <hyperlink ref="K4386" r:id="rId4118" display="https://nsearchives.nseindia.com/corporate/xbrl/INTEGRATED_FILING_INDAS_1663919_05052026104820_WEB.xml"/>
    <hyperlink ref="K4387" r:id="rId4119" display="https://nsearchives.nseindia.com/corporate/xbrl/BRSR_531642_972026151053_BRSR_WebXMLFile_20260709_160429910.xml"/>
    <hyperlink ref="K4388" r:id="rId4120" display="https://nsearchives.nseindia.com/corporate/xbrl/AR_XBRL_MARICO_04092026180928.xml"/>
    <hyperlink ref="K4389" r:id="rId4121" display="https://nsearchives.nseindia.com/corporate/BRSR_531642_09072026151053.pdf"/>
    <hyperlink ref="K4390" r:id="rId4122" display="https://nsearchives.nseindia.com/corporate/BRSR_531642_09072026151053.pdf"/>
    <hyperlink ref="K4391" r:id="rId4123" display="https://nsearchives.nseindia.com/corporate/BRSR_531642_09072026151053.pdf"/>
    <hyperlink ref="K4392" r:id="rId4124" display="https://nsearchives.nseindia.com/corporate/xbrl/BRSR_531642_972026151053_BRSR_WebXMLFile_20260709_160429910.xml"/>
    <hyperlink ref="K4393" r:id="rId4125" display="https://nsearchives.nseindia.com/corporate/xbrl/BRSR_531642_972026151053_BRSR_WebXMLFile_20260709_160429910.xml"/>
    <hyperlink ref="K4394" r:id="rId4126" display="https://nsearchives.nseindia.com/corporate/xbrl/BRSR_531642_972026151053_BRSR_WebXMLFile_20260709_160429910.xml"/>
    <hyperlink ref="K4395" r:id="rId4127" display="https://nsearchives.nseindia.com/corporate/xbrl/BRSR_531642_972026151053_BRSR_WebXMLFile_20260709_160429910.xml"/>
    <hyperlink ref="K4396" r:id="rId4128" display="https://nsearchives.nseindia.com/corporate/xbrl/BRSR_531642_972026151053_BRSR_WebXMLFile_20260709_160429910.xml"/>
    <hyperlink ref="K4397" r:id="rId4129" display="https://nsearchives.nseindia.com/corporate/xbrl/INTEGRATED_FILING_INDAS_1660694_28042026092749_WEB.xml"/>
    <hyperlink ref="K4398" r:id="rId4130" display="https://nsearchives.nseindia.com/corporate/xbrl/BRSR_2143_WebXMLFile_20260808_220104161.xml"/>
    <hyperlink ref="K4399" r:id="rId4131" display="https://nsearchives.nseindia.com/corporate/xbrl/BRSR_2143_WebXMLFile_20260808_220104161.xml"/>
    <hyperlink ref="K4400" r:id="rId4132" display="https://nsearchives.nseindia.com/corporate/xbrl/INTEGRATED_FILING_INDAS_1660694_28042026092749_WEB.xml"/>
    <hyperlink ref="K4401" r:id="rId4133" display="https://nsearchives.nseindia.com/corporate/xbrl/BRSR_2143_WebXMLFile_20260808_220104161.xml"/>
    <hyperlink ref="K4402" r:id="rId4134" display="https://nsearchives.nseindia.com/corporate/xbrl/AR_XBRL_MARUTI_08102026183654.xml"/>
    <hyperlink ref="K4403" r:id="rId4135" display="https://nsearchives.nseindia.com/corporate/xbrl/BRSR_2143_WebXMLFile_20260808_220104161.xml"/>
    <hyperlink ref="K4404" r:id="rId4136" display="https://nsearchives.nseindia.com/corporate/xbrl/BRSR_2143_WebXMLFile_20260808_220104161.xml"/>
    <hyperlink ref="K4405" r:id="rId4137" display="https://nsearchives.nseindia.com/corporate/xbrl/BRSR_2143_WebXMLFile_20260808_220104161.xml"/>
    <hyperlink ref="K4406" r:id="rId4138" display="https://nsearchives.nseindia.com/corporate/xbrl/BRSR_2143_WebXMLFile_20260808_220104161.xml"/>
    <hyperlink ref="K4407" r:id="rId4139" display="https://nsearchives.nseindia.com/corporate/xbrl/BRSR_2143_WebXMLFile_20260808_220104161.xml"/>
    <hyperlink ref="K4408" r:id="rId4140" display="https://nsearchives.nseindia.com/corporate/xbrl/BRSR_2143_WebXMLFile_20260808_220104161.xml"/>
    <hyperlink ref="K4409" r:id="rId4141" display="https://nsearchives.nseindia.com/corporate/xbrl/BRSR_2143_WebXMLFile_20260808_220104161.xml"/>
    <hyperlink ref="K4410" r:id="rId4142" display="https://nsearchives.nseindia.com/corporate/xbrl/BRSR_2143_WebXMLFile_20260808_220104161.xml"/>
    <hyperlink ref="K4411" r:id="rId4143" display="https://nsearchives.nseindia.com/corporate/xbrl/INTEGRATED_FILING_INDAS_1670731_21052026060716_WEB.xml"/>
    <hyperlink ref="K4412" r:id="rId4144" display="https://nsearchives.nseindia.com/corporate/BRSR_543220_08072026204839.pdf"/>
    <hyperlink ref="K4413" r:id="rId4145" display="https://nsearchives.nseindia.com/corporate/BRSR_543220_08072026204839.pdf"/>
    <hyperlink ref="K4414" r:id="rId4146" display="https://nsearchives.nseindia.com/corporate/xbrl/INTEGRATED_FILING_INDAS_1670731_21052026060716_WEB.xml"/>
    <hyperlink ref="K4415" r:id="rId4147" display="https://nsearchives.nseindia.com/corporate/xbrl/BRSR_543220_872026204839_BRSR_WebXMLFile_20260708_204852975.xml"/>
    <hyperlink ref="K4416" r:id="rId4148" display="https://nsearchives.nseindia.com/corporate/xbrl/AR_XBRL_MAXHEALTH_31082026124016.xml"/>
    <hyperlink ref="K4417" r:id="rId4149" display="https://nsearchives.nseindia.com/corporate/BRSR_543220_08072026204839.pdf"/>
    <hyperlink ref="K4418" r:id="rId4150" display="https://nsearchives.nseindia.com/corporate/xbrl/BRSR_543220_872026204839_BRSR_WebXMLFile_20260708_204852975.xml"/>
    <hyperlink ref="K4419" r:id="rId4151" display="https://nsearchives.nseindia.com/corporate/xbrl/BRSR_543220_872026204839_BRSR_WebXMLFile_20260708_204852975.xml"/>
    <hyperlink ref="K4420" r:id="rId4152" display="https://nsearchives.nseindia.com/corporate/xbrl/BRSR_543220_872026204839_BRSR_WebXMLFile_20260708_204852975.xml"/>
    <hyperlink ref="K4421" r:id="rId4153" display="https://nsearchives.nseindia.com/corporate/xbrl/BRSR_543220_872026204839_BRSR_WebXMLFile_20260708_204852975.xml"/>
    <hyperlink ref="K4422" r:id="rId4154" display="https://nsearchives.nseindia.com/corporate/xbrl/BRSR_543220_872026204839_BRSR_WebXMLFile_20260708_204852975.xml"/>
    <hyperlink ref="K4423" r:id="rId4155" display="https://nsearchives.nseindia.com/corporate/xbrl/BRSR_543220_872026204839_BRSR_WebXMLFile_20260708_204852975.xml"/>
    <hyperlink ref="K4424" r:id="rId4156" display="https://nsearchives.nseindia.com/corporate/xbrl/BRSR_543220_872026204839_BRSR_WebXMLFile_20260708_204852975.xml"/>
    <hyperlink ref="K4425" r:id="rId4157" display="https://nsearchives.nseindia.com/corporate/xbrl/INTEGRATED_FILING_INDAS_1662701_30042026104119_WEB.xml"/>
    <hyperlink ref="K4426" r:id="rId4158" display="https://nsearchives.nseindia.com/corporate/xbrl/BRSR_17585_WebXMLFile_20260804_233837946.xml"/>
    <hyperlink ref="K4427" r:id="rId4159" display="https://nsearchives.nseindia.com/corporate/xbrl/BRSR_17585_WebXMLFile_20260804_233837946.xml"/>
    <hyperlink ref="K4428" r:id="rId4160" display="https://nsearchives.nseindia.com/corporate/xbrl/INTEGRATED_FILING_INDAS_1662701_30042026104119_WEB.xml"/>
    <hyperlink ref="K4429" r:id="rId4161" display="https://nsearchives.nseindia.com/corporate/xbrl/BRSR_17585_WebXMLFile_20260804_233837946.xml"/>
    <hyperlink ref="K4430" r:id="rId4162" display="https://nsearchives.nseindia.com/corporate/xbrl/AR_XBRL_MAZDOCK_25092026121031.xml"/>
    <hyperlink ref="K4431" r:id="rId4163" display="https://nsearchives.nseindia.com/corporate/xbrl/BRSR_17585_WebXMLFile_20260804_233837946.xml"/>
    <hyperlink ref="K4432" r:id="rId4164" display="https://nsearchives.nseindia.com/corporate/xbrl/BRSR_17585_WebXMLFile_20260804_233837946.xml"/>
    <hyperlink ref="K4433" r:id="rId4165" display="https://nsearchives.nseindia.com/corporate/xbrl/BRSR_17585_WebXMLFile_20260804_233837946.xml"/>
    <hyperlink ref="K4434" r:id="rId4166" display="https://nsearchives.nseindia.com/corporate/xbrl/BRSR_17585_WebXMLFile_20260804_233837946.xml"/>
    <hyperlink ref="K4435" r:id="rId4167" display="https://nsearchives.nseindia.com/corporate/xbrl/BRSR_17585_WebXMLFile_20260804_233837946.xml"/>
    <hyperlink ref="K4436" r:id="rId4168" display="https://nsearchives.nseindia.com/corporate/xbrl/BRSR_17585_WebXMLFile_20260804_233837946.xml"/>
    <hyperlink ref="K4437" r:id="rId4169" display="https://nsearchives.nseindia.com/corporate/xbrl/BRSR_17585_WebXMLFile_20260804_233837946.xml"/>
    <hyperlink ref="K4438" r:id="rId4170" display="https://nsearchives.nseindia.com/corporate/xbrl/BRSR_17585_WebXMLFile_20260804_233837946.xml"/>
    <hyperlink ref="K4439" r:id="rId4171" display="https://nsearchives.nseindia.com/corporate/xbrl/INTEGRATED_FILING_INDAS_1667160_14052026061031_WEB.xml"/>
    <hyperlink ref="K4440" r:id="rId4172" display="https://nsearchives.nseindia.com/corporate/xbrl/BRSR_20051_WebXMLFile_20260821_183417381.xml"/>
    <hyperlink ref="K4441" r:id="rId4173" display="https://nsearchives.nseindia.com/corporate/xbrl/BRSR_20051_WebXMLFile_20260821_183417381.xml"/>
    <hyperlink ref="K4442" r:id="rId4174" display="https://nsearchives.nseindia.com/corporate/xbrl/INTEGRATED_FILING_INDAS_1667160_14052026061031_WEB.xml"/>
    <hyperlink ref="K4443" r:id="rId4175" display="https://nsearchives.nseindia.com/corporate/xbrl/BRSR_20051_WebXMLFile_20260821_183417381.xml"/>
    <hyperlink ref="K4444" r:id="rId4176" display="https://nsearchives.nseindia.com/corporate/xbrl/AR_XBRL_MEDANTA_15102026191408.xml"/>
    <hyperlink ref="K4445" r:id="rId4177" display="https://nsearchives.nseindia.com/corporate/xbrl/BRSR_20051_WebXMLFile_20260821_183417381.xml"/>
    <hyperlink ref="K4446" r:id="rId4178" display="https://medanta.s3.ap-south-1.amazonaws.com/reports/August2026/neTR0rNCacXMHOhGLbja3Wy1yyROtM-metaR2xvYmFsIEhlYWx0aCBBUiAyNS0yNi5wZGY=-.pdf"/>
    <hyperlink ref="K4447" r:id="rId4179" display="https://medanta.s3.ap-south-1.amazonaws.com/reports/August2026/neTR0rNCacXMHOhGLbja3Wy1yyROtM-metaR2xvYmFsIEhlYWx0aCBBUiAyNS0yNi5wZGY=-.pdf"/>
    <hyperlink ref="K4448" r:id="rId4180" display="https://nsearchives.nseindia.com/corporate/xbrl/BRSR_20051_WebXMLFile_20260821_183417381.xml"/>
    <hyperlink ref="K4449" r:id="rId4181" display="https://nsearchives.nseindia.com/corporate/xbrl/BRSR_20051_WebXMLFile_20260821_183417381.xml"/>
    <hyperlink ref="K4450" r:id="rId4182" display="https://nsearchives.nseindia.com/corporate/xbrl/BRSR_20051_WebXMLFile_20260821_183417381.xml"/>
    <hyperlink ref="K4451" r:id="rId4183" display="https://nsearchives.nseindia.com/corporate/xbrl/BRSR_20051_WebXMLFile_20260821_183417381.xml"/>
    <hyperlink ref="K4452" r:id="rId4184" display="https://nsearchives.nseindia.com/corporate/xbrl/BRSR_20051_WebXMLFile_20260821_183417381.xml"/>
    <hyperlink ref="K4453" r:id="rId4185" display="https://nsearchives.nseindia.com/corporate/xbrl/INTEGRATED_FILING_INDAS_1664240_06052026090814_WEB.xml"/>
    <hyperlink ref="K4454" r:id="rId4186" display="https://nsearchives.nseindia.com/corporate/xbrl/BRSR_26469_WebXMLFile_20260824_212250866.xml"/>
    <hyperlink ref="K4455" r:id="rId4187" display="https://nsearchives.nseindia.com/corporate/xbrl/BRSR_26469_WebXMLFile_20260824_212250866.xml"/>
    <hyperlink ref="K4456" r:id="rId4188" display="https://nsearchives.nseindia.com/corporate/xbrl/INTEGRATED_FILING_INDAS_1664240_06052026090814_WEB.xml"/>
    <hyperlink ref="K4457" r:id="rId4189" display="https://nsearchives.nseindia.com/corporate/xbrl/BRSR_26469_WebXMLFile_20260824_212250866.xml"/>
    <hyperlink ref="K4458" r:id="rId4190" display="https://nsearchives.nseindia.com/corporate/xbrl/AR_XBRL_MEESHO_17102026220909.xml"/>
    <hyperlink ref="K4459" r:id="rId4191" display="https://nsearchives.nseindia.com/corporate/xbrl/BRSR_26469_WebXMLFile_20260824_212250866.xml"/>
    <hyperlink ref="K4460" r:id="rId4192" display="https://nsearchives.nseindia.com/corporate/BRSR_544632_24082026212237.pdf"/>
    <hyperlink ref="K4461" r:id="rId4193" display="https://nsearchives.nseindia.com/corporate/BRSR_544632_24082026212237.pdf"/>
    <hyperlink ref="K4462" r:id="rId4194" display="https://nsearchives.nseindia.com/corporate/xbrl/BRSR_26469_WebXMLFile_20260824_212250866.xml"/>
    <hyperlink ref="K4463" r:id="rId4195" display="https://nsearchives.nseindia.com/corporate/xbrl/BRSR_26469_WebXMLFile_20260824_212250866.xml"/>
    <hyperlink ref="K4464" r:id="rId4196" display="https://nsearchives.nseindia.com/corporate/xbrl/BRSR_26469_WebXMLFile_20260824_212250866.xml"/>
    <hyperlink ref="K4465" r:id="rId4197" display="https://nsearchives.nseindia.com/corporate/xbrl/BRSR_26469_WebXMLFile_20260824_212250866.xml"/>
    <hyperlink ref="K4466" r:id="rId4198" display="https://nsearchives.nseindia.com/corporate/xbrl/BRSR_26469_WebXMLFile_20260824_212250866.xml"/>
    <hyperlink ref="K4467" r:id="rId4199" display="https://nsearchives.nseindia.com/corporate/xbrl/INTEGRATED_FILING_INDAS_1670128_20052026065414_WEB.xml"/>
    <hyperlink ref="K4468" r:id="rId4200" display="https://nsearchives.nseindia.com/corporate/xbrl/BRSR_19895_WebXMLFile_20260824_201228975.xml"/>
    <hyperlink ref="K4469" r:id="rId4201" display="https://nsearchives.nseindia.com/corporate/xbrl/BRSR_19895_WebXMLFile_20260824_201228975.xml"/>
    <hyperlink ref="K4470" r:id="rId4202" display="https://nsearchives.nseindia.com/corporate/xbrl/INTEGRATED_FILING_INDAS_1670128_20052026065414_WEB.xml"/>
    <hyperlink ref="K4471" r:id="rId4203" display="https://nsearchives.nseindia.com/corporate/xbrl/BRSR_19895_WebXMLFile_20260824_201228975.xml"/>
    <hyperlink ref="K4472" r:id="rId4204" display="https://nsearchives.nseindia.com/corporate/xbrl/INTEGRATED_FILING_INDAS_1670128_20052026065414_WEB.xml"/>
    <hyperlink ref="K4473" r:id="rId4205" display="https://nsearchives.nseindia.com/corporate/xbrl/BRSR_19895_WebXMLFile_20260824_201228975.xml"/>
    <hyperlink ref="K4474" r:id="rId4206" display="https://nsearchives.nseindia.com/corporate/xbrl/BRSR_19895_WebXMLFile_20260824_201228975.xml"/>
    <hyperlink ref="K4475" r:id="rId4207" display="https://nsearchives.nseindia.com/corporate/xbrl/BRSR_19895_WebXMLFile_20260824_201228975.xml"/>
    <hyperlink ref="K4476" r:id="rId4208" display="https://nsearchives.nseindia.com/corporate/xbrl/BRSR_19895_WebXMLFile_20260824_201228975.xml"/>
    <hyperlink ref="K4477" r:id="rId4209" display="https://nsearchives.nseindia.com/corporate/xbrl/BRSR_19895_WebXMLFile_20260824_201228975.xml"/>
    <hyperlink ref="K4478" r:id="rId4210" display="https://nsearchives.nseindia.com/corporate/xbrl/BRSR_19895_WebXMLFile_20260824_201228975.xml"/>
    <hyperlink ref="K4479" r:id="rId4211" display="https://nsearchives.nseindia.com/corporate/xbrl/BRSR_19895_WebXMLFile_20260824_201228975.xml"/>
    <hyperlink ref="K4480" r:id="rId4212" display="https://nsearchives.nseindia.com/corporate/xbrl/BRSR_19895_WebXMLFile_20260824_201228975.xml"/>
    <hyperlink ref="K4481" r:id="rId4213" display="https://nsearchives.nseindia.com/corporate/xbrl/INTEGRATED_FILING_NBFC_INDAS_1673034_26052026033420_WEB.xml"/>
    <hyperlink ref="K4482" r:id="rId4214" display="https://nsearchives.nseindia.com/corporate/xbrl/BRSR2026MFSL_BRSR_WebXMLFile_20260727_145910895.xml"/>
    <hyperlink ref="K4483" r:id="rId4215" display="https://nsearchives.nseindia.com/corporate/xbrl/BRSR2026MFSL_BRSR_WebXMLFile_20260727_145910895.xml"/>
    <hyperlink ref="K4484" r:id="rId4216" display="https://nsearchives.nseindia.com/corporate/xbrl/INTEGRATED_FILING_NBFC_INDAS_1673034_26052026033420_WEB.xml"/>
    <hyperlink ref="K4485" r:id="rId4217" display="https://nsearchives.nseindia.com/corporate/xbrl/BRSR2026MFSL_BRSR_WebXMLFile_20260727_145910895.xml"/>
    <hyperlink ref="K4486" r:id="rId4218" display="https://nsearchives.nseindia.com/corporate/xbrl/AR_XBRL_MFSL_11092026160659.xml"/>
    <hyperlink ref="K4487" r:id="rId4219" display="https://nsearchives.nseindia.com/corporate/xbrl/BRSR2026MFSL_BRSR_WebXMLFile_20260727_145910895.xml"/>
    <hyperlink ref="K4488" r:id="rId4220" display="https://nsearchives.nseindia.com/corporate/xbrl/BRSR2026MFSL_BRSR_WebXMLFile_20260727_145910895.xml"/>
    <hyperlink ref="K4489" r:id="rId4221" display="https://nsearchives.nseindia.com/corporate/xbrl/BRSR2026MFSL_BRSR_WebXMLFile_20260727_145910895.xml"/>
    <hyperlink ref="K4490" r:id="rId4222" display="https://nsearchives.nseindia.com/corporate/xbrl/BRSR2026MFSL_BRSR_WebXMLFile_20260727_145910895.xml"/>
    <hyperlink ref="K4491" r:id="rId4223" display="https://nsearchives.nseindia.com/corporate/xbrl/BRSR2026MFSL_BRSR_WebXMLFile_20260727_145910895.xml"/>
    <hyperlink ref="K4492" r:id="rId4224" display="https://nsearchives.nseindia.com/corporate/xbrl/BRSR2026MFSL_BRSR_WebXMLFile_20260727_145910895.xml"/>
    <hyperlink ref="K4493" r:id="rId4225" display="https://nsearchives.nseindia.com/corporate/xbrl/BRSR2026MFSL_BRSR_WebXMLFile_20260727_145910895.xml"/>
    <hyperlink ref="K4494" r:id="rId4226" display="https://nsearchives.nseindia.com/corporate/xbrl/BRSR2026MFSL_BRSR_WebXMLFile_20260727_145910895.xml"/>
    <hyperlink ref="K4495" r:id="rId4227" display="https://nsearchives.nseindia.com/corporate/xbrl/INTEGRATED_FILING_INDAS_1736097_12102026034856_WEB.xml"/>
    <hyperlink ref="K4496" r:id="rId4228" display="https://nsearchives.nseindia.com/corporate/xbrl/BRSR_NSE_BRSR_WebXMLFile_20260729_091513346.xml"/>
    <hyperlink ref="K4497" r:id="rId4229" display="https://nsearchives.nseindia.com/corporate/xbrl/BRSR_NSE_BRSR_WebXMLFile_20260729_091513346.xml"/>
    <hyperlink ref="K4498" r:id="rId4230" display="https://nsearchives.nseindia.com/corporate/xbrl/INTEGRATED_FILING_INDAS_1736097_12102026034856_WEB.xml"/>
    <hyperlink ref="K4499" r:id="rId4231" display="https://nsearchives.nseindia.com/corporate/xbrl/BRSR_NSE_BRSR_WebXMLFile_20260729_091513346.xml"/>
    <hyperlink ref="K4500" r:id="rId4232" display="https://nsearchives.nseindia.com/corporate/xbrl/AR_XBRL_MINDACORP_19092026194006.xml"/>
    <hyperlink ref="K4501" r:id="rId4233" display="https://nsearchives.nseindia.com/corporate/xbrl/BRSR_NSE_BRSR_WebXMLFile_20260729_091513346.xml"/>
    <hyperlink ref="K4502" r:id="rId4234" display="https://nsearchives.nseindia.com/corporate/xbrl/BRSR_NSE_BRSR_WebXMLFile_20260729_091513346.xml"/>
    <hyperlink ref="K4503" r:id="rId4235" display="https://nsearchives.nseindia.com/corporate/xbrl/BRSR_NSE_BRSR_WebXMLFile_20260729_091513346.xml"/>
    <hyperlink ref="K4504" r:id="rId4236" display="https://nsearchives.nseindia.com/corporate/xbrl/BRSR_NSE_BRSR_WebXMLFile_20260729_091513346.xml"/>
    <hyperlink ref="K4505" r:id="rId4237" display="https://nsearchives.nseindia.com/corporate/xbrl/BRSR_NSE_BRSR_WebXMLFile_20260729_091513346.xml"/>
    <hyperlink ref="K4506" r:id="rId4238" display="https://nsearchives.nseindia.com/corporate/xbrl/BRSR_NSE_BRSR_WebXMLFile_20260729_091513346.xml"/>
    <hyperlink ref="K4507" r:id="rId4239" display="https://nsearchives.nseindia.com/corporate/xbrl/BRSR_NSE_BRSR_WebXMLFile_20260729_091513346.xml"/>
    <hyperlink ref="K4508" r:id="rId4240" display="https://nsearchives.nseindia.com/corporate/xbrl/BRSR_NSE_BRSR_WebXMLFile_20260729_091513346.xml"/>
    <hyperlink ref="K4509" r:id="rId4241" display="https://nsearchives.nseindia.com/corporate/xbrl/INTEGRATED_FILING_INDAS_1670034_20052026055730_WEB.xml"/>
    <hyperlink ref="K4510" r:id="rId4242" display="https://nsearchives.nseindia.com/corporate/xbrl/BRSR_2026_BRSR_WebXMLFile_20260707_202217465.xml"/>
    <hyperlink ref="K4511" r:id="rId4243" display="https://nsearchives.nseindia.com/corporate/MOTHERSON_07072026202206_Stock_Exchange_Disclosure_BRSR.pdf"/>
    <hyperlink ref="K4512" r:id="rId4244" display="https://nsearchives.nseindia.com/corporate/xbrl/INTEGRATED_FILING_INDAS_1670034_20052026055730_WEB.xml"/>
    <hyperlink ref="K4513" r:id="rId4245" display="https://nsearchives.nseindia.com/corporate/xbrl/BRSR_2026_BRSR_WebXMLFile_20260707_202217465.xml"/>
    <hyperlink ref="K4514" r:id="rId4246" display="https://nsearchives.nseindia.com/corporate/xbrl/INTEGRATED_FILING_INDAS_1670034_20052026055730_WEB.xml"/>
    <hyperlink ref="K4515" r:id="rId4247" display="https://nsearchives.nseindia.com/corporate/MOTHERSON_07072026202206_Stock_Exchange_Disclosure_BRSR.pdf"/>
    <hyperlink ref="K4516" r:id="rId4248" display="https://nsearchives.nseindia.com/corporate/MOTHERSON_07072026202206_Stock_Exchange_Disclosure_BRSR.pdf"/>
    <hyperlink ref="K4517" r:id="rId4249" display="https://nsearchives.nseindia.com/corporate/MOTHERSON_07072026202206_Stock_Exchange_Disclosure_BRSR.pdf"/>
    <hyperlink ref="K4518" r:id="rId4250" display="https://nsearchives.nseindia.com/corporate/xbrl/BRSR_2026_BRSR_WebXMLFile_20260707_202217465.xml"/>
    <hyperlink ref="K4519" r:id="rId4251" display="https://nsearchives.nseindia.com/corporate/xbrl/BRSR_2026_BRSR_WebXMLFile_20260707_202217465.xml"/>
    <hyperlink ref="K4520" r:id="rId4252" display="https://nsearchives.nseindia.com/corporate/xbrl/BRSR_2026_BRSR_WebXMLFile_20260707_202217465.xml"/>
    <hyperlink ref="K4521" r:id="rId4253" display="https://nsearchives.nseindia.com/corporate/xbrl/BRSR_2026_BRSR_WebXMLFile_20260707_202217465.xml"/>
    <hyperlink ref="K4522" r:id="rId4254" display="https://nsearchives.nseindia.com/corporate/xbrl/BRSR_2026_BRSR_WebXMLFile_20260707_202217465.xml"/>
    <hyperlink ref="K4523" r:id="rId4255" display="https://nsearchives.nseindia.com/corporate/xbrl/INTEGRATED_FILING_NBFC_INDAS_1735120_09102026061238_WEB.xml"/>
    <hyperlink ref="K4524" r:id="rId4256" display="https://nsearchives.nseindia.com/corporate/xbrl/BRSR_532892_2262026231552_BRSR_WebXMLFile_20260622_231859396.xml"/>
    <hyperlink ref="K4525" r:id="rId4257" display="https://nsearchives.nseindia.com/corporate/xbrl/BRSR_532892_2262026231552_BRSR_WebXMLFile_20260622_231859396.xml"/>
    <hyperlink ref="K4526" r:id="rId4258" display="https://nsearchives.nseindia.com/corporate/xbrl/INTEGRATED_FILING_NBFC_INDAS_1735120_09102026061238_WEB.xml"/>
    <hyperlink ref="K4527" r:id="rId4259" display="https://nsearchives.nseindia.com/corporate/xbrl/BRSR_532892_2262026231552_BRSR_WebXMLFile_20260622_231859396.xml"/>
    <hyperlink ref="K4528" r:id="rId4260" display="https://nsearchives.nseindia.com/corporate/xbrl/AR_XBRL_MOTILALOFS_12082026105613.xml"/>
    <hyperlink ref="K4529" r:id="rId4261" display="https://nsearchives.nseindia.com/corporate/xbrl/BRSR_532892_2262026231552_BRSR_WebXMLFile_20260622_231859396.xml"/>
    <hyperlink ref="K4530" r:id="rId4262" display="https://nsearchives.nseindia.com/corporate/BRSR_532892_22062026231553.pdf"/>
    <hyperlink ref="K4531" r:id="rId4263" display="https://nsearchives.nseindia.com/corporate/BRSR_532892_22062026231553.pdf"/>
    <hyperlink ref="K4532" r:id="rId4264" display="https://nsearchives.nseindia.com/corporate/xbrl/BRSR_532892_2262026231552_BRSR_WebXMLFile_20260622_231859396.xml"/>
    <hyperlink ref="K4533" r:id="rId4265" display="https://nsearchives.nseindia.com/corporate/xbrl/BRSR_532892_2262026231552_BRSR_WebXMLFile_20260622_231859396.xml"/>
    <hyperlink ref="K4534" r:id="rId4266" display="https://nsearchives.nseindia.com/corporate/xbrl/BRSR_532892_2262026231552_BRSR_WebXMLFile_20260622_231859396.xml"/>
    <hyperlink ref="K4535" r:id="rId4267" display="https://nsearchives.nseindia.com/corporate/xbrl/BRSR_532892_2262026231552_BRSR_WebXMLFile_20260622_231859396.xml"/>
    <hyperlink ref="K4536" r:id="rId4268" display="https://nsearchives.nseindia.com/corporate/xbrl/BRSR_532892_2262026231552_BRSR_WebXMLFile_20260622_231859396.xml"/>
    <hyperlink ref="K4537" r:id="rId4269" display="https://nsearchives.nseindia.com/corporate/xbrl/INTEGRATED_FILING_INDAS_1661643_29042026115740_WEB.xml"/>
    <hyperlink ref="K4538" r:id="rId4270" display="https://nsearchives.nseindia.com/corporate/xbrl/BRSR_526299_272026153417_BRSR_WebXMLFile_20260702_160517192.xml"/>
    <hyperlink ref="K4539" r:id="rId4271" display="https://nsearchives.nseindia.com/corporate/xbrl/BRSR_526299_272026153417_BRSR_WebXMLFile_20260702_160517192.xml"/>
    <hyperlink ref="K4540" r:id="rId4272" display="https://nsearchives.nseindia.com/corporate/xbrl/INTEGRATED_FILING_INDAS_1661643_29042026115740_WEB.xml"/>
    <hyperlink ref="K4541" r:id="rId4273" display="https://nsearchives.nseindia.com/corporate/xbrl/BRSR_526299_272026153417_BRSR_WebXMLFile_20260702_160517192.xml"/>
    <hyperlink ref="K4542" r:id="rId4274" display="https://nsearchives.nseindia.com/corporate/xbrl/AR_XBRL_MPHASIS_20082026174935.xml"/>
    <hyperlink ref="K4543" r:id="rId4275" display="https://nsearchives.nseindia.com/corporate/xbrl/BRSR_526299_272026153417_BRSR_WebXMLFile_20260702_160517192.xml"/>
    <hyperlink ref="K4544" r:id="rId4276" display="https://nsearchives.nseindia.com/corporate/xbrl/BRSR_526299_272026153417_BRSR_WebXMLFile_20260702_160517192.xml"/>
    <hyperlink ref="K4545" r:id="rId4277" display="https://nsearchives.nseindia.com/corporate/xbrl/BRSR_526299_272026153417_BRSR_WebXMLFile_20260702_160517192.xml"/>
    <hyperlink ref="K4546" r:id="rId4278" display="https://nsearchives.nseindia.com/corporate/xbrl/BRSR_526299_272026153417_BRSR_WebXMLFile_20260702_160517192.xml"/>
    <hyperlink ref="K4547" r:id="rId4279" display="https://nsearchives.nseindia.com/corporate/xbrl/BRSR_526299_272026153417_BRSR_WebXMLFile_20260702_160517192.xml"/>
    <hyperlink ref="K4548" r:id="rId4280" display="https://nsearchives.nseindia.com/corporate/xbrl/BRSR_526299_272026153417_BRSR_WebXMLFile_20260702_160517192.xml"/>
    <hyperlink ref="K4549" r:id="rId4281" display="https://nsearchives.nseindia.com/corporate/xbrl/BRSR_526299_272026153417_BRSR_WebXMLFile_20260702_160517192.xml"/>
    <hyperlink ref="K4550" r:id="rId4282" display="https://nsearchives.nseindia.com/corporate/xbrl/BRSR_526299_272026153417_BRSR_WebXMLFile_20260702_160517192.xml"/>
    <hyperlink ref="K4551" r:id="rId4283" display="https://nsearchives.nseindia.com/corporate/xbrl/INTEGRATED_FILING_INDAS_1664541_07052026062818_WEB.xml"/>
    <hyperlink ref="K4552" r:id="rId4284" display="https://nsearchives.nseindia.com/corporate/xbrl/BRSR2026_BRSR_WebXMLFile_20260714_183119404.xml"/>
    <hyperlink ref="K4553" r:id="rId4285" display="https://nsearchives.nseindia.com/corporate/xbrl/BRSR2026_BRSR_WebXMLFile_20260714_183119404.xml"/>
    <hyperlink ref="K4554" r:id="rId4286" display="https://nsearchives.nseindia.com/corporate/xbrl/INTEGRATED_FILING_INDAS_1664541_07052026062818_WEB.xml"/>
    <hyperlink ref="K4555" r:id="rId4287" display="https://nsearchives.nseindia.com/corporate/xbrl/BRSR2026_BRSR_WebXMLFile_20260714_183119404.xml"/>
    <hyperlink ref="K4556" r:id="rId4288" display="https://nsearchives.nseindia.com/corporate/xbrl/AR_XBRL_MRF_15092026095538.xml"/>
    <hyperlink ref="K4557" r:id="rId4289" display="https://nsearchives.nseindia.com/corporate/xbrl/BRSR2026_BRSR_WebXMLFile_20260714_183119404.xml"/>
    <hyperlink ref="K4558" r:id="rId4290" display="https://nsearchives.nseindia.com/corporate/MRF_14072026183045_BRSR.pdf"/>
    <hyperlink ref="K4559" r:id="rId4291" display="https://nsearchives.nseindia.com/corporate/MRF_14072026183045_BRSR.pdf"/>
    <hyperlink ref="K4560" r:id="rId4292" display="https://nsearchives.nseindia.com/corporate/xbrl/BRSR2026_BRSR_WebXMLFile_20260714_183119404.xml"/>
    <hyperlink ref="K4561" r:id="rId4293" display="https://nsearchives.nseindia.com/corporate/xbrl/BRSR2026_BRSR_WebXMLFile_20260714_183119404.xml"/>
    <hyperlink ref="K4562" r:id="rId4294" display="https://nsearchives.nseindia.com/corporate/xbrl/BRSR2026_BRSR_WebXMLFile_20260714_183119404.xml"/>
    <hyperlink ref="K4563" r:id="rId4295" display="https://nsearchives.nseindia.com/corporate/xbrl/BRSR2026_BRSR_WebXMLFile_20260714_183119404.xml"/>
    <hyperlink ref="K4564" r:id="rId4296" display="https://nsearchives.nseindia.com/corporate/xbrl/BRSR2026_BRSR_WebXMLFile_20260714_183119404.xml"/>
    <hyperlink ref="K4565" r:id="rId4297" display="https://nsearchives.nseindia.com/corporate/xbrl/INTEGRATED_FILING_INDAS_1658715_24042026082041_WEB.xml"/>
    <hyperlink ref="K4566" r:id="rId4298" display="https://nsearchives.nseindia.com/corporate/MRPL_10082026161942_BRSR202526sd.pdf"/>
    <hyperlink ref="K4567" r:id="rId4299" display="https://nsearchives.nseindia.com/corporate/MRPL_10082026161942_BRSR202526sd.pdf"/>
    <hyperlink ref="K4568" r:id="rId4300" display="https://nsearchives.nseindia.com/corporate/xbrl/INTEGRATED_FILING_INDAS_1658715_24042026082041_WEB.xml"/>
    <hyperlink ref="K4569" r:id="rId4301" display="https://nsearchives.nseindia.com/corporate/xbrl/BRSR_216_WebXMLFile_20260810_161957670.xml"/>
    <hyperlink ref="K4570" r:id="rId4302" display="https://nsearchives.nseindia.com/corporate/xbrl/AR_XBRL_MRPL_29092026162312.xml"/>
    <hyperlink ref="K4571" r:id="rId4303" display="https://nsearchives.nseindia.com/corporate/MRPL_10082026161942_BRSR202526sd.pdf"/>
    <hyperlink ref="K4572" r:id="rId4304" display="https://nsearchives.nseindia.com/corporate/xbrl/BRSR_216_WebXMLFile_20260810_161957670.xml"/>
    <hyperlink ref="K4573" r:id="rId4305" display="https://nsearchives.nseindia.com/corporate/xbrl/BRSR_216_WebXMLFile_20260810_161957670.xml"/>
    <hyperlink ref="K4574" r:id="rId4306" display="https://nsearchives.nseindia.com/corporate/xbrl/BRSR_216_WebXMLFile_20260810_161957670.xml"/>
    <hyperlink ref="K4575" r:id="rId4307" display="https://nsearchives.nseindia.com/corporate/xbrl/BRSR_216_WebXMLFile_20260810_161957670.xml"/>
    <hyperlink ref="K4576" r:id="rId4308" display="https://nsearchives.nseindia.com/corporate/xbrl/BRSR_216_WebXMLFile_20260810_161957670.xml"/>
    <hyperlink ref="K4577" r:id="rId4309" display="https://nsearchives.nseindia.com/corporate/xbrl/BRSR_216_WebXMLFile_20260810_161957670.xml"/>
    <hyperlink ref="K4578" r:id="rId4310" display="https://nsearchives.nseindia.com/corporate/xbrl/BRSR_216_WebXMLFile_20260810_161957670.xml"/>
    <hyperlink ref="K4579" r:id="rId4311" display="https://nsearchives.nseindia.com/corporate/xbrl/INTEGRATED_FILING_INDAS_1660262_28042026043231_WEB.xml"/>
    <hyperlink ref="K4580" r:id="rId4312" display="https://nsearchives.nseindia.com/corporate/xbrl/BRSR_543498_672026202113_BRSR_WebXMLFile_20260706_202128814.xml"/>
    <hyperlink ref="K4581" r:id="rId4313" display="https://nsearchives.nseindia.com/corporate/xbrl/BRSR_543498_672026202113_BRSR_WebXMLFile_20260706_202128814.xml"/>
    <hyperlink ref="K4582" r:id="rId4314" display="https://nsearchives.nseindia.com/corporate/xbrl/INTEGRATED_FILING_INDAS_1660262_28042026043231_WEB.xml"/>
    <hyperlink ref="K4583" r:id="rId4315" display="https://nsearchives.nseindia.com/corporate/xbrl/BRSR_543498_672026202113_BRSR_WebXMLFile_20260706_202128814.xml"/>
    <hyperlink ref="K4584" r:id="rId4316" display="https://nsearchives.nseindia.com/corporate/xbrl/AR_XBRL_MSUMI_10092026153647.xml"/>
    <hyperlink ref="K4585" r:id="rId4317" display="https://nsearchives.nseindia.com/corporate/xbrl/BRSR_543498_672026202113_BRSR_WebXMLFile_20260706_202128814.xml"/>
    <hyperlink ref="K4586" r:id="rId4318" display="https://nsearchives.nseindia.com/corporate/xbrl/BRSR_543498_672026202113_BRSR_WebXMLFile_20260706_202128814.xml"/>
    <hyperlink ref="K4587" r:id="rId4319" display="https://nsearchives.nseindia.com/corporate/xbrl/BRSR_543498_672026202113_BRSR_WebXMLFile_20260706_202128814.xml"/>
    <hyperlink ref="K4588" r:id="rId4320" display="https://nsearchives.nseindia.com/corporate/xbrl/BRSR_543498_672026202113_BRSR_WebXMLFile_20260706_202128814.xml"/>
    <hyperlink ref="K4589" r:id="rId4321" display="https://nsearchives.nseindia.com/corporate/xbrl/BRSR_543498_672026202113_BRSR_WebXMLFile_20260706_202128814.xml"/>
    <hyperlink ref="K4590" r:id="rId4322" display="https://nsearchives.nseindia.com/corporate/xbrl/BRSR_543498_672026202113_BRSR_WebXMLFile_20260706_202128814.xml"/>
    <hyperlink ref="K4591" r:id="rId4323" display="https://nsearchives.nseindia.com/corporate/xbrl/BRSR_543498_672026202113_BRSR_WebXMLFile_20260706_202128814.xml"/>
    <hyperlink ref="K4592" r:id="rId4324" display="https://nsearchives.nseindia.com/corporate/xbrl/BRSR_543498_672026202113_BRSR_WebXMLFile_20260706_202128814.xml"/>
    <hyperlink ref="K4593" r:id="rId4325" display="https://nsearchives.nseindia.com/corporate/xbrl/INTEGRATED_FILING_INDAS_1666166_12052026075618_WEB.xml"/>
    <hyperlink ref="K4594" r:id="rId4326" display="https://nsearchives.nseindia.com/corporate/xbrl/BRSR_19009_WebXMLFile_20260905_213958782.xml"/>
    <hyperlink ref="K4595" r:id="rId4327" display="https://nsearchives.nseindia.com/corporate/xbrl/BRSR_19009_WebXMLFile_20260905_213958782.xml"/>
    <hyperlink ref="K4596" r:id="rId4328" display="https://nsearchives.nseindia.com/corporate/xbrl/INTEGRATED_FILING_INDAS_1666166_12052026075618_WEB.xml"/>
    <hyperlink ref="K4597" r:id="rId4329" display="https://nsearchives.nseindia.com/corporate/xbrl/BRSR_19009_WebXMLFile_20260905_213958782.xml"/>
    <hyperlink ref="K4598" r:id="rId4330" display="https://nsearchives.nseindia.com/corporate/xbrl/INTEGRATED_FILING_INDAS_1666166_12052026075618_WEB.xml"/>
    <hyperlink ref="K4599" r:id="rId4331" display="https://nsearchives.nseindia.com/corporate/xbrl/BRSR_19009_WebXMLFile_20260905_213958782.xml"/>
    <hyperlink ref="K4600" r:id="rId4332" display="https://nsearchives.nseindia.com/corporate/xbrl/BRSR_19009_WebXMLFile_20260905_213958782.xml"/>
    <hyperlink ref="K4601" r:id="rId4333" display="https://nsearchives.nseindia.com/corporate/xbrl/BRSR_19009_WebXMLFile_20260905_213958782.xml"/>
    <hyperlink ref="K4602" r:id="rId4334" display="https://nsearchives.nseindia.com/corporate/xbrl/BRSR_19009_WebXMLFile_20260905_213958782.xml"/>
    <hyperlink ref="K4603" r:id="rId4335" display="https://nsearchives.nseindia.com/corporate/xbrl/BRSR_19009_WebXMLFile_20260905_213958782.xml"/>
    <hyperlink ref="K4604" r:id="rId4336" display="https://nsearchives.nseindia.com/corporate/xbrl/BRSR_19009_WebXMLFile_20260905_213958782.xml"/>
    <hyperlink ref="K4605" r:id="rId4337" display="https://nsearchives.nseindia.com/corporate/xbrl/BRSR_19009_WebXMLFile_20260905_213958782.xml"/>
    <hyperlink ref="K4606" r:id="rId4338" display="https://nsearchives.nseindia.com/corporate/xbrl/BRSR_19009_WebXMLFile_20260905_213958782.xml"/>
    <hyperlink ref="K4607" r:id="rId4339" display="https://nsearchives.nseindia.com/corporate/xbrl/INTEGRATED_FILING_NBFC_INDAS_1667322_14052026075853_WEB.xml"/>
    <hyperlink ref="K4608" r:id="rId4340" display="https://nsearchives.nseindia.com/corporate/xbrl/BRSR_4732_WebXMLFile_20260807_200501235.xml"/>
    <hyperlink ref="K4609" r:id="rId4341" display="https://nsearchives.nseindia.com/corporate/xbrl/BRSR_4732_WebXMLFile_20260807_200501235.xml"/>
    <hyperlink ref="K4610" r:id="rId4342" display="https://nsearchives.nseindia.com/corporate/xbrl/INTEGRATED_FILING_NBFC_INDAS_1667322_14052026075853_WEB.xml"/>
    <hyperlink ref="K4611" r:id="rId4343" display="https://nsearchives.nseindia.com/corporate/xbrl/BRSR_4732_WebXMLFile_20260807_200501235.xml"/>
    <hyperlink ref="K4612" r:id="rId4344" display="https://nsearchives.nseindia.com/corporate/xbrl/INTEGRATED_FILING_NBFC_INDAS_1667322_14052026075853_WEB.xml"/>
    <hyperlink ref="K4613" r:id="rId4345" display="https://nsearchives.nseindia.com/corporate/xbrl/BRSR_4732_WebXMLFile_20260807_200501235.xml"/>
    <hyperlink ref="K4614" r:id="rId4346" display="https://nsearchives.nseindia.com/corporate/xbrl/BRSR_4732_WebXMLFile_20260807_200501235.xml"/>
    <hyperlink ref="K4615" r:id="rId4347" display="https://nsearchives.nseindia.com/corporate/xbrl/BRSR_4732_WebXMLFile_20260807_200501235.xml"/>
    <hyperlink ref="K4616" r:id="rId4348" display="https://nsearchives.nseindia.com/corporate/xbrl/BRSR_4732_WebXMLFile_20260807_200501235.xml"/>
    <hyperlink ref="K4617" r:id="rId4349" display="https://nsearchives.nseindia.com/corporate/xbrl/BRSR_4732_WebXMLFile_20260807_200501235.xml"/>
    <hyperlink ref="K4618" r:id="rId4350" display="https://nsearchives.nseindia.com/corporate/xbrl/BRSR_4732_WebXMLFile_20260807_200501235.xml"/>
    <hyperlink ref="K4619" r:id="rId4351" display="https://nsearchives.nseindia.com/corporate/xbrl/BRSR_4732_WebXMLFile_20260807_200501235.xml"/>
    <hyperlink ref="K4620" r:id="rId4352" display="https://nsearchives.nseindia.com/corporate/xbrl/BRSR_4732_WebXMLFile_20260807_200501235.xml"/>
    <hyperlink ref="K4621" r:id="rId4353" display="https://nsearchives.nseindia.com/corporate/xbrl/INTEGRATED_FILING_INDAS_1676118_29052026051938_WEB.xml"/>
    <hyperlink ref="K4622" r:id="rId4354" display="https://nsearchives.nseindia.com/corporate/BRSR_524816_04092026204752.pdf"/>
    <hyperlink ref="K4623" r:id="rId4355" display="https://nsearchives.nseindia.com/corporate/BRSR_524816_04092026204752.pdf"/>
    <hyperlink ref="K4624" r:id="rId4356" display="https://nsearchives.nseindia.com/corporate/xbrl/INTEGRATED_FILING_INDAS_1676118_29052026051938_WEB.xml"/>
    <hyperlink ref="K4625" r:id="rId4357" display="https://nsearchives.nseindia.com/corporate/xbrl/BRSR_1299_WebXMLFile_20260904_204829880.xml"/>
    <hyperlink ref="K4626" r:id="rId4358" display="https://nsearchives.nseindia.com/corporate/xbrl/INTEGRATED_FILING_INDAS_1676118_29052026051938_WEB.xml"/>
    <hyperlink ref="K4627" r:id="rId4359" display="https://nsearchives.nseindia.com/corporate/BRSR_524816_04092026204752.pdf"/>
    <hyperlink ref="K4628" r:id="rId4360" display="https://nsearchives.nseindia.com/corporate/xbrl/BRSR_1299_WebXMLFile_20260904_204829880.xml"/>
    <hyperlink ref="K4629" r:id="rId4361" display="https://nsearchives.nseindia.com/corporate/xbrl/BRSR_1299_WebXMLFile_20260904_204829880.xml"/>
    <hyperlink ref="K4630" r:id="rId4362" display="https://nsearchives.nseindia.com/corporate/xbrl/BRSR_1299_WebXMLFile_20260904_204829880.xml"/>
    <hyperlink ref="K4631" r:id="rId4363" display="https://nsearchives.nseindia.com/corporate/xbrl/BRSR_1299_WebXMLFile_20260904_204829880.xml"/>
    <hyperlink ref="K4632" r:id="rId4364" display="https://nsearchives.nseindia.com/corporate/xbrl/BRSR_1299_WebXMLFile_20260904_204829880.xml"/>
    <hyperlink ref="K4633" r:id="rId4365" display="https://nsearchives.nseindia.com/corporate/xbrl/BRSR_1299_WebXMLFile_20260904_204829880.xml"/>
    <hyperlink ref="K4634" r:id="rId4366" display="https://nsearchives.nseindia.com/corporate/xbrl/BRSR_1299_WebXMLFile_20260904_204829880.xml"/>
    <hyperlink ref="K4635" r:id="rId4367" display="https://nsearchives.nseindia.com/corporate/xbrl/INTEGRATED_FILING_INDAS_1668257_16052026013420_WEB.xml"/>
    <hyperlink ref="K4636" r:id="rId4368" display="https://nsearchives.nseindia.com/corporate/xbrl/BRSR_1789_WebXMLFile_20260807_180500372.xml"/>
    <hyperlink ref="K4637" r:id="rId4369" display="https://nsearchives.nseindia.com/corporate/xbrl/BRSR_1789_WebXMLFile_20260807_180500372.xml"/>
    <hyperlink ref="K4638" r:id="rId4370" display="https://nsearchives.nseindia.com/corporate/xbrl/INTEGRATED_FILING_INDAS_1668257_16052026013420_WEB.xml"/>
    <hyperlink ref="K4639" r:id="rId4371" display="https://nsearchives.nseindia.com/corporate/xbrl/BRSR_1789_WebXMLFile_20260807_180500372.xml"/>
    <hyperlink ref="K4640" r:id="rId4372" display="https://nsearchives.nseindia.com/corporate/xbrl/AR_XBRL_NATIONALUM_07102026162915.xml"/>
    <hyperlink ref="K4641" r:id="rId4373" display="https://nsearchives.nseindia.com/corporate/xbrl/BRSR_1789_WebXMLFile_20260807_180500372.xml"/>
    <hyperlink ref="K4642" r:id="rId4374" display="https://nsearchives.nseindia.com/corporate/xbrl/BRSR_1789_WebXMLFile_20260807_180500372.xml"/>
    <hyperlink ref="K4643" r:id="rId4375" display="https://nsearchives.nseindia.com/corporate/xbrl/BRSR_1789_WebXMLFile_20260807_180500372.xml"/>
    <hyperlink ref="K4644" r:id="rId4376" display="https://nsearchives.nseindia.com/corporate/xbrl/BRSR_1789_WebXMLFile_20260807_180500372.xml"/>
    <hyperlink ref="K4645" r:id="rId4377" display="https://nsearchives.nseindia.com/corporate/xbrl/BRSR_1789_WebXMLFile_20260807_180500372.xml"/>
    <hyperlink ref="K4646" r:id="rId4378" display="https://nsearchives.nseindia.com/corporate/xbrl/BRSR_1789_WebXMLFile_20260807_180500372.xml"/>
    <hyperlink ref="K4647" r:id="rId4379" display="https://nsearchives.nseindia.com/corporate/xbrl/BRSR_1789_WebXMLFile_20260807_180500372.xml"/>
    <hyperlink ref="K4648" r:id="rId4380" display="https://nsearchives.nseindia.com/corporate/xbrl/BRSR_1789_WebXMLFile_20260807_180500372.xml"/>
    <hyperlink ref="K4649" r:id="rId4381" display="https://nsearchives.nseindia.com/corporate/xbrl/INTEGRATED_FILING_INDAS_1671387_22052026052216_WEB.xml"/>
    <hyperlink ref="K4650" r:id="rId4382" display="https://nsearchives.nseindia.com/corporate/xbrl/BRSRFY26_BRSR_WebXMLFile_20260731_213239540.xml"/>
    <hyperlink ref="K4651" r:id="rId4383" display="https://nsearchives.nseindia.com/corporate/xbrl/BRSRFY26_BRSR_WebXMLFile_20260731_213239540.xml"/>
    <hyperlink ref="K4652" r:id="rId4384" display="https://nsearchives.nseindia.com/corporate/xbrl/INTEGRATED_FILING_INDAS_1671387_22052026052216_WEB.xml"/>
    <hyperlink ref="K4653" r:id="rId4385" display="https://nsearchives.nseindia.com/corporate/xbrl/BRSRFY26_BRSR_WebXMLFile_20260731_213239540.xml"/>
    <hyperlink ref="K4654" r:id="rId4386" display="https://nsearchives.nseindia.com/corporate/xbrl/AR_XBRL_NAUKRI_23092026173933.xml"/>
    <hyperlink ref="K4655" r:id="rId4387" display="https://nsearchives.nseindia.com/corporate/xbrl/BRSRFY26_BRSR_WebXMLFile_20260731_213239540.xml"/>
    <hyperlink ref="K4656" r:id="rId4388" display="https://nsearchives.nseindia.com/corporate/NAUKRI2_31072026213218_IEIL_BRSR.pdf"/>
    <hyperlink ref="K4657" r:id="rId4389" display="https://nsearchives.nseindia.com/corporate/NAUKRI2_31072026213218_IEIL_BRSR.pdf"/>
    <hyperlink ref="K4658" r:id="rId4390" display="https://nsearchives.nseindia.com/corporate/xbrl/BRSRFY26_BRSR_WebXMLFile_20260731_213239540.xml"/>
    <hyperlink ref="K4659" r:id="rId4391" display="https://nsearchives.nseindia.com/corporate/xbrl/BRSRFY26_BRSR_WebXMLFile_20260731_213239540.xml"/>
    <hyperlink ref="K4660" r:id="rId4392" display="https://nsearchives.nseindia.com/corporate/xbrl/BRSRFY26_BRSR_WebXMLFile_20260731_213239540.xml"/>
    <hyperlink ref="K4661" r:id="rId4393" display="https://nsearchives.nseindia.com/corporate/xbrl/BRSRFY26_BRSR_WebXMLFile_20260731_213239540.xml"/>
    <hyperlink ref="K4662" r:id="rId4394" display="https://nsearchives.nseindia.com/corporate/xbrl/BRSRFY26_BRSR_WebXMLFile_20260731_213239540.xml"/>
    <hyperlink ref="K4663" r:id="rId4395" display="https://nsearchives.nseindia.com/corporate/xbrl/INTEGRATED_FILING_INDAS_1667929_15052026070348_WEB.xml"/>
    <hyperlink ref="K4664" r:id="rId4396" display="https://nsearchives.nseindia.com/corporate/xbrl/BRSR_513023_2072026205520_BRSR_WebXMLFile_20260720_205535150.xml"/>
    <hyperlink ref="K4665" r:id="rId4397" display="https://nsearchives.nseindia.com/corporate/xbrl/BRSR_513023_2072026205520_BRSR_WebXMLFile_20260720_205535150.xml"/>
    <hyperlink ref="K4666" r:id="rId4398" display="https://nsearchives.nseindia.com/corporate/xbrl/INTEGRATED_FILING_INDAS_1667929_15052026070348_WEB.xml"/>
    <hyperlink ref="K4667" r:id="rId4399" display="https://nsearchives.nseindia.com/corporate/xbrl/BRSR_513023_2072026205520_BRSR_WebXMLFile_20260720_205535150.xml"/>
    <hyperlink ref="K4668" r:id="rId4400" display="https://nsearchives.nseindia.com/corporate/xbrl/INTEGRATED_FILING_INDAS_1667929_15052026070348_WEB.xml"/>
    <hyperlink ref="K4669" r:id="rId4401" display="https://nsearchives.nseindia.com/corporate/xbrl/BRSR_513023_2072026205520_BRSR_WebXMLFile_20260720_205535150.xml"/>
    <hyperlink ref="K4670" r:id="rId4402" display="https://nsearchives.nseindia.com/corporate/BRSR_513023_20072026205520.pdf"/>
    <hyperlink ref="K4671" r:id="rId4403" display="https://nsearchives.nseindia.com/corporate/BRSR_513023_20072026205520.pdf"/>
    <hyperlink ref="K4672" r:id="rId4404" display="https://nsearchives.nseindia.com/corporate/xbrl/BRSR_513023_2072026205520_BRSR_WebXMLFile_20260720_205535150.xml"/>
    <hyperlink ref="K4673" r:id="rId4405" display="https://nsearchives.nseindia.com/corporate/xbrl/BRSR_513023_2072026205520_BRSR_WebXMLFile_20260720_205535150.xml"/>
    <hyperlink ref="K4674" r:id="rId4406" display="https://nsearchives.nseindia.com/corporate/xbrl/BRSR_513023_2072026205520_BRSR_WebXMLFile_20260720_205535150.xml"/>
    <hyperlink ref="K4675" r:id="rId4407" display="https://nsearchives.nseindia.com/corporate/xbrl/BRSR_513023_2072026205520_BRSR_WebXMLFile_20260720_205535150.xml"/>
    <hyperlink ref="K4676" r:id="rId4408" display="https://nsearchives.nseindia.com/corporate/xbrl/BRSR_513023_2072026205520_BRSR_WebXMLFile_20260720_205535150.xml"/>
    <hyperlink ref="K4677" r:id="rId4409" display="https://nsearchives.nseindia.com/corporate/xbrl/INTEGRATED_FILING_INDAS_1661418_29042026065519_WEB.xml"/>
    <hyperlink ref="K4678" r:id="rId4410" display="https://nsearchives.nseindia.com/corporate/xbrl/BRSR_532504_157202622214_BRSR_WebXMLFile_20260715_222121158.xml"/>
    <hyperlink ref="K4679" r:id="rId4411" display="https://nsearchives.nseindia.com/corporate/xbrl/BRSR_532504_157202622214_BRSR_WebXMLFile_20260715_222121158.xml"/>
    <hyperlink ref="K4680" r:id="rId4412" display="https://nsearchives.nseindia.com/corporate/xbrl/INTEGRATED_FILING_INDAS_1661418_29042026065519_WEB.xml"/>
    <hyperlink ref="K4681" r:id="rId4413" display="https://nsearchives.nseindia.com/corporate/xbrl/BRSR_532504_157202622214_BRSR_WebXMLFile_20260715_222121158.xml"/>
    <hyperlink ref="K4682" r:id="rId4414" display="https://nsearchives.nseindia.com/corporate/xbrl/AR_XBRL_NAVINFLUOR_04092026185209.xml"/>
    <hyperlink ref="K4683" r:id="rId4415" display="https://nsearchives.nseindia.com/corporate/xbrl/BRSR_532504_157202622214_BRSR_WebXMLFile_20260715_222121158.xml"/>
    <hyperlink ref="K4684" r:id="rId4416" display="https://nsearchives.nseindia.com/corporate/xbrl/BRSR_532504_157202622214_BRSR_WebXMLFile_20260715_222121158.xml"/>
    <hyperlink ref="K4685" r:id="rId4417" display="https://nsearchives.nseindia.com/corporate/xbrl/BRSR_532504_157202622214_BRSR_WebXMLFile_20260715_222121158.xml"/>
    <hyperlink ref="K4686" r:id="rId4418" display="https://nsearchives.nseindia.com/corporate/xbrl/BRSR_532504_157202622214_BRSR_WebXMLFile_20260715_222121158.xml"/>
    <hyperlink ref="K4687" r:id="rId4419" display="https://nsearchives.nseindia.com/corporate/xbrl/BRSR_532504_157202622214_BRSR_WebXMLFile_20260715_222121158.xml"/>
    <hyperlink ref="K4688" r:id="rId4420" display="https://nsearchives.nseindia.com/corporate/xbrl/BRSR_532504_157202622214_BRSR_WebXMLFile_20260715_222121158.xml"/>
    <hyperlink ref="K4689" r:id="rId4421" display="https://nsearchives.nseindia.com/corporate/xbrl/BRSR_532504_157202622214_BRSR_WebXMLFile_20260715_222121158.xml"/>
    <hyperlink ref="K4690" r:id="rId4422" display="https://nsearchives.nseindia.com/corporate/xbrl/BRSR_532504_157202622214_BRSR_WebXMLFile_20260715_222121158.xml"/>
    <hyperlink ref="K4691" r:id="rId4423" display="https://nsearchives.nseindia.com/corporate/xbrl/INTEGRATED_FILING_INDAS_1672605_25052026071920_WEB.xml"/>
    <hyperlink ref="K4692" r:id="rId4424" display="https://nsearchives.nseindia.com/corporate/xbrl/BRSR_5846_WebXMLFile_20260821_113541048.xml"/>
    <hyperlink ref="K4693" r:id="rId4425" display="https://nsearchives.nseindia.com/corporate/xbrl/BRSR_5846_WebXMLFile_20260821_113541048.xml"/>
    <hyperlink ref="K4694" r:id="rId4426" display="https://nsearchives.nseindia.com/corporate/xbrl/INTEGRATED_FILING_INDAS_1672605_25052026071920_WEB.xml"/>
    <hyperlink ref="K4695" r:id="rId4427" display="https://nsearchives.nseindia.com/corporate/xbrl/BRSR_5846_WebXMLFile_20260821_113541048.xml"/>
    <hyperlink ref="K4696" r:id="rId4428" display="https://nsearchives.nseindia.com/corporate/xbrl/AR_XBRL_NBCC_12102026120144.xml"/>
    <hyperlink ref="K4697" r:id="rId4429" display="https://nsearchives.nseindia.com/corporate/xbrl/BRSR_5846_WebXMLFile_20260821_113541048.xml"/>
    <hyperlink ref="K4698" r:id="rId4430" display="https://www.nbccindia.in/pdfdata/finance/AnnualReports/NBCC_BRSR_20.08.2026%20V1.pdf"/>
    <hyperlink ref="K4699" r:id="rId4431" display="https://www.nbccindia.in/pdfdata/finance/AnnualReports/NBCC_BRSR_20.08.2026%20V1.pdf"/>
    <hyperlink ref="K4700" r:id="rId4432" display="https://nsearchives.nseindia.com/corporate/xbrl/BRSR_5846_WebXMLFile_20260821_113541048.xml"/>
    <hyperlink ref="K4701" r:id="rId4433" display="https://nsearchives.nseindia.com/corporate/xbrl/BRSR_5846_WebXMLFile_20260821_113541048.xml"/>
    <hyperlink ref="K4702" r:id="rId4434" display="https://nsearchives.nseindia.com/corporate/xbrl/BRSR_5846_WebXMLFile_20260821_113541048.xml"/>
    <hyperlink ref="K4703" r:id="rId4435" display="https://nsearchives.nseindia.com/corporate/xbrl/BRSR_5846_WebXMLFile_20260821_113541048.xml"/>
    <hyperlink ref="K4704" r:id="rId4436" display="https://nsearchives.nseindia.com/corporate/xbrl/BRSR_5846_WebXMLFile_20260821_113541048.xml"/>
    <hyperlink ref="K4705" r:id="rId4437" display="https://nsearchives.nseindia.com/corporate/xbrl/INTEGRATED_FILING_INDAS_1656725_21042026073219_WEB.xml"/>
    <hyperlink ref="K4706" r:id="rId4438" display="https://nsearchives.nseindia.com/corporate/NESTLEIND1_05062026220621_Nestle_India_BRSR_2025-26.pdf"/>
    <hyperlink ref="K4707" r:id="rId4439" display="https://nsearchives.nseindia.com/corporate/xbrl/BRSR_500790_562026165313_BRSR_WebXMLFile_20260606_021049013.xml"/>
    <hyperlink ref="K4708" r:id="rId4440" display="https://nsearchives.nseindia.com/corporate/xbrl/INTEGRATED_FILING_INDAS_1656725_21042026073219_WEB.xml"/>
    <hyperlink ref="K4709" r:id="rId4441" display="https://nsearchives.nseindia.com/corporate/xbrl/BRSR_500790_562026165313_BRSR_WebXMLFile_20260606_021049013.xml"/>
    <hyperlink ref="K4710" r:id="rId4442" display="https://nsearchives.nseindia.com/corporate/xbrl/AR_XBRL_NESTLEIND_09082026023858.xml"/>
    <hyperlink ref="K4711" r:id="rId4443" display="https://nsearchives.nseindia.com/corporate/NESTLEIND1_05062026220621_Nestle_India_BRSR_2025-26.pdf"/>
    <hyperlink ref="K4712" r:id="rId4444" display="https://nsearchives.nseindia.com/corporate/xbrl/BRSR_500790_562026165313_BRSR_WebXMLFile_20260606_021049013.xml"/>
    <hyperlink ref="K4713" r:id="rId4445" display="https://nsearchives.nseindia.com/corporate/xbrl/BRSR_500790_562026165313_BRSR_WebXMLFile_20260606_021049013.xml"/>
    <hyperlink ref="K4714" r:id="rId4446" display="https://nsearchives.nseindia.com/corporate/xbrl/BRSR_500790_562026165313_BRSR_WebXMLFile_20260606_021049013.xml"/>
    <hyperlink ref="K4715" r:id="rId4447" display="https://nsearchives.nseindia.com/corporate/xbrl/BRSR_500790_562026165313_BRSR_WebXMLFile_20260606_021049013.xml"/>
    <hyperlink ref="K4716" r:id="rId4448" display="https://nsearchives.nseindia.com/corporate/xbrl/BRSR_500790_562026165313_BRSR_WebXMLFile_20260606_021049013.xml"/>
    <hyperlink ref="K4717" r:id="rId4449" display="https://nsearchives.nseindia.com/corporate/xbrl/BRSR_500790_562026165313_BRSR_WebXMLFile_20260606_021049013.xml"/>
    <hyperlink ref="K4718" r:id="rId4450" display="https://nsearchives.nseindia.com/corporate/xbrl/BRSR_500790_562026165313_BRSR_WebXMLFile_20260606_021049013.xml"/>
    <hyperlink ref="K4719" r:id="rId4451" display="https://nsearchives.nseindia.com/corporate/xbrl/INTEGRATED_FILING_INDAS_1668217_16052026103806_WEB.xml"/>
    <hyperlink ref="K4720" r:id="rId4452" display="https://nsearchives.nseindia.com/corporate/xbrl/BRSR_21823_WebXMLFile_20260828_132410270.xml"/>
    <hyperlink ref="K4721" r:id="rId4453" display="https://nsearchives.nseindia.com/corporate/xbrl/BRSR_21823_WebXMLFile_20260828_132410270.xml"/>
    <hyperlink ref="K4722" r:id="rId4454" display="https://nsearchives.nseindia.com/corporate/xbrl/INTEGRATED_FILING_INDAS_1668217_16052026103806_WEB.xml"/>
    <hyperlink ref="K4723" r:id="rId4455" display="https://nsearchives.nseindia.com/corporate/xbrl/BRSR_21823_WebXMLFile_20260828_132410270.xml"/>
    <hyperlink ref="K4724" r:id="rId4456" display="https://nsearchives.nseindia.com/corporate/xbrl/INTEGRATED_FILING_INDAS_1668217_16052026103806_WEB.xml"/>
    <hyperlink ref="K4725" r:id="rId4457" display="https://nsearchives.nseindia.com/corporate/xbrl/BRSR_21823_WebXMLFile_20260828_132410270.xml"/>
    <hyperlink ref="K4726" r:id="rId4458" display="https://nsearchives.nseindia.com/corporate/NETWEB1234_28082026132358_BRSR_2026.pdf"/>
    <hyperlink ref="K4727" r:id="rId4459" display="https://nsearchives.nseindia.com/corporate/NETWEB1234_28082026132358_BRSR_2026.pdf"/>
    <hyperlink ref="K4728" r:id="rId4460" display="https://nsearchives.nseindia.com/corporate/xbrl/BRSR_21823_WebXMLFile_20260828_132410270.xml"/>
    <hyperlink ref="K4729" r:id="rId4461" display="https://nsearchives.nseindia.com/corporate/xbrl/BRSR_21823_WebXMLFile_20260828_132410270.xml"/>
    <hyperlink ref="K4730" r:id="rId4462" display="https://nsearchives.nseindia.com/corporate/xbrl/BRSR_21823_WebXMLFile_20260828_132410270.xml"/>
    <hyperlink ref="K4731" r:id="rId4463" display="https://nsearchives.nseindia.com/corporate/xbrl/BRSR_21823_WebXMLFile_20260828_132410270.xml"/>
    <hyperlink ref="K4732" r:id="rId4464" display="https://nsearchives.nseindia.com/corporate/xbrl/BRSR_21823_WebXMLFile_20260828_132410270.xml"/>
    <hyperlink ref="K4733" r:id="rId4465" display="https://nsearchives.nseindia.com/corporate/xbrl/INTEGRATED_FILING_INDAS_1666224_12052026091020_WEB.xml"/>
    <hyperlink ref="K4734" r:id="rId4466" display="https://nsearchives.nseindia.com/corporate/xbrl/BRSR_524558_972026195125_BRSR_WebXMLFile_20260709_195138707.xml"/>
    <hyperlink ref="K4735" r:id="rId4467" display="https://nsearchives.nseindia.com/corporate/xbrl/BRSR_524558_972026195125_BRSR_WebXMLFile_20260709_195138707.xml"/>
    <hyperlink ref="K4736" r:id="rId4468" display="https://nsearchives.nseindia.com/corporate/xbrl/INTEGRATED_FILING_INDAS_1666224_12052026091020_WEB.xml"/>
    <hyperlink ref="K4737" r:id="rId4469" display="https://nsearchives.nseindia.com/corporate/xbrl/BRSR_524558_972026195125_BRSR_WebXMLFile_20260709_195138707.xml"/>
    <hyperlink ref="K4738" r:id="rId4470" display="https://nsearchives.nseindia.com/corporate/xbrl/AR_XBRL_NEULANDLAB_31082026083806.xml"/>
    <hyperlink ref="K4739" r:id="rId4471" display="https://nsearchives.nseindia.com/corporate/xbrl/BRSR_524558_972026195125_BRSR_WebXMLFile_20260709_195138707.xml"/>
    <hyperlink ref="K4740" r:id="rId4472" display="https://nsearchives.nseindia.com/corporate/xbrl/BRSR_524558_972026195125_BRSR_WebXMLFile_20260709_195138707.xml"/>
    <hyperlink ref="K4741" r:id="rId4473" display="https://nsearchives.nseindia.com/corporate/xbrl/BRSR_524558_972026195125_BRSR_WebXMLFile_20260709_195138707.xml"/>
    <hyperlink ref="K4742" r:id="rId4474" display="https://nsearchives.nseindia.com/corporate/xbrl/BRSR_524558_972026195125_BRSR_WebXMLFile_20260709_195138707.xml"/>
    <hyperlink ref="K4743" r:id="rId4475" display="https://nsearchives.nseindia.com/corporate/xbrl/BRSR_524558_972026195125_BRSR_WebXMLFile_20260709_195138707.xml"/>
    <hyperlink ref="K4744" r:id="rId4476" display="https://nsearchives.nseindia.com/corporate/xbrl/BRSR_524558_972026195125_BRSR_WebXMLFile_20260709_195138707.xml"/>
    <hyperlink ref="K4745" r:id="rId4477" display="https://nsearchives.nseindia.com/corporate/xbrl/BRSR_524558_972026195125_BRSR_WebXMLFile_20260709_195138707.xml"/>
    <hyperlink ref="K4746" r:id="rId4478" display="https://nsearchives.nseindia.com/corporate/xbrl/BRSR_524558_972026195125_BRSR_WebXMLFile_20260709_195138707.xml"/>
    <hyperlink ref="K4747" r:id="rId4479" display="https://nsearchives.nseindia.com/corporate/xbrl/INTEGRATED_FILING_INDAS_1687366_01072026073200_WEB.xml"/>
    <hyperlink ref="K4748" r:id="rId4480" display="https://nsearchives.nseindia.com/corporate/xbrl/BRSR_539551_2472026143018_BRSR_WebXMLFile_20260724_143404735.xml"/>
    <hyperlink ref="K4749" r:id="rId4481" display="https://nsearchives.nseindia.com/corporate/xbrl/BRSR_539551_2472026143018_BRSR_WebXMLFile_20260724_143404735.xml"/>
    <hyperlink ref="K4750" r:id="rId4482" display="https://nsearchives.nseindia.com/corporate/xbrl/INTEGRATED_FILING_INDAS_1687366_01072026073200_WEB.xml"/>
    <hyperlink ref="K4751" r:id="rId4483" display="https://nsearchives.nseindia.com/corporate/xbrl/BRSR_539551_2472026143018_BRSR_WebXMLFile_20260724_143404735.xml"/>
    <hyperlink ref="K4752" r:id="rId4484" display="https://nsearchives.nseindia.com/corporate/xbrl/AR_XBRL_NH_07102026172345.xml"/>
    <hyperlink ref="K4753" r:id="rId4485" display="https://nsearchives.nseindia.com/corporate/xbrl/BRSR_539551_2472026143018_BRSR_WebXMLFile_20260724_143404735.xml"/>
    <hyperlink ref="K4754" r:id="rId4486" display="https://nsearchives.nseindia.com/corporate/xbrl/BRSR_539551_2472026143018_BRSR_WebXMLFile_20260724_143404735.xml"/>
    <hyperlink ref="K4755" r:id="rId4487" display="https://nsearchives.nseindia.com/corporate/xbrl/BRSR_539551_2472026143018_BRSR_WebXMLFile_20260724_143404735.xml"/>
    <hyperlink ref="K4756" r:id="rId4488" display="https://nsearchives.nseindia.com/corporate/xbrl/BRSR_539551_2472026143018_BRSR_WebXMLFile_20260724_143404735.xml"/>
    <hyperlink ref="K4757" r:id="rId4489" display="https://nsearchives.nseindia.com/corporate/xbrl/BRSR_539551_2472026143018_BRSR_WebXMLFile_20260724_143404735.xml"/>
    <hyperlink ref="K4758" r:id="rId4490" display="https://nsearchives.nseindia.com/corporate/xbrl/BRSR_539551_2472026143018_BRSR_WebXMLFile_20260724_143404735.xml"/>
    <hyperlink ref="K4759" r:id="rId4491" display="https://nsearchives.nseindia.com/corporate/xbrl/BRSR_539551_2472026143018_BRSR_WebXMLFile_20260724_143404735.xml"/>
    <hyperlink ref="K4760" r:id="rId4492" display="https://nsearchives.nseindia.com/corporate/xbrl/BRSR_539551_2472026143018_BRSR_WebXMLFile_20260724_143404735.xml"/>
    <hyperlink ref="K4761" r:id="rId4493" display="https://nsearchives.nseindia.com/corporate/xbrl/INTEGRATED_FILING_INDAS_1668157_15052026104717_WEB.xml"/>
    <hyperlink ref="K4762" r:id="rId4494" display="https://nsearchives.nseindia.com/corporate/xbrl/BRSR_2902_WebXMLFile_20260805_175425041.xml"/>
    <hyperlink ref="K4763" r:id="rId4495" display="https://nsearchives.nseindia.com/corporate/xbrl/BRSR_2902_WebXMLFile_20260805_175425041.xml"/>
    <hyperlink ref="K4764" r:id="rId4496" display="https://nsearchives.nseindia.com/corporate/xbrl/INTEGRATED_FILING_INDAS_1668157_15052026104717_WEB.xml"/>
    <hyperlink ref="K4765" r:id="rId4497" display="https://nsearchives.nseindia.com/corporate/xbrl/BRSR_2902_WebXMLFile_20260805_175425041.xml"/>
    <hyperlink ref="K4766" r:id="rId4498" display="https://nsearchives.nseindia.com/corporate/xbrl/AR_XBRL_NHPC_24092026103917.xml"/>
    <hyperlink ref="K4767" r:id="rId4499" display="https://nsearchives.nseindia.com/corporate/xbrl/BRSR_2902_WebXMLFile_20260805_175425041.xml"/>
    <hyperlink ref="K4768" r:id="rId4500" display="https://nsearchives.nseindia.com/corporate/NHPC_05082026175056_STX_BRSR202526_NHPC.pdf"/>
    <hyperlink ref="K4769" r:id="rId4501" display="https://nsearchives.nseindia.com/corporate/NHPC_05082026175056_STX_BRSR202526_NHPC.pdf"/>
    <hyperlink ref="K4770" r:id="rId4502" display="https://nsearchives.nseindia.com/corporate/xbrl/BRSR_2902_WebXMLFile_20260805_175425041.xml"/>
    <hyperlink ref="K4771" r:id="rId4503" display="https://nsearchives.nseindia.com/corporate/xbrl/BRSR_2902_WebXMLFile_20260805_175425041.xml"/>
    <hyperlink ref="K4772" r:id="rId4504" display="https://nsearchives.nseindia.com/corporate/xbrl/BRSR_2902_WebXMLFile_20260805_175425041.xml"/>
    <hyperlink ref="K4773" r:id="rId4505" display="https://nsearchives.nseindia.com/corporate/xbrl/BRSR_2902_WebXMLFile_20260805_175425041.xml"/>
    <hyperlink ref="K4774" r:id="rId4506" display="https://nsearchives.nseindia.com/corporate/xbrl/BRSR_2902_WebXMLFile_20260805_175425041.xml"/>
    <hyperlink ref="K4775" r:id="rId4507" display="https://nsearchives.nseindia.com/corporate/xbrl/INTEGRATED_FILING_GI_1665769_11052026104126_WEB.xml"/>
    <hyperlink ref="K4776" r:id="rId4508" display="https://nsearchives.nseindia.com/corporate/xbrl/BRSR_540769_2972026164450_BRSR_WebXMLFile_20260729_164906945.xml"/>
    <hyperlink ref="K4777" r:id="rId4509" display="https://nsearchives.nseindia.com/corporate/xbrl/BRSR_540769_2972026164450_BRSR_WebXMLFile_20260729_164906945.xml"/>
    <hyperlink ref="K4778" r:id="rId4510" display="https://nsearchives.nseindia.com/corporate/xbrl/INTEGRATED_FILING_GI_1665769_11052026104126_WEB.xml"/>
    <hyperlink ref="K4779" r:id="rId4511" display="https://nsearchives.nseindia.com/corporate/xbrl/BRSR_540769_2972026164450_BRSR_WebXMLFile_20260729_164906945.xml"/>
    <hyperlink ref="K4780" r:id="rId4512" display="https://nsearchives.nseindia.com/corporate/xbrl/INTEGRATED_FILING_GI_1665769_11052026104126_WEB.xml"/>
    <hyperlink ref="K4781" r:id="rId4513" display="https://nsearchives.nseindia.com/corporate/xbrl/BRSR_540769_2972026164450_BRSR_WebXMLFile_20260729_164906945.xml"/>
    <hyperlink ref="K4782" r:id="rId4514" display="https://nsearchives.nseindia.com/corporate/BRSR_540769_29072026164450.pdf"/>
    <hyperlink ref="K4783" r:id="rId4515" display="https://nsearchives.nseindia.com/corporate/BRSR_540769_29072026164450.pdf"/>
    <hyperlink ref="K4784" r:id="rId4516" display="https://nsearchives.nseindia.com/corporate/xbrl/BRSR_540769_2972026164450_BRSR_WebXMLFile_20260729_164906945.xml"/>
    <hyperlink ref="K4785" r:id="rId4517" display="https://nsearchives.nseindia.com/corporate/xbrl/BRSR_540769_2972026164450_BRSR_WebXMLFile_20260729_164906945.xml"/>
    <hyperlink ref="K4786" r:id="rId4518" display="https://nsearchives.nseindia.com/corporate/xbrl/BRSR_540769_2972026164450_BRSR_WebXMLFile_20260729_164906945.xml"/>
    <hyperlink ref="K4787" r:id="rId4519" display="https://nsearchives.nseindia.com/corporate/xbrl/BRSR_540769_2972026164450_BRSR_WebXMLFile_20260729_164906945.xml"/>
    <hyperlink ref="K4788" r:id="rId4520" display="https://nsearchives.nseindia.com/corporate/xbrl/BRSR_540769_2972026164450_BRSR_WebXMLFile_20260729_164906945.xml"/>
    <hyperlink ref="K4789" r:id="rId4521" display="https://nsearchives.nseindia.com/corporate/xbrl/INTEGRATED_FILING_GI_1665090_08052026080924_WEB.xml"/>
    <hyperlink ref="K4790" r:id="rId4522" display="https://nsearchives.nseindia.com/corporate/xbrl/BRSR_544286_177202620452_BRSR_WebXMLFile_20260717_200513045.xml"/>
    <hyperlink ref="K4791" r:id="rId4523" display="https://nsearchives.nseindia.com/corporate/xbrl/BRSR_544286_177202620452_BRSR_WebXMLFile_20260717_200513045.xml"/>
    <hyperlink ref="K4792" r:id="rId4524" display="https://nsearchives.nseindia.com/corporate/xbrl/INTEGRATED_FILING_GI_1665090_08052026080924_WEB.xml"/>
    <hyperlink ref="K4793" r:id="rId4525" display="https://nsearchives.nseindia.com/corporate/xbrl/BRSR_544286_177202620452_BRSR_WebXMLFile_20260717_200513045.xml"/>
    <hyperlink ref="K4794" r:id="rId4526" display="https://nsearchives.nseindia.com/corporate/xbrl/INTEGRATED_FILING_GI_1665090_08052026080924_WEB.xml"/>
    <hyperlink ref="K4795" r:id="rId4527" display="https://nsearchives.nseindia.com/corporate/xbrl/BRSR_544286_177202620452_BRSR_WebXMLFile_20260717_200513045.xml"/>
    <hyperlink ref="K4796" r:id="rId4528" display="https://nsearchives.nseindia.com/corporate/BRSR_544286_17072026200452.pdf"/>
    <hyperlink ref="K4797" r:id="rId4529" display="https://nsearchives.nseindia.com/corporate/BRSR_544286_17072026200452.pdf"/>
    <hyperlink ref="K4798" r:id="rId4530" display="https://nsearchives.nseindia.com/corporate/xbrl/BRSR_544286_177202620452_BRSR_WebXMLFile_20260717_200513045.xml"/>
    <hyperlink ref="K4799" r:id="rId4531" display="https://nsearchives.nseindia.com/corporate/xbrl/BRSR_544286_177202620452_BRSR_WebXMLFile_20260717_200513045.xml"/>
    <hyperlink ref="K4800" r:id="rId4532" display="https://nsearchives.nseindia.com/corporate/xbrl/BRSR_544286_177202620452_BRSR_WebXMLFile_20260717_200513045.xml"/>
    <hyperlink ref="K4801" r:id="rId4533" display="https://nsearchives.nseindia.com/corporate/xbrl/BRSR_544286_177202620452_BRSR_WebXMLFile_20260717_200513045.xml"/>
    <hyperlink ref="K4802" r:id="rId4534" display="https://nsearchives.nseindia.com/corporate/xbrl/BRSR_544286_177202620452_BRSR_WebXMLFile_20260717_200513045.xml"/>
    <hyperlink ref="K4803" r:id="rId4535" display="https://nsearchives.nseindia.com/corporate/xbrl/INTEGRATED_FILING_INDAS_1666812_13052026111106_WEB.xml"/>
    <hyperlink ref="K4804" r:id="rId4536" display="https://nsearchives.nseindia.com/corporate/xbrl/BRSR_1915_WebXMLFile_20260908_005018880.xml"/>
    <hyperlink ref="K4805" r:id="rId4537" display="https://nsearchives.nseindia.com/corporate/xbrl/BRSR_1915_WebXMLFile_20260908_005018880.xml"/>
    <hyperlink ref="K4806" r:id="rId4538" display="https://nsearchives.nseindia.com/corporate/xbrl/INTEGRATED_FILING_INDAS_1666812_13052026111106_WEB.xml"/>
    <hyperlink ref="K4807" r:id="rId4539" display="https://nsearchives.nseindia.com/corporate/xbrl/BRSR_1915_WebXMLFile_20260908_005018880.xml"/>
    <hyperlink ref="K4808" r:id="rId4540" display="https://nsearchives.nseindia.com/corporate/xbrl/INTEGRATED_FILING_INDAS_1666812_13052026111106_WEB.xml"/>
    <hyperlink ref="K4809" r:id="rId4541" display="https://nsearchives.nseindia.com/corporate/xbrl/BRSR_1915_WebXMLFile_20260908_005018880.xml"/>
    <hyperlink ref="K4810" r:id="rId4542" display="https://nsearchives.nseindia.com/corporate/BRSR_513683_08092026004956.pdf"/>
    <hyperlink ref="K4811" r:id="rId4543" display="https://nsearchives.nseindia.com/corporate/BRSR_513683_08092026004956.pdf"/>
    <hyperlink ref="K4812" r:id="rId4544" display="https://nsearchives.nseindia.com/corporate/xbrl/BRSR_1915_WebXMLFile_20260908_005018880.xml"/>
    <hyperlink ref="K4813" r:id="rId4545" display="https://nsearchives.nseindia.com/corporate/xbrl/BRSR_1915_WebXMLFile_20260908_005018880.xml"/>
    <hyperlink ref="K4814" r:id="rId4546" display="https://nsearchives.nseindia.com/corporate/xbrl/BRSR_1915_WebXMLFile_20260908_005018880.xml"/>
    <hyperlink ref="K4815" r:id="rId4547" display="https://nsearchives.nseindia.com/corporate/xbrl/BRSR_1915_WebXMLFile_20260908_005018880.xml"/>
    <hyperlink ref="K4816" r:id="rId4548" display="https://nsearchives.nseindia.com/corporate/xbrl/BRSR_1915_WebXMLFile_20260908_005018880.xml"/>
    <hyperlink ref="K4817" r:id="rId4549" display="https://nsearchives.nseindia.com/corporate/xbrl/INTEGRATED_FILING_INDAS_1677184_30052026104621_WEB.xml"/>
    <hyperlink ref="K4818" r:id="rId4550" display="https://nsearchives.nseindia.com/corporate/xbrl/BRSR_2729_WebXMLFile_20260916_165325349.xml"/>
    <hyperlink ref="K4819" r:id="rId4551" display="https://nsearchives.nseindia.com/corporate/xbrl/BRSR_2729_WebXMLFile_20260916_165325349.xml"/>
    <hyperlink ref="K4820" r:id="rId4552" display="https://nsearchives.nseindia.com/corporate/xbrl/INTEGRATED_FILING_INDAS_1677184_30052026104621_WEB.xml"/>
    <hyperlink ref="K4821" r:id="rId4553" display="https://nsearchives.nseindia.com/corporate/xbrl/BRSR_2729_WebXMLFile_20260916_165325349.xml"/>
    <hyperlink ref="K4822" r:id="rId4554" display="https://nsearchives.nseindia.com/corporate/xbrl/INTEGRATED_FILING_INDAS_1677184_30052026104621_WEB.xml"/>
    <hyperlink ref="K4823" r:id="rId4555" display="https://nsearchives.nseindia.com/corporate/xbrl/BRSR_2729_WebXMLFile_20260916_165325349.xml"/>
    <hyperlink ref="K4824" r:id="rId4556" display="https://nsearchives.nseindia.com/corporate/xbrl/BRSR_2729_WebXMLFile_20260916_165325349.xml"/>
    <hyperlink ref="K4825" r:id="rId4557" display="https://nsearchives.nseindia.com/corporate/xbrl/BRSR_2729_WebXMLFile_20260916_165325349.xml"/>
    <hyperlink ref="K4826" r:id="rId4558" display="https://nsearchives.nseindia.com/corporate/xbrl/BRSR_2729_WebXMLFile_20260916_165325349.xml"/>
    <hyperlink ref="K4827" r:id="rId4559" display="https://nsearchives.nseindia.com/corporate/xbrl/BRSR_2729_WebXMLFile_20260916_165325349.xml"/>
    <hyperlink ref="K4828" r:id="rId4560" display="https://nsearchives.nseindia.com/corporate/xbrl/BRSR_2729_WebXMLFile_20260916_165325349.xml"/>
    <hyperlink ref="K4829" r:id="rId4561" display="https://nsearchives.nseindia.com/corporate/xbrl/BRSR_2729_WebXMLFile_20260916_165325349.xml"/>
    <hyperlink ref="K4830" r:id="rId4562" display="https://nsearchives.nseindia.com/corporate/xbrl/BRSR_2729_WebXMLFile_20260916_165325349.xml"/>
    <hyperlink ref="K4831" r:id="rId4563" display="https://nsearchives.nseindia.com/corporate/xbrl/INTEGRATED_FILING_INDAS_1676904_29052026092920_WEB.xml"/>
    <hyperlink ref="K4832" r:id="rId4564" display="https://nsearchives.nseindia.com/corporate/xbrl/BRSR_21229_WebXMLFile_20260906_193400948.xml"/>
    <hyperlink ref="K4833" r:id="rId4565" display="https://nsearchives.nseindia.com/corporate/xbrl/BRSR_21229_WebXMLFile_20260906_193400948.xml"/>
    <hyperlink ref="K4834" r:id="rId4566" display="https://nsearchives.nseindia.com/corporate/xbrl/INTEGRATED_FILING_INDAS_1676904_29052026092920_WEB.xml"/>
    <hyperlink ref="K4835" r:id="rId4567" display="https://nsearchives.nseindia.com/corporate/xbrl/BRSR_21229_WebXMLFile_20260906_193400948.xml"/>
    <hyperlink ref="K4836" r:id="rId4568" display="https://nsearchives.nseindia.com/corporate/xbrl/INTEGRATED_FILING_INDAS_1676904_29052026092920_WEB.xml"/>
    <hyperlink ref="K4837" r:id="rId4569" display="https://nsearchives.nseindia.com/corporate/xbrl/BRSR_21229_WebXMLFile_20260906_193400948.xml"/>
    <hyperlink ref="K4838" r:id="rId4570" display="https://nsearchives.nseindia.com/corporate/xbrl/BRSR_21229_WebXMLFile_20260906_193400948.xml"/>
    <hyperlink ref="K4839" r:id="rId4571" display="https://nsearchives.nseindia.com/corporate/xbrl/BRSR_21229_WebXMLFile_20260906_193400948.xml"/>
    <hyperlink ref="K4840" r:id="rId4572" display="https://nsearchives.nseindia.com/corporate/xbrl/BRSR_21229_WebXMLFile_20260906_193400948.xml"/>
    <hyperlink ref="K4841" r:id="rId4573" display="https://nsearchives.nseindia.com/corporate/xbrl/BRSR_21229_WebXMLFile_20260906_193400948.xml"/>
    <hyperlink ref="K4842" r:id="rId4574" display="https://nsearchives.nseindia.com/corporate/xbrl/BRSR_21229_WebXMLFile_20260906_193400948.xml"/>
    <hyperlink ref="K4843" r:id="rId4575" display="https://nsearchives.nseindia.com/corporate/xbrl/BRSR_21229_WebXMLFile_20260906_193400948.xml"/>
    <hyperlink ref="K4844" r:id="rId4576" display="https://nsearchives.nseindia.com/corporate/xbrl/BRSR_21229_WebXMLFile_20260906_193400948.xml"/>
    <hyperlink ref="K4845" r:id="rId4577" display="https://nsearchives.nseindia.com/corporate/xbrl/INTEGRATED_FILING_INDAS_1671958_23052026040352_WEB.xml"/>
    <hyperlink ref="K4846" r:id="rId4578" display="https://nsearchives.nseindia.com/corporate/xbrl/BRSR_2249_WebXMLFile_20260804_181339259.xml"/>
    <hyperlink ref="K4847" r:id="rId4579" display="https://nsearchives.nseindia.com/corporate/xbrl/BRSR_2249_WebXMLFile_20260804_181339259.xml"/>
    <hyperlink ref="K4848" r:id="rId4580" display="https://nsearchives.nseindia.com/corporate/xbrl/INTEGRATED_FILING_INDAS_1671958_23052026040352_WEB.xml"/>
    <hyperlink ref="K4849" r:id="rId4581" display="https://nsearchives.nseindia.com/corporate/xbrl/BRSR_2249_WebXMLFile_20260804_181339259.xml"/>
    <hyperlink ref="K4850" r:id="rId4582" display="https://nsearchives.nseindia.com/corporate/xbrl/AR_XBRL_NTPC_25092026204029.xml"/>
    <hyperlink ref="K4851" r:id="rId4583" display="https://nsearchives.nseindia.com/corporate/xbrl/BRSR_2249_WebXMLFile_20260804_181339259.xml"/>
    <hyperlink ref="K4852" r:id="rId4584" display="https://nsearchives.nseindia.com/corporate/xbrl/BRSR_2249_WebXMLFile_20260804_181339259.xml"/>
    <hyperlink ref="K4853" r:id="rId4585" display="https://nsearchives.nseindia.com/corporate/xbrl/BRSR_2249_WebXMLFile_20260804_181339259.xml"/>
    <hyperlink ref="K4854" r:id="rId4586" display="https://nsearchives.nseindia.com/corporate/xbrl/BRSR_2249_WebXMLFile_20260804_181339259.xml"/>
    <hyperlink ref="K4855" r:id="rId4587" display="https://nsearchives.nseindia.com/corporate/xbrl/BRSR_2249_WebXMLFile_20260804_181339259.xml"/>
    <hyperlink ref="K4856" r:id="rId4588" display="https://nsearchives.nseindia.com/corporate/xbrl/BRSR_2249_WebXMLFile_20260804_181339259.xml"/>
    <hyperlink ref="K4857" r:id="rId4589" display="https://nsearchives.nseindia.com/corporate/xbrl/BRSR_2249_WebXMLFile_20260804_181339259.xml"/>
    <hyperlink ref="K4858" r:id="rId4590" display="https://nsearchives.nseindia.com/corporate/xbrl/BRSR_2249_WebXMLFile_20260804_181339259.xml"/>
    <hyperlink ref="K4859" r:id="rId4591" display="https://nsearchives.nseindia.com/corporate/xbrl/INTEGRATED_FILING_NBFC_INDAS_1665758_11052026100416_WEB.xml"/>
    <hyperlink ref="K4860" r:id="rId4592" display="https://nsearchives.nseindia.com/corporate/xbrl/BRSR_21997_WebXMLFile_20260903_185301269.xml"/>
    <hyperlink ref="K4861" r:id="rId4593" display="https://nsearchives.nseindia.com/corporate/xbrl/BRSR_21997_WebXMLFile_20260903_185301269.xml"/>
    <hyperlink ref="K4862" r:id="rId4594" display="https://nsearchives.nseindia.com/corporate/xbrl/INTEGRATED_FILING_NBFC_INDAS_1665758_11052026100416_WEB.xml"/>
    <hyperlink ref="K4863" r:id="rId4595" display="https://nsearchives.nseindia.com/corporate/xbrl/BRSR_21997_WebXMLFile_20260903_185301269.xml"/>
    <hyperlink ref="K4864" r:id="rId4596" display="https://nsearchives.nseindia.com/corporate/xbrl/INTEGRATED_FILING_NBFC_INDAS_1665758_11052026100416_WEB.xml"/>
    <hyperlink ref="K4865" r:id="rId4597" display="https://nsearchives.nseindia.com/corporate/xbrl/BRSR_21997_WebXMLFile_20260903_185301269.xml"/>
    <hyperlink ref="K4866" r:id="rId4598" display="https://nsearchives.nseindia.com/corporate/BRSR_543988_03092026185236.pdf"/>
    <hyperlink ref="K4867" r:id="rId4599" display="https://nsearchives.nseindia.com/corporate/BRSR_543988_03092026185236.pdf"/>
    <hyperlink ref="K4868" r:id="rId4600" display="https://nsearchives.nseindia.com/corporate/xbrl/BRSR_21997_WebXMLFile_20260903_185301269.xml"/>
    <hyperlink ref="K4869" r:id="rId4601" display="https://nsearchives.nseindia.com/corporate/xbrl/BRSR_21997_WebXMLFile_20260903_185301269.xml"/>
    <hyperlink ref="K4870" r:id="rId4602" display="https://nsearchives.nseindia.com/corporate/xbrl/BRSR_21997_WebXMLFile_20260903_185301269.xml"/>
    <hyperlink ref="K4871" r:id="rId4603" display="https://nsearchives.nseindia.com/corporate/xbrl/BRSR_21997_WebXMLFile_20260903_185301269.xml"/>
    <hyperlink ref="K4872" r:id="rId4604" display="https://nsearchives.nseindia.com/corporate/xbrl/BRSR_21997_WebXMLFile_20260903_185301269.xml"/>
    <hyperlink ref="K4873" r:id="rId4605" display="https://nsearchives.nseindia.com/corporate/xbrl/INTEGRATED_FILING_INDAS_1650967_14042026105618_WEB.xml"/>
    <hyperlink ref="K4874" r:id="rId4606" display="https://nsearchives.nseindia.com/corporate/NUVOCO_07082026180801_SEBRSRFY26.pdf"/>
    <hyperlink ref="K4875" r:id="rId4607" display="https://nsearchives.nseindia.com/corporate/NUVOCO_07082026180801_SEBRSRFY26.pdf"/>
    <hyperlink ref="K4876" r:id="rId4608" display="https://nsearchives.nseindia.com/corporate/xbrl/INTEGRATED_FILING_INDAS_1650967_14042026105618_WEB.xml"/>
    <hyperlink ref="K4877" r:id="rId4609" display="https://nsearchives.nseindia.com/corporate/xbrl/BRSR_19867_WebXMLFile_20260807_180815964.xml"/>
    <hyperlink ref="K4878" r:id="rId4610" display="https://nsearchives.nseindia.com/corporate/xbrl/AR_XBRL_NUVOCO_29092026204354.xml"/>
    <hyperlink ref="K4879" r:id="rId4611" display="https://nsearchives.nseindia.com/corporate/NUVOCO_07082026180801_SEBRSRFY26.pdf"/>
    <hyperlink ref="K4880" r:id="rId4612" display="https://nsearchives.nseindia.com/corporate/NUVOCO_07082026180801_SEBRSRFY26.pdf"/>
    <hyperlink ref="K4881" r:id="rId4613" display="https://nsearchives.nseindia.com/corporate/NUVOCO_07082026180801_SEBRSRFY26.pdf"/>
    <hyperlink ref="K4882" r:id="rId4614" display="https://nsearchives.nseindia.com/corporate/xbrl/BRSR_19867_WebXMLFile_20260807_180815964.xml"/>
    <hyperlink ref="K4883" r:id="rId4615" display="https://nsearchives.nseindia.com/corporate/xbrl/BRSR_19867_WebXMLFile_20260807_180815964.xml"/>
    <hyperlink ref="K4884" r:id="rId4616" display="https://nsearchives.nseindia.com/corporate/xbrl/BRSR_19867_WebXMLFile_20260807_180815964.xml"/>
    <hyperlink ref="K4885" r:id="rId4617" display="https://nsearchives.nseindia.com/corporate/xbrl/BRSR_19867_WebXMLFile_20260807_180815964.xml"/>
    <hyperlink ref="K4886" r:id="rId4618" display="https://nsearchives.nseindia.com/corporate/xbrl/BRSR_19867_WebXMLFile_20260807_180815964.xml"/>
    <hyperlink ref="K4887" r:id="rId4619" display="https://nsearchives.nseindia.com/corporate/xbrl/INTEGRATED_FILING_INDAS_1670963_21052026084349_WEB.xml"/>
    <hyperlink ref="K4888" r:id="rId4620" display="https://nsearchives.nseindia.com/corporate/xbrl/BRSR_19825_WebXMLFile_20260801_194913409.xml"/>
    <hyperlink ref="K4889" r:id="rId4621" display="https://nsearchives.nseindia.com/corporate/xbrl/BRSR_19825_WebXMLFile_20260801_194913409.xml"/>
    <hyperlink ref="K4890" r:id="rId4622" display="https://nsearchives.nseindia.com/corporate/xbrl/INTEGRATED_FILING_INDAS_1670963_21052026084349_WEB.xml"/>
    <hyperlink ref="K4891" r:id="rId4623" display="https://nsearchives.nseindia.com/corporate/xbrl/BRSR_19825_WebXMLFile_20260801_194913409.xml"/>
    <hyperlink ref="K4892" r:id="rId4624" display="https://nsearchives.nseindia.com/corporate/xbrl/AR_XBRL_NYKAA_23092026212459.xml"/>
    <hyperlink ref="K4893" r:id="rId4625" display="https://nsearchives.nseindia.com/corporate/xbrl/BRSR_19825_WebXMLFile_20260801_194913409.xml"/>
    <hyperlink ref="K4894" r:id="rId4626" display="https://nsearchives.nseindia.com/corporate/NYKAA_01082026194832_BRSRLetter.pdf"/>
    <hyperlink ref="K4895" r:id="rId4627" display="https://nsearchives.nseindia.com/corporate/NYKAA_01082026194832_BRSRLetter.pdf"/>
    <hyperlink ref="K4896" r:id="rId4628" display="https://nsearchives.nseindia.com/corporate/xbrl/BRSR_19825_WebXMLFile_20260801_194913409.xml"/>
    <hyperlink ref="K4897" r:id="rId4629" display="https://nsearchives.nseindia.com/corporate/xbrl/BRSR_19825_WebXMLFile_20260801_194913409.xml"/>
    <hyperlink ref="K4898" r:id="rId4630" display="https://nsearchives.nseindia.com/corporate/xbrl/BRSR_19825_WebXMLFile_20260801_194913409.xml"/>
    <hyperlink ref="K4899" r:id="rId4631" display="https://nsearchives.nseindia.com/corporate/xbrl/BRSR_19825_WebXMLFile_20260801_194913409.xml"/>
    <hyperlink ref="K4900" r:id="rId4632" display="https://nsearchives.nseindia.com/corporate/xbrl/BRSR_19825_WebXMLFile_20260801_194913409.xml"/>
    <hyperlink ref="K4901" r:id="rId4633" display="https://nsearchives.nseindia.com/corporate/xbrl/INTEGRATED_FILING_INDAS_1665152_08052026100054_WEB.xml"/>
    <hyperlink ref="K4902" r:id="rId4634" display="https://nsearchives.nseindia.com/corporate/xbrl/BRSR_NSE_BRSR_WebXMLFile_20260603_185018018.xml"/>
    <hyperlink ref="K4903" r:id="rId4635" display="https://nsearchives.nseindia.com/corporate/xbrl/BRSR_NSE_BRSR_WebXMLFile_20260603_185018018.xml"/>
    <hyperlink ref="K4904" r:id="rId4636" display="https://nsearchives.nseindia.com/corporate/xbrl/INTEGRATED_FILING_INDAS_1665152_08052026100054_WEB.xml"/>
    <hyperlink ref="K4905" r:id="rId4637" display="https://nsearchives.nseindia.com/corporate/xbrl/BRSR_NSE_BRSR_WebXMLFile_20260603_185018018.xml"/>
    <hyperlink ref="K4906" r:id="rId4638" display="https://nsearchives.nseindia.com/corporate/xbrl/AR_XBRL_OBEROIRLTY_24072026221458.xml"/>
    <hyperlink ref="K4907" r:id="rId4639" display="https://nsearchives.nseindia.com/corporate/xbrl/BRSR_NSE_BRSR_WebXMLFile_20260603_185018018.xml"/>
    <hyperlink ref="K4908" r:id="rId4640" display="https://nsearchives.nseindia.com/corporate/xbrl/BRSR_NSE_BRSR_WebXMLFile_20260603_185018018.xml"/>
    <hyperlink ref="K4909" r:id="rId4641" display="https://nsearchives.nseindia.com/corporate/xbrl/BRSR_NSE_BRSR_WebXMLFile_20260603_185018018.xml"/>
    <hyperlink ref="K4910" r:id="rId4642" display="https://nsearchives.nseindia.com/corporate/xbrl/BRSR_NSE_BRSR_WebXMLFile_20260603_185018018.xml"/>
    <hyperlink ref="K4911" r:id="rId4643" display="https://nsearchives.nseindia.com/corporate/xbrl/BRSR_NSE_BRSR_WebXMLFile_20260603_185018018.xml"/>
    <hyperlink ref="K4912" r:id="rId4644" display="https://nsearchives.nseindia.com/corporate/xbrl/BRSR_NSE_BRSR_WebXMLFile_20260603_185018018.xml"/>
    <hyperlink ref="K4913" r:id="rId4645" display="https://nsearchives.nseindia.com/corporate/xbrl/BRSR_NSE_BRSR_WebXMLFile_20260603_185018018.xml"/>
    <hyperlink ref="K4914" r:id="rId4646" display="https://nsearchives.nseindia.com/corporate/xbrl/BRSR_NSE_BRSR_WebXMLFile_20260603_185018018.xml"/>
    <hyperlink ref="K4915" r:id="rId4647" display="https://nsearchives.nseindia.com/corporate/xbrl/INTEGRATED_FILING_INDAS_1657450_22042026103148_WEB.xml"/>
    <hyperlink ref="K4916" r:id="rId4648" display="https://www.oracle.com/a/ocom/docs/industries/financial-services/business-responsibility-report-2025-26.pdf"/>
    <hyperlink ref="K4917" r:id="rId4649" display="https://www.oracle.com/a/ocom/docs/industries/financial-services/business-responsibility-report-2025-26.pdf"/>
    <hyperlink ref="K4918" r:id="rId4650" display="https://nsearchives.nseindia.com/corporate/xbrl/INTEGRATED_FILING_INDAS_1657450_22042026103148_WEB.xml"/>
    <hyperlink ref="K4919" r:id="rId4651" display="https://nsearchives.nseindia.com/corporate/xbrl/BRSR_532466_2562026191115_BRSR_WebXMLFile_20260625_204356258.xml"/>
    <hyperlink ref="K4920" r:id="rId4652" display="https://nsearchives.nseindia.com/corporate/xbrl/AR_XBRL_OFSS_21082026182339.xml"/>
    <hyperlink ref="K4921" r:id="rId4653" display="https://www.oracle.com/a/ocom/docs/industries/financial-services/business-responsibility-report-2025-26.pdf"/>
    <hyperlink ref="K4922" r:id="rId4654" display="https://nsearchives.nseindia.com/corporate/xbrl/BRSR_532466_2562026191115_BRSR_WebXMLFile_20260625_204356258.xml"/>
    <hyperlink ref="K4923" r:id="rId4655" display="https://nsearchives.nseindia.com/corporate/xbrl/BRSR_532466_2562026191115_BRSR_WebXMLFile_20260625_204356258.xml"/>
    <hyperlink ref="K4924" r:id="rId4656" display="https://nsearchives.nseindia.com/corporate/xbrl/BRSR_532466_2562026191115_BRSR_WebXMLFile_20260625_204356258.xml"/>
    <hyperlink ref="K4925" r:id="rId4657" display="https://nsearchives.nseindia.com/corporate/xbrl/BRSR_532466_2562026191115_BRSR_WebXMLFile_20260625_204356258.xml"/>
    <hyperlink ref="K4926" r:id="rId4658" display="https://nsearchives.nseindia.com/corporate/xbrl/BRSR_532466_2562026191115_BRSR_WebXMLFile_20260625_204356258.xml"/>
    <hyperlink ref="K4927" r:id="rId4659" display="https://nsearchives.nseindia.com/corporate/xbrl/BRSR_532466_2562026191115_BRSR_WebXMLFile_20260625_204356258.xml"/>
    <hyperlink ref="K4928" r:id="rId4660" display="https://nsearchives.nseindia.com/corporate/xbrl/BRSR_532466_2562026191115_BRSR_WebXMLFile_20260625_204356258.xml"/>
    <hyperlink ref="K4929" r:id="rId4661" display="https://nsearchives.nseindia.com/corporate/xbrl/INTEGRATED_FILING_INDAS_1666712_13052026084220_WEB.xml"/>
    <hyperlink ref="K4930" r:id="rId4662" display="https://nsearchives.nseindia.com/corporate/xbrl/BRSR_2906_WebXMLFile_20260825_161139221.xml"/>
    <hyperlink ref="K4931" r:id="rId4663" display="https://nsearchives.nseindia.com/corporate/xbrl/BRSR_2906_WebXMLFile_20260825_161139221.xml"/>
    <hyperlink ref="K4932" r:id="rId4664" display="https://nsearchives.nseindia.com/corporate/xbrl/INTEGRATED_FILING_INDAS_1666712_13052026084220_WEB.xml"/>
    <hyperlink ref="K4933" r:id="rId4665" display="https://nsearchives.nseindia.com/corporate/xbrl/BRSR_2906_WebXMLFile_20260825_161139221.xml"/>
    <hyperlink ref="K4934" r:id="rId4666" display="https://nsearchives.nseindia.com/corporate/xbrl/AR_XBRL_OIL_16102026175927.xml"/>
    <hyperlink ref="K4935" r:id="rId4667" display="https://nsearchives.nseindia.com/corporate/xbrl/BRSR_2906_WebXMLFile_20260825_161139221.xml"/>
    <hyperlink ref="K4936" r:id="rId4668" display="https://nsearchives.nseindia.com/corporate/OIL_25082026161046_BRSRFinal_signed.pdf"/>
    <hyperlink ref="K4937" r:id="rId4669" display="https://nsearchives.nseindia.com/corporate/OIL_25082026161046_BRSRFinal_signed.pdf"/>
    <hyperlink ref="K4938" r:id="rId4670" display="https://nsearchives.nseindia.com/corporate/xbrl/BRSR_2906_WebXMLFile_20260825_161139221.xml"/>
    <hyperlink ref="K4939" r:id="rId4671" display="https://nsearchives.nseindia.com/corporate/xbrl/BRSR_2906_WebXMLFile_20260825_161139221.xml"/>
    <hyperlink ref="K4940" r:id="rId4672" display="https://nsearchives.nseindia.com/corporate/xbrl/BRSR_2906_WebXMLFile_20260825_161139221.xml"/>
    <hyperlink ref="K4941" r:id="rId4673" display="https://nsearchives.nseindia.com/corporate/xbrl/BRSR_2906_WebXMLFile_20260825_161139221.xml"/>
    <hyperlink ref="K4942" r:id="rId4674" display="https://nsearchives.nseindia.com/corporate/xbrl/BRSR_2906_WebXMLFile_20260825_161139221.xml"/>
    <hyperlink ref="K4943" r:id="rId4675" display="https://nsearchives.nseindia.com/corporate/xbrl/INTEGRATED_FILING_INDAS_1670052_20052026060636_WEB.xml"/>
    <hyperlink ref="K4944" r:id="rId4676" display="https://nsearchives.nseindia.com/corporate/xbrl/BRSR_22983_WebXMLFile_20260908_224249424.xml"/>
    <hyperlink ref="K4945" r:id="rId4677" display="https://nsearchives.nseindia.com/corporate/xbrl/BRSR_22983_WebXMLFile_20260908_224249424.xml"/>
    <hyperlink ref="K4946" r:id="rId4678" display="https://nsearchives.nseindia.com/corporate/xbrl/INTEGRATED_FILING_INDAS_1670052_20052026060636_WEB.xml"/>
    <hyperlink ref="K4947" r:id="rId4679" display="https://nsearchives.nseindia.com/corporate/xbrl/BRSR_22983_WebXMLFile_20260908_224249424.xml"/>
    <hyperlink ref="K4948" r:id="rId4680" display="https://nsearchives.nseindia.com/corporate/xbrl/INTEGRATED_FILING_INDAS_1670052_20052026060636_WEB.xml"/>
    <hyperlink ref="K4949" r:id="rId4681" display="https://nsearchives.nseindia.com/corporate/xbrl/BRSR_22983_WebXMLFile_20260908_224249424.xml"/>
    <hyperlink ref="K4950" r:id="rId4682" display="https://nsearchives.nseindia.com/corporate/OLAELECTRIC_08092026224240_BRSR.pdf"/>
    <hyperlink ref="K4951" r:id="rId4683" display="https://nsearchives.nseindia.com/corporate/OLAELECTRIC_08092026224240_BRSR.pdf"/>
    <hyperlink ref="K4952" r:id="rId4684" display="https://nsearchives.nseindia.com/corporate/xbrl/BRSR_22983_WebXMLFile_20260908_224249424.xml"/>
    <hyperlink ref="K4953" r:id="rId4685" display="https://nsearchives.nseindia.com/corporate/xbrl/BRSR_22983_WebXMLFile_20260908_224249424.xml"/>
    <hyperlink ref="K4954" r:id="rId4686" display="https://nsearchives.nseindia.com/corporate/xbrl/BRSR_22983_WebXMLFile_20260908_224249424.xml"/>
    <hyperlink ref="K4955" r:id="rId4687" display="https://nsearchives.nseindia.com/corporate/xbrl/BRSR_22983_WebXMLFile_20260908_224249424.xml"/>
    <hyperlink ref="K4956" r:id="rId4688" display="https://nsearchives.nseindia.com/corporate/xbrl/BRSR_22983_WebXMLFile_20260908_224249424.xml"/>
    <hyperlink ref="K4957" r:id="rId4689" display="https://nsearchives.nseindia.com/corporate/xbrl/INTEGRATED_FILING_INDAS_1666607_13052026065244_WEB.xml"/>
    <hyperlink ref="K4958" r:id="rId4690" display="https://nsearchives.nseindia.com/corporate/xbrl/BRSR_25055_WebXMLFile_20260901_205027060.xml"/>
    <hyperlink ref="K4959" r:id="rId4691" display="https://nsearchives.nseindia.com/corporate/xbrl/BRSR_25055_WebXMLFile_20260901_205027060.xml"/>
    <hyperlink ref="K4960" r:id="rId4692" display="https://nsearchives.nseindia.com/corporate/xbrl/INTEGRATED_FILING_INDAS_1666607_13052026065244_WEB.xml"/>
    <hyperlink ref="K4961" r:id="rId4693" display="https://nsearchives.nseindia.com/corporate/xbrl/BRSR_25055_WebXMLFile_20260901_205027060.xml"/>
    <hyperlink ref="K4962" r:id="rId4694" display="https://nsearchives.nseindia.com/corporate/xbrl/INTEGRATED_FILING_INDAS_1666607_13052026065244_WEB.xml"/>
    <hyperlink ref="K4963" r:id="rId4695" display="https://nsearchives.nseindia.com/corporate/xbrl/BRSR_25055_WebXMLFile_20260901_205027060.xml"/>
    <hyperlink ref="K4964" r:id="rId4696" display="https://nsearchives.nseindia.com/corporate/BRSR_544292_01092026205013.pdf"/>
    <hyperlink ref="K4965" r:id="rId4697" display="https://nsearchives.nseindia.com/corporate/BRSR_544292_01092026205013.pdf"/>
    <hyperlink ref="K4966" r:id="rId4698" display="https://nsearchives.nseindia.com/corporate/xbrl/BRSR_25055_WebXMLFile_20260901_205027060.xml"/>
    <hyperlink ref="K4967" r:id="rId4699" display="https://nsearchives.nseindia.com/corporate/xbrl/BRSR_25055_WebXMLFile_20260901_205027060.xml"/>
    <hyperlink ref="K4968" r:id="rId4700" display="https://nsearchives.nseindia.com/corporate/xbrl/BRSR_25055_WebXMLFile_20260901_205027060.xml"/>
    <hyperlink ref="K4969" r:id="rId4701" display="https://nsearchives.nseindia.com/corporate/xbrl/BRSR_25055_WebXMLFile_20260901_205027060.xml"/>
    <hyperlink ref="K4970" r:id="rId4702" display="https://nsearchives.nseindia.com/corporate/xbrl/BRSR_25055_WebXMLFile_20260901_205027060.xml"/>
    <hyperlink ref="K4971" r:id="rId4703" display="https://nsearchives.nseindia.com/corporate/xbrl/INTEGRATED_FILING_INDAS_1673579_26052026093749_WEB.xml"/>
    <hyperlink ref="K4972" r:id="rId4704" display="https://nsearchives.nseindia.com/corporate/xbrl/BRSR_467_WebXMLFile_20260807_202856785.xml"/>
    <hyperlink ref="K4973" r:id="rId4705" display="https://nsearchives.nseindia.com/corporate/xbrl/BRSR_467_WebXMLFile_20260807_202856785.xml"/>
    <hyperlink ref="K4974" r:id="rId4706" display="https://nsearchives.nseindia.com/corporate/xbrl/INTEGRATED_FILING_INDAS_1673579_26052026093749_WEB.xml"/>
    <hyperlink ref="K4975" r:id="rId4707" display="https://nsearchives.nseindia.com/corporate/xbrl/BRSR_467_WebXMLFile_20260807_202856785.xml"/>
    <hyperlink ref="K4976" r:id="rId4708" display="https://nsearchives.nseindia.com/corporate/xbrl/AR_XBRL_ONGC_30092026175059.xml"/>
    <hyperlink ref="K4977" r:id="rId4709" display="https://nsearchives.nseindia.com/corporate/xbrl/BRSR_467_WebXMLFile_20260807_202856785.xml"/>
    <hyperlink ref="K4978" r:id="rId4710" display="https://nsearchives.nseindia.com/corporate/ONGC_07082026202100_brsrfiling07082026.pdf"/>
    <hyperlink ref="K4979" r:id="rId4711" display="https://nsearchives.nseindia.com/corporate/ONGC_07082026202100_brsrfiling07082026.pdf"/>
    <hyperlink ref="K4980" r:id="rId4712" display="https://nsearchives.nseindia.com/corporate/xbrl/BRSR_467_WebXMLFile_20260807_202856785.xml"/>
    <hyperlink ref="K4981" r:id="rId4713" display="https://nsearchives.nseindia.com/corporate/xbrl/BRSR_467_WebXMLFile_20260807_202856785.xml"/>
    <hyperlink ref="K4982" r:id="rId4714" display="https://nsearchives.nseindia.com/corporate/xbrl/BRSR_467_WebXMLFile_20260807_202856785.xml"/>
    <hyperlink ref="K4983" r:id="rId4715" display="https://nsearchives.nseindia.com/corporate/xbrl/BRSR_467_WebXMLFile_20260807_202856785.xml"/>
    <hyperlink ref="K4984" r:id="rId4716" display="https://nsearchives.nseindia.com/corporate/xbrl/BRSR_467_WebXMLFile_20260807_202856785.xml"/>
    <hyperlink ref="K4985" r:id="rId4717" display="https://nsearchives.nseindia.com/corporate/xbrl/INTEGRATED_FILING_INDAS_1670598_21052026043251_WEB.xml"/>
    <hyperlink ref="K4986" r:id="rId4718" display="https://nsearchives.nseindia.com/corporate/xbrl/BRSR_2552_WebXMLFile_20260819_110500268.xml"/>
    <hyperlink ref="K4987" r:id="rId4719" display="https://nsearchives.nseindia.com/corporate/xbrl/BRSR_2552_WebXMLFile_20260819_110500268.xml"/>
    <hyperlink ref="K4988" r:id="rId4720" display="https://nsearchives.nseindia.com/corporate/xbrl/INTEGRATED_FILING_INDAS_1670598_21052026043251_WEB.xml"/>
    <hyperlink ref="K4989" r:id="rId4721" display="https://nsearchives.nseindia.com/corporate/xbrl/BRSR_2552_WebXMLFile_20260819_110500268.xml"/>
    <hyperlink ref="K4990" r:id="rId4722" display="https://nsearchives.nseindia.com/corporate/xbrl/AR_XBRL_PAGEIND_01092026205512.xml"/>
    <hyperlink ref="K4991" r:id="rId4723" display="https://nsearchives.nseindia.com/corporate/xbrl/BRSR_2552_WebXMLFile_20260819_110500268.xml"/>
    <hyperlink ref="K4992" r:id="rId4724" display="https://nsearchives.nseindia.com/corporate/PAGEIND_19082026110437_BRSR2026.pdf"/>
    <hyperlink ref="K4993" r:id="rId4725" display="https://nsearchives.nseindia.com/corporate/PAGEIND_19082026110437_BRSR2026.pdf"/>
    <hyperlink ref="K4994" r:id="rId4726" display="https://nsearchives.nseindia.com/corporate/xbrl/BRSR_2552_WebXMLFile_20260819_110500268.xml"/>
    <hyperlink ref="K4995" r:id="rId4727" display="https://nsearchives.nseindia.com/corporate/xbrl/BRSR_2552_WebXMLFile_20260819_110500268.xml"/>
    <hyperlink ref="K4996" r:id="rId4728" display="https://nsearchives.nseindia.com/corporate/xbrl/BRSR_2552_WebXMLFile_20260819_110500268.xml"/>
    <hyperlink ref="K4997" r:id="rId4729" display="https://nsearchives.nseindia.com/corporate/xbrl/BRSR_2552_WebXMLFile_20260819_110500268.xml"/>
    <hyperlink ref="K4998" r:id="rId4730" display="https://nsearchives.nseindia.com/corporate/xbrl/BRSR_2552_WebXMLFile_20260819_110500268.xml"/>
    <hyperlink ref="K4999" r:id="rId4731" display="https://nsearchives.nseindia.com/corporate/xbrl/INTEGRATED_FILING_INDAS_1682233_17062026021816_WEB.xml"/>
    <hyperlink ref="K5000" r:id="rId4732" display="https://nsearchives.nseindia.com/corporate/xbrl/BRSR_19922_WebXMLFile_20260825_131723290.xml"/>
    <hyperlink ref="K5001" r:id="rId4733" display="https://nsearchives.nseindia.com/corporate/xbrl/BRSR_19922_WebXMLFile_20260825_131723290.xml"/>
    <hyperlink ref="K5002" r:id="rId4734" display="https://nsearchives.nseindia.com/corporate/xbrl/INTEGRATED_FILING_INDAS_1682233_17062026021816_WEB.xml"/>
    <hyperlink ref="K5003" r:id="rId4735" display="https://nsearchives.nseindia.com/corporate/xbrl/BRSR_19922_WebXMLFile_20260825_131723290.xml"/>
    <hyperlink ref="K5004" r:id="rId4736" display="https://nsearchives.nseindia.com/corporate/xbrl/INTEGRATED_FILING_INDAS_1682233_17062026021816_WEB.xml"/>
    <hyperlink ref="K5005" r:id="rId4737" display="https://nsearchives.nseindia.com/corporate/xbrl/BRSR_19922_WebXMLFile_20260825_131723290.xml"/>
    <hyperlink ref="K5006" r:id="rId4738" display="https://nsearchives.nseindia.com/corporate/xbrl/BRSR_19922_WebXMLFile_20260825_131723290.xml"/>
    <hyperlink ref="K5007" r:id="rId4739" display="https://nsearchives.nseindia.com/corporate/xbrl/BRSR_19922_WebXMLFile_20260825_131723290.xml"/>
    <hyperlink ref="K5008" r:id="rId4740" display="https://nsearchives.nseindia.com/corporate/xbrl/BRSR_19922_WebXMLFile_20260825_131723290.xml"/>
    <hyperlink ref="K5009" r:id="rId4741" display="https://nsearchives.nseindia.com/corporate/xbrl/BRSR_19922_WebXMLFile_20260825_131723290.xml"/>
    <hyperlink ref="K5010" r:id="rId4742" display="https://nsearchives.nseindia.com/corporate/xbrl/BRSR_19922_WebXMLFile_20260825_131723290.xml"/>
    <hyperlink ref="K5011" r:id="rId4743" display="https://nsearchives.nseindia.com/corporate/xbrl/BRSR_19922_WebXMLFile_20260825_131723290.xml"/>
    <hyperlink ref="K5012" r:id="rId4744" display="https://nsearchives.nseindia.com/corporate/xbrl/BRSR_19922_WebXMLFile_20260825_131723290.xml"/>
    <hyperlink ref="K5013" r:id="rId4745" display="https://nsearchives.nseindia.com/corporate/xbrl/INTEGRATED_FILING_INDAS_1678022_30052026094755_WEB.xml"/>
    <hyperlink ref="K5014" r:id="rId4746" display="https://nsearchives.nseindia.com/corporate/xbrl/BRSR_17681_WebXMLFile_20260905_203422197.xml"/>
    <hyperlink ref="K5015" r:id="rId4747" display="https://nsearchives.nseindia.com/corporate/xbrl/BRSR_17681_WebXMLFile_20260905_203422197.xml"/>
    <hyperlink ref="K5016" r:id="rId4748" display="https://nsearchives.nseindia.com/corporate/xbrl/INTEGRATED_FILING_INDAS_1678022_30052026094755_WEB.xml"/>
    <hyperlink ref="K5017" r:id="rId4749" display="https://nsearchives.nseindia.com/corporate/xbrl/BRSR_17681_WebXMLFile_20260905_203422197.xml"/>
    <hyperlink ref="K5018" r:id="rId4750" display="https://nsearchives.nseindia.com/corporate/xbrl/INTEGRATED_FILING_INDAS_1678022_30052026094755_WEB.xml"/>
    <hyperlink ref="K5019" r:id="rId4751" display="https://nsearchives.nseindia.com/corporate/xbrl/BRSR_17681_WebXMLFile_20260905_203422197.xml"/>
    <hyperlink ref="K5020" r:id="rId4752" display="https://nsearchives.nseindia.com/corporate/xbrl/BRSR_17681_WebXMLFile_20260905_203422197.xml"/>
    <hyperlink ref="K5021" r:id="rId4753" display="https://nsearchives.nseindia.com/corporate/xbrl/BRSR_17681_WebXMLFile_20260905_203422197.xml"/>
    <hyperlink ref="K5022" r:id="rId4754" display="https://nsearchives.nseindia.com/corporate/xbrl/BRSR_17681_WebXMLFile_20260905_203422197.xml"/>
    <hyperlink ref="K5023" r:id="rId4755" display="https://nsearchives.nseindia.com/corporate/xbrl/BRSR_17681_WebXMLFile_20260905_203422197.xml"/>
    <hyperlink ref="K5024" r:id="rId4756" display="https://nsearchives.nseindia.com/corporate/xbrl/BRSR_17681_WebXMLFile_20260905_203422197.xml"/>
    <hyperlink ref="K5025" r:id="rId4757" display="https://nsearchives.nseindia.com/corporate/xbrl/BRSR_17681_WebXMLFile_20260905_203422197.xml"/>
    <hyperlink ref="K5026" r:id="rId4758" display="https://nsearchives.nseindia.com/corporate/xbrl/BRSR_17681_WebXMLFile_20260905_203422197.xml"/>
    <hyperlink ref="K5027" r:id="rId4759" display="https://nsearchives.nseindia.com/corporate/xbrl/INTEGRATED_FILING_INDAS_1664254_06052026092618_WEB.xml"/>
    <hyperlink ref="K5028" r:id="rId4760" display="https://nsearchives.nseindia.com/corporate/BRSR_543396_21082026194315.pdf"/>
    <hyperlink ref="K5029" r:id="rId4761" display="https://nsearchives.nseindia.com/corporate/BRSR_543396_21082026194315.pdf"/>
    <hyperlink ref="K5030" r:id="rId4762" display="https://nsearchives.nseindia.com/corporate/xbrl/INTEGRATED_FILING_INDAS_1664254_06052026092618_WEB.xml"/>
    <hyperlink ref="K5031" r:id="rId4763" display="https://nsearchives.nseindia.com/corporate/xbrl/BRSR_19784_WebXMLFile_20260821_194333054.xml"/>
    <hyperlink ref="K5032" r:id="rId4764" display="https://nsearchives.nseindia.com/corporate/xbrl/AR_XBRL_PAYTM_14102026204042.xml"/>
    <hyperlink ref="K5033" r:id="rId4765" display="https://nsearchives.nseindia.com/corporate/BRSR_543396_21082026194315.pdf"/>
    <hyperlink ref="K5034" r:id="rId4766" display="https://nsearchives.nseindia.com/corporate/BRSR_543396_21082026194315.pdf"/>
    <hyperlink ref="K5035" r:id="rId4767" display="https://nsearchives.nseindia.com/corporate/BRSR_543396_21082026194315.pdf"/>
    <hyperlink ref="K5036" r:id="rId4768" display="https://nsearchives.nseindia.com/corporate/xbrl/BRSR_19784_WebXMLFile_20260821_194333054.xml"/>
    <hyperlink ref="K5037" r:id="rId4769" display="https://nsearchives.nseindia.com/corporate/xbrl/BRSR_19784_WebXMLFile_20260821_194333054.xml"/>
    <hyperlink ref="K5038" r:id="rId4770" display="https://nsearchives.nseindia.com/corporate/xbrl/BRSR_19784_WebXMLFile_20260821_194333054.xml"/>
    <hyperlink ref="K5039" r:id="rId4771" display="https://nsearchives.nseindia.com/corporate/xbrl/BRSR_19784_WebXMLFile_20260821_194333054.xml"/>
    <hyperlink ref="K5040" r:id="rId4772" display="https://nsearchives.nseindia.com/corporate/xbrl/BRSR_19784_WebXMLFile_20260821_194333054.xml"/>
    <hyperlink ref="K5041" r:id="rId4773" display="https://nsearchives.nseindia.com/corporate/xbrl/INTEGRATED_FILING_INDAS_1662558_30042026075224_WEB.xml"/>
    <hyperlink ref="K5042" r:id="rId4774" display="https://nsearchives.nseindia.com/corporate/PCBL_25082026191910_IntimationofBRSRreport.pdf"/>
    <hyperlink ref="K5043" r:id="rId4775" display="https://nsearchives.nseindia.com/corporate/PCBL_25082026191910_IntimationofBRSRreport.pdf"/>
    <hyperlink ref="K5044" r:id="rId4776" display="https://nsearchives.nseindia.com/corporate/xbrl/INTEGRATED_FILING_INDAS_1662558_30042026075224_WEB.xml"/>
    <hyperlink ref="K5045" r:id="rId4777" display="https://nsearchives.nseindia.com/corporate/xbrl/BRSR_721_WebXMLFile_20260825_191928196.xml"/>
    <hyperlink ref="K5046" r:id="rId4778" display="https://nsearchives.nseindia.com/corporate/xbrl/INTEGRATED_FILING_INDAS_1662558_30042026075224_WEB.xml"/>
    <hyperlink ref="K5047" r:id="rId4779" display="https://nsearchives.nseindia.com/corporate/PCBL_25082026191910_IntimationofBRSRreport.pdf"/>
    <hyperlink ref="K5048" r:id="rId4780" display="https://nsearchives.nseindia.com/corporate/xbrl/BRSR_721_WebXMLFile_20260825_191928196.xml"/>
    <hyperlink ref="K5049" r:id="rId4781" display="https://nsearchives.nseindia.com/corporate/xbrl/BRSR_721_WebXMLFile_20260825_191928196.xml"/>
    <hyperlink ref="K5050" r:id="rId4782" display="https://nsearchives.nseindia.com/corporate/xbrl/BRSR_721_WebXMLFile_20260825_191928196.xml"/>
    <hyperlink ref="K5051" r:id="rId4783" display="https://nsearchives.nseindia.com/corporate/xbrl/BRSR_721_WebXMLFile_20260825_191928196.xml"/>
    <hyperlink ref="K5052" r:id="rId4784" display="https://nsearchives.nseindia.com/corporate/xbrl/BRSR_721_WebXMLFile_20260825_191928196.xml"/>
    <hyperlink ref="K5053" r:id="rId4785" display="https://nsearchives.nseindia.com/corporate/xbrl/BRSR_721_WebXMLFile_20260825_191928196.xml"/>
    <hyperlink ref="K5054" r:id="rId4786" display="https://nsearchives.nseindia.com/corporate/xbrl/BRSR_721_WebXMLFile_20260825_191928196.xml"/>
    <hyperlink ref="K5055" r:id="rId4787" display="https://nsearchives.nseindia.com/corporate/xbrl/INTEGRATED_FILING_INDAS_1656685_21042026071318_WEB.xml"/>
    <hyperlink ref="K5056" r:id="rId4788" display="https://nsearchives.nseindia.com/corporate/xbrl/PSL_BRSR_XBRL_XML_-_July_13_2026_BRSR_WebXMLFile_20260713_192933751.xml"/>
    <hyperlink ref="K5057" r:id="rId4789" display="https://nsearchives.nseindia.com/corporate/xbrl/PSL_BRSR_XBRL_XML_-_July_13_2026_BRSR_WebXMLFile_20260713_192933751.xml"/>
    <hyperlink ref="K5058" r:id="rId4790" display="https://nsearchives.nseindia.com/corporate/xbrl/INTEGRATED_FILING_INDAS_1656685_21042026071318_WEB.xml"/>
    <hyperlink ref="K5059" r:id="rId4791" display="https://nsearchives.nseindia.com/corporate/xbrl/PSL_BRSR_XBRL_XML_-_July_13_2026_BRSR_WebXMLFile_20260713_192933751.xml"/>
    <hyperlink ref="K5060" r:id="rId4792" display="https://nsearchives.nseindia.com/corporate/xbrl/INTEGRATED_FILING_INDAS_1656685_21042026071318_WEB.xml"/>
    <hyperlink ref="K5061" r:id="rId4793" display="https://nsearchives.nseindia.com/corporate/xbrl/PSL_BRSR_XBRL_XML_-_July_13_2026_BRSR_WebXMLFile_20260713_192933751.xml"/>
    <hyperlink ref="K5062" r:id="rId4794" display="https://nsearchives.nseindia.com/corporate/xbrl/PSL_BRSR_XBRL_XML_-_July_13_2026_BRSR_WebXMLFile_20260713_192933751.xml"/>
    <hyperlink ref="K5063" r:id="rId4795" display="https://nsearchives.nseindia.com/corporate/xbrl/PSL_BRSR_XBRL_XML_-_July_13_2026_BRSR_WebXMLFile_20260713_192933751.xml"/>
    <hyperlink ref="K5064" r:id="rId4796" display="https://nsearchives.nseindia.com/corporate/xbrl/PSL_BRSR_XBRL_XML_-_July_13_2026_BRSR_WebXMLFile_20260713_192933751.xml"/>
    <hyperlink ref="K5065" r:id="rId4797" display="https://nsearchives.nseindia.com/corporate/xbrl/PSL_BRSR_XBRL_XML_-_July_13_2026_BRSR_WebXMLFile_20260713_192933751.xml"/>
    <hyperlink ref="K5066" r:id="rId4798" display="https://nsearchives.nseindia.com/corporate/xbrl/PSL_BRSR_XBRL_XML_-_July_13_2026_BRSR_WebXMLFile_20260713_192933751.xml"/>
    <hyperlink ref="K5067" r:id="rId4799" display="https://nsearchives.nseindia.com/corporate/xbrl/PSL_BRSR_XBRL_XML_-_July_13_2026_BRSR_WebXMLFile_20260713_192933751.xml"/>
    <hyperlink ref="K5068" r:id="rId4800" display="https://nsearchives.nseindia.com/corporate/xbrl/PSL_BRSR_XBRL_XML_-_July_13_2026_BRSR_WebXMLFile_20260713_192933751.xml"/>
    <hyperlink ref="K5069" r:id="rId4801" display="https://nsearchives.nseindia.com/corporate/xbrl/INTEGRATED_FILING_INDAS_1663457_04052026091929_WEB.xml"/>
    <hyperlink ref="K5070" r:id="rId4802" display="https://nsearchives.nseindia.com/corporate/xbrl/BRSR_2178_WebXMLFile_20260903_162902531.xml"/>
    <hyperlink ref="K5071" r:id="rId4803" display="https://nsearchives.nseindia.com/corporate/xbrl/BRSR_2178_WebXMLFile_20260903_162902531.xml"/>
    <hyperlink ref="K5072" r:id="rId4804" display="https://nsearchives.nseindia.com/corporate/xbrl/INTEGRATED_FILING_INDAS_1663457_04052026091929_WEB.xml"/>
    <hyperlink ref="K5073" r:id="rId4805" display="https://nsearchives.nseindia.com/corporate/xbrl/BRSR_2178_WebXMLFile_20260903_162902531.xml"/>
    <hyperlink ref="K5074" r:id="rId4806" display="https://nsearchives.nseindia.com/corporate/xbrl/INTEGRATED_FILING_INDAS_1663457_04052026091929_WEB.xml"/>
    <hyperlink ref="K5075" r:id="rId4807" display="https://nsearchives.nseindia.com/corporate/xbrl/BRSR_2178_WebXMLFile_20260903_162902531.xml"/>
    <hyperlink ref="K5076" r:id="rId4808" display="https://nsearchives.nseindia.com/corporate/xbrl/BRSR_2178_WebXMLFile_20260903_162902531.xml"/>
    <hyperlink ref="K5077" r:id="rId4809" display="https://nsearchives.nseindia.com/corporate/xbrl/BRSR_2178_WebXMLFile_20260903_162902531.xml"/>
    <hyperlink ref="K5078" r:id="rId4810" display="https://nsearchives.nseindia.com/corporate/xbrl/BRSR_2178_WebXMLFile_20260903_162902531.xml"/>
    <hyperlink ref="K5079" r:id="rId4811" display="https://nsearchives.nseindia.com/corporate/xbrl/BRSR_2178_WebXMLFile_20260903_162902531.xml"/>
    <hyperlink ref="K5080" r:id="rId4812" display="https://nsearchives.nseindia.com/corporate/xbrl/BRSR_2178_WebXMLFile_20260903_162902531.xml"/>
    <hyperlink ref="K5081" r:id="rId4813" display="https://nsearchives.nseindia.com/corporate/xbrl/BRSR_2178_WebXMLFile_20260903_162902531.xml"/>
    <hyperlink ref="K5082" r:id="rId4814" display="https://nsearchives.nseindia.com/corporate/xbrl/BRSR_2178_WebXMLFile_20260903_162902531.xml"/>
    <hyperlink ref="K5083" r:id="rId4815" display="https://nsearchives.nseindia.com/corporate/xbrl/INTEGRATED_FILING_NBFC_INDAS_1666632_13052026071757_WEB.xml"/>
    <hyperlink ref="K5084" r:id="rId4816" display="https://nsearchives.nseindia.com/corporate/xbrl/BRSR_2536_WebXMLFile_20260808_192139802.xml"/>
    <hyperlink ref="K5085" r:id="rId4817" display="https://nsearchives.nseindia.com/corporate/xbrl/BRSR_2536_WebXMLFile_20260808_192139802.xml"/>
    <hyperlink ref="K5086" r:id="rId4818" display="https://nsearchives.nseindia.com/corporate/xbrl/INTEGRATED_FILING_NBFC_INDAS_1666632_13052026071757_WEB.xml"/>
    <hyperlink ref="K5087" r:id="rId4819" display="https://nsearchives.nseindia.com/corporate/xbrl/BRSR_2536_WebXMLFile_20260808_192139802.xml"/>
    <hyperlink ref="K5088" r:id="rId4820" display="https://nsearchives.nseindia.com/corporate/xbrl/INTEGRATED_FILING_NBFC_INDAS_1666632_13052026071757_WEB.xml"/>
    <hyperlink ref="K5089" r:id="rId4821" display="https://nsearchives.nseindia.com/corporate/xbrl/BRSR_2536_WebXMLFile_20260808_192139802.xml"/>
    <hyperlink ref="K5090" r:id="rId4822" display="https://nsearchives.nseindia.com/corporate/xbrl/BRSR_2536_WebXMLFile_20260808_192139802.xml"/>
    <hyperlink ref="K5091" r:id="rId4823" display="https://nsearchives.nseindia.com/corporate/xbrl/BRSR_2536_WebXMLFile_20260808_192139802.xml"/>
    <hyperlink ref="K5092" r:id="rId4824" display="https://nsearchives.nseindia.com/corporate/xbrl/BRSR_2536_WebXMLFile_20260808_192139802.xml"/>
    <hyperlink ref="K5093" r:id="rId4825" display="https://nsearchives.nseindia.com/corporate/xbrl/BRSR_2536_WebXMLFile_20260808_192139802.xml"/>
    <hyperlink ref="K5094" r:id="rId4826" display="https://nsearchives.nseindia.com/corporate/xbrl/BRSR_2536_WebXMLFile_20260808_192139802.xml"/>
    <hyperlink ref="K5095" r:id="rId4827" display="https://nsearchives.nseindia.com/corporate/xbrl/BRSR_2536_WebXMLFile_20260808_192139802.xml"/>
    <hyperlink ref="K5096" r:id="rId4828" display="https://nsearchives.nseindia.com/corporate/xbrl/BRSR_2536_WebXMLFile_20260808_192139802.xml"/>
    <hyperlink ref="K5097" r:id="rId4829" display="https://nsearchives.nseindia.com/corporate/xbrl/INTEGRATED_FILING_INDAS_1666225_12052026091027_WEB.xml"/>
    <hyperlink ref="K5098" r:id="rId4830" display="https://nsearchives.nseindia.com/corporate/xbrl/BRSR_500680_672026221146_BRSR_WebXMLFile_20260706_221201039.xml"/>
    <hyperlink ref="K5099" r:id="rId4831" display="https://nsearchives.nseindia.com/corporate/xbrl/BRSR_500680_672026221146_BRSR_WebXMLFile_20260706_221201039.xml"/>
    <hyperlink ref="K5100" r:id="rId4832" display="https://nsearchives.nseindia.com/corporate/xbrl/INTEGRATED_FILING_INDAS_1666225_12052026091027_WEB.xml"/>
    <hyperlink ref="K5101" r:id="rId4833" display="https://nsearchives.nseindia.com/corporate/xbrl/BRSR_500680_672026221146_BRSR_WebXMLFile_20260706_221201039.xml"/>
    <hyperlink ref="K5102" r:id="rId4834" display="https://nsearchives.nseindia.com/corporate/xbrl/AR_XBRL_PFIZER_26082026221341.xml"/>
    <hyperlink ref="K5103" r:id="rId4835" display="https://nsearchives.nseindia.com/corporate/BRSR_500680_06072026221146.pdf"/>
    <hyperlink ref="K5104" r:id="rId4836" display="https://nsearchives.nseindia.com/corporate/BRSR_500680_06072026221146.pdf"/>
    <hyperlink ref="K5105" r:id="rId4837" display="https://nsearchives.nseindia.com/corporate/BRSR_500680_06072026221146.pdf"/>
    <hyperlink ref="K5106" r:id="rId4838" display="https://nsearchives.nseindia.com/corporate/xbrl/BRSR_500680_672026221146_BRSR_WebXMLFile_20260706_221201039.xml"/>
    <hyperlink ref="K5107" r:id="rId4839" display="https://nsearchives.nseindia.com/corporate/xbrl/BRSR_500680_672026221146_BRSR_WebXMLFile_20260706_221201039.xml"/>
    <hyperlink ref="K5108" r:id="rId4840" display="https://nsearchives.nseindia.com/corporate/xbrl/BRSR_500680_672026221146_BRSR_WebXMLFile_20260706_221201039.xml"/>
    <hyperlink ref="K5109" r:id="rId4841" display="https://nsearchives.nseindia.com/corporate/xbrl/BRSR_500680_672026221146_BRSR_WebXMLFile_20260706_221201039.xml"/>
    <hyperlink ref="K5110" r:id="rId4842" display="https://nsearchives.nseindia.com/corporate/xbrl/BRSR_500680_672026221146_BRSR_WebXMLFile_20260706_221201039.xml"/>
    <hyperlink ref="K5111" r:id="rId4843" display="https://nsearchives.nseindia.com/corporate/xbrl/INTEGRATED_FILING_INDAS_1675565_29052026120651_WEB.xml"/>
    <hyperlink ref="K5112" r:id="rId4844" display="https://nsearchives.nseindia.com/corporate/xbrl/BRSR_2413_WebXMLFile_20260907_210631039.xml"/>
    <hyperlink ref="K5113" r:id="rId4845" display="https://nsearchives.nseindia.com/corporate/xbrl/BRSR_2413_WebXMLFile_20260907_210631039.xml"/>
    <hyperlink ref="K5114" r:id="rId4846" display="https://nsearchives.nseindia.com/corporate/xbrl/INTEGRATED_FILING_INDAS_1675565_29052026120651_WEB.xml"/>
    <hyperlink ref="K5115" r:id="rId4847" display="https://nsearchives.nseindia.com/corporate/xbrl/BRSR_2413_WebXMLFile_20260907_210631039.xml"/>
    <hyperlink ref="K5116" r:id="rId4848" display="https://nsearchives.nseindia.com/corporate/xbrl/INTEGRATED_FILING_INDAS_1675565_29052026120651_WEB.xml"/>
    <hyperlink ref="K5117" r:id="rId4849" display="https://nsearchives.nseindia.com/corporate/xbrl/BRSR_2413_WebXMLFile_20260907_210631039.xml"/>
    <hyperlink ref="K5118" r:id="rId4850" display="https://nsearchives.nseindia.com/corporate/xbrl/BRSR_2413_WebXMLFile_20260907_210631039.xml"/>
    <hyperlink ref="K5119" r:id="rId4851" display="https://nsearchives.nseindia.com/corporate/BRSR_532748_07092026210615.pdf"/>
    <hyperlink ref="K5120" r:id="rId4852" display="https://nsearchives.nseindia.com/corporate/BRSR_532748_07092026210615.pdf"/>
    <hyperlink ref="K5121" r:id="rId4853" display="https://nsearchives.nseindia.com/corporate/BRSR_532748_07092026210615.pdf"/>
    <hyperlink ref="K5122" r:id="rId4854" display="https://nsearchives.nseindia.com/corporate/xbrl/BRSR_2413_WebXMLFile_20260907_210631039.xml"/>
    <hyperlink ref="K5123" r:id="rId4855" display="https://nsearchives.nseindia.com/corporate/BRSR_532748_07092026210615.pdf"/>
    <hyperlink ref="K5124" r:id="rId4856" display="https://nsearchives.nseindia.com/corporate/xbrl/BRSR_2413_WebXMLFile_20260907_210631039.xml"/>
    <hyperlink ref="K5125" r:id="rId4857" display="https://nsearchives.nseindia.com/corporate/xbrl/INTEGRATED_FILING_INDAS_1674518_27052026092418_WEB.xml"/>
    <hyperlink ref="K5126" r:id="rId4858" display="https://nsearchives.nseindia.com/corporate/xbrl/BRSR_5240_WebXMLFile_20260905_130421362.xml"/>
    <hyperlink ref="K5127" r:id="rId4859" display="https://nsearchives.nseindia.com/corporate/xbrl/BRSR_5240_WebXMLFile_20260905_130421362.xml"/>
    <hyperlink ref="K5128" r:id="rId4860" display="https://nsearchives.nseindia.com/corporate/xbrl/INTEGRATED_FILING_INDAS_1674518_27052026092418_WEB.xml"/>
    <hyperlink ref="K5129" r:id="rId4861" display="https://nsearchives.nseindia.com/corporate/xbrl/BRSR_5240_WebXMLFile_20260905_130421362.xml"/>
    <hyperlink ref="K5130" r:id="rId4862" display="https://nsearchives.nseindia.com/corporate/xbrl/INTEGRATED_FILING_INDAS_1674518_27052026092418_WEB.xml"/>
    <hyperlink ref="K5131" r:id="rId4863" display="https://nsearchives.nseindia.com/corporate/xbrl/BRSR_5240_WebXMLFile_20260905_130421362.xml"/>
    <hyperlink ref="K5132" r:id="rId4864" display="https://nsearchives.nseindia.com/corporate/xbrl/BRSR_5240_WebXMLFile_20260905_130421362.xml"/>
    <hyperlink ref="K5133" r:id="rId4865" display="https://nsearchives.nseindia.com/corporate/xbrl/BRSR_5240_WebXMLFile_20260905_130421362.xml"/>
    <hyperlink ref="K5134" r:id="rId4866" display="https://nsearchives.nseindia.com/corporate/xbrl/BRSR_5240_WebXMLFile_20260905_130421362.xml"/>
    <hyperlink ref="K5135" r:id="rId4867" display="https://nsearchives.nseindia.com/corporate/xbrl/BRSR_5240_WebXMLFile_20260905_130421362.xml"/>
    <hyperlink ref="K5136" r:id="rId4868" display="https://nsearchives.nseindia.com/corporate/xbrl/BRSR_5240_WebXMLFile_20260905_130421362.xml"/>
    <hyperlink ref="K5137" r:id="rId4869" display="https://nsearchives.nseindia.com/corporate/xbrl/BRSR_5240_WebXMLFile_20260905_130421362.xml"/>
    <hyperlink ref="K5138" r:id="rId4870" display="https://nsearchives.nseindia.com/corporate/xbrl/BRSR_5240_WebXMLFile_20260905_130421362.xml"/>
    <hyperlink ref="K5139" r:id="rId4871" display="https://nsearchives.nseindia.com/corporate/xbrl/INTEGRATED_FILING_INDAS_1674996_28052026050828_WEB.xml"/>
    <hyperlink ref="K5140" r:id="rId4872" display="https://nsearchives.nseindia.com/corporate/xbrl/BRSR_1062_WebXMLFile_20260818_103820417.xml"/>
    <hyperlink ref="K5141" r:id="rId4873" display="https://nsearchives.nseindia.com/corporate/xbrl/BRSR_1062_WebXMLFile_20260818_103820417.xml"/>
    <hyperlink ref="K5142" r:id="rId4874" display="https://nsearchives.nseindia.com/corporate/xbrl/INTEGRATED_FILING_INDAS_1674996_28052026050828_WEB.xml"/>
    <hyperlink ref="K5143" r:id="rId4875" display="https://nsearchives.nseindia.com/corporate/xbrl/BRSR_1062_WebXMLFile_20260818_103820417.xml"/>
    <hyperlink ref="K5144" r:id="rId4876" display="https://nsearchives.nseindia.com/corporate/xbrl/AR_XBRL_PGHH_06102026111853.xml"/>
    <hyperlink ref="K5145" r:id="rId4877" display="https://nsearchives.nseindia.com/corporate/xbrl/BRSR_1062_WebXMLFile_20260818_103820417.xml"/>
    <hyperlink ref="K5146" r:id="rId4878" display="https://nsearchives.nseindia.com/corporate/BRSR_500459_18082026103756.pdf"/>
    <hyperlink ref="K5147" r:id="rId4879" display="https://nsearchives.nseindia.com/corporate/BRSR_500459_18082026103756.pdf"/>
    <hyperlink ref="K5148" r:id="rId4880" display="https://nsearchives.nseindia.com/corporate/xbrl/BRSR_1062_WebXMLFile_20260818_103820417.xml"/>
    <hyperlink ref="K5149" r:id="rId4881" display="https://nsearchives.nseindia.com/corporate/xbrl/BRSR_1062_WebXMLFile_20260818_103820417.xml"/>
    <hyperlink ref="K5150" r:id="rId4882" display="https://nsearchives.nseindia.com/corporate/xbrl/BRSR_1062_WebXMLFile_20260818_103820417.xml"/>
    <hyperlink ref="K5151" r:id="rId4883" display="https://nsearchives.nseindia.com/corporate/xbrl/BRSR_1062_WebXMLFile_20260818_103820417.xml"/>
    <hyperlink ref="K5152" r:id="rId4884" display="https://nsearchives.nseindia.com/corporate/xbrl/BRSR_1062_WebXMLFile_20260818_103820417.xml"/>
    <hyperlink ref="K5153" r:id="rId4885" display="https://nsearchives.nseindia.com/corporate/xbrl/INTEGRATED_FILING_INDAS_1659797_27042026091138_WEB.xml"/>
    <hyperlink ref="K5154" r:id="rId4886" display="https://nsearchives.nseindia.com/corporate/xbrl/BRSR_2579_WebXMLFile_20260904_144701548.xml"/>
    <hyperlink ref="K5155" r:id="rId4887" display="https://nsearchives.nseindia.com/corporate/xbrl/BRSR_2579_WebXMLFile_20260904_144701548.xml"/>
    <hyperlink ref="K5156" r:id="rId4888" display="https://nsearchives.nseindia.com/corporate/xbrl/INTEGRATED_FILING_INDAS_1659797_27042026091138_WEB.xml"/>
    <hyperlink ref="K5157" r:id="rId4889" display="https://nsearchives.nseindia.com/corporate/xbrl/BRSR_2579_WebXMLFile_20260904_144701548.xml"/>
    <hyperlink ref="K5158" r:id="rId4890" display="https://nsearchives.nseindia.com/corporate/xbrl/AR_XBRL_PHOENIXLTD_22102026155745.xml"/>
    <hyperlink ref="K5159" r:id="rId4891" display="https://nsearchives.nseindia.com/corporate/xbrl/BRSR_2579_WebXMLFile_20260904_144701548.xml"/>
    <hyperlink ref="K5160" r:id="rId4892" display="https://nsearchives.nseindia.com/corporate/xbrl/BRSR_2579_WebXMLFile_20260904_144701548.xml"/>
    <hyperlink ref="K5161" r:id="rId4893" display="https://nsearchives.nseindia.com/corporate/xbrl/BRSR_2579_WebXMLFile_20260904_144701548.xml"/>
    <hyperlink ref="K5162" r:id="rId4894" display="https://nsearchives.nseindia.com/corporate/xbrl/BRSR_2579_WebXMLFile_20260904_144701548.xml"/>
    <hyperlink ref="K5163" r:id="rId4895" display="https://nsearchives.nseindia.com/corporate/xbrl/BRSR_2579_WebXMLFile_20260904_144701548.xml"/>
    <hyperlink ref="K5164" r:id="rId4896" display="https://nsearchives.nseindia.com/corporate/xbrl/BRSR_2579_WebXMLFile_20260904_144701548.xml"/>
    <hyperlink ref="K5165" r:id="rId4897" display="https://nsearchives.nseindia.com/corporate/xbrl/BRSR_2579_WebXMLFile_20260904_144701548.xml"/>
    <hyperlink ref="K5166" r:id="rId4898" display="https://nsearchives.nseindia.com/corporate/xbrl/BRSR_2579_WebXMLFile_20260904_144701548.xml"/>
    <hyperlink ref="K5167" r:id="rId4899" display="https://nsearchives.nseindia.com/corporate/xbrl/INTEGRATED_FILING_INDAS_1664655_07052026084731_WEB.xml"/>
    <hyperlink ref="K5168" r:id="rId4900" display="https://nsearchives.nseindia.com/corporate/BRSR_500331_06072026175735.pdf"/>
    <hyperlink ref="K5169" r:id="rId4901" display="https://nsearchives.nseindia.com/corporate/BRSR_500331_06072026175735.pdf"/>
    <hyperlink ref="K5170" r:id="rId4902" display="https://nsearchives.nseindia.com/corporate/xbrl/INTEGRATED_FILING_INDAS_1664655_07052026084731_WEB.xml"/>
    <hyperlink ref="K5171" r:id="rId4903" display="https://nsearchives.nseindia.com/corporate/xbrl/BRSR_500331_672026175735_BRSR_WebXMLFile_20260706_180705017.xml"/>
    <hyperlink ref="K5172" r:id="rId4904" display="https://nsearchives.nseindia.com/corporate/xbrl/AR_XBRL_PIDILITIND_02092026190700.xml"/>
    <hyperlink ref="K5173" r:id="rId4905" display="https://nsearchives.nseindia.com/corporate/BRSR_500331_06072026175735.pdf"/>
    <hyperlink ref="K5174" r:id="rId4906" display="https://nsearchives.nseindia.com/corporate/BRSR_500331_06072026175735.pdf"/>
    <hyperlink ref="K5175" r:id="rId4907" display="https://nsearchives.nseindia.com/corporate/BRSR_500331_06072026175735.pdf"/>
    <hyperlink ref="K5176" r:id="rId4908" display="https://nsearchives.nseindia.com/corporate/xbrl/BRSR_500331_672026175735_BRSR_WebXMLFile_20260706_180705017.xml"/>
    <hyperlink ref="K5177" r:id="rId4909" display="https://nsearchives.nseindia.com/corporate/xbrl/BRSR_500331_672026175735_BRSR_WebXMLFile_20260706_180705017.xml"/>
    <hyperlink ref="K5178" r:id="rId4910" display="https://nsearchives.nseindia.com/corporate/xbrl/BRSR_500331_672026175735_BRSR_WebXMLFile_20260706_180705017.xml"/>
    <hyperlink ref="K5179" r:id="rId4911" display="https://nsearchives.nseindia.com/corporate/xbrl/BRSR_500331_672026175735_BRSR_WebXMLFile_20260706_180705017.xml"/>
    <hyperlink ref="K5180" r:id="rId4912" display="https://nsearchives.nseindia.com/corporate/xbrl/BRSR_500331_672026175735_BRSR_WebXMLFile_20260706_180705017.xml"/>
    <hyperlink ref="K5181" r:id="rId4913" display="https://nsearchives.nseindia.com/corporate/xbrl/INTEGRATED_FILING_INDAS_1669689_19052026112601_WEB.xml"/>
    <hyperlink ref="K5182" r:id="rId4914" display="https://nsearchives.nseindia.com/corporate/xbrl/BRSR_523642_2072026151526_BRSR_WebXMLFile_20260720_151859708.xml"/>
    <hyperlink ref="K5183" r:id="rId4915" display="https://nsearchives.nseindia.com/corporate/xbrl/BRSR_523642_2072026151526_BRSR_WebXMLFile_20260720_151859708.xml"/>
    <hyperlink ref="K5184" r:id="rId4916" display="https://nsearchives.nseindia.com/corporate/xbrl/INTEGRATED_FILING_INDAS_1669689_19052026112601_WEB.xml"/>
    <hyperlink ref="K5185" r:id="rId4917" display="https://nsearchives.nseindia.com/corporate/xbrl/BRSR_523642_2072026151526_BRSR_WebXMLFile_20260720_151859708.xml"/>
    <hyperlink ref="K5186" r:id="rId4918" display="https://nsearchives.nseindia.com/corporate/xbrl/AR_XBRL_PIIND_11092026183411.xml"/>
    <hyperlink ref="K5187" r:id="rId4919" display="https://nsearchives.nseindia.com/corporate/xbrl/BRSR_523642_2072026151526_BRSR_WebXMLFile_20260720_151859708.xml"/>
    <hyperlink ref="K5188" r:id="rId4920" display="https://nsearchives.nseindia.com/corporate/xbrl/BRSR_523642_2072026151526_BRSR_WebXMLFile_20260720_151859708.xml"/>
    <hyperlink ref="K5189" r:id="rId4921" display="https://nsearchives.nseindia.com/corporate/xbrl/BRSR_523642_2072026151526_BRSR_WebXMLFile_20260720_151859708.xml"/>
    <hyperlink ref="K5190" r:id="rId4922" display="https://nsearchives.nseindia.com/corporate/xbrl/BRSR_523642_2072026151526_BRSR_WebXMLFile_20260720_151859708.xml"/>
    <hyperlink ref="K5191" r:id="rId4923" display="https://nsearchives.nseindia.com/corporate/xbrl/BRSR_523642_2072026151526_BRSR_WebXMLFile_20260720_151859708.xml"/>
    <hyperlink ref="K5192" r:id="rId4924" display="https://nsearchives.nseindia.com/corporate/xbrl/BRSR_523642_2072026151526_BRSR_WebXMLFile_20260720_151859708.xml"/>
    <hyperlink ref="K5193" r:id="rId4925" display="https://nsearchives.nseindia.com/corporate/xbrl/BRSR_523642_2072026151526_BRSR_WebXMLFile_20260720_151859708.xml"/>
    <hyperlink ref="K5194" r:id="rId4926" display="https://nsearchives.nseindia.com/corporate/xbrl/BRSR_523642_2072026151526_BRSR_WebXMLFile_20260720_151859708.xml"/>
    <hyperlink ref="K5195" r:id="rId4927" display="https://nsearchives.nseindia.com/corporate/xbrl/INTEGRATED_FILING_INDAS_1672788_25052026095434_WEB.xml"/>
    <hyperlink ref="K5198" r:id="rId4928" display="https://nsearchives.nseindia.com/corporate/xbrl/INTEGRATED_FILING_INDAS_1672788_25052026095434_WEB.xml"/>
    <hyperlink ref="K5200" r:id="rId4929" display="https://nsearchives.nseindia.com/corporate/xbrl/INTEGRATED_FILING_INDAS_1672788_25052026095434_WEB.xml"/>
    <hyperlink ref="K5209" r:id="rId4930" display="https://nsearchives.nseindia.com/corporate/xbrl/INTEGRATED_FILING_NBFC_INDAS_1659724_27042026073908_WEB.xml"/>
    <hyperlink ref="K5212" r:id="rId4931" display="https://nsearchives.nseindia.com/corporate/xbrl/INTEGRATED_FILING_NBFC_INDAS_1659724_27042026073908_WEB.xml"/>
    <hyperlink ref="K5214" r:id="rId4932" display="https://nsearchives.nseindia.com/corporate/xbrl/INTEGRATED_FILING_NBFC_INDAS_1659724_27042026073908_WEB.xml"/>
    <hyperlink ref="K5223" r:id="rId4933" display="https://nsearchives.nseindia.com/corporate/xbrl/INTEGRATED_FILING_BANKING_1663800_05052026070647_WEB.xml"/>
    <hyperlink ref="K5224" r:id="rId4934" display="https://nsearchives.nseindia.com/corporate/xbrl/BRSR_532461_2752026201816_BRSR_WebXMLFile_20260606_020939475.xml"/>
    <hyperlink ref="K5225" r:id="rId4935" display="https://nsearchives.nseindia.com/corporate/xbrl/BRSR_532461_2752026201816_BRSR_WebXMLFile_20260606_020939475.xml"/>
    <hyperlink ref="K5226" r:id="rId4936" display="https://nsearchives.nseindia.com/corporate/xbrl/INTEGRATED_FILING_BANKING_1663800_05052026070647_WEB.xml"/>
    <hyperlink ref="K5227" r:id="rId4937" display="https://nsearchives.nseindia.com/corporate/xbrl/BRSR_532461_2752026201816_BRSR_WebXMLFile_20260606_020939475.xml"/>
    <hyperlink ref="K5228" r:id="rId4938" display="https://nsearchives.nseindia.com/corporate/xbrl/INTEGRATED_FILING_BANKING_1663800_05052026070647_WEB.xml"/>
    <hyperlink ref="K5229" r:id="rId4939" display="https://nsearchives.nseindia.com/corporate/xbrl/BRSR_532461_2752026201816_BRSR_WebXMLFile_20260606_020939475.xml"/>
    <hyperlink ref="K5230" r:id="rId4940" display="https://www.bseindia.com/XBRLFILES/BRSRPDFUploadDocument/BRSR_532461_27052026201816.pdf"/>
    <hyperlink ref="K5231" r:id="rId4941" display="https://www.bseindia.com/XBRLFILES/BRSRPDFUploadDocument/BRSR_532461_27052026201816.pdf"/>
    <hyperlink ref="K5232" r:id="rId4942" display="https://nsearchives.nseindia.com/corporate/xbrl/BRSR_532461_2752026201816_BRSR_WebXMLFile_20260606_020939475.xml"/>
    <hyperlink ref="K5233" r:id="rId4943" display="https://nsearchives.nseindia.com/corporate/xbrl/BRSR_532461_2752026201816_BRSR_WebXMLFile_20260606_020939475.xml"/>
    <hyperlink ref="K5234" r:id="rId4944" display="https://nsearchives.nseindia.com/corporate/xbrl/BRSR_532461_2752026201816_BRSR_WebXMLFile_20260606_020939475.xml"/>
    <hyperlink ref="K5235" r:id="rId4945" display="https://nsearchives.nseindia.com/corporate/xbrl/BRSR_532461_2752026201816_BRSR_WebXMLFile_20260606_020939475.xml"/>
    <hyperlink ref="K5236" r:id="rId4946" display="https://nsearchives.nseindia.com/corporate/xbrl/BRSR_532461_2752026201816_BRSR_WebXMLFile_20260606_020939475.xml"/>
    <hyperlink ref="K5237" r:id="rId4947" display="https://nsearchives.nseindia.com/corporate/xbrl/INTEGRATED_FILING_NBFC_INDAS_1655595_20042026082000_WEB.xml"/>
    <hyperlink ref="K5238" r:id="rId4948" display="https://nsearchives.nseindia.com/corporate/xbrl/BRSR_BRSR_WebXMLFile_20260723_173152863.xml"/>
    <hyperlink ref="K5239" r:id="rId4949" display="https://nsearchives.nseindia.com/corporate/xbrl/BRSR_BRSR_WebXMLFile_20260723_173152863.xml"/>
    <hyperlink ref="K5240" r:id="rId4950" display="https://nsearchives.nseindia.com/corporate/xbrl/INTEGRATED_FILING_NBFC_INDAS_1655595_20042026082000_WEB.xml"/>
    <hyperlink ref="K5241" r:id="rId4951" display="https://nsearchives.nseindia.com/corporate/xbrl/BRSR_BRSR_WebXMLFile_20260723_173152863.xml"/>
    <hyperlink ref="K5242" r:id="rId4952" display="https://nsearchives.nseindia.com/corporate/xbrl/INTEGRATED_FILING_NBFC_INDAS_1655595_20042026082000_WEB.xml"/>
    <hyperlink ref="K5243" r:id="rId4953" display="https://nsearchives.nseindia.com/corporate/xbrl/BRSR_BRSR_WebXMLFile_20260723_173152863.xml"/>
    <hyperlink ref="K5244" r:id="rId4954" display="https://nsearchives.nseindia.com/corporate/PNBHOUSING_23072026173059_SE_BRSR_Combined_sd.pdf"/>
    <hyperlink ref="K5245" r:id="rId4955" display="https://nsearchives.nseindia.com/corporate/PNBHOUSING_23072026173059_SE_BRSR_Combined_sd.pdf"/>
    <hyperlink ref="K5246" r:id="rId4956" display="https://nsearchives.nseindia.com/corporate/xbrl/BRSR_BRSR_WebXMLFile_20260723_173152863.xml"/>
    <hyperlink ref="K5247" r:id="rId4957" display="https://nsearchives.nseindia.com/corporate/xbrl/BRSR_BRSR_WebXMLFile_20260723_173152863.xml"/>
    <hyperlink ref="K5248" r:id="rId4958" display="https://nsearchives.nseindia.com/corporate/xbrl/BRSR_BRSR_WebXMLFile_20260723_173152863.xml"/>
    <hyperlink ref="K5249" r:id="rId4959" display="https://nsearchives.nseindia.com/corporate/xbrl/BRSR_BRSR_WebXMLFile_20260723_173152863.xml"/>
    <hyperlink ref="K5250" r:id="rId4960" display="https://nsearchives.nseindia.com/corporate/xbrl/BRSR_BRSR_WebXMLFile_20260723_173152863.xml"/>
    <hyperlink ref="K5251" r:id="rId4961" display="https://nsearchives.nseindia.com/corporate/xbrl/INTEGRATED_FILING_INDAS_1664265_06052026095214_WEB.xml"/>
    <hyperlink ref="K5252" r:id="rId4962" display="https://nsearchives.nseindia.com/corporate/xbrl/BRSR_19824_WebXMLFile_20260905_161011825.xml"/>
    <hyperlink ref="K5253" r:id="rId4963" display="https://nsearchives.nseindia.com/corporate/xbrl/BRSR_19824_WebXMLFile_20260905_161011825.xml"/>
    <hyperlink ref="K5254" r:id="rId4964" display="https://nsearchives.nseindia.com/corporate/xbrl/INTEGRATED_FILING_INDAS_1664265_06052026095214_WEB.xml"/>
    <hyperlink ref="K5255" r:id="rId4965" display="https://nsearchives.nseindia.com/corporate/xbrl/BRSR_19824_WebXMLFile_20260905_161011825.xml"/>
    <hyperlink ref="K5256" r:id="rId4966" display="https://nsearchives.nseindia.com/corporate/xbrl/INTEGRATED_FILING_INDAS_1664265_06052026095214_WEB.xml"/>
    <hyperlink ref="K5257" r:id="rId4967" display="https://nsearchives.nseindia.com/corporate/xbrl/BRSR_19824_WebXMLFile_20260905_161011825.xml"/>
    <hyperlink ref="K5258" r:id="rId4968" display="https://nsearchives.nseindia.com/corporate/POLICYBZR_05092026160930_PB_Fintech_BRSR_FY25-26.pdf"/>
    <hyperlink ref="K5259" r:id="rId4969" display="https://nsearchives.nseindia.com/corporate/POLICYBZR_05092026160930_PB_Fintech_BRSR_FY25-26.pdf"/>
    <hyperlink ref="K5260" r:id="rId4970" display="https://nsearchives.nseindia.com/corporate/xbrl/BRSR_19824_WebXMLFile_20260905_161011825.xml"/>
    <hyperlink ref="K5261" r:id="rId4971" display="https://nsearchives.nseindia.com/corporate/xbrl/BRSR_19824_WebXMLFile_20260905_161011825.xml"/>
    <hyperlink ref="K5262" r:id="rId4972" display="https://nsearchives.nseindia.com/corporate/xbrl/BRSR_19824_WebXMLFile_20260905_161011825.xml"/>
    <hyperlink ref="K5263" r:id="rId4973" display="https://nsearchives.nseindia.com/annual_reports/AR_31509_POLICYBZR_2025_2026_A_14293078_05092026151717.pdf"/>
    <hyperlink ref="K5264" r:id="rId4974" display="https://nsearchives.nseindia.com/annual_reports/AR_31509_POLICYBZR_2025_2026_A_14293078_05092026151717.pdf"/>
    <hyperlink ref="K5265" r:id="rId4975" display="https://nsearchives.nseindia.com/corporate/xbrl/INTEGRATED_FILING_INDAS_1664065_06052026044742_WEB.xml"/>
    <hyperlink ref="K5266" r:id="rId4976" display="https://nsearchives.nseindia.com/corporate/xbrl/BRSRFY2026_BRSR_WebXMLFile_20260608_235014737.xml"/>
    <hyperlink ref="K5267" r:id="rId4977" display="https://nsearchives.nseindia.com/corporate/xbrl/BRSRFY2026_BRSR_WebXMLFile_20260608_235014737.xml"/>
    <hyperlink ref="K5268" r:id="rId4978" display="https://nsearchives.nseindia.com/corporate/xbrl/INTEGRATED_FILING_INDAS_1664065_06052026044742_WEB.xml"/>
    <hyperlink ref="K5269" r:id="rId4979" display="https://nsearchives.nseindia.com/corporate/xbrl/BRSRFY2026_BRSR_WebXMLFile_20260608_235014737.xml"/>
    <hyperlink ref="K5270" r:id="rId4980" display="https://nsearchives.nseindia.com/corporate/xbrl/AR_XBRL_POLYCAB_09082026025846.xml"/>
    <hyperlink ref="K5271" r:id="rId4981" display="https://nsearchives.nseindia.com/corporate/xbrl/BRSRFY2026_BRSR_WebXMLFile_20260608_235014737.xml"/>
    <hyperlink ref="K5272" r:id="rId4982" display="https://nsearchives.nseindia.com/corporate/POLYCAB_08062026234828_CoveringletterBRSRFY202526.pdf"/>
    <hyperlink ref="K5273" r:id="rId4983" display="https://nsearchives.nseindia.com/corporate/POLYCAB_08062026234828_CoveringletterBRSRFY202526.pdf"/>
    <hyperlink ref="K5274" r:id="rId4984" display="https://nsearchives.nseindia.com/corporate/xbrl/BRSRFY2026_BRSR_WebXMLFile_20260608_235014737.xml"/>
    <hyperlink ref="K5275" r:id="rId4985" display="https://nsearchives.nseindia.com/corporate/xbrl/BRSRFY2026_BRSR_WebXMLFile_20260608_235014737.xml"/>
    <hyperlink ref="K5276" r:id="rId4986" display="https://nsearchives.nseindia.com/corporate/xbrl/BRSRFY2026_BRSR_WebXMLFile_20260608_235014737.xml"/>
    <hyperlink ref="K5277" r:id="rId4987" display="https://nsearchives.nseindia.com/corporate/xbrl/BRSRFY2026_BRSR_WebXMLFile_20260608_235014737.xml"/>
    <hyperlink ref="K5278" r:id="rId4988" display="https://nsearchives.nseindia.com/corporate/xbrl/BRSRFY2026_BRSR_WebXMLFile_20260608_235014737.xml"/>
    <hyperlink ref="K5279" r:id="rId4989" display="https://nsearchives.nseindia.com/corporate/xbrl/INTEGRATED_FILING_INDAS_1672831_25052026105506_WEB.xml"/>
    <hyperlink ref="K5280" r:id="rId4990" display="https://nsearchives.nseindia.com/corporate/POLYMED_14082026204707__BRSR_2025_26_Signed.pdf"/>
    <hyperlink ref="K5281" r:id="rId4991" display="https://nsearchives.nseindia.com/corporate/POLYMED_14082026204707__BRSR_2025_26_Signed.pdf"/>
    <hyperlink ref="K5282" r:id="rId4992" display="https://nsearchives.nseindia.com/corporate/xbrl/INTEGRATED_FILING_INDAS_1672831_25052026105506_WEB.xml"/>
    <hyperlink ref="K5283" r:id="rId4993" display="https://nsearchives.nseindia.com/corporate/xbrl/BRSR_5391_WebXMLFile_20260814_204726880.xml"/>
    <hyperlink ref="K5284" r:id="rId4994" display="https://nsearchives.nseindia.com/corporate/xbrl/AR_XBRL_POLYMED_03102026150104.xml"/>
    <hyperlink ref="K5285" r:id="rId4995" display="https://nsearchives.nseindia.com/corporate/POLYMED_14082026204707__BRSR_2025_26_Signed.pdf"/>
    <hyperlink ref="K5286" r:id="rId4996" display="https://nsearchives.nseindia.com/corporate/xbrl/BRSR_5391_WebXMLFile_20260814_204726880.xml"/>
    <hyperlink ref="K5287" r:id="rId4997" display="https://nsearchives.nseindia.com/corporate/xbrl/BRSR_5391_WebXMLFile_20260814_204726880.xml"/>
    <hyperlink ref="K5288" r:id="rId4998" display="https://nsearchives.nseindia.com/corporate/xbrl/BRSR_5391_WebXMLFile_20260814_204726880.xml"/>
    <hyperlink ref="K5289" r:id="rId4999" display="https://nsearchives.nseindia.com/corporate/xbrl/BRSR_5391_WebXMLFile_20260814_204726880.xml"/>
    <hyperlink ref="K5290" r:id="rId5000" display="https://nsearchives.nseindia.com/corporate/xbrl/BRSR_5391_WebXMLFile_20260814_204726880.xml"/>
    <hyperlink ref="K5291" r:id="rId5001" display="https://nsearchives.nseindia.com/corporate/xbrl/BRSR_5391_WebXMLFile_20260814_204726880.xml"/>
    <hyperlink ref="K5292" r:id="rId5002" display="https://nsearchives.nseindia.com/corporate/xbrl/BRSR_5391_WebXMLFile_20260814_204726880.xml"/>
    <hyperlink ref="K5293" r:id="rId5003" display="https://nsearchives.nseindia.com/corporate/xbrl/INTEGRATED_FILING_NBFC_INDAS_1670678_21052026053427_WEB.xml"/>
    <hyperlink ref="K5294" r:id="rId5004" display="https://nsearchives.nseindia.com/corporate/xbrl/BRSR_524000_2720260146_BRSR_WebXMLFile_20260702_004023909.xml"/>
    <hyperlink ref="K5295" r:id="rId5005" display="https://nsearchives.nseindia.com/corporate/xbrl/BRSR_524000_2720260146_BRSR_WebXMLFile_20260702_004023909.xml"/>
    <hyperlink ref="K5296" r:id="rId5006" display="https://nsearchives.nseindia.com/corporate/xbrl/INTEGRATED_FILING_NBFC_INDAS_1670678_21052026053427_WEB.xml"/>
    <hyperlink ref="K5297" r:id="rId5007" display="https://nsearchives.nseindia.com/corporate/xbrl/BRSR_524000_2720260146_BRSR_WebXMLFile_20260702_004023909.xml"/>
    <hyperlink ref="K5298" r:id="rId5008" display="https://nsearchives.nseindia.com/corporate/xbrl/INTEGRATED_FILING_NBFC_INDAS_1670678_21052026053427_WEB.xml"/>
    <hyperlink ref="K5299" r:id="rId5009" display="https://nsearchives.nseindia.com/corporate/xbrl/BRSR_524000_2720260146_BRSR_WebXMLFile_20260702_004023909.xml"/>
    <hyperlink ref="K5300" r:id="rId5010" display="https://nsearchives.nseindia.com/corporate/xbrl/BRSR_524000_2720260146_BRSR_WebXMLFile_20260702_004023909.xml"/>
    <hyperlink ref="K5301" r:id="rId5011" display="https://nsearchives.nseindia.com/corporate/xbrl/BRSR_524000_2720260146_BRSR_WebXMLFile_20260702_004023909.xml"/>
    <hyperlink ref="K5302" r:id="rId5012" display="https://nsearchives.nseindia.com/corporate/xbrl/BRSR_524000_2720260146_BRSR_WebXMLFile_20260702_004023909.xml"/>
    <hyperlink ref="K5303" r:id="rId5013" display="https://nsearchives.nseindia.com/corporate/xbrl/BRSR_524000_2720260146_BRSR_WebXMLFile_20260702_004023909.xml"/>
    <hyperlink ref="K5304" r:id="rId5014" display="https://nsearchives.nseindia.com/corporate/xbrl/BRSR_524000_2720260146_BRSR_WebXMLFile_20260702_004023909.xml"/>
    <hyperlink ref="K5305" r:id="rId5015" display="https://nsearchives.nseindia.com/corporate/xbrl/BRSR_524000_2720260146_BRSR_WebXMLFile_20260702_004023909.xml"/>
    <hyperlink ref="K5306" r:id="rId5016" display="https://nsearchives.nseindia.com/corporate/xbrl/BRSR_524000_2720260146_BRSR_WebXMLFile_20260702_004023909.xml"/>
    <hyperlink ref="K5307" r:id="rId5017" display="https://nsearchives.nseindia.com/corporate/xbrl/INTEGRATED_FILING_INDAS_1668116_15052026093435_WEB.xml"/>
    <hyperlink ref="K5308" r:id="rId5018" display="https://nsearchives.nseindia.com/corporate/xbrl/XBRL_BRSR_BRSR_WebXMLFile_20260729_233326469.xml"/>
    <hyperlink ref="K5309" r:id="rId5019" display="https://nsearchives.nseindia.com/corporate/xbrl/XBRL_BRSR_BRSR_WebXMLFile_20260729_233326469.xml"/>
    <hyperlink ref="K5310" r:id="rId5020" display="https://nsearchives.nseindia.com/corporate/xbrl/INTEGRATED_FILING_INDAS_1668116_15052026093435_WEB.xml"/>
    <hyperlink ref="K5311" r:id="rId5021" display="https://nsearchives.nseindia.com/corporate/xbrl/XBRL_BRSR_BRSR_WebXMLFile_20260729_233326469.xml"/>
    <hyperlink ref="K5312" r:id="rId5022" display="https://nsearchives.nseindia.com/corporate/xbrl/AR_XBRL_POWERGRID_25092026182124.xml"/>
    <hyperlink ref="K5313" r:id="rId5023" display="https://nsearchives.nseindia.com/corporate/xbrl/XBRL_BRSR_BRSR_WebXMLFile_20260729_233326469.xml"/>
    <hyperlink ref="K5314" r:id="rId5024" display="https://nsearchives.nseindia.com/corporate/POWERGRID1_29072026233115_BRSRFY2025-26.pdf"/>
    <hyperlink ref="K5315" r:id="rId5025" display="https://nsearchives.nseindia.com/corporate/POWERGRID1_29072026233115_BRSRFY2025-26.pdf"/>
    <hyperlink ref="K5316" r:id="rId5026" display="https://nsearchives.nseindia.com/corporate/xbrl/XBRL_BRSR_BRSR_WebXMLFile_20260729_233326469.xml"/>
    <hyperlink ref="K5317" r:id="rId5027" display="https://nsearchives.nseindia.com/corporate/xbrl/XBRL_BRSR_BRSR_WebXMLFile_20260729_233326469.xml"/>
    <hyperlink ref="K5318" r:id="rId5028" display="https://nsearchives.nseindia.com/corporate/xbrl/XBRL_BRSR_BRSR_WebXMLFile_20260729_233326469.xml"/>
    <hyperlink ref="K5319" r:id="rId5029" display="https://nsearchives.nseindia.com/corporate/xbrl/XBRL_BRSR_BRSR_WebXMLFile_20260729_233326469.xml"/>
    <hyperlink ref="K5320" r:id="rId5030" display="https://nsearchives.nseindia.com/corporate/xbrl/XBRL_BRSR_BRSR_WebXMLFile_20260729_233326469.xml"/>
    <hyperlink ref="K5321" r:id="rId5031" display="https://nsearchives.nseindia.com/corporate/xbrl/INTEGRATED_FILING_INDAS_1672813_25052026102004_WEB.xml"/>
    <hyperlink ref="K5322" r:id="rId5032" display="https://nsearchives.nseindia.com/corporate/xbrl/newxml_BRSR_WebXMLFile_20260731_150521486.xml"/>
    <hyperlink ref="K5323" r:id="rId5033" display="https://nsearchives.nseindia.com/corporate/xbrl/newxml_BRSR_WebXMLFile_20260731_150521486.xml"/>
    <hyperlink ref="K5324" r:id="rId5034" display="https://nsearchives.nseindia.com/corporate/xbrl/INTEGRATED_FILING_INDAS_1672813_25052026102004_WEB.xml"/>
    <hyperlink ref="K5325" r:id="rId5035" display="https://nsearchives.nseindia.com/corporate/xbrl/newxml_BRSR_WebXMLFile_20260731_150521486.xml"/>
    <hyperlink ref="K5326" r:id="rId5036" display="https://nsearchives.nseindia.com/corporate/xbrl/AR_XBRL_POWERINDIA_30092026181037.xml"/>
    <hyperlink ref="K5327" r:id="rId5037" display="https://nsearchives.nseindia.com/corporate/xbrl/newxml_BRSR_WebXMLFile_20260731_150521486.xml"/>
    <hyperlink ref="K5328" r:id="rId5038" display="https://nsearchives.nseindia.com/corporate/xbrl/newxml_BRSR_WebXMLFile_20260731_150521486.xml"/>
    <hyperlink ref="K5329" r:id="rId5039" display="https://nsearchives.nseindia.com/corporate/xbrl/newxml_BRSR_WebXMLFile_20260731_150521486.xml"/>
    <hyperlink ref="K5330" r:id="rId5040" display="https://nsearchives.nseindia.com/corporate/xbrl/newxml_BRSR_WebXMLFile_20260731_150521486.xml"/>
    <hyperlink ref="K5331" r:id="rId5041" display="https://nsearchives.nseindia.com/corporate/xbrl/newxml_BRSR_WebXMLFile_20260731_150521486.xml"/>
    <hyperlink ref="K5332" r:id="rId5042" display="https://nsearchives.nseindia.com/corporate/xbrl/newxml_BRSR_WebXMLFile_20260731_150521486.xml"/>
    <hyperlink ref="K5333" r:id="rId5043" display="https://nsearchives.nseindia.com/corporate/xbrl/newxml_BRSR_WebXMLFile_20260731_150521486.xml"/>
    <hyperlink ref="K5334" r:id="rId5044" display="https://nsearchives.nseindia.com/corporate/xbrl/newxml_BRSR_WebXMLFile_20260731_150521486.xml"/>
    <hyperlink ref="K5335" r:id="rId5045" display="https://nsearchives.nseindia.com/corporate/xbrl/INTEGRATED_FILING_INDAS_1660701_28042026094251_WEB.xml"/>
    <hyperlink ref="K5336" r:id="rId5046" display="https://nsearchives.nseindia.com/corporate/xbrl/BRSR_543635_372026165645_BRSR_WebXMLFile_20260703_182643955.xml"/>
    <hyperlink ref="K5337" r:id="rId5047" display="https://nsearchives.nseindia.com/corporate/xbrl/BRSR_543635_372026165645_BRSR_WebXMLFile_20260703_182643955.xml"/>
    <hyperlink ref="K5338" r:id="rId5048" display="https://nsearchives.nseindia.com/corporate/xbrl/INTEGRATED_FILING_INDAS_1660701_28042026094251_WEB.xml"/>
    <hyperlink ref="K5339" r:id="rId5049" display="https://nsearchives.nseindia.com/corporate/xbrl/BRSR_543635_372026165645_BRSR_WebXMLFile_20260703_182643955.xml"/>
    <hyperlink ref="K5340" r:id="rId5050" display="https://nsearchives.nseindia.com/corporate/xbrl/AR_XBRL_PPLPHARMA_28082026103227.xml"/>
    <hyperlink ref="K5341" r:id="rId5051" display="https://nsearchives.nseindia.com/corporate/xbrl/BRSR_543635_372026165645_BRSR_WebXMLFile_20260703_182643955.xml"/>
    <hyperlink ref="K5342" r:id="rId5052" display="https://nsearchives.nseindia.com/corporate/xbrl/BRSR_543635_372026165645_BRSR_WebXMLFile_20260703_182643955.xml"/>
    <hyperlink ref="K5343" r:id="rId5053" display="https://nsearchives.nseindia.com/corporate/xbrl/BRSR_543635_372026165645_BRSR_WebXMLFile_20260703_182643955.xml"/>
    <hyperlink ref="K5344" r:id="rId5054" display="https://nsearchives.nseindia.com/corporate/xbrl/BRSR_543635_372026165645_BRSR_WebXMLFile_20260703_182643955.xml"/>
    <hyperlink ref="K5345" r:id="rId5055" display="https://nsearchives.nseindia.com/corporate/xbrl/BRSR_543635_372026165645_BRSR_WebXMLFile_20260703_182643955.xml"/>
    <hyperlink ref="K5346" r:id="rId5056" display="https://nsearchives.nseindia.com/corporate/xbrl/BRSR_543635_372026165645_BRSR_WebXMLFile_20260703_182643955.xml"/>
    <hyperlink ref="K5347" r:id="rId5057" display="https://nsearchives.nseindia.com/corporate/xbrl/BRSR_543635_372026165645_BRSR_WebXMLFile_20260703_182643955.xml"/>
    <hyperlink ref="K5348" r:id="rId5058" display="https://nsearchives.nseindia.com/corporate/xbrl/BRSR_543635_372026165645_BRSR_WebXMLFile_20260703_182643955.xml"/>
    <hyperlink ref="K5349" r:id="rId5059" display="https://nsearchives.nseindia.com/corporate/xbrl/INTEGRATED_FILING_INDAS_1668099_15052026091924_WEB.xml"/>
    <hyperlink ref="K5350" r:id="rId5060" display="https://nsearchives.nseindia.com/corporate/PEL2024_29082026224720_SE_PEL_BRSR_2025_26.pdf"/>
    <hyperlink ref="K5351" r:id="rId5061" display="https://nsearchives.nseindia.com/corporate/PEL2024_29082026224720_SE_PEL_BRSR_2025_26.pdf"/>
    <hyperlink ref="K5352" r:id="rId5062" display="https://nsearchives.nseindia.com/corporate/xbrl/INTEGRATED_FILING_INDAS_1668099_15052026091924_WEB.xml"/>
    <hyperlink ref="K5353" r:id="rId5063" display="https://nsearchives.nseindia.com/corporate/xbrl/BRSR_23657_WebXMLFile_20260829_224756484.xml"/>
    <hyperlink ref="K5354" r:id="rId5064" display="https://nsearchives.nseindia.com/corporate/xbrl/INTEGRATED_FILING_INDAS_1668099_15052026091924_WEB.xml"/>
    <hyperlink ref="K5355" r:id="rId5065" display="https://nsearchives.nseindia.com/corporate/PEL2024_29082026224720_SE_PEL_BRSR_2025_26.pdf"/>
    <hyperlink ref="K5356" r:id="rId5066" display="https://nsearchives.nseindia.com/corporate/PEL2024_29082026224720_SE_PEL_BRSR_2025_26.pdf"/>
    <hyperlink ref="K5357" r:id="rId5067" display="https://nsearchives.nseindia.com/corporate/PEL2024_29082026224720_SE_PEL_BRSR_2025_26.pdf"/>
    <hyperlink ref="K5358" r:id="rId5068" display="https://nsearchives.nseindia.com/corporate/xbrl/BRSR_23657_WebXMLFile_20260829_224756484.xml"/>
    <hyperlink ref="K5359" r:id="rId5069" display="https://nsearchives.nseindia.com/corporate/xbrl/BRSR_23657_WebXMLFile_20260829_224756484.xml"/>
    <hyperlink ref="K5360" r:id="rId5070" display="https://nsearchives.nseindia.com/corporate/xbrl/BRSR_23657_WebXMLFile_20260829_224756484.xml"/>
    <hyperlink ref="K5361" r:id="rId5071" display="https://nsearchives.nseindia.com/corporate/xbrl/BRSR_23657_WebXMLFile_20260829_224756484.xml"/>
    <hyperlink ref="K5362" r:id="rId5072" display="https://nsearchives.nseindia.com/corporate/xbrl/BRSR_23657_WebXMLFile_20260829_224756484.xml"/>
    <hyperlink ref="K5363" r:id="rId5073" display="https://nsearchives.nseindia.com/corporate/xbrl/INTEGRATED_FILING_INDAS_1671077_21052026110332_WEB.xml"/>
    <hyperlink ref="K5364" r:id="rId5074" display="https://nsearchives.nseindia.com/corporate/xbrl/Prestige_FY25-26_BRSR_v1_BRSR_WebXMLFile_20260728_174101596.xml"/>
    <hyperlink ref="K5365" r:id="rId5075" display="https://nsearchives.nseindia.com/corporate/xbrl/Prestige_FY25-26_BRSR_v1_BRSR_WebXMLFile_20260728_174101596.xml"/>
    <hyperlink ref="K5366" r:id="rId5076" display="https://nsearchives.nseindia.com/corporate/xbrl/INTEGRATED_FILING_INDAS_1671077_21052026110332_WEB.xml"/>
    <hyperlink ref="K5367" r:id="rId5077" display="https://nsearchives.nseindia.com/corporate/xbrl/Prestige_FY25-26_BRSR_v1_BRSR_WebXMLFile_20260728_174101596.xml"/>
    <hyperlink ref="K5368" r:id="rId5078" display="https://nsearchives.nseindia.com/corporate/xbrl/AR_XBRL_PRESTIGE_18092026172655.xml"/>
    <hyperlink ref="K5369" r:id="rId5079" display="https://nsearchives.nseindia.com/corporate/xbrl/Prestige_FY25-26_BRSR_v1_BRSR_WebXMLFile_20260728_174101596.xml"/>
    <hyperlink ref="K5370" r:id="rId5080" display="https://nsearchives.nseindia.com/corporate/PRESTIGE_28072026173733_Intimation-BRSR.pdf"/>
    <hyperlink ref="K5371" r:id="rId5081" display="https://nsearchives.nseindia.com/corporate/PRESTIGE_28072026173733_Intimation-BRSR.pdf"/>
    <hyperlink ref="K5372" r:id="rId5082" display="https://nsearchives.nseindia.com/corporate/xbrl/Prestige_FY25-26_BRSR_v1_BRSR_WebXMLFile_20260728_174101596.xml"/>
    <hyperlink ref="K5373" r:id="rId5083" display="https://nsearchives.nseindia.com/corporate/xbrl/Prestige_FY25-26_BRSR_v1_BRSR_WebXMLFile_20260728_174101596.xml"/>
    <hyperlink ref="K5374" r:id="rId5084" display="https://nsearchives.nseindia.com/corporate/xbrl/Prestige_FY25-26_BRSR_v1_BRSR_WebXMLFile_20260728_174101596.xml"/>
    <hyperlink ref="K5375" r:id="rId5085" display="https://nsearchives.nseindia.com/corporate/xbrl/Prestige_FY25-26_BRSR_v1_BRSR_WebXMLFile_20260728_174101596.xml"/>
    <hyperlink ref="K5376" r:id="rId5086" display="https://nsearchives.nseindia.com/corporate/xbrl/Prestige_FY25-26_BRSR_v1_BRSR_WebXMLFile_20260728_174101596.xml"/>
    <hyperlink ref="K5377" r:id="rId5087" display="https://nsearchives.nseindia.com/corporate/xbrl/INTEGRATED_FILING_INDAS_1665450_11052026024742_WEB.xml"/>
    <hyperlink ref="K5378" r:id="rId5088" display="https://privi.com/Downloads/PSCL-BRSR-FY-2026.pdf"/>
    <hyperlink ref="K5379" r:id="rId5089" display="https://privi.com/Downloads/PSCL-BRSR-FY-2026.pdf"/>
    <hyperlink ref="K5380" r:id="rId5090" display="https://nsearchives.nseindia.com/corporate/xbrl/INTEGRATED_FILING_INDAS_1665450_11052026024742_WEB.xml"/>
    <hyperlink ref="K5381" r:id="rId5091" display="https://nsearchives.nseindia.com/corporate/xbrl/BRSR_530117_1072026145532_BRSR_WebXMLFile_20260710_145552057.xml"/>
    <hyperlink ref="K5382" r:id="rId5092" display="https://nsearchives.nseindia.com/corporate/xbrl/AR_XBRL_PRIVISCL_01092026124250.xml"/>
    <hyperlink ref="K5383" r:id="rId5093" display="https://privi.com/Downloads/PSCL-BRSR-FY-2026.pdf"/>
    <hyperlink ref="K5384" r:id="rId5094" display="https://privi.com/Downloads/PSCL-BRSR-FY-2026.pdf"/>
    <hyperlink ref="K5385" r:id="rId5095" display="https://privi.com/Downloads/PSCL-BRSR-FY-2026.pdf"/>
    <hyperlink ref="K5386" r:id="rId5096" display="https://nsearchives.nseindia.com/corporate/xbrl/BRSR_530117_1072026145532_BRSR_WebXMLFile_20260710_145552057.xml"/>
    <hyperlink ref="K5387" r:id="rId5097" display="https://nsearchives.nseindia.com/corporate/xbrl/BRSR_530117_1072026145532_BRSR_WebXMLFile_20260710_145552057.xml"/>
    <hyperlink ref="K5388" r:id="rId5098" display="https://nsearchives.nseindia.com/corporate/xbrl/BRSR_530117_1072026145532_BRSR_WebXMLFile_20260710_145552057.xml"/>
    <hyperlink ref="K5389" r:id="rId5099" display="https://nsearchives.nseindia.com/corporate/xbrl/BRSR_530117_1072026145532_BRSR_WebXMLFile_20260710_145552057.xml"/>
    <hyperlink ref="K5390" r:id="rId5100" display="https://privi.com/Downloads/PSCL-BRSR-FY-2026.pdf"/>
    <hyperlink ref="K5391" r:id="rId5101" display="https://nsearchives.nseindia.com/corporate/xbrl/INTEGRATED_FILING_BANKING_1659752_27042026081244_WEB.xml"/>
    <hyperlink ref="K5392" r:id="rId5102" display="https://nsearchives.nseindia.com/corporate/xbrl/BRSR_533295_672026174348_BRSR_WebXMLFile_20260706_180456881.xml"/>
    <hyperlink ref="K5393" r:id="rId5103" display="https://nsearchives.nseindia.com/corporate/xbrl/BRSR_533295_672026174348_BRSR_WebXMLFile_20260706_180456881.xml"/>
    <hyperlink ref="K5394" r:id="rId5104" display="https://nsearchives.nseindia.com/corporate/xbrl/INTEGRATED_FILING_BANKING_1659752_27042026081244_WEB.xml"/>
    <hyperlink ref="K5395" r:id="rId5105" display="https://nsearchives.nseindia.com/corporate/xbrl/BRSR_533295_672026174348_BRSR_WebXMLFile_20260706_180456881.xml"/>
    <hyperlink ref="K5396" r:id="rId5106" display="https://nsearchives.nseindia.com/corporate/xbrl/INTEGRATED_FILING_BANKING_1659752_27042026081244_WEB.xml"/>
    <hyperlink ref="K5397" r:id="rId5107" display="https://nsearchives.nseindia.com/corporate/xbrl/BRSR_533295_672026174348_BRSR_WebXMLFile_20260706_180456881.xml"/>
    <hyperlink ref="K5398" r:id="rId5108" display="https://nsearchives.nseindia.com/corporate/BRSR_533295_06072026174348.pdf"/>
    <hyperlink ref="K5399" r:id="rId5109" display="https://nsearchives.nseindia.com/corporate/BRSR_533295_06072026174348.pdf"/>
    <hyperlink ref="K5400" r:id="rId5110" display="https://nsearchives.nseindia.com/corporate/xbrl/BRSR_533295_672026174348_BRSR_WebXMLFile_20260706_180456881.xml"/>
    <hyperlink ref="K5401" r:id="rId5111" display="https://nsearchives.nseindia.com/corporate/xbrl/BRSR_533295_672026174348_BRSR_WebXMLFile_20260706_180456881.xml"/>
    <hyperlink ref="K5402" r:id="rId5112" display="https://nsearchives.nseindia.com/corporate/xbrl/BRSR_533295_672026174348_BRSR_WebXMLFile_20260706_180456881.xml"/>
    <hyperlink ref="K5403" r:id="rId5113" display="https://nsearchives.nseindia.com/corporate/xbrl/BRSR_533295_672026174348_BRSR_WebXMLFile_20260706_180456881.xml"/>
    <hyperlink ref="K5404" r:id="rId5114" display="https://nsearchives.nseindia.com/corporate/xbrl/BRSR_533295_672026174348_BRSR_WebXMLFile_20260706_180456881.xml"/>
    <hyperlink ref="K5405" r:id="rId5115" display="https://nsearchives.nseindia.com/corporate/xbrl/INTEGRATED_FILING_INDAS_1677984_30052026091428_WEB.xml"/>
    <hyperlink ref="K5406" r:id="rId5116" display="https://nsearchives.nseindia.com/corporate/xbrl/BRSR_21821_WebXMLFile_20260909_172613521.xml"/>
    <hyperlink ref="K5407" r:id="rId5117" display="https://nsearchives.nseindia.com/corporate/xbrl/BRSR_21821_WebXMLFile_20260909_172613521.xml"/>
    <hyperlink ref="K5408" r:id="rId5118" display="https://nsearchives.nseindia.com/corporate/xbrl/INTEGRATED_FILING_INDAS_1677984_30052026091428_WEB.xml"/>
    <hyperlink ref="K5409" r:id="rId5119" display="https://nsearchives.nseindia.com/corporate/xbrl/BRSR_21821_WebXMLFile_20260909_172613521.xml"/>
    <hyperlink ref="K5410" r:id="rId5120" display="https://nsearchives.nseindia.com/corporate/xbrl/INTEGRATED_FILING_INDAS_1677984_30052026091428_WEB.xml"/>
    <hyperlink ref="K5411" r:id="rId5121" display="https://nsearchives.nseindia.com/corporate/xbrl/BRSR_21821_WebXMLFile_20260909_172613521.xml"/>
    <hyperlink ref="K5412" r:id="rId5122" display="https://nsearchives.nseindia.com/corporate/PTCINDUSTRIES_09092026172558_BRSR_cover_Exchange_FY26.pdf"/>
    <hyperlink ref="K5413" r:id="rId5123" display="https://nsearchives.nseindia.com/corporate/PTCINDUSTRIES_09092026172558_BRSR_cover_Exchange_FY26.pdf"/>
    <hyperlink ref="K5414" r:id="rId5124" display="https://nsearchives.nseindia.com/corporate/PTCINDUSTRIES_09092026172558_BRSR_cover_Exchange_FY26.pdf"/>
    <hyperlink ref="K5415" r:id="rId5125" display="https://nsearchives.nseindia.com/corporate/xbrl/BRSR_21821_WebXMLFile_20260909_172613521.xml"/>
    <hyperlink ref="K5416" r:id="rId5126" display="https://nsearchives.nseindia.com/corporate/xbrl/BRSR_21821_WebXMLFile_20260909_172613521.xml"/>
    <hyperlink ref="K5417" r:id="rId5127" display="https://nsearchives.nseindia.com/corporate/xbrl/BRSR_21821_WebXMLFile_20260909_172613521.xml"/>
    <hyperlink ref="K5418" r:id="rId5128" display="https://nsearchives.nseindia.com/corporate/xbrl/BRSR_21821_WebXMLFile_20260909_172613521.xml"/>
    <hyperlink ref="K5419" r:id="rId5129" display="https://nsearchives.nseindia.com/corporate/xbrl/INTEGRATED_FILING_INDAS_1674559_27052026101230_WEB.xml"/>
    <hyperlink ref="K5422" r:id="rId5130" display="https://nsearchives.nseindia.com/corporate/xbrl/INTEGRATED_FILING_INDAS_1674559_27052026101230_WEB.xml"/>
    <hyperlink ref="K5424" r:id="rId5131" display="https://nsearchives.nseindia.com/corporate/xbrl/INTEGRATED_FILING_INDAS_1674559_27052026101230_WEB.xml"/>
    <hyperlink ref="K5433" r:id="rId5132" display="https://nsearchives.nseindia.com/corporate/xbrl/INTEGRATED_FILING_INDAS_1664176_06052026071741_WEB.xml"/>
    <hyperlink ref="K5434" r:id="rId5133" display="https://nsearchives.nseindia.com/corporate/xbrl/BRSR_532497_147202621122_BRSR_WebXMLFile_20260714_211216795.xml"/>
    <hyperlink ref="K5435" r:id="rId5134" display="https://nsearchives.nseindia.com/corporate/xbrl/BRSR_532497_147202621122_BRSR_WebXMLFile_20260714_211216795.xml"/>
    <hyperlink ref="K5436" r:id="rId5135" display="https://nsearchives.nseindia.com/corporate/xbrl/INTEGRATED_FILING_INDAS_1664176_06052026071741_WEB.xml"/>
    <hyperlink ref="K5437" r:id="rId5136" display="https://nsearchives.nseindia.com/corporate/xbrl/BRSR_532497_147202621122_BRSR_WebXMLFile_20260714_211216795.xml"/>
    <hyperlink ref="K5438" r:id="rId5137" display="https://nsearchives.nseindia.com/corporate/xbrl/AR_XBRL_RADICO_04092026012603.xml"/>
    <hyperlink ref="K5439" r:id="rId5138" display="https://nsearchives.nseindia.com/corporate/xbrl/BRSR_532497_147202621122_BRSR_WebXMLFile_20260714_211216795.xml"/>
    <hyperlink ref="K5440" r:id="rId5139" display="https://nsearchives.nseindia.com/corporate/xbrl/BRSR_532497_147202621122_BRSR_WebXMLFile_20260714_211216795.xml"/>
    <hyperlink ref="K5441" r:id="rId5140" display="https://nsearchives.nseindia.com/corporate/xbrl/BRSR_532497_147202621122_BRSR_WebXMLFile_20260714_211216795.xml"/>
    <hyperlink ref="K5442" r:id="rId5141" display="https://nsearchives.nseindia.com/corporate/xbrl/BRSR_532497_147202621122_BRSR_WebXMLFile_20260714_211216795.xml"/>
    <hyperlink ref="K5443" r:id="rId5142" display="https://nsearchives.nseindia.com/corporate/xbrl/BRSR_532497_147202621122_BRSR_WebXMLFile_20260714_211216795.xml"/>
    <hyperlink ref="K5444" r:id="rId5143" display="https://nsearchives.nseindia.com/corporate/xbrl/BRSR_532497_147202621122_BRSR_WebXMLFile_20260714_211216795.xml"/>
    <hyperlink ref="K5445" r:id="rId5144" display="https://nsearchives.nseindia.com/corporate/xbrl/BRSR_532497_147202621122_BRSR_WebXMLFile_20260714_211216795.xml"/>
    <hyperlink ref="K5446" r:id="rId5145" display="https://nsearchives.nseindia.com/corporate/xbrl/BRSR_532497_147202621122_BRSR_WebXMLFile_20260714_211216795.xml"/>
    <hyperlink ref="K5447" r:id="rId5146" display="https://nsearchives.nseindia.com/corporate/xbrl/INTEGRATED_FILING_INDAS_1735226_09102026075226_WEB.xml"/>
    <hyperlink ref="K5448" r:id="rId5147" display="https://nsearchives.nseindia.com/corporate/xbrl/BRSRxml_BRSR_WebXMLFile_20260704_162350437.xml"/>
    <hyperlink ref="K5449" r:id="rId5148" display="https://nsearchives.nseindia.com/corporate/xbrl/BRSRxml_BRSR_WebXMLFile_20260704_162350437.xml"/>
    <hyperlink ref="K5450" r:id="rId5149" display="https://nsearchives.nseindia.com/corporate/xbrl/INTEGRATED_FILING_INDAS_1735226_09102026075226_WEB.xml"/>
    <hyperlink ref="K5451" r:id="rId5150" display="https://nsearchives.nseindia.com/corporate/xbrl/BRSRxml_BRSR_WebXMLFile_20260704_162350437.xml"/>
    <hyperlink ref="K5452" r:id="rId5151" display="https://nsearchives.nseindia.com/corporate/xbrl/AR_XBRL_RAINBOW_25092026115121.xml"/>
    <hyperlink ref="K5453" r:id="rId5152" display="https://nsearchives.nseindia.com/corporate/xbrl/BRSRxml_BRSR_WebXMLFile_20260704_162350437.xml"/>
    <hyperlink ref="K5454" r:id="rId5153" display="https://nsearchives.nseindia.com/corporate/RAINBOWUSER_04072026162337_Intimation_BRSR.pdf"/>
    <hyperlink ref="K5455" r:id="rId5154" display="https://nsearchives.nseindia.com/corporate/RAINBOWUSER_04072026162337_Intimation_BRSR.pdf"/>
    <hyperlink ref="K5456" r:id="rId5155" display="https://nsearchives.nseindia.com/corporate/xbrl/BRSRxml_BRSR_WebXMLFile_20260704_162350437.xml"/>
    <hyperlink ref="K5457" r:id="rId5156" display="https://nsearchives.nseindia.com/corporate/xbrl/BRSRxml_BRSR_WebXMLFile_20260704_162350437.xml"/>
    <hyperlink ref="K5458" r:id="rId5157" display="https://nsearchives.nseindia.com/corporate/xbrl/BRSRxml_BRSR_WebXMLFile_20260704_162350437.xml"/>
    <hyperlink ref="K5459" r:id="rId5158" display="https://nsearchives.nseindia.com/corporate/xbrl/BRSRxml_BRSR_WebXMLFile_20260704_162350437.xml"/>
    <hyperlink ref="K5460" r:id="rId5159" display="https://nsearchives.nseindia.com/corporate/xbrl/BRSRxml_BRSR_WebXMLFile_20260704_162350437.xml"/>
    <hyperlink ref="K5461" r:id="rId5160" display="https://nsearchives.nseindia.com/corporate/xbrl/INTEGRATED_FILING_INDAS_1671653_22052026074322_WEB.xml"/>
    <hyperlink ref="K5462" r:id="rId5161" display="https://nsearchives.nseindia.com/corporate/xbrl/500260_BRSR_WebXMLFile_20260721_195502813.xml"/>
    <hyperlink ref="K5463" r:id="rId5162" display="https://nsearchives.nseindia.com/corporate/xbrl/500260_BRSR_WebXMLFile_20260721_195502813.xml"/>
    <hyperlink ref="K5464" r:id="rId5163" display="https://nsearchives.nseindia.com/corporate/xbrl/INTEGRATED_FILING_INDAS_1671653_22052026074322_WEB.xml"/>
    <hyperlink ref="K5465" r:id="rId5164" display="https://nsearchives.nseindia.com/corporate/xbrl/500260_BRSR_WebXMLFile_20260721_195502813.xml"/>
    <hyperlink ref="K5466" r:id="rId5165" display="https://nsearchives.nseindia.com/corporate/xbrl/AR_XBRL_RAMCOCEM_19092026105948.xml"/>
    <hyperlink ref="K5467" r:id="rId5166" display="https://nsearchives.nseindia.com/corporate/xbrl/500260_BRSR_WebXMLFile_20260721_195502813.xml"/>
    <hyperlink ref="K5468" r:id="rId5167" display="https://nsearchives.nseindia.com/corporate/RAMCOCEM_21072026195437_The_Ramco_Cements_Ltd_IAR_2025-26_BRSR.pdf"/>
    <hyperlink ref="K5469" r:id="rId5168" display="https://nsearchives.nseindia.com/corporate/RAMCOCEM_21072026195437_The_Ramco_Cements_Ltd_IAR_2025-26_BRSR.pdf"/>
    <hyperlink ref="K5470" r:id="rId5169" display="https://nsearchives.nseindia.com/corporate/xbrl/500260_BRSR_WebXMLFile_20260721_195502813.xml"/>
    <hyperlink ref="K5471" r:id="rId5170" display="https://nsearchives.nseindia.com/corporate/xbrl/500260_BRSR_WebXMLFile_20260721_195502813.xml"/>
    <hyperlink ref="K5472" r:id="rId5171" display="https://nsearchives.nseindia.com/corporate/xbrl/500260_BRSR_WebXMLFile_20260721_195502813.xml"/>
    <hyperlink ref="K5473" r:id="rId5172" display="https://nsearchives.nseindia.com/corporate/xbrl/500260_BRSR_WebXMLFile_20260721_195502813.xml"/>
    <hyperlink ref="K5474" r:id="rId5173" display="https://nsearchives.nseindia.com/corporate/xbrl/500260_BRSR_WebXMLFile_20260721_195502813.xml"/>
    <hyperlink ref="K5475" r:id="rId5174" display="https://nsearchives.nseindia.com/corporate/xbrl/INTEGRATED_FILING_INDAS_1667926_15052026070258_WEB.xml"/>
    <hyperlink ref="K5476" r:id="rId5175" display="https://nsearchives.nseindia.com/corporate/xbrl/520111_BRSR_WebXMLFile_20260714_111247993.xml"/>
    <hyperlink ref="K5477" r:id="rId5176" display="https://nsearchives.nseindia.com/corporate/xbrl/520111_BRSR_WebXMLFile_20260714_111247993.xml"/>
    <hyperlink ref="K5478" r:id="rId5177" display="https://nsearchives.nseindia.com/corporate/xbrl/INTEGRATED_FILING_INDAS_1667926_15052026070258_WEB.xml"/>
    <hyperlink ref="K5479" r:id="rId5178" display="https://nsearchives.nseindia.com/corporate/xbrl/520111_BRSR_WebXMLFile_20260714_111247993.xml"/>
    <hyperlink ref="K5480" r:id="rId5179" display="https://nsearchives.nseindia.com/corporate/xbrl/AR_XBRL_RATNAMANI_17092026142347.xml"/>
    <hyperlink ref="K5481" r:id="rId5180" display="https://nsearchives.nseindia.com/corporate/xbrl/520111_BRSR_WebXMLFile_20260714_111247993.xml"/>
    <hyperlink ref="K5482" r:id="rId5181" display="https://nsearchives.nseindia.com/corporate/xbrl/520111_BRSR_WebXMLFile_20260714_111247993.xml"/>
    <hyperlink ref="K5483" r:id="rId5182" display="https://nsearchives.nseindia.com/corporate/xbrl/520111_BRSR_WebXMLFile_20260714_111247993.xml"/>
    <hyperlink ref="K5484" r:id="rId5183" display="https://nsearchives.nseindia.com/corporate/xbrl/520111_BRSR_WebXMLFile_20260714_111247993.xml"/>
    <hyperlink ref="K5485" r:id="rId5184" display="https://nsearchives.nseindia.com/corporate/xbrl/520111_BRSR_WebXMLFile_20260714_111247993.xml"/>
    <hyperlink ref="K5486" r:id="rId5185" display="https://nsearchives.nseindia.com/corporate/xbrl/520111_BRSR_WebXMLFile_20260714_111247993.xml"/>
    <hyperlink ref="K5487" r:id="rId5186" display="https://nsearchives.nseindia.com/corporate/xbrl/520111_BRSR_WebXMLFile_20260714_111247993.xml"/>
    <hyperlink ref="K5488" r:id="rId5187" display="https://nsearchives.nseindia.com/corporate/xbrl/520111_BRSR_WebXMLFile_20260714_111247993.xml"/>
    <hyperlink ref="K5489" r:id="rId5188" display="https://nsearchives.nseindia.com/corporate/xbrl/INTEGRATED_FILING_BANKING_1658936_25042026034813_WEB.xml"/>
    <hyperlink ref="K5490" r:id="rId5189" display="https://nsearchives.nseindia.com/corporate/xbrl/BRSR_14160_WebXMLFile_20260807_180700626.xml"/>
    <hyperlink ref="K5491" r:id="rId5190" display="https://nsearchives.nseindia.com/corporate/xbrl/BRSR_14160_WebXMLFile_20260807_180700626.xml"/>
    <hyperlink ref="K5492" r:id="rId5191" display="https://nsearchives.nseindia.com/corporate/xbrl/INTEGRATED_FILING_BANKING_1658936_25042026034813_WEB.xml"/>
    <hyperlink ref="K5493" r:id="rId5192" display="https://nsearchives.nseindia.com/corporate/xbrl/BRSR_14160_WebXMLFile_20260807_180700626.xml"/>
    <hyperlink ref="K5494" r:id="rId5193" display="https://nsearchives.nseindia.com/corporate/xbrl/INTEGRATED_FILING_BANKING_1658936_25042026034813_WEB.xml"/>
    <hyperlink ref="K5495" r:id="rId5194" display="https://nsearchives.nseindia.com/corporate/xbrl/BRSR_14160_WebXMLFile_20260807_180700626.xml"/>
    <hyperlink ref="K5496" r:id="rId5195" display="https://nsearchives.nseindia.com/corporate/BRSR_540065_07082026180644.pdf"/>
    <hyperlink ref="K5497" r:id="rId5196" display="https://nsearchives.nseindia.com/corporate/BRSR_540065_07082026180644.pdf"/>
    <hyperlink ref="K5498" r:id="rId5197" display="https://nsearchives.nseindia.com/corporate/xbrl/BRSR_14160_WebXMLFile_20260807_180700626.xml"/>
    <hyperlink ref="K5499" r:id="rId5198" display="https://nsearchives.nseindia.com/corporate/xbrl/BRSR_14160_WebXMLFile_20260807_180700626.xml"/>
    <hyperlink ref="K5500" r:id="rId5199" display="https://nsearchives.nseindia.com/corporate/xbrl/BRSR_14160_WebXMLFile_20260807_180700626.xml"/>
    <hyperlink ref="K5501" r:id="rId5200" display="https://nsearchives.nseindia.com/corporate/xbrl/BRSR_14160_WebXMLFile_20260807_180700626.xml"/>
    <hyperlink ref="K5502" r:id="rId5201" display="https://nsearchives.nseindia.com/corporate/xbrl/BRSR_14160_WebXMLFile_20260807_180700626.xml"/>
    <hyperlink ref="K5503" r:id="rId5202" display="https://nsearchives.nseindia.com/corporate/xbrl/INTEGRATED_FILING_NBFC_INDAS_1660615_28042026082041_WEB.xml"/>
    <hyperlink ref="K5504" r:id="rId5203" display="https://nsearchives.nseindia.com/corporate/xbrl/BRSR_532955_3072026211841_BRSR_WebXMLFile_20260730_211901036.xml"/>
    <hyperlink ref="K5505" r:id="rId5204" display="https://nsearchives.nseindia.com/corporate/xbrl/BRSR_532955_3072026211841_BRSR_WebXMLFile_20260730_211901036.xml"/>
    <hyperlink ref="K5506" r:id="rId5205" display="https://nsearchives.nseindia.com/corporate/xbrl/INTEGRATED_FILING_NBFC_INDAS_1660615_28042026082041_WEB.xml"/>
    <hyperlink ref="K5507" r:id="rId5206" display="https://nsearchives.nseindia.com/corporate/xbrl/BRSR_532955_3072026211841_BRSR_WebXMLFile_20260730_211901036.xml"/>
    <hyperlink ref="K5508" r:id="rId5207" display="https://nsearchives.nseindia.com/corporate/xbrl/INTEGRATED_FILING_NBFC_INDAS_1660615_28042026082041_WEB.xml"/>
    <hyperlink ref="K5509" r:id="rId5208" display="https://nsearchives.nseindia.com/corporate/xbrl/BRSR_532955_3072026211841_BRSR_WebXMLFile_20260730_211901036.xml"/>
    <hyperlink ref="K5510" r:id="rId5209" display="https://nsearchives.nseindia.com/corporate/BRSR_532955_30072026211841.pdf"/>
    <hyperlink ref="K5511" r:id="rId5210" display="https://nsearchives.nseindia.com/corporate/BRSR_532955_30072026211841.pdf"/>
    <hyperlink ref="K5512" r:id="rId5211" display="https://nsearchives.nseindia.com/corporate/BRSR_532955_30072026211841.pdf"/>
    <hyperlink ref="K5513" r:id="rId5212" display="https://nsearchives.nseindia.com/corporate/xbrl/BRSR_532955_3072026211841_BRSR_WebXMLFile_20260730_211901036.xml"/>
    <hyperlink ref="K5514" r:id="rId5213" display="https://nsearchives.nseindia.com/corporate/xbrl/BRSR_532955_3072026211841_BRSR_WebXMLFile_20260730_211901036.xml"/>
    <hyperlink ref="K5515" r:id="rId5214" display="https://nsearchives.nseindia.com/corporate/xbrl/BRSR_532955_3072026211841_BRSR_WebXMLFile_20260730_211901036.xml"/>
    <hyperlink ref="K5516" r:id="rId5215" display="https://nsearchives.nseindia.com/corporate/xbrl/BRSR_532955_3072026211841_BRSR_WebXMLFile_20260730_211901036.xml"/>
    <hyperlink ref="K5517" r:id="rId5216" display="https://nsearchives.nseindia.com/corporate/xbrl/INTEGRATED_FILING_INDAS_1666737_13052026091725_WEB.xml"/>
    <hyperlink ref="K5518" r:id="rId5217" display="https://nsearchives.nseindia.com/corporate/Abhinandhanan_07072026170245_Redington_BRSR_FY26_07_07_26_SD.pdf"/>
    <hyperlink ref="K5519" r:id="rId5218" display="https://nsearchives.nseindia.com/corporate/Abhinandhanan_07072026170245_Redington_BRSR_FY26_07_07_26_SD.pdf"/>
    <hyperlink ref="K5520" r:id="rId5219" display="https://nsearchives.nseindia.com/corporate/xbrl/INTEGRATED_FILING_INDAS_1666737_13052026091725_WEB.xml"/>
    <hyperlink ref="K5521" r:id="rId5220" display="https://nsearchives.nseindia.com/corporate/xbrl/BRSRRR_BRSR_WebXMLFile_20260707_170259740.xml"/>
    <hyperlink ref="K5522" r:id="rId5221" display="https://nsearchives.nseindia.com/corporate/xbrl/INTEGRATED_FILING_INDAS_1666737_13052026091725_WEB.xml"/>
    <hyperlink ref="K5523" r:id="rId5222" display="https://nsearchives.nseindia.com/corporate/Abhinandhanan_07072026170245_Redington_BRSR_FY26_07_07_26_SD.pdf"/>
    <hyperlink ref="K5524" r:id="rId5223" display="https://nsearchives.nseindia.com/corporate/Abhinandhanan_07072026170245_Redington_BRSR_FY26_07_07_26_SD.pdf"/>
    <hyperlink ref="K5525" r:id="rId5224" display="https://nsearchives.nseindia.com/corporate/Abhinandhanan_07072026170245_Redington_BRSR_FY26_07_07_26_SD.pdf"/>
    <hyperlink ref="K5526" r:id="rId5225" display="https://nsearchives.nseindia.com/corporate/xbrl/BRSRRR_BRSR_WebXMLFile_20260707_170259740.xml"/>
    <hyperlink ref="K5527" r:id="rId5226" display="https://nsearchives.nseindia.com/corporate/xbrl/BRSRRR_BRSR_WebXMLFile_20260707_170259740.xml"/>
    <hyperlink ref="K5528" r:id="rId5227" display="https://nsearchives.nseindia.com/corporate/xbrl/BRSRRR_BRSR_WebXMLFile_20260707_170259740.xml"/>
    <hyperlink ref="K5529" r:id="rId5228" display="https://nsearchives.nseindia.com/corporate/xbrl/BRSRRR_BRSR_WebXMLFile_20260707_170259740.xml"/>
    <hyperlink ref="K5530" r:id="rId5229" display="https://nsearchives.nseindia.com/corporate/xbrl/BRSRRR_BRSR_WebXMLFile_20260707_170259740.xml"/>
    <hyperlink ref="K5531" r:id="rId5230" display="https://nsearchives.nseindia.com/corporate/xbrl/INTEGRATED_FILING_INDAS_1658775_24042026105650_WEB.xml"/>
    <hyperlink ref="K5532" r:id="rId5231" display="https://www.ril.com/sites/default/files/reports/BRSR202526.pdf"/>
    <hyperlink ref="K5533" r:id="rId5232" display="https://www.ril.com/sites/default/files/reports/BRSR202526.pdf"/>
    <hyperlink ref="K5534" r:id="rId5233" display="https://nsearchives.nseindia.com/corporate/xbrl/INTEGRATED_FILING_INDAS_1658775_24042026105650_WEB.xml"/>
    <hyperlink ref="K5535" r:id="rId5234" display="https://nsearchives.nseindia.com/corporate/xbrl/BRSR_500325_285202614409_BRSR_WebXMLFile_20260606_021004400.xml"/>
    <hyperlink ref="K5536" r:id="rId5235" display="https://nsearchives.nseindia.com/corporate/xbrl/AR_XBRL_RELIANCE_16072026204718.xml"/>
    <hyperlink ref="K5537" r:id="rId5236" display="https://www.ril.com/sites/default/files/reports/BRSR202526.pdf"/>
    <hyperlink ref="K5538" r:id="rId5237" display="https://www.ril.com/sites/default/files/reports/BRSR202526.pdf"/>
    <hyperlink ref="K5539" r:id="rId5238" display="https://www.ril.com/sites/default/files/reports/BRSR202526.pdf"/>
    <hyperlink ref="K5540" r:id="rId5239" display="https://nsearchives.nseindia.com/corporate/xbrl/BRSR_500325_285202614409_BRSR_WebXMLFile_20260606_021004400.xml"/>
    <hyperlink ref="K5541" r:id="rId5240" display="https://nsearchives.nseindia.com/corporate/xbrl/BRSR_500325_285202614409_BRSR_WebXMLFile_20260606_021004400.xml"/>
    <hyperlink ref="K5542" r:id="rId5241" display="https://nsearchives.nseindia.com/corporate/xbrl/BRSR_500325_285202614409_BRSR_WebXMLFile_20260606_021004400.xml"/>
    <hyperlink ref="K5543" r:id="rId5242" display="https://www.ril.com/sites/default/files/reports/BRSR202526.pdf"/>
    <hyperlink ref="K5544" r:id="rId5243" display="https://www.ril.com/sites/default/files/reports/BRSR202526.pdf"/>
    <hyperlink ref="K5545" r:id="rId5244" display="https://nsearchives.nseindia.com/corporate/xbrl/INTEGRATED_FILING_INDAS_1671043_21052026101743_WEB.xml"/>
    <hyperlink ref="K5546" r:id="rId5245" display="https://nsearchives.nseindia.com/corporate/xbrl/BRSR2026_BRSR_WebXMLFile_20260723_224228433.xml"/>
    <hyperlink ref="K5547" r:id="rId5246" display="https://nsearchives.nseindia.com/corporate/xbrl/BRSR2026_BRSR_WebXMLFile_20260723_224228433.xml"/>
    <hyperlink ref="K5548" r:id="rId5247" display="https://nsearchives.nseindia.com/corporate/xbrl/INTEGRATED_FILING_INDAS_1671043_21052026101743_WEB.xml"/>
    <hyperlink ref="K5549" r:id="rId5248" display="https://nsearchives.nseindia.com/corporate/xbrl/BRSR2026_BRSR_WebXMLFile_20260723_224228433.xml"/>
    <hyperlink ref="K5550" r:id="rId5249" display="https://nsearchives.nseindia.com/corporate/xbrl/AR_XBRL_RPOWER_11092026172711.xml"/>
    <hyperlink ref="K5551" r:id="rId5250" display="https://nsearchives.nseindia.com/corporate/xbrl/BRSR2026_BRSR_WebXMLFile_20260723_224228433.xml"/>
    <hyperlink ref="K5552" r:id="rId5251" display="https://nsearchives.nseindia.com/corporate/xbrl/BRSR2026_BRSR_WebXMLFile_20260723_224228433.xml"/>
    <hyperlink ref="K5553" r:id="rId5252" display="https://nsearchives.nseindia.com/corporate/xbrl/BRSR2026_BRSR_WebXMLFile_20260723_224228433.xml"/>
    <hyperlink ref="K5554" r:id="rId5253" display="https://nsearchives.nseindia.com/corporate/xbrl/BRSR2026_BRSR_WebXMLFile_20260723_224228433.xml"/>
    <hyperlink ref="K5555" r:id="rId5254" display="https://nsearchives.nseindia.com/corporate/xbrl/BRSR2026_BRSR_WebXMLFile_20260723_224228433.xml"/>
    <hyperlink ref="K5556" r:id="rId5255" display="https://nsearchives.nseindia.com/corporate/xbrl/BRSR2026_BRSR_WebXMLFile_20260723_224228433.xml"/>
    <hyperlink ref="K5557" r:id="rId5256" display="https://nsearchives.nseindia.com/corporate/xbrl/BRSR2026_BRSR_WebXMLFile_20260723_224228433.xml"/>
    <hyperlink ref="K5558" r:id="rId5257" display="https://nsearchives.nseindia.com/corporate/xbrl/BRSR2026_BRSR_WebXMLFile_20260723_224228433.xml"/>
    <hyperlink ref="K5559" r:id="rId5258" display="https://nsearchives.nseindia.com/corporate/xbrl/INTEGRATED_FILING_INDAS_1662725_30042026111406_WEB.xml"/>
    <hyperlink ref="K5560" r:id="rId5259" display="https://nsearchives.nseindia.com/corporate/xbrl/BRSR_543981_1962026153938_BRSR_WebXMLFile_20260619_153950854.xml"/>
    <hyperlink ref="K5561" r:id="rId5260" display="https://nsearchives.nseindia.com/corporate/xbrl/BRSR_543981_1962026153938_BRSR_WebXMLFile_20260619_153950854.xml"/>
    <hyperlink ref="K5562" r:id="rId5261" display="https://nsearchives.nseindia.com/corporate/xbrl/INTEGRATED_FILING_INDAS_1662725_30042026111406_WEB.xml"/>
    <hyperlink ref="K5563" r:id="rId5262" display="https://nsearchives.nseindia.com/corporate/xbrl/BRSR_543981_1962026153938_BRSR_WebXMLFile_20260619_153950854.xml"/>
    <hyperlink ref="K5564" r:id="rId5263" display="https://nsearchives.nseindia.com/corporate/xbrl/AR_XBRL_RRKABEL_13082026115758.xml"/>
    <hyperlink ref="K5565" r:id="rId5264" display="https://nsearchives.nseindia.com/corporate/xbrl/BRSR_543981_1962026153938_BRSR_WebXMLFile_20260619_153950854.xml"/>
    <hyperlink ref="K5566" r:id="rId5265" display="https://nsearchives.nseindia.com/corporate/xbrl/BRSR_543981_1962026153938_BRSR_WebXMLFile_20260619_153950854.xml"/>
    <hyperlink ref="K5567" r:id="rId5266" display="https://nsearchives.nseindia.com/corporate/xbrl/BRSR_543981_1962026153938_BRSR_WebXMLFile_20260619_153950854.xml"/>
    <hyperlink ref="K5568" r:id="rId5267" display="https://nsearchives.nseindia.com/corporate/xbrl/BRSR_543981_1962026153938_BRSR_WebXMLFile_20260619_153950854.xml"/>
    <hyperlink ref="K5569" r:id="rId5268" display="https://nsearchives.nseindia.com/corporate/xbrl/BRSR_543981_1962026153938_BRSR_WebXMLFile_20260619_153950854.xml"/>
    <hyperlink ref="K5570" r:id="rId5269" display="https://nsearchives.nseindia.com/corporate/xbrl/BRSR_543981_1962026153938_BRSR_WebXMLFile_20260619_153950854.xml"/>
    <hyperlink ref="K5571" r:id="rId5270" display="https://nsearchives.nseindia.com/corporate/xbrl/BRSR_543981_1962026153938_BRSR_WebXMLFile_20260619_153950854.xml"/>
    <hyperlink ref="K5572" r:id="rId5271" display="https://nsearchives.nseindia.com/corporate/xbrl/BRSR_543981_1962026153938_BRSR_WebXMLFile_20260619_153950854.xml"/>
    <hyperlink ref="K5573" r:id="rId5272" display="https://nsearchives.nseindia.com/corporate/xbrl/INTEGRATED_FILING_INDAS_1676512_29052026073525_WEB.xml"/>
    <hyperlink ref="K5574" r:id="rId5273" display="https://nsearchives.nseindia.com/corporate/xbrl/BRSR_24193_WebXMLFile_20260803_215454077.xml"/>
    <hyperlink ref="K5575" r:id="rId5274" display="https://nsearchives.nseindia.com/corporate/xbrl/BRSR_24193_WebXMLFile_20260803_215454077.xml"/>
    <hyperlink ref="K5576" r:id="rId5275" display="https://nsearchives.nseindia.com/corporate/xbrl/INTEGRATED_FILING_INDAS_1676512_29052026073525_WEB.xml"/>
    <hyperlink ref="K5577" r:id="rId5276" display="https://nsearchives.nseindia.com/corporate/xbrl/BRSR_24193_WebXMLFile_20260803_215454077.xml"/>
    <hyperlink ref="K5578" r:id="rId5277" display="https://nsearchives.nseindia.com/corporate/xbrl/AR_XBRL_RUBICON_24092026202240.xml"/>
    <hyperlink ref="K5579" r:id="rId5278" display="https://nsearchives.nseindia.com/corporate/xbrl/BRSR_24193_WebXMLFile_20260803_215454077.xml"/>
    <hyperlink ref="K5580" r:id="rId5279" display="https://nsearchives.nseindia.com/corporate/xbrl/BRSR_24193_WebXMLFile_20260803_215454077.xml"/>
    <hyperlink ref="K5581" r:id="rId5280" display="https://nsearchives.nseindia.com/corporate/xbrl/BRSR_24193_WebXMLFile_20260803_215454077.xml"/>
    <hyperlink ref="K5582" r:id="rId5281" display="https://nsearchives.nseindia.com/corporate/xbrl/BRSR_24193_WebXMLFile_20260803_215454077.xml"/>
    <hyperlink ref="K5583" r:id="rId5282" display="https://nsearchives.nseindia.com/corporate/xbrl/BRSR_24193_WebXMLFile_20260803_215454077.xml"/>
    <hyperlink ref="K5584" r:id="rId5283" display="https://nsearchives.nseindia.com/corporate/xbrl/BRSR_24193_WebXMLFile_20260803_215454077.xml"/>
    <hyperlink ref="K5585" r:id="rId5284" display="https://nsearchives.nseindia.com/corporate/xbrl/BRSR_24193_WebXMLFile_20260803_215454077.xml"/>
    <hyperlink ref="K5586" r:id="rId5285" display="https://nsearchives.nseindia.com/corporate/xbrl/BRSR_24193_WebXMLFile_20260803_215454077.xml"/>
    <hyperlink ref="K5587" r:id="rId5286" display="https://nsearchives.nseindia.com/corporate/xbrl/INTEGRATED_FILING_INDAS_1672735_25052026084447_WEB.xml"/>
    <hyperlink ref="K5588" r:id="rId5287" display="https://nsearchives.nseindia.com/corporate/xbrl/BRSR_17412_WebXMLFile_20260801_165641329.xml"/>
    <hyperlink ref="K5589" r:id="rId5288" display="https://nsearchives.nseindia.com/corporate/xbrl/BRSR_17412_WebXMLFile_20260801_165641329.xml"/>
    <hyperlink ref="K5590" r:id="rId5289" display="https://nsearchives.nseindia.com/corporate/xbrl/INTEGRATED_FILING_INDAS_1672735_25052026084447_WEB.xml"/>
    <hyperlink ref="K5591" r:id="rId5290" display="https://nsearchives.nseindia.com/corporate/xbrl/BRSR_17412_WebXMLFile_20260801_165641329.xml"/>
    <hyperlink ref="K5592" r:id="rId5291" display="https://nsearchives.nseindia.com/corporate/xbrl/AR_XBRL_RVNL_23092026181938.xml"/>
    <hyperlink ref="K5593" r:id="rId5292" display="https://nsearchives.nseindia.com/corporate/xbrl/BRSR_17412_WebXMLFile_20260801_165641329.xml"/>
    <hyperlink ref="K5594" r:id="rId5293" display="https://nsearchives.nseindia.com/corporate/RVNL_01082026165629_BRSRreport.pdf"/>
    <hyperlink ref="K5595" r:id="rId5294" display="https://nsearchives.nseindia.com/corporate/RVNL_01082026165629_BRSRreport.pdf"/>
    <hyperlink ref="K5596" r:id="rId5295" display="https://nsearchives.nseindia.com/corporate/xbrl/BRSR_17412_WebXMLFile_20260801_165641329.xml"/>
    <hyperlink ref="K5597" r:id="rId5296" display="https://nsearchives.nseindia.com/corporate/xbrl/BRSR_17412_WebXMLFile_20260801_165641329.xml"/>
    <hyperlink ref="K5598" r:id="rId5297" display="https://nsearchives.nseindia.com/corporate/xbrl/BRSR_17412_WebXMLFile_20260801_165641329.xml"/>
    <hyperlink ref="K5599" r:id="rId5298" display="https://nsearchives.nseindia.com/corporate/xbrl/BRSR_17412_WebXMLFile_20260801_165641329.xml"/>
    <hyperlink ref="K5600" r:id="rId5299" display="https://nsearchives.nseindia.com/corporate/xbrl/BRSR_17412_WebXMLFile_20260801_165641329.xml"/>
    <hyperlink ref="K5601" r:id="rId5300" display="https://nsearchives.nseindia.com/corporate/xbrl/INTEGRATED_FILING_INDAS_1667977_15052026074108_WEB.xml"/>
    <hyperlink ref="K5602" r:id="rId5301" display="https://nsearchives.nseindia.com/annual_reports/AR_30999_SAIL_2025_2026_A_11180123_01092026165801.pdf"/>
    <hyperlink ref="K5603" r:id="rId5302" display="https://nsearchives.nseindia.com/annual_reports/AR_30999_SAIL_2025_2026_A_11180123_01092026165801.pdf"/>
    <hyperlink ref="K5604" r:id="rId5303" display="https://nsearchives.nseindia.com/corporate/xbrl/INTEGRATED_FILING_INDAS_1667977_15052026074108_WEB.xml"/>
    <hyperlink ref="K5605" r:id="rId5304" display="https://nsearchives.nseindia.com/corporate/xbrl/BRSR_746_WebXMLFile_20260901_170230457.xml"/>
    <hyperlink ref="K5606" r:id="rId5305" display="https://nsearchives.nseindia.com/corporate/xbrl/INTEGRATED_FILING_INDAS_1667977_15052026074108_WEB.xml"/>
    <hyperlink ref="K5607" r:id="rId5306" display="https://nsearchives.nseindia.com/annual_reports/AR_30999_SAIL_2025_2026_A_11180123_01092026165801.pdf"/>
    <hyperlink ref="K5608" r:id="rId5307" display="https://nsearchives.nseindia.com/corporate/xbrl/BRSR_746_WebXMLFile_20260901_170230457.xml"/>
    <hyperlink ref="K5609" r:id="rId5308" display="https://nsearchives.nseindia.com/corporate/xbrl/BRSR_746_WebXMLFile_20260901_170230457.xml"/>
    <hyperlink ref="K5610" r:id="rId5309" display="https://nsearchives.nseindia.com/corporate/xbrl/BRSR_746_WebXMLFile_20260901_170230457.xml"/>
    <hyperlink ref="K5611" r:id="rId5310" display="https://nsearchives.nseindia.com/corporate/xbrl/BRSR_746_WebXMLFile_20260901_170230457.xml"/>
    <hyperlink ref="K5612" r:id="rId5311" display="https://nsearchives.nseindia.com/corporate/xbrl/BRSR_746_WebXMLFile_20260901_170230457.xml"/>
    <hyperlink ref="K5613" r:id="rId5312" display="https://nsearchives.nseindia.com/corporate/xbrl/BRSR_746_WebXMLFile_20260901_170230457.xml"/>
    <hyperlink ref="K5614" r:id="rId5313" display="https://nsearchives.nseindia.com/corporate/xbrl/BRSR_746_WebXMLFile_20260901_170230457.xml"/>
    <hyperlink ref="K5615" r:id="rId5314" display="https://nsearchives.nseindia.com/corporate/xbrl/INTEGRATED_FILING_INDAS_1667460_14052026111743_WEB.xml"/>
    <hyperlink ref="K5616" r:id="rId5315" display="https://nsearchives.nseindia.com/corporate/xbrl/BRSR_24081_WebXMLFile_20260825_191855194.xml"/>
    <hyperlink ref="K5617" r:id="rId5316" display="https://nsearchives.nseindia.com/corporate/xbrl/BRSR_24081_WebXMLFile_20260825_191855194.xml"/>
    <hyperlink ref="K5618" r:id="rId5317" display="https://nsearchives.nseindia.com/corporate/xbrl/INTEGRATED_FILING_INDAS_1667460_14052026111743_WEB.xml"/>
    <hyperlink ref="K5619" r:id="rId5318" display="https://nsearchives.nseindia.com/corporate/xbrl/BRSR_24081_WebXMLFile_20260825_191855194.xml"/>
    <hyperlink ref="K5620" r:id="rId5319" display="https://nsearchives.nseindia.com/corporate/xbrl/AR_XBRL_SAILIFE_15102026145745.xml"/>
    <hyperlink ref="K5621" r:id="rId5320" display="https://nsearchives.nseindia.com/corporate/xbrl/BRSR_24081_WebXMLFile_20260825_191855194.xml"/>
    <hyperlink ref="K5622" r:id="rId5321" display="https://nsearchives.nseindia.com/corporate/xbrl/BRSR_24081_WebXMLFile_20260825_191855194.xml"/>
    <hyperlink ref="K5623" r:id="rId5322" display="https://nsearchives.nseindia.com/corporate/xbrl/BRSR_24081_WebXMLFile_20260825_191855194.xml"/>
    <hyperlink ref="K5624" r:id="rId5323" display="https://nsearchives.nseindia.com/corporate/xbrl/BRSR_24081_WebXMLFile_20260825_191855194.xml"/>
    <hyperlink ref="K5625" r:id="rId5324" display="https://nsearchives.nseindia.com/corporate/xbrl/BRSR_24081_WebXMLFile_20260825_191855194.xml"/>
    <hyperlink ref="K5626" r:id="rId5325" display="https://nsearchives.nseindia.com/corporate/xbrl/BRSR_24081_WebXMLFile_20260825_191855194.xml"/>
    <hyperlink ref="K5627" r:id="rId5326" display="https://nsearchives.nseindia.com/corporate/xbrl/BRSR_24081_WebXMLFile_20260825_191855194.xml"/>
    <hyperlink ref="K5628" r:id="rId5327" display="https://nsearchives.nseindia.com/corporate/xbrl/BRSR_24081_WebXMLFile_20260825_191855194.xml"/>
    <hyperlink ref="K5629" r:id="rId5328" display="https://nsearchives.nseindia.com/corporate/xbrl/INTEGRATED_FILING_NBFC_INDAS_1670266_20052026085526_WEB.xml"/>
    <hyperlink ref="K5630" r:id="rId5329" display="https://nsearchives.nseindia.com/corporate/xbrl/BRSR_7057_WebXMLFile_20260908_202701022.xml"/>
    <hyperlink ref="K5631" r:id="rId5330" display="https://nsearchives.nseindia.com/corporate/xbrl/BRSR_7057_WebXMLFile_20260908_202701022.xml"/>
    <hyperlink ref="K5632" r:id="rId5331" display="https://nsearchives.nseindia.com/corporate/xbrl/INTEGRATED_FILING_NBFC_INDAS_1670266_20052026085526_WEB.xml"/>
    <hyperlink ref="K5633" r:id="rId5332" display="https://nsearchives.nseindia.com/corporate/xbrl/BRSR_7057_WebXMLFile_20260908_202701022.xml"/>
    <hyperlink ref="K5634" r:id="rId5333" display="https://nsearchives.nseindia.com/corporate/xbrl/INTEGRATED_FILING_NBFC_INDAS_1670266_20052026085526_WEB.xml"/>
    <hyperlink ref="K5635" r:id="rId5334" display="https://nsearchives.nseindia.com/corporate/xbrl/BRSR_7057_WebXMLFile_20260908_202701022.xml"/>
    <hyperlink ref="K5636" r:id="rId5335" display="https://www.sammaancapital.com/downloads/Sammaan-Capital-Limited_Annual-Report-FY-2026"/>
    <hyperlink ref="K5637" r:id="rId5336" display="https://www.sammaancapital.com/downloads/Sammaan-Capital-Limited_Annual-Report-FY-2026"/>
    <hyperlink ref="K5638" r:id="rId5337" display="https://nsearchives.nseindia.com/corporate/xbrl/BRSR_7057_WebXMLFile_20260908_202701022.xml"/>
    <hyperlink ref="K5639" r:id="rId5338" display="https://nsearchives.nseindia.com/corporate/xbrl/BRSR_7057_WebXMLFile_20260908_202701022.xml"/>
    <hyperlink ref="K5640" r:id="rId5339" display="https://nsearchives.nseindia.com/corporate/xbrl/BRSR_7057_WebXMLFile_20260908_202701022.xml"/>
    <hyperlink ref="K5641" r:id="rId5340" display="https://nsearchives.nseindia.com/corporate/xbrl/BRSR_7057_WebXMLFile_20260908_202701022.xml"/>
    <hyperlink ref="K5642" r:id="rId5341" display="https://nsearchives.nseindia.com/corporate/xbrl/BRSR_7057_WebXMLFile_20260908_202701022.xml"/>
    <hyperlink ref="K5643" r:id="rId5342" display="https://nsearchives.nseindia.com/corporate/xbrl/INTEGRATED_FILING_INDAS_1674695_28052026113820_WEB.xml"/>
    <hyperlink ref="K5644" r:id="rId5343" display="https://nsearchives.nseindia.com/corporate/xbrl/BRSR_19738_WebXMLFile_20260902_105012194.xml"/>
    <hyperlink ref="K5645" r:id="rId5344" display="https://nsearchives.nseindia.com/corporate/xbrl/BRSR_19738_WebXMLFile_20260902_105012194.xml"/>
    <hyperlink ref="K5646" r:id="rId5345" display="https://nsearchives.nseindia.com/corporate/xbrl/INTEGRATED_FILING_INDAS_1674695_28052026113820_WEB.xml"/>
    <hyperlink ref="K5647" r:id="rId5346" display="https://nsearchives.nseindia.com/corporate/xbrl/BRSR_19738_WebXMLFile_20260902_105012194.xml"/>
    <hyperlink ref="K5648" r:id="rId5347" display="https://nsearchives.nseindia.com/corporate/xbrl/AR_XBRL_SANSERA_09102026092717.xml"/>
    <hyperlink ref="K5649" r:id="rId5348" display="https://nsearchives.nseindia.com/corporate/xbrl/BRSR_19738_WebXMLFile_20260902_105012194.xml"/>
    <hyperlink ref="K5650" r:id="rId5349" display="https://nsearchives.nseindia.com/corporate/xbrl/BRSR_19738_WebXMLFile_20260902_105012194.xml"/>
    <hyperlink ref="K5651" r:id="rId5350" display="https://nsearchives.nseindia.com/corporate/xbrl/BRSR_19738_WebXMLFile_20260902_105012194.xml"/>
    <hyperlink ref="K5652" r:id="rId5351" display="https://nsearchives.nseindia.com/corporate/xbrl/BRSR_19738_WebXMLFile_20260902_105012194.xml"/>
    <hyperlink ref="K5653" r:id="rId5352" display="https://nsearchives.nseindia.com/corporate/xbrl/BRSR_19738_WebXMLFile_20260902_105012194.xml"/>
    <hyperlink ref="K5654" r:id="rId5353" display="https://nsearchives.nseindia.com/corporate/xbrl/BRSR_19738_WebXMLFile_20260902_105012194.xml"/>
    <hyperlink ref="K5655" r:id="rId5354" display="https://nsearchives.nseindia.com/corporate/xbrl/BRSR_19738_WebXMLFile_20260902_105012194.xml"/>
    <hyperlink ref="K5656" r:id="rId5355" display="https://nsearchives.nseindia.com/corporate/xbrl/BRSR_19738_WebXMLFile_20260902_105012194.xml"/>
    <hyperlink ref="K5657" r:id="rId5356" display="https://nsearchives.nseindia.com/corporate/xbrl/INTEGRATED_FILING_INDAS_1672068_23052026064743_WEB.xml"/>
    <hyperlink ref="K5658" r:id="rId5357" display="https://nsearchives.nseindia.com/corporate/xbrl/BRSR_2989_WebXMLFile_20260831_184649464.xml"/>
    <hyperlink ref="K5659" r:id="rId5358" display="https://nsearchives.nseindia.com/corporate/xbrl/BRSR_2989_WebXMLFile_20260831_184649464.xml"/>
    <hyperlink ref="K5660" r:id="rId5359" display="https://nsearchives.nseindia.com/corporate/xbrl/INTEGRATED_FILING_INDAS_1672068_23052026064743_WEB.xml"/>
    <hyperlink ref="K5661" r:id="rId5360" display="https://nsearchives.nseindia.com/corporate/xbrl/BRSR_2989_WebXMLFile_20260831_184649464.xml"/>
    <hyperlink ref="K5662" r:id="rId5361" display="https://nsearchives.nseindia.com/corporate/xbrl/INTEGRATED_FILING_INDAS_1672068_23052026064743_WEB.xml"/>
    <hyperlink ref="K5663" r:id="rId5362" display="https://nsearchives.nseindia.com/corporate/xbrl/BRSR_2989_WebXMLFile_20260831_184649464.xml"/>
    <hyperlink ref="K5664" r:id="rId5363" display="https://nsearchives.nseindia.com/corporate/xbrl/BRSR_2989_WebXMLFile_20260831_184649464.xml"/>
    <hyperlink ref="K5665" r:id="rId5364" display="https://nsearchives.nseindia.com/corporate/xbrl/BRSR_2989_WebXMLFile_20260831_184649464.xml"/>
    <hyperlink ref="K5666" r:id="rId5365" display="https://nsearchives.nseindia.com/corporate/xbrl/BRSR_2989_WebXMLFile_20260831_184649464.xml"/>
    <hyperlink ref="K5667" r:id="rId5366" display="https://nsearchives.nseindia.com/corporate/xbrl/BRSR_2989_WebXMLFile_20260831_184649464.xml"/>
    <hyperlink ref="K5668" r:id="rId5367" display="https://nsearchives.nseindia.com/corporate/xbrl/BRSR_2989_WebXMLFile_20260831_184649464.xml"/>
    <hyperlink ref="K5669" r:id="rId5368" display="https://nsearchives.nseindia.com/corporate/xbrl/BRSR_2989_WebXMLFile_20260831_184649464.xml"/>
    <hyperlink ref="K5670" r:id="rId5369" display="https://nsearchives.nseindia.com/corporate/xbrl/BRSR_2989_WebXMLFile_20260831_184649464.xml"/>
    <hyperlink ref="K5671" r:id="rId5370" display="https://nsearchives.nseindia.com/corporate/xbrl/INTEGRATED_FILING_NBFC_INDAS_1659723_27042026073820_WEB.xml"/>
    <hyperlink ref="K5672" r:id="rId5371" display="https://nsearchives.nseindia.com/corporate/xbrl/BRSR_17645_WebXMLFile_20260803_221013507.xml"/>
    <hyperlink ref="K5673" r:id="rId5372" display="https://nsearchives.nseindia.com/corporate/xbrl/BRSR_17645_WebXMLFile_20260803_221013507.xml"/>
    <hyperlink ref="K5674" r:id="rId5373" display="https://nsearchives.nseindia.com/corporate/xbrl/INTEGRATED_FILING_NBFC_INDAS_1659723_27042026073820_WEB.xml"/>
    <hyperlink ref="K5675" r:id="rId5374" display="https://nsearchives.nseindia.com/corporate/xbrl/BRSR_17645_WebXMLFile_20260803_221013507.xml"/>
    <hyperlink ref="K5676" r:id="rId5375" display="https://nsearchives.nseindia.com/corporate/xbrl/INTEGRATED_FILING_NBFC_INDAS_1659723_27042026073820_WEB.xml"/>
    <hyperlink ref="K5677" r:id="rId5376" display="https://nsearchives.nseindia.com/corporate/xbrl/BRSR_17645_WebXMLFile_20260803_221013507.xml"/>
    <hyperlink ref="K5678" r:id="rId5377" display="https://nsearchives.nseindia.com/corporate/xbrl/BRSR_17645_WebXMLFile_20260803_221013507.xml"/>
    <hyperlink ref="K5679" r:id="rId5378" display="https://nsearchives.nseindia.com/corporate/xbrl/BRSR_17645_WebXMLFile_20260803_221013507.xml"/>
    <hyperlink ref="K5680" r:id="rId5379" display="https://nsearchives.nseindia.com/corporate/xbrl/BRSR_17645_WebXMLFile_20260803_221013507.xml"/>
    <hyperlink ref="K5681" r:id="rId5380" display="https://nsearchives.nseindia.com/corporate/xbrl/BRSR_17645_WebXMLFile_20260803_221013507.xml"/>
    <hyperlink ref="K5682" r:id="rId5381" display="https://nsearchives.nseindia.com/corporate/xbrl/BRSR_17645_WebXMLFile_20260803_221013507.xml"/>
    <hyperlink ref="K5683" r:id="rId5382" display="https://nsearchives.nseindia.com/corporate/xbrl/BRSR_17645_WebXMLFile_20260803_221013507.xml"/>
    <hyperlink ref="K5684" r:id="rId5383" display="https://nsearchives.nseindia.com/corporate/xbrl/BRSR_17645_WebXMLFile_20260803_221013507.xml"/>
    <hyperlink ref="K5685" r:id="rId5384" display="https://nsearchives.nseindia.com/corporate/xbrl/INTEGRATED_FILING_LI_1657299_22042026060213_WEB.xml"/>
    <hyperlink ref="K5686" r:id="rId5385" display="https://nsearchives.nseindia.com/corporate/xbrl/BRSR_540719_2372026225116_BRSR_WebXMLFile_20260723_225131426.xml"/>
    <hyperlink ref="K5687" r:id="rId5386" display="https://nsearchives.nseindia.com/corporate/xbrl/BRSR_540719_2372026225116_BRSR_WebXMLFile_20260723_225131426.xml"/>
    <hyperlink ref="K5688" r:id="rId5387" display="https://nsearchives.nseindia.com/corporate/xbrl/INTEGRATED_FILING_LI_1657299_22042026060213_WEB.xml"/>
    <hyperlink ref="K5689" r:id="rId5388" display="https://nsearchives.nseindia.com/corporate/xbrl/BRSR_540719_2372026225116_BRSR_WebXMLFile_20260723_225131426.xml"/>
    <hyperlink ref="K5690" r:id="rId5389" display="https://nsearchives.nseindia.com/corporate/xbrl/INTEGRATED_FILING_LI_1657299_22042026060213_WEB.xml"/>
    <hyperlink ref="K5691" r:id="rId5390" display="https://nsearchives.nseindia.com/corporate/xbrl/BRSR_540719_2372026225116_BRSR_WebXMLFile_20260723_225131426.xml"/>
    <hyperlink ref="K5692" r:id="rId5391" display="https://nsearchives.nseindia.com/corporate/BRSR_540719_23072026225116.pdf"/>
    <hyperlink ref="K5693" r:id="rId5392" display="https://nsearchives.nseindia.com/corporate/BRSR_540719_23072026225116.pdf"/>
    <hyperlink ref="K5694" r:id="rId5393" display="https://nsearchives.nseindia.com/corporate/xbrl/BRSR_540719_2372026225116_BRSR_WebXMLFile_20260723_225131426.xml"/>
    <hyperlink ref="K5695" r:id="rId5394" display="https://nsearchives.nseindia.com/corporate/xbrl/BRSR_540719_2372026225116_BRSR_WebXMLFile_20260723_225131426.xml"/>
    <hyperlink ref="K5696" r:id="rId5395" display="https://nsearchives.nseindia.com/corporate/xbrl/BRSR_540719_2372026225116_BRSR_WebXMLFile_20260723_225131426.xml"/>
    <hyperlink ref="K5697" r:id="rId5396" display="https://nsearchives.nseindia.com/corporate/xbrl/BRSR_540719_2372026225116_BRSR_WebXMLFile_20260723_225131426.xml"/>
    <hyperlink ref="K5698" r:id="rId5397" display="https://nsearchives.nseindia.com/corporate/xbrl/BRSR_540719_2372026225116_BRSR_WebXMLFile_20260723_225131426.xml"/>
    <hyperlink ref="K5699" r:id="rId5398" display="https://nsearchives.nseindia.com/corporate/xbrl/INTEGRATED_FILING_BANKING_1664903_08052026044017_WEB.xml"/>
    <hyperlink ref="K5700" r:id="rId5399" display="https://nsearchives.nseindia.com/corporate/xbrl/BRSR_500112_46202619815_BRSR_WebXMLFile_20260606_021012391.xml"/>
    <hyperlink ref="K5701" r:id="rId5400" display="https://nsearchives.nseindia.com/corporate/xbrl/BRSR_500112_46202619815_BRSR_WebXMLFile_20260606_021012391.xml"/>
    <hyperlink ref="K5702" r:id="rId5401" display="https://nsearchives.nseindia.com/corporate/xbrl/INTEGRATED_FILING_BANKING_1664903_08052026044017_WEB.xml"/>
    <hyperlink ref="K5703" r:id="rId5402" display="https://nsearchives.nseindia.com/corporate/xbrl/BRSR_500112_46202619815_BRSR_WebXMLFile_20260606_021012391.xml"/>
    <hyperlink ref="K5704" r:id="rId5403" display="https://nsearchives.nseindia.com/corporate/xbrl/INTEGRATED_FILING_BANKING_1664903_08052026044017_WEB.xml"/>
    <hyperlink ref="K5705" r:id="rId5404" display="https://nsearchives.nseindia.com/corporate/xbrl/BRSR_500112_46202619815_BRSR_WebXMLFile_20260606_021012391.xml"/>
    <hyperlink ref="K5706" r:id="rId5405" display="https://nsearchives.nseindia.com/corporate/xbrl/BRSR_500112_46202619815_BRSR_WebXMLFile_20260606_021012391.xml"/>
    <hyperlink ref="K5707" r:id="rId5406" display="https://nsearchives.nseindia.com/corporate/xbrl/BRSR_500112_46202619815_BRSR_WebXMLFile_20260606_021012391.xml"/>
    <hyperlink ref="K5708" r:id="rId5407" display="https://nsearchives.nseindia.com/corporate/xbrl/BRSR_500112_46202619815_BRSR_WebXMLFile_20260606_021012391.xml"/>
    <hyperlink ref="K5709" r:id="rId5408" display="https://nsearchives.nseindia.com/corporate/xbrl/BRSR_500112_46202619815_BRSR_WebXMLFile_20260606_021012391.xml"/>
    <hyperlink ref="K5710" r:id="rId5409" display="https://nsearchives.nseindia.com/corporate/xbrl/BRSR_500112_46202619815_BRSR_WebXMLFile_20260606_021012391.xml"/>
    <hyperlink ref="K5711" r:id="rId5410" display="https://nsearchives.nseindia.com/corporate/xbrl/BRSR_500112_46202619815_BRSR_WebXMLFile_20260606_021012391.xml"/>
    <hyperlink ref="K5712" r:id="rId5411" display="https://nsearchives.nseindia.com/corporate/xbrl/BRSR_500112_46202619815_BRSR_WebXMLFile_20260606_021012391.xml"/>
    <hyperlink ref="K5713" r:id="rId5412" display="https://nsearchives.nseindia.com/corporate/xbrl/INTEGRATED_FILING_INDAS_1661319_29042026061115_WEB.xml"/>
    <hyperlink ref="K5716" r:id="rId5413" display="https://nsearchives.nseindia.com/corporate/xbrl/INTEGRATED_FILING_INDAS_1661319_29042026061115_WEB.xml"/>
    <hyperlink ref="K5727" r:id="rId5414" display="https://nsearchives.nseindia.com/corporate/xbrl/INTEGRATED_FILING_INDAS_1665140_08052026091320_WEB.xml"/>
    <hyperlink ref="K5728" r:id="rId5415" display="https://nsearchives.nseindia.com/corporate/xbrl/BRSR_213_WebXMLFile_20260826_211759706.xml"/>
    <hyperlink ref="K5729" r:id="rId5416" display="https://nsearchives.nseindia.com/corporate/xbrl/BRSR_213_WebXMLFile_20260826_211759706.xml"/>
    <hyperlink ref="K5730" r:id="rId5417" display="https://nsearchives.nseindia.com/corporate/xbrl/INTEGRATED_FILING_INDAS_1665140_08052026091320_WEB.xml"/>
    <hyperlink ref="K5731" r:id="rId5418" display="https://nsearchives.nseindia.com/corporate/xbrl/BRSR_213_WebXMLFile_20260826_211759706.xml"/>
    <hyperlink ref="K5732" r:id="rId5419" display="https://nsearchives.nseindia.com/corporate/xbrl/AR_XBRL_SCI_22102026233311.xml"/>
    <hyperlink ref="K5733" r:id="rId5420" display="https://nsearchives.nseindia.com/corporate/xbrl/BRSR_213_WebXMLFile_20260826_211759706.xml"/>
    <hyperlink ref="K5734" r:id="rId5421" display="https://nsearchives.nseindia.com/corporate/SCI1_26082026211232_BRSRSEIntimation260826.pdf"/>
    <hyperlink ref="K5735" r:id="rId5422" display="https://nsearchives.nseindia.com/corporate/SCI1_26082026211232_BRSRSEIntimation260826.pdf"/>
    <hyperlink ref="K5736" r:id="rId5423" display="https://nsearchives.nseindia.com/corporate/xbrl/BRSR_213_WebXMLFile_20260826_211759706.xml"/>
    <hyperlink ref="K5737" r:id="rId5424" display="https://nsearchives.nseindia.com/corporate/xbrl/BRSR_213_WebXMLFile_20260826_211759706.xml"/>
    <hyperlink ref="K5738" r:id="rId5425" display="https://nsearchives.nseindia.com/corporate/xbrl/BRSR_213_WebXMLFile_20260826_211759706.xml"/>
    <hyperlink ref="K5739" r:id="rId5426" display="https://nsearchives.nseindia.com/corporate/xbrl/BRSR_213_WebXMLFile_20260826_211759706.xml"/>
    <hyperlink ref="K5740" r:id="rId5427" display="https://nsearchives.nseindia.com/corporate/xbrl/BRSR_213_WebXMLFile_20260826_211759706.xml"/>
    <hyperlink ref="K5741" r:id="rId5428" display="https://nsearchives.nseindia.com/corporate/xbrl/INTEGRATED_FILING_INDAS_1664205_06052026075527_WEB.xml"/>
    <hyperlink ref="K5742" r:id="rId5429" display="https://nsearchives.nseindia.com/corporate/xbrl/500387_BRSR_BRSR_WebXMLFile_20260707_194906479.xml"/>
    <hyperlink ref="K5743" r:id="rId5430" display="https://nsearchives.nseindia.com/corporate/xbrl/500387_BRSR_BRSR_WebXMLFile_20260707_194906479.xml"/>
    <hyperlink ref="K5744" r:id="rId5431" display="https://nsearchives.nseindia.com/corporate/xbrl/INTEGRATED_FILING_INDAS_1664205_06052026075527_WEB.xml"/>
    <hyperlink ref="K5745" r:id="rId5432" display="https://nsearchives.nseindia.com/corporate/xbrl/500387_BRSR_BRSR_WebXMLFile_20260707_194906479.xml"/>
    <hyperlink ref="K5746" r:id="rId5433" display="https://nsearchives.nseindia.com/corporate/xbrl/AR_XBRL_SHREECEM_27082026224105.xml"/>
    <hyperlink ref="K5747" r:id="rId5434" display="https://nsearchives.nseindia.com/corporate/xbrl/500387_BRSR_BRSR_WebXMLFile_20260707_194906479.xml"/>
    <hyperlink ref="K5748" r:id="rId5435" display="https://nsearchives.nseindia.com/corporate/xbrl/500387_BRSR_BRSR_WebXMLFile_20260707_194906479.xml"/>
    <hyperlink ref="K5749" r:id="rId5436" display="https://nsearchives.nseindia.com/corporate/xbrl/500387_BRSR_BRSR_WebXMLFile_20260707_194906479.xml"/>
    <hyperlink ref="K5750" r:id="rId5437" display="https://nsearchives.nseindia.com/corporate/xbrl/500387_BRSR_BRSR_WebXMLFile_20260707_194906479.xml"/>
    <hyperlink ref="K5751" r:id="rId5438" display="https://nsearchives.nseindia.com/corporate/xbrl/500387_BRSR_BRSR_WebXMLFile_20260707_194906479.xml"/>
    <hyperlink ref="K5752" r:id="rId5439" display="https://nsearchives.nseindia.com/corporate/xbrl/500387_BRSR_BRSR_WebXMLFile_20260707_194906479.xml"/>
    <hyperlink ref="K5753" r:id="rId5440" display="https://nsearchives.nseindia.com/corporate/xbrl/500387_BRSR_BRSR_WebXMLFile_20260707_194906479.xml"/>
    <hyperlink ref="K5754" r:id="rId5441" display="https://nsearchives.nseindia.com/corporate/xbrl/500387_BRSR_BRSR_WebXMLFile_20260707_194906479.xml"/>
    <hyperlink ref="K5755" r:id="rId5442" display="https://nsearchives.nseindia.com/corporate/xbrl/INTEGRATED_FILING_INDAS_1665735_11052026090754_WEB.xml"/>
    <hyperlink ref="K5756" r:id="rId5443" display="https://nsearchives.nseindia.com/corporate/xbrl/BRSR_544344_372026195125_BRSR_WebXMLFile_20260703_195140810.xml"/>
    <hyperlink ref="K5757" r:id="rId5444" display="https://nsearchives.nseindia.com/corporate/xbrl/BRSR_544344_372026195125_BRSR_WebXMLFile_20260703_195140810.xml"/>
    <hyperlink ref="K5758" r:id="rId5445" display="https://nsearchives.nseindia.com/corporate/xbrl/INTEGRATED_FILING_INDAS_1665735_11052026090754_WEB.xml"/>
    <hyperlink ref="K5759" r:id="rId5446" display="https://nsearchives.nseindia.com/corporate/xbrl/BRSR_544344_372026195125_BRSR_WebXMLFile_20260703_195140810.xml"/>
    <hyperlink ref="K5760" r:id="rId5447" display="https://nsearchives.nseindia.com/corporate/xbrl/AR_XBRL_SHRIPISTON_31082026110502.xml"/>
    <hyperlink ref="K5761" r:id="rId5448" display="https://nsearchives.nseindia.com/corporate/xbrl/BRSR_544344_372026195125_BRSR_WebXMLFile_20260703_195140810.xml"/>
    <hyperlink ref="K5762" r:id="rId5449" display="https://nsearchives.nseindia.com/corporate/xbrl/BRSR_544344_372026195125_BRSR_WebXMLFile_20260703_195140810.xml"/>
    <hyperlink ref="K5763" r:id="rId5450" display="https://nsearchives.nseindia.com/corporate/xbrl/BRSR_544344_372026195125_BRSR_WebXMLFile_20260703_195140810.xml"/>
    <hyperlink ref="K5764" r:id="rId5451" display="https://nsearchives.nseindia.com/corporate/xbrl/BRSR_544344_372026195125_BRSR_WebXMLFile_20260703_195140810.xml"/>
    <hyperlink ref="K5765" r:id="rId5452" display="https://nsearchives.nseindia.com/corporate/xbrl/BRSR_544344_372026195125_BRSR_WebXMLFile_20260703_195140810.xml"/>
    <hyperlink ref="K5766" r:id="rId5453" display="https://nsearchives.nseindia.com/corporate/xbrl/BRSR_544344_372026195125_BRSR_WebXMLFile_20260703_195140810.xml"/>
    <hyperlink ref="K5767" r:id="rId5454" display="https://nsearchives.nseindia.com/corporate/xbrl/BRSR_544344_372026195125_BRSR_WebXMLFile_20260703_195140810.xml"/>
    <hyperlink ref="K5768" r:id="rId5455" display="https://nsearchives.nseindia.com/corporate/xbrl/BRSR_544344_372026195125_BRSR_WebXMLFile_20260703_195140810.xml"/>
    <hyperlink ref="K5769" r:id="rId5456" display="https://nsearchives.nseindia.com/corporate/xbrl/INTEGRATED_FILING_NBFC_INDAS_1658605_24042026060134_WEB.xml"/>
    <hyperlink ref="K5770" r:id="rId5457" display="https://nsearchives.nseindia.com/corporate/xbrl/BRSR_511218_1762026175241_BRSR_WebXMLFile_20260617_175259318.xml"/>
    <hyperlink ref="K5771" r:id="rId5458" display="https://nsearchives.nseindia.com/corporate/xbrl/BRSR_511218_1762026175241_BRSR_WebXMLFile_20260617_175259318.xml"/>
    <hyperlink ref="K5772" r:id="rId5459" display="https://nsearchives.nseindia.com/corporate/xbrl/INTEGRATED_FILING_NBFC_INDAS_1658605_24042026060134_WEB.xml"/>
    <hyperlink ref="K5773" r:id="rId5460" display="https://nsearchives.nseindia.com/corporate/xbrl/BRSR_511218_1762026175241_BRSR_WebXMLFile_20260617_175259318.xml"/>
    <hyperlink ref="K5774" r:id="rId5461" display="https://nsearchives.nseindia.com/corporate/xbrl/INTEGRATED_FILING_NBFC_INDAS_1658605_24042026060134_WEB.xml"/>
    <hyperlink ref="K5775" r:id="rId5462" display="https://nsearchives.nseindia.com/corporate/xbrl/BRSR_511218_1762026175241_BRSR_WebXMLFile_20260617_175259318.xml"/>
    <hyperlink ref="K5776" r:id="rId5463" display="https://nsearchives.nseindia.com/corporate/xbrl/BRSR_511218_1762026175241_BRSR_WebXMLFile_20260617_175259318.xml"/>
    <hyperlink ref="K5777" r:id="rId5464" display="https://nsearchives.nseindia.com/corporate/xbrl/BRSR_511218_1762026175241_BRSR_WebXMLFile_20260617_175259318.xml"/>
    <hyperlink ref="K5778" r:id="rId5465" display="https://nsearchives.nseindia.com/corporate/xbrl/BRSR_511218_1762026175241_BRSR_WebXMLFile_20260617_175259318.xml"/>
    <hyperlink ref="K5779" r:id="rId5466" display="https://nsearchives.nseindia.com/corporate/xbrl/BRSR_511218_1762026175241_BRSR_WebXMLFile_20260617_175259318.xml"/>
    <hyperlink ref="K5780" r:id="rId5467" display="https://nsearchives.nseindia.com/corporate/xbrl/BRSR_511218_1762026175241_BRSR_WebXMLFile_20260617_175259318.xml"/>
    <hyperlink ref="K5781" r:id="rId5468" display="https://nsearchives.nseindia.com/corporate/xbrl/BRSR_511218_1762026175241_BRSR_WebXMLFile_20260617_175259318.xml"/>
    <hyperlink ref="K5782" r:id="rId5469" display="https://nsearchives.nseindia.com/corporate/xbrl/BRSR_511218_1762026175241_BRSR_WebXMLFile_20260617_175259318.xml"/>
    <hyperlink ref="K5783" r:id="rId5470" display="https://nsearchives.nseindia.com/corporate/xbrl/INTEGRATED_FILING_INDAS_1671918_23052026114836_WEB.xml"/>
    <hyperlink ref="K5784" r:id="rId5471" display="https://nsearchives.nseindia.com/corporate/xbrl/BRSR_19311_WebXMLFile_20260803_191853581.xml"/>
    <hyperlink ref="K5785" r:id="rId5472" display="https://nsearchives.nseindia.com/corporate/xbrl/BRSR_19311_WebXMLFile_20260803_191853581.xml"/>
    <hyperlink ref="K5786" r:id="rId5473" display="https://nsearchives.nseindia.com/corporate/xbrl/INTEGRATED_FILING_INDAS_1671918_23052026114836_WEB.xml"/>
    <hyperlink ref="K5787" r:id="rId5474" display="https://nsearchives.nseindia.com/corporate/xbrl/BRSR_19311_WebXMLFile_20260803_191853581.xml"/>
    <hyperlink ref="K5788" r:id="rId5475" display="https://nsearchives.nseindia.com/corporate/xbrl/INTEGRATED_FILING_INDAS_1671918_23052026114836_WEB.xml"/>
    <hyperlink ref="K5789" r:id="rId5476" display="https://nsearchives.nseindia.com/corporate/xbrl/BRSR_19311_WebXMLFile_20260803_191853581.xml"/>
    <hyperlink ref="K5790" r:id="rId5477" display="https://nsearchives.nseindia.com/corporate/BRSR_543299_03082026191600.pdf"/>
    <hyperlink ref="K5791" r:id="rId5478" display="https://nsearchives.nseindia.com/corporate/BRSR_543299_03082026191600.pdf"/>
    <hyperlink ref="K5792" r:id="rId5479" display="https://nsearchives.nseindia.com/corporate/xbrl/BRSR_19311_WebXMLFile_20260803_191853581.xml"/>
    <hyperlink ref="K5793" r:id="rId5480" display="https://nsearchives.nseindia.com/corporate/xbrl/BRSR_19311_WebXMLFile_20260803_191853581.xml"/>
    <hyperlink ref="K5794" r:id="rId5481" display="https://nsearchives.nseindia.com/corporate/xbrl/BRSR_19311_WebXMLFile_20260803_191853581.xml"/>
    <hyperlink ref="K5795" r:id="rId5482" display="https://nsearchives.nseindia.com/corporate/xbrl/BRSR_19311_WebXMLFile_20260803_191853581.xml"/>
    <hyperlink ref="K5796" r:id="rId5483" display="https://nsearchives.nseindia.com/corporate/xbrl/BRSR_19311_WebXMLFile_20260803_191853581.xml"/>
    <hyperlink ref="K5797" r:id="rId5484" display="https://nsearchives.nseindia.com/corporate/xbrl/INTEGRATED_FILING_INDAS_1679211_03062026042750_WEB.xml"/>
    <hyperlink ref="K5798" r:id="rId5485" display="https://nsearchives.nseindia.com/corporate/xbrl/BRSR500550_BRSR_WebXMLFile_20260713_173907230.xml"/>
    <hyperlink ref="K5799" r:id="rId5486" display="https://nsearchives.nseindia.com/corporate/xbrl/BRSR500550_BRSR_WebXMLFile_20260713_173907230.xml"/>
    <hyperlink ref="K5800" r:id="rId5487" display="https://nsearchives.nseindia.com/corporate/xbrl/INTEGRATED_FILING_INDAS_1679211_03062026042750_WEB.xml"/>
    <hyperlink ref="K5801" r:id="rId5488" display="https://nsearchives.nseindia.com/corporate/xbrl/BRSR500550_BRSR_WebXMLFile_20260713_173907230.xml"/>
    <hyperlink ref="K5802" r:id="rId5489" display="https://nsearchives.nseindia.com/corporate/xbrl/AR_XBRL_SIEMENS_16092026124232.xml"/>
    <hyperlink ref="K5803" r:id="rId5490" display="https://nsearchives.nseindia.com/corporate/xbrl/BRSR500550_BRSR_WebXMLFile_20260713_173907230.xml"/>
    <hyperlink ref="K5804" r:id="rId5491" display="https://nsearchives.nseindia.com/corporate/SIEMENS57_13072026173836_BRSR.pdf"/>
    <hyperlink ref="K5805" r:id="rId5492" display="https://nsearchives.nseindia.com/corporate/SIEMENS57_13072026173836_BRSR.pdf"/>
    <hyperlink ref="K5806" r:id="rId5493" display="https://nsearchives.nseindia.com/corporate/xbrl/BRSR500550_BRSR_WebXMLFile_20260713_173907230.xml"/>
    <hyperlink ref="K5807" r:id="rId5494" display="https://nsearchives.nseindia.com/corporate/SIEMENS57_13072026173836_BRSR.pdf"/>
    <hyperlink ref="K5808" r:id="rId5495" display="https://nsearchives.nseindia.com/corporate/SIEMENS57_13072026173836_BRSR.pdf"/>
    <hyperlink ref="K5809" r:id="rId5496" display="https://nsearchives.nseindia.com/corporate/xbrl/BRSR500550_BRSR_WebXMLFile_20260713_173907230.xml"/>
    <hyperlink ref="K5810" r:id="rId5497" display="https://nsearchives.nseindia.com/corporate/SIEMENS57_13072026173836_BRSR.pdf"/>
    <hyperlink ref="K5811" r:id="rId5498" display="https://nsearchives.nseindia.com/corporate/xbrl/INTEGRATED_FILING_INDAS_1666830_13052026113439_WEB.xml"/>
    <hyperlink ref="K5812" r:id="rId5499" display="https://nsearchives.nseindia.com/corporate/xbrl/BRSR_20913_WebXMLFile_20260902_234255128.xml"/>
    <hyperlink ref="K5813" r:id="rId5500" display="https://nsearchives.nseindia.com/corporate/xbrl/BRSR_20913_WebXMLFile_20260902_234255128.xml"/>
    <hyperlink ref="K5814" r:id="rId5501" display="https://nsearchives.nseindia.com/corporate/xbrl/INTEGRATED_FILING_INDAS_1666830_13052026113439_WEB.xml"/>
    <hyperlink ref="K5815" r:id="rId5502" display="https://nsearchives.nseindia.com/corporate/xbrl/BRSR_20913_WebXMLFile_20260902_234255128.xml"/>
    <hyperlink ref="K5816" r:id="rId5503" display="https://nsearchives.nseindia.com/corporate/xbrl/INTEGRATED_FILING_INDAS_1666830_13052026113439_WEB.xml"/>
    <hyperlink ref="K5817" r:id="rId5504" display="https://nsearchives.nseindia.com/corporate/xbrl/BRSR_20913_WebXMLFile_20260902_234255128.xml"/>
    <hyperlink ref="K5818" r:id="rId5505" display="https://nsearchives.nseindia.com/corporate/BRSR_543990_02092026234240.pdf"/>
    <hyperlink ref="K5819" r:id="rId5506" display="https://nsearchives.nseindia.com/corporate/BRSR_543990_02092026234240.pdf"/>
    <hyperlink ref="K5820" r:id="rId5507" display="https://nsearchives.nseindia.com/corporate/xbrl/BRSR_20913_WebXMLFile_20260902_234255128.xml"/>
    <hyperlink ref="K5821" r:id="rId5508" display="https://nsearchives.nseindia.com/corporate/xbrl/BRSR_20913_WebXMLFile_20260902_234255128.xml"/>
    <hyperlink ref="K5822" r:id="rId5509" display="https://nsearchives.nseindia.com/corporate/xbrl/BRSR_20913_WebXMLFile_20260902_234255128.xml"/>
    <hyperlink ref="K5823" r:id="rId5510" display="https://nsearchives.nseindia.com/corporate/xbrl/BRSR_20913_WebXMLFile_20260902_234255128.xml"/>
    <hyperlink ref="K5824" r:id="rId5511" display="https://nsearchives.nseindia.com/corporate/xbrl/BRSR_20913_WebXMLFile_20260902_234255128.xml"/>
    <hyperlink ref="K5825" r:id="rId5512" display="https://nsearchives.nseindia.com/corporate/xbrl/INTEGRATED_FILING_INDAS_1668073_15052026085718_WEB.xml"/>
    <hyperlink ref="K5826" r:id="rId5513" display="https://nsearchives.nseindia.com/corporate/xbrl/BRSR_3280_WebXMLFile_20260806_145241838.xml"/>
    <hyperlink ref="K5827" r:id="rId5514" display="https://nsearchives.nseindia.com/corporate/xbrl/BRSR_3280_WebXMLFile_20260806_145241838.xml"/>
    <hyperlink ref="K5828" r:id="rId5515" display="https://nsearchives.nseindia.com/corporate/xbrl/INTEGRATED_FILING_INDAS_1668073_15052026085718_WEB.xml"/>
    <hyperlink ref="K5829" r:id="rId5516" display="https://nsearchives.nseindia.com/corporate/xbrl/BRSR_3280_WebXMLFile_20260806_145241838.xml"/>
    <hyperlink ref="K5830" r:id="rId5517" display="https://nsearchives.nseindia.com/corporate/xbrl/AR_XBRL_SJVN_09102026180736.xml"/>
    <hyperlink ref="K5831" r:id="rId5518" display="https://nsearchives.nseindia.com/corporate/xbrl/BRSR_3280_WebXMLFile_20260806_145241838.xml"/>
    <hyperlink ref="K5832" r:id="rId5519" display="https://nsearchives.nseindia.com/corporate/xbrl/BRSR_3280_WebXMLFile_20260806_145241838.xml"/>
    <hyperlink ref="K5833" r:id="rId5520" display="https://nsearchives.nseindia.com/corporate/xbrl/BRSR_3280_WebXMLFile_20260806_145241838.xml"/>
    <hyperlink ref="K5834" r:id="rId5521" display="https://nsearchives.nseindia.com/corporate/xbrl/BRSR_3280_WebXMLFile_20260806_145241838.xml"/>
    <hyperlink ref="K5835" r:id="rId5522" display="https://nsearchives.nseindia.com/corporate/xbrl/BRSR_3280_WebXMLFile_20260806_145241838.xml"/>
    <hyperlink ref="K5836" r:id="rId5523" display="https://nsearchives.nseindia.com/corporate/xbrl/BRSR_3280_WebXMLFile_20260806_145241838.xml"/>
    <hyperlink ref="K5837" r:id="rId5524" display="https://nsearchives.nseindia.com/corporate/xbrl/BRSR_3280_WebXMLFile_20260806_145241838.xml"/>
    <hyperlink ref="K5838" r:id="rId5525" display="https://nsearchives.nseindia.com/corporate/xbrl/BRSR_3280_WebXMLFile_20260806_145241838.xml"/>
    <hyperlink ref="K5839" r:id="rId5526" display="https://nsearchives.nseindia.com/corporate/xbrl/INTEGRATED_FILING_INDAS_1666299_13052026123918_WEB.xml"/>
    <hyperlink ref="K5842" r:id="rId5527" display="https://nsearchives.nseindia.com/corporate/xbrl/INTEGRATED_FILING_INDAS_1666299_13052026123918_WEB.xml"/>
    <hyperlink ref="K5844" r:id="rId5528" display="https://nsearchives.nseindia.com/corporate/xbrl/INTEGRATED_FILING_INDAS_1666299_13052026123918_WEB.xml"/>
    <hyperlink ref="K5847" r:id="rId5529" display="https://www.bseindia.com/xml-data/corpfiling/AttachHis/14a18ae7-50d9-407c-b1f9-3fe2268b987e.pdf"/>
    <hyperlink ref="K5849" r:id="rId5530" display="https://www.bseindia.com/xml-data/corpfiling/AttachHis/14a18ae7-50d9-407c-b1f9-3fe2268b987e.pdf"/>
    <hyperlink ref="K5850" r:id="rId5531" display="https://www.bseindia.com/xml-data/corpfiling/AttachHis/14a18ae7-50d9-407c-b1f9-3fe2268b987e.pdf"/>
    <hyperlink ref="K5853" r:id="rId5532" display="https://nsearchives.nseindia.com/corporate/xbrl/INTEGRATED_FILING_INDAS_1663453_04052026091320_WEB.xml"/>
    <hyperlink ref="K5854" r:id="rId5533" display="https://nsearchives.nseindia.com/corporate/xbrl/BRSR_532784_2662026175841_BRSR_WebXMLFile_20260626_175856744.xml"/>
    <hyperlink ref="K5855" r:id="rId5534" display="https://nsearchives.nseindia.com/corporate/xbrl/BRSR_532784_2662026175841_BRSR_WebXMLFile_20260626_175856744.xml"/>
    <hyperlink ref="K5856" r:id="rId5535" display="https://nsearchives.nseindia.com/corporate/xbrl/INTEGRATED_FILING_INDAS_1663453_04052026091320_WEB.xml"/>
    <hyperlink ref="K5857" r:id="rId5536" display="https://nsearchives.nseindia.com/corporate/xbrl/BRSR_532784_2662026175841_BRSR_WebXMLFile_20260626_175856744.xml"/>
    <hyperlink ref="K5858" r:id="rId5537" display="https://nsearchives.nseindia.com/corporate/xbrl/AR_XBRL_SOBHA_20082026112316.xml"/>
    <hyperlink ref="K5859" r:id="rId5538" display="https://nsearchives.nseindia.com/corporate/xbrl/BRSR_532784_2662026175841_BRSR_WebXMLFile_20260626_175856744.xml"/>
    <hyperlink ref="K5860" r:id="rId5539" display="https://nsearchives.nseindia.com/corporate/xbrl/BRSR_532784_2662026175841_BRSR_WebXMLFile_20260626_175856744.xml"/>
    <hyperlink ref="K5861" r:id="rId5540" display="https://nsearchives.nseindia.com/corporate/xbrl/BRSR_532784_2662026175841_BRSR_WebXMLFile_20260626_175856744.xml"/>
    <hyperlink ref="K5862" r:id="rId5541" display="https://nsearchives.nseindia.com/corporate/xbrl/BRSR_532784_2662026175841_BRSR_WebXMLFile_20260626_175856744.xml"/>
    <hyperlink ref="K5863" r:id="rId5542" display="https://nsearchives.nseindia.com/corporate/xbrl/BRSR_532784_2662026175841_BRSR_WebXMLFile_20260626_175856744.xml"/>
    <hyperlink ref="K5864" r:id="rId5543" display="https://nsearchives.nseindia.com/corporate/xbrl/BRSR_532784_2662026175841_BRSR_WebXMLFile_20260626_175856744.xml"/>
    <hyperlink ref="K5865" r:id="rId5544" display="https://nsearchives.nseindia.com/corporate/xbrl/BRSR_532784_2662026175841_BRSR_WebXMLFile_20260626_175856744.xml"/>
    <hyperlink ref="K5866" r:id="rId5545" display="https://nsearchives.nseindia.com/corporate/xbrl/BRSR_532784_2662026175841_BRSR_WebXMLFile_20260626_175856744.xml"/>
    <hyperlink ref="K5867" r:id="rId5546" display="https://nsearchives.nseindia.com/corporate/xbrl/INTEGRATED_FILING_INDAS_1667893_15052026063316_WEB.xml"/>
    <hyperlink ref="K5868" r:id="rId5547" display="https://nsearchives.nseindia.com/corporate/SOLARINDS_20072026213350_BRSR_Signeddd.pdf"/>
    <hyperlink ref="K5869" r:id="rId5548" display="https://nsearchives.nseindia.com/corporate/SOLARINDS_20072026213350_BRSR_Signeddd.pdf"/>
    <hyperlink ref="K5870" r:id="rId5549" display="https://nsearchives.nseindia.com/corporate/xbrl/INTEGRATED_FILING_INDAS_1667893_15052026063316_WEB.xml"/>
    <hyperlink ref="K5871" r:id="rId5550" display="https://nsearchives.nseindia.com/corporate/xbrl/BRSR_532725_2072026212547_BRSR_WebXMLFile_20260720_212603020.xml"/>
    <hyperlink ref="K5872" r:id="rId5551" display="https://nsearchives.nseindia.com/corporate/xbrl/INTEGRATED_FILING_INDAS_1667893_15052026063316_WEB.xml"/>
    <hyperlink ref="K5873" r:id="rId5552" display="https://nsearchives.nseindia.com/corporate/SOLARINDS_20072026213350_BRSR_Signeddd.pdf"/>
    <hyperlink ref="K5874" r:id="rId5553" display="https://nsearchives.nseindia.com/corporate/xbrl/BRSR_532725_2072026212547_BRSR_WebXMLFile_20260720_212603020.xml"/>
    <hyperlink ref="K5875" r:id="rId5554" display="https://nsearchives.nseindia.com/corporate/xbrl/BRSR_532725_2072026212547_BRSR_WebXMLFile_20260720_212603020.xml"/>
    <hyperlink ref="K5876" r:id="rId5555" display="https://nsearchives.nseindia.com/corporate/xbrl/BRSR_532725_2072026212547_BRSR_WebXMLFile_20260720_212603020.xml"/>
    <hyperlink ref="K5877" r:id="rId5556" display="https://nsearchives.nseindia.com/corporate/xbrl/BRSR_532725_2072026212547_BRSR_WebXMLFile_20260720_212603020.xml"/>
    <hyperlink ref="K5878" r:id="rId5557" display="https://nsearchives.nseindia.com/corporate/xbrl/BRSR_532725_2072026212547_BRSR_WebXMLFile_20260720_212603020.xml"/>
    <hyperlink ref="K5879" r:id="rId5558" display="https://nsearchives.nseindia.com/corporate/xbrl/BRSR_532725_2072026212547_BRSR_WebXMLFile_20260720_212603020.xml"/>
    <hyperlink ref="K5880" r:id="rId5559" display="https://nsearchives.nseindia.com/corporate/xbrl/BRSR_532725_2072026212547_BRSR_WebXMLFile_20260720_212603020.xml"/>
    <hyperlink ref="K5881" r:id="rId5560" display="https://nsearchives.nseindia.com/corporate/xbrl/INTEGRATED_FILING_INDAS_1662372_30042026062634_WEB.xml"/>
    <hyperlink ref="K5882" r:id="rId5561" display="https://nsearchives.nseindia.com/corporate/xbrl/BRSR_543300_2062026191930_BRSR_WebXMLFile_20260620_192021617.xml"/>
    <hyperlink ref="K5883" r:id="rId5562" display="https://nsearchives.nseindia.com/corporate/xbrl/BRSR_543300_2062026191930_BRSR_WebXMLFile_20260620_192021617.xml"/>
    <hyperlink ref="K5884" r:id="rId5563" display="https://nsearchives.nseindia.com/corporate/xbrl/INTEGRATED_FILING_INDAS_1662372_30042026062634_WEB.xml"/>
    <hyperlink ref="K5885" r:id="rId5564" display="https://nsearchives.nseindia.com/corporate/xbrl/BRSR_543300_2062026191930_BRSR_WebXMLFile_20260620_192021617.xml"/>
    <hyperlink ref="K5886" r:id="rId5565" display="https://nsearchives.nseindia.com/corporate/xbrl/AR_XBRL_SONACOMS_20082026182014.xml"/>
    <hyperlink ref="K5887" r:id="rId5566" display="https://nsearchives.nseindia.com/corporate/xbrl/BRSR_543300_2062026191930_BRSR_WebXMLFile_20260620_192021617.xml"/>
    <hyperlink ref="K5888" r:id="rId5567" display="https://nsearchives.nseindia.com/corporate/xbrl/BRSR_543300_2062026191930_BRSR_WebXMLFile_20260620_192021617.xml"/>
    <hyperlink ref="K5889" r:id="rId5568" display="https://nsearchives.nseindia.com/corporate/xbrl/BRSR_543300_2062026191930_BRSR_WebXMLFile_20260620_192021617.xml"/>
    <hyperlink ref="K5890" r:id="rId5569" display="https://nsearchives.nseindia.com/corporate/xbrl/BRSR_543300_2062026191930_BRSR_WebXMLFile_20260620_192021617.xml"/>
    <hyperlink ref="K5891" r:id="rId5570" display="https://nsearchives.nseindia.com/corporate/xbrl/BRSR_543300_2062026191930_BRSR_WebXMLFile_20260620_192021617.xml"/>
    <hyperlink ref="K5892" r:id="rId5571" display="https://nsearchives.nseindia.com/corporate/xbrl/BRSR_543300_2062026191930_BRSR_WebXMLFile_20260620_192021617.xml"/>
    <hyperlink ref="K5893" r:id="rId5572" display="https://nsearchives.nseindia.com/corporate/xbrl/BRSR_543300_2062026191930_BRSR_WebXMLFile_20260620_192021617.xml"/>
    <hyperlink ref="K5894" r:id="rId5573" display="https://nsearchives.nseindia.com/corporate/xbrl/BRSR_543300_2062026191930_BRSR_WebXMLFile_20260620_192021617.xml"/>
    <hyperlink ref="K5895" r:id="rId5574" display="https://nsearchives.nseindia.com/corporate/xbrl/INTEGRATED_FILING_INDAS_1658764_24042026100455_WEB.xml"/>
    <hyperlink ref="K5896" r:id="rId5575" display="https://nsearchives.nseindia.com/corporate/xbrl/BRSR_500405_1762026183635_BRSR_WebXMLFile_20260617_183651078.xml"/>
    <hyperlink ref="K5897" r:id="rId5576" display="https://nsearchives.nseindia.com/corporate/xbrl/BRSR_500405_1762026183635_BRSR_WebXMLFile_20260617_183651078.xml"/>
    <hyperlink ref="K5898" r:id="rId5577" display="https://nsearchives.nseindia.com/corporate/xbrl/INTEGRATED_FILING_INDAS_1658764_24042026100455_WEB.xml"/>
    <hyperlink ref="K5899" r:id="rId5578" display="https://nsearchives.nseindia.com/corporate/xbrl/BRSR_500405_1762026183635_BRSR_WebXMLFile_20260617_183651078.xml"/>
    <hyperlink ref="K5900" r:id="rId5579" display="https://nsearchives.nseindia.com/corporate/xbrl/AR_XBRL_SPLPETRO_19082026101209.xml"/>
    <hyperlink ref="K5901" r:id="rId5580" display="https://nsearchives.nseindia.com/corporate/xbrl/BRSR_500405_1762026183635_BRSR_WebXMLFile_20260617_183651078.xml"/>
    <hyperlink ref="K5902" r:id="rId5581" display="https://nsearchives.nseindia.com/corporate/xbrl/BRSR_500405_1762026183635_BRSR_WebXMLFile_20260617_183651078.xml"/>
    <hyperlink ref="K5903" r:id="rId5582" display="https://nsearchives.nseindia.com/corporate/xbrl/BRSR_500405_1762026183635_BRSR_WebXMLFile_20260617_183651078.xml"/>
    <hyperlink ref="K5904" r:id="rId5583" display="https://nsearchives.nseindia.com/corporate/xbrl/BRSR_500405_1762026183635_BRSR_WebXMLFile_20260617_183651078.xml"/>
    <hyperlink ref="K5905" r:id="rId5584" display="https://nsearchives.nseindia.com/corporate/xbrl/BRSR_500405_1762026183635_BRSR_WebXMLFile_20260617_183651078.xml"/>
    <hyperlink ref="K5906" r:id="rId5585" display="https://nsearchives.nseindia.com/corporate/xbrl/BRSR_500405_1762026183635_BRSR_WebXMLFile_20260617_183651078.xml"/>
    <hyperlink ref="K5907" r:id="rId5586" display="https://nsearchives.nseindia.com/corporate/xbrl/BRSR_500405_1762026183635_BRSR_WebXMLFile_20260617_183651078.xml"/>
    <hyperlink ref="K5908" r:id="rId5587" display="https://nsearchives.nseindia.com/corporate/xbrl/BRSR_500405_1762026183635_BRSR_WebXMLFile_20260617_183651078.xml"/>
    <hyperlink ref="K5909" r:id="rId5588" display="https://nsearchives.nseindia.com/corporate/xbrl/INTEGRATED_FILING_INDAS_1663916_05052026104124_WEB.xml"/>
    <hyperlink ref="K5910" r:id="rId5589" display="https://nsearchives.nseindia.com/corporate/xbrl/BRSRXBRL_BRSR_WebXMLFile_20260606_135344017.xml"/>
    <hyperlink ref="K5911" r:id="rId5590" display="https://nsearchives.nseindia.com/corporate/xbrl/BRSRXBRL_BRSR_WebXMLFile_20260606_135344017.xml"/>
    <hyperlink ref="K5912" r:id="rId5591" display="https://nsearchives.nseindia.com/corporate/xbrl/INTEGRATED_FILING_INDAS_1663916_05052026104124_WEB.xml"/>
    <hyperlink ref="K5913" r:id="rId5592" display="https://nsearchives.nseindia.com/corporate/xbrl/BRSRXBRL_BRSR_WebXMLFile_20260606_135344017.xml"/>
    <hyperlink ref="K5914" r:id="rId5593" display="https://nsearchives.nseindia.com/corporate/xbrl/AR_XBRL_SRF_09082026015835.xml"/>
    <hyperlink ref="K5915" r:id="rId5594" display="https://nsearchives.nseindia.com/corporate/xbrl/BRSRXBRL_BRSR_WebXMLFile_20260606_135344017.xml"/>
    <hyperlink ref="K5916" r:id="rId5595" display="https://nsearchives.nseindia.com/corporate/ekta_maheshwari_06062026135325_BRSRF.pdf"/>
    <hyperlink ref="K5917" r:id="rId5596" display="https://nsearchives.nseindia.com/corporate/ekta_maheshwari_06062026135325_BRSRF.pdf"/>
    <hyperlink ref="K5918" r:id="rId5597" display="https://nsearchives.nseindia.com/corporate/xbrl/BRSRXBRL_BRSR_WebXMLFile_20260606_135344017.xml"/>
    <hyperlink ref="K5919" r:id="rId5598" display="https://nsearchives.nseindia.com/corporate/xbrl/BRSRXBRL_BRSR_WebXMLFile_20260606_135344017.xml"/>
    <hyperlink ref="K5920" r:id="rId5599" display="https://nsearchives.nseindia.com/corporate/xbrl/BRSRXBRL_BRSR_WebXMLFile_20260606_135344017.xml"/>
    <hyperlink ref="K5921" r:id="rId5600" display="https://nsearchives.nseindia.com/corporate/xbrl/BRSRXBRL_BRSR_WebXMLFile_20260606_135344017.xml"/>
    <hyperlink ref="K5922" r:id="rId5601" display="https://nsearchives.nseindia.com/corporate/xbrl/BRSRXBRL_BRSR_WebXMLFile_20260606_135344017.xml"/>
    <hyperlink ref="K5923" r:id="rId5602" display="https://nsearchives.nseindia.com/corporate/xbrl/INTEGRATED_FILING_GI_1660681_28042026085314_WEB.xml"/>
    <hyperlink ref="K5924" r:id="rId5603" display="https://nsearchives.nseindia.com/corporate/xbrl/BRSR_FY2025-26_BRSR_WebXMLFile_20260731_191016256.xml"/>
    <hyperlink ref="K5925" r:id="rId5604" display="https://nsearchives.nseindia.com/corporate/xbrl/BRSR_FY2025-26_BRSR_WebXMLFile_20260731_191016256.xml"/>
    <hyperlink ref="K5926" r:id="rId5605" display="https://nsearchives.nseindia.com/corporate/xbrl/INTEGRATED_FILING_GI_1660681_28042026085314_WEB.xml"/>
    <hyperlink ref="K5927" r:id="rId5606" display="https://nsearchives.nseindia.com/corporate/xbrl/BRSR_FY2025-26_BRSR_WebXMLFile_20260731_191016256.xml"/>
    <hyperlink ref="K5928" r:id="rId5607" display="https://nsearchives.nseindia.com/corporate/xbrl/INTEGRATED_FILING_GI_1660681_28042026085314_WEB.xml"/>
    <hyperlink ref="K5929" r:id="rId5608" display="https://nsearchives.nseindia.com/corporate/xbrl/BRSR_FY2025-26_BRSR_WebXMLFile_20260731_191016256.xml"/>
    <hyperlink ref="K5930" r:id="rId5609" display="https://nsearchives.nseindia.com/corporate/xbrl/BRSR_FY2025-26_BRSR_WebXMLFile_20260731_191016256.xml"/>
    <hyperlink ref="K5931" r:id="rId5610" display="https://nsearchives.nseindia.com/corporate/xbrl/BRSR_FY2025-26_BRSR_WebXMLFile_20260731_191016256.xml"/>
    <hyperlink ref="K5932" r:id="rId5611" display="https://nsearchives.nseindia.com/corporate/STARHEALTH_31072026190946_BRSR_Report_Final.pdf"/>
    <hyperlink ref="K5933" r:id="rId5612" display="https://nsearchives.nseindia.com/corporate/xbrl/BRSR_FY2025-26_BRSR_WebXMLFile_20260731_191016256.xml"/>
    <hyperlink ref="K5934" r:id="rId5613" display="https://nsearchives.nseindia.com/corporate/xbrl/BRSR_FY2025-26_BRSR_WebXMLFile_20260731_191016256.xml"/>
    <hyperlink ref="K5935" r:id="rId5614" display="https://nsearchives.nseindia.com/corporate/xbrl/BRSR_FY2025-26_BRSR_WebXMLFile_20260731_191016256.xml"/>
    <hyperlink ref="K5936" r:id="rId5615" display="https://nsearchives.nseindia.com/corporate/xbrl/BRSR_FY2025-26_BRSR_WebXMLFile_20260731_191016256.xml"/>
    <hyperlink ref="K5937" r:id="rId5616" display="https://nsearchives.nseindia.com/corporate/xbrl/INTEGRATED_FILING_INDAS_1663982_06052026125624_WEB.xml"/>
    <hyperlink ref="K5938" r:id="rId5617" display="https://nsearchives.nseindia.com/corporate/xbrl/BRSR_FY_26.XML_File_BRSR_WebXMLFile_20260724_231019840.xml"/>
    <hyperlink ref="K5939" r:id="rId5618" display="https://nsearchives.nseindia.com/corporate/xbrl/BRSR_FY_26.XML_File_BRSR_WebXMLFile_20260724_231019840.xml"/>
    <hyperlink ref="K5940" r:id="rId5619" display="https://nsearchives.nseindia.com/corporate/xbrl/INTEGRATED_FILING_INDAS_1663982_06052026125624_WEB.xml"/>
    <hyperlink ref="K5941" r:id="rId5620" display="https://nsearchives.nseindia.com/corporate/xbrl/BRSR_FY_26.XML_File_BRSR_WebXMLFile_20260724_231019840.xml"/>
    <hyperlink ref="K5942" r:id="rId5621" display="https://nsearchives.nseindia.com/corporate/xbrl/AR_XBRL_STLTECH_21092026130620.xml"/>
    <hyperlink ref="K5943" r:id="rId5622" display="https://nsearchives.nseindia.com/corporate/xbrl/BRSR_FY_26.XML_File_BRSR_WebXMLFile_20260724_231019840.xml"/>
    <hyperlink ref="K5944" r:id="rId5623" display="https://nsearchives.nseindia.com/corporate/xbrl/BRSR_FY_26.XML_File_BRSR_WebXMLFile_20260724_231019840.xml"/>
    <hyperlink ref="K5945" r:id="rId5624" display="https://nsearchives.nseindia.com/corporate/xbrl/BRSR_FY_26.XML_File_BRSR_WebXMLFile_20260724_231019840.xml"/>
    <hyperlink ref="K5946" r:id="rId5625" display="https://nsearchives.nseindia.com/corporate/xbrl/BRSR_FY_26.XML_File_BRSR_WebXMLFile_20260724_231019840.xml"/>
    <hyperlink ref="K5947" r:id="rId5626" display="https://nsearchives.nseindia.com/corporate/xbrl/BRSR_FY_26.XML_File_BRSR_WebXMLFile_20260724_231019840.xml"/>
    <hyperlink ref="K5948" r:id="rId5627" display="https://nsearchives.nseindia.com/corporate/xbrl/BRSR_FY_26.XML_File_BRSR_WebXMLFile_20260724_231019840.xml"/>
    <hyperlink ref="K5949" r:id="rId5628" display="https://nsearchives.nseindia.com/corporate/xbrl/BRSR_FY_26.XML_File_BRSR_WebXMLFile_20260724_231019840.xml"/>
    <hyperlink ref="K5950" r:id="rId5629" display="https://nsearchives.nseindia.com/corporate/xbrl/BRSR_FY_26.XML_File_BRSR_WebXMLFile_20260724_231019840.xml"/>
    <hyperlink ref="K5951" r:id="rId5630" display="https://nsearchives.nseindia.com/corporate/xbrl/INTEGRATED_FILING_INDAS_1735972_12102026014931_WEB.xml"/>
    <hyperlink ref="K5952" r:id="rId5631" display="https://nsearchives.nseindia.com/corporate/xbrl/BRSR_542920_172026145945_BRSR_WebXMLFile_20260701_165648755.xml"/>
    <hyperlink ref="K5953" r:id="rId5632" display="https://nsearchives.nseindia.com/corporate/xbrl/BRSR_542920_172026145945_BRSR_WebXMLFile_20260701_165648755.xml"/>
    <hyperlink ref="K5954" r:id="rId5633" display="https://nsearchives.nseindia.com/corporate/xbrl/INTEGRATED_FILING_INDAS_1735972_12102026014931_WEB.xml"/>
    <hyperlink ref="K5955" r:id="rId5634" display="https://nsearchives.nseindia.com/corporate/xbrl/BRSR_542920_172026145945_BRSR_WebXMLFile_20260701_165648755.xml"/>
    <hyperlink ref="K5956" r:id="rId5635" display="https://nsearchives.nseindia.com/corporate/xbrl/INTEGRATED_FILING_INDAS_1735972_12102026014931_WEB.xml"/>
    <hyperlink ref="K5957" r:id="rId5636" display="https://nsearchives.nseindia.com/corporate/xbrl/BRSR_542920_172026145945_BRSR_WebXMLFile_20260701_165648755.xml"/>
    <hyperlink ref="K5958" r:id="rId5637" display="https://nsearchives.nseindia.com/corporate/BRSR_542920_01072026145945.pdf"/>
    <hyperlink ref="K5959" r:id="rId5638" display="https://nsearchives.nseindia.com/corporate/BRSR_542920_01072026145945.pdf"/>
    <hyperlink ref="K5960" r:id="rId5639" display="https://nsearchives.nseindia.com/corporate/xbrl/BRSR_542920_172026145945_BRSR_WebXMLFile_20260701_165648755.xml"/>
    <hyperlink ref="K5961" r:id="rId5640" display="https://nsearchives.nseindia.com/corporate/xbrl/BRSR_542920_172026145945_BRSR_WebXMLFile_20260701_165648755.xml"/>
    <hyperlink ref="K5962" r:id="rId5641" display="https://nsearchives.nseindia.com/corporate/xbrl/BRSR_542920_172026145945_BRSR_WebXMLFile_20260701_165648755.xml"/>
    <hyperlink ref="K5963" r:id="rId5642" display="https://nsearchives.nseindia.com/corporate/xbrl/BRSR_542920_172026145945_BRSR_WebXMLFile_20260701_165648755.xml"/>
    <hyperlink ref="K5964" r:id="rId5643" display="https://nsearchives.nseindia.com/corporate/xbrl/BRSR_542920_172026145945_BRSR_WebXMLFile_20260701_165648755.xml"/>
    <hyperlink ref="K5965" r:id="rId5644" display="https://nsearchives.nseindia.com/corporate/xbrl/INTEGRATED_FILING_NBFC_INDAS_1672415_25052026051235_WEB.xml"/>
    <hyperlink ref="K5966" r:id="rId5645" display="https://nsearchives.nseindia.com/corporate/SUNDARMFIN_29062026185011_SFL_Annual_Report_2025-26.pdf"/>
    <hyperlink ref="K5967" r:id="rId5646" display="https://nsearchives.nseindia.com/corporate/SUNDARMFIN_29062026185011_SFL_Annual_Report_2025-26.pdf"/>
    <hyperlink ref="K5968" r:id="rId5647" display="https://nsearchives.nseindia.com/corporate/xbrl/INTEGRATED_FILING_NBFC_INDAS_1672415_25052026051235_WEB.xml"/>
    <hyperlink ref="K5969" r:id="rId5648" display="https://nsearchives.nseindia.com/corporate/xbrl/BUSINESS_RESPONSIBILITY_SUSTAINABILITY_REPORTING_1.xlsm_BRSR_WebXMLFile_20260629_185040115.xml"/>
    <hyperlink ref="K5970" r:id="rId5649" display="https://nsearchives.nseindia.com/corporate/xbrl/AR_XBRL_SUNDARMFIN_20082026141032.xml"/>
    <hyperlink ref="K5971" r:id="rId5650" display="https://nsearchives.nseindia.com/corporate/SUNDARMFIN_29062026185011_SFL_Annual_Report_2025-26.pdf"/>
    <hyperlink ref="K5972" r:id="rId5651" display="https://nsearchives.nseindia.com/corporate/SUNDARMFIN_29062026185011_SFL_Annual_Report_2025-26.pdf"/>
    <hyperlink ref="K5973" r:id="rId5652" display="https://nsearchives.nseindia.com/corporate/SUNDARMFIN_29062026185011_SFL_Annual_Report_2025-26.pdf"/>
    <hyperlink ref="K5974" r:id="rId5653" display="https://nsearchives.nseindia.com/corporate/xbrl/BUSINESS_RESPONSIBILITY_SUSTAINABILITY_REPORTING_1.xlsm_BRSR_WebXMLFile_20260629_185040115.xml"/>
    <hyperlink ref="K5975" r:id="rId5654" display="https://nsearchives.nseindia.com/corporate/xbrl/BUSINESS_RESPONSIBILITY_SUSTAINABILITY_REPORTING_1.xlsm_BRSR_WebXMLFile_20260629_185040115.xml"/>
    <hyperlink ref="K5976" r:id="rId5655" display="https://nsearchives.nseindia.com/corporate/xbrl/BUSINESS_RESPONSIBILITY_SUSTAINABILITY_REPORTING_1.xlsm_BRSR_WebXMLFile_20260629_185040115.xml"/>
    <hyperlink ref="K5977" r:id="rId5656" display="https://nsearchives.nseindia.com/corporate/xbrl/BUSINESS_RESPONSIBILITY_SUSTAINABILITY_REPORTING_1.xlsm_BRSR_WebXMLFile_20260629_185040115.xml"/>
    <hyperlink ref="K5978" r:id="rId5657" display="https://nsearchives.nseindia.com/corporate/xbrl/BUSINESS_RESPONSIBILITY_SUSTAINABILITY_REPORTING_1.xlsm_BRSR_WebXMLFile_20260629_185040115.xml"/>
    <hyperlink ref="K5979" r:id="rId5658" display="https://nsearchives.nseindia.com/corporate/xbrl/INTEGRATED_FILING_INDAS_1662620_30042026085059_WEB.xml"/>
    <hyperlink ref="K5980" r:id="rId5659" display="https://nsearchives.nseindia.com/corporate/xbrl/SFLBRSRXBRL31032026_BRSR_WebXMLFile_20260602_122021085.xml"/>
    <hyperlink ref="K5981" r:id="rId5660" display="https://nsearchives.nseindia.com/corporate/xbrl/SFLBRSRXBRL31032026_BRSR_WebXMLFile_20260602_122021085.xml"/>
    <hyperlink ref="K5982" r:id="rId5661" display="https://nsearchives.nseindia.com/corporate/xbrl/INTEGRATED_FILING_INDAS_1662620_30042026085059_WEB.xml"/>
    <hyperlink ref="K5983" r:id="rId5662" display="https://nsearchives.nseindia.com/corporate/xbrl/SFLBRSRXBRL31032026_BRSR_WebXMLFile_20260602_122021085.xml"/>
    <hyperlink ref="K5984" r:id="rId5663" display="https://nsearchives.nseindia.com/corporate/xbrl/AR_XBRL_SUNDRMFAST_23072026160130.xml"/>
    <hyperlink ref="K5985" r:id="rId5664" display="https://nsearchives.nseindia.com/corporate/xbrl/SFLBRSRXBRL31032026_BRSR_WebXMLFile_20260602_122021085.xml"/>
    <hyperlink ref="K5986" r:id="rId5665" display="https://nsearchives.nseindia.com/corporate/SUNDRMFAST_02062026121927_SFLBRSR31032026.pdf"/>
    <hyperlink ref="K5987" r:id="rId5666" display="https://nsearchives.nseindia.com/corporate/SUNDRMFAST_02062026121927_SFLBRSR31032026.pdf"/>
    <hyperlink ref="K5988" r:id="rId5667" display="https://nsearchives.nseindia.com/corporate/xbrl/SFLBRSRXBRL31032026_BRSR_WebXMLFile_20260602_122021085.xml"/>
    <hyperlink ref="K5989" r:id="rId5668" display="https://nsearchives.nseindia.com/corporate/xbrl/SFLBRSRXBRL31032026_BRSR_WebXMLFile_20260602_122021085.xml"/>
    <hyperlink ref="K5990" r:id="rId5669" display="https://nsearchives.nseindia.com/corporate/xbrl/SFLBRSRXBRL31032026_BRSR_WebXMLFile_20260602_122021085.xml"/>
    <hyperlink ref="K5991" r:id="rId5670" display="https://nsearchives.nseindia.com/corporate/xbrl/SFLBRSRXBRL31032026_BRSR_WebXMLFile_20260602_122021085.xml"/>
    <hyperlink ref="K5992" r:id="rId5671" display="https://nsearchives.nseindia.com/corporate/xbrl/SFLBRSRXBRL31032026_BRSR_WebXMLFile_20260602_122021085.xml"/>
    <hyperlink ref="K5993" r:id="rId5672" display="https://nsearchives.nseindia.com/corporate/xbrl/INTEGRATED_FILING_INDAS_1671524_22052026063803_WEB.xml"/>
    <hyperlink ref="K5994" r:id="rId5673" display="https://sunpharma.com/wp-content/uploads/2026/07/Business-Responsibility-and-Sustainability-Report.pdf"/>
    <hyperlink ref="K5995" r:id="rId5674" display="https://sunpharma.com/wp-content/uploads/2026/07/Business-Responsibility-and-Sustainability-Report.pdf"/>
    <hyperlink ref="K5996" r:id="rId5675" display="https://nsearchives.nseindia.com/corporate/xbrl/INTEGRATED_FILING_INDAS_1671524_22052026063803_WEB.xml"/>
    <hyperlink ref="K5997" r:id="rId5676" display="https://nsearchives.nseindia.com/corporate/xbrl/BRSR_524715_672026192033_BRSR_WebXMLFile_20260706_192049477.xml"/>
    <hyperlink ref="K5998" r:id="rId5677" display="https://nsearchives.nseindia.com/corporate/xbrl/INTEGRATED_FILING_INDAS_1671524_22052026063803_WEB.xml"/>
    <hyperlink ref="K5999" r:id="rId5678" display="https://sunpharma.com/wp-content/uploads/2026/07/Business-Responsibility-and-Sustainability-Report.pdf"/>
    <hyperlink ref="K6000" r:id="rId5679" display="https://nsearchives.nseindia.com/corporate/xbrl/BRSR_524715_672026192033_BRSR_WebXMLFile_20260706_192049477.xml"/>
    <hyperlink ref="K6001" r:id="rId5680" display="https://nsearchives.nseindia.com/corporate/xbrl/BRSR_524715_672026192033_BRSR_WebXMLFile_20260706_192049477.xml"/>
    <hyperlink ref="K6002" r:id="rId5681" display="https://nsearchives.nseindia.com/corporate/xbrl/BRSR_524715_672026192033_BRSR_WebXMLFile_20260706_192049477.xml"/>
    <hyperlink ref="K6003" r:id="rId5682" display="https://nsearchives.nseindia.com/corporate/xbrl/BRSR_524715_672026192033_BRSR_WebXMLFile_20260706_192049477.xml"/>
    <hyperlink ref="K6004" r:id="rId5683" display="https://nsearchives.nseindia.com/corporate/xbrl/BRSR_524715_672026192033_BRSR_WebXMLFile_20260706_192049477.xml"/>
    <hyperlink ref="K6005" r:id="rId5684" display="https://nsearchives.nseindia.com/corporate/xbrl/BRSR_524715_672026192033_BRSR_WebXMLFile_20260706_192049477.xml"/>
    <hyperlink ref="K6006" r:id="rId5685" display="https://nsearchives.nseindia.com/corporate/xbrl/BRSR_524715_672026192033_BRSR_WebXMLFile_20260706_192049477.xml"/>
    <hyperlink ref="K6007" r:id="rId5686" display="https://nsearchives.nseindia.com/corporate/xbrl/INTEGRATED_FILING_INDAS_1689659_09072026024416_WEB.xml"/>
    <hyperlink ref="K6008" r:id="rId5687" display="https://nsearchives.nseindia.com/corporate/xbrl/BRSR_2396_WebXMLFile_20260827_172041601.xml"/>
    <hyperlink ref="K6009" r:id="rId5688" display="https://nsearchives.nseindia.com/corporate/xbrl/BRSR_2396_WebXMLFile_20260827_172041601.xml"/>
    <hyperlink ref="K6010" r:id="rId5689" display="https://nsearchives.nseindia.com/corporate/xbrl/INTEGRATED_FILING_INDAS_1689659_09072026024416_WEB.xml"/>
    <hyperlink ref="K6011" r:id="rId5690" display="https://nsearchives.nseindia.com/corporate/xbrl/BRSR_2396_WebXMLFile_20260827_172041601.xml"/>
    <hyperlink ref="K6012" r:id="rId5691" display="https://nsearchives.nseindia.com/corporate/xbrl/INTEGRATED_FILING_INDAS_1689659_09072026024416_WEB.xml"/>
    <hyperlink ref="K6013" r:id="rId5692" display="https://nsearchives.nseindia.com/corporate/xbrl/BRSR_2396_WebXMLFile_20260827_172041601.xml"/>
    <hyperlink ref="K6014" r:id="rId5693" display="https://nsearchives.nseindia.com/corporate/SUNTV1_27082026172030_BRSR_SunTV2026Final_.pdf"/>
    <hyperlink ref="K6015" r:id="rId5694" display="https://nsearchives.nseindia.com/corporate/SUNTV1_27082026172030_BRSR_SunTV2026Final_.pdf"/>
    <hyperlink ref="K6016" r:id="rId5695" display="https://nsearchives.nseindia.com/corporate/xbrl/BRSR_2396_WebXMLFile_20260827_172041601.xml"/>
    <hyperlink ref="K6017" r:id="rId5696" display="https://nsearchives.nseindia.com/corporate/xbrl/BRSR_2396_WebXMLFile_20260827_172041601.xml"/>
    <hyperlink ref="K6018" r:id="rId5697" display="https://nsearchives.nseindia.com/corporate/xbrl/BRSR_2396_WebXMLFile_20260827_172041601.xml"/>
    <hyperlink ref="K6019" r:id="rId5698" display="https://nsearchives.nseindia.com/corporate/xbrl/BRSR_2396_WebXMLFile_20260827_172041601.xml"/>
    <hyperlink ref="K6020" r:id="rId5699" display="https://nsearchives.nseindia.com/corporate/xbrl/BRSR_2396_WebXMLFile_20260827_172041601.xml"/>
    <hyperlink ref="K6021" r:id="rId5700" display="https://nsearchives.nseindia.com/corporate/xbrl/INTEGRATED_FILING_INDAS_1659573_27042026060928_WEB.xml"/>
    <hyperlink ref="K6022" r:id="rId5701" display="https://nsearchives.nseindia.com/corporate/xbrl/BRSR_509930_1962026122453_BRSR_WebXMLFile_20260619_122528734.xml"/>
    <hyperlink ref="K6023" r:id="rId5702" display="https://nsearchives.nseindia.com/corporate/xbrl/BRSR_509930_1962026122453_BRSR_WebXMLFile_20260619_122528734.xml"/>
    <hyperlink ref="K6024" r:id="rId5703" display="https://nsearchives.nseindia.com/corporate/xbrl/INTEGRATED_FILING_INDAS_1659573_27042026060928_WEB.xml"/>
    <hyperlink ref="K6025" r:id="rId5704" display="https://nsearchives.nseindia.com/corporate/xbrl/BRSR_509930_1962026122453_BRSR_WebXMLFile_20260619_122528734.xml"/>
    <hyperlink ref="K6026" r:id="rId5705" display="https://nsearchives.nseindia.com/corporate/xbrl/AR_XBRL_SUPREMEIND_15092026105901.xml"/>
    <hyperlink ref="K6027" r:id="rId5706" display="https://nsearchives.nseindia.com/corporate/xbrl/BRSR_509930_1962026122453_BRSR_WebXMLFile_20260619_122528734.xml"/>
    <hyperlink ref="K6028" r:id="rId5707" display="https://nsearchives.nseindia.com/corporate/xbrl/BRSR_509930_1962026122453_BRSR_WebXMLFile_20260619_122528734.xml"/>
    <hyperlink ref="K6029" r:id="rId5708" display="https://nsearchives.nseindia.com/corporate/xbrl/BRSR_509930_1962026122453_BRSR_WebXMLFile_20260619_122528734.xml"/>
    <hyperlink ref="K6030" r:id="rId5709" display="https://nsearchives.nseindia.com/corporate/xbrl/BRSR_509930_1962026122453_BRSR_WebXMLFile_20260619_122528734.xml"/>
    <hyperlink ref="K6031" r:id="rId5710" display="https://nsearchives.nseindia.com/corporate/xbrl/BRSR_509930_1962026122453_BRSR_WebXMLFile_20260619_122528734.xml"/>
    <hyperlink ref="K6032" r:id="rId5711" display="https://nsearchives.nseindia.com/corporate/xbrl/BRSR_509930_1962026122453_BRSR_WebXMLFile_20260619_122528734.xml"/>
    <hyperlink ref="K6033" r:id="rId5712" display="https://nsearchives.nseindia.com/corporate/xbrl/BRSR_509930_1962026122453_BRSR_WebXMLFile_20260619_122528734.xml"/>
    <hyperlink ref="K6034" r:id="rId5713" display="https://nsearchives.nseindia.com/corporate/xbrl/BRSR_509930_1962026122453_BRSR_WebXMLFile_20260619_122528734.xml"/>
    <hyperlink ref="K6035" r:id="rId5714" display="https://nsearchives.nseindia.com/corporate/xbrl/INTEGRATED_FILING_INDAS_1672809_25052026101749_WEB.xml"/>
    <hyperlink ref="K6036" r:id="rId5715" display="https://nsearchives.nseindia.com/corporate/xbrl/BRSR_2328_WebXMLFile_20260815_175506582.xml"/>
    <hyperlink ref="K6037" r:id="rId5716" display="https://nsearchives.nseindia.com/corporate/xbrl/BRSR_2328_WebXMLFile_20260815_175506582.xml"/>
    <hyperlink ref="K6038" r:id="rId5717" display="https://nsearchives.nseindia.com/corporate/xbrl/INTEGRATED_FILING_INDAS_1672809_25052026101749_WEB.xml"/>
    <hyperlink ref="K6039" r:id="rId5718" display="https://nsearchives.nseindia.com/corporate/xbrl/BRSR_2328_WebXMLFile_20260815_175506582.xml"/>
    <hyperlink ref="K6040" r:id="rId5719" display="https://nsearchives.nseindia.com/corporate/xbrl/AR_XBRL_SUZLON_19102026150444.xml"/>
    <hyperlink ref="K6041" r:id="rId5720" display="https://nsearchives.nseindia.com/corporate/xbrl/BRSR_2328_WebXMLFile_20260815_175506582.xml"/>
    <hyperlink ref="K6042" r:id="rId5721" display="https://www.suzlon.com/pdf/sustainability/esg-reports/brsr-report/FY25-26-Business-Responsibility-and-Sustainability-Report.pdf"/>
    <hyperlink ref="K6043" r:id="rId5722" display="https://www.suzlon.com/pdf/sustainability/esg-reports/brsr-report/FY25-26-Business-Responsibility-and-Sustainability-Report.pdf"/>
    <hyperlink ref="K6044" r:id="rId5723" display="https://nsearchives.nseindia.com/corporate/xbrl/BRSR_2328_WebXMLFile_20260815_175506582.xml"/>
    <hyperlink ref="K6045" r:id="rId5724" display="https://nsearchives.nseindia.com/corporate/xbrl/BRSR_2328_WebXMLFile_20260815_175506582.xml"/>
    <hyperlink ref="K6046" r:id="rId5725" display="https://nsearchives.nseindia.com/corporate/xbrl/BRSR_2328_WebXMLFile_20260815_175506582.xml"/>
    <hyperlink ref="K6047" r:id="rId5726" display="https://nsearchives.nseindia.com/corporate/xbrl/BRSR_2328_WebXMLFile_20260815_175506582.xml"/>
    <hyperlink ref="K6048" r:id="rId5727" display="https://nsearchives.nseindia.com/corporate/xbrl/BRSR_2328_WebXMLFile_20260815_175506582.xml"/>
    <hyperlink ref="K6049" r:id="rId5728" display="https://nsearchives.nseindia.com/corporate/xbrl/INTEGRATED_FILING_INDAS_1676479_29052026072601_WEB.xml"/>
    <hyperlink ref="K6050" r:id="rId5729" display="https://nsearchives.nseindia.com/corporate/xbrl/BRSR_5939_WebXMLFile_20260812_200843842.xml"/>
    <hyperlink ref="K6051" r:id="rId5730" display="https://nsearchives.nseindia.com/corporate/xbrl/BRSR_5939_WebXMLFile_20260812_200843842.xml"/>
    <hyperlink ref="K6052" r:id="rId5731" display="https://nsearchives.nseindia.com/corporate/xbrl/INTEGRATED_FILING_INDAS_1676479_29052026072601_WEB.xml"/>
    <hyperlink ref="K6053" r:id="rId5732" display="https://nsearchives.nseindia.com/corporate/xbrl/BRSR_5939_WebXMLFile_20260812_200843842.xml"/>
    <hyperlink ref="K6054" r:id="rId5733" display="https://nsearchives.nseindia.com/corporate/xbrl/AR_XBRL_SWANCORP_02102026201751.xml"/>
    <hyperlink ref="K6055" r:id="rId5734" display="https://nsearchives.nseindia.com/corporate/xbrl/BRSR_5939_WebXMLFile_20260812_200843842.xml"/>
    <hyperlink ref="K6056" r:id="rId5735" display="https://nsearchives.nseindia.com/corporate/SWANENERGY_12082026195254_Swan_Corp_Limited_BRSR.pdf"/>
    <hyperlink ref="K6057" r:id="rId5736" display="https://nsearchives.nseindia.com/corporate/SWANENERGY_12082026195254_Swan_Corp_Limited_BRSR.pdf"/>
    <hyperlink ref="K6058" r:id="rId5737" display="https://nsearchives.nseindia.com/corporate/xbrl/BRSR_5939_WebXMLFile_20260812_200843842.xml"/>
    <hyperlink ref="K6059" r:id="rId5738" display="https://nsearchives.nseindia.com/corporate/xbrl/BRSR_5939_WebXMLFile_20260812_200843842.xml"/>
    <hyperlink ref="K6060" r:id="rId5739" display="https://nsearchives.nseindia.com/corporate/xbrl/BRSR_5939_WebXMLFile_20260812_200843842.xml"/>
    <hyperlink ref="K6061" r:id="rId5740" display="https://nsearchives.nseindia.com/corporate/xbrl/BRSR_5939_WebXMLFile_20260812_200843842.xml"/>
    <hyperlink ref="K6062" r:id="rId5741" display="https://nsearchives.nseindia.com/corporate/xbrl/BRSR_5939_WebXMLFile_20260812_200843842.xml"/>
    <hyperlink ref="K6063" r:id="rId5742" display="https://nsearchives.nseindia.com/corporate/xbrl/INTEGRATED_FILING_INDAS_1665216_09052026120920_WEB.xml"/>
    <hyperlink ref="K6064" r:id="rId5743" display="https://nsearchives.nseindia.com/corporate/xbrl/BRSR_BRSR_WebXMLFile_20260730_211550247.xml"/>
    <hyperlink ref="K6065" r:id="rId5744" display="https://nsearchives.nseindia.com/corporate/xbrl/BRSR_BRSR_WebXMLFile_20260730_211550247.xml"/>
    <hyperlink ref="K6066" r:id="rId5745" display="https://nsearchives.nseindia.com/corporate/xbrl/INTEGRATED_FILING_INDAS_1665216_09052026120920_WEB.xml"/>
    <hyperlink ref="K6067" r:id="rId5746" display="https://nsearchives.nseindia.com/corporate/xbrl/BRSR_BRSR_WebXMLFile_20260730_211550247.xml"/>
    <hyperlink ref="K6068" r:id="rId5747" display="https://nsearchives.nseindia.com/corporate/xbrl/INTEGRATED_FILING_INDAS_1665216_09052026120920_WEB.xml"/>
    <hyperlink ref="K6069" r:id="rId5748" display="https://nsearchives.nseindia.com/corporate/xbrl/BRSR_BRSR_WebXMLFile_20260730_211550247.xml"/>
    <hyperlink ref="K6070" r:id="rId5749" display="https://nsearchives.nseindia.com/corporate/SWIGGY_30072026211346_SE_Intimation_BRSR.pdf"/>
    <hyperlink ref="K6071" r:id="rId5750" display="https://nsearchives.nseindia.com/corporate/SWIGGY_30072026211346_SE_Intimation_BRSR.pdf"/>
    <hyperlink ref="K6072" r:id="rId5751" display="https://nsearchives.nseindia.com/corporate/xbrl/BRSR_BRSR_WebXMLFile_20260730_211550247.xml"/>
    <hyperlink ref="K6073" r:id="rId5752" display="https://nsearchives.nseindia.com/corporate/xbrl/BRSR_BRSR_WebXMLFile_20260730_211550247.xml"/>
    <hyperlink ref="K6074" r:id="rId5753" display="https://nsearchives.nseindia.com/corporate/xbrl/BRSR_BRSR_WebXMLFile_20260730_211550247.xml"/>
    <hyperlink ref="K6075" r:id="rId5754" display="https://nsearchives.nseindia.com/corporate/xbrl/BRSR_BRSR_WebXMLFile_20260730_211550247.xml"/>
    <hyperlink ref="K6076" r:id="rId5755" display="https://nsearchives.nseindia.com/corporate/xbrl/BRSR_BRSR_WebXMLFile_20260730_211550247.xml"/>
    <hyperlink ref="K6077" r:id="rId5756" display="https://nsearchives.nseindia.com/corporate/xbrl/INTEGRATED_FILING_INDAS_1661504_29042026074906_WEB.xml"/>
    <hyperlink ref="K6078" r:id="rId5757" display="https://nsearchives.nseindia.com/corporate/SYNGENE2_02072026191948_SEIntimationBRSR.pdf"/>
    <hyperlink ref="K6079" r:id="rId5758" display="https://nsearchives.nseindia.com/corporate/SYNGENE2_02072026191948_SEIntimationBRSR.pdf"/>
    <hyperlink ref="K6080" r:id="rId5759" display="https://nsearchives.nseindia.com/corporate/xbrl/INTEGRATED_FILING_INDAS_1661504_29042026074906_WEB.xml"/>
    <hyperlink ref="K6081" r:id="rId5760" display="https://nsearchives.nseindia.com/corporate/xbrl/539268_SIL_BRSR_WebXMLFile_20260702_192454533.xml"/>
    <hyperlink ref="K6082" r:id="rId5761" display="https://nsearchives.nseindia.com/corporate/xbrl/AR_XBRL_SYNGENE_27082026215549.xml"/>
    <hyperlink ref="K6083" r:id="rId5762" display="https://nsearchives.nseindia.com/corporate/SYNGENE2_02072026191948_SEIntimationBRSR.pdf"/>
    <hyperlink ref="K6084" r:id="rId5763" display="https://nsearchives.nseindia.com/corporate/SYNGENE2_02072026191948_SEIntimationBRSR.pdf"/>
    <hyperlink ref="K6085" r:id="rId5764" display="https://nsearchives.nseindia.com/corporate/SYNGENE2_02072026191948_SEIntimationBRSR.pdf"/>
    <hyperlink ref="K6086" r:id="rId5765" display="https://nsearchives.nseindia.com/corporate/xbrl/539268_SIL_BRSR_WebXMLFile_20260702_192454533.xml"/>
    <hyperlink ref="K6087" r:id="rId5766" display="https://nsearchives.nseindia.com/corporate/xbrl/539268_SIL_BRSR_WebXMLFile_20260702_192454533.xml"/>
    <hyperlink ref="K6088" r:id="rId5767" display="https://nsearchives.nseindia.com/corporate/xbrl/539268_SIL_BRSR_WebXMLFile_20260702_192454533.xml"/>
    <hyperlink ref="K6089" r:id="rId5768" display="https://nsearchives.nseindia.com/corporate/xbrl/539268_SIL_BRSR_WebXMLFile_20260702_192454533.xml"/>
    <hyperlink ref="K6090" r:id="rId5769" display="https://nsearchives.nseindia.com/corporate/xbrl/539268_SIL_BRSR_WebXMLFile_20260702_192454533.xml"/>
    <hyperlink ref="K6091" r:id="rId5770" display="https://nsearchives.nseindia.com/corporate/xbrl/INTEGRATED_FILING_INDAS_1672060_23052026064316_WEB.xml"/>
    <hyperlink ref="K6092" r:id="rId5771" display="https://nsearchives.nseindia.com/corporate/xbrl/BRSR_20274_WebXMLFile_20260803_161451658.xml"/>
    <hyperlink ref="K6093" r:id="rId5772" display="https://nsearchives.nseindia.com/corporate/xbrl/BRSR_20274_WebXMLFile_20260803_161451658.xml"/>
    <hyperlink ref="K6094" r:id="rId5773" display="https://nsearchives.nseindia.com/corporate/xbrl/INTEGRATED_FILING_INDAS_1672060_23052026064316_WEB.xml"/>
    <hyperlink ref="K6095" r:id="rId5774" display="https://nsearchives.nseindia.com/corporate/xbrl/BRSR_20274_WebXMLFile_20260803_161451658.xml"/>
    <hyperlink ref="K6096" r:id="rId5775" display="https://nsearchives.nseindia.com/corporate/xbrl/INTEGRATED_FILING_INDAS_1672060_23052026064316_WEB.xml"/>
    <hyperlink ref="K6097" r:id="rId5776" display="https://nsearchives.nseindia.com/corporate/xbrl/BRSR_20274_WebXMLFile_20260803_161451658.xml"/>
    <hyperlink ref="K6098" r:id="rId5777" display="https://nsearchives.nseindia.com/corporate/xbrl/BRSR_20274_WebXMLFile_20260803_161451658.xml"/>
    <hyperlink ref="K6099" r:id="rId5778" display="https://nsearchives.nseindia.com/corporate/xbrl/BRSR_20274_WebXMLFile_20260803_161451658.xml"/>
    <hyperlink ref="K6100" r:id="rId5779" display="https://nsearchives.nseindia.com/corporate/xbrl/BRSR_20274_WebXMLFile_20260803_161451658.xml"/>
    <hyperlink ref="K6101" r:id="rId5780" display="https://nsearchives.nseindia.com/corporate/xbrl/BRSR_20274_WebXMLFile_20260803_161451658.xml"/>
    <hyperlink ref="K6102" r:id="rId5781" display="https://nsearchives.nseindia.com/corporate/xbrl/BRSR_20274_WebXMLFile_20260803_161451658.xml"/>
    <hyperlink ref="K6103" r:id="rId5782" display="https://nsearchives.nseindia.com/corporate/xbrl/BRSR_20274_WebXMLFile_20260803_161451658.xml"/>
    <hyperlink ref="K6104" r:id="rId5783" display="https://nsearchives.nseindia.com/corporate/xbrl/BRSR_20274_WebXMLFile_20260803_161451658.xml"/>
    <hyperlink ref="K6105" r:id="rId5784" display="https://nsearchives.nseindia.com/corporate/xbrl/INTEGRATED_FILING_NBFC_INDAS_1657921_23042026062014_WEB.xml"/>
    <hyperlink ref="K6106" r:id="rId5785" display="https://nsearchives.nseindia.com/corporate/xbrl/BRSR_544574_237202616576_BRSR_WebXMLFile_20260723_174239216.xml"/>
    <hyperlink ref="K6107" r:id="rId5786" display="https://nsearchives.nseindia.com/corporate/xbrl/BRSR_544574_237202616576_BRSR_WebXMLFile_20260723_174239216.xml"/>
    <hyperlink ref="K6108" r:id="rId5787" display="https://nsearchives.nseindia.com/corporate/xbrl/INTEGRATED_FILING_NBFC_INDAS_1657921_23042026062014_WEB.xml"/>
    <hyperlink ref="K6109" r:id="rId5788" display="https://nsearchives.nseindia.com/corporate/xbrl/BRSR_544574_237202616576_BRSR_WebXMLFile_20260723_174239216.xml"/>
    <hyperlink ref="K6110" r:id="rId5789" display="https://nsearchives.nseindia.com/corporate/xbrl/INTEGRATED_FILING_NBFC_INDAS_1657921_23042026062014_WEB.xml"/>
    <hyperlink ref="K6111" r:id="rId5790" display="https://nsearchives.nseindia.com/corporate/xbrl/BRSR_544574_237202616576_BRSR_WebXMLFile_20260723_174239216.xml"/>
    <hyperlink ref="K6112" r:id="rId5791" display="https://nsearchives.nseindia.com/corporate/xbrl/BRSR_544574_237202616576_BRSR_WebXMLFile_20260723_174239216.xml"/>
    <hyperlink ref="K6113" r:id="rId5792" display="https://nsearchives.nseindia.com/corporate/xbrl/BRSR_544574_237202616576_BRSR_WebXMLFile_20260723_174239216.xml"/>
    <hyperlink ref="K6114" r:id="rId5793" display="https://nsearchives.nseindia.com/corporate/xbrl/BRSR_544574_237202616576_BRSR_WebXMLFile_20260723_174239216.xml"/>
    <hyperlink ref="K6115" r:id="rId5794" display="https://nsearchives.nseindia.com/corporate/xbrl/BRSR_544574_237202616576_BRSR_WebXMLFile_20260723_174239216.xml"/>
    <hyperlink ref="K6116" r:id="rId5795" display="https://nsearchives.nseindia.com/corporate/xbrl/BRSR_544574_237202616576_BRSR_WebXMLFile_20260723_174239216.xml"/>
    <hyperlink ref="K6117" r:id="rId5796" display="https://nsearchives.nseindia.com/corporate/xbrl/BRSR_544574_237202616576_BRSR_WebXMLFile_20260723_174239216.xml"/>
    <hyperlink ref="K6118" r:id="rId5797" display="https://nsearchives.nseindia.com/corporate/xbrl/BRSR_544574_237202616576_BRSR_WebXMLFile_20260723_174239216.xml"/>
    <hyperlink ref="K6119" r:id="rId5798" display="https://nsearchives.nseindia.com/corporate/xbrl/INTEGRATED_FILING_INDAS_1663437_04052026081450_WEB.xml"/>
    <hyperlink ref="K6120" r:id="rId5799" display="https://nsearchives.nseindia.com/corporate/TATACHEMYS_04062026221917_SEintimation_BRSRSigned.pdf"/>
    <hyperlink ref="K6121" r:id="rId5800" display="https://nsearchives.nseindia.com/corporate/TATACHEMYS_04062026221917_SEintimation_BRSRSigned.pdf"/>
    <hyperlink ref="K6122" r:id="rId5801" display="https://nsearchives.nseindia.com/corporate/xbrl/INTEGRATED_FILING_INDAS_1663437_04052026081450_WEB.xml"/>
    <hyperlink ref="K6123" r:id="rId5802" display="https://nsearchives.nseindia.com/corporate/xbrl/BUSINESS_RESPONSIBILITY_SUSTAINABILITY_REPORTING_26.xlsm_BRSR_WebXMLFile_20260604_221940585.xml"/>
    <hyperlink ref="K6124" r:id="rId5803" display="https://nsearchives.nseindia.com/corporate/xbrl/AR_XBRL_TATACHEM_09082026013007.xml"/>
    <hyperlink ref="K6125" r:id="rId5804" display="https://nsearchives.nseindia.com/corporate/TATACHEMYS_04062026221917_SEintimation_BRSRSigned.pdf"/>
    <hyperlink ref="K6126" r:id="rId5805" display="https://nsearchives.nseindia.com/corporate/TATACHEMYS_04062026221917_SEintimation_BRSRSigned.pdf"/>
    <hyperlink ref="K6127" r:id="rId5806" display="https://nsearchives.nseindia.com/corporate/TATACHEMYS_04062026221917_SEintimation_BRSRSigned.pdf"/>
    <hyperlink ref="K6128" r:id="rId5807" display="https://nsearchives.nseindia.com/corporate/xbrl/BUSINESS_RESPONSIBILITY_SUSTAINABILITY_REPORTING_26.xlsm_BRSR_WebXMLFile_20260604_221940585.xml"/>
    <hyperlink ref="K6129" r:id="rId5808" display="https://nsearchives.nseindia.com/corporate/xbrl/BUSINESS_RESPONSIBILITY_SUSTAINABILITY_REPORTING_26.xlsm_BRSR_WebXMLFile_20260604_221940585.xml"/>
    <hyperlink ref="K6130" r:id="rId5809" display="https://nsearchives.nseindia.com/corporate/xbrl/BUSINESS_RESPONSIBILITY_SUSTAINABILITY_REPORTING_26.xlsm_BRSR_WebXMLFile_20260604_221940585.xml"/>
    <hyperlink ref="K6131" r:id="rId5810" display="https://nsearchives.nseindia.com/corporate/xbrl/BUSINESS_RESPONSIBILITY_SUSTAINABILITY_REPORTING_26.xlsm_BRSR_WebXMLFile_20260604_221940585.xml"/>
    <hyperlink ref="K6132" r:id="rId5811" display="https://nsearchives.nseindia.com/corporate/xbrl/BUSINESS_RESPONSIBILITY_SUSTAINABILITY_REPORTING_26.xlsm_BRSR_WebXMLFile_20260604_221940585.xml"/>
    <hyperlink ref="K6133" r:id="rId5812" display="https://nsearchives.nseindia.com/corporate/xbrl/INTEGRATED_FILING_INDAS_1657443_22042026093147_WEB.xml"/>
    <hyperlink ref="K6134" r:id="rId5813" display="https://nsearchives.nseindia.com/corporate/xbrl/BRSR-Report-2026_BRSR_WebXMLFile_20260616_194020344.xml"/>
    <hyperlink ref="K6135" r:id="rId5814" display="https://nsearchives.nseindia.com/corporate/xbrl/BRSR-Report-2026_BRSR_WebXMLFile_20260616_194020344.xml"/>
    <hyperlink ref="K6136" r:id="rId5815" display="https://nsearchives.nseindia.com/corporate/xbrl/INTEGRATED_FILING_INDAS_1657443_22042026093147_WEB.xml"/>
    <hyperlink ref="K6137" r:id="rId5816" display="https://nsearchives.nseindia.com/corporate/xbrl/BRSR-Report-2026_BRSR_WebXMLFile_20260616_194020344.xml"/>
    <hyperlink ref="K6138" r:id="rId5817" display="https://nsearchives.nseindia.com/corporate/xbrl/AR_XBRL_TATACOMM_09082026025619.xml"/>
    <hyperlink ref="K6139" r:id="rId5818" display="https://nsearchives.nseindia.com/corporate/xbrl/BRSR-Report-2026_BRSR_WebXMLFile_20260616_194020344.xml"/>
    <hyperlink ref="K6140" r:id="rId5819" display="https://nsearchives.nseindia.com/corporate/xbrl/BRSR-Report-2026_BRSR_WebXMLFile_20260616_194020344.xml"/>
    <hyperlink ref="K6141" r:id="rId5820" display="https://nsearchives.nseindia.com/corporate/xbrl/BRSR-Report-2026_BRSR_WebXMLFile_20260616_194020344.xml"/>
    <hyperlink ref="K6142" r:id="rId5821" display="https://nsearchives.nseindia.com/corporate/xbrl/BRSR-Report-2026_BRSR_WebXMLFile_20260616_194020344.xml"/>
    <hyperlink ref="K6143" r:id="rId5822" display="https://nsearchives.nseindia.com/corporate/xbrl/BRSR-Report-2026_BRSR_WebXMLFile_20260616_194020344.xml"/>
    <hyperlink ref="K6144" r:id="rId5823" display="https://nsearchives.nseindia.com/corporate/xbrl/BRSR-Report-2026_BRSR_WebXMLFile_20260616_194020344.xml"/>
    <hyperlink ref="K6145" r:id="rId5824" display="https://nsearchives.nseindia.com/corporate/xbrl/BRSR-Report-2026_BRSR_WebXMLFile_20260616_194020344.xml"/>
    <hyperlink ref="K6146" r:id="rId5825" display="https://nsearchives.nseindia.com/corporate/xbrl/BRSR-Report-2026_BRSR_WebXMLFile_20260616_194020344.xml"/>
    <hyperlink ref="K6147" r:id="rId5826" display="https://nsearchives.nseindia.com/corporate/xbrl/INTEGRATED_FILING_INDAS_1665149_08052026093320_WEB.xml"/>
    <hyperlink ref="K6148" r:id="rId5827" display="https://nsearchives.nseindia.com/corporate/xbrl/BRSR_500800_1752026202543_BRSR_WebXMLFile_20260613_230927401.xml"/>
    <hyperlink ref="K6149" r:id="rId5828" display="https://nsearchives.nseindia.com/corporate/xbrl/BRSR_500800_1752026202543_BRSR_WebXMLFile_20260613_230927401.xml"/>
    <hyperlink ref="K6150" r:id="rId5829" display="https://nsearchives.nseindia.com/corporate/xbrl/INTEGRATED_FILING_INDAS_1665149_08052026093320_WEB.xml"/>
    <hyperlink ref="K6151" r:id="rId5830" display="https://nsearchives.nseindia.com/corporate/xbrl/BRSR_500800_1752026202543_BRSR_WebXMLFile_20260613_230927401.xml"/>
    <hyperlink ref="K6152" r:id="rId5831" display="https://nsearchives.nseindia.com/corporate/xbrl/AR_XBRL_TATACONSUM_08072026222900.xml"/>
    <hyperlink ref="K6153" r:id="rId5832" display="https://nsearchives.nseindia.com/corporate/xbrl/BRSR_500800_1752026202543_BRSR_WebXMLFile_20260613_230927401.xml"/>
    <hyperlink ref="K6154" r:id="rId5833" display="https://nsearchives.nseindia.com/corporate/xbrl/BRSR_500800_1752026202543_BRSR_WebXMLFile_20260613_230927401.xml"/>
    <hyperlink ref="K6155" r:id="rId5834" display="https://nsearchives.nseindia.com/corporate/xbrl/BRSR_500800_1752026202543_BRSR_WebXMLFile_20260613_230927401.xml"/>
    <hyperlink ref="K6156" r:id="rId5835" display="https://nsearchives.nseindia.com/corporate/xbrl/BRSR_500800_1752026202543_BRSR_WebXMLFile_20260613_230927401.xml"/>
    <hyperlink ref="K6157" r:id="rId5836" display="https://nsearchives.nseindia.com/corporate/xbrl/BRSR_500800_1752026202543_BRSR_WebXMLFile_20260613_230927401.xml"/>
    <hyperlink ref="K6158" r:id="rId5837" display="https://nsearchives.nseindia.com/corporate/xbrl/BRSR_500800_1752026202543_BRSR_WebXMLFile_20260613_230927401.xml"/>
    <hyperlink ref="K6159" r:id="rId5838" display="https://nsearchives.nseindia.com/corporate/xbrl/BRSR_500800_1752026202543_BRSR_WebXMLFile_20260613_230927401.xml"/>
    <hyperlink ref="K6160" r:id="rId5839" display="https://nsearchives.nseindia.com/corporate/xbrl/BRSR_500800_1752026202543_BRSR_WebXMLFile_20260613_230927401.xml"/>
    <hyperlink ref="K6161" r:id="rId5840" display="https://nsearchives.nseindia.com/corporate/xbrl/INTEGRATED_FILING_INDAS_1656898_21042026103147_WEB.xml"/>
    <hyperlink ref="K6162" r:id="rId5841" display="https://nsearchives.nseindia.com/corporate/xbrl/BRSR_500408_16202618473_BRSR_WebXMLFile_20260601_184802748.xml"/>
    <hyperlink ref="K6163" r:id="rId5842" display="https://nsearchives.nseindia.com/corporate/xbrl/BRSR_500408_16202618473_BRSR_WebXMLFile_20260601_184802748.xml"/>
    <hyperlink ref="K6164" r:id="rId5843" display="https://nsearchives.nseindia.com/corporate/xbrl/INTEGRATED_FILING_INDAS_1656898_21042026103147_WEB.xml"/>
    <hyperlink ref="K6165" r:id="rId5844" display="https://nsearchives.nseindia.com/corporate/xbrl/BRSR_500408_16202618473_BRSR_WebXMLFile_20260601_184802748.xml"/>
    <hyperlink ref="K6166" r:id="rId5845" display="https://nsearchives.nseindia.com/corporate/xbrl/AR_XBRL_TATAELXSI_23072026160304.xml"/>
    <hyperlink ref="K6167" r:id="rId5846" display="https://nsearchives.nseindia.com/corporate/xbrl/BRSR_500408_16202618473_BRSR_WebXMLFile_20260601_184802748.xml"/>
    <hyperlink ref="K6168" r:id="rId5847" display="https://nsearchives.nseindia.com/corporate/xbrl/BRSR_500408_16202618473_BRSR_WebXMLFile_20260601_184802748.xml"/>
    <hyperlink ref="K6169" r:id="rId5848" display="https://nsearchives.nseindia.com/corporate/xbrl/BRSR_500408_16202618473_BRSR_WebXMLFile_20260601_184802748.xml"/>
    <hyperlink ref="K6170" r:id="rId5849" display="https://nsearchives.nseindia.com/corporate/xbrl/BRSR_500408_16202618473_BRSR_WebXMLFile_20260601_184802748.xml"/>
    <hyperlink ref="K6171" r:id="rId5850" display="https://nsearchives.nseindia.com/corporate/xbrl/BRSR_500408_16202618473_BRSR_WebXMLFile_20260601_184802748.xml"/>
    <hyperlink ref="K6172" r:id="rId5851" display="https://nsearchives.nseindia.com/corporate/xbrl/BRSR_500408_16202618473_BRSR_WebXMLFile_20260601_184802748.xml"/>
    <hyperlink ref="K6173" r:id="rId5852" display="https://nsearchives.nseindia.com/corporate/xbrl/BRSR_500408_16202618473_BRSR_WebXMLFile_20260601_184802748.xml"/>
    <hyperlink ref="K6174" r:id="rId5853" display="https://nsearchives.nseindia.com/corporate/xbrl/BRSR_500408_16202618473_BRSR_WebXMLFile_20260601_184802748.xml"/>
    <hyperlink ref="K6175" r:id="rId5854" display="https://nsearchives.nseindia.com/corporate/xbrl/INTEGRATED_FILING_NBFC_INDAS_1657256_22042026053101_WEB.xml"/>
    <hyperlink ref="K6176" r:id="rId5855" display="https://nsearchives.nseindia.com/corporate/xbrl/BRSR_501301_46202617522_BRSR_WebXMLFile_20260604_170542817.xml"/>
    <hyperlink ref="K6177" r:id="rId5856" display="https://nsearchives.nseindia.com/corporate/xbrl/BRSR_501301_46202617522_BRSR_WebXMLFile_20260604_170542817.xml"/>
    <hyperlink ref="K6178" r:id="rId5857" display="https://nsearchives.nseindia.com/corporate/xbrl/INTEGRATED_FILING_NBFC_INDAS_1657256_22042026053101_WEB.xml"/>
    <hyperlink ref="K6179" r:id="rId5858" display="https://nsearchives.nseindia.com/corporate/xbrl/BRSR_501301_46202617522_BRSR_WebXMLFile_20260604_170542817.xml"/>
    <hyperlink ref="K6180" r:id="rId5859" display="https://nsearchives.nseindia.com/corporate/xbrl/INTEGRATED_FILING_NBFC_INDAS_1657256_22042026053101_WEB.xml"/>
    <hyperlink ref="K6181" r:id="rId5860" display="https://nsearchives.nseindia.com/corporate/xbrl/BRSR_501301_46202617522_BRSR_WebXMLFile_20260604_170542817.xml"/>
    <hyperlink ref="K6182" r:id="rId5861" display="https://nsearchives.nseindia.com/corporate/xbrl/BRSR_501301_46202617522_BRSR_WebXMLFile_20260604_170542817.xml"/>
    <hyperlink ref="K6183" r:id="rId5862" display="https://nsearchives.nseindia.com/corporate/xbrl/BRSR_501301_46202617522_BRSR_WebXMLFile_20260604_170542817.xml"/>
    <hyperlink ref="K6184" r:id="rId5863" display="https://nsearchives.nseindia.com/corporate/xbrl/BRSR_501301_46202617522_BRSR_WebXMLFile_20260604_170542817.xml"/>
    <hyperlink ref="K6185" r:id="rId5864" display="https://nsearchives.nseindia.com/corporate/xbrl/BRSR_501301_46202617522_BRSR_WebXMLFile_20260604_170542817.xml"/>
    <hyperlink ref="K6186" r:id="rId5865" display="https://nsearchives.nseindia.com/corporate/xbrl/BRSR_501301_46202617522_BRSR_WebXMLFile_20260604_170542817.xml"/>
    <hyperlink ref="K6187" r:id="rId5866" display="https://nsearchives.nseindia.com/corporate/xbrl/BRSR_501301_46202617522_BRSR_WebXMLFile_20260604_170542817.xml"/>
    <hyperlink ref="K6188" r:id="rId5867" display="https://nsearchives.nseindia.com/corporate/xbrl/BRSR_501301_46202617522_BRSR_WebXMLFile_20260604_170542817.xml"/>
    <hyperlink ref="K6189" r:id="rId5868" display="https://nsearchives.nseindia.com/corporate/xbrl/INTEGRATED_FILING_INDAS_1666126_12052026065920_WEB.xml"/>
    <hyperlink ref="K6190" r:id="rId5869" display="https://nsearchives.nseindia.com/corporate/xbrl/BRSR_500400_1062026205841_BRSR_WebXMLFile_20260610_205858978.xml"/>
    <hyperlink ref="K6191" r:id="rId5870" display="https://nsearchives.nseindia.com/corporate/xbrl/BRSR_500400_1062026205841_BRSR_WebXMLFile_20260610_205858978.xml"/>
    <hyperlink ref="K6192" r:id="rId5871" display="https://nsearchives.nseindia.com/corporate/xbrl/INTEGRATED_FILING_INDAS_1666126_12052026065920_WEB.xml"/>
    <hyperlink ref="K6193" r:id="rId5872" display="https://nsearchives.nseindia.com/corporate/xbrl/BRSR_500400_1062026205841_BRSR_WebXMLFile_20260610_205858978.xml"/>
    <hyperlink ref="K6194" r:id="rId5873" display="https://nsearchives.nseindia.com/corporate/xbrl/INTEGRATED_FILING_INDAS_1666126_12052026065920_WEB.xml"/>
    <hyperlink ref="K6195" r:id="rId5874" display="https://nsearchives.nseindia.com/corporate/xbrl/BRSR_500400_1062026205841_BRSR_WebXMLFile_20260610_205858978.xml"/>
    <hyperlink ref="K6196" r:id="rId5875" display="https://nsearchives.nseindia.com/corporate/xbrl/BRSR_500400_1062026205841_BRSR_WebXMLFile_20260610_205858978.xml"/>
    <hyperlink ref="K6197" r:id="rId5876" display="https://nsearchives.nseindia.com/corporate/xbrl/BRSR_500400_1062026205841_BRSR_WebXMLFile_20260610_205858978.xml"/>
    <hyperlink ref="K6198" r:id="rId5877" display="https://nsearchives.nseindia.com/corporate/xbrl/BRSR_500400_1062026205841_BRSR_WebXMLFile_20260610_205858978.xml"/>
    <hyperlink ref="K6199" r:id="rId5878" display="https://nsearchives.nseindia.com/corporate/xbrl/BRSR_500400_1062026205841_BRSR_WebXMLFile_20260610_205858978.xml"/>
    <hyperlink ref="K6200" r:id="rId5879" display="https://nsearchives.nseindia.com/corporate/xbrl/BRSR_500400_1062026205841_BRSR_WebXMLFile_20260610_205858978.xml"/>
    <hyperlink ref="K6201" r:id="rId5880" display="https://nsearchives.nseindia.com/corporate/xbrl/BRSR_500400_1062026205841_BRSR_WebXMLFile_20260610_205858978.xml"/>
    <hyperlink ref="K6202" r:id="rId5881" display="https://nsearchives.nseindia.com/corporate/xbrl/BRSR_500400_1062026205841_BRSR_WebXMLFile_20260610_205858978.xml"/>
    <hyperlink ref="K6203" r:id="rId5882" display="https://nsearchives.nseindia.com/corporate/xbrl/INTEGRATED_FILING_INDAS_1668011_15052026080242_WEB.xml"/>
    <hyperlink ref="K6204" r:id="rId5883" display="https://nsearchives.nseindia.com/corporate/xbrl/BRSR_500470_36202620558_BRSR_WebXMLFile_20260603_200625233.xml"/>
    <hyperlink ref="K6205" r:id="rId5884" display="https://nsearchives.nseindia.com/corporate/xbrl/BRSR_500470_36202620558_BRSR_WebXMLFile_20260603_200625233.xml"/>
    <hyperlink ref="K6206" r:id="rId5885" display="https://nsearchives.nseindia.com/corporate/xbrl/INTEGRATED_FILING_INDAS_1668011_15052026080242_WEB.xml"/>
    <hyperlink ref="K6207" r:id="rId5886" display="https://nsearchives.nseindia.com/corporate/xbrl/BRSR_500470_36202620558_BRSR_WebXMLFile_20260603_200625233.xml"/>
    <hyperlink ref="K6208" r:id="rId5887" display="https://nsearchives.nseindia.com/corporate/xbrl/AR_XBRL_TATASTEEL_09082026020448.xml"/>
    <hyperlink ref="K6209" r:id="rId5888" display="https://nsearchives.nseindia.com/corporate/xbrl/BRSR_500470_36202620558_BRSR_WebXMLFile_20260603_200625233.xml"/>
    <hyperlink ref="K6210" r:id="rId5889" display="https://nsearchives.nseindia.com/corporate/BRSR_500470_03062026200558.pdf"/>
    <hyperlink ref="K6211" r:id="rId5890" display="https://nsearchives.nseindia.com/corporate/BRSR_500470_03062026200558.pdf"/>
    <hyperlink ref="K6212" r:id="rId5891" display="https://nsearchives.nseindia.com/corporate/xbrl/BRSR_500470_36202620558_BRSR_WebXMLFile_20260603_200625233.xml"/>
    <hyperlink ref="K6213" r:id="rId5892" display="https://nsearchives.nseindia.com/corporate/xbrl/BRSR_500470_36202620558_BRSR_WebXMLFile_20260603_200625233.xml"/>
    <hyperlink ref="K6214" r:id="rId5893" display="https://nsearchives.nseindia.com/corporate/xbrl/BRSR_500470_36202620558_BRSR_WebXMLFile_20260603_200625233.xml"/>
    <hyperlink ref="K6215" r:id="rId5894" display="https://nsearchives.nseindia.com/corporate/xbrl/BRSR_500470_36202620558_BRSR_WebXMLFile_20260603_200625233.xml"/>
    <hyperlink ref="K6216" r:id="rId5895" display="https://nsearchives.nseindia.com/corporate/xbrl/BRSR_500470_36202620558_BRSR_WebXMLFile_20260603_200625233.xml"/>
    <hyperlink ref="K6217" r:id="rId5896" display="https://nsearchives.nseindia.com/corporate/xbrl/INTEGRATED_FILING_INDAS_1663345_04052026060334_WEB.xml"/>
    <hyperlink ref="K6218" r:id="rId5897" display="https://nsearchives.nseindia.com/corporate/xbrl/BRSR_544028_36202620218_BRSR_WebXMLFile_20260603_200259922.xml"/>
    <hyperlink ref="K6219" r:id="rId5898" display="https://nsearchives.nseindia.com/corporate/xbrl/BRSR_544028_36202620218_BRSR_WebXMLFile_20260603_200259922.xml"/>
    <hyperlink ref="K6220" r:id="rId5899" display="https://nsearchives.nseindia.com/corporate/xbrl/INTEGRATED_FILING_INDAS_1663345_04052026060334_WEB.xml"/>
    <hyperlink ref="K6221" r:id="rId5900" display="https://nsearchives.nseindia.com/corporate/xbrl/BRSR_544028_36202620218_BRSR_WebXMLFile_20260603_200259922.xml"/>
    <hyperlink ref="K6222" r:id="rId5901" display="https://nsearchives.nseindia.com/corporate/xbrl/AR_XBRL_TATATECH_25072026140029.xml"/>
    <hyperlink ref="K6223" r:id="rId5902" display="https://nsearchives.nseindia.com/corporate/xbrl/BRSR_544028_36202620218_BRSR_WebXMLFile_20260603_200259922.xml"/>
    <hyperlink ref="K6224" r:id="rId5903" display="https://nsearchives.nseindia.com/corporate/BRSR_544028_03062026200219.pdf"/>
    <hyperlink ref="K6225" r:id="rId5904" display="https://nsearchives.nseindia.com/corporate/BRSR_544028_03062026200219.pdf"/>
    <hyperlink ref="K6226" r:id="rId5905" display="https://nsearchives.nseindia.com/corporate/xbrl/BRSR_544028_36202620218_BRSR_WebXMLFile_20260603_200259922.xml"/>
    <hyperlink ref="K6227" r:id="rId5906" display="https://nsearchives.nseindia.com/corporate/xbrl/BRSR_544028_36202620218_BRSR_WebXMLFile_20260603_200259922.xml"/>
    <hyperlink ref="K6228" r:id="rId5907" display="https://nsearchives.nseindia.com/corporate/xbrl/BRSR_544028_36202620218_BRSR_WebXMLFile_20260603_200259922.xml"/>
    <hyperlink ref="K6229" r:id="rId5908" display="https://nsearchives.nseindia.com/corporate/xbrl/BRSR_544028_36202620218_BRSR_WebXMLFile_20260603_200259922.xml"/>
    <hyperlink ref="K6230" r:id="rId5909" display="https://nsearchives.nseindia.com/corporate/xbrl/BRSR_544028_36202620218_BRSR_WebXMLFile_20260603_200259922.xml"/>
    <hyperlink ref="K6231" r:id="rId5910" display="https://nsearchives.nseindia.com/corporate/xbrl/INTEGRATED_FILING_INDAS_1675323_28052026080436_WEB.xml"/>
    <hyperlink ref="K6232" r:id="rId5911" display="https://nsearchives.nseindia.com/corporate/xbrl/BRSR_20299_WebXMLFile_20260805_153015199.xml"/>
    <hyperlink ref="K6233" r:id="rId5912" display="https://nsearchives.nseindia.com/corporate/9810411243_05082026152856_SEBRSR05082026.pdf"/>
    <hyperlink ref="K6234" r:id="rId5913" display="https://nsearchives.nseindia.com/corporate/xbrl/INTEGRATED_FILING_INDAS_1675323_28052026080436_WEB.xml"/>
    <hyperlink ref="K6235" r:id="rId5914" display="https://nsearchives.nseindia.com/corporate/xbrl/BRSR_20299_WebXMLFile_20260805_153015199.xml"/>
    <hyperlink ref="K6236" r:id="rId5915" display="https://nsearchives.nseindia.com/corporate/xbrl/AR_XBRL_TBOTEK_25092026154928.xml"/>
    <hyperlink ref="K6237" r:id="rId5916" display="https://nsearchives.nseindia.com/corporate/xbrl/BRSR_20299_WebXMLFile_20260805_153015199.xml"/>
    <hyperlink ref="K6238" r:id="rId5917" display="https://nsearchives.nseindia.com/corporate/9810411243_05082026152856_SEBRSR05082026.pdf"/>
    <hyperlink ref="K6239" r:id="rId5918" display="https://nsearchives.nseindia.com/corporate/9810411243_05082026152856_SEBRSR05082026.pdf"/>
    <hyperlink ref="K6240" r:id="rId5919" display="https://nsearchives.nseindia.com/corporate/xbrl/BRSR_20299_WebXMLFile_20260805_153015199.xml"/>
    <hyperlink ref="K6241" r:id="rId5920" display="https://nsearchives.nseindia.com/corporate/xbrl/BRSR_20299_WebXMLFile_20260805_153015199.xml"/>
    <hyperlink ref="K6242" r:id="rId5921" display="https://nsearchives.nseindia.com/corporate/xbrl/BRSR_20299_WebXMLFile_20260805_153015199.xml"/>
    <hyperlink ref="K6243" r:id="rId5922" display="https://nsearchives.nseindia.com/corporate/xbrl/BRSR_20299_WebXMLFile_20260805_153015199.xml"/>
    <hyperlink ref="K6244" r:id="rId5923" display="https://nsearchives.nseindia.com/corporate/xbrl/BRSR_20299_WebXMLFile_20260805_153015199.xml"/>
    <hyperlink ref="K6245" r:id="rId5924" display="https://nsearchives.nseindia.com/corporate/xbrl/INTEGRATED_FILING_INDAS_1648408_09042026114218_WEB.xml"/>
    <hyperlink ref="K6246" r:id="rId5925" display="https://nsearchives.nseindia.com/corporate/xbrl/BRSR_532540_155202623553_BRSR_WebXMLFile_20260602_163936876.xml"/>
    <hyperlink ref="K6247" r:id="rId5926" display="https://nsearchives.nseindia.com/corporate/xbrl/BRSR_532540_155202623553_BRSR_WebXMLFile_20260602_163936876.xml"/>
    <hyperlink ref="K6248" r:id="rId5927" display="https://nsearchives.nseindia.com/corporate/xbrl/INTEGRATED_FILING_INDAS_1648408_09042026114218_WEB.xml"/>
    <hyperlink ref="K6249" r:id="rId5928" display="https://nsearchives.nseindia.com/corporate/xbrl/BRSR_532540_155202623553_BRSR_WebXMLFile_20260602_163936876.xml"/>
    <hyperlink ref="K6250" r:id="rId5929" display="https://nsearchives.nseindia.com/corporate/xbrl/AR_XBRL_TCS_09082026012216.xml"/>
    <hyperlink ref="K6251" r:id="rId5930" display="https://nsearchives.nseindia.com/corporate/xbrl/BRSR_532540_155202623553_BRSR_WebXMLFile_20260602_163936876.xml"/>
    <hyperlink ref="K6252" r:id="rId5931" display="https://nsearchives.nseindia.com/corporate/xbrl/BRSR_532540_155202623553_BRSR_WebXMLFile_20260602_163936876.xml"/>
    <hyperlink ref="K6253" r:id="rId5932" display="https://nsearchives.nseindia.com/corporate/xbrl/BRSR_532540_155202623553_BRSR_WebXMLFile_20260602_163936876.xml"/>
    <hyperlink ref="K6254" r:id="rId5933" display="https://nsearchives.nseindia.com/corporate/xbrl/BRSR_532540_155202623553_BRSR_WebXMLFile_20260602_163936876.xml"/>
    <hyperlink ref="K6255" r:id="rId5934" display="https://nsearchives.nseindia.com/corporate/xbrl/BRSR_532540_155202623553_BRSR_WebXMLFile_20260602_163936876.xml"/>
    <hyperlink ref="K6256" r:id="rId5935" display="https://nsearchives.nseindia.com/corporate/xbrl/BRSR_532540_155202623553_BRSR_WebXMLFile_20260602_163936876.xml"/>
    <hyperlink ref="K6257" r:id="rId5936" display="https://nsearchives.nseindia.com/corporate/xbrl/BRSR_532540_155202623553_BRSR_WebXMLFile_20260602_163936876.xml"/>
    <hyperlink ref="K6258" r:id="rId5937" display="https://nsearchives.nseindia.com/corporate/xbrl/BRSR_532540_155202623553_BRSR_WebXMLFile_20260602_163936876.xml"/>
    <hyperlink ref="K6259" r:id="rId5938" display="https://nsearchives.nseindia.com/corporate/xbrl/INTEGRATED_FILING_INDAS_1667242_14052026070338_WEB.xml"/>
    <hyperlink ref="K6260" r:id="rId5939" display="https://nsearchives.nseindia.com/corporate/xbrl/XML_BRSR_WebXMLFile_20260717_173911408.xml"/>
    <hyperlink ref="K6261" r:id="rId5940" display="https://nsearchives.nseindia.com/corporate/xbrl/XML_BRSR_WebXMLFile_20260717_173911408.xml"/>
    <hyperlink ref="K6262" r:id="rId5941" display="https://nsearchives.nseindia.com/corporate/xbrl/INTEGRATED_FILING_INDAS_1667242_14052026070338_WEB.xml"/>
    <hyperlink ref="K6263" r:id="rId5942" display="https://nsearchives.nseindia.com/corporate/xbrl/XML_BRSR_WebXMLFile_20260717_173911408.xml"/>
    <hyperlink ref="K6264" r:id="rId5943" display="https://nsearchives.nseindia.com/corporate/xbrl/AR_XBRL_TDPOWERSYS_28082026104916.xml"/>
    <hyperlink ref="K6265" r:id="rId5944" display="https://nsearchives.nseindia.com/corporate/xbrl/XML_BRSR_WebXMLFile_20260717_173911408.xml"/>
    <hyperlink ref="K6266" r:id="rId5945" display="https://nsearchives.nseindia.com/corporate/xbrl/XML_BRSR_WebXMLFile_20260717_173911408.xml"/>
    <hyperlink ref="K6267" r:id="rId5946" display="https://nsearchives.nseindia.com/corporate/xbrl/XML_BRSR_WebXMLFile_20260717_173911408.xml"/>
    <hyperlink ref="K6268" r:id="rId5947" display="https://nsearchives.nseindia.com/corporate/xbrl/XML_BRSR_WebXMLFile_20260717_173911408.xml"/>
    <hyperlink ref="K6269" r:id="rId5948" display="https://nsearchives.nseindia.com/corporate/xbrl/XML_BRSR_WebXMLFile_20260717_173911408.xml"/>
    <hyperlink ref="K6270" r:id="rId5949" display="https://nsearchives.nseindia.com/corporate/xbrl/XML_BRSR_WebXMLFile_20260717_173911408.xml"/>
    <hyperlink ref="K6271" r:id="rId5950" display="https://nsearchives.nseindia.com/corporate/xbrl/XML_BRSR_WebXMLFile_20260717_173911408.xml"/>
    <hyperlink ref="K6272" r:id="rId5951" display="https://nsearchives.nseindia.com/corporate/xbrl/XML_BRSR_WebXMLFile_20260717_173911408.xml"/>
    <hyperlink ref="K6273" r:id="rId5952" display="https://nsearchives.nseindia.com/corporate/xbrl/INTEGRATED_FILING_INDAS_1657298_22042026060207_WEB.xml"/>
    <hyperlink ref="K6274" r:id="rId5953" display="https://nsearchives.nseindia.com/corporate/xbrl/BRSR_532755_2462026018_BRSR_WebXMLFile_20260624_000617133.xml"/>
    <hyperlink ref="K6275" r:id="rId5954" display="https://nsearchives.nseindia.com/corporate/xbrl/BRSR_532755_2462026018_BRSR_WebXMLFile_20260624_000617133.xml"/>
    <hyperlink ref="K6276" r:id="rId5955" display="https://nsearchives.nseindia.com/corporate/xbrl/INTEGRATED_FILING_INDAS_1657298_22042026060207_WEB.xml"/>
    <hyperlink ref="K6277" r:id="rId5956" display="https://nsearchives.nseindia.com/corporate/xbrl/BRSR_532755_2462026018_BRSR_WebXMLFile_20260624_000617133.xml"/>
    <hyperlink ref="K6278" r:id="rId5957" display="https://nsearchives.nseindia.com/corporate/xbrl/AR_XBRL_TECHM_14082026190500.xml"/>
    <hyperlink ref="K6279" r:id="rId5958" display="https://nsearchives.nseindia.com/corporate/xbrl/BRSR_532755_2462026018_BRSR_WebXMLFile_20260624_000617133.xml"/>
    <hyperlink ref="K6280" r:id="rId5959" display="https://nsearchives.nseindia.com/corporate/BRSR_532755_24062026000108.pdf"/>
    <hyperlink ref="K6281" r:id="rId5960" display="https://nsearchives.nseindia.com/corporate/BRSR_532755_24062026000108.pdf"/>
    <hyperlink ref="K6282" r:id="rId5961" display="https://nsearchives.nseindia.com/corporate/xbrl/BRSR_532755_2462026018_BRSR_WebXMLFile_20260624_000617133.xml"/>
    <hyperlink ref="K6283" r:id="rId5962" display="https://nsearchives.nseindia.com/corporate/xbrl/BRSR_532755_2462026018_BRSR_WebXMLFile_20260624_000617133.xml"/>
    <hyperlink ref="K6284" r:id="rId5963" display="https://nsearchives.nseindia.com/corporate/xbrl/BRSR_532755_2462026018_BRSR_WebXMLFile_20260624_000617133.xml"/>
    <hyperlink ref="K6285" r:id="rId5964" display="https://nsearchives.nseindia.com/corporate/xbrl/BRSR_532755_2462026018_BRSR_WebXMLFile_20260624_000617133.xml"/>
    <hyperlink ref="K6286" r:id="rId5965" display="https://nsearchives.nseindia.com/corporate/xbrl/BRSR_532755_2462026018_BRSR_WebXMLFile_20260624_000617133.xml"/>
    <hyperlink ref="K6287" r:id="rId5966" display="https://nsearchives.nseindia.com/corporate/xbrl/INTEGRATED_FILING_INDAS_1672718_25052026083314_WEB.xml"/>
    <hyperlink ref="K6288" r:id="rId5967" display="https://nsearchives.nseindia.com/corporate/xbrl/BRSR_16927_WebXMLFile_20260901_185511707.xml"/>
    <hyperlink ref="K6289" r:id="rId5968" display="https://nsearchives.nseindia.com/corporate/xbrl/BRSR_16927_WebXMLFile_20260901_185511707.xml"/>
    <hyperlink ref="K6290" r:id="rId5969" display="https://nsearchives.nseindia.com/corporate/xbrl/INTEGRATED_FILING_INDAS_1672718_25052026083314_WEB.xml"/>
    <hyperlink ref="K6291" r:id="rId5970" display="https://nsearchives.nseindia.com/corporate/xbrl/BRSR_16927_WebXMLFile_20260901_185511707.xml"/>
    <hyperlink ref="K6292" r:id="rId5971" display="https://nsearchives.nseindia.com/corporate/xbrl/INTEGRATED_FILING_INDAS_1672718_25052026083314_WEB.xml"/>
    <hyperlink ref="K6293" r:id="rId5972" display="https://nsearchives.nseindia.com/corporate/xbrl/BRSR_16927_WebXMLFile_20260901_185511707.xml"/>
    <hyperlink ref="K6294" r:id="rId5973" display="https://nsearchives.nseindia.com/corporate/TECHNOE_01092026185453_BRSR_2025-26_Techno.pdf"/>
    <hyperlink ref="K6295" r:id="rId5974" display="https://nsearchives.nseindia.com/corporate/TECHNOE_01092026185453_BRSR_2025-26_Techno.pdf"/>
    <hyperlink ref="K6296" r:id="rId5975" display="https://nsearchives.nseindia.com/corporate/xbrl/BRSR_16927_WebXMLFile_20260901_185511707.xml"/>
    <hyperlink ref="K6297" r:id="rId5976" display="https://nsearchives.nseindia.com/corporate/xbrl/BRSR_16927_WebXMLFile_20260901_185511707.xml"/>
    <hyperlink ref="K6298" r:id="rId5977" display="https://nsearchives.nseindia.com/corporate/xbrl/BRSR_16927_WebXMLFile_20260901_185511707.xml"/>
    <hyperlink ref="K6299" r:id="rId5978" display="https://nsearchives.nseindia.com/corporate/xbrl/BRSR_16927_WebXMLFile_20260901_185511707.xml"/>
    <hyperlink ref="K6300" r:id="rId5979" display="https://nsearchives.nseindia.com/corporate/xbrl/BRSR_16927_WebXMLFile_20260901_185511707.xml"/>
    <hyperlink ref="K6301" r:id="rId5980" display="https://nsearchives.nseindia.com/corporate/xbrl/INTEGRATED_FILING_INDAS_1676015_29052026044318_WEB.xml"/>
    <hyperlink ref="K6302" r:id="rId5981" display="https://nsearchives.nseindia.com/corporate/xbrl/BRSR_19890_WebXMLFile_20260901_152112266.xml"/>
    <hyperlink ref="K6303" r:id="rId5982" display="https://nsearchives.nseindia.com/corporate/xbrl/BRSR_19890_WebXMLFile_20260901_152112266.xml"/>
    <hyperlink ref="K6304" r:id="rId5983" display="https://nsearchives.nseindia.com/corporate/xbrl/INTEGRATED_FILING_INDAS_1676015_29052026044318_WEB.xml"/>
    <hyperlink ref="K6305" r:id="rId5984" display="https://nsearchives.nseindia.com/corporate/xbrl/BRSR_19890_WebXMLFile_20260901_152112266.xml"/>
    <hyperlink ref="K6306" r:id="rId5985" display="https://nsearchives.nseindia.com/corporate/xbrl/INTEGRATED_FILING_INDAS_1676015_29052026044318_WEB.xml"/>
    <hyperlink ref="K6307" r:id="rId5986" display="https://nsearchives.nseindia.com/corporate/xbrl/BRSR_19890_WebXMLFile_20260901_152112266.xml"/>
    <hyperlink ref="K6308" r:id="rId5987" display="https://nsearchives.nseindia.com/corporate/TEGA_01092026152054_Intimation_of_Annual_Report_FY_2025_26_sd.pdf"/>
    <hyperlink ref="K6309" r:id="rId5988" display="https://nsearchives.nseindia.com/corporate/TEGA_01092026152054_Intimation_of_Annual_Report_FY_2025_26_sd.pdf"/>
    <hyperlink ref="K6310" r:id="rId5989" display="https://nsearchives.nseindia.com/corporate/xbrl/BRSR_19890_WebXMLFile_20260901_152112266.xml"/>
    <hyperlink ref="K6311" r:id="rId5990" display="https://nsearchives.nseindia.com/corporate/xbrl/BRSR_19890_WebXMLFile_20260901_152112266.xml"/>
    <hyperlink ref="K6312" r:id="rId5991" display="https://nsearchives.nseindia.com/corporate/xbrl/BRSR_19890_WebXMLFile_20260901_152112266.xml"/>
    <hyperlink ref="K6313" r:id="rId5992" display="https://nsearchives.nseindia.com/corporate/xbrl/BRSR_19890_WebXMLFile_20260901_152112266.xml"/>
    <hyperlink ref="K6314" r:id="rId5993" display="https://nsearchives.nseindia.com/corporate/xbrl/BRSR_19890_WebXMLFile_20260901_152112266.xml"/>
    <hyperlink ref="K6315" r:id="rId5994" display="https://nsearchives.nseindia.com/corporate/xbrl/INTEGRATED_FILING_INDAS_1678201_31052026010307_WEB.xml"/>
    <hyperlink ref="K6316" r:id="rId5995" display="https://nsearchives.nseindia.com/corporate/xbrl/BRSR_26440_WebXMLFile_20260806_232109570.xml"/>
    <hyperlink ref="K6317" r:id="rId5996" display="https://nsearchives.nseindia.com/corporate/xbrl/BRSR_26440_WebXMLFile_20260806_232109570.xml"/>
    <hyperlink ref="K6318" r:id="rId5997" display="https://nsearchives.nseindia.com/corporate/xbrl/INTEGRATED_FILING_INDAS_1678201_31052026010307_WEB.xml"/>
    <hyperlink ref="K6319" r:id="rId5998" display="https://nsearchives.nseindia.com/corporate/xbrl/BRSR_26440_WebXMLFile_20260806_232109570.xml"/>
    <hyperlink ref="K6320" r:id="rId5999" display="https://nsearchives.nseindia.com/corporate/xbrl/AR_XBRL_TENNIND_27092026001621.xml"/>
    <hyperlink ref="K6321" r:id="rId6000" display="https://nsearchives.nseindia.com/corporate/xbrl/BRSR_26440_WebXMLFile_20260806_232109570.xml"/>
    <hyperlink ref="K6322" r:id="rId6001" display="https://nsearchives.nseindia.com/corporate/xbrl/BRSR_26440_WebXMLFile_20260806_232109570.xml"/>
    <hyperlink ref="K6323" r:id="rId6002" display="https://nsearchives.nseindia.com/corporate/xbrl/BRSR_26440_WebXMLFile_20260806_232109570.xml"/>
    <hyperlink ref="K6324" r:id="rId6003" display="https://nsearchives.nseindia.com/corporate/xbrl/BRSR_26440_WebXMLFile_20260806_232109570.xml"/>
    <hyperlink ref="K6325" r:id="rId6004" display="https://nsearchives.nseindia.com/corporate/xbrl/BRSR_26440_WebXMLFile_20260806_232109570.xml"/>
    <hyperlink ref="K6326" r:id="rId6005" display="https://nsearchives.nseindia.com/corporate/xbrl/BRSR_26440_WebXMLFile_20260806_232109570.xml"/>
    <hyperlink ref="K6327" r:id="rId6006" display="https://nsearchives.nseindia.com/corporate/xbrl/BRSR_26440_WebXMLFile_20260806_232109570.xml"/>
    <hyperlink ref="K6328" r:id="rId6007" display="https://nsearchives.nseindia.com/corporate/xbrl/BRSR_26440_WebXMLFile_20260806_232109570.xml"/>
    <hyperlink ref="K6329" r:id="rId6008" display="https://nsearchives.nseindia.com/corporate/xbrl/INTEGRATED_FILING_INDAS_1667682_15052026040720_WEB.xml"/>
    <hyperlink ref="K6330" r:id="rId6009" display="https://nsearchives.nseindia.com/corporate/xbrl/BRSR_533158_272026123612_BRSR_WebXMLFile_20260702_130412043.xml"/>
    <hyperlink ref="K6331" r:id="rId6010" display="https://nsearchives.nseindia.com/corporate/xbrl/BRSR_533158_272026123612_BRSR_WebXMLFile_20260702_130412043.xml"/>
    <hyperlink ref="K6332" r:id="rId6011" display="https://nsearchives.nseindia.com/corporate/xbrl/INTEGRATED_FILING_INDAS_1667682_15052026040720_WEB.xml"/>
    <hyperlink ref="K6333" r:id="rId6012" display="https://nsearchives.nseindia.com/corporate/xbrl/BRSR_533158_272026123612_BRSR_WebXMLFile_20260702_130412043.xml"/>
    <hyperlink ref="K6334" r:id="rId6013" display="https://nsearchives.nseindia.com/corporate/xbrl/AR_XBRL_THANGAMAYL_25082026144918.xml"/>
    <hyperlink ref="K6335" r:id="rId6014" display="https://nsearchives.nseindia.com/corporate/xbrl/BRSR_533158_272026123612_BRSR_WebXMLFile_20260702_130412043.xml"/>
    <hyperlink ref="K6336" r:id="rId6015" display="https://nsearchives.nseindia.com/corporate/xbrl/BRSR_533158_272026123612_BRSR_WebXMLFile_20260702_130412043.xml"/>
    <hyperlink ref="K6337" r:id="rId6016" display="https://nsearchives.nseindia.com/corporate/xbrl/BRSR_533158_272026123612_BRSR_WebXMLFile_20260702_130412043.xml"/>
    <hyperlink ref="K6338" r:id="rId6017" display="https://nsearchives.nseindia.com/corporate/xbrl/BRSR_533158_272026123612_BRSR_WebXMLFile_20260702_130412043.xml"/>
    <hyperlink ref="K6339" r:id="rId6018" display="https://nsearchives.nseindia.com/corporate/xbrl/BRSR_533158_272026123612_BRSR_WebXMLFile_20260702_130412043.xml"/>
    <hyperlink ref="K6340" r:id="rId6019" display="https://nsearchives.nseindia.com/corporate/xbrl/BRSR_533158_272026123612_BRSR_WebXMLFile_20260702_130412043.xml"/>
    <hyperlink ref="K6341" r:id="rId6020" display="https://nsearchives.nseindia.com/corporate/xbrl/BRSR_533158_272026123612_BRSR_WebXMLFile_20260702_130412043.xml"/>
    <hyperlink ref="K6342" r:id="rId6021" display="https://nsearchives.nseindia.com/corporate/xbrl/BRSR_533158_272026123612_BRSR_WebXMLFile_20260702_130412043.xml"/>
    <hyperlink ref="K6343" r:id="rId6022" display="https://nsearchives.nseindia.com/corporate/xbrl/INTEGRATED_FILING_INDAS_1660691_28042026092008_WEB.xml"/>
    <hyperlink ref="K6344" r:id="rId6023" display="https://nsearchives.nseindia.com/corporate/xbrl/BRSR_24541_WebXMLFile_20260814_124916126.xml"/>
    <hyperlink ref="K6345" r:id="rId6024" display="https://nsearchives.nseindia.com/corporate/xbrl/BRSR_24541_WebXMLFile_20260814_124916126.xml"/>
    <hyperlink ref="K6346" r:id="rId6025" display="https://nsearchives.nseindia.com/corporate/xbrl/INTEGRATED_FILING_INDAS_1660691_28042026092008_WEB.xml"/>
    <hyperlink ref="K6347" r:id="rId6026" display="https://nsearchives.nseindia.com/corporate/xbrl/BRSR_24541_WebXMLFile_20260814_124916126.xml"/>
    <hyperlink ref="K6348" r:id="rId6027" display="https://nsearchives.nseindia.com/corporate/xbrl/AR_XBRL_THELEELA_05102026123358.xml"/>
    <hyperlink ref="K6349" r:id="rId6028" display="https://nsearchives.nseindia.com/corporate/xbrl/BRSR_24541_WebXMLFile_20260814_124916126.xml"/>
    <hyperlink ref="K6350" r:id="rId6029" display="https://nsearchives.nseindia.com/corporate/xbrl/BRSR_24541_WebXMLFile_20260814_124916126.xml"/>
    <hyperlink ref="K6351" r:id="rId6030" display="https://nsearchives.nseindia.com/corporate/xbrl/BRSR_24541_WebXMLFile_20260814_124916126.xml"/>
    <hyperlink ref="K6352" r:id="rId6031" display="https://nsearchives.nseindia.com/corporate/xbrl/BRSR_24541_WebXMLFile_20260814_124916126.xml"/>
    <hyperlink ref="K6353" r:id="rId6032" display="https://nsearchives.nseindia.com/corporate/xbrl/BRSR_24541_WebXMLFile_20260814_124916126.xml"/>
    <hyperlink ref="K6354" r:id="rId6033" display="https://nsearchives.nseindia.com/corporate/xbrl/BRSR_24541_WebXMLFile_20260814_124916126.xml"/>
    <hyperlink ref="K6355" r:id="rId6034" display="https://nsearchives.nseindia.com/corporate/xbrl/BRSR_24541_WebXMLFile_20260814_124916126.xml"/>
    <hyperlink ref="K6356" r:id="rId6035" display="https://nsearchives.nseindia.com/corporate/xbrl/BRSR_24541_WebXMLFile_20260814_124916126.xml"/>
    <hyperlink ref="K6357" r:id="rId6036" display="https://nsearchives.nseindia.com/corporate/xbrl/INTEGRATED_FILING_INDAS_1670057_20052026060756_WEB.xml"/>
    <hyperlink ref="K6358" r:id="rId6037" display="https://nsearchives.nseindia.com/corporate/BRSR_500411_03072026172824.pdf"/>
    <hyperlink ref="K6359" r:id="rId6038" display="https://nsearchives.nseindia.com/corporate/BRSR_500411_03072026172824.pdf"/>
    <hyperlink ref="K6360" r:id="rId6039" display="https://nsearchives.nseindia.com/corporate/xbrl/INTEGRATED_FILING_INDAS_1670057_20052026060756_WEB.xml"/>
    <hyperlink ref="K6361" r:id="rId6040" display="https://nsearchives.nseindia.com/corporate/xbrl/BRSR_500411_372026172824_BRSR_WebXMLFile_20260703_182401631.xml"/>
    <hyperlink ref="K6362" r:id="rId6041" display="https://nsearchives.nseindia.com/corporate/xbrl/AR_XBRL_THERMAX_25082026161346.xml"/>
    <hyperlink ref="K6363" r:id="rId6042" display="https://nsearchives.nseindia.com/corporate/BRSR_500411_03072026172824.pdf"/>
    <hyperlink ref="K6364" r:id="rId6043" display="https://nsearchives.nseindia.com/corporate/BRSR_500411_03072026172824.pdf"/>
    <hyperlink ref="K6365" r:id="rId6044" display="https://nsearchives.nseindia.com/corporate/BRSR_500411_03072026172824.pdf"/>
    <hyperlink ref="K6366" r:id="rId6045" display="https://nsearchives.nseindia.com/corporate/xbrl/BRSR_500411_372026172824_BRSR_WebXMLFile_20260703_182401631.xml"/>
    <hyperlink ref="K6367" r:id="rId6046" display="https://nsearchives.nseindia.com/corporate/xbrl/BRSR_500411_372026172824_BRSR_WebXMLFile_20260703_182401631.xml"/>
    <hyperlink ref="K6368" r:id="rId6047" display="https://nsearchives.nseindia.com/corporate/xbrl/BRSR_500411_372026172824_BRSR_WebXMLFile_20260703_182401631.xml"/>
    <hyperlink ref="K6369" r:id="rId6048" display="https://nsearchives.nseindia.com/corporate/xbrl/BRSR_500411_372026172824_BRSR_WebXMLFile_20260703_182401631.xml"/>
    <hyperlink ref="K6370" r:id="rId6049" display="https://nsearchives.nseindia.com/corporate/xbrl/BRSR_500411_372026172824_BRSR_WebXMLFile_20260703_182401631.xml"/>
    <hyperlink ref="K6371" r:id="rId6050" display="https://nsearchives.nseindia.com/corporate/xbrl/INTEGRATED_FILING_INDAS_1666603_13052026064831_WEB.xml"/>
    <hyperlink ref="K6372" r:id="rId6051" display="https://nsearchives.nseindia.com/corporate/xbrl/BRSR_XML_BRSR_WebXMLFile_20260710_184623678.xml"/>
    <hyperlink ref="K6373" r:id="rId6052" display="https://nsearchives.nseindia.com/corporate/xbrl/BRSR_XML_BRSR_WebXMLFile_20260710_184623678.xml"/>
    <hyperlink ref="K6374" r:id="rId6053" display="https://nsearchives.nseindia.com/corporate/xbrl/INTEGRATED_FILING_INDAS_1666603_13052026064831_WEB.xml"/>
    <hyperlink ref="K6375" r:id="rId6054" display="https://nsearchives.nseindia.com/corporate/xbrl/BRSR_XML_BRSR_WebXMLFile_20260710_184623678.xml"/>
    <hyperlink ref="K6376" r:id="rId6055" display="https://nsearchives.nseindia.com/corporate/xbrl/AR_XBRL_TIINDIA_12092026220852.xml"/>
    <hyperlink ref="K6377" r:id="rId6056" display="https://nsearchives.nseindia.com/corporate/xbrl/BRSR_XML_BRSR_WebXMLFile_20260710_184623678.xml"/>
    <hyperlink ref="K6378" r:id="rId6057" display="https://nsearchives.nseindia.com/corporate/TIINDIA_10072026184307_TIIBRSR.pdf"/>
    <hyperlink ref="K6379" r:id="rId6058" display="https://nsearchives.nseindia.com/corporate/TIINDIA_10072026184307_TIIBRSR.pdf"/>
    <hyperlink ref="K6380" r:id="rId6059" display="https://nsearchives.nseindia.com/corporate/xbrl/BRSR_XML_BRSR_WebXMLFile_20260710_184623678.xml"/>
    <hyperlink ref="K6381" r:id="rId6060" display="https://nsearchives.nseindia.com/corporate/xbrl/BRSR_XML_BRSR_WebXMLFile_20260710_184623678.xml"/>
    <hyperlink ref="K6382" r:id="rId6061" display="https://nsearchives.nseindia.com/corporate/xbrl/BRSR_XML_BRSR_WebXMLFile_20260710_184623678.xml"/>
    <hyperlink ref="K6383" r:id="rId6062" display="https://nsearchives.nseindia.com/corporate/xbrl/BRSR_XML_BRSR_WebXMLFile_20260710_184623678.xml"/>
    <hyperlink ref="K6384" r:id="rId6063" display="https://nsearchives.nseindia.com/corporate/xbrl/BRSR_XML_BRSR_WebXMLFile_20260710_184623678.xml"/>
    <hyperlink ref="K6385" r:id="rId6064" display="https://nsearchives.nseindia.com/corporate/xbrl/INTEGRATED_FILING_INDAS_1668996_18052026093916_WEB.xml"/>
    <hyperlink ref="K6386" r:id="rId6065" display="https://nsearchives.nseindia.com/corporate/xbrl/xmlbrsrf_BRSR_WebXMLFile_20260721_170222853.xml"/>
    <hyperlink ref="K6387" r:id="rId6066" display="https://nsearchives.nseindia.com/corporate/xbrl/xmlbrsrf_BRSR_WebXMLFile_20260721_170222853.xml"/>
    <hyperlink ref="K6388" r:id="rId6067" display="https://nsearchives.nseindia.com/corporate/xbrl/INTEGRATED_FILING_INDAS_1668996_18052026093916_WEB.xml"/>
    <hyperlink ref="K6389" r:id="rId6068" display="https://nsearchives.nseindia.com/corporate/xbrl/xmlbrsrf_BRSR_WebXMLFile_20260721_170222853.xml"/>
    <hyperlink ref="K6390" r:id="rId6069" display="https://nsearchives.nseindia.com/corporate/xbrl/AR_XBRL_TIMKEN_04092026121046.xml"/>
    <hyperlink ref="K6391" r:id="rId6070" display="https://nsearchives.nseindia.com/corporate/xbrl/xmlbrsrf_BRSR_WebXMLFile_20260721_170222853.xml"/>
    <hyperlink ref="K6392" r:id="rId6071" display="https://nsearchives.nseindia.com/corporate/TIMKEN_21072026164141_SEIntimation_BRSR.pdf"/>
    <hyperlink ref="K6393" r:id="rId6072" display="https://nsearchives.nseindia.com/corporate/TIMKEN_21072026164141_SEIntimation_BRSR.pdf"/>
    <hyperlink ref="K6394" r:id="rId6073" display="https://nsearchives.nseindia.com/corporate/xbrl/xmlbrsrf_BRSR_WebXMLFile_20260721_170222853.xml"/>
    <hyperlink ref="K6395" r:id="rId6074" display="https://nsearchives.nseindia.com/corporate/xbrl/xmlbrsrf_BRSR_WebXMLFile_20260721_170222853.xml"/>
    <hyperlink ref="K6396" r:id="rId6075" display="https://nsearchives.nseindia.com/corporate/xbrl/xmlbrsrf_BRSR_WebXMLFile_20260721_170222853.xml"/>
    <hyperlink ref="K6397" r:id="rId6076" display="https://nsearchives.nseindia.com/corporate/xbrl/xmlbrsrf_BRSR_WebXMLFile_20260721_170222853.xml"/>
    <hyperlink ref="K6398" r:id="rId6077" display="https://nsearchives.nseindia.com/corporate/xbrl/xmlbrsrf_BRSR_WebXMLFile_20260721_170222853.xml"/>
    <hyperlink ref="K6399" r:id="rId6078" display="https://nsearchives.nseindia.com/corporate/xbrl/INTEGRATED_FILING_INDAS_1665070_08052026074742_WEB.xml"/>
    <hyperlink ref="K6400" r:id="rId6079" display="https://nsearchives.nseindia.com/corporate/xbrl/BRSR_233_WebXMLFile_20260911_195350943.xml"/>
    <hyperlink ref="K6401" r:id="rId6080" display="https://nsearchives.nseindia.com/corporate/xbrl/BRSR_233_WebXMLFile_20260911_195350943.xml"/>
    <hyperlink ref="K6402" r:id="rId6081" display="https://nsearchives.nseindia.com/corporate/xbrl/INTEGRATED_FILING_INDAS_1665070_08052026074742_WEB.xml"/>
    <hyperlink ref="K6403" r:id="rId6082" display="https://nsearchives.nseindia.com/corporate/xbrl/BRSR_233_WebXMLFile_20260911_195350943.xml"/>
    <hyperlink ref="K6404" r:id="rId6083" display="https://nsearchives.nseindia.com/corporate/xbrl/AR_XBRL_TITAN_09092026133633.xml"/>
    <hyperlink ref="K6405" r:id="rId6084" display="https://nsearchives.nseindia.com/corporate/xbrl/BRSR_233_WebXMLFile_20260911_195350943.xml"/>
    <hyperlink ref="K6406" r:id="rId6085" display="https://www.titancompany.in/sites/default/files/2026-07/Titan%20AR%202026_0.pdf"/>
    <hyperlink ref="K6407" r:id="rId6086" display="https://www.titancompany.in/sites/default/files/2026-07/Titan%20AR%202026_0.pdf"/>
    <hyperlink ref="K6408" r:id="rId6087" display="https://nsearchives.nseindia.com/corporate/xbrl/BRSR_233_WebXMLFile_20260911_195350943.xml"/>
    <hyperlink ref="K6409" r:id="rId6088" display="https://nsearchives.nseindia.com/corporate/xbrl/BRSR_233_WebXMLFile_20260911_195350943.xml"/>
    <hyperlink ref="K6410" r:id="rId6089" display="https://nsearchives.nseindia.com/corporate/xbrl/BRSR_233_WebXMLFile_20260911_195350943.xml"/>
    <hyperlink ref="K6411" r:id="rId6090" display="https://nsearchives.nseindia.com/corporate/xbrl/BRSR_233_WebXMLFile_20260911_195350943.xml"/>
    <hyperlink ref="K6412" r:id="rId6091" display="https://nsearchives.nseindia.com/corporate/xbrl/BRSR_233_WebXMLFile_20260911_195350943.xml"/>
    <hyperlink ref="K6413" r:id="rId6092" display="https://nsearchives.nseindia.com/corporate/xbrl/INTEGRATED_FILING_INDAS_1666524_13052026052834_WEB.xml"/>
    <hyperlink ref="K6414" r:id="rId6093" display="https://nsearchives.nseindia.com/corporate/TMLCOMMERCIAL_06062026223350_NSEBSEBRSR.pdf"/>
    <hyperlink ref="K6415" r:id="rId6094" display="https://nsearchives.nseindia.com/corporate/TMLCOMMERCIAL_06062026223350_NSEBSEBRSR.pdf"/>
    <hyperlink ref="K6416" r:id="rId6095" display="https://nsearchives.nseindia.com/corporate/xbrl/INTEGRATED_FILING_INDAS_1666524_13052026052834_WEB.xml"/>
    <hyperlink ref="K6417" r:id="rId6096" display="https://nsearchives.nseindia.com/corporate/xbrl/BRSR_BRSR_WebXMLFile_20260606_223459250.xml"/>
    <hyperlink ref="K6418" r:id="rId6097" display="https://nsearchives.nseindia.com/corporate/xbrl/AR_XBRL_TMCV_28072026191854.xml"/>
    <hyperlink ref="K6419" r:id="rId6098" display="https://nsearchives.nseindia.com/corporate/TMLCOMMERCIAL_06062026223350_NSEBSEBRSR.pdf"/>
    <hyperlink ref="K6420" r:id="rId6099" display="https://nsearchives.nseindia.com/corporate/TMLCOMMERCIAL_06062026223350_NSEBSEBRSR.pdf"/>
    <hyperlink ref="K6421" r:id="rId6100" display="https://nsearchives.nseindia.com/corporate/TMLCOMMERCIAL_06062026223350_NSEBSEBRSR.pdf"/>
    <hyperlink ref="K6422" r:id="rId6101" display="https://nsearchives.nseindia.com/corporate/xbrl/BRSR_BRSR_WebXMLFile_20260606_223459250.xml"/>
    <hyperlink ref="K6423" r:id="rId6102" display="https://nsearchives.nseindia.com/corporate/xbrl/BRSR_BRSR_WebXMLFile_20260606_223459250.xml"/>
    <hyperlink ref="K6424" r:id="rId6103" display="https://nsearchives.nseindia.com/corporate/xbrl/BRSR_BRSR_WebXMLFile_20260606_223459250.xml"/>
    <hyperlink ref="K6425" r:id="rId6104" display="https://nsearchives.nseindia.com/corporate/xbrl/BRSR_BRSR_WebXMLFile_20260606_223459250.xml"/>
    <hyperlink ref="K6426" r:id="rId6105" display="https://nsearchives.nseindia.com/corporate/xbrl/BRSR_BRSR_WebXMLFile_20260606_223459250.xml"/>
    <hyperlink ref="K6427" r:id="rId6106" display="https://nsearchives.nseindia.com/corporate/xbrl/INTEGRATED_FILING_INDAS_1667176_14052026062559_WEB.xml"/>
    <hyperlink ref="K6428" r:id="rId6107" display="https://nsearchives.nseindia.com/corporate/xbrl/BRSR_500570_166202619455_BRSR_WebXMLFile_20260616_190548861.xml"/>
    <hyperlink ref="K6429" r:id="rId6108" display="https://nsearchives.nseindia.com/corporate/xbrl/BRSR_500570_166202619455_BRSR_WebXMLFile_20260616_190548861.xml"/>
    <hyperlink ref="K6430" r:id="rId6109" display="https://nsearchives.nseindia.com/corporate/xbrl/INTEGRATED_FILING_INDAS_1667176_14052026062559_WEB.xml"/>
    <hyperlink ref="K6431" r:id="rId6110" display="https://nsearchives.nseindia.com/corporate/xbrl/BRSR_500570_166202619455_BRSR_WebXMLFile_20260616_190548861.xml"/>
    <hyperlink ref="K6432" r:id="rId6111" display="https://nsearchives.nseindia.com/corporate/xbrl/AR_XBRL_TMPV_11082026154051.xml"/>
    <hyperlink ref="K6433" r:id="rId6112" display="https://nsearchives.nseindia.com/corporate/xbrl/BRSR_500570_166202619455_BRSR_WebXMLFile_20260616_190548861.xml"/>
    <hyperlink ref="K6434" r:id="rId6113" display="https://nsearchives.nseindia.com/corporate/BRSR_500570_16062026190455.pdf"/>
    <hyperlink ref="K6435" r:id="rId6114" display="https://nsearchives.nseindia.com/corporate/BRSR_500570_16062026190455.pdf"/>
    <hyperlink ref="K6436" r:id="rId6115" display="https://nsearchives.nseindia.com/corporate/xbrl/BRSR_500570_166202619455_BRSR_WebXMLFile_20260616_190548861.xml"/>
    <hyperlink ref="K6437" r:id="rId6116" display="https://nsearchives.nseindia.com/corporate/xbrl/BRSR_500570_166202619455_BRSR_WebXMLFile_20260616_190548861.xml"/>
    <hyperlink ref="K6438" r:id="rId6117" display="https://nsearchives.nseindia.com/corporate/xbrl/BRSR_500570_166202619455_BRSR_WebXMLFile_20260616_190548861.xml"/>
    <hyperlink ref="K6439" r:id="rId6118" display="https://nsearchives.nseindia.com/corporate/xbrl/BRSR_500570_166202619455_BRSR_WebXMLFile_20260616_190548861.xml"/>
    <hyperlink ref="K6440" r:id="rId6119" display="https://nsearchives.nseindia.com/corporate/xbrl/BRSR_500570_166202619455_BRSR_WebXMLFile_20260616_190548861.xml"/>
    <hyperlink ref="K6441" r:id="rId6120" display="https://nsearchives.nseindia.com/corporate/xbrl/INTEGRATED_FILING_INDAS_1671920_23052026120251_WEB.xml"/>
    <hyperlink ref="K6442" r:id="rId6121" display="https://nsearchives.nseindia.com/corporate/xbrl/brsr0206_BRSR_WebXMLFile_20260602_111207042.xml"/>
    <hyperlink ref="K6443" r:id="rId6122" display="https://nsearchives.nseindia.com/corporate/xbrl/brsr0206_BRSR_WebXMLFile_20260602_111207042.xml"/>
    <hyperlink ref="K6444" r:id="rId6123" display="https://nsearchives.nseindia.com/corporate/xbrl/INTEGRATED_FILING_INDAS_1671920_23052026120251_WEB.xml"/>
    <hyperlink ref="K6445" r:id="rId6124" display="https://nsearchives.nseindia.com/corporate/xbrl/brsr0206_BRSR_WebXMLFile_20260602_111207042.xml"/>
    <hyperlink ref="K6446" r:id="rId6125" display="https://nsearchives.nseindia.com/corporate/xbrl/AR_XBRL_TORNTPHARM_05082026145847.xml"/>
    <hyperlink ref="K6447" r:id="rId6126" display="https://nsearchives.nseindia.com/corporate/xbrl/brsr0206_BRSR_WebXMLFile_20260602_111207042.xml"/>
    <hyperlink ref="K6448" r:id="rId6127" display="https://nsearchives.nseindia.com/corporate/xbrl/brsr0206_BRSR_WebXMLFile_20260602_111207042.xml"/>
    <hyperlink ref="K6449" r:id="rId6128" display="https://nsearchives.nseindia.com/corporate/xbrl/brsr0206_BRSR_WebXMLFile_20260602_111207042.xml"/>
    <hyperlink ref="K6450" r:id="rId6129" display="https://nsearchives.nseindia.com/corporate/xbrl/brsr0206_BRSR_WebXMLFile_20260602_111207042.xml"/>
    <hyperlink ref="K6451" r:id="rId6130" display="https://nsearchives.nseindia.com/corporate/xbrl/brsr0206_BRSR_WebXMLFile_20260602_111207042.xml"/>
    <hyperlink ref="K6452" r:id="rId6131" display="https://nsearchives.nseindia.com/corporate/xbrl/brsr0206_BRSR_WebXMLFile_20260602_111207042.xml"/>
    <hyperlink ref="K6453" r:id="rId6132" display="https://nsearchives.nseindia.com/corporate/TORNTPHARM_02062026111157_SEbrsrpdf.pdf"/>
    <hyperlink ref="K6454" r:id="rId6133" display="https://nsearchives.nseindia.com/corporate/TORNTPHARM_02062026111157_SEbrsrpdf.pdf"/>
    <hyperlink ref="K6455" r:id="rId6134" display="https://nsearchives.nseindia.com/corporate/xbrl/INTEGRATED_FILING_INDAS_1666135_12052026070955_WEB.xml"/>
    <hyperlink ref="K6456" r:id="rId6135" display="https://nsearchives.nseindia.com/corporate/xbrl/BRSR_BRSR_WebXMLFile_20260710_154327243.xml"/>
    <hyperlink ref="K6457" r:id="rId6136" display="https://nsearchives.nseindia.com/corporate/xbrl/BRSR_BRSR_WebXMLFile_20260710_154327243.xml"/>
    <hyperlink ref="K6458" r:id="rId6137" display="https://nsearchives.nseindia.com/corporate/xbrl/INTEGRATED_FILING_INDAS_1666135_12052026070955_WEB.xml"/>
    <hyperlink ref="K6459" r:id="rId6138" display="https://nsearchives.nseindia.com/corporate/xbrl/BRSR_BRSR_WebXMLFile_20260710_154327243.xml"/>
    <hyperlink ref="K6460" r:id="rId6139" display="https://nsearchives.nseindia.com/corporate/xbrl/AR_XBRL_TORNTPOWER_02092026112041.xml"/>
    <hyperlink ref="K6461" r:id="rId6140" display="https://nsearchives.nseindia.com/corporate/xbrl/BRSR_BRSR_WebXMLFile_20260710_154327243.xml"/>
    <hyperlink ref="K6462" r:id="rId6141" display="https://nsearchives.nseindia.com/corporate/xbrl/BRSR_BRSR_WebXMLFile_20260710_154327243.xml"/>
    <hyperlink ref="K6463" r:id="rId6142" display="https://nsearchives.nseindia.com/corporate/xbrl/BRSR_BRSR_WebXMLFile_20260710_154327243.xml"/>
    <hyperlink ref="K6464" r:id="rId6143" display="https://nsearchives.nseindia.com/corporate/xbrl/BRSR_BRSR_WebXMLFile_20260710_154327243.xml"/>
    <hyperlink ref="K6465" r:id="rId6144" display="https://nsearchives.nseindia.com/corporate/xbrl/BRSR_BRSR_WebXMLFile_20260710_154327243.xml"/>
    <hyperlink ref="K6466" r:id="rId6145" display="https://nsearchives.nseindia.com/corporate/xbrl/BRSR_BRSR_WebXMLFile_20260710_154327243.xml"/>
    <hyperlink ref="K6467" r:id="rId6146" display="https://nsearchives.nseindia.com/corporate/xbrl/BRSR_BRSR_WebXMLFile_20260710_154327243.xml"/>
    <hyperlink ref="K6468" r:id="rId6147" display="https://nsearchives.nseindia.com/corporate/xbrl/BRSR_BRSR_WebXMLFile_20260710_154327243.xml"/>
    <hyperlink ref="K6469" r:id="rId6148" display="https://nsearchives.nseindia.com/corporate/xbrl/INTEGRATED_FILING_INDAS_1672790_25052026095916_WEB.xml"/>
    <hyperlink ref="K6470" r:id="rId6149" display="https://nsearchives.nseindia.com/corporate/xbrl/BRSR_24993_WebXMLFile_20260825_194600882.xml"/>
    <hyperlink ref="K6471" r:id="rId6150" display="https://nsearchives.nseindia.com/corporate/xbrl/BRSR_24993_WebXMLFile_20260825_194600882.xml"/>
    <hyperlink ref="K6472" r:id="rId6151" display="https://nsearchives.nseindia.com/corporate/xbrl/INTEGRATED_FILING_INDAS_1672790_25052026095916_WEB.xml"/>
    <hyperlink ref="K6473" r:id="rId6152" display="https://nsearchives.nseindia.com/corporate/xbrl/BRSR_24993_WebXMLFile_20260825_194600882.xml"/>
    <hyperlink ref="K6474" r:id="rId6153" display="https://nsearchives.nseindia.com/corporate/xbrl/AR_XBRL_TRAVELFOOD_15102026184158.xml"/>
    <hyperlink ref="K6475" r:id="rId6154" display="https://nsearchives.nseindia.com/corporate/xbrl/BRSR_24993_WebXMLFile_20260825_194600882.xml"/>
    <hyperlink ref="K6476" r:id="rId6155" display="https://nsearchives.nseindia.com/corporate/xbrl/BRSR_24993_WebXMLFile_20260825_194600882.xml"/>
    <hyperlink ref="K6477" r:id="rId6156" display="https://nsearchives.nseindia.com/corporate/xbrl/BRSR_24993_WebXMLFile_20260825_194600882.xml"/>
    <hyperlink ref="K6478" r:id="rId6157" display="https://nsearchives.nseindia.com/corporate/xbrl/BRSR_24993_WebXMLFile_20260825_194600882.xml"/>
    <hyperlink ref="K6479" r:id="rId6158" display="https://nsearchives.nseindia.com/corporate/xbrl/BRSR_24993_WebXMLFile_20260825_194600882.xml"/>
    <hyperlink ref="K6480" r:id="rId6159" display="https://nsearchives.nseindia.com/corporate/xbrl/BRSR_24993_WebXMLFile_20260825_194600882.xml"/>
    <hyperlink ref="K6481" r:id="rId6160" display="https://nsearchives.nseindia.com/corporate/xbrl/BRSR_24993_WebXMLFile_20260825_194600882.xml"/>
    <hyperlink ref="K6482" r:id="rId6161" display="https://nsearchives.nseindia.com/corporate/xbrl/BRSR_24993_WebXMLFile_20260825_194600882.xml"/>
    <hyperlink ref="K6483" r:id="rId6162" display="https://nsearchives.nseindia.com/corporate/xbrl/INTEGRATED_FILING_INDAS_1657411_22042026080153_WEB.xml"/>
    <hyperlink ref="K6484" r:id="rId6163" display="https://nsearchives.nseindia.com/corporate/xbrl/BRSR2026_BRSR_WebXMLFile_20260530_112949308.xml"/>
    <hyperlink ref="K6485" r:id="rId6164" display="https://nsearchives.nseindia.com/corporate/xbrl/BRSR2026_BRSR_WebXMLFile_20260530_112949308.xml"/>
    <hyperlink ref="K6486" r:id="rId6165" display="https://nsearchives.nseindia.com/corporate/xbrl/INTEGRATED_FILING_INDAS_1657411_22042026080153_WEB.xml"/>
    <hyperlink ref="K6487" r:id="rId6166" display="https://nsearchives.nseindia.com/corporate/xbrl/BRSR2026_BRSR_WebXMLFile_20260530_112949308.xml"/>
    <hyperlink ref="K6488" r:id="rId6167" display="https://nsearchives.nseindia.com/corporate/xbrl/AR_XBRL_TRENT_22072026221151.xml"/>
    <hyperlink ref="K6489" r:id="rId6168" display="https://nsearchives.nseindia.com/corporate/xbrl/BRSR2026_BRSR_WebXMLFile_20260530_112949308.xml"/>
    <hyperlink ref="K6490" r:id="rId6169" display="https://nsearchives.nseindia.com/corporate/TRENT_30052026112857_BRSR_-_2025-26.pdf"/>
    <hyperlink ref="K6491" r:id="rId6170" display="https://nsearchives.nseindia.com/corporate/TRENT_30052026112857_BRSR_-_2025-26.pdf"/>
    <hyperlink ref="K6492" r:id="rId6171" display="https://nsearchives.nseindia.com/corporate/xbrl/BRSR2026_BRSR_WebXMLFile_20260530_112949308.xml"/>
    <hyperlink ref="K6493" r:id="rId6172" display="https://nsearchives.nseindia.com/corporate/xbrl/BRSR2026_BRSR_WebXMLFile_20260530_112949308.xml"/>
    <hyperlink ref="K6494" r:id="rId6173" display="https://nsearchives.nseindia.com/corporate/xbrl/BRSR2026_BRSR_WebXMLFile_20260530_112949308.xml"/>
    <hyperlink ref="K6495" r:id="rId6174" display="https://nsearchives.nseindia.com/corporate/xbrl/BRSR2026_BRSR_WebXMLFile_20260530_112949308.xml"/>
    <hyperlink ref="K6496" r:id="rId6175" display="https://nsearchives.nseindia.com/corporate/xbrl/BRSR2026_BRSR_WebXMLFile_20260530_112949308.xml"/>
    <hyperlink ref="K6497" r:id="rId6176" display="https://nsearchives.nseindia.com/corporate/xbrl/INTEGRATED_FILING_INDAS_1669683_19052026111744_WEB.xml"/>
    <hyperlink ref="K6498" r:id="rId6177" display="https://nsearchives.nseindia.com/corporate/TRIDENT_09072026223736_SE_BRSR.pdf"/>
    <hyperlink ref="K6499" r:id="rId6178" display="https://nsearchives.nseindia.com/corporate/TRIDENT_09072026223736_SE_BRSR.pdf"/>
    <hyperlink ref="K6500" r:id="rId6179" display="https://nsearchives.nseindia.com/corporate/xbrl/INTEGRATED_FILING_INDAS_1669683_19052026111744_WEB.xml"/>
    <hyperlink ref="K6501" r:id="rId6180" display="https://nsearchives.nseindia.com/corporate/xbrl/BRSR_BSE__NSE_BRSR_WebXMLFile_20260709_223806173.xml"/>
    <hyperlink ref="K6502" r:id="rId6181" display="https://nsearchives.nseindia.com/corporate/xbrl/AR_XBRL_TRIDENT_28082026160435.xml"/>
    <hyperlink ref="K6503" r:id="rId6182" display="https://nsearchives.nseindia.com/corporate/TRIDENT_09072026223736_SE_BRSR.pdf"/>
    <hyperlink ref="K6504" r:id="rId6183" display="https://nsearchives.nseindia.com/corporate/TRIDENT_09072026223736_SE_BRSR.pdf"/>
    <hyperlink ref="K6505" r:id="rId6184" display="https://nsearchives.nseindia.com/corporate/TRIDENT_09072026223736_SE_BRSR.pdf"/>
    <hyperlink ref="K6506" r:id="rId6185" display="https://nsearchives.nseindia.com/corporate/xbrl/BRSR_BSE__NSE_BRSR_WebXMLFile_20260709_223806173.xml"/>
    <hyperlink ref="K6507" r:id="rId6186" display="https://nsearchives.nseindia.com/corporate/xbrl/BRSR_BSE__NSE_BRSR_WebXMLFile_20260709_223806173.xml"/>
    <hyperlink ref="K6508" r:id="rId6187" display="https://nsearchives.nseindia.com/corporate/xbrl/BRSR_BSE__NSE_BRSR_WebXMLFile_20260709_223806173.xml"/>
    <hyperlink ref="K6509" r:id="rId6188" display="https://nsearchives.nseindia.com/corporate/xbrl/BRSR_BSE__NSE_BRSR_WebXMLFile_20260709_223806173.xml"/>
    <hyperlink ref="K6510" r:id="rId6189" display="https://nsearchives.nseindia.com/corporate/xbrl/BRSR_BSE__NSE_BRSR_WebXMLFile_20260709_223806173.xml"/>
    <hyperlink ref="K6511" r:id="rId6190" display="https://nsearchives.nseindia.com/corporate/xbrl/INTEGRATED_FILING_INDAS_1668940_18052026080238_WEB.xml"/>
    <hyperlink ref="K6512" r:id="rId6191" display="https://nsearchives.nseindia.com/corporate/xbrl/BRSR_5332_WebXMLFile_20260814_163246819.xml"/>
    <hyperlink ref="K6513" r:id="rId6192" display="https://nsearchives.nseindia.com/corporate/xbrl/BRSR_5332_WebXMLFile_20260814_163246819.xml"/>
    <hyperlink ref="K6514" r:id="rId6193" display="https://nsearchives.nseindia.com/corporate/xbrl/INTEGRATED_FILING_INDAS_1668940_18052026080238_WEB.xml"/>
    <hyperlink ref="K6515" r:id="rId6194" display="https://nsearchives.nseindia.com/corporate/xbrl/BRSR_5332_WebXMLFile_20260814_163246819.xml"/>
    <hyperlink ref="K6516" r:id="rId6195" display="https://nsearchives.nseindia.com/corporate/xbrl/INTEGRATED_FILING_INDAS_1668940_18052026080238_WEB.xml"/>
    <hyperlink ref="K6517" r:id="rId6196" display="https://nsearchives.nseindia.com/corporate/xbrl/BRSR_5332_WebXMLFile_20260814_163246819.xml"/>
    <hyperlink ref="K6518" r:id="rId6197" display="https://nsearchives.nseindia.com/corporate/xbrl/BRSR_5332_WebXMLFile_20260814_163246819.xml"/>
    <hyperlink ref="K6519" r:id="rId6198" display="https://nsearchives.nseindia.com/corporate/xbrl/BRSR_5332_WebXMLFile_20260814_163246819.xml"/>
    <hyperlink ref="K6520" r:id="rId6199" display="https://nsearchives.nseindia.com/corporate/xbrl/BRSR_5332_WebXMLFile_20260814_163246819.xml"/>
    <hyperlink ref="K6521" r:id="rId6200" display="https://nsearchives.nseindia.com/corporate/xbrl/BRSR_5332_WebXMLFile_20260814_163246819.xml"/>
    <hyperlink ref="K6522" r:id="rId6201" display="https://nsearchives.nseindia.com/corporate/xbrl/BRSR_5332_WebXMLFile_20260814_163246819.xml"/>
    <hyperlink ref="K6523" r:id="rId6202" display="https://nsearchives.nseindia.com/corporate/xbrl/BRSR_5332_WebXMLFile_20260814_163246819.xml"/>
    <hyperlink ref="K6524" r:id="rId6203" display="https://nsearchives.nseindia.com/corporate/xbrl/BRSR_5332_WebXMLFile_20260814_163246819.xml"/>
    <hyperlink ref="K6525" r:id="rId6204" display="https://nsearchives.nseindia.com/corporate/xbrl/INTEGRATED_FILING_NBFC_INDAS_1666778_13052026101223_WEB.xml"/>
    <hyperlink ref="K6526" r:id="rId6205" display="https://nsearchives.nseindia.com/corporate/xbrl/TVSHBRSR2026_BRSR_WebXMLFile_20260629_202944170.xml"/>
    <hyperlink ref="K6527" r:id="rId6206" display="https://nsearchives.nseindia.com/corporate/xbrl/TVSHBRSR2026_BRSR_WebXMLFile_20260629_202944170.xml"/>
    <hyperlink ref="K6528" r:id="rId6207" display="https://nsearchives.nseindia.com/corporate/xbrl/INTEGRATED_FILING_NBFC_INDAS_1666778_13052026101223_WEB.xml"/>
    <hyperlink ref="K6529" r:id="rId6208" display="https://nsearchives.nseindia.com/corporate/xbrl/TVSHBRSR2026_BRSR_WebXMLFile_20260629_202944170.xml"/>
    <hyperlink ref="K6530" r:id="rId6209" display="https://nsearchives.nseindia.com/corporate/xbrl/INTEGRATED_FILING_NBFC_INDAS_1666778_13052026101223_WEB.xml"/>
    <hyperlink ref="K6531" r:id="rId6210" display="https://nsearchives.nseindia.com/corporate/xbrl/TVSHBRSR2026_BRSR_WebXMLFile_20260629_202944170.xml"/>
    <hyperlink ref="K6532" r:id="rId6211" display="https://nsearchives.nseindia.com/corporate/xbrl/TVSHBRSR2026_BRSR_WebXMLFile_20260629_202944170.xml"/>
    <hyperlink ref="K6533" r:id="rId6212" display="https://nsearchives.nseindia.com/corporate/xbrl/TVSHBRSR2026_BRSR_WebXMLFile_20260629_202944170.xml"/>
    <hyperlink ref="K6534" r:id="rId6213" display="https://nsearchives.nseindia.com/corporate/xbrl/TVSHBRSR2026_BRSR_WebXMLFile_20260629_202944170.xml"/>
    <hyperlink ref="K6535" r:id="rId6214" display="https://nsearchives.nseindia.com/corporate/xbrl/TVSHBRSR2026_BRSR_WebXMLFile_20260629_202944170.xml"/>
    <hyperlink ref="K6536" r:id="rId6215" display="https://nsearchives.nseindia.com/corporate/xbrl/TVSHBRSR2026_BRSR_WebXMLFile_20260629_202944170.xml"/>
    <hyperlink ref="K6537" r:id="rId6216" display="https://nsearchives.nseindia.com/corporate/xbrl/TVSHBRSR2026_BRSR_WebXMLFile_20260629_202944170.xml"/>
    <hyperlink ref="K6538" r:id="rId6217" display="https://nsearchives.nseindia.com/corporate/xbrl/TVSHBRSR2026_BRSR_WebXMLFile_20260629_202944170.xml"/>
    <hyperlink ref="K6539" r:id="rId6218" display="https://nsearchives.nseindia.com/corporate/xbrl/INTEGRATED_FILING_INDAS_1666771_13052026100234_WEB.xml"/>
    <hyperlink ref="K6540" r:id="rId6219" display="https://nsearchives.nseindia.com/corporate/TVSMOTOR_30062026145820_NSEBSEIntimationBRSR2526_sd.pdf"/>
    <hyperlink ref="K6541" r:id="rId6220" display="https://nsearchives.nseindia.com/corporate/TVSMOTOR_30062026145820_NSEBSEIntimationBRSR2526_sd.pdf"/>
    <hyperlink ref="K6542" r:id="rId6221" display="https://nsearchives.nseindia.com/corporate/xbrl/INTEGRATED_FILING_INDAS_1666771_13052026100234_WEB.xml"/>
    <hyperlink ref="K6543" r:id="rId6222" display="https://nsearchives.nseindia.com/corporate/xbrl/temp_report_1782811413_BRSR_WebXMLFile_20260630_145859014.xml"/>
    <hyperlink ref="K6544" r:id="rId6223" display="https://nsearchives.nseindia.com/corporate/xbrl/AR_XBRL_TVSMOTOR_21082026143536.xml"/>
    <hyperlink ref="K6545" r:id="rId6224" display="https://nsearchives.nseindia.com/corporate/TVSMOTOR_30062026145820_NSEBSEIntimationBRSR2526_sd.pdf"/>
    <hyperlink ref="K6546" r:id="rId6225" display="https://nsearchives.nseindia.com/corporate/xbrl/temp_report_1782811413_BRSR_WebXMLFile_20260630_145859014.xml"/>
    <hyperlink ref="K6547" r:id="rId6226" display="https://nsearchives.nseindia.com/corporate/xbrl/temp_report_1782811413_BRSR_WebXMLFile_20260630_145859014.xml"/>
    <hyperlink ref="K6548" r:id="rId6227" display="https://nsearchives.nseindia.com/corporate/xbrl/temp_report_1782811413_BRSR_WebXMLFile_20260630_145859014.xml"/>
    <hyperlink ref="K6549" r:id="rId6228" display="https://nsearchives.nseindia.com/corporate/xbrl/temp_report_1782811413_BRSR_WebXMLFile_20260630_145859014.xml"/>
    <hyperlink ref="K6550" r:id="rId6229" display="https://nsearchives.nseindia.com/corporate/xbrl/temp_report_1782811413_BRSR_WebXMLFile_20260630_145859014.xml"/>
    <hyperlink ref="K6551" r:id="rId6230" display="https://nsearchives.nseindia.com/corporate/xbrl/temp_report_1782811413_BRSR_WebXMLFile_20260630_145859014.xml"/>
    <hyperlink ref="K6552" r:id="rId6231" display="https://nsearchives.nseindia.com/corporate/xbrl/temp_report_1782811413_BRSR_WebXMLFile_20260630_145859014.xml"/>
    <hyperlink ref="K6553" r:id="rId6232" display="https://nsearchives.nseindia.com/corporate/xbrl/INTEGRATED_FILING_INDAS_1729529_28092026033500_WEB.xml"/>
    <hyperlink ref="K6554" r:id="rId6233" display="https://nsearchives.nseindia.com/corporate/BRSR_532478_20072026175107.pdf"/>
    <hyperlink ref="K6555" r:id="rId6234" display="https://nsearchives.nseindia.com/corporate/BRSR_532478_20072026175107.pdf"/>
    <hyperlink ref="K6556" r:id="rId6235" display="https://nsearchives.nseindia.com/corporate/xbrl/INTEGRATED_FILING_INDAS_1729529_28092026033500_WEB.xml"/>
    <hyperlink ref="K6557" r:id="rId6236" display="https://nsearchives.nseindia.com/corporate/xbrl/BRSR_532478_207202617517_BRSR_WebXMLFile_20260720_175125146.xml"/>
    <hyperlink ref="K6558" r:id="rId6237" display="https://nsearchives.nseindia.com/corporate/xbrl/AR_XBRL_UBL_10092026181119.xml"/>
    <hyperlink ref="K6559" r:id="rId6238" display="https://nsearchives.nseindia.com/corporate/BRSR_532478_20072026175107.pdf"/>
    <hyperlink ref="K6560" r:id="rId6239" display="https://nsearchives.nseindia.com/corporate/BRSR_532478_20072026175107.pdf"/>
    <hyperlink ref="K6561" r:id="rId6240" display="https://nsearchives.nseindia.com/corporate/BRSR_532478_20072026175107.pdf"/>
    <hyperlink ref="K6562" r:id="rId6241" display="https://nsearchives.nseindia.com/corporate/xbrl/BRSR_532478_207202617517_BRSR_WebXMLFile_20260720_175125146.xml"/>
    <hyperlink ref="K6563" r:id="rId6242" display="https://nsearchives.nseindia.com/corporate/xbrl/BRSR_532478_207202617517_BRSR_WebXMLFile_20260720_175125146.xml"/>
    <hyperlink ref="K6564" r:id="rId6243" display="https://nsearchives.nseindia.com/corporate/xbrl/BRSR_532478_207202617517_BRSR_WebXMLFile_20260720_175125146.xml"/>
    <hyperlink ref="K6565" r:id="rId6244" display="https://nsearchives.nseindia.com/corporate/xbrl/BRSR_532478_207202617517_BRSR_WebXMLFile_20260720_175125146.xml"/>
    <hyperlink ref="K6566" r:id="rId6245" display="https://nsearchives.nseindia.com/corporate/xbrl/BRSR_532478_207202617517_BRSR_WebXMLFile_20260720_175125146.xml"/>
    <hyperlink ref="K6567" r:id="rId6246" display="https://nsearchives.nseindia.com/corporate/xbrl/INTEGRATED_FILING_BANKING_1659035_25042026081441_WEB.xml"/>
    <hyperlink ref="K6568" r:id="rId6247" display="https://nsearchives.nseindia.com/corporate/xbrl/BRSR_532505_2152026204419_BRSR_WebXMLFile_20260613_230934945.xml"/>
    <hyperlink ref="K6569" r:id="rId6248" display="https://nsearchives.nseindia.com/corporate/xbrl/BRSR_532505_2152026204419_BRSR_WebXMLFile_20260613_230934945.xml"/>
    <hyperlink ref="K6570" r:id="rId6249" display="https://nsearchives.nseindia.com/corporate/xbrl/INTEGRATED_FILING_BANKING_1659035_25042026081441_WEB.xml"/>
    <hyperlink ref="K6571" r:id="rId6250" display="https://nsearchives.nseindia.com/corporate/xbrl/BRSR_532505_2152026204419_BRSR_WebXMLFile_20260613_230934945.xml"/>
    <hyperlink ref="K6572" r:id="rId6251" display="https://nsearchives.nseindia.com/corporate/xbrl/INTEGRATED_FILING_BANKING_1659035_25042026081441_WEB.xml"/>
    <hyperlink ref="K6573" r:id="rId6252" display="https://nsearchives.nseindia.com/corporate/xbrl/BRSR_532505_2152026204419_BRSR_WebXMLFile_20260613_230934945.xml"/>
    <hyperlink ref="K6574" r:id="rId6253" display="https://nsearchives.nseindia.com/corporate/xbrl/BRSR_532505_2152026204419_BRSR_WebXMLFile_20260613_230934945.xml"/>
    <hyperlink ref="K6575" r:id="rId6254" display="https://nsearchives.nseindia.com/corporate/xbrl/BRSR_532505_2152026204419_BRSR_WebXMLFile_20260613_230934945.xml"/>
    <hyperlink ref="K6576" r:id="rId6255" display="https://nsearchives.nseindia.com/corporate/xbrl/BRSR_532505_2152026204419_BRSR_WebXMLFile_20260613_230934945.xml"/>
    <hyperlink ref="K6577" r:id="rId6256" display="https://nsearchives.nseindia.com/corporate/xbrl/BRSR_532505_2152026204419_BRSR_WebXMLFile_20260613_230934945.xml"/>
    <hyperlink ref="K6578" r:id="rId6257" display="https://nsearchives.nseindia.com/corporate/xbrl/BRSR_532505_2152026204419_BRSR_WebXMLFile_20260613_230934945.xml"/>
    <hyperlink ref="K6579" r:id="rId6258" display="https://nsearchives.nseindia.com/corporate/xbrl/BRSR_532505_2152026204419_BRSR_WebXMLFile_20260613_230934945.xml"/>
    <hyperlink ref="K6580" r:id="rId6259" display="https://nsearchives.nseindia.com/corporate/xbrl/BRSR_532505_2152026204419_BRSR_WebXMLFile_20260613_230934945.xml"/>
    <hyperlink ref="K6581" r:id="rId6260" display="https://nsearchives.nseindia.com/corporate/xbrl/INTEGRATED_FILING_INDAS_1659760_27042026081814_WEB.xml"/>
    <hyperlink ref="K6582" r:id="rId6261" display="https://nsearchives.nseindia.com/corporate/xbrl/BRSR_XML_BRSR_WebXMLFile_20260724_121711945.xml"/>
    <hyperlink ref="K6583" r:id="rId6262" display="https://nsearchives.nseindia.com/corporate/xbrl/BRSR_XML_BRSR_WebXMLFile_20260724_121711945.xml"/>
    <hyperlink ref="K6584" r:id="rId6263" display="https://nsearchives.nseindia.com/corporate/xbrl/INTEGRATED_FILING_INDAS_1659760_27042026081814_WEB.xml"/>
    <hyperlink ref="K6585" r:id="rId6264" display="https://nsearchives.nseindia.com/corporate/xbrl/BRSR_XML_BRSR_WebXMLFile_20260724_121711945.xml"/>
    <hyperlink ref="K6586" r:id="rId6265" display="https://nsearchives.nseindia.com/corporate/xbrl/AR_XBRL_ULTRACEMCO_22092026173521.xml"/>
    <hyperlink ref="K6587" r:id="rId6266" display="https://nsearchives.nseindia.com/corporate/xbrl/BRSR_XML_BRSR_WebXMLFile_20260724_121711945.xml"/>
    <hyperlink ref="K6588" r:id="rId6267" display="https://nsearchives.nseindia.com/corporate/ULTRACEMCO1_24072026121558_BRSR_2026_SE_Intimation.pdf"/>
    <hyperlink ref="K6589" r:id="rId6268" display="https://nsearchives.nseindia.com/corporate/ULTRACEMCO1_24072026121558_BRSR_2026_SE_Intimation.pdf"/>
    <hyperlink ref="K6590" r:id="rId6269" display="https://nsearchives.nseindia.com/corporate/xbrl/BRSR_XML_BRSR_WebXMLFile_20260724_121711945.xml"/>
    <hyperlink ref="K6591" r:id="rId6270" display="https://nsearchives.nseindia.com/corporate/xbrl/BRSR_XML_BRSR_WebXMLFile_20260724_121711945.xml"/>
    <hyperlink ref="K6592" r:id="rId6271" display="https://nsearchives.nseindia.com/corporate/xbrl/BRSR_XML_BRSR_WebXMLFile_20260724_121711945.xml"/>
    <hyperlink ref="K6593" r:id="rId6272" display="https://nsearchives.nseindia.com/corporate/xbrl/BRSR_XML_BRSR_WebXMLFile_20260724_121711945.xml"/>
    <hyperlink ref="K6594" r:id="rId6273" display="https://nsearchives.nseindia.com/corporate/xbrl/BRSR_XML_BRSR_WebXMLFile_20260724_121711945.xml"/>
    <hyperlink ref="K6595" r:id="rId6274" display="https://nsearchives.nseindia.com/corporate/xbrl/INTEGRATED_FILING_BANKING_1730435_29092026050733_WEB.xml"/>
    <hyperlink ref="K6596" r:id="rId6275" display="https://nsearchives.nseindia.com/corporate/xbrl/BRSR_UBI_202526_BRSR_WebXMLFile_20260618_204621010.xml"/>
    <hyperlink ref="K6597" r:id="rId6276" display="https://nsearchives.nseindia.com/corporate/xbrl/BRSR_UBI_202526_BRSR_WebXMLFile_20260618_204621010.xml"/>
    <hyperlink ref="K6598" r:id="rId6277" display="https://nsearchives.nseindia.com/corporate/xbrl/INTEGRATED_FILING_BANKING_1730435_29092026050733_WEB.xml"/>
    <hyperlink ref="K6599" r:id="rId6278" display="https://nsearchives.nseindia.com/corporate/xbrl/BRSR_UBI_202526_BRSR_WebXMLFile_20260618_204621010.xml"/>
    <hyperlink ref="K6600" r:id="rId6279" display="https://nsearchives.nseindia.com/corporate/xbrl/INTEGRATED_FILING_BANKING_1730435_29092026050733_WEB.xml"/>
    <hyperlink ref="K6601" r:id="rId6280" display="https://nsearchives.nseindia.com/corporate/xbrl/BRSR_UBI_202526_BRSR_WebXMLFile_20260618_204621010.xml"/>
    <hyperlink ref="K6602" r:id="rId6281" display="https://nsearchives.nseindia.com/corporate/UNIONBANK_18062026204554_BRSR_202526.pdf"/>
    <hyperlink ref="K6603" r:id="rId6282" display="https://nsearchives.nseindia.com/corporate/UNIONBANK_18062026204554_BRSR_202526.pdf"/>
    <hyperlink ref="K6604" r:id="rId6283" display="https://nsearchives.nseindia.com/corporate/UNIONBANK_18062026204554_BRSR_202526.pdf"/>
    <hyperlink ref="K6605" r:id="rId6284" display="https://nsearchives.nseindia.com/corporate/xbrl/BRSR_UBI_202526_BRSR_WebXMLFile_20260618_204621010.xml"/>
    <hyperlink ref="K6606" r:id="rId6285" display="https://nsearchives.nseindia.com/corporate/xbrl/BRSR_UBI_202526_BRSR_WebXMLFile_20260618_204621010.xml"/>
    <hyperlink ref="K6607" r:id="rId6286" display="https://nsearchives.nseindia.com/corporate/xbrl/BRSR_UBI_202526_BRSR_WebXMLFile_20260618_204621010.xml"/>
    <hyperlink ref="K6608" r:id="rId6287" display="https://nsearchives.nseindia.com/corporate/xbrl/BRSR_UBI_202526_BRSR_WebXMLFile_20260618_204621010.xml"/>
    <hyperlink ref="K6609" r:id="rId6288" display="https://nsearchives.nseindia.com/corporate/xbrl/INTEGRATED_FILING_INDAS_1667408_14052026092812_WEB.xml"/>
    <hyperlink ref="K6610" r:id="rId6289" display="https://nsearchives.nseindia.com/corporate/xbrl/BRSR_532432_1072026222051_BRSR_WebXMLFile_20260710_222108943.xml"/>
    <hyperlink ref="K6611" r:id="rId6290" display="https://nsearchives.nseindia.com/corporate/xbrl/BRSR_532432_1072026222051_BRSR_WebXMLFile_20260710_222108943.xml"/>
    <hyperlink ref="K6612" r:id="rId6291" display="https://nsearchives.nseindia.com/corporate/xbrl/INTEGRATED_FILING_INDAS_1667408_14052026092812_WEB.xml"/>
    <hyperlink ref="K6613" r:id="rId6292" display="https://nsearchives.nseindia.com/corporate/xbrl/BRSR_532432_1072026222051_BRSR_WebXMLFile_20260710_222108943.xml"/>
    <hyperlink ref="K6614" r:id="rId6293" display="https://nsearchives.nseindia.com/corporate/xbrl/AR_XBRL_UNITDSPR_04092026010555.xml"/>
    <hyperlink ref="K6615" r:id="rId6294" display="https://nsearchives.nseindia.com/corporate/xbrl/BRSR_532432_1072026222051_BRSR_WebXMLFile_20260710_222108943.xml"/>
    <hyperlink ref="K6616" r:id="rId6295" display="https://nsearchives.nseindia.com/corporate/BRSR_532432_10072026222051.pdf"/>
    <hyperlink ref="K6617" r:id="rId6296" display="https://www.bseindia.com/XBRLFILES/BRSRPDFUploadDocument/BRSR_532432_10072026222051.pdf"/>
    <hyperlink ref="K6618" r:id="rId6297" display="https://nsearchives.nseindia.com/corporate/xbrl/BRSR_532432_1072026222051_BRSR_WebXMLFile_20260710_222108943.xml"/>
    <hyperlink ref="K6619" r:id="rId6298" display="https://nsearchives.nseindia.com/corporate/xbrl/BRSR_532432_1072026222051_BRSR_WebXMLFile_20260710_222108943.xml"/>
    <hyperlink ref="K6620" r:id="rId6299" display="https://nsearchives.nseindia.com/corporate/xbrl/BRSR_532432_1072026222051_BRSR_WebXMLFile_20260710_222108943.xml"/>
    <hyperlink ref="K6621" r:id="rId6300" display="https://nsearchives.nseindia.com/corporate/xbrl/BRSR_532432_1072026222051_BRSR_WebXMLFile_20260710_222108943.xml"/>
    <hyperlink ref="K6622" r:id="rId6301" display="https://nsearchives.nseindia.com/corporate/xbrl/BRSR_532432_1072026222051_BRSR_WebXMLFile_20260710_222108943.xml"/>
    <hyperlink ref="K6623" r:id="rId6302" display="https://nsearchives.nseindia.com/corporate/xbrl/INTEGRATED_FILING_INDAS_1668465_17052026122345_WEB.xml"/>
    <hyperlink ref="K6624" r:id="rId6303" display="https://nsearchives.nseindia.com/corporate/xbrl/BRSR_532539_372026142946_BRSR_WebXMLFile_20260703_182349177.xml"/>
    <hyperlink ref="K6625" r:id="rId6304" display="https://nsearchives.nseindia.com/corporate/xbrl/BRSR_532539_372026142946_BRSR_WebXMLFile_20260703_182349177.xml"/>
    <hyperlink ref="K6626" r:id="rId6305" display="https://nsearchives.nseindia.com/corporate/xbrl/INTEGRATED_FILING_INDAS_1668465_17052026122345_WEB.xml"/>
    <hyperlink ref="K6627" r:id="rId6306" display="https://nsearchives.nseindia.com/corporate/xbrl/BRSR_532539_372026142946_BRSR_WebXMLFile_20260703_182349177.xml"/>
    <hyperlink ref="K6628" r:id="rId6307" display="https://nsearchives.nseindia.com/corporate/xbrl/AR_XBRL_UNOMINDA_27082026220422.xml"/>
    <hyperlink ref="K6629" r:id="rId6308" display="https://nsearchives.nseindia.com/corporate/xbrl/BRSR_532539_372026142946_BRSR_WebXMLFile_20260703_182349177.xml"/>
    <hyperlink ref="K6630" r:id="rId6309" display="https://nsearchives.nseindia.com/corporate/xbrl/BRSR_532539_372026142946_BRSR_WebXMLFile_20260703_182349177.xml"/>
    <hyperlink ref="K6631" r:id="rId6310" display="https://nsearchives.nseindia.com/corporate/xbrl/BRSR_532539_372026142946_BRSR_WebXMLFile_20260703_182349177.xml"/>
    <hyperlink ref="K6632" r:id="rId6311" display="https://nsearchives.nseindia.com/corporate/xbrl/BRSR_532539_372026142946_BRSR_WebXMLFile_20260703_182349177.xml"/>
    <hyperlink ref="K6633" r:id="rId6312" display="https://nsearchives.nseindia.com/corporate/xbrl/BRSR_532539_372026142946_BRSR_WebXMLFile_20260703_182349177.xml"/>
    <hyperlink ref="K6634" r:id="rId6313" display="https://nsearchives.nseindia.com/corporate/xbrl/BRSR_532539_372026142946_BRSR_WebXMLFile_20260703_182349177.xml"/>
    <hyperlink ref="K6635" r:id="rId6314" display="https://nsearchives.nseindia.com/corporate/xbrl/BRSR_532539_372026142946_BRSR_WebXMLFile_20260703_182349177.xml"/>
    <hyperlink ref="K6636" r:id="rId6315" display="https://nsearchives.nseindia.com/corporate/xbrl/BRSR_532539_372026142946_BRSR_WebXMLFile_20260703_182349177.xml"/>
    <hyperlink ref="K6637" r:id="rId6316" display="https://nsearchives.nseindia.com/corporate/xbrl/INTEGRATED_FILING_INDAS_1694775_17072026103528_WEB.xml"/>
    <hyperlink ref="K6638" r:id="rId6317" display="https://nsearchives.nseindia.com/corporate/UPL_15072026214720_BRSRintimation.pdf"/>
    <hyperlink ref="K6639" r:id="rId6318" display="https://nsearchives.nseindia.com/corporate/UPL_15072026214720_BRSRintimation.pdf"/>
    <hyperlink ref="K6640" r:id="rId6319" display="https://nsearchives.nseindia.com/corporate/xbrl/INTEGRATED_FILING_INDAS_1694775_17072026103528_WEB.xml"/>
    <hyperlink ref="K6641" r:id="rId6320" display="https://nsearchives.nseindia.com/corporate/xbrl/BRSR_XBRL_file_BRSR_WebXMLFile_20260715_214808937.xml"/>
    <hyperlink ref="K6642" r:id="rId6321" display="https://nsearchives.nseindia.com/corporate/xbrl/AR_XBRL_UPL_01092026204033.xml"/>
    <hyperlink ref="K6643" r:id="rId6322" display="https://nsearchives.nseindia.com/corporate/UPL_15072026214720_BRSRintimation.pdf"/>
    <hyperlink ref="K6644" r:id="rId6323" display="https://nsearchives.nseindia.com/corporate/UPL_15072026214720_BRSRintimation.pdf"/>
    <hyperlink ref="K6645" r:id="rId6324" display="https://nsearchives.nseindia.com/corporate/UPL_15072026214720_BRSRintimation.pdf"/>
    <hyperlink ref="K6646" r:id="rId6325" display="https://nsearchives.nseindia.com/corporate/xbrl/BRSR_XBRL_file_BRSR_WebXMLFile_20260715_214808937.xml"/>
    <hyperlink ref="K6647" r:id="rId6326" display="https://nsearchives.nseindia.com/corporate/xbrl/BRSR_XBRL_file_BRSR_WebXMLFile_20260715_214808937.xml"/>
    <hyperlink ref="K6648" r:id="rId6327" display="https://nsearchives.nseindia.com/corporate/xbrl/BRSR_XBRL_file_BRSR_WebXMLFile_20260715_214808937.xml"/>
    <hyperlink ref="K6649" r:id="rId6328" display="https://nsearchives.nseindia.com/corporate/xbrl/BRSR_XBRL_file_BRSR_WebXMLFile_20260715_214808937.xml"/>
    <hyperlink ref="K6650" r:id="rId6329" display="https://nsearchives.nseindia.com/corporate/xbrl/BRSR_XBRL_file_BRSR_WebXMLFile_20260715_214808937.xml"/>
    <hyperlink ref="K6651" r:id="rId6330" display="https://nsearchives.nseindia.com/corporate/xbrl/INTEGRATED_FILING_INDAS_1664888_08052026040710_WEB.xml"/>
    <hyperlink ref="K6654" r:id="rId6331" display="https://nsearchives.nseindia.com/corporate/xbrl/INTEGRATED_FILING_INDAS_1664888_08052026040710_WEB.xml"/>
    <hyperlink ref="K6656" r:id="rId6332" display="https://nsearchives.nseindia.com/corporate/xbrl/INTEGRATED_FILING_INDAS_1664888_08052026040710_WEB.xml"/>
    <hyperlink ref="K6665" r:id="rId6333" display="https://nsearchives.nseindia.com/corporate/xbrl/INTEGRATED_FILING_INDAS_1662732_30042026112716_WEB.xml"/>
    <hyperlink ref="K6666" r:id="rId6334" display="https://nsearchives.nseindia.com/corporate/xbrl/BRSR_517146_277202622512_BRSR_WebXMLFile_20260727_225126908.xml"/>
    <hyperlink ref="K6667" r:id="rId6335" display="https://nsearchives.nseindia.com/corporate/xbrl/BRSR_517146_277202622512_BRSR_WebXMLFile_20260727_225126908.xml"/>
    <hyperlink ref="K6668" r:id="rId6336" display="https://nsearchives.nseindia.com/corporate/xbrl/INTEGRATED_FILING_INDAS_1662732_30042026112716_WEB.xml"/>
    <hyperlink ref="K6669" r:id="rId6337" display="https://nsearchives.nseindia.com/corporate/xbrl/BRSR_517146_277202622512_BRSR_WebXMLFile_20260727_225126908.xml"/>
    <hyperlink ref="K6670" r:id="rId6338" display="https://nsearchives.nseindia.com/corporate/xbrl/AR_XBRL_USHAMART_17092026152350.xml"/>
    <hyperlink ref="K6671" r:id="rId6339" display="https://nsearchives.nseindia.com/corporate/xbrl/BRSR_517146_277202622512_BRSR_WebXMLFile_20260727_225126908.xml"/>
    <hyperlink ref="K6672" r:id="rId6340" display="https://nsearchives.nseindia.com/corporate/xbrl/BRSR_517146_277202622512_BRSR_WebXMLFile_20260727_225126908.xml"/>
    <hyperlink ref="K6673" r:id="rId6341" display="https://nsearchives.nseindia.com/corporate/xbrl/BRSR_517146_277202622512_BRSR_WebXMLFile_20260727_225126908.xml"/>
    <hyperlink ref="K6674" r:id="rId6342" display="https://nsearchives.nseindia.com/corporate/xbrl/BRSR_517146_277202622512_BRSR_WebXMLFile_20260727_225126908.xml"/>
    <hyperlink ref="K6675" r:id="rId6343" display="https://nsearchives.nseindia.com/corporate/xbrl/BRSR_517146_277202622512_BRSR_WebXMLFile_20260727_225126908.xml"/>
    <hyperlink ref="K6676" r:id="rId6344" display="https://nsearchives.nseindia.com/corporate/xbrl/BRSR_517146_277202622512_BRSR_WebXMLFile_20260727_225126908.xml"/>
    <hyperlink ref="K6677" r:id="rId6345" display="https://nsearchives.nseindia.com/corporate/xbrl/BRSR_517146_277202622512_BRSR_WebXMLFile_20260727_225126908.xml"/>
    <hyperlink ref="K6678" r:id="rId6346" display="https://nsearchives.nseindia.com/corporate/xbrl/BRSR_517146_277202622512_BRSR_WebXMLFile_20260727_225126908.xml"/>
    <hyperlink ref="K6679" r:id="rId6347" display="https://nsearchives.nseindia.com/corporate/xbrl/INTEGRATED_FILING_NBFC_INDAS_1658065_23042026100201_WEB.xml"/>
    <hyperlink ref="K6680" r:id="rId6348" display="https://nsearchives.nseindia.com/corporate/xbrl/BRSR_543238_2462026233328_BRSR_WebXMLFile_20260625_001034777.xml"/>
    <hyperlink ref="K6681" r:id="rId6349" display="https://nsearchives.nseindia.com/corporate/xbrl/BRSR_543238_2462026233328_BRSR_WebXMLFile_20260625_001034777.xml"/>
    <hyperlink ref="K6682" r:id="rId6350" display="https://nsearchives.nseindia.com/corporate/xbrl/INTEGRATED_FILING_NBFC_INDAS_1658065_23042026100201_WEB.xml"/>
    <hyperlink ref="K6683" r:id="rId6351" display="https://nsearchives.nseindia.com/corporate/xbrl/BRSR_543238_2462026233328_BRSR_WebXMLFile_20260625_001034777.xml"/>
    <hyperlink ref="K6684" r:id="rId6352" display="https://nsearchives.nseindia.com/corporate/xbrl/AR_XBRL_UTIAMC_19082026144100.xml"/>
    <hyperlink ref="K6685" r:id="rId6353" display="https://nsearchives.nseindia.com/corporate/xbrl/BRSR_543238_2462026233328_BRSR_WebXMLFile_20260625_001034777.xml"/>
    <hyperlink ref="K6686" r:id="rId6354" display="https://nsearchives.nseindia.com/corporate/xbrl/BRSR_543238_2462026233328_BRSR_WebXMLFile_20260625_001034777.xml"/>
    <hyperlink ref="K6687" r:id="rId6355" display="https://nsearchives.nseindia.com/corporate/xbrl/BRSR_543238_2462026233328_BRSR_WebXMLFile_20260625_001034777.xml"/>
    <hyperlink ref="K6688" r:id="rId6356" display="https://nsearchives.nseindia.com/corporate/xbrl/BRSR_543238_2462026233328_BRSR_WebXMLFile_20260625_001034777.xml"/>
    <hyperlink ref="K6689" r:id="rId6357" display="https://nsearchives.nseindia.com/corporate/xbrl/BRSR_543238_2462026233328_BRSR_WebXMLFile_20260625_001034777.xml"/>
    <hyperlink ref="K6690" r:id="rId6358" display="https://nsearchives.nseindia.com/corporate/xbrl/BRSR_543238_2462026233328_BRSR_WebXMLFile_20260625_001034777.xml"/>
    <hyperlink ref="K6691" r:id="rId6359" display="https://nsearchives.nseindia.com/corporate/xbrl/BRSR_543238_2462026233328_BRSR_WebXMLFile_20260625_001034777.xml"/>
    <hyperlink ref="K6692" r:id="rId6360" display="https://nsearchives.nseindia.com/corporate/xbrl/BRSR_543238_2462026233328_BRSR_WebXMLFile_20260625_001034777.xml"/>
    <hyperlink ref="K6693" r:id="rId6361" display="https://nsearchives.nseindia.com/corporate/xbrl/INTEGRATED_FILING_INDAS_1682016_16062026034119_WEB.xml"/>
    <hyperlink ref="K6696" r:id="rId6362" display="https://nsearchives.nseindia.com/corporate/xbrl/INTEGRATED_FILING_INDAS_1682016_16062026034119_WEB.xml"/>
    <hyperlink ref="K6698" r:id="rId6363" display="https://nsearchives.nseindia.com/corporate/xbrl/INTEGRATED_FILING_INDAS_1682016_16062026034119_WEB.xml"/>
    <hyperlink ref="K6704" r:id="rId6364" display="https://www.vedantalimited.com/uploads/esg/esg-reporting/2026/sustainability-databook-fy-2025-26.pdf"/>
    <hyperlink ref="K6707" r:id="rId6365" display="https://nsearchives.nseindia.com/corporate/xbrl/INTEGRATED_FILING_INDAS_1659265_27042026030231_WEB.xml"/>
    <hyperlink ref="K6710" r:id="rId6366" display="https://nsearchives.nseindia.com/corporate/xbrl/INTEGRATED_FILING_INDAS_1659265_27042026030231_WEB.xml"/>
    <hyperlink ref="K6714" r:id="rId6367" display="https://www.varunbeverages.com/Annual-Report-FY-2025.pdf"/>
    <hyperlink ref="K6715" r:id="rId6368" display="https://www.varunbeverages.com/Annual-Report-FY-2025.pdf"/>
    <hyperlink ref="K6717" r:id="rId6369" display="https://www.varunbeverages.com/Annual-Report-FY-2025.pdf"/>
    <hyperlink ref="K6718" r:id="rId6370" display="https://www.varunbeverages.com/Annual-Report-FY-2025.pdf"/>
    <hyperlink ref="K6720" r:id="rId6371" display="https://www.varunbeverages.com/Annual-Report-FY-2025.pdf"/>
    <hyperlink ref="K6721" r:id="rId6372" display="https://nsearchives.nseindia.com/corporate/xbrl/INTEGRATED_FILING_INDAS_1661388_29042026063606_WEB.xml"/>
    <hyperlink ref="K6722" r:id="rId6373" display="https://nsearchives.nseindia.com/corporate/xbrl/BRSR_500295_1962026172329_BRSR_WebXMLFile_20260619_180317938.xml"/>
    <hyperlink ref="K6723" r:id="rId6374" display="https://nsearchives.nseindia.com/corporate/xbrl/BRSR_500295_1962026172329_BRSR_WebXMLFile_20260619_180317938.xml"/>
    <hyperlink ref="K6724" r:id="rId6375" display="https://nsearchives.nseindia.com/corporate/xbrl/INTEGRATED_FILING_INDAS_1661388_29042026063606_WEB.xml"/>
    <hyperlink ref="K6725" r:id="rId6376" display="https://nsearchives.nseindia.com/corporate/xbrl/BRSR_500295_1962026172329_BRSR_WebXMLFile_20260619_180317938.xml"/>
    <hyperlink ref="K6726" r:id="rId6377" display="https://nsearchives.nseindia.com/corporate/xbrl/INTEGRATED_FILING_INDAS_1661388_29042026063606_WEB.xml"/>
    <hyperlink ref="K6727" r:id="rId6378" display="https://nsearchives.nseindia.com/corporate/xbrl/BRSR_500295_1962026172329_BRSR_WebXMLFile_20260619_180317938.xml"/>
    <hyperlink ref="K6728" r:id="rId6379" display="https://nsearchives.nseindia.com/corporate/BRSR_500295_19062026172329.pdf"/>
    <hyperlink ref="K6729" r:id="rId6380" display="https://nsearchives.nseindia.com/corporate/BRSR_500295_19062026172329.pdf"/>
    <hyperlink ref="K6730" r:id="rId6381" display="https://nsearchives.nseindia.com/corporate/xbrl/BRSR_500295_1962026172329_BRSR_WebXMLFile_20260619_180317938.xml"/>
    <hyperlink ref="K6731" r:id="rId6382" display="https://nsearchives.nseindia.com/corporate/xbrl/BRSR_500295_1962026172329_BRSR_WebXMLFile_20260619_180317938.xml"/>
    <hyperlink ref="K6732" r:id="rId6383" display="https://nsearchives.nseindia.com/corporate/xbrl/BRSR_500295_1962026172329_BRSR_WebXMLFile_20260619_180317938.xml"/>
    <hyperlink ref="K6733" r:id="rId6384" display="https://nsearchives.nseindia.com/corporate/xbrl/BRSR_500295_1962026172329_BRSR_WebXMLFile_20260619_180317938.xml"/>
    <hyperlink ref="K6734" r:id="rId6385" display="https://nsearchives.nseindia.com/corporate/xbrl/BRSR_500295_1962026172329_BRSR_WebXMLFile_20260619_180317938.xml"/>
    <hyperlink ref="K6735" r:id="rId6386" display="https://nsearchives.nseindia.com/corporate/xbrl/INTEGRATED_FILING_INDAS_1682059_16062026050530_WEB.xml"/>
    <hyperlink ref="K6738" r:id="rId6387" display="https://nsearchives.nseindia.com/corporate/xbrl/INTEGRATED_FILING_INDAS_1682059_16062026050530_WEB.xml"/>
    <hyperlink ref="K6740" r:id="rId6388" display="https://nsearchives.nseindia.com/corporate/xbrl/INTEGRATED_FILING_INDAS_1682059_16062026050530_WEB.xml"/>
    <hyperlink ref="K6749" r:id="rId6389" display="https://nsearchives.nseindia.com/corporate/xbrl/INTEGRATED_FILING_INDAS_1666250_12052026093239_WEB.xml"/>
    <hyperlink ref="K6750" r:id="rId6390" display="https://nsearchives.nseindia.com/corporate/xbrl/BRSR_24454_WebXMLFile_20260803_234212890.xml"/>
    <hyperlink ref="K6751" r:id="rId6391" display="https://nsearchives.nseindia.com/corporate/xbrl/BRSR_24454_WebXMLFile_20260803_234212890.xml"/>
    <hyperlink ref="K6752" r:id="rId6392" display="https://nsearchives.nseindia.com/corporate/xbrl/INTEGRATED_FILING_INDAS_1666250_12052026093239_WEB.xml"/>
    <hyperlink ref="K6753" r:id="rId6393" display="https://nsearchives.nseindia.com/corporate/xbrl/BRSR_24454_WebXMLFile_20260803_234212890.xml"/>
    <hyperlink ref="K6754" r:id="rId6394" display="https://nsearchives.nseindia.com/corporate/xbrl/AR_XBRL_VENTIVE_25092026133443.xml"/>
    <hyperlink ref="K6755" r:id="rId6395" display="https://nsearchives.nseindia.com/corporate/xbrl/BRSR_24454_WebXMLFile_20260803_234212890.xml"/>
    <hyperlink ref="K6756" r:id="rId6396" display="https://nsearchives.nseindia.com/corporate/xbrl/BRSR_24454_WebXMLFile_20260803_234212890.xml"/>
    <hyperlink ref="K6757" r:id="rId6397" display="https://nsearchives.nseindia.com/corporate/xbrl/BRSR_24454_WebXMLFile_20260803_234212890.xml"/>
    <hyperlink ref="K6758" r:id="rId6398" display="https://nsearchives.nseindia.com/corporate/xbrl/BRSR_24454_WebXMLFile_20260803_234212890.xml"/>
    <hyperlink ref="K6759" r:id="rId6399" display="https://nsearchives.nseindia.com/corporate/xbrl/BRSR_24454_WebXMLFile_20260803_234212890.xml"/>
    <hyperlink ref="K6760" r:id="rId6400" display="https://nsearchives.nseindia.com/corporate/xbrl/BRSR_24454_WebXMLFile_20260803_234212890.xml"/>
    <hyperlink ref="K6761" r:id="rId6401" display="https://nsearchives.nseindia.com/corporate/xbrl/BRSR_24454_WebXMLFile_20260803_234212890.xml"/>
    <hyperlink ref="K6762" r:id="rId6402" display="https://nsearchives.nseindia.com/corporate/xbrl/BRSR_24454_WebXMLFile_20260803_234212890.xml"/>
    <hyperlink ref="K6763" r:id="rId6403" display="https://nsearchives.nseindia.com/corporate/xbrl/INTEGRATED_FILING_INDAS_1666153_12052026073714_WEB.xml"/>
    <hyperlink ref="K6764" r:id="rId6404" display="https://nsearchives.nseindia.com/corporate/xbrl/BRSR_532953_1472026183751_BRSR_WebXMLFile_20260714_183808655.xml"/>
    <hyperlink ref="K6765" r:id="rId6405" display="https://nsearchives.nseindia.com/corporate/xbrl/BRSR_532953_1472026183751_BRSR_WebXMLFile_20260714_183808655.xml"/>
    <hyperlink ref="K6766" r:id="rId6406" display="https://nsearchives.nseindia.com/corporate/xbrl/INTEGRATED_FILING_INDAS_1666153_12052026073714_WEB.xml"/>
    <hyperlink ref="K6767" r:id="rId6407" display="https://nsearchives.nseindia.com/corporate/xbrl/BRSR_532953_1472026183751_BRSR_WebXMLFile_20260714_183808655.xml"/>
    <hyperlink ref="K6768" r:id="rId6408" display="https://nsearchives.nseindia.com/corporate/xbrl/AR_XBRL_VGUARD_10092026011435.xml"/>
    <hyperlink ref="K6769" r:id="rId6409" display="https://nsearchives.nseindia.com/corporate/xbrl/BRSR_532953_1472026183751_BRSR_WebXMLFile_20260714_183808655.xml"/>
    <hyperlink ref="K6770" r:id="rId6410" display="https://nsearchives.nseindia.com/corporate/BRSR_532953_14072026183751.pdf"/>
    <hyperlink ref="K6771" r:id="rId6411" display="https://nsearchives.nseindia.com/corporate/BRSR_532953_14072026183751.pdf"/>
    <hyperlink ref="K6772" r:id="rId6412" display="https://nsearchives.nseindia.com/corporate/xbrl/BRSR_532953_1472026183751_BRSR_WebXMLFile_20260714_183808655.xml"/>
    <hyperlink ref="K6773" r:id="rId6413" display="https://nsearchives.nseindia.com/corporate/xbrl/BRSR_532953_1472026183751_BRSR_WebXMLFile_20260714_183808655.xml"/>
    <hyperlink ref="K6774" r:id="rId6414" display="https://nsearchives.nseindia.com/corporate/xbrl/BRSR_532953_1472026183751_BRSR_WebXMLFile_20260714_183808655.xml"/>
    <hyperlink ref="K6775" r:id="rId6415" display="https://nsearchives.nseindia.com/corporate/xbrl/BRSR_532953_1472026183751_BRSR_WebXMLFile_20260714_183808655.xml"/>
    <hyperlink ref="K6776" r:id="rId6416" display="https://nsearchives.nseindia.com/corporate/xbrl/BRSR_532953_1472026183751_BRSR_WebXMLFile_20260714_183808655.xml"/>
    <hyperlink ref="K6777" r:id="rId6417" display="https://nsearchives.nseindia.com/corporate/xbrl/INTEGRATED_FILING_INDAS_1665899_12052026033408_WEB.xml"/>
    <hyperlink ref="K6778" r:id="rId6418" display="https://vinatiorganics.com/wp-content/uploads/Vinati_Organics-AR-2025-26.pdf"/>
    <hyperlink ref="K6779" r:id="rId6419" display="https://vinatiorganics.com/wp-content/uploads/Vinati_Organics-AR-2025-26.pdf"/>
    <hyperlink ref="K6780" r:id="rId6420" display="https://nsearchives.nseindia.com/corporate/xbrl/INTEGRATED_FILING_INDAS_1665899_12052026033408_WEB.xml"/>
    <hyperlink ref="K6781" r:id="rId6421" display="https://nsearchives.nseindia.com/corporate/xbrl/BRSR_2897_WebXMLFile_20260831_141942226.xml"/>
    <hyperlink ref="K6782" r:id="rId6422" display="https://nsearchives.nseindia.com/corporate/xbrl/AR_XBRL_VINATIORGA_19102026162954.xml"/>
    <hyperlink ref="K6783" r:id="rId6423" display="https://vinatiorganics.com/wp-content/uploads/Vinati_Organics-AR-2025-26.pdf"/>
    <hyperlink ref="K6784" r:id="rId6424" display="https://nsearchives.nseindia.com/corporate/xbrl/BRSR_2897_WebXMLFile_20260831_141942226.xml"/>
    <hyperlink ref="K6785" r:id="rId6425" display="https://nsearchives.nseindia.com/corporate/xbrl/BRSR_2897_WebXMLFile_20260831_141942226.xml"/>
    <hyperlink ref="K6786" r:id="rId6426" display="https://nsearchives.nseindia.com/corporate/xbrl/BRSR_2897_WebXMLFile_20260831_141942226.xml"/>
    <hyperlink ref="K6787" r:id="rId6427" display="https://nsearchives.nseindia.com/corporate/xbrl/BRSR_2897_WebXMLFile_20260831_141942226.xml"/>
    <hyperlink ref="K6788" r:id="rId6428" display="https://nsearchives.nseindia.com/corporate/xbrl/BRSR_2897_WebXMLFile_20260831_141942226.xml"/>
    <hyperlink ref="K6789" r:id="rId6429" display="https://nsearchives.nseindia.com/corporate/xbrl/BRSR_2897_WebXMLFile_20260831_141942226.xml"/>
    <hyperlink ref="K6790" r:id="rId6430" display="https://nsearchives.nseindia.com/corporate/xbrl/BRSR_2897_WebXMLFile_20260831_141942226.xml"/>
    <hyperlink ref="K6791" r:id="rId6431" display="https://nsearchives.nseindia.com/corporate/xbrl/INTEGRATED_FILING_INDAS_1666948_14052026020736_WEB.xml"/>
    <hyperlink ref="K6792" r:id="rId6432" display="https://nsearchives.nseindia.com/corporate/xbrl/BRSR_24077_WebXMLFile_20260824_125446955.xml"/>
    <hyperlink ref="K6793" r:id="rId6433" display="https://nsearchives.nseindia.com/corporate/xbrl/BRSR_24077_WebXMLFile_20260824_125446955.xml"/>
    <hyperlink ref="K6794" r:id="rId6434" display="https://nsearchives.nseindia.com/corporate/xbrl/INTEGRATED_FILING_INDAS_1666948_14052026020736_WEB.xml"/>
    <hyperlink ref="K6795" r:id="rId6435" display="https://nsearchives.nseindia.com/corporate/xbrl/BRSR_24077_WebXMLFile_20260824_125446955.xml"/>
    <hyperlink ref="K6796" r:id="rId6436" display="https://nsearchives.nseindia.com/corporate/xbrl/INTEGRATED_FILING_INDAS_1666948_14052026020736_WEB.xml"/>
    <hyperlink ref="K6797" r:id="rId6437" display="https://nsearchives.nseindia.com/corporate/xbrl/BRSR_24077_WebXMLFile_20260824_125446955.xml"/>
    <hyperlink ref="K6798" r:id="rId6438" display="https://nsearchives.nseindia.com/corporate/VMMP2024_24082026125430_Disclosure_BRSR_VMM.pdf"/>
    <hyperlink ref="K6799" r:id="rId6439" display="https://nsearchives.nseindia.com/corporate/VMMP2024_24082026125430_Disclosure_BRSR_VMM.pdf"/>
    <hyperlink ref="K6800" r:id="rId6440" display="https://nsearchives.nseindia.com/corporate/xbrl/BRSR_24077_WebXMLFile_20260824_125446955.xml"/>
    <hyperlink ref="K6801" r:id="rId6441" display="https://nsearchives.nseindia.com/corporate/xbrl/BRSR_24077_WebXMLFile_20260824_125446955.xml"/>
    <hyperlink ref="K6802" r:id="rId6442" display="https://nsearchives.nseindia.com/corporate/xbrl/BRSR_24077_WebXMLFile_20260824_125446955.xml"/>
    <hyperlink ref="K6803" r:id="rId6443" display="https://nsearchives.nseindia.com/corporate/xbrl/BRSR_24077_WebXMLFile_20260824_125446955.xml"/>
    <hyperlink ref="K6804" r:id="rId6444" display="https://nsearchives.nseindia.com/corporate/xbrl/BRSR_24077_WebXMLFile_20260824_125446955.xml"/>
    <hyperlink ref="K6805" r:id="rId6445" display="https://nsearchives.nseindia.com/corporate/xbrl/INTEGRATED_FILING_INDAS_1682041_16062026050320_WEB.xml"/>
    <hyperlink ref="K6808" r:id="rId6446" display="https://nsearchives.nseindia.com/corporate/xbrl/INTEGRATED_FILING_INDAS_1682041_16062026050320_WEB.xml"/>
    <hyperlink ref="K6810" r:id="rId6447" display="https://nsearchives.nseindia.com/corporate/xbrl/INTEGRATED_FILING_INDAS_1682041_16062026050320_WEB.xml"/>
    <hyperlink ref="K6816" r:id="rId6448" display="https://www.vedantalimited.com/uploads/esg/esg-reporting/2026/sustainability-databook-fy-2025-26.pdf"/>
    <hyperlink ref="K6819" r:id="rId6449" display="https://nsearchives.nseindia.com/corporate/xbrl/INTEGRATED_FILING_INDAS_1667445_14052026105233_WEB.xml"/>
    <hyperlink ref="K6820" r:id="rId6450" display="https://nsearchives.nseindia.com/corporate/xbrl/BRSR_500575_662026234424_BRSR_WebXMLFile_20260606_234442817.xml"/>
    <hyperlink ref="K6821" r:id="rId6451" display="https://nsearchives.nseindia.com/corporate/xbrl/BRSR_500575_662026234424_BRSR_WebXMLFile_20260606_234442817.xml"/>
    <hyperlink ref="K6822" r:id="rId6452" display="https://nsearchives.nseindia.com/corporate/xbrl/INTEGRATED_FILING_INDAS_1667445_14052026105233_WEB.xml"/>
    <hyperlink ref="K6823" r:id="rId6453" display="https://nsearchives.nseindia.com/corporate/xbrl/BRSR_500575_662026234424_BRSR_WebXMLFile_20260606_234442817.xml"/>
    <hyperlink ref="K6824" r:id="rId6454" display="https://nsearchives.nseindia.com/corporate/xbrl/AR_XBRL_VOLTAS_09082026020931.xml"/>
    <hyperlink ref="K6825" r:id="rId6455" display="https://nsearchives.nseindia.com/corporate/xbrl/BRSR_500575_662026234424_BRSR_WebXMLFile_20260606_234442817.xml"/>
    <hyperlink ref="K6826" r:id="rId6456" display="https://nsearchives.nseindia.com/corporate/xbrl/BRSR_500575_662026234424_BRSR_WebXMLFile_20260606_234442817.xml"/>
    <hyperlink ref="K6827" r:id="rId6457" display="https://nsearchives.nseindia.com/corporate/xbrl/BRSR_500575_662026234424_BRSR_WebXMLFile_20260606_234442817.xml"/>
    <hyperlink ref="K6828" r:id="rId6458" display="https://nsearchives.nseindia.com/corporate/xbrl/BRSR_500575_662026234424_BRSR_WebXMLFile_20260606_234442817.xml"/>
    <hyperlink ref="K6829" r:id="rId6459" display="https://nsearchives.nseindia.com/corporate/xbrl/BRSR_500575_662026234424_BRSR_WebXMLFile_20260606_234442817.xml"/>
    <hyperlink ref="K6830" r:id="rId6460" display="https://nsearchives.nseindia.com/corporate/xbrl/BRSR_500575_662026234424_BRSR_WebXMLFile_20260606_234442817.xml"/>
    <hyperlink ref="K6831" r:id="rId6461" display="https://nsearchives.nseindia.com/corporate/xbrl/BRSR_500575_662026234424_BRSR_WebXMLFile_20260606_234442817.xml"/>
    <hyperlink ref="K6832" r:id="rId6462" display="https://nsearchives.nseindia.com/corporate/xbrl/BRSR_500575_662026234424_BRSR_WebXMLFile_20260606_234442817.xml"/>
    <hyperlink ref="K6833" r:id="rId6463" display="https://nsearchives.nseindia.com/corporate/xbrl/INTEGRATED_FILING_INDAS_1664471_07052026053229_WEB.xml"/>
    <hyperlink ref="K6834" r:id="rId6464" display="https://nsearchives.nseindia.com/corporate/xbrl/BRSR_307_WebXMLFile_20260825_195912766.xml"/>
    <hyperlink ref="K6835" r:id="rId6465" display="https://nsearchives.nseindia.com/corporate/xbrl/BRSR_307_WebXMLFile_20260825_195912766.xml"/>
    <hyperlink ref="K6836" r:id="rId6466" display="https://nsearchives.nseindia.com/corporate/xbrl/INTEGRATED_FILING_INDAS_1664471_07052026053229_WEB.xml"/>
    <hyperlink ref="K6837" r:id="rId6467" display="https://nsearchives.nseindia.com/corporate/xbrl/BRSR_307_WebXMLFile_20260825_195912766.xml"/>
    <hyperlink ref="K6838" r:id="rId6468" display="https://nsearchives.nseindia.com/corporate/xbrl/AR_XBRL_VTL_15102026093409.xml"/>
    <hyperlink ref="K6839" r:id="rId6469" display="https://nsearchives.nseindia.com/corporate/xbrl/BRSR_307_WebXMLFile_20260825_195912766.xml"/>
    <hyperlink ref="K6840" r:id="rId6470" display="https://nsearchives.nseindia.com/corporate/BRSR_502986_25082026195859.pdf"/>
    <hyperlink ref="K6841" r:id="rId6471" display="https://nsearchives.nseindia.com/corporate/BRSR_502986_25082026195859.pdf"/>
    <hyperlink ref="K6842" r:id="rId6472" display="https://nsearchives.nseindia.com/corporate/xbrl/BRSR_307_WebXMLFile_20260825_195912766.xml"/>
    <hyperlink ref="K6843" r:id="rId6473" display="https://nsearchives.nseindia.com/corporate/xbrl/BRSR_307_WebXMLFile_20260825_195912766.xml"/>
    <hyperlink ref="K6844" r:id="rId6474" display="https://nsearchives.nseindia.com/corporate/xbrl/BRSR_307_WebXMLFile_20260825_195912766.xml"/>
    <hyperlink ref="K6845" r:id="rId6475" display="https://nsearchives.nseindia.com/corporate/xbrl/BRSR_307_WebXMLFile_20260825_195912766.xml"/>
    <hyperlink ref="K6846" r:id="rId6476" display="https://nsearchives.nseindia.com/corporate/xbrl/BRSR_307_WebXMLFile_20260825_195912766.xml"/>
    <hyperlink ref="K6847" r:id="rId6477" display="https://nsearchives.nseindia.com/corporate/xbrl/INTEGRATED_FILING_INDAS_1661651_30042026015418_WEB.xml"/>
    <hyperlink ref="K6848" r:id="rId6478" display="https://nsearchives.nseindia.com/corporate/xbrl/BRSR_20023_WebXMLFile_20260903_183044615.xml"/>
    <hyperlink ref="K6849" r:id="rId6479" display="https://nsearchives.nseindia.com/corporate/xbrl/BRSR_20023_WebXMLFile_20260903_183044615.xml"/>
    <hyperlink ref="K6850" r:id="rId6480" display="https://nsearchives.nseindia.com/corporate/xbrl/INTEGRATED_FILING_INDAS_1661651_30042026015418_WEB.xml"/>
    <hyperlink ref="K6851" r:id="rId6481" display="https://nsearchives.nseindia.com/corporate/xbrl/BRSR_20023_WebXMLFile_20260903_183044615.xml"/>
    <hyperlink ref="K6852" r:id="rId6482" display="https://nsearchives.nseindia.com/corporate/xbrl/INTEGRATED_FILING_INDAS_1661651_30042026015418_WEB.xml"/>
    <hyperlink ref="K6853" r:id="rId6483" display="https://nsearchives.nseindia.com/corporate/xbrl/BRSR_20023_WebXMLFile_20260903_183044615.xml"/>
    <hyperlink ref="K6854" r:id="rId6484" display="https://nsearchives.nseindia.com/corporate/WAAREE_03092026183019_BRSRIntimation_signed.pdf"/>
    <hyperlink ref="K6855" r:id="rId6485" display="https://nsearchives.nseindia.com/corporate/WAAREE_03092026183019_BRSRIntimation_signed.pdf"/>
    <hyperlink ref="K6856" r:id="rId6486" display="https://nsearchives.nseindia.com/corporate/xbrl/BRSR_20023_WebXMLFile_20260903_183044615.xml"/>
    <hyperlink ref="K6857" r:id="rId6487" display="https://nsearchives.nseindia.com/corporate/xbrl/BRSR_20023_WebXMLFile_20260903_183044615.xml"/>
    <hyperlink ref="K6858" r:id="rId6488" display="https://nsearchives.nseindia.com/corporate/xbrl/BRSR_20023_WebXMLFile_20260903_183044615.xml"/>
    <hyperlink ref="K6859" r:id="rId6489" display="https://nsearchives.nseindia.com/corporate/xbrl/BRSR_20023_WebXMLFile_20260903_183044615.xml"/>
    <hyperlink ref="K6860" r:id="rId6490" display="https://nsearchives.nseindia.com/corporate/xbrl/BRSR_20023_WebXMLFile_20260903_183044615.xml"/>
    <hyperlink ref="K6861" r:id="rId6491" display="https://nsearchives.nseindia.com/corporate/xbrl/INTEGRATED_FILING_INDAS_1671057_21052026104457_WEB.xml"/>
    <hyperlink ref="K6862" r:id="rId6492" display="https://nsearchives.nseindia.com/corporate/xbrl/BRSR_532144_22620261875_BRSR_WebXMLFile_20260622_180801061.xml"/>
    <hyperlink ref="K6863" r:id="rId6493" display="https://nsearchives.nseindia.com/corporate/xbrl/BRSR_532144_22620261875_BRSR_WebXMLFile_20260622_180801061.xml"/>
    <hyperlink ref="K6864" r:id="rId6494" display="https://nsearchives.nseindia.com/corporate/xbrl/INTEGRATED_FILING_INDAS_1671057_21052026104457_WEB.xml"/>
    <hyperlink ref="K6865" r:id="rId6495" display="https://nsearchives.nseindia.com/corporate/xbrl/BRSR_532144_22620261875_BRSR_WebXMLFile_20260622_180801061.xml"/>
    <hyperlink ref="K6866" r:id="rId6496" display="https://nsearchives.nseindia.com/corporate/xbrl/AR_XBRL_WELCORP_11082026111916.xml"/>
    <hyperlink ref="K6867" r:id="rId6497" display="https://nsearchives.nseindia.com/corporate/xbrl/BRSR_532144_22620261875_BRSR_WebXMLFile_20260622_180801061.xml"/>
    <hyperlink ref="K6868" r:id="rId6498" display="https://nsearchives.nseindia.com/corporate/xbrl/BRSR_532144_22620261875_BRSR_WebXMLFile_20260622_180801061.xml"/>
    <hyperlink ref="K6869" r:id="rId6499" display="https://nsearchives.nseindia.com/corporate/xbrl/BRSR_532144_22620261875_BRSR_WebXMLFile_20260622_180801061.xml"/>
    <hyperlink ref="K6870" r:id="rId6500" display="https://nsearchives.nseindia.com/corporate/xbrl/BRSR_532144_22620261875_BRSR_WebXMLFile_20260622_180801061.xml"/>
    <hyperlink ref="K6871" r:id="rId6501" display="https://nsearchives.nseindia.com/corporate/xbrl/BRSR_532144_22620261875_BRSR_WebXMLFile_20260622_180801061.xml"/>
    <hyperlink ref="K6872" r:id="rId6502" display="https://nsearchives.nseindia.com/corporate/xbrl/BRSR_532144_22620261875_BRSR_WebXMLFile_20260622_180801061.xml"/>
    <hyperlink ref="K6873" r:id="rId6503" display="https://nsearchives.nseindia.com/corporate/xbrl/BRSR_532144_22620261875_BRSR_WebXMLFile_20260622_180801061.xml"/>
    <hyperlink ref="K6874" r:id="rId6504" display="https://nsearchives.nseindia.com/corporate/xbrl/BRSR_532144_22620261875_BRSR_WebXMLFile_20260622_180801061.xml"/>
    <hyperlink ref="K6875" r:id="rId6505" display="https://nsearchives.nseindia.com/corporate/xbrl/INTEGRATED_FILING_INDAS_1668110_15052026092918_WEB.xml"/>
    <hyperlink ref="K6876" r:id="rId6506" display="https://www.welspunliving.com/uploads/investor_data/investorreport_9008.pdf"/>
    <hyperlink ref="K6877" r:id="rId6507" display="https://www.welspunliving.com/uploads/investor_data/investorreport_9008.pdf"/>
    <hyperlink ref="K6878" r:id="rId6508" display="https://nsearchives.nseindia.com/corporate/xbrl/INTEGRATED_FILING_INDAS_1668110_15052026092918_WEB.xml"/>
    <hyperlink ref="K6879" r:id="rId6509" display="https://nsearchives.nseindia.com/corporate/xbrl/BRSR_2160_WebXMLFile_20260902_230137922.xml"/>
    <hyperlink ref="K6880" r:id="rId6510" display="https://nsearchives.nseindia.com/corporate/xbrl/INTEGRATED_FILING_INDAS_1668110_15052026092918_WEB.xml"/>
    <hyperlink ref="K6881" r:id="rId6511" display="https://www.welspunliving.com/uploads/investor_data/investorreport_9008.pdf"/>
    <hyperlink ref="K6882" r:id="rId6512" display="https://nsearchives.nseindia.com/corporate/xbrl/BRSR_2160_WebXMLFile_20260902_230137922.xml"/>
    <hyperlink ref="K6883" r:id="rId6513" display="https://nsearchives.nseindia.com/corporate/xbrl/BRSR_2160_WebXMLFile_20260902_230137922.xml"/>
    <hyperlink ref="K6884" r:id="rId6514" display="https://nsearchives.nseindia.com/corporate/xbrl/BRSR_2160_WebXMLFile_20260902_230137922.xml"/>
    <hyperlink ref="K6885" r:id="rId6515" display="https://nsearchives.nseindia.com/corporate/xbrl/BRSR_2160_WebXMLFile_20260902_230137922.xml"/>
    <hyperlink ref="K6886" r:id="rId6516" display="https://nsearchives.nseindia.com/corporate/xbrl/BRSR_2160_WebXMLFile_20260902_230137922.xml"/>
    <hyperlink ref="K6887" r:id="rId6517" display="https://nsearchives.nseindia.com/corporate/xbrl/BRSR_2160_WebXMLFile_20260902_230137922.xml"/>
    <hyperlink ref="K6888" r:id="rId6518" display="https://nsearchives.nseindia.com/corporate/xbrl/BRSR_2160_WebXMLFile_20260902_230137922.xml"/>
    <hyperlink ref="K6889" r:id="rId6519" display="https://nsearchives.nseindia.com/corporate/xbrl/INTEGRATED_FILING_INDAS_1652358_16042026045942_WEB.xml"/>
    <hyperlink ref="K6890" r:id="rId6520" display="https://nsearchives.nseindia.com/corporate/xbrl/WIPRO_FY_2026_BRSR_BRSR_WebXMLFile_20260622_192436525.xml"/>
    <hyperlink ref="K6891" r:id="rId6521" display="https://nsearchives.nseindia.com/corporate/xbrl/WIPRO_FY_2026_BRSR_BRSR_WebXMLFile_20260622_192436525.xml"/>
    <hyperlink ref="K6892" r:id="rId6522" display="https://nsearchives.nseindia.com/corporate/xbrl/INTEGRATED_FILING_INDAS_1652358_16042026045942_WEB.xml"/>
    <hyperlink ref="K6893" r:id="rId6523" display="https://nsearchives.nseindia.com/corporate/xbrl/WIPRO_FY_2026_BRSR_BRSR_WebXMLFile_20260622_192436525.xml"/>
    <hyperlink ref="K6894" r:id="rId6524" display="https://nsearchives.nseindia.com/corporate/xbrl/AR_XBRL_WIPRO_09082026023029.xml"/>
    <hyperlink ref="K6895" r:id="rId6525" display="https://nsearchives.nseindia.com/corporate/xbrl/WIPRO_FY_2026_BRSR_BRSR_WebXMLFile_20260622_192436525.xml"/>
    <hyperlink ref="K6896" r:id="rId6526" display="https://nsearchives.nseindia.com/corporate/xbrl/WIPRO_FY_2026_BRSR_BRSR_WebXMLFile_20260622_192436525.xml"/>
    <hyperlink ref="K6897" r:id="rId6527" display="https://nsearchives.nseindia.com/corporate/xbrl/WIPRO_FY_2026_BRSR_BRSR_WebXMLFile_20260622_192436525.xml"/>
    <hyperlink ref="K6898" r:id="rId6528" display="https://nsearchives.nseindia.com/corporate/xbrl/WIPRO_FY_2026_BRSR_BRSR_WebXMLFile_20260622_192436525.xml"/>
    <hyperlink ref="K6899" r:id="rId6529" display="https://nsearchives.nseindia.com/corporate/xbrl/WIPRO_FY_2026_BRSR_BRSR_WebXMLFile_20260622_192436525.xml"/>
    <hyperlink ref="K6900" r:id="rId6530" display="https://nsearchives.nseindia.com/corporate/xbrl/WIPRO_FY_2026_BRSR_BRSR_WebXMLFile_20260622_192436525.xml"/>
    <hyperlink ref="K6901" r:id="rId6531" display="https://nsearchives.nseindia.com/corporate/xbrl/WIPRO_FY_2026_BRSR_BRSR_WebXMLFile_20260622_192436525.xml"/>
    <hyperlink ref="K6902" r:id="rId6532" display="https://nsearchives.nseindia.com/corporate/xbrl/WIPRO_FY_2026_BRSR_BRSR_WebXMLFile_20260622_192436525.xml"/>
    <hyperlink ref="K6903" r:id="rId6533" display="https://nsearchives.nseindia.com/corporate/xbrl/INTEGRATED_FILING_INDAS_1663412_04052026072830_WEB.xml"/>
    <hyperlink ref="K6904" r:id="rId6534" display="https://nsearchives.nseindia.com/corporate/xbrl/BRSR_BRSR_WebXMLFile_20260717_204437964.xml"/>
    <hyperlink ref="K6905" r:id="rId6535" display="https://nsearchives.nseindia.com/corporate/xbrl/BRSR_BRSR_WebXMLFile_20260717_204437964.xml"/>
    <hyperlink ref="K6906" r:id="rId6536" display="https://nsearchives.nseindia.com/corporate/xbrl/INTEGRATED_FILING_INDAS_1663412_04052026072830_WEB.xml"/>
    <hyperlink ref="K6907" r:id="rId6537" display="https://nsearchives.nseindia.com/corporate/xbrl/BRSR_BRSR_WebXMLFile_20260717_204437964.xml"/>
    <hyperlink ref="K6908" r:id="rId6538" display="https://nsearchives.nseindia.com/corporate/xbrl/AR_XBRL_WOCKPHARMA_08092026171425.xml"/>
    <hyperlink ref="K6909" r:id="rId6539" display="https://nsearchives.nseindia.com/corporate/xbrl/BRSR_BRSR_WebXMLFile_20260717_204437964.xml"/>
    <hyperlink ref="K6910" r:id="rId6540" display="https://nsearchives.nseindia.com/corporate/xbrl/BRSR_BRSR_WebXMLFile_20260717_204437964.xml"/>
    <hyperlink ref="K6911" r:id="rId6541" display="https://nsearchives.nseindia.com/corporate/xbrl/BRSR_BRSR_WebXMLFile_20260717_204437964.xml"/>
    <hyperlink ref="K6912" r:id="rId6542" display="https://nsearchives.nseindia.com/corporate/xbrl/BRSR_BRSR_WebXMLFile_20260717_204437964.xml"/>
    <hyperlink ref="K6913" r:id="rId6543" display="https://nsearchives.nseindia.com/corporate/xbrl/BRSR_BRSR_WebXMLFile_20260717_204437964.xml"/>
    <hyperlink ref="K6914" r:id="rId6544" display="https://nsearchives.nseindia.com/corporate/xbrl/BRSR_BRSR_WebXMLFile_20260717_204437964.xml"/>
    <hyperlink ref="K6915" r:id="rId6545" display="https://nsearchives.nseindia.com/corporate/xbrl/BRSR_BRSR_WebXMLFile_20260717_204437964.xml"/>
    <hyperlink ref="K6916" r:id="rId6546" display="https://nsearchives.nseindia.com/corporate/xbrl/BRSR_BRSR_WebXMLFile_20260717_204437964.xml"/>
    <hyperlink ref="K6917" r:id="rId6547" display="https://nsearchives.nseindia.com/corporate/xbrl/INTEGRATED_FILING_BANKING_1702976_28072026035704_WEB.xml"/>
    <hyperlink ref="K6918" r:id="rId6548" display="https://nsearchives.nseindia.com/corporate/xbrl/BRSR_532648_257202604144_BRSR_WebXMLFile_20260725_004206749.xml"/>
    <hyperlink ref="K6919" r:id="rId6549" display="https://nsearchives.nseindia.com/corporate/xbrl/BRSR_532648_257202604144_BRSR_WebXMLFile_20260725_004206749.xml"/>
    <hyperlink ref="K6920" r:id="rId6550" display="https://nsearchives.nseindia.com/corporate/xbrl/INTEGRATED_FILING_BANKING_1702976_28072026035704_WEB.xml"/>
    <hyperlink ref="K6921" r:id="rId6551" display="https://nsearchives.nseindia.com/corporate/xbrl/BRSR_532648_257202604144_BRSR_WebXMLFile_20260725_004206749.xml"/>
    <hyperlink ref="K6922" r:id="rId6552" display="https://nsearchives.nseindia.com/corporate/xbrl/INTEGRATED_FILING_BANKING_1702976_28072026035704_WEB.xml"/>
    <hyperlink ref="K6923" r:id="rId6553" display="https://nsearchives.nseindia.com/corporate/xbrl/BRSR_532648_257202604144_BRSR_WebXMLFile_20260725_004206749.xml"/>
    <hyperlink ref="K6924" r:id="rId6554" display="https://nsearchives.nseindia.com/corporate/xbrl/BRSR_532648_257202604144_BRSR_WebXMLFile_20260725_004206749.xml"/>
    <hyperlink ref="K6925" r:id="rId6555" display="https://nsearchives.nseindia.com/corporate/xbrl/BRSR_532648_257202604144_BRSR_WebXMLFile_20260725_004206749.xml"/>
    <hyperlink ref="K6926" r:id="rId6556" display="https://nsearchives.nseindia.com/corporate/xbrl/BRSR_532648_257202604144_BRSR_WebXMLFile_20260725_004206749.xml"/>
    <hyperlink ref="K6927" r:id="rId6557" display="https://nsearchives.nseindia.com/corporate/xbrl/BRSR_532648_257202604144_BRSR_WebXMLFile_20260725_004206749.xml"/>
    <hyperlink ref="K6928" r:id="rId6558" display="https://nsearchives.nseindia.com/corporate/xbrl/BRSR_532648_257202604144_BRSR_WebXMLFile_20260725_004206749.xml"/>
    <hyperlink ref="K6929" r:id="rId6559" display="https://nsearchives.nseindia.com/corporate/xbrl/BRSR_532648_257202604144_BRSR_WebXMLFile_20260725_004206749.xml"/>
    <hyperlink ref="K6930" r:id="rId6560" display="https://nsearchives.nseindia.com/corporate/xbrl/BRSR_532648_257202604144_BRSR_WebXMLFile_20260725_004206749.xml"/>
    <hyperlink ref="K6931" r:id="rId6561" display="https://nsearchives.nseindia.com/corporate/xbrl/INTEGRATED_FILING_INDAS_1658369_24042026034849_WEB.xml"/>
    <hyperlink ref="K6932" r:id="rId6562" display="https://nsearchives.nseindia.com/corporate/ZENSARTECH_08072026161318_Intimation_of_BRSR.pdf"/>
    <hyperlink ref="K6933" r:id="rId6563" display="https://nsearchives.nseindia.com/corporate/ZENSARTECH_08072026161318_Intimation_of_BRSR.pdf"/>
    <hyperlink ref="K6934" r:id="rId6564" display="https://nsearchives.nseindia.com/corporate/xbrl/INTEGRATED_FILING_INDAS_1658369_24042026034849_WEB.xml"/>
    <hyperlink ref="K6935" r:id="rId6565" display="https://nsearchives.nseindia.com/corporate/xbrl/Zensar_BRSR_XML_BRSR_WebXMLFile_20260708_161345011.xml"/>
    <hyperlink ref="K6936" r:id="rId6566" display="https://nsearchives.nseindia.com/corporate/xbrl/AR_XBRL_ZENSARTECH_27082026201947.xml"/>
    <hyperlink ref="K6937" r:id="rId6567" display="https://nsearchives.nseindia.com/corporate/ZENSARTECH_08072026161318_Intimation_of_BRSR.pdf"/>
    <hyperlink ref="K6938" r:id="rId6568" display="https://nsearchives.nseindia.com/corporate/ZENSARTECH_08072026161318_Intimation_of_BRSR.pdf"/>
    <hyperlink ref="K6939" r:id="rId6569" display="https://nsearchives.nseindia.com/corporate/ZENSARTECH_08072026161318_Intimation_of_BRSR.pdf"/>
    <hyperlink ref="K6940" r:id="rId6570" display="https://nsearchives.nseindia.com/corporate/xbrl/Zensar_BRSR_XML_BRSR_WebXMLFile_20260708_161345011.xml"/>
    <hyperlink ref="K6941" r:id="rId6571" display="https://nsearchives.nseindia.com/corporate/xbrl/Zensar_BRSR_XML_BRSR_WebXMLFile_20260708_161345011.xml"/>
    <hyperlink ref="K6942" r:id="rId6572" display="https://nsearchives.nseindia.com/corporate/xbrl/Zensar_BRSR_XML_BRSR_WebXMLFile_20260708_161345011.xml"/>
    <hyperlink ref="K6943" r:id="rId6573" display="https://nsearchives.nseindia.com/corporate/xbrl/Zensar_BRSR_XML_BRSR_WebXMLFile_20260708_161345011.xml"/>
    <hyperlink ref="K6944" r:id="rId6574" display="https://nsearchives.nseindia.com/corporate/xbrl/Zensar_BRSR_XML_BRSR_WebXMLFile_20260708_161345011.xml"/>
    <hyperlink ref="K6945" r:id="rId6575" display="https://nsearchives.nseindia.com/corporate/xbrl/INTEGRATED_FILING_INDAS_1662887_01052026083518_WEB.xml"/>
    <hyperlink ref="K6946" r:id="rId6576" display="https://nsearchives.nseindia.com/corporate/xbrl/BRSR_11756_WebXMLFile_20260806_224620295.xml"/>
    <hyperlink ref="K6947" r:id="rId6577" display="https://nsearchives.nseindia.com/corporate/xbrl/BRSR_11756_WebXMLFile_20260806_224620295.xml"/>
    <hyperlink ref="K6948" r:id="rId6578" display="https://nsearchives.nseindia.com/corporate/xbrl/INTEGRATED_FILING_INDAS_1662887_01052026083518_WEB.xml"/>
    <hyperlink ref="K6949" r:id="rId6579" display="https://nsearchives.nseindia.com/corporate/xbrl/BRSR_11756_WebXMLFile_20260806_224620295.xml"/>
    <hyperlink ref="K6950" r:id="rId6580" display="https://nsearchives.nseindia.com/corporate/xbrl/AR_XBRL_ZENTEC_28092026094410.xml"/>
    <hyperlink ref="K6951" r:id="rId6581" display="https://nsearchives.nseindia.com/corporate/xbrl/BRSR_11756_WebXMLFile_20260806_224620295.xml"/>
    <hyperlink ref="K6952" r:id="rId6582" display="https://nsearchives.nseindia.com/corporate/xbrl/BRSR_11756_WebXMLFile_20260806_224620295.xml"/>
    <hyperlink ref="K6953" r:id="rId6583" display="https://nsearchives.nseindia.com/corporate/xbrl/BRSR_11756_WebXMLFile_20260806_224620295.xml"/>
    <hyperlink ref="K6954" r:id="rId6584" display="https://nsearchives.nseindia.com/corporate/xbrl/BRSR_11756_WebXMLFile_20260806_224620295.xml"/>
    <hyperlink ref="K6955" r:id="rId6585" display="https://nsearchives.nseindia.com/corporate/xbrl/BRSR_11756_WebXMLFile_20260806_224620295.xml"/>
    <hyperlink ref="K6956" r:id="rId6586" display="https://nsearchives.nseindia.com/corporate/xbrl/BRSR_11756_WebXMLFile_20260806_224620295.xml"/>
    <hyperlink ref="K6957" r:id="rId6587" display="https://nsearchives.nseindia.com/corporate/xbrl/BRSR_11756_WebXMLFile_20260806_224620295.xml"/>
    <hyperlink ref="K6958" r:id="rId6588" display="https://nsearchives.nseindia.com/corporate/xbrl/BRSR_11756_WebXMLFile_20260806_224620295.xml"/>
    <hyperlink ref="K6959" r:id="rId6589" display="https://nsearchives.nseindia.com/corporate/xbrl/INTEGRATED_FILING_INDAS_1666650_13052026073422_WEB.xml"/>
    <hyperlink ref="K6960" r:id="rId6590" display="https://nsearchives.nseindia.com/corporate/xbrl/BRSR_533023_1372026122236_BRSR_WebXMLFile_20260713_122256741.xml"/>
    <hyperlink ref="K6961" r:id="rId6591" display="https://nsearchives.nseindia.com/corporate/xbrl/BRSR_533023_1372026122236_BRSR_WebXMLFile_20260713_122256741.xml"/>
    <hyperlink ref="K6962" r:id="rId6592" display="https://nsearchives.nseindia.com/corporate/xbrl/INTEGRATED_FILING_INDAS_1666650_13052026073422_WEB.xml"/>
    <hyperlink ref="K6963" r:id="rId6593" display="https://nsearchives.nseindia.com/corporate/xbrl/BRSR_533023_1372026122236_BRSR_WebXMLFile_20260713_122256741.xml"/>
    <hyperlink ref="K6964" r:id="rId6594" display="https://nsearchives.nseindia.com/corporate/xbrl/AR_XBRL_ZFCVINDIA_25082026152551.xml"/>
    <hyperlink ref="K6965" r:id="rId6595" display="https://nsearchives.nseindia.com/corporate/BRSR_533023_13072026122236.pdf"/>
    <hyperlink ref="K6966" r:id="rId6596" display="https://nsearchives.nseindia.com/corporate/BRSR_533023_13072026122236.pdf"/>
    <hyperlink ref="K6967" r:id="rId6597" display="https://nsearchives.nseindia.com/corporate/BRSR_533023_13072026122236.pdf"/>
    <hyperlink ref="K6968" r:id="rId6598" display="https://nsearchives.nseindia.com/corporate/xbrl/BRSR_533023_1372026122236_BRSR_WebXMLFile_20260713_122256741.xml"/>
    <hyperlink ref="K6969" r:id="rId6599" display="https://nsearchives.nseindia.com/corporate/xbrl/BRSR_533023_1372026122236_BRSR_WebXMLFile_20260713_122256741.xml"/>
    <hyperlink ref="K6970" r:id="rId6600" display="https://nsearchives.nseindia.com/corporate/xbrl/BRSR_533023_1372026122236_BRSR_WebXMLFile_20260713_122256741.xml"/>
    <hyperlink ref="K6971" r:id="rId6601" display="https://nsearchives.nseindia.com/corporate/xbrl/BRSR_533023_1372026122236_BRSR_WebXMLFile_20260713_122256741.xml"/>
    <hyperlink ref="K6972" r:id="rId6602" display="https://nsearchives.nseindia.com/corporate/xbrl/BRSR_533023_1372026122236_BRSR_WebXMLFile_20260713_122256741.xml"/>
    <hyperlink ref="K6973" r:id="rId6603" display="https://nsearchives.nseindia.com/corporate/xbrl/INTEGRATED_FILING_INDAS_1669485_19052026070304_WEB.xml"/>
    <hyperlink ref="K6974" r:id="rId6604" display="https://nsearchives.nseindia.com/corporate/Cadilahc_10072026170624_SubmissionofBRSR_202526.pdf"/>
    <hyperlink ref="K6975" r:id="rId6605" display="https://nsearchives.nseindia.com/corporate/Cadilahc_10072026170624_SubmissionofBRSR_202526.pdf"/>
    <hyperlink ref="K6976" r:id="rId6606" display="https://nsearchives.nseindia.com/corporate/xbrl/INTEGRATED_FILING_INDAS_1669485_19052026070304_WEB.xml"/>
    <hyperlink ref="K6977" r:id="rId6607" display="https://nsearchives.nseindia.com/corporate/xbrl/BRSR_BRSR_WebXMLFile_20260710_170804193.xml"/>
    <hyperlink ref="K6978" r:id="rId6608" display="https://nsearchives.nseindia.com/corporate/xbrl/INTEGRATED_FILING_INDAS_1669485_19052026070304_WEB.xml"/>
    <hyperlink ref="K6979" r:id="rId6609" display="https://nsearchives.nseindia.com/corporate/Cadilahc_10072026170624_SubmissionofBRSR_202526.pdf"/>
    <hyperlink ref="K6980" r:id="rId6610" display="https://nsearchives.nseindia.com/corporate/xbrl/BRSR_BRSR_WebXMLFile_20260710_170804193.xml"/>
    <hyperlink ref="K6981" r:id="rId6611" display="https://nsearchives.nseindia.com/corporate/xbrl/BRSR_BRSR_WebXMLFile_20260710_170804193.xml"/>
    <hyperlink ref="K6982" r:id="rId6612" display="https://nsearchives.nseindia.com/corporate/xbrl/BRSR_BRSR_WebXMLFile_20260710_170804193.xml"/>
    <hyperlink ref="K6983" r:id="rId6613" display="https://nsearchives.nseindia.com/corporate/xbrl/BRSR_BRSR_WebXMLFile_20260710_170804193.xml"/>
    <hyperlink ref="K6984" r:id="rId6614" display="https://nsearchives.nseindia.com/corporate/xbrl/BRSR_BRSR_WebXMLFile_20260710_170804193.xml"/>
    <hyperlink ref="K6985" r:id="rId6615" display="https://nsearchives.nseindia.com/corporate/xbrl/BRSR_BRSR_WebXMLFile_20260710_170804193.xml"/>
    <hyperlink ref="K6986" r:id="rId6616" display="https://nsearchives.nseindia.com/corporate/xbrl/BRSR_BRSR_WebXMLFile_20260710_170804193.xml"/>
    <hyperlink ref="K6987" r:id="rId6617" display="https://nsearchives.nseindia.com/corporate/xbrl/INTEGRATED_FILING_INDAS_1668882_18052026070323_WEB.xml"/>
    <hyperlink ref="K6988" r:id="rId6618" display="https://nsearchives.nseindia.com/corporate/xbrl/BRSR202526_BRSR_WebXMLFile_20260710_181436980.xml"/>
    <hyperlink ref="K6989" r:id="rId6619" display="https://nsearchives.nseindia.com/corporate/xbrl/BRSR202526_BRSR_WebXMLFile_20260710_181436980.xml"/>
    <hyperlink ref="K6990" r:id="rId6620" display="https://nsearchives.nseindia.com/corporate/xbrl/INTEGRATED_FILING_INDAS_1668882_18052026070323_WEB.xml"/>
    <hyperlink ref="K6991" r:id="rId6621" display="https://nsearchives.nseindia.com/corporate/xbrl/BRSR202526_BRSR_WebXMLFile_20260710_181436980.xml"/>
    <hyperlink ref="K6992" r:id="rId6622" display="https://nsearchives.nseindia.com/corporate/xbrl/AR_XBRL_ZYDUSWELL_02092026095854.xml"/>
    <hyperlink ref="K6993" r:id="rId6623" display="https://nsearchives.nseindia.com/corporate/xbrl/BRSR202526_BRSR_WebXMLFile_20260710_181436980.xml"/>
    <hyperlink ref="K6994" r:id="rId6624" display="https://nsearchives.nseindia.com/corporate/ZYDUSWELL_10072026181428_SEintimationBRSR.pdf"/>
    <hyperlink ref="K6995" r:id="rId6625" display="https://nsearchives.nseindia.com/corporate/ZYDUSWELL_10072026181428_SEintimationBRSR.pdf"/>
    <hyperlink ref="K6996" r:id="rId6626" display="https://nsearchives.nseindia.com/corporate/xbrl/BRSR202526_BRSR_WebXMLFile_20260710_181436980.xml"/>
    <hyperlink ref="K6997" r:id="rId6627" display="https://nsearchives.nseindia.com/corporate/xbrl/BRSR202526_BRSR_WebXMLFile_20260710_181436980.xml"/>
    <hyperlink ref="K6998" r:id="rId6628" display="https://nsearchives.nseindia.com/corporate/xbrl/BRSR202526_BRSR_WebXMLFile_20260710_181436980.xml"/>
    <hyperlink ref="K6999" r:id="rId6629" display="https://nsearchives.nseindia.com/corporate/xbrl/BRSR202526_BRSR_WebXMLFile_20260710_181436980.xml"/>
    <hyperlink ref="K7000" r:id="rId6630" display="https://nsearchives.nseindia.com/corporate/xbrl/BRSR202526_BRSR_WebXMLFile_20260710_181436980.x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663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false"/>
  </sheetPr>
  <dimension ref="A1:Q5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0"/>
    <col collapsed="false" customWidth="true" hidden="false" outlineLevel="0" max="3" min="3" style="0" width="26"/>
    <col collapsed="false" customWidth="true" hidden="false" outlineLevel="0" max="4" min="4" style="0" width="16.39"/>
    <col collapsed="false" customWidth="true" hidden="false" outlineLevel="0" max="5" min="5" style="0" width="18.2"/>
    <col collapsed="false" customWidth="true" hidden="false" outlineLevel="0" max="6" min="6" style="0" width="50"/>
    <col collapsed="false" customWidth="true" hidden="false" outlineLevel="0" max="8" min="7" style="0" width="11"/>
    <col collapsed="false" customWidth="true" hidden="false" outlineLevel="0" max="9" min="9" style="0" width="15.51"/>
    <col collapsed="false" customWidth="true" hidden="false" outlineLevel="0" max="10" min="10" style="0" width="45"/>
    <col collapsed="false" customWidth="true" hidden="false" outlineLevel="0" max="11" min="11" style="0" width="11.9"/>
    <col collapsed="false" customWidth="true" hidden="false" outlineLevel="0" max="12" min="12" style="0" width="20.9"/>
    <col collapsed="false" customWidth="true" hidden="false" outlineLevel="0" max="13" min="13" style="0" width="16.39"/>
    <col collapsed="false" customWidth="true" hidden="false" outlineLevel="0" max="14" min="14" style="0" width="26.3"/>
    <col collapsed="false" customWidth="true" hidden="false" outlineLevel="0" max="15" min="15" style="0" width="11"/>
    <col collapsed="false" customWidth="true" hidden="false" outlineLevel="0" max="16" min="16" style="0" width="12.8"/>
    <col collapsed="false" customWidth="true" hidden="false" outlineLevel="0" max="17" min="17" style="0" width="24.51"/>
  </cols>
  <sheetData>
    <row r="1" customFormat="false" ht="19.7" hidden="false" customHeight="false" outlineLevel="0" collapsed="false">
      <c r="A1" s="1" t="s">
        <v>6905</v>
      </c>
    </row>
    <row r="2" customFormat="false" ht="15" hidden="false" customHeight="false" outlineLevel="0" collapsed="false">
      <c r="A2" s="2" t="s">
        <v>6906</v>
      </c>
    </row>
    <row r="4" customFormat="false" ht="42" hidden="false" customHeight="true" outlineLevel="0" collapsed="false">
      <c r="A4" s="6" t="s">
        <v>111</v>
      </c>
      <c r="B4" s="6" t="s">
        <v>112</v>
      </c>
      <c r="C4" s="6" t="s">
        <v>66</v>
      </c>
      <c r="D4" s="6" t="s">
        <v>6907</v>
      </c>
      <c r="E4" s="6" t="s">
        <v>6908</v>
      </c>
      <c r="F4" s="6" t="s">
        <v>6909</v>
      </c>
      <c r="G4" s="6" t="s">
        <v>6910</v>
      </c>
      <c r="H4" s="6" t="s">
        <v>1247</v>
      </c>
      <c r="I4" s="6" t="s">
        <v>6911</v>
      </c>
      <c r="J4" s="6" t="s">
        <v>6912</v>
      </c>
      <c r="K4" s="6" t="s">
        <v>6913</v>
      </c>
      <c r="L4" s="6" t="s">
        <v>6914</v>
      </c>
      <c r="M4" s="6" t="s">
        <v>6915</v>
      </c>
      <c r="N4" s="6" t="s">
        <v>6916</v>
      </c>
      <c r="O4" s="6" t="s">
        <v>6917</v>
      </c>
      <c r="P4" s="6" t="s">
        <v>6918</v>
      </c>
      <c r="Q4" s="6" t="s">
        <v>6919</v>
      </c>
    </row>
    <row r="5" customFormat="false" ht="15" hidden="false" customHeight="false" outlineLevel="0" collapsed="false">
      <c r="A5" s="7" t="s">
        <v>150</v>
      </c>
      <c r="B5" s="7" t="s">
        <v>151</v>
      </c>
      <c r="C5" s="7" t="s">
        <v>80</v>
      </c>
      <c r="D5" s="7" t="s">
        <v>6920</v>
      </c>
      <c r="E5" s="9" t="n">
        <v>2</v>
      </c>
      <c r="F5" s="7" t="s">
        <v>6921</v>
      </c>
      <c r="G5" s="21" t="n">
        <v>500</v>
      </c>
      <c r="H5" s="7" t="s">
        <v>6922</v>
      </c>
      <c r="I5" s="7" t="s">
        <v>6923</v>
      </c>
      <c r="J5" s="22" t="s">
        <v>6878</v>
      </c>
      <c r="K5" s="7"/>
      <c r="L5" s="23" t="n">
        <v>0.997457189910276</v>
      </c>
      <c r="M5" s="24" t="n">
        <v>2.99237156973083</v>
      </c>
      <c r="N5" s="23" t="n">
        <v>0.805005244191549</v>
      </c>
      <c r="O5" s="24" t="n">
        <v>1.6100104883831</v>
      </c>
      <c r="P5" s="24" t="n">
        <v>6.60238205811393</v>
      </c>
      <c r="Q5" s="7" t="n">
        <v>0</v>
      </c>
    </row>
    <row r="6" customFormat="false" ht="15" hidden="false" customHeight="false" outlineLevel="0" collapsed="false">
      <c r="A6" s="7" t="s">
        <v>182</v>
      </c>
      <c r="B6" s="7" t="s">
        <v>183</v>
      </c>
      <c r="C6" s="7" t="s">
        <v>80</v>
      </c>
      <c r="D6" s="7" t="s">
        <v>6920</v>
      </c>
      <c r="E6" s="9" t="n">
        <v>2</v>
      </c>
      <c r="F6" s="7" t="s">
        <v>6924</v>
      </c>
      <c r="G6" s="21" t="n">
        <v>100</v>
      </c>
      <c r="H6" s="7" t="s">
        <v>6925</v>
      </c>
      <c r="I6" s="7" t="s">
        <v>6926</v>
      </c>
      <c r="J6" s="22" t="s">
        <v>6472</v>
      </c>
      <c r="K6" s="7"/>
      <c r="L6" s="23" t="n">
        <v>0.958848903031222</v>
      </c>
      <c r="M6" s="24" t="n">
        <v>2.87654670909367</v>
      </c>
      <c r="N6" s="23" t="n">
        <v>0.663750923452861</v>
      </c>
      <c r="O6" s="24" t="n">
        <v>1.32750184690572</v>
      </c>
      <c r="P6" s="24" t="n">
        <v>6.20404855599939</v>
      </c>
      <c r="Q6" s="7" t="n">
        <v>2</v>
      </c>
    </row>
    <row r="7" customFormat="false" ht="15" hidden="false" customHeight="false" outlineLevel="0" collapsed="false">
      <c r="A7" s="7" t="s">
        <v>195</v>
      </c>
      <c r="B7" s="7" t="s">
        <v>196</v>
      </c>
      <c r="C7" s="7" t="s">
        <v>80</v>
      </c>
      <c r="D7" s="7" t="s">
        <v>6920</v>
      </c>
      <c r="E7" s="9" t="n">
        <v>2</v>
      </c>
      <c r="F7" s="7" t="s">
        <v>6927</v>
      </c>
      <c r="G7" s="21" t="n">
        <v>1500</v>
      </c>
      <c r="H7" s="7" t="s">
        <v>6928</v>
      </c>
      <c r="I7" s="7" t="s">
        <v>6929</v>
      </c>
      <c r="J7" s="22" t="s">
        <v>2858</v>
      </c>
      <c r="K7" s="7"/>
      <c r="L7" s="23" t="n">
        <v>0.98185167651161</v>
      </c>
      <c r="M7" s="24" t="n">
        <v>2.94555502953483</v>
      </c>
      <c r="N7" s="23" t="n">
        <v>0.509473818887413</v>
      </c>
      <c r="O7" s="24" t="n">
        <v>1.01894763777483</v>
      </c>
      <c r="P7" s="24" t="n">
        <v>5.96450266730966</v>
      </c>
      <c r="Q7" s="7" t="n">
        <v>3</v>
      </c>
    </row>
    <row r="8" customFormat="false" ht="15" hidden="false" customHeight="false" outlineLevel="0" collapsed="false">
      <c r="A8" s="7" t="s">
        <v>215</v>
      </c>
      <c r="B8" s="7" t="s">
        <v>216</v>
      </c>
      <c r="C8" s="7" t="s">
        <v>80</v>
      </c>
      <c r="D8" s="7" t="s">
        <v>6920</v>
      </c>
      <c r="E8" s="9" t="n">
        <v>2</v>
      </c>
      <c r="F8" s="7" t="s">
        <v>6930</v>
      </c>
      <c r="G8" s="21" t="n">
        <v>190000000</v>
      </c>
      <c r="H8" s="7" t="s">
        <v>6931</v>
      </c>
      <c r="I8" s="7" t="s">
        <v>6932</v>
      </c>
      <c r="J8" s="22" t="s">
        <v>2395</v>
      </c>
      <c r="K8" s="7"/>
      <c r="L8" s="23" t="n">
        <v>0.650507149412683</v>
      </c>
      <c r="M8" s="24" t="n">
        <v>1.95152144823805</v>
      </c>
      <c r="N8" s="23" t="n">
        <v>1</v>
      </c>
      <c r="O8" s="24" t="n">
        <v>2</v>
      </c>
      <c r="P8" s="24" t="n">
        <v>5.95152144823805</v>
      </c>
      <c r="Q8" s="7"/>
    </row>
    <row r="9" customFormat="false" ht="15" hidden="false" customHeight="false" outlineLevel="0" collapsed="false">
      <c r="A9" s="7" t="s">
        <v>178</v>
      </c>
      <c r="B9" s="7" t="s">
        <v>179</v>
      </c>
      <c r="C9" s="7" t="s">
        <v>80</v>
      </c>
      <c r="D9" s="7" t="s">
        <v>6920</v>
      </c>
      <c r="E9" s="9" t="n">
        <v>2</v>
      </c>
      <c r="F9" s="7" t="s">
        <v>6933</v>
      </c>
      <c r="G9" s="21" t="n">
        <v>84552</v>
      </c>
      <c r="H9" s="7" t="s">
        <v>6928</v>
      </c>
      <c r="I9" s="7" t="s">
        <v>6934</v>
      </c>
      <c r="J9" s="22" t="s">
        <v>1833</v>
      </c>
      <c r="K9" s="7"/>
      <c r="L9" s="23" t="n">
        <v>0.994267002632092</v>
      </c>
      <c r="M9" s="24" t="n">
        <v>2.98280100789628</v>
      </c>
      <c r="N9" s="23" t="n">
        <v>0.222544428155805</v>
      </c>
      <c r="O9" s="24" t="n">
        <v>0.44508885631161</v>
      </c>
      <c r="P9" s="24" t="n">
        <v>5.42788986420789</v>
      </c>
      <c r="Q9" s="7" t="n">
        <v>1</v>
      </c>
    </row>
    <row r="10" customFormat="false" ht="15" hidden="false" customHeight="false" outlineLevel="0" collapsed="false">
      <c r="A10" s="7" t="s">
        <v>173</v>
      </c>
      <c r="B10" s="7" t="s">
        <v>174</v>
      </c>
      <c r="C10" s="7" t="s">
        <v>80</v>
      </c>
      <c r="D10" s="7" t="s">
        <v>6920</v>
      </c>
      <c r="E10" s="9" t="n">
        <v>2</v>
      </c>
      <c r="F10" s="7" t="s">
        <v>6935</v>
      </c>
      <c r="G10" s="21" t="n">
        <v>23000</v>
      </c>
      <c r="H10" s="7" t="s">
        <v>6928</v>
      </c>
      <c r="I10" s="7" t="s">
        <v>6934</v>
      </c>
      <c r="J10" s="22" t="s">
        <v>6125</v>
      </c>
      <c r="K10" s="7"/>
      <c r="L10" s="23" t="n">
        <v>0.970510158619224</v>
      </c>
      <c r="M10" s="24" t="n">
        <v>2.91153047585767</v>
      </c>
      <c r="N10" s="23" t="n">
        <v>0.0511589489442981</v>
      </c>
      <c r="O10" s="24" t="n">
        <v>0.102317897888596</v>
      </c>
      <c r="P10" s="24" t="n">
        <v>5.01384837374627</v>
      </c>
      <c r="Q10" s="7" t="n">
        <v>1</v>
      </c>
    </row>
    <row r="11" customFormat="false" ht="15" hidden="false" customHeight="false" outlineLevel="0" collapsed="false">
      <c r="A11" s="7" t="s">
        <v>140</v>
      </c>
      <c r="B11" s="7" t="s">
        <v>141</v>
      </c>
      <c r="C11" s="7" t="s">
        <v>80</v>
      </c>
      <c r="D11" s="7"/>
      <c r="E11" s="9" t="n">
        <v>0</v>
      </c>
      <c r="F11" s="7"/>
      <c r="G11" s="7"/>
      <c r="H11" s="7"/>
      <c r="I11" s="7"/>
      <c r="J11" s="7"/>
      <c r="K11" s="7"/>
      <c r="L11" s="23" t="n">
        <v>1</v>
      </c>
      <c r="M11" s="24" t="n">
        <v>3</v>
      </c>
      <c r="N11" s="23" t="n">
        <v>0.991771612139044</v>
      </c>
      <c r="O11" s="24" t="n">
        <v>1.98354322427809</v>
      </c>
      <c r="P11" s="24" t="n">
        <v>4.98354322427809</v>
      </c>
      <c r="Q11" s="7" t="n">
        <v>1</v>
      </c>
    </row>
    <row r="12" customFormat="false" ht="15" hidden="false" customHeight="false" outlineLevel="0" collapsed="false">
      <c r="A12" s="7" t="s">
        <v>152</v>
      </c>
      <c r="B12" s="7" t="s">
        <v>153</v>
      </c>
      <c r="C12" s="7" t="s">
        <v>80</v>
      </c>
      <c r="D12" s="7"/>
      <c r="E12" s="9" t="n">
        <v>0</v>
      </c>
      <c r="F12" s="7" t="s">
        <v>6936</v>
      </c>
      <c r="G12" s="7"/>
      <c r="H12" s="7"/>
      <c r="I12" s="7" t="s">
        <v>6937</v>
      </c>
      <c r="J12" s="22" t="s">
        <v>6938</v>
      </c>
      <c r="K12" s="7" t="n">
        <v>23</v>
      </c>
      <c r="L12" s="23" t="n">
        <v>0.964371870206152</v>
      </c>
      <c r="M12" s="24" t="n">
        <v>2.89311561061846</v>
      </c>
      <c r="N12" s="23" t="n">
        <v>0.807930224626234</v>
      </c>
      <c r="O12" s="24" t="n">
        <v>1.61586044925247</v>
      </c>
      <c r="P12" s="24" t="n">
        <v>4.50897605987092</v>
      </c>
      <c r="Q12" s="7" t="n">
        <v>1</v>
      </c>
    </row>
    <row r="13" customFormat="false" ht="15" hidden="false" customHeight="false" outlineLevel="0" collapsed="false">
      <c r="A13" s="7" t="s">
        <v>197</v>
      </c>
      <c r="B13" s="7" t="s">
        <v>198</v>
      </c>
      <c r="C13" s="7" t="s">
        <v>80</v>
      </c>
      <c r="D13" s="7"/>
      <c r="E13" s="9" t="n">
        <v>0</v>
      </c>
      <c r="F13" s="7"/>
      <c r="G13" s="7"/>
      <c r="H13" s="7"/>
      <c r="I13" s="7"/>
      <c r="J13" s="7"/>
      <c r="K13" s="7"/>
      <c r="L13" s="23" t="n">
        <v>0.993160984300334</v>
      </c>
      <c r="M13" s="24" t="n">
        <v>2.979482952901</v>
      </c>
      <c r="N13" s="23" t="n">
        <v>0.648652165913507</v>
      </c>
      <c r="O13" s="24" t="n">
        <v>1.29730433182701</v>
      </c>
      <c r="P13" s="24" t="n">
        <v>4.27678728472802</v>
      </c>
      <c r="Q13" s="7" t="n">
        <v>-1</v>
      </c>
    </row>
    <row r="14" customFormat="false" ht="15" hidden="false" customHeight="false" outlineLevel="0" collapsed="false">
      <c r="A14" s="7" t="s">
        <v>146</v>
      </c>
      <c r="B14" s="7" t="s">
        <v>147</v>
      </c>
      <c r="C14" s="7" t="s">
        <v>80</v>
      </c>
      <c r="D14" s="7"/>
      <c r="E14" s="9" t="n">
        <v>0</v>
      </c>
      <c r="F14" s="7" t="s">
        <v>6939</v>
      </c>
      <c r="G14" s="7"/>
      <c r="H14" s="7"/>
      <c r="I14" s="7" t="s">
        <v>6940</v>
      </c>
      <c r="J14" s="22" t="s">
        <v>3147</v>
      </c>
      <c r="K14" s="7"/>
      <c r="L14" s="23" t="n">
        <v>0.800360341926977</v>
      </c>
      <c r="M14" s="24" t="n">
        <v>2.40108102578093</v>
      </c>
      <c r="N14" s="23" t="n">
        <v>0.919721937007042</v>
      </c>
      <c r="O14" s="24" t="n">
        <v>1.83944387401409</v>
      </c>
      <c r="P14" s="24" t="n">
        <v>4.24052489979501</v>
      </c>
      <c r="Q14" s="7" t="n">
        <v>0</v>
      </c>
    </row>
    <row r="15" customFormat="false" ht="15" hidden="false" customHeight="false" outlineLevel="0" collapsed="false">
      <c r="A15" s="7" t="s">
        <v>190</v>
      </c>
      <c r="B15" s="7" t="s">
        <v>191</v>
      </c>
      <c r="C15" s="7" t="s">
        <v>80</v>
      </c>
      <c r="D15" s="7"/>
      <c r="E15" s="9" t="n">
        <v>0</v>
      </c>
      <c r="F15" s="7"/>
      <c r="G15" s="7"/>
      <c r="H15" s="7"/>
      <c r="I15" s="7"/>
      <c r="J15" s="7"/>
      <c r="K15" s="7"/>
      <c r="L15" s="23" t="n">
        <v>0.975359102044274</v>
      </c>
      <c r="M15" s="24" t="n">
        <v>2.92607730613282</v>
      </c>
      <c r="N15" s="23" t="n">
        <v>0.627707619297225</v>
      </c>
      <c r="O15" s="24" t="n">
        <v>1.25541523859445</v>
      </c>
      <c r="P15" s="24" t="n">
        <v>4.18149254472727</v>
      </c>
      <c r="Q15" s="7" t="n">
        <v>1</v>
      </c>
    </row>
    <row r="16" customFormat="false" ht="15" hidden="false" customHeight="false" outlineLevel="0" collapsed="false">
      <c r="A16" s="7" t="s">
        <v>186</v>
      </c>
      <c r="B16" s="7" t="s">
        <v>187</v>
      </c>
      <c r="C16" s="7" t="s">
        <v>80</v>
      </c>
      <c r="D16" s="7"/>
      <c r="E16" s="9" t="n">
        <v>0</v>
      </c>
      <c r="F16" s="7" t="s">
        <v>6941</v>
      </c>
      <c r="G16" s="7"/>
      <c r="H16" s="7"/>
      <c r="I16" s="7" t="s">
        <v>6942</v>
      </c>
      <c r="J16" s="22" t="s">
        <v>1804</v>
      </c>
      <c r="K16" s="7"/>
      <c r="L16" s="23" t="n">
        <v>0.958864469379589</v>
      </c>
      <c r="M16" s="24" t="n">
        <v>2.87659340813877</v>
      </c>
      <c r="N16" s="23" t="n">
        <v>0.496380995538642</v>
      </c>
      <c r="O16" s="24" t="n">
        <v>0.992761991077284</v>
      </c>
      <c r="P16" s="24" t="n">
        <v>3.86935539921605</v>
      </c>
      <c r="Q16" s="7" t="n">
        <v>-1</v>
      </c>
    </row>
    <row r="17" customFormat="false" ht="15" hidden="false" customHeight="false" outlineLevel="0" collapsed="false">
      <c r="A17" s="7" t="s">
        <v>163</v>
      </c>
      <c r="B17" s="7" t="s">
        <v>164</v>
      </c>
      <c r="C17" s="7" t="s">
        <v>80</v>
      </c>
      <c r="D17" s="7"/>
      <c r="E17" s="9" t="n">
        <v>0</v>
      </c>
      <c r="F17" s="7"/>
      <c r="G17" s="7"/>
      <c r="H17" s="7"/>
      <c r="I17" s="7"/>
      <c r="J17" s="7"/>
      <c r="K17" s="7"/>
      <c r="L17" s="23" t="n">
        <v>0.963518960269803</v>
      </c>
      <c r="M17" s="24" t="n">
        <v>2.89055688080941</v>
      </c>
      <c r="N17" s="23" t="n">
        <v>0.460785887843465</v>
      </c>
      <c r="O17" s="24" t="n">
        <v>0.92157177568693</v>
      </c>
      <c r="P17" s="24" t="n">
        <v>3.81212865649634</v>
      </c>
      <c r="Q17" s="7" t="n">
        <v>2</v>
      </c>
    </row>
    <row r="18" customFormat="false" ht="15" hidden="false" customHeight="false" outlineLevel="0" collapsed="false">
      <c r="A18" s="7" t="s">
        <v>207</v>
      </c>
      <c r="B18" s="7" t="s">
        <v>208</v>
      </c>
      <c r="C18" s="7" t="s">
        <v>80</v>
      </c>
      <c r="D18" s="7"/>
      <c r="E18" s="9" t="n">
        <v>0</v>
      </c>
      <c r="F18" s="7"/>
      <c r="G18" s="7"/>
      <c r="H18" s="7"/>
      <c r="I18" s="7"/>
      <c r="J18" s="7"/>
      <c r="K18" s="7"/>
      <c r="L18" s="23" t="n">
        <v>0.992673998061824</v>
      </c>
      <c r="M18" s="24" t="n">
        <v>2.97802199418547</v>
      </c>
      <c r="N18" s="23" t="n">
        <v>0.372143726362174</v>
      </c>
      <c r="O18" s="24" t="n">
        <v>0.744287452724349</v>
      </c>
      <c r="P18" s="24" t="n">
        <v>3.72230944690982</v>
      </c>
      <c r="Q18" s="7" t="n">
        <v>0</v>
      </c>
    </row>
    <row r="19" customFormat="false" ht="15" hidden="false" customHeight="false" outlineLevel="0" collapsed="false">
      <c r="A19" s="7" t="s">
        <v>176</v>
      </c>
      <c r="B19" s="7" t="s">
        <v>177</v>
      </c>
      <c r="C19" s="7" t="s">
        <v>80</v>
      </c>
      <c r="D19" s="7"/>
      <c r="E19" s="9" t="n">
        <v>0</v>
      </c>
      <c r="F19" s="7"/>
      <c r="G19" s="7"/>
      <c r="H19" s="7"/>
      <c r="I19" s="7"/>
      <c r="J19" s="7"/>
      <c r="K19" s="7"/>
      <c r="L19" s="23" t="n">
        <v>0.992370081710537</v>
      </c>
      <c r="M19" s="24" t="n">
        <v>2.97711024513161</v>
      </c>
      <c r="N19" s="23" t="n">
        <v>0.323843257866017</v>
      </c>
      <c r="O19" s="24" t="n">
        <v>0.647686515732033</v>
      </c>
      <c r="P19" s="24" t="n">
        <v>3.62479676086365</v>
      </c>
      <c r="Q19" s="7" t="n">
        <v>-1</v>
      </c>
    </row>
    <row r="20" customFormat="false" ht="15" hidden="false" customHeight="false" outlineLevel="0" collapsed="false">
      <c r="A20" s="7" t="s">
        <v>171</v>
      </c>
      <c r="B20" s="7" t="s">
        <v>172</v>
      </c>
      <c r="C20" s="7" t="s">
        <v>80</v>
      </c>
      <c r="D20" s="7"/>
      <c r="E20" s="9" t="n">
        <v>0</v>
      </c>
      <c r="F20" s="7"/>
      <c r="G20" s="7"/>
      <c r="H20" s="7"/>
      <c r="I20" s="7"/>
      <c r="J20" s="7"/>
      <c r="K20" s="7"/>
      <c r="L20" s="23" t="n">
        <v>0.861312459789835</v>
      </c>
      <c r="M20" s="24" t="n">
        <v>2.58393737936951</v>
      </c>
      <c r="N20" s="23" t="n">
        <v>0.502173457635682</v>
      </c>
      <c r="O20" s="24" t="n">
        <v>1.00434691527136</v>
      </c>
      <c r="P20" s="24" t="n">
        <v>3.58828429464087</v>
      </c>
      <c r="Q20" s="7" t="n">
        <v>0</v>
      </c>
    </row>
    <row r="21" customFormat="false" ht="15" hidden="false" customHeight="false" outlineLevel="0" collapsed="false">
      <c r="A21" s="7" t="s">
        <v>148</v>
      </c>
      <c r="B21" s="7" t="s">
        <v>149</v>
      </c>
      <c r="C21" s="7" t="s">
        <v>80</v>
      </c>
      <c r="D21" s="7"/>
      <c r="E21" s="9" t="n">
        <v>0</v>
      </c>
      <c r="F21" s="7"/>
      <c r="G21" s="7"/>
      <c r="H21" s="7"/>
      <c r="I21" s="7"/>
      <c r="J21" s="7"/>
      <c r="K21" s="7"/>
      <c r="L21" s="23" t="n">
        <v>0.997966972008109</v>
      </c>
      <c r="M21" s="24" t="n">
        <v>2.99390091602433</v>
      </c>
      <c r="N21" s="23" t="n">
        <v>0.275749060808907</v>
      </c>
      <c r="O21" s="24" t="n">
        <v>0.551498121617815</v>
      </c>
      <c r="P21" s="24" t="n">
        <v>3.54539903764214</v>
      </c>
      <c r="Q21" s="7" t="n">
        <v>0</v>
      </c>
    </row>
    <row r="22" customFormat="false" ht="15" hidden="false" customHeight="false" outlineLevel="0" collapsed="false">
      <c r="A22" s="7" t="s">
        <v>169</v>
      </c>
      <c r="B22" s="7" t="s">
        <v>170</v>
      </c>
      <c r="C22" s="7" t="s">
        <v>80</v>
      </c>
      <c r="D22" s="7"/>
      <c r="E22" s="9" t="n">
        <v>0</v>
      </c>
      <c r="F22" s="7"/>
      <c r="G22" s="7"/>
      <c r="H22" s="7"/>
      <c r="I22" s="7"/>
      <c r="J22" s="7"/>
      <c r="K22" s="7"/>
      <c r="L22" s="23" t="n">
        <v>0.968684287946905</v>
      </c>
      <c r="M22" s="24" t="n">
        <v>2.90605286384072</v>
      </c>
      <c r="N22" s="23" t="n">
        <v>0.313501658144728</v>
      </c>
      <c r="O22" s="24" t="n">
        <v>0.627003316289455</v>
      </c>
      <c r="P22" s="24" t="n">
        <v>3.53305618013017</v>
      </c>
      <c r="Q22" s="7" t="n">
        <v>0</v>
      </c>
    </row>
    <row r="23" customFormat="false" ht="15" hidden="false" customHeight="false" outlineLevel="0" collapsed="false">
      <c r="A23" s="7" t="s">
        <v>188</v>
      </c>
      <c r="B23" s="7" t="s">
        <v>189</v>
      </c>
      <c r="C23" s="7" t="s">
        <v>80</v>
      </c>
      <c r="D23" s="7"/>
      <c r="E23" s="9" t="n">
        <v>0</v>
      </c>
      <c r="F23" s="7" t="s">
        <v>6943</v>
      </c>
      <c r="G23" s="21" t="n">
        <v>63000</v>
      </c>
      <c r="H23" s="7" t="s">
        <v>6922</v>
      </c>
      <c r="I23" s="7" t="s">
        <v>6944</v>
      </c>
      <c r="J23" s="22" t="s">
        <v>3234</v>
      </c>
      <c r="K23" s="7"/>
      <c r="L23" s="23" t="n">
        <v>0.984309274773728</v>
      </c>
      <c r="M23" s="24" t="n">
        <v>2.95292782432119</v>
      </c>
      <c r="N23" s="23" t="n">
        <v>0.280699230044542</v>
      </c>
      <c r="O23" s="24" t="n">
        <v>0.561398460089084</v>
      </c>
      <c r="P23" s="24" t="n">
        <v>3.51432628441027</v>
      </c>
      <c r="Q23" s="7" t="n">
        <v>0</v>
      </c>
    </row>
    <row r="24" customFormat="false" ht="15" hidden="false" customHeight="false" outlineLevel="0" collapsed="false">
      <c r="A24" s="7" t="s">
        <v>159</v>
      </c>
      <c r="B24" s="7" t="s">
        <v>160</v>
      </c>
      <c r="C24" s="7" t="s">
        <v>80</v>
      </c>
      <c r="D24" s="7"/>
      <c r="E24" s="9" t="n">
        <v>0</v>
      </c>
      <c r="F24" s="7"/>
      <c r="G24" s="7"/>
      <c r="H24" s="7"/>
      <c r="I24" s="7"/>
      <c r="J24" s="7"/>
      <c r="K24" s="7"/>
      <c r="L24" s="23" t="n">
        <v>0.956774088647224</v>
      </c>
      <c r="M24" s="24" t="n">
        <v>2.87032226594167</v>
      </c>
      <c r="N24" s="23" t="n">
        <v>0.312759226659099</v>
      </c>
      <c r="O24" s="24" t="n">
        <v>0.625518453318198</v>
      </c>
      <c r="P24" s="24" t="n">
        <v>3.49584071925987</v>
      </c>
      <c r="Q24" s="7" t="n">
        <v>0</v>
      </c>
    </row>
    <row r="25" customFormat="false" ht="15" hidden="false" customHeight="false" outlineLevel="0" collapsed="false">
      <c r="A25" s="7" t="s">
        <v>205</v>
      </c>
      <c r="B25" s="7" t="s">
        <v>206</v>
      </c>
      <c r="C25" s="7" t="s">
        <v>80</v>
      </c>
      <c r="D25" s="7"/>
      <c r="E25" s="9" t="n">
        <v>0</v>
      </c>
      <c r="F25" s="7"/>
      <c r="G25" s="7"/>
      <c r="H25" s="7"/>
      <c r="I25" s="7"/>
      <c r="J25" s="7"/>
      <c r="K25" s="7"/>
      <c r="L25" s="23" t="n">
        <v>0.861073992250925</v>
      </c>
      <c r="M25" s="24" t="n">
        <v>2.58322197675278</v>
      </c>
      <c r="N25" s="23" t="n">
        <v>0.428650656952731</v>
      </c>
      <c r="O25" s="24" t="n">
        <v>0.857301313905461</v>
      </c>
      <c r="P25" s="24" t="n">
        <v>3.44052329065824</v>
      </c>
      <c r="Q25" s="7" t="n">
        <v>0</v>
      </c>
    </row>
    <row r="26" customFormat="false" ht="15" hidden="false" customHeight="false" outlineLevel="0" collapsed="false">
      <c r="A26" s="7" t="s">
        <v>192</v>
      </c>
      <c r="B26" s="7" t="s">
        <v>193</v>
      </c>
      <c r="C26" s="7" t="s">
        <v>80</v>
      </c>
      <c r="D26" s="7"/>
      <c r="E26" s="9" t="n">
        <v>0</v>
      </c>
      <c r="F26" s="7"/>
      <c r="G26" s="7"/>
      <c r="H26" s="7"/>
      <c r="I26" s="7"/>
      <c r="J26" s="7"/>
      <c r="K26" s="7"/>
      <c r="L26" s="23" t="n">
        <v>0.826320394824028</v>
      </c>
      <c r="M26" s="24" t="n">
        <v>2.47896118447209</v>
      </c>
      <c r="N26" s="23" t="n">
        <v>0.457314768184724</v>
      </c>
      <c r="O26" s="24" t="n">
        <v>0.914629536369448</v>
      </c>
      <c r="P26" s="24" t="n">
        <v>3.39359072084153</v>
      </c>
      <c r="Q26" s="7" t="n">
        <v>-1</v>
      </c>
    </row>
    <row r="27" customFormat="false" ht="15" hidden="false" customHeight="false" outlineLevel="0" collapsed="false">
      <c r="A27" s="7" t="s">
        <v>199</v>
      </c>
      <c r="B27" s="7" t="s">
        <v>200</v>
      </c>
      <c r="C27" s="7" t="s">
        <v>80</v>
      </c>
      <c r="D27" s="7"/>
      <c r="E27" s="9" t="n">
        <v>0</v>
      </c>
      <c r="F27" s="7"/>
      <c r="G27" s="7"/>
      <c r="H27" s="7"/>
      <c r="I27" s="7"/>
      <c r="J27" s="7"/>
      <c r="K27" s="7"/>
      <c r="L27" s="23" t="n">
        <v>0.931034426252446</v>
      </c>
      <c r="M27" s="24" t="n">
        <v>2.79310327875734</v>
      </c>
      <c r="N27" s="23" t="n">
        <v>0.296491855056962</v>
      </c>
      <c r="O27" s="24" t="n">
        <v>0.592983710113924</v>
      </c>
      <c r="P27" s="24" t="n">
        <v>3.38608698887126</v>
      </c>
      <c r="Q27" s="7" t="n">
        <v>-1</v>
      </c>
    </row>
    <row r="28" customFormat="false" ht="15" hidden="false" customHeight="false" outlineLevel="0" collapsed="false">
      <c r="A28" s="7" t="s">
        <v>137</v>
      </c>
      <c r="B28" s="7" t="s">
        <v>138</v>
      </c>
      <c r="C28" s="7" t="s">
        <v>80</v>
      </c>
      <c r="D28" s="7"/>
      <c r="E28" s="9" t="n">
        <v>0</v>
      </c>
      <c r="F28" s="7" t="s">
        <v>6945</v>
      </c>
      <c r="G28" s="21" t="n">
        <v>1800</v>
      </c>
      <c r="H28" s="7" t="s">
        <v>6946</v>
      </c>
      <c r="I28" s="7" t="s">
        <v>6947</v>
      </c>
      <c r="J28" s="22" t="s">
        <v>6527</v>
      </c>
      <c r="K28" s="7"/>
      <c r="L28" s="23" t="n">
        <v>0.726884249168292</v>
      </c>
      <c r="M28" s="24" t="n">
        <v>2.18065274750488</v>
      </c>
      <c r="N28" s="23" t="n">
        <v>0.596289171655916</v>
      </c>
      <c r="O28" s="24" t="n">
        <v>1.19257834331183</v>
      </c>
      <c r="P28" s="24" t="n">
        <v>3.37323109081671</v>
      </c>
      <c r="Q28" s="7" t="n">
        <v>0</v>
      </c>
    </row>
    <row r="29" customFormat="false" ht="15" hidden="false" customHeight="false" outlineLevel="0" collapsed="false">
      <c r="A29" s="7" t="s">
        <v>154</v>
      </c>
      <c r="B29" s="7" t="s">
        <v>155</v>
      </c>
      <c r="C29" s="7" t="s">
        <v>80</v>
      </c>
      <c r="D29" s="7"/>
      <c r="E29" s="9" t="n">
        <v>0</v>
      </c>
      <c r="F29" s="7"/>
      <c r="G29" s="7"/>
      <c r="H29" s="7"/>
      <c r="I29" s="7"/>
      <c r="J29" s="7"/>
      <c r="K29" s="7"/>
      <c r="L29" s="23" t="n">
        <v>0.900958085551584</v>
      </c>
      <c r="M29" s="24" t="n">
        <v>2.70287425665475</v>
      </c>
      <c r="N29" s="23" t="n">
        <v>0.32590182642688</v>
      </c>
      <c r="O29" s="24" t="n">
        <v>0.651803652853761</v>
      </c>
      <c r="P29" s="24" t="n">
        <v>3.35467790950851</v>
      </c>
      <c r="Q29" s="7" t="n">
        <v>-1</v>
      </c>
    </row>
    <row r="30" customFormat="false" ht="15" hidden="false" customHeight="false" outlineLevel="0" collapsed="false">
      <c r="A30" s="7" t="s">
        <v>184</v>
      </c>
      <c r="B30" s="7" t="s">
        <v>185</v>
      </c>
      <c r="C30" s="7" t="s">
        <v>80</v>
      </c>
      <c r="D30" s="7"/>
      <c r="E30" s="9" t="n">
        <v>0</v>
      </c>
      <c r="F30" s="7"/>
      <c r="G30" s="7"/>
      <c r="H30" s="7"/>
      <c r="I30" s="7"/>
      <c r="J30" s="7"/>
      <c r="K30" s="7"/>
      <c r="L30" s="23" t="n">
        <v>0.856986545392343</v>
      </c>
      <c r="M30" s="24" t="n">
        <v>2.57095963617703</v>
      </c>
      <c r="N30" s="23" t="n">
        <v>0.309019287556883</v>
      </c>
      <c r="O30" s="24" t="n">
        <v>0.618038575113767</v>
      </c>
      <c r="P30" s="24" t="n">
        <v>3.18899821129079</v>
      </c>
      <c r="Q30" s="7" t="n">
        <v>-1</v>
      </c>
    </row>
    <row r="31" customFormat="false" ht="15" hidden="false" customHeight="false" outlineLevel="0" collapsed="false">
      <c r="A31" s="7" t="s">
        <v>157</v>
      </c>
      <c r="B31" s="7" t="s">
        <v>158</v>
      </c>
      <c r="C31" s="7" t="s">
        <v>80</v>
      </c>
      <c r="D31" s="7"/>
      <c r="E31" s="9" t="n">
        <v>0</v>
      </c>
      <c r="F31" s="7"/>
      <c r="G31" s="7"/>
      <c r="H31" s="7"/>
      <c r="I31" s="7"/>
      <c r="J31" s="7"/>
      <c r="K31" s="7"/>
      <c r="L31" s="23" t="n">
        <v>0.999987856561707</v>
      </c>
      <c r="M31" s="24" t="n">
        <v>2.99996356968512</v>
      </c>
      <c r="N31" s="23" t="n">
        <v>0.0919175801783506</v>
      </c>
      <c r="O31" s="24" t="n">
        <v>0.183835160356701</v>
      </c>
      <c r="P31" s="24" t="n">
        <v>3.18379873004182</v>
      </c>
      <c r="Q31" s="7" t="n">
        <v>0</v>
      </c>
    </row>
    <row r="32" customFormat="false" ht="15" hidden="false" customHeight="false" outlineLevel="0" collapsed="false">
      <c r="A32" s="7" t="s">
        <v>203</v>
      </c>
      <c r="B32" s="7" t="s">
        <v>204</v>
      </c>
      <c r="C32" s="7" t="s">
        <v>80</v>
      </c>
      <c r="D32" s="7"/>
      <c r="E32" s="9" t="n">
        <v>0</v>
      </c>
      <c r="F32" s="7"/>
      <c r="G32" s="7"/>
      <c r="H32" s="7"/>
      <c r="I32" s="7"/>
      <c r="J32" s="7"/>
      <c r="K32" s="7"/>
      <c r="L32" s="23" t="n">
        <v>0.947114073218405</v>
      </c>
      <c r="M32" s="24" t="n">
        <v>2.84134221965522</v>
      </c>
      <c r="N32" s="23" t="n">
        <v>0.093638603164575</v>
      </c>
      <c r="O32" s="24" t="n">
        <v>0.18727720632915</v>
      </c>
      <c r="P32" s="24" t="n">
        <v>3.02861942598437</v>
      </c>
      <c r="Q32" s="7" t="n">
        <v>0</v>
      </c>
    </row>
    <row r="33" customFormat="false" ht="15" hidden="false" customHeight="false" outlineLevel="0" collapsed="false">
      <c r="A33" s="7" t="s">
        <v>165</v>
      </c>
      <c r="B33" s="7" t="s">
        <v>166</v>
      </c>
      <c r="C33" s="7" t="s">
        <v>80</v>
      </c>
      <c r="D33" s="7"/>
      <c r="E33" s="9" t="n">
        <v>0</v>
      </c>
      <c r="F33" s="7"/>
      <c r="G33" s="7"/>
      <c r="H33" s="7"/>
      <c r="I33" s="7"/>
      <c r="J33" s="7"/>
      <c r="K33" s="7"/>
      <c r="L33" s="23" t="n">
        <v>0.790190038885113</v>
      </c>
      <c r="M33" s="24" t="n">
        <v>2.37057011665534</v>
      </c>
      <c r="N33" s="23" t="n">
        <v>0.289962134294849</v>
      </c>
      <c r="O33" s="24" t="n">
        <v>0.579924268589697</v>
      </c>
      <c r="P33" s="24" t="n">
        <v>2.95049438524504</v>
      </c>
      <c r="Q33" s="7" t="n">
        <v>0</v>
      </c>
    </row>
    <row r="34" customFormat="false" ht="15" hidden="false" customHeight="false" outlineLevel="0" collapsed="false">
      <c r="A34" s="7" t="s">
        <v>167</v>
      </c>
      <c r="B34" s="7" t="s">
        <v>168</v>
      </c>
      <c r="C34" s="7" t="s">
        <v>80</v>
      </c>
      <c r="D34" s="7"/>
      <c r="E34" s="9" t="n">
        <v>0</v>
      </c>
      <c r="F34" s="7"/>
      <c r="G34" s="7"/>
      <c r="H34" s="7"/>
      <c r="I34" s="7"/>
      <c r="J34" s="7"/>
      <c r="K34" s="7"/>
      <c r="L34" s="23" t="n">
        <v>0.741067513120295</v>
      </c>
      <c r="M34" s="24" t="n">
        <v>2.22320253936089</v>
      </c>
      <c r="N34" s="23" t="n">
        <v>0.349311429779166</v>
      </c>
      <c r="O34" s="24" t="n">
        <v>0.698622859558331</v>
      </c>
      <c r="P34" s="24" t="n">
        <v>2.92182539891922</v>
      </c>
      <c r="Q34" s="7" t="n">
        <v>-2</v>
      </c>
    </row>
    <row r="35" customFormat="false" ht="15" hidden="false" customHeight="false" outlineLevel="0" collapsed="false">
      <c r="A35" s="7" t="s">
        <v>209</v>
      </c>
      <c r="B35" s="7" t="s">
        <v>210</v>
      </c>
      <c r="C35" s="7" t="s">
        <v>80</v>
      </c>
      <c r="D35" s="7"/>
      <c r="E35" s="9" t="n">
        <v>0</v>
      </c>
      <c r="F35" s="7"/>
      <c r="G35" s="7"/>
      <c r="H35" s="7"/>
      <c r="I35" s="7"/>
      <c r="J35" s="7"/>
      <c r="K35" s="7"/>
      <c r="L35" s="23" t="n">
        <v>0.7848263676788</v>
      </c>
      <c r="M35" s="24" t="n">
        <v>2.3544791030364</v>
      </c>
      <c r="N35" s="23" t="n">
        <v>0.227556076798078</v>
      </c>
      <c r="O35" s="24" t="n">
        <v>0.455112153596155</v>
      </c>
      <c r="P35" s="24" t="n">
        <v>2.80959125663255</v>
      </c>
      <c r="Q35" s="7" t="n">
        <v>0</v>
      </c>
    </row>
    <row r="36" customFormat="false" ht="15" hidden="false" customHeight="false" outlineLevel="0" collapsed="false">
      <c r="A36" s="7" t="s">
        <v>201</v>
      </c>
      <c r="B36" s="7" t="s">
        <v>202</v>
      </c>
      <c r="C36" s="7" t="s">
        <v>80</v>
      </c>
      <c r="D36" s="7"/>
      <c r="E36" s="9" t="n">
        <v>0</v>
      </c>
      <c r="F36" s="7"/>
      <c r="G36" s="7"/>
      <c r="H36" s="7"/>
      <c r="I36" s="7"/>
      <c r="J36" s="7"/>
      <c r="K36" s="7"/>
      <c r="L36" s="23" t="n">
        <v>0.770773528743359</v>
      </c>
      <c r="M36" s="24" t="n">
        <v>2.31232058623008</v>
      </c>
      <c r="N36" s="23" t="n">
        <v>0.24192471210797</v>
      </c>
      <c r="O36" s="24" t="n">
        <v>0.48384942421594</v>
      </c>
      <c r="P36" s="24" t="n">
        <v>2.79617001044602</v>
      </c>
      <c r="Q36" s="7" t="n">
        <v>-1</v>
      </c>
    </row>
    <row r="37" customFormat="false" ht="15" hidden="false" customHeight="false" outlineLevel="0" collapsed="false">
      <c r="A37" s="7" t="s">
        <v>142</v>
      </c>
      <c r="B37" s="7" t="s">
        <v>143</v>
      </c>
      <c r="C37" s="7" t="s">
        <v>80</v>
      </c>
      <c r="D37" s="7"/>
      <c r="E37" s="9" t="n">
        <v>0</v>
      </c>
      <c r="F37" s="7"/>
      <c r="G37" s="7"/>
      <c r="H37" s="7"/>
      <c r="I37" s="7"/>
      <c r="J37" s="7"/>
      <c r="K37" s="7"/>
      <c r="L37" s="23" t="n">
        <v>0.817996662239025</v>
      </c>
      <c r="M37" s="24" t="n">
        <v>2.45398998671707</v>
      </c>
      <c r="N37" s="23" t="n">
        <v>0.138989975755445</v>
      </c>
      <c r="O37" s="24" t="n">
        <v>0.27797995151089</v>
      </c>
      <c r="P37" s="24" t="n">
        <v>2.73196993822796</v>
      </c>
      <c r="Q37" s="7" t="n">
        <v>0</v>
      </c>
    </row>
    <row r="38" customFormat="false" ht="15" hidden="false" customHeight="false" outlineLevel="0" collapsed="false">
      <c r="A38" s="7" t="s">
        <v>220</v>
      </c>
      <c r="B38" s="7" t="s">
        <v>221</v>
      </c>
      <c r="C38" s="7" t="s">
        <v>80</v>
      </c>
      <c r="D38" s="7"/>
      <c r="E38" s="9" t="n">
        <v>0</v>
      </c>
      <c r="F38" s="7"/>
      <c r="G38" s="7"/>
      <c r="H38" s="7"/>
      <c r="I38" s="7"/>
      <c r="J38" s="7"/>
      <c r="K38" s="7"/>
      <c r="L38" s="23" t="n">
        <v>0.742354712021311</v>
      </c>
      <c r="M38" s="24" t="n">
        <v>2.22706413606393</v>
      </c>
      <c r="N38" s="7"/>
      <c r="O38" s="24" t="n">
        <v>0</v>
      </c>
      <c r="P38" s="24" t="n">
        <v>2.22706413606393</v>
      </c>
      <c r="Q38" s="7"/>
    </row>
    <row r="39" customFormat="false" ht="15" hidden="false" customHeight="false" outlineLevel="0" collapsed="false">
      <c r="A39" s="7" t="s">
        <v>144</v>
      </c>
      <c r="B39" s="7" t="s">
        <v>145</v>
      </c>
      <c r="C39" s="7" t="s">
        <v>80</v>
      </c>
      <c r="D39" s="7"/>
      <c r="E39" s="9" t="n">
        <v>0</v>
      </c>
      <c r="F39" s="7"/>
      <c r="G39" s="7"/>
      <c r="H39" s="7"/>
      <c r="I39" s="7"/>
      <c r="J39" s="7"/>
      <c r="K39" s="7"/>
      <c r="L39" s="23" t="n">
        <v>0.303412307045839</v>
      </c>
      <c r="M39" s="24" t="n">
        <v>0.910236921137518</v>
      </c>
      <c r="N39" s="23" t="n">
        <v>0.351378724877449</v>
      </c>
      <c r="O39" s="24" t="n">
        <v>0.702757449754897</v>
      </c>
      <c r="P39" s="24" t="n">
        <v>1.61299437089242</v>
      </c>
      <c r="Q39" s="7" t="n">
        <v>0</v>
      </c>
    </row>
    <row r="40" customFormat="false" ht="15" hidden="false" customHeight="false" outlineLevel="0" collapsed="false">
      <c r="A40" s="7" t="s">
        <v>211</v>
      </c>
      <c r="B40" s="7" t="s">
        <v>212</v>
      </c>
      <c r="C40" s="7" t="s">
        <v>80</v>
      </c>
      <c r="D40" s="7"/>
      <c r="E40" s="9" t="n">
        <v>0</v>
      </c>
      <c r="F40" s="7"/>
      <c r="G40" s="7"/>
      <c r="H40" s="7"/>
      <c r="I40" s="7"/>
      <c r="J40" s="7"/>
      <c r="K40" s="7"/>
      <c r="L40" s="7"/>
      <c r="M40" s="24" t="n">
        <v>0</v>
      </c>
      <c r="N40" s="23" t="n">
        <v>0.8</v>
      </c>
      <c r="O40" s="24" t="n">
        <v>1.6</v>
      </c>
      <c r="P40" s="24" t="n">
        <v>1.6</v>
      </c>
      <c r="Q40" s="7"/>
    </row>
    <row r="41" customFormat="false" ht="15" hidden="false" customHeight="false" outlineLevel="0" collapsed="false">
      <c r="A41" s="7" t="s">
        <v>180</v>
      </c>
      <c r="B41" s="7" t="s">
        <v>181</v>
      </c>
      <c r="C41" s="7" t="s">
        <v>80</v>
      </c>
      <c r="D41" s="7"/>
      <c r="E41" s="9" t="n">
        <v>0</v>
      </c>
      <c r="F41" s="7"/>
      <c r="G41" s="7"/>
      <c r="H41" s="7"/>
      <c r="I41" s="7"/>
      <c r="J41" s="7"/>
      <c r="K41" s="7"/>
      <c r="L41" s="23" t="n">
        <v>3.93459281037873E-005</v>
      </c>
      <c r="M41" s="24" t="n">
        <v>0.0001180377843113</v>
      </c>
      <c r="N41" s="23" t="n">
        <v>0.260287319513488</v>
      </c>
      <c r="O41" s="24" t="n">
        <v>0.520574639026977</v>
      </c>
      <c r="P41" s="24" t="n">
        <v>0.520692676811288</v>
      </c>
      <c r="Q41" s="7" t="n">
        <v>-1</v>
      </c>
    </row>
    <row r="42" customFormat="false" ht="15" hidden="false" customHeight="false" outlineLevel="0" collapsed="false">
      <c r="A42" s="7" t="s">
        <v>161</v>
      </c>
      <c r="B42" s="7" t="s">
        <v>162</v>
      </c>
      <c r="C42" s="7" t="s">
        <v>80</v>
      </c>
      <c r="D42" s="7"/>
      <c r="E42" s="9" t="n">
        <v>0</v>
      </c>
      <c r="F42" s="7"/>
      <c r="G42" s="7"/>
      <c r="H42" s="7"/>
      <c r="I42" s="7"/>
      <c r="J42" s="7"/>
      <c r="K42" s="7"/>
      <c r="L42" s="23" t="n">
        <v>0.0077852635321304</v>
      </c>
      <c r="M42" s="24" t="n">
        <v>0.0233557905963914</v>
      </c>
      <c r="N42" s="23" t="n">
        <v>0.214056524829905</v>
      </c>
      <c r="O42" s="24" t="n">
        <v>0.42811304965981</v>
      </c>
      <c r="P42" s="24" t="n">
        <v>0.451468840256201</v>
      </c>
      <c r="Q42" s="7" t="n">
        <v>0</v>
      </c>
    </row>
    <row r="43" customFormat="false" ht="15" hidden="false" customHeight="false" outlineLevel="0" collapsed="false">
      <c r="A43" s="7" t="s">
        <v>224</v>
      </c>
      <c r="B43" s="7" t="s">
        <v>225</v>
      </c>
      <c r="C43" s="7" t="s">
        <v>80</v>
      </c>
      <c r="D43" s="7"/>
      <c r="E43" s="9" t="n">
        <v>0</v>
      </c>
      <c r="F43" s="7"/>
      <c r="G43" s="7"/>
      <c r="H43" s="7"/>
      <c r="I43" s="7"/>
      <c r="J43" s="7"/>
      <c r="K43" s="7"/>
      <c r="L43" s="7"/>
      <c r="M43" s="24" t="n">
        <v>0</v>
      </c>
      <c r="N43" s="7"/>
      <c r="O43" s="24" t="n">
        <v>0</v>
      </c>
      <c r="P43" s="24" t="n">
        <v>0</v>
      </c>
      <c r="Q43" s="7"/>
    </row>
    <row r="44" customFormat="false" ht="15" hidden="false" customHeight="false" outlineLevel="0" collapsed="false">
      <c r="A44" s="7" t="s">
        <v>302</v>
      </c>
      <c r="B44" s="7" t="s">
        <v>303</v>
      </c>
      <c r="C44" s="7" t="s">
        <v>77</v>
      </c>
      <c r="D44" s="7" t="s">
        <v>6920</v>
      </c>
      <c r="E44" s="9" t="n">
        <v>2</v>
      </c>
      <c r="F44" s="7" t="s">
        <v>6948</v>
      </c>
      <c r="G44" s="21" t="n">
        <v>3.09</v>
      </c>
      <c r="H44" s="7" t="s">
        <v>6949</v>
      </c>
      <c r="I44" s="7" t="s">
        <v>6950</v>
      </c>
      <c r="J44" s="22" t="s">
        <v>5848</v>
      </c>
      <c r="K44" s="7"/>
      <c r="L44" s="23" t="n">
        <v>0.945749758703804</v>
      </c>
      <c r="M44" s="24" t="n">
        <v>2.83724927611141</v>
      </c>
      <c r="N44" s="23" t="n">
        <v>0.481694424867391</v>
      </c>
      <c r="O44" s="24" t="n">
        <v>0.963388849734782</v>
      </c>
      <c r="P44" s="24" t="n">
        <v>5.8006381258462</v>
      </c>
      <c r="Q44" s="7" t="n">
        <v>5</v>
      </c>
    </row>
    <row r="45" customFormat="false" ht="15" hidden="false" customHeight="false" outlineLevel="0" collapsed="false">
      <c r="A45" s="7" t="s">
        <v>232</v>
      </c>
      <c r="B45" s="7" t="s">
        <v>233</v>
      </c>
      <c r="C45" s="7" t="s">
        <v>77</v>
      </c>
      <c r="D45" s="7" t="s">
        <v>6920</v>
      </c>
      <c r="E45" s="9" t="n">
        <v>2</v>
      </c>
      <c r="F45" s="7" t="s">
        <v>6951</v>
      </c>
      <c r="G45" s="21" t="n">
        <v>1.5</v>
      </c>
      <c r="H45" s="7" t="s">
        <v>6925</v>
      </c>
      <c r="I45" s="7" t="s">
        <v>6952</v>
      </c>
      <c r="J45" s="22" t="s">
        <v>4217</v>
      </c>
      <c r="K45" s="7"/>
      <c r="L45" s="23" t="n">
        <v>1</v>
      </c>
      <c r="M45" s="24" t="n">
        <v>3</v>
      </c>
      <c r="N45" s="23" t="n">
        <v>0.328691061869716</v>
      </c>
      <c r="O45" s="24" t="n">
        <v>0.657382123739432</v>
      </c>
      <c r="P45" s="24" t="n">
        <v>5.65738212373943</v>
      </c>
      <c r="Q45" s="7" t="n">
        <v>3</v>
      </c>
    </row>
    <row r="46" customFormat="false" ht="15" hidden="false" customHeight="false" outlineLevel="0" collapsed="false">
      <c r="A46" s="7" t="s">
        <v>250</v>
      </c>
      <c r="B46" s="7" t="s">
        <v>251</v>
      </c>
      <c r="C46" s="7" t="s">
        <v>77</v>
      </c>
      <c r="D46" s="7" t="s">
        <v>6920</v>
      </c>
      <c r="E46" s="9" t="n">
        <v>2</v>
      </c>
      <c r="F46" s="7" t="s">
        <v>6953</v>
      </c>
      <c r="G46" s="21" t="n">
        <v>141</v>
      </c>
      <c r="H46" s="7" t="s">
        <v>6925</v>
      </c>
      <c r="I46" s="7" t="s">
        <v>6954</v>
      </c>
      <c r="J46" s="22" t="s">
        <v>6522</v>
      </c>
      <c r="K46" s="7"/>
      <c r="L46" s="23" t="n">
        <v>0.739813196746008</v>
      </c>
      <c r="M46" s="24" t="n">
        <v>2.21943959023802</v>
      </c>
      <c r="N46" s="23" t="n">
        <v>0.512272067687988</v>
      </c>
      <c r="O46" s="24" t="n">
        <v>1.02454413537598</v>
      </c>
      <c r="P46" s="24" t="n">
        <v>5.243983725614</v>
      </c>
      <c r="Q46" s="7" t="n">
        <v>2</v>
      </c>
    </row>
    <row r="47" customFormat="false" ht="15" hidden="false" customHeight="false" outlineLevel="0" collapsed="false">
      <c r="A47" s="7" t="s">
        <v>351</v>
      </c>
      <c r="B47" s="7" t="s">
        <v>352</v>
      </c>
      <c r="C47" s="7" t="s">
        <v>77</v>
      </c>
      <c r="D47" s="7"/>
      <c r="E47" s="9" t="n">
        <v>0</v>
      </c>
      <c r="F47" s="7"/>
      <c r="G47" s="7"/>
      <c r="H47" s="7"/>
      <c r="I47" s="7"/>
      <c r="J47" s="7"/>
      <c r="K47" s="7"/>
      <c r="L47" s="23" t="n">
        <v>0.991119860066453</v>
      </c>
      <c r="M47" s="24" t="n">
        <v>2.97335958019936</v>
      </c>
      <c r="N47" s="23" t="n">
        <v>1</v>
      </c>
      <c r="O47" s="24" t="n">
        <v>2</v>
      </c>
      <c r="P47" s="24" t="n">
        <v>4.97335958019936</v>
      </c>
      <c r="Q47" s="7"/>
    </row>
    <row r="48" customFormat="false" ht="15" hidden="false" customHeight="false" outlineLevel="0" collapsed="false">
      <c r="A48" s="7" t="s">
        <v>248</v>
      </c>
      <c r="B48" s="7" t="s">
        <v>249</v>
      </c>
      <c r="C48" s="7" t="s">
        <v>77</v>
      </c>
      <c r="D48" s="7"/>
      <c r="E48" s="9" t="n">
        <v>0</v>
      </c>
      <c r="F48" s="7"/>
      <c r="G48" s="7"/>
      <c r="H48" s="7"/>
      <c r="I48" s="7"/>
      <c r="J48" s="7"/>
      <c r="K48" s="7"/>
      <c r="L48" s="23" t="n">
        <v>0.99436489632974</v>
      </c>
      <c r="M48" s="24" t="n">
        <v>2.98309468898922</v>
      </c>
      <c r="N48" s="23" t="n">
        <v>0.988522700511892</v>
      </c>
      <c r="O48" s="24" t="n">
        <v>1.97704540102379</v>
      </c>
      <c r="P48" s="24" t="n">
        <v>4.960140090013</v>
      </c>
      <c r="Q48" s="7" t="n">
        <v>1</v>
      </c>
    </row>
    <row r="49" customFormat="false" ht="15" hidden="false" customHeight="false" outlineLevel="0" collapsed="false">
      <c r="A49" s="7" t="s">
        <v>278</v>
      </c>
      <c r="B49" s="7" t="s">
        <v>279</v>
      </c>
      <c r="C49" s="7" t="s">
        <v>77</v>
      </c>
      <c r="D49" s="7"/>
      <c r="E49" s="9" t="n">
        <v>0</v>
      </c>
      <c r="F49" s="7"/>
      <c r="G49" s="7"/>
      <c r="H49" s="7"/>
      <c r="I49" s="7"/>
      <c r="J49" s="7"/>
      <c r="K49" s="7"/>
      <c r="L49" s="23" t="n">
        <v>1</v>
      </c>
      <c r="M49" s="24" t="n">
        <v>3</v>
      </c>
      <c r="N49" s="23" t="n">
        <v>0.975919235226838</v>
      </c>
      <c r="O49" s="24" t="n">
        <v>1.95183847045368</v>
      </c>
      <c r="P49" s="24" t="n">
        <v>4.95183847045368</v>
      </c>
      <c r="Q49" s="7" t="n">
        <v>2</v>
      </c>
    </row>
    <row r="50" customFormat="false" ht="15" hidden="false" customHeight="false" outlineLevel="0" collapsed="false">
      <c r="A50" s="7" t="s">
        <v>349</v>
      </c>
      <c r="B50" s="7" t="s">
        <v>350</v>
      </c>
      <c r="C50" s="7" t="s">
        <v>77</v>
      </c>
      <c r="D50" s="7"/>
      <c r="E50" s="9" t="n">
        <v>0</v>
      </c>
      <c r="F50" s="7"/>
      <c r="G50" s="7"/>
      <c r="H50" s="7"/>
      <c r="I50" s="7"/>
      <c r="J50" s="7"/>
      <c r="K50" s="7"/>
      <c r="L50" s="23" t="n">
        <v>0.824476792062504</v>
      </c>
      <c r="M50" s="24" t="n">
        <v>2.47343037618751</v>
      </c>
      <c r="N50" s="23" t="n">
        <v>1</v>
      </c>
      <c r="O50" s="24" t="n">
        <v>2</v>
      </c>
      <c r="P50" s="24" t="n">
        <v>4.47343037618751</v>
      </c>
      <c r="Q50" s="7"/>
    </row>
    <row r="51" customFormat="false" ht="15" hidden="false" customHeight="false" outlineLevel="0" collapsed="false">
      <c r="A51" s="7" t="s">
        <v>256</v>
      </c>
      <c r="B51" s="7" t="s">
        <v>257</v>
      </c>
      <c r="C51" s="7" t="s">
        <v>77</v>
      </c>
      <c r="D51" s="7"/>
      <c r="E51" s="9" t="n">
        <v>0</v>
      </c>
      <c r="F51" s="7"/>
      <c r="G51" s="7"/>
      <c r="H51" s="7"/>
      <c r="I51" s="7"/>
      <c r="J51" s="7"/>
      <c r="K51" s="7"/>
      <c r="L51" s="23" t="n">
        <v>0.958656913380176</v>
      </c>
      <c r="M51" s="24" t="n">
        <v>2.87597074014053</v>
      </c>
      <c r="N51" s="23" t="n">
        <v>0.783680556568985</v>
      </c>
      <c r="O51" s="24" t="n">
        <v>1.56736111313797</v>
      </c>
      <c r="P51" s="24" t="n">
        <v>4.4433318532785</v>
      </c>
      <c r="Q51" s="7" t="n">
        <v>1</v>
      </c>
    </row>
    <row r="52" customFormat="false" ht="15" hidden="false" customHeight="false" outlineLevel="0" collapsed="false">
      <c r="A52" s="7" t="s">
        <v>345</v>
      </c>
      <c r="B52" s="7" t="s">
        <v>346</v>
      </c>
      <c r="C52" s="7" t="s">
        <v>77</v>
      </c>
      <c r="D52" s="7"/>
      <c r="E52" s="9" t="n">
        <v>0</v>
      </c>
      <c r="F52" s="7"/>
      <c r="G52" s="7"/>
      <c r="H52" s="7"/>
      <c r="I52" s="7"/>
      <c r="J52" s="7"/>
      <c r="K52" s="7"/>
      <c r="L52" s="23" t="n">
        <v>0.799610027855153</v>
      </c>
      <c r="M52" s="24" t="n">
        <v>2.39883008356546</v>
      </c>
      <c r="N52" s="23" t="n">
        <v>1</v>
      </c>
      <c r="O52" s="24" t="n">
        <v>2</v>
      </c>
      <c r="P52" s="24" t="n">
        <v>4.39883008356546</v>
      </c>
      <c r="Q52" s="7"/>
    </row>
    <row r="53" customFormat="false" ht="15" hidden="false" customHeight="false" outlineLevel="0" collapsed="false">
      <c r="A53" s="7" t="s">
        <v>290</v>
      </c>
      <c r="B53" s="7" t="s">
        <v>291</v>
      </c>
      <c r="C53" s="7" t="s">
        <v>77</v>
      </c>
      <c r="D53" s="7"/>
      <c r="E53" s="9" t="n">
        <v>0</v>
      </c>
      <c r="F53" s="7"/>
      <c r="G53" s="7"/>
      <c r="H53" s="7"/>
      <c r="I53" s="7"/>
      <c r="J53" s="7"/>
      <c r="K53" s="7"/>
      <c r="L53" s="23" t="n">
        <v>0.999931621342949</v>
      </c>
      <c r="M53" s="24" t="n">
        <v>2.99979486402885</v>
      </c>
      <c r="N53" s="23" t="n">
        <v>0.578542736665401</v>
      </c>
      <c r="O53" s="24" t="n">
        <v>1.1570854733308</v>
      </c>
      <c r="P53" s="24" t="n">
        <v>4.15688033735965</v>
      </c>
      <c r="Q53" s="7" t="n">
        <v>0</v>
      </c>
    </row>
    <row r="54" customFormat="false" ht="15" hidden="false" customHeight="false" outlineLevel="0" collapsed="false">
      <c r="A54" s="7" t="s">
        <v>334</v>
      </c>
      <c r="B54" s="7" t="s">
        <v>335</v>
      </c>
      <c r="C54" s="7" t="s">
        <v>77</v>
      </c>
      <c r="D54" s="7"/>
      <c r="E54" s="9" t="n">
        <v>0</v>
      </c>
      <c r="F54" s="7"/>
      <c r="G54" s="7"/>
      <c r="H54" s="7"/>
      <c r="I54" s="7"/>
      <c r="J54" s="7"/>
      <c r="K54" s="7"/>
      <c r="L54" s="23" t="n">
        <v>0.605096246837116</v>
      </c>
      <c r="M54" s="24" t="n">
        <v>1.81528874051135</v>
      </c>
      <c r="N54" s="23" t="n">
        <v>0.976298054547776</v>
      </c>
      <c r="O54" s="24" t="n">
        <v>1.95259610909555</v>
      </c>
      <c r="P54" s="24" t="n">
        <v>3.7678848496069</v>
      </c>
      <c r="Q54" s="7" t="n">
        <v>1</v>
      </c>
    </row>
    <row r="55" customFormat="false" ht="15" hidden="false" customHeight="false" outlineLevel="0" collapsed="false">
      <c r="A55" s="7" t="s">
        <v>322</v>
      </c>
      <c r="B55" s="7" t="s">
        <v>323</v>
      </c>
      <c r="C55" s="7" t="s">
        <v>77</v>
      </c>
      <c r="D55" s="7"/>
      <c r="E55" s="9" t="n">
        <v>0</v>
      </c>
      <c r="F55" s="7"/>
      <c r="G55" s="7"/>
      <c r="H55" s="7"/>
      <c r="I55" s="7"/>
      <c r="J55" s="7"/>
      <c r="K55" s="7"/>
      <c r="L55" s="23" t="n">
        <v>0.999998246662961</v>
      </c>
      <c r="M55" s="24" t="n">
        <v>2.99999473998888</v>
      </c>
      <c r="N55" s="23" t="n">
        <v>0.343130700578649</v>
      </c>
      <c r="O55" s="24" t="n">
        <v>0.686261401157298</v>
      </c>
      <c r="P55" s="24" t="n">
        <v>3.68625614114618</v>
      </c>
      <c r="Q55" s="7" t="n">
        <v>1</v>
      </c>
    </row>
    <row r="56" customFormat="false" ht="15" hidden="false" customHeight="false" outlineLevel="0" collapsed="false">
      <c r="A56" s="7" t="s">
        <v>264</v>
      </c>
      <c r="B56" s="7" t="s">
        <v>265</v>
      </c>
      <c r="C56" s="7" t="s">
        <v>77</v>
      </c>
      <c r="D56" s="7"/>
      <c r="E56" s="9" t="n">
        <v>0</v>
      </c>
      <c r="F56" s="7"/>
      <c r="G56" s="7"/>
      <c r="H56" s="7"/>
      <c r="I56" s="7"/>
      <c r="J56" s="7"/>
      <c r="K56" s="7"/>
      <c r="L56" s="23" t="n">
        <v>0.960506372639952</v>
      </c>
      <c r="M56" s="24" t="n">
        <v>2.88151911791986</v>
      </c>
      <c r="N56" s="23" t="n">
        <v>0.393694847458817</v>
      </c>
      <c r="O56" s="24" t="n">
        <v>0.787389694917633</v>
      </c>
      <c r="P56" s="24" t="n">
        <v>3.66890881283749</v>
      </c>
      <c r="Q56" s="7" t="n">
        <v>1</v>
      </c>
    </row>
    <row r="57" customFormat="false" ht="15" hidden="false" customHeight="false" outlineLevel="0" collapsed="false">
      <c r="A57" s="7" t="s">
        <v>252</v>
      </c>
      <c r="B57" s="7" t="s">
        <v>253</v>
      </c>
      <c r="C57" s="7" t="s">
        <v>77</v>
      </c>
      <c r="D57" s="7"/>
      <c r="E57" s="9" t="n">
        <v>0</v>
      </c>
      <c r="F57" s="7"/>
      <c r="G57" s="7"/>
      <c r="H57" s="7"/>
      <c r="I57" s="7"/>
      <c r="J57" s="7"/>
      <c r="K57" s="7"/>
      <c r="L57" s="23" t="n">
        <v>0.963739398464572</v>
      </c>
      <c r="M57" s="24" t="n">
        <v>2.89121819539372</v>
      </c>
      <c r="N57" s="23" t="n">
        <v>0.379548457238232</v>
      </c>
      <c r="O57" s="24" t="n">
        <v>0.759096914476464</v>
      </c>
      <c r="P57" s="24" t="n">
        <v>3.65031510987018</v>
      </c>
      <c r="Q57" s="7" t="n">
        <v>-2</v>
      </c>
    </row>
    <row r="58" customFormat="false" ht="15" hidden="false" customHeight="false" outlineLevel="0" collapsed="false">
      <c r="A58" s="7" t="s">
        <v>270</v>
      </c>
      <c r="B58" s="7" t="s">
        <v>271</v>
      </c>
      <c r="C58" s="7" t="s">
        <v>77</v>
      </c>
      <c r="D58" s="7"/>
      <c r="E58" s="9" t="n">
        <v>0</v>
      </c>
      <c r="F58" s="7"/>
      <c r="G58" s="7"/>
      <c r="H58" s="7"/>
      <c r="I58" s="7"/>
      <c r="J58" s="7"/>
      <c r="K58" s="7"/>
      <c r="L58" s="23" t="n">
        <v>0.961072253043501</v>
      </c>
      <c r="M58" s="24" t="n">
        <v>2.8832167591305</v>
      </c>
      <c r="N58" s="23" t="n">
        <v>0.311123001055293</v>
      </c>
      <c r="O58" s="24" t="n">
        <v>0.622246002110585</v>
      </c>
      <c r="P58" s="24" t="n">
        <v>3.50546276124109</v>
      </c>
      <c r="Q58" s="7" t="n">
        <v>1</v>
      </c>
    </row>
    <row r="59" customFormat="false" ht="15" hidden="false" customHeight="false" outlineLevel="0" collapsed="false">
      <c r="A59" s="7" t="s">
        <v>276</v>
      </c>
      <c r="B59" s="7" t="s">
        <v>277</v>
      </c>
      <c r="C59" s="7" t="s">
        <v>77</v>
      </c>
      <c r="D59" s="7" t="s">
        <v>6920</v>
      </c>
      <c r="E59" s="9" t="n">
        <v>2</v>
      </c>
      <c r="F59" s="7" t="s">
        <v>6955</v>
      </c>
      <c r="G59" s="21" t="n">
        <v>1077</v>
      </c>
      <c r="H59" s="7" t="s">
        <v>6928</v>
      </c>
      <c r="I59" s="7" t="s">
        <v>6929</v>
      </c>
      <c r="J59" s="22" t="s">
        <v>2231</v>
      </c>
      <c r="K59" s="7"/>
      <c r="L59" s="23" t="n">
        <v>0</v>
      </c>
      <c r="M59" s="24" t="n">
        <v>0</v>
      </c>
      <c r="N59" s="23" t="n">
        <v>0.743828085226763</v>
      </c>
      <c r="O59" s="24" t="n">
        <v>1.48765617045353</v>
      </c>
      <c r="P59" s="24" t="n">
        <v>3.48765617045353</v>
      </c>
      <c r="Q59" s="7" t="n">
        <v>0</v>
      </c>
    </row>
    <row r="60" customFormat="false" ht="15" hidden="false" customHeight="false" outlineLevel="0" collapsed="false">
      <c r="A60" s="7" t="s">
        <v>240</v>
      </c>
      <c r="B60" s="7" t="s">
        <v>241</v>
      </c>
      <c r="C60" s="7" t="s">
        <v>77</v>
      </c>
      <c r="D60" s="7"/>
      <c r="E60" s="9" t="n">
        <v>0</v>
      </c>
      <c r="F60" s="7"/>
      <c r="G60" s="7"/>
      <c r="H60" s="7"/>
      <c r="I60" s="7"/>
      <c r="J60" s="7"/>
      <c r="K60" s="7"/>
      <c r="L60" s="23" t="n">
        <v>0.981351317532437</v>
      </c>
      <c r="M60" s="24" t="n">
        <v>2.94405395259731</v>
      </c>
      <c r="N60" s="23" t="n">
        <v>0.243510536439829</v>
      </c>
      <c r="O60" s="24" t="n">
        <v>0.487021072879658</v>
      </c>
      <c r="P60" s="24" t="n">
        <v>3.43107502547697</v>
      </c>
      <c r="Q60" s="7" t="n">
        <v>1</v>
      </c>
    </row>
    <row r="61" customFormat="false" ht="15" hidden="false" customHeight="false" outlineLevel="0" collapsed="false">
      <c r="A61" s="7" t="s">
        <v>318</v>
      </c>
      <c r="B61" s="7" t="s">
        <v>319</v>
      </c>
      <c r="C61" s="7" t="s">
        <v>77</v>
      </c>
      <c r="D61" s="7"/>
      <c r="E61" s="9" t="n">
        <v>0</v>
      </c>
      <c r="F61" s="7"/>
      <c r="G61" s="7"/>
      <c r="H61" s="7"/>
      <c r="I61" s="7"/>
      <c r="J61" s="7"/>
      <c r="K61" s="7"/>
      <c r="L61" s="23" t="n">
        <v>0.973089853795203</v>
      </c>
      <c r="M61" s="24" t="n">
        <v>2.91926956138561</v>
      </c>
      <c r="N61" s="23" t="n">
        <v>0.200018898679455</v>
      </c>
      <c r="O61" s="24" t="n">
        <v>0.40003779735891</v>
      </c>
      <c r="P61" s="24" t="n">
        <v>3.31930735874452</v>
      </c>
      <c r="Q61" s="7" t="n">
        <v>1</v>
      </c>
    </row>
    <row r="62" customFormat="false" ht="15" hidden="false" customHeight="false" outlineLevel="0" collapsed="false">
      <c r="A62" s="7" t="s">
        <v>274</v>
      </c>
      <c r="B62" s="7" t="s">
        <v>275</v>
      </c>
      <c r="C62" s="7" t="s">
        <v>77</v>
      </c>
      <c r="D62" s="7"/>
      <c r="E62" s="9" t="n">
        <v>0</v>
      </c>
      <c r="F62" s="7"/>
      <c r="G62" s="7"/>
      <c r="H62" s="7"/>
      <c r="I62" s="7"/>
      <c r="J62" s="7"/>
      <c r="K62" s="7"/>
      <c r="L62" s="23" t="n">
        <v>0.974031486414594</v>
      </c>
      <c r="M62" s="24" t="n">
        <v>2.92209445924378</v>
      </c>
      <c r="N62" s="23" t="n">
        <v>0.196248334420198</v>
      </c>
      <c r="O62" s="24" t="n">
        <v>0.392496668840397</v>
      </c>
      <c r="P62" s="24" t="n">
        <v>3.31459112808418</v>
      </c>
      <c r="Q62" s="7" t="n">
        <v>0</v>
      </c>
    </row>
    <row r="63" customFormat="false" ht="15" hidden="false" customHeight="false" outlineLevel="0" collapsed="false">
      <c r="A63" s="7" t="s">
        <v>294</v>
      </c>
      <c r="B63" s="7" t="s">
        <v>295</v>
      </c>
      <c r="C63" s="7" t="s">
        <v>77</v>
      </c>
      <c r="D63" s="7"/>
      <c r="E63" s="9" t="n">
        <v>0</v>
      </c>
      <c r="F63" s="7"/>
      <c r="G63" s="7"/>
      <c r="H63" s="7"/>
      <c r="I63" s="7"/>
      <c r="J63" s="7"/>
      <c r="K63" s="7"/>
      <c r="L63" s="23" t="n">
        <v>0.888138198883405</v>
      </c>
      <c r="M63" s="24" t="n">
        <v>2.66441459665021</v>
      </c>
      <c r="N63" s="23" t="n">
        <v>0.315203397953334</v>
      </c>
      <c r="O63" s="24" t="n">
        <v>0.630406795906669</v>
      </c>
      <c r="P63" s="24" t="n">
        <v>3.29482139255688</v>
      </c>
      <c r="Q63" s="7" t="n">
        <v>1</v>
      </c>
    </row>
    <row r="64" customFormat="false" ht="15" hidden="false" customHeight="false" outlineLevel="0" collapsed="false">
      <c r="A64" s="7" t="s">
        <v>230</v>
      </c>
      <c r="B64" s="7" t="s">
        <v>231</v>
      </c>
      <c r="C64" s="7" t="s">
        <v>77</v>
      </c>
      <c r="D64" s="7"/>
      <c r="E64" s="9" t="n">
        <v>0</v>
      </c>
      <c r="F64" s="7"/>
      <c r="G64" s="7"/>
      <c r="H64" s="7"/>
      <c r="I64" s="7"/>
      <c r="J64" s="7"/>
      <c r="K64" s="7"/>
      <c r="L64" s="23" t="n">
        <v>1</v>
      </c>
      <c r="M64" s="24" t="n">
        <v>3</v>
      </c>
      <c r="N64" s="23" t="n">
        <v>0.139962352652844</v>
      </c>
      <c r="O64" s="24" t="n">
        <v>0.279924705305689</v>
      </c>
      <c r="P64" s="24" t="n">
        <v>3.27992470530569</v>
      </c>
      <c r="Q64" s="7" t="n">
        <v>0</v>
      </c>
    </row>
    <row r="65" customFormat="false" ht="15" hidden="false" customHeight="false" outlineLevel="0" collapsed="false">
      <c r="A65" s="7" t="s">
        <v>260</v>
      </c>
      <c r="B65" s="7" t="s">
        <v>261</v>
      </c>
      <c r="C65" s="7" t="s">
        <v>77</v>
      </c>
      <c r="D65" s="7"/>
      <c r="E65" s="9" t="n">
        <v>0</v>
      </c>
      <c r="F65" s="7"/>
      <c r="G65" s="7"/>
      <c r="H65" s="7"/>
      <c r="I65" s="7"/>
      <c r="J65" s="7"/>
      <c r="K65" s="7"/>
      <c r="L65" s="23" t="n">
        <v>0.996513922842116</v>
      </c>
      <c r="M65" s="24" t="n">
        <v>2.98954176852635</v>
      </c>
      <c r="N65" s="23" t="n">
        <v>0.122214076669534</v>
      </c>
      <c r="O65" s="24" t="n">
        <v>0.244428153339067</v>
      </c>
      <c r="P65" s="24" t="n">
        <v>3.23396992186541</v>
      </c>
      <c r="Q65" s="7" t="n">
        <v>1</v>
      </c>
    </row>
    <row r="66" customFormat="false" ht="15" hidden="false" customHeight="false" outlineLevel="0" collapsed="false">
      <c r="A66" s="7" t="s">
        <v>330</v>
      </c>
      <c r="B66" s="7" t="s">
        <v>331</v>
      </c>
      <c r="C66" s="7" t="s">
        <v>77</v>
      </c>
      <c r="D66" s="7"/>
      <c r="E66" s="9" t="n">
        <v>0</v>
      </c>
      <c r="F66" s="7"/>
      <c r="G66" s="7"/>
      <c r="H66" s="7"/>
      <c r="I66" s="7"/>
      <c r="J66" s="7"/>
      <c r="K66" s="7"/>
      <c r="L66" s="23" t="n">
        <v>0.998441585016042</v>
      </c>
      <c r="M66" s="24" t="n">
        <v>2.99532475504813</v>
      </c>
      <c r="N66" s="23" t="n">
        <v>0.101169759456094</v>
      </c>
      <c r="O66" s="24" t="n">
        <v>0.202339518912188</v>
      </c>
      <c r="P66" s="24" t="n">
        <v>3.19766427396031</v>
      </c>
      <c r="Q66" s="7" t="n">
        <v>0</v>
      </c>
    </row>
    <row r="67" customFormat="false" ht="15" hidden="false" customHeight="false" outlineLevel="0" collapsed="false">
      <c r="A67" s="7" t="s">
        <v>258</v>
      </c>
      <c r="B67" s="7" t="s">
        <v>259</v>
      </c>
      <c r="C67" s="7" t="s">
        <v>77</v>
      </c>
      <c r="D67" s="7"/>
      <c r="E67" s="9" t="n">
        <v>0</v>
      </c>
      <c r="F67" s="7"/>
      <c r="G67" s="7"/>
      <c r="H67" s="7"/>
      <c r="I67" s="7"/>
      <c r="J67" s="7"/>
      <c r="K67" s="7"/>
      <c r="L67" s="23" t="n">
        <v>0.987196257047498</v>
      </c>
      <c r="M67" s="24" t="n">
        <v>2.96158877114249</v>
      </c>
      <c r="N67" s="23" t="n">
        <v>0.0818779034301534</v>
      </c>
      <c r="O67" s="24" t="n">
        <v>0.163755806860307</v>
      </c>
      <c r="P67" s="24" t="n">
        <v>3.1253445780028</v>
      </c>
      <c r="Q67" s="7" t="n">
        <v>-1</v>
      </c>
    </row>
    <row r="68" customFormat="false" ht="15" hidden="false" customHeight="false" outlineLevel="0" collapsed="false">
      <c r="A68" s="7" t="s">
        <v>300</v>
      </c>
      <c r="B68" s="7" t="s">
        <v>301</v>
      </c>
      <c r="C68" s="7" t="s">
        <v>77</v>
      </c>
      <c r="D68" s="7"/>
      <c r="E68" s="9" t="n">
        <v>0</v>
      </c>
      <c r="F68" s="7"/>
      <c r="G68" s="7"/>
      <c r="H68" s="7"/>
      <c r="I68" s="7"/>
      <c r="J68" s="7"/>
      <c r="K68" s="7"/>
      <c r="L68" s="23" t="n">
        <v>1</v>
      </c>
      <c r="M68" s="24" t="n">
        <v>3</v>
      </c>
      <c r="N68" s="23" t="n">
        <v>0.0579924668312107</v>
      </c>
      <c r="O68" s="24" t="n">
        <v>0.115984933662421</v>
      </c>
      <c r="P68" s="24" t="n">
        <v>3.11598493366242</v>
      </c>
      <c r="Q68" s="7" t="n">
        <v>2</v>
      </c>
    </row>
    <row r="69" customFormat="false" ht="15" hidden="false" customHeight="false" outlineLevel="0" collapsed="false">
      <c r="A69" s="7" t="s">
        <v>262</v>
      </c>
      <c r="B69" s="7" t="s">
        <v>263</v>
      </c>
      <c r="C69" s="7" t="s">
        <v>77</v>
      </c>
      <c r="D69" s="7"/>
      <c r="E69" s="9" t="n">
        <v>0</v>
      </c>
      <c r="F69" s="7"/>
      <c r="G69" s="7"/>
      <c r="H69" s="7"/>
      <c r="I69" s="7"/>
      <c r="J69" s="7"/>
      <c r="K69" s="7"/>
      <c r="L69" s="23" t="n">
        <v>0.994473456019672</v>
      </c>
      <c r="M69" s="24" t="n">
        <v>2.98342036805902</v>
      </c>
      <c r="N69" s="23" t="n">
        <v>0.0332702084189307</v>
      </c>
      <c r="O69" s="24" t="n">
        <v>0.0665404168378614</v>
      </c>
      <c r="P69" s="24" t="n">
        <v>3.04996078489688</v>
      </c>
      <c r="Q69" s="7" t="n">
        <v>-1</v>
      </c>
    </row>
    <row r="70" customFormat="false" ht="15" hidden="false" customHeight="false" outlineLevel="0" collapsed="false">
      <c r="A70" s="7" t="s">
        <v>280</v>
      </c>
      <c r="B70" s="7" t="s">
        <v>281</v>
      </c>
      <c r="C70" s="7" t="s">
        <v>77</v>
      </c>
      <c r="D70" s="7"/>
      <c r="E70" s="9" t="n">
        <v>0</v>
      </c>
      <c r="F70" s="7"/>
      <c r="G70" s="7"/>
      <c r="H70" s="7"/>
      <c r="I70" s="7"/>
      <c r="J70" s="7"/>
      <c r="K70" s="7"/>
      <c r="L70" s="23" t="n">
        <v>0.984922789376325</v>
      </c>
      <c r="M70" s="24" t="n">
        <v>2.95476836812897</v>
      </c>
      <c r="N70" s="23" t="n">
        <v>0.0463284575118634</v>
      </c>
      <c r="O70" s="24" t="n">
        <v>0.0926569150237268</v>
      </c>
      <c r="P70" s="24" t="n">
        <v>3.0474252831527</v>
      </c>
      <c r="Q70" s="7" t="n">
        <v>-1</v>
      </c>
    </row>
    <row r="71" customFormat="false" ht="15" hidden="false" customHeight="false" outlineLevel="0" collapsed="false">
      <c r="A71" s="7" t="s">
        <v>292</v>
      </c>
      <c r="B71" s="7" t="s">
        <v>293</v>
      </c>
      <c r="C71" s="7" t="s">
        <v>77</v>
      </c>
      <c r="D71" s="7"/>
      <c r="E71" s="9" t="n">
        <v>0</v>
      </c>
      <c r="F71" s="7"/>
      <c r="G71" s="7"/>
      <c r="H71" s="7"/>
      <c r="I71" s="7"/>
      <c r="J71" s="7"/>
      <c r="K71" s="7"/>
      <c r="L71" s="23" t="n">
        <v>0.957171899460122</v>
      </c>
      <c r="M71" s="24" t="n">
        <v>2.87151569838037</v>
      </c>
      <c r="N71" s="23" t="n">
        <v>0.0702945888923921</v>
      </c>
      <c r="O71" s="24" t="n">
        <v>0.140589177784784</v>
      </c>
      <c r="P71" s="24" t="n">
        <v>3.01210487616515</v>
      </c>
      <c r="Q71" s="7" t="n">
        <v>0</v>
      </c>
    </row>
    <row r="72" customFormat="false" ht="15" hidden="false" customHeight="false" outlineLevel="0" collapsed="false">
      <c r="A72" s="7" t="s">
        <v>268</v>
      </c>
      <c r="B72" s="7" t="s">
        <v>269</v>
      </c>
      <c r="C72" s="7" t="s">
        <v>77</v>
      </c>
      <c r="D72" s="7"/>
      <c r="E72" s="9" t="n">
        <v>0</v>
      </c>
      <c r="F72" s="7"/>
      <c r="G72" s="7"/>
      <c r="H72" s="7"/>
      <c r="I72" s="7"/>
      <c r="J72" s="7"/>
      <c r="K72" s="7"/>
      <c r="L72" s="23" t="n">
        <v>1</v>
      </c>
      <c r="M72" s="24" t="n">
        <v>3</v>
      </c>
      <c r="N72" s="23" t="n">
        <v>0</v>
      </c>
      <c r="O72" s="24" t="n">
        <v>0</v>
      </c>
      <c r="P72" s="24" t="n">
        <v>3</v>
      </c>
      <c r="Q72" s="7" t="n">
        <v>1</v>
      </c>
    </row>
    <row r="73" customFormat="false" ht="15" hidden="false" customHeight="false" outlineLevel="0" collapsed="false">
      <c r="A73" s="7" t="s">
        <v>226</v>
      </c>
      <c r="B73" s="7" t="s">
        <v>227</v>
      </c>
      <c r="C73" s="7" t="s">
        <v>77</v>
      </c>
      <c r="D73" s="7"/>
      <c r="E73" s="9" t="n">
        <v>0</v>
      </c>
      <c r="F73" s="7"/>
      <c r="G73" s="7"/>
      <c r="H73" s="7"/>
      <c r="I73" s="7"/>
      <c r="J73" s="7"/>
      <c r="K73" s="7"/>
      <c r="L73" s="23" t="n">
        <v>0.994564559929585</v>
      </c>
      <c r="M73" s="24" t="n">
        <v>2.98369367978876</v>
      </c>
      <c r="N73" s="23" t="n">
        <v>0</v>
      </c>
      <c r="O73" s="24" t="n">
        <v>0</v>
      </c>
      <c r="P73" s="24" t="n">
        <v>2.98369367978876</v>
      </c>
      <c r="Q73" s="7" t="n">
        <v>0</v>
      </c>
    </row>
    <row r="74" customFormat="false" ht="15" hidden="false" customHeight="false" outlineLevel="0" collapsed="false">
      <c r="A74" s="7" t="s">
        <v>324</v>
      </c>
      <c r="B74" s="7" t="s">
        <v>325</v>
      </c>
      <c r="C74" s="7" t="s">
        <v>77</v>
      </c>
      <c r="D74" s="7" t="s">
        <v>6920</v>
      </c>
      <c r="E74" s="9" t="n">
        <v>2</v>
      </c>
      <c r="F74" s="7" t="s">
        <v>6956</v>
      </c>
      <c r="G74" s="21" t="n">
        <v>30026</v>
      </c>
      <c r="H74" s="7" t="s">
        <v>6928</v>
      </c>
      <c r="I74" s="7" t="s">
        <v>6934</v>
      </c>
      <c r="J74" s="22" t="s">
        <v>1584</v>
      </c>
      <c r="K74" s="7"/>
      <c r="L74" s="23" t="n">
        <v>0.135284492117443</v>
      </c>
      <c r="M74" s="24" t="n">
        <v>0.40585347635233</v>
      </c>
      <c r="N74" s="23" t="n">
        <v>0.288121021726405</v>
      </c>
      <c r="O74" s="24" t="n">
        <v>0.576242043452809</v>
      </c>
      <c r="P74" s="24" t="n">
        <v>2.98209551980514</v>
      </c>
      <c r="Q74" s="7" t="n">
        <v>-1</v>
      </c>
    </row>
    <row r="75" customFormat="false" ht="15" hidden="false" customHeight="false" outlineLevel="0" collapsed="false">
      <c r="A75" s="7" t="s">
        <v>228</v>
      </c>
      <c r="B75" s="7" t="s">
        <v>229</v>
      </c>
      <c r="C75" s="7" t="s">
        <v>77</v>
      </c>
      <c r="D75" s="7"/>
      <c r="E75" s="9" t="n">
        <v>0</v>
      </c>
      <c r="F75" s="7"/>
      <c r="G75" s="7"/>
      <c r="H75" s="7"/>
      <c r="I75" s="7"/>
      <c r="J75" s="7"/>
      <c r="K75" s="7"/>
      <c r="L75" s="23" t="n">
        <v>0.977805010528907</v>
      </c>
      <c r="M75" s="24" t="n">
        <v>2.93341503158672</v>
      </c>
      <c r="N75" s="23" t="n">
        <v>0</v>
      </c>
      <c r="O75" s="24" t="n">
        <v>0</v>
      </c>
      <c r="P75" s="24" t="n">
        <v>2.93341503158672</v>
      </c>
      <c r="Q75" s="7" t="n">
        <v>0</v>
      </c>
    </row>
    <row r="76" customFormat="false" ht="15" hidden="false" customHeight="false" outlineLevel="0" collapsed="false">
      <c r="A76" s="7" t="s">
        <v>266</v>
      </c>
      <c r="B76" s="7" t="s">
        <v>267</v>
      </c>
      <c r="C76" s="7" t="s">
        <v>77</v>
      </c>
      <c r="D76" s="7"/>
      <c r="E76" s="9" t="n">
        <v>0</v>
      </c>
      <c r="F76" s="7"/>
      <c r="G76" s="7"/>
      <c r="H76" s="7"/>
      <c r="I76" s="7"/>
      <c r="J76" s="7"/>
      <c r="K76" s="7"/>
      <c r="L76" s="23" t="n">
        <v>0.594449617391502</v>
      </c>
      <c r="M76" s="24" t="n">
        <v>1.78334885217451</v>
      </c>
      <c r="N76" s="23" t="n">
        <v>0.573025312120552</v>
      </c>
      <c r="O76" s="24" t="n">
        <v>1.1460506242411</v>
      </c>
      <c r="P76" s="24" t="n">
        <v>2.92939947641561</v>
      </c>
      <c r="Q76" s="7" t="n">
        <v>-1</v>
      </c>
    </row>
    <row r="77" customFormat="false" ht="15" hidden="false" customHeight="false" outlineLevel="0" collapsed="false">
      <c r="A77" s="7" t="s">
        <v>365</v>
      </c>
      <c r="B77" s="7" t="s">
        <v>366</v>
      </c>
      <c r="C77" s="7" t="s">
        <v>77</v>
      </c>
      <c r="D77" s="7"/>
      <c r="E77" s="9" t="n">
        <v>0</v>
      </c>
      <c r="F77" s="7"/>
      <c r="G77" s="7"/>
      <c r="H77" s="7"/>
      <c r="I77" s="7"/>
      <c r="J77" s="7"/>
      <c r="K77" s="7"/>
      <c r="L77" s="23" t="n">
        <v>0.972994652406417</v>
      </c>
      <c r="M77" s="24" t="n">
        <v>2.91898395721925</v>
      </c>
      <c r="N77" s="7"/>
      <c r="O77" s="24" t="n">
        <v>0</v>
      </c>
      <c r="P77" s="24" t="n">
        <v>2.91898395721925</v>
      </c>
      <c r="Q77" s="7"/>
    </row>
    <row r="78" customFormat="false" ht="15" hidden="false" customHeight="false" outlineLevel="0" collapsed="false">
      <c r="A78" s="7" t="s">
        <v>332</v>
      </c>
      <c r="B78" s="7" t="s">
        <v>333</v>
      </c>
      <c r="C78" s="7" t="s">
        <v>77</v>
      </c>
      <c r="D78" s="7"/>
      <c r="E78" s="9" t="n">
        <v>0</v>
      </c>
      <c r="F78" s="7"/>
      <c r="G78" s="7"/>
      <c r="H78" s="7"/>
      <c r="I78" s="7"/>
      <c r="J78" s="7"/>
      <c r="K78" s="7"/>
      <c r="L78" s="23" t="n">
        <v>0.944786003980776</v>
      </c>
      <c r="M78" s="24" t="n">
        <v>2.83435801194233</v>
      </c>
      <c r="N78" s="23" t="n">
        <v>0</v>
      </c>
      <c r="O78" s="24" t="n">
        <v>0</v>
      </c>
      <c r="P78" s="24" t="n">
        <v>2.83435801194233</v>
      </c>
      <c r="Q78" s="7" t="n">
        <v>0</v>
      </c>
    </row>
    <row r="79" customFormat="false" ht="15" hidden="false" customHeight="false" outlineLevel="0" collapsed="false">
      <c r="A79" s="7" t="s">
        <v>234</v>
      </c>
      <c r="B79" s="7" t="s">
        <v>235</v>
      </c>
      <c r="C79" s="7" t="s">
        <v>77</v>
      </c>
      <c r="D79" s="7"/>
      <c r="E79" s="9" t="n">
        <v>0</v>
      </c>
      <c r="F79" s="7"/>
      <c r="G79" s="7"/>
      <c r="H79" s="7"/>
      <c r="I79" s="7"/>
      <c r="J79" s="7"/>
      <c r="K79" s="7"/>
      <c r="L79" s="23" t="n">
        <v>0.827991206333082</v>
      </c>
      <c r="M79" s="24" t="n">
        <v>2.48397361899925</v>
      </c>
      <c r="N79" s="23" t="n">
        <v>0.17036901366685</v>
      </c>
      <c r="O79" s="24" t="n">
        <v>0.3407380273337</v>
      </c>
      <c r="P79" s="24" t="n">
        <v>2.82471164633295</v>
      </c>
      <c r="Q79" s="7" t="n">
        <v>-1</v>
      </c>
    </row>
    <row r="80" customFormat="false" ht="15" hidden="false" customHeight="false" outlineLevel="0" collapsed="false">
      <c r="A80" s="7" t="s">
        <v>361</v>
      </c>
      <c r="B80" s="7" t="s">
        <v>362</v>
      </c>
      <c r="C80" s="7" t="s">
        <v>77</v>
      </c>
      <c r="D80" s="7"/>
      <c r="E80" s="9" t="n">
        <v>0</v>
      </c>
      <c r="F80" s="7"/>
      <c r="G80" s="7"/>
      <c r="H80" s="7"/>
      <c r="I80" s="7"/>
      <c r="J80" s="7"/>
      <c r="K80" s="7"/>
      <c r="L80" s="23" t="n">
        <v>0.904717888374755</v>
      </c>
      <c r="M80" s="24" t="n">
        <v>2.71415366512426</v>
      </c>
      <c r="N80" s="23" t="n">
        <v>6.0784632970331E-005</v>
      </c>
      <c r="O80" s="24" t="n">
        <v>0.0001215692659406</v>
      </c>
      <c r="P80" s="24" t="n">
        <v>2.7142752343902</v>
      </c>
      <c r="Q80" s="7"/>
    </row>
    <row r="81" customFormat="false" ht="15" hidden="false" customHeight="false" outlineLevel="0" collapsed="false">
      <c r="A81" s="7" t="s">
        <v>308</v>
      </c>
      <c r="B81" s="7" t="s">
        <v>309</v>
      </c>
      <c r="C81" s="7" t="s">
        <v>77</v>
      </c>
      <c r="D81" s="7" t="s">
        <v>6920</v>
      </c>
      <c r="E81" s="9" t="n">
        <v>2</v>
      </c>
      <c r="F81" s="7" t="s">
        <v>6957</v>
      </c>
      <c r="G81" s="21" t="n">
        <v>44385</v>
      </c>
      <c r="H81" s="7" t="s">
        <v>6928</v>
      </c>
      <c r="I81" s="7" t="s">
        <v>6958</v>
      </c>
      <c r="J81" s="22" t="s">
        <v>2312</v>
      </c>
      <c r="K81" s="7"/>
      <c r="L81" s="23" t="n">
        <v>0.113598706397309</v>
      </c>
      <c r="M81" s="24" t="n">
        <v>0.340796119191927</v>
      </c>
      <c r="N81" s="23" t="n">
        <v>0.16161847545338</v>
      </c>
      <c r="O81" s="24" t="n">
        <v>0.32323695090676</v>
      </c>
      <c r="P81" s="24" t="n">
        <v>2.66403307009869</v>
      </c>
      <c r="Q81" s="7" t="n">
        <v>0</v>
      </c>
    </row>
    <row r="82" customFormat="false" ht="15" hidden="false" customHeight="false" outlineLevel="0" collapsed="false">
      <c r="A82" s="7" t="s">
        <v>353</v>
      </c>
      <c r="B82" s="7" t="s">
        <v>354</v>
      </c>
      <c r="C82" s="7" t="s">
        <v>77</v>
      </c>
      <c r="D82" s="7" t="s">
        <v>6920</v>
      </c>
      <c r="E82" s="9" t="n">
        <v>2</v>
      </c>
      <c r="F82" s="7" t="s">
        <v>6959</v>
      </c>
      <c r="G82" s="21" t="n">
        <v>150</v>
      </c>
      <c r="H82" s="7" t="s">
        <v>6928</v>
      </c>
      <c r="I82" s="7" t="s">
        <v>6929</v>
      </c>
      <c r="J82" s="22" t="s">
        <v>4377</v>
      </c>
      <c r="K82" s="7"/>
      <c r="L82" s="23" t="n">
        <v>0.0104572387420939</v>
      </c>
      <c r="M82" s="24" t="n">
        <v>0.0313717162262818</v>
      </c>
      <c r="N82" s="23" t="n">
        <v>0.235221947641055</v>
      </c>
      <c r="O82" s="24" t="n">
        <v>0.470443895282111</v>
      </c>
      <c r="P82" s="24" t="n">
        <v>2.50181561150839</v>
      </c>
      <c r="Q82" s="7"/>
    </row>
    <row r="83" customFormat="false" ht="15" hidden="false" customHeight="false" outlineLevel="0" collapsed="false">
      <c r="A83" s="7" t="s">
        <v>254</v>
      </c>
      <c r="B83" s="7" t="s">
        <v>255</v>
      </c>
      <c r="C83" s="7" t="s">
        <v>77</v>
      </c>
      <c r="D83" s="7"/>
      <c r="E83" s="9" t="n">
        <v>0</v>
      </c>
      <c r="F83" s="7"/>
      <c r="G83" s="7"/>
      <c r="H83" s="7"/>
      <c r="I83" s="7"/>
      <c r="J83" s="7"/>
      <c r="K83" s="7"/>
      <c r="L83" s="23" t="n">
        <v>0.627810401323687</v>
      </c>
      <c r="M83" s="24" t="n">
        <v>1.88343120397106</v>
      </c>
      <c r="N83" s="23" t="n">
        <v>0.183572325945944</v>
      </c>
      <c r="O83" s="24" t="n">
        <v>0.367144651891888</v>
      </c>
      <c r="P83" s="24" t="n">
        <v>2.25057585586295</v>
      </c>
      <c r="Q83" s="7" t="n">
        <v>-2</v>
      </c>
    </row>
    <row r="84" customFormat="false" ht="15" hidden="false" customHeight="false" outlineLevel="0" collapsed="false">
      <c r="A84" s="7" t="s">
        <v>244</v>
      </c>
      <c r="B84" s="7" t="s">
        <v>245</v>
      </c>
      <c r="C84" s="7" t="s">
        <v>77</v>
      </c>
      <c r="D84" s="7"/>
      <c r="E84" s="9" t="n">
        <v>0</v>
      </c>
      <c r="F84" s="7"/>
      <c r="G84" s="7"/>
      <c r="H84" s="7"/>
      <c r="I84" s="7"/>
      <c r="J84" s="7"/>
      <c r="K84" s="7"/>
      <c r="L84" s="23" t="n">
        <v>0.608056573452071</v>
      </c>
      <c r="M84" s="24" t="n">
        <v>1.82416972035621</v>
      </c>
      <c r="N84" s="23" t="n">
        <v>0.110668690162896</v>
      </c>
      <c r="O84" s="24" t="n">
        <v>0.221337380325791</v>
      </c>
      <c r="P84" s="24" t="n">
        <v>2.04550710068201</v>
      </c>
      <c r="Q84" s="7" t="n">
        <v>1</v>
      </c>
    </row>
    <row r="85" customFormat="false" ht="15" hidden="false" customHeight="false" outlineLevel="0" collapsed="false">
      <c r="A85" s="7" t="s">
        <v>236</v>
      </c>
      <c r="B85" s="7" t="s">
        <v>237</v>
      </c>
      <c r="C85" s="7" t="s">
        <v>77</v>
      </c>
      <c r="D85" s="7" t="s">
        <v>6920</v>
      </c>
      <c r="E85" s="9" t="n">
        <v>2</v>
      </c>
      <c r="F85" s="7" t="s">
        <v>6960</v>
      </c>
      <c r="G85" s="21" t="n">
        <v>500</v>
      </c>
      <c r="H85" s="7" t="s">
        <v>6928</v>
      </c>
      <c r="I85" s="7" t="s">
        <v>6929</v>
      </c>
      <c r="J85" s="22" t="s">
        <v>2965</v>
      </c>
      <c r="K85" s="7"/>
      <c r="L85" s="23" t="n">
        <v>0</v>
      </c>
      <c r="M85" s="24" t="n">
        <v>0</v>
      </c>
      <c r="N85" s="23" t="n">
        <v>0</v>
      </c>
      <c r="O85" s="24" t="n">
        <v>0</v>
      </c>
      <c r="P85" s="24" t="n">
        <v>2</v>
      </c>
      <c r="Q85" s="7" t="n">
        <v>-1</v>
      </c>
    </row>
    <row r="86" customFormat="false" ht="15" hidden="false" customHeight="false" outlineLevel="0" collapsed="false">
      <c r="A86" s="7" t="s">
        <v>314</v>
      </c>
      <c r="B86" s="7" t="s">
        <v>315</v>
      </c>
      <c r="C86" s="7" t="s">
        <v>77</v>
      </c>
      <c r="D86" s="7"/>
      <c r="E86" s="9" t="n">
        <v>0</v>
      </c>
      <c r="F86" s="7"/>
      <c r="G86" s="7"/>
      <c r="H86" s="7"/>
      <c r="I86" s="7"/>
      <c r="J86" s="7"/>
      <c r="K86" s="7"/>
      <c r="L86" s="23" t="n">
        <v>0.378365637005423</v>
      </c>
      <c r="M86" s="24" t="n">
        <v>1.13509691101627</v>
      </c>
      <c r="N86" s="23" t="n">
        <v>0.353888258760294</v>
      </c>
      <c r="O86" s="24" t="n">
        <v>0.707776517520588</v>
      </c>
      <c r="P86" s="24" t="n">
        <v>1.84287342853686</v>
      </c>
      <c r="Q86" s="7" t="n">
        <v>0</v>
      </c>
    </row>
    <row r="87" customFormat="false" ht="15" hidden="false" customHeight="false" outlineLevel="0" collapsed="false">
      <c r="A87" s="7" t="s">
        <v>296</v>
      </c>
      <c r="B87" s="7" t="s">
        <v>297</v>
      </c>
      <c r="C87" s="7" t="s">
        <v>77</v>
      </c>
      <c r="D87" s="7"/>
      <c r="E87" s="9" t="n">
        <v>0</v>
      </c>
      <c r="F87" s="7" t="s">
        <v>6961</v>
      </c>
      <c r="G87" s="7"/>
      <c r="H87" s="7"/>
      <c r="I87" s="7" t="s">
        <v>6962</v>
      </c>
      <c r="J87" s="22" t="s">
        <v>6963</v>
      </c>
      <c r="K87" s="7" t="n">
        <v>93</v>
      </c>
      <c r="L87" s="23" t="n">
        <v>0.515831223659498</v>
      </c>
      <c r="M87" s="24" t="n">
        <v>1.54749367097849</v>
      </c>
      <c r="N87" s="23" t="n">
        <v>0.0955147328204323</v>
      </c>
      <c r="O87" s="24" t="n">
        <v>0.191029465640865</v>
      </c>
      <c r="P87" s="24" t="n">
        <v>1.73852313661936</v>
      </c>
      <c r="Q87" s="7" t="n">
        <v>-1</v>
      </c>
    </row>
    <row r="88" customFormat="false" ht="15" hidden="false" customHeight="false" outlineLevel="0" collapsed="false">
      <c r="A88" s="7" t="s">
        <v>358</v>
      </c>
      <c r="B88" s="7" t="s">
        <v>359</v>
      </c>
      <c r="C88" s="7" t="s">
        <v>77</v>
      </c>
      <c r="D88" s="7"/>
      <c r="E88" s="9" t="n">
        <v>0</v>
      </c>
      <c r="F88" s="7"/>
      <c r="G88" s="7"/>
      <c r="H88" s="7"/>
      <c r="I88" s="7"/>
      <c r="J88" s="7"/>
      <c r="K88" s="7"/>
      <c r="L88" s="23" t="n">
        <v>0.540984784952678</v>
      </c>
      <c r="M88" s="24" t="n">
        <v>1.62295435485803</v>
      </c>
      <c r="N88" s="7"/>
      <c r="O88" s="24" t="n">
        <v>0</v>
      </c>
      <c r="P88" s="24" t="n">
        <v>1.62295435485803</v>
      </c>
      <c r="Q88" s="7"/>
    </row>
    <row r="89" customFormat="false" ht="15" hidden="false" customHeight="false" outlineLevel="0" collapsed="false">
      <c r="A89" s="7" t="s">
        <v>310</v>
      </c>
      <c r="B89" s="7" t="s">
        <v>311</v>
      </c>
      <c r="C89" s="7" t="s">
        <v>77</v>
      </c>
      <c r="D89" s="7"/>
      <c r="E89" s="9" t="n">
        <v>0</v>
      </c>
      <c r="F89" s="7"/>
      <c r="G89" s="7"/>
      <c r="H89" s="7"/>
      <c r="I89" s="7"/>
      <c r="J89" s="7"/>
      <c r="K89" s="7"/>
      <c r="L89" s="23" t="n">
        <v>0.33818386531775</v>
      </c>
      <c r="M89" s="24" t="n">
        <v>1.01455159595325</v>
      </c>
      <c r="N89" s="23" t="n">
        <v>0.293502311531748</v>
      </c>
      <c r="O89" s="24" t="n">
        <v>0.587004623063495</v>
      </c>
      <c r="P89" s="24" t="n">
        <v>1.60155621901675</v>
      </c>
      <c r="Q89" s="7" t="n">
        <v>0</v>
      </c>
    </row>
    <row r="90" customFormat="false" ht="15" hidden="false" customHeight="false" outlineLevel="0" collapsed="false">
      <c r="A90" s="7" t="s">
        <v>326</v>
      </c>
      <c r="B90" s="7" t="s">
        <v>327</v>
      </c>
      <c r="C90" s="7" t="s">
        <v>77</v>
      </c>
      <c r="D90" s="7"/>
      <c r="E90" s="9" t="n">
        <v>0</v>
      </c>
      <c r="F90" s="7"/>
      <c r="G90" s="7"/>
      <c r="H90" s="7"/>
      <c r="I90" s="7"/>
      <c r="J90" s="7"/>
      <c r="K90" s="7"/>
      <c r="L90" s="23" t="n">
        <v>0.230502557494798</v>
      </c>
      <c r="M90" s="24" t="n">
        <v>0.691507672484393</v>
      </c>
      <c r="N90" s="23" t="n">
        <v>0.282080924855491</v>
      </c>
      <c r="O90" s="24" t="n">
        <v>0.564161849710983</v>
      </c>
      <c r="P90" s="24" t="n">
        <v>1.25566952219538</v>
      </c>
      <c r="Q90" s="7" t="n">
        <v>0</v>
      </c>
    </row>
    <row r="91" customFormat="false" ht="15" hidden="false" customHeight="false" outlineLevel="0" collapsed="false">
      <c r="A91" s="7" t="s">
        <v>337</v>
      </c>
      <c r="B91" s="7" t="s">
        <v>338</v>
      </c>
      <c r="C91" s="7" t="s">
        <v>77</v>
      </c>
      <c r="D91" s="7"/>
      <c r="E91" s="9" t="n">
        <v>0</v>
      </c>
      <c r="F91" s="7"/>
      <c r="G91" s="7"/>
      <c r="H91" s="7"/>
      <c r="I91" s="7"/>
      <c r="J91" s="7"/>
      <c r="K91" s="7"/>
      <c r="L91" s="23" t="n">
        <v>0</v>
      </c>
      <c r="M91" s="24" t="n">
        <v>0</v>
      </c>
      <c r="N91" s="23" t="n">
        <v>0.569638353778919</v>
      </c>
      <c r="O91" s="24" t="n">
        <v>1.13927670755784</v>
      </c>
      <c r="P91" s="24" t="n">
        <v>1.13927670755784</v>
      </c>
      <c r="Q91" s="7" t="n">
        <v>-1</v>
      </c>
    </row>
    <row r="92" customFormat="false" ht="15" hidden="false" customHeight="false" outlineLevel="0" collapsed="false">
      <c r="A92" s="7" t="s">
        <v>298</v>
      </c>
      <c r="B92" s="7" t="s">
        <v>299</v>
      </c>
      <c r="C92" s="7" t="s">
        <v>77</v>
      </c>
      <c r="D92" s="7"/>
      <c r="E92" s="9" t="n">
        <v>0</v>
      </c>
      <c r="F92" s="7"/>
      <c r="G92" s="7"/>
      <c r="H92" s="7"/>
      <c r="I92" s="7"/>
      <c r="J92" s="7"/>
      <c r="K92" s="7"/>
      <c r="L92" s="23" t="n">
        <v>0.309974574558044</v>
      </c>
      <c r="M92" s="24" t="n">
        <v>0.929923723674133</v>
      </c>
      <c r="N92" s="23" t="n">
        <v>0.0723418608377383</v>
      </c>
      <c r="O92" s="24" t="n">
        <v>0.144683721675477</v>
      </c>
      <c r="P92" s="24" t="n">
        <v>1.07460744534961</v>
      </c>
      <c r="Q92" s="7" t="n">
        <v>0</v>
      </c>
    </row>
    <row r="93" customFormat="false" ht="15" hidden="false" customHeight="false" outlineLevel="0" collapsed="false">
      <c r="A93" s="7" t="s">
        <v>242</v>
      </c>
      <c r="B93" s="7" t="s">
        <v>243</v>
      </c>
      <c r="C93" s="7" t="s">
        <v>77</v>
      </c>
      <c r="D93" s="7"/>
      <c r="E93" s="9" t="n">
        <v>0</v>
      </c>
      <c r="F93" s="7"/>
      <c r="G93" s="7"/>
      <c r="H93" s="7"/>
      <c r="I93" s="7"/>
      <c r="J93" s="7"/>
      <c r="K93" s="7"/>
      <c r="L93" s="23" t="n">
        <v>0.0392165013825026</v>
      </c>
      <c r="M93" s="24" t="n">
        <v>0.117649504147508</v>
      </c>
      <c r="N93" s="23" t="n">
        <v>0.459719296012539</v>
      </c>
      <c r="O93" s="24" t="n">
        <v>0.919438592025078</v>
      </c>
      <c r="P93" s="24" t="n">
        <v>1.03708809617259</v>
      </c>
      <c r="Q93" s="7" t="n">
        <v>-1</v>
      </c>
    </row>
    <row r="94" customFormat="false" ht="15" hidden="false" customHeight="false" outlineLevel="0" collapsed="false">
      <c r="A94" s="7" t="s">
        <v>238</v>
      </c>
      <c r="B94" s="7" t="s">
        <v>239</v>
      </c>
      <c r="C94" s="7" t="s">
        <v>77</v>
      </c>
      <c r="D94" s="7"/>
      <c r="E94" s="9" t="n">
        <v>0</v>
      </c>
      <c r="F94" s="7"/>
      <c r="G94" s="7"/>
      <c r="H94" s="7"/>
      <c r="I94" s="7"/>
      <c r="J94" s="7"/>
      <c r="K94" s="7"/>
      <c r="L94" s="23" t="n">
        <v>0</v>
      </c>
      <c r="M94" s="24" t="n">
        <v>0</v>
      </c>
      <c r="N94" s="23" t="n">
        <v>0.438497953943673</v>
      </c>
      <c r="O94" s="24" t="n">
        <v>0.876995907887347</v>
      </c>
      <c r="P94" s="24" t="n">
        <v>0.876995907887347</v>
      </c>
      <c r="Q94" s="7" t="n">
        <v>-1</v>
      </c>
    </row>
    <row r="95" customFormat="false" ht="15" hidden="false" customHeight="false" outlineLevel="0" collapsed="false">
      <c r="A95" s="7" t="s">
        <v>286</v>
      </c>
      <c r="B95" s="7" t="s">
        <v>287</v>
      </c>
      <c r="C95" s="7" t="s">
        <v>77</v>
      </c>
      <c r="D95" s="7"/>
      <c r="E95" s="9" t="n">
        <v>0</v>
      </c>
      <c r="F95" s="7"/>
      <c r="G95" s="7"/>
      <c r="H95" s="7"/>
      <c r="I95" s="7"/>
      <c r="J95" s="7"/>
      <c r="K95" s="7"/>
      <c r="L95" s="23" t="n">
        <v>0.0008656336221189</v>
      </c>
      <c r="M95" s="24" t="n">
        <v>0.0025969008663567</v>
      </c>
      <c r="N95" s="23" t="n">
        <v>0.398218420744623</v>
      </c>
      <c r="O95" s="24" t="n">
        <v>0.796436841489247</v>
      </c>
      <c r="P95" s="24" t="n">
        <v>0.799033742355604</v>
      </c>
      <c r="Q95" s="7" t="n">
        <v>0</v>
      </c>
    </row>
    <row r="96" customFormat="false" ht="15" hidden="false" customHeight="false" outlineLevel="0" collapsed="false">
      <c r="A96" s="7" t="s">
        <v>288</v>
      </c>
      <c r="B96" s="7" t="s">
        <v>289</v>
      </c>
      <c r="C96" s="7" t="s">
        <v>77</v>
      </c>
      <c r="D96" s="7"/>
      <c r="E96" s="9" t="n">
        <v>0</v>
      </c>
      <c r="F96" s="7"/>
      <c r="G96" s="7"/>
      <c r="H96" s="7"/>
      <c r="I96" s="7"/>
      <c r="J96" s="7"/>
      <c r="K96" s="7"/>
      <c r="L96" s="23" t="n">
        <v>0.174561113428247</v>
      </c>
      <c r="M96" s="24" t="n">
        <v>0.523683340284741</v>
      </c>
      <c r="N96" s="23" t="n">
        <v>0.0598765129994715</v>
      </c>
      <c r="O96" s="24" t="n">
        <v>0.119753025998943</v>
      </c>
      <c r="P96" s="24" t="n">
        <v>0.643436366283684</v>
      </c>
      <c r="Q96" s="7" t="n">
        <v>0</v>
      </c>
    </row>
    <row r="97" customFormat="false" ht="15" hidden="false" customHeight="false" outlineLevel="0" collapsed="false">
      <c r="A97" s="7" t="s">
        <v>246</v>
      </c>
      <c r="B97" s="7" t="s">
        <v>247</v>
      </c>
      <c r="C97" s="7" t="s">
        <v>77</v>
      </c>
      <c r="D97" s="7"/>
      <c r="E97" s="9" t="n">
        <v>0</v>
      </c>
      <c r="F97" s="7"/>
      <c r="G97" s="7"/>
      <c r="H97" s="7"/>
      <c r="I97" s="7"/>
      <c r="J97" s="7"/>
      <c r="K97" s="7"/>
      <c r="L97" s="23" t="n">
        <v>0.0402641793638839</v>
      </c>
      <c r="M97" s="24" t="n">
        <v>0.120792538091652</v>
      </c>
      <c r="N97" s="23" t="n">
        <v>0.236630866887063</v>
      </c>
      <c r="O97" s="24" t="n">
        <v>0.473261733774127</v>
      </c>
      <c r="P97" s="24" t="n">
        <v>0.594054271865778</v>
      </c>
      <c r="Q97" s="7" t="n">
        <v>-1</v>
      </c>
    </row>
    <row r="98" customFormat="false" ht="15" hidden="false" customHeight="false" outlineLevel="0" collapsed="false">
      <c r="A98" s="7" t="s">
        <v>312</v>
      </c>
      <c r="B98" s="7" t="s">
        <v>313</v>
      </c>
      <c r="C98" s="7" t="s">
        <v>77</v>
      </c>
      <c r="D98" s="7"/>
      <c r="E98" s="9" t="n">
        <v>0</v>
      </c>
      <c r="F98" s="7"/>
      <c r="G98" s="7"/>
      <c r="H98" s="7"/>
      <c r="I98" s="7"/>
      <c r="J98" s="7"/>
      <c r="K98" s="7"/>
      <c r="L98" s="23" t="n">
        <v>0.0007426945614006</v>
      </c>
      <c r="M98" s="24" t="n">
        <v>0.0022280836842019</v>
      </c>
      <c r="N98" s="23" t="n">
        <v>0.290795336354316</v>
      </c>
      <c r="O98" s="24" t="n">
        <v>0.581590672708631</v>
      </c>
      <c r="P98" s="24" t="n">
        <v>0.583818756392833</v>
      </c>
      <c r="Q98" s="7" t="n">
        <v>-3</v>
      </c>
    </row>
    <row r="99" customFormat="false" ht="15" hidden="false" customHeight="false" outlineLevel="0" collapsed="false">
      <c r="A99" s="7" t="s">
        <v>304</v>
      </c>
      <c r="B99" s="7" t="s">
        <v>305</v>
      </c>
      <c r="C99" s="7" t="s">
        <v>77</v>
      </c>
      <c r="D99" s="7"/>
      <c r="E99" s="9" t="n">
        <v>0</v>
      </c>
      <c r="F99" s="7"/>
      <c r="G99" s="7"/>
      <c r="H99" s="7"/>
      <c r="I99" s="7"/>
      <c r="J99" s="7"/>
      <c r="K99" s="7"/>
      <c r="L99" s="23" t="n">
        <v>0.0121358503091681</v>
      </c>
      <c r="M99" s="24" t="n">
        <v>0.0364075509275045</v>
      </c>
      <c r="N99" s="23" t="n">
        <v>0.197481045634436</v>
      </c>
      <c r="O99" s="24" t="n">
        <v>0.394962091268871</v>
      </c>
      <c r="P99" s="24" t="n">
        <v>0.431369642196376</v>
      </c>
      <c r="Q99" s="7" t="n">
        <v>-2</v>
      </c>
    </row>
    <row r="100" customFormat="false" ht="15" hidden="false" customHeight="false" outlineLevel="0" collapsed="false">
      <c r="A100" s="7" t="s">
        <v>284</v>
      </c>
      <c r="B100" s="7" t="s">
        <v>285</v>
      </c>
      <c r="C100" s="7" t="s">
        <v>77</v>
      </c>
      <c r="D100" s="7"/>
      <c r="E100" s="9" t="n">
        <v>0</v>
      </c>
      <c r="F100" s="7"/>
      <c r="G100" s="7"/>
      <c r="H100" s="7"/>
      <c r="I100" s="7"/>
      <c r="J100" s="7"/>
      <c r="K100" s="7"/>
      <c r="L100" s="23" t="n">
        <v>0.075440828012799</v>
      </c>
      <c r="M100" s="24" t="n">
        <v>0.226322484038397</v>
      </c>
      <c r="N100" s="23" t="n">
        <v>0.0756062385005434</v>
      </c>
      <c r="O100" s="24" t="n">
        <v>0.151212477001087</v>
      </c>
      <c r="P100" s="24" t="n">
        <v>0.377534961039484</v>
      </c>
      <c r="Q100" s="7" t="n">
        <v>-1</v>
      </c>
    </row>
    <row r="101" customFormat="false" ht="15" hidden="false" customHeight="false" outlineLevel="0" collapsed="false">
      <c r="A101" s="7" t="s">
        <v>306</v>
      </c>
      <c r="B101" s="7" t="s">
        <v>307</v>
      </c>
      <c r="C101" s="7" t="s">
        <v>77</v>
      </c>
      <c r="D101" s="7"/>
      <c r="E101" s="9" t="n">
        <v>0</v>
      </c>
      <c r="F101" s="7"/>
      <c r="G101" s="7"/>
      <c r="H101" s="7"/>
      <c r="I101" s="7"/>
      <c r="J101" s="7"/>
      <c r="K101" s="7"/>
      <c r="L101" s="23" t="n">
        <v>0.0159719476491384</v>
      </c>
      <c r="M101" s="24" t="n">
        <v>0.0479158429474152</v>
      </c>
      <c r="N101" s="23" t="n">
        <v>0.0534151666571231</v>
      </c>
      <c r="O101" s="24" t="n">
        <v>0.106830333314246</v>
      </c>
      <c r="P101" s="24" t="n">
        <v>0.154746176261662</v>
      </c>
      <c r="Q101" s="7" t="n">
        <v>-2</v>
      </c>
    </row>
    <row r="102" customFormat="false" ht="15" hidden="false" customHeight="false" outlineLevel="0" collapsed="false">
      <c r="A102" s="7" t="s">
        <v>272</v>
      </c>
      <c r="B102" s="7" t="s">
        <v>273</v>
      </c>
      <c r="C102" s="7" t="s">
        <v>77</v>
      </c>
      <c r="D102" s="7"/>
      <c r="E102" s="9" t="n">
        <v>0</v>
      </c>
      <c r="F102" s="7"/>
      <c r="G102" s="7"/>
      <c r="H102" s="7"/>
      <c r="I102" s="7"/>
      <c r="J102" s="7"/>
      <c r="K102" s="7"/>
      <c r="L102" s="23" t="n">
        <v>0</v>
      </c>
      <c r="M102" s="24" t="n">
        <v>0</v>
      </c>
      <c r="N102" s="23" t="n">
        <v>0.0740970676411173</v>
      </c>
      <c r="O102" s="24" t="n">
        <v>0.148194135282235</v>
      </c>
      <c r="P102" s="24" t="n">
        <v>0.148194135282235</v>
      </c>
      <c r="Q102" s="7" t="n">
        <v>-2</v>
      </c>
    </row>
    <row r="103" customFormat="false" ht="15" hidden="false" customHeight="false" outlineLevel="0" collapsed="false">
      <c r="A103" s="7" t="s">
        <v>328</v>
      </c>
      <c r="B103" s="7" t="s">
        <v>329</v>
      </c>
      <c r="C103" s="7" t="s">
        <v>77</v>
      </c>
      <c r="D103" s="7"/>
      <c r="E103" s="9" t="n">
        <v>0</v>
      </c>
      <c r="F103" s="7"/>
      <c r="G103" s="7"/>
      <c r="H103" s="7"/>
      <c r="I103" s="7"/>
      <c r="J103" s="7"/>
      <c r="K103" s="7"/>
      <c r="L103" s="23" t="n">
        <v>0</v>
      </c>
      <c r="M103" s="24" t="n">
        <v>0</v>
      </c>
      <c r="N103" s="23" t="n">
        <v>0.0499932677499979</v>
      </c>
      <c r="O103" s="24" t="n">
        <v>0.0999865354999958</v>
      </c>
      <c r="P103" s="24" t="n">
        <v>0.0999865354999958</v>
      </c>
      <c r="Q103" s="7" t="n">
        <v>0</v>
      </c>
    </row>
    <row r="104" customFormat="false" ht="15" hidden="false" customHeight="false" outlineLevel="0" collapsed="false">
      <c r="A104" s="7" t="s">
        <v>320</v>
      </c>
      <c r="B104" s="7" t="s">
        <v>321</v>
      </c>
      <c r="C104" s="7" t="s">
        <v>77</v>
      </c>
      <c r="D104" s="7"/>
      <c r="E104" s="9" t="n">
        <v>0</v>
      </c>
      <c r="F104" s="7"/>
      <c r="G104" s="7"/>
      <c r="H104" s="7"/>
      <c r="I104" s="7"/>
      <c r="J104" s="7"/>
      <c r="K104" s="7"/>
      <c r="L104" s="23" t="n">
        <v>0.0001693793126713</v>
      </c>
      <c r="M104" s="24" t="n">
        <v>0.0005081379380141</v>
      </c>
      <c r="N104" s="23" t="n">
        <v>0.0409559881493855</v>
      </c>
      <c r="O104" s="24" t="n">
        <v>0.081911976298771</v>
      </c>
      <c r="P104" s="24" t="n">
        <v>0.0824201142367852</v>
      </c>
      <c r="Q104" s="7" t="n">
        <v>-1</v>
      </c>
    </row>
    <row r="105" customFormat="false" ht="15" hidden="false" customHeight="false" outlineLevel="0" collapsed="false">
      <c r="A105" s="7" t="s">
        <v>316</v>
      </c>
      <c r="B105" s="7" t="s">
        <v>317</v>
      </c>
      <c r="C105" s="7" t="s">
        <v>77</v>
      </c>
      <c r="D105" s="7"/>
      <c r="E105" s="9" t="n">
        <v>0</v>
      </c>
      <c r="F105" s="7"/>
      <c r="G105" s="7"/>
      <c r="H105" s="7"/>
      <c r="I105" s="7"/>
      <c r="J105" s="7"/>
      <c r="K105" s="7"/>
      <c r="L105" s="23" t="n">
        <v>0</v>
      </c>
      <c r="M105" s="24" t="n">
        <v>0</v>
      </c>
      <c r="N105" s="23" t="n">
        <v>0.0342597029228557</v>
      </c>
      <c r="O105" s="24" t="n">
        <v>0.0685194058457115</v>
      </c>
      <c r="P105" s="24" t="n">
        <v>0.0685194058457115</v>
      </c>
      <c r="Q105" s="7" t="n">
        <v>0</v>
      </c>
    </row>
    <row r="106" customFormat="false" ht="15" hidden="false" customHeight="false" outlineLevel="0" collapsed="false">
      <c r="A106" s="7" t="s">
        <v>339</v>
      </c>
      <c r="B106" s="7" t="s">
        <v>340</v>
      </c>
      <c r="C106" s="7" t="s">
        <v>77</v>
      </c>
      <c r="D106" s="7"/>
      <c r="E106" s="9" t="n">
        <v>0</v>
      </c>
      <c r="F106" s="7"/>
      <c r="G106" s="7"/>
      <c r="H106" s="7"/>
      <c r="I106" s="7"/>
      <c r="J106" s="7"/>
      <c r="K106" s="7"/>
      <c r="L106" s="7"/>
      <c r="M106" s="24" t="n">
        <v>0</v>
      </c>
      <c r="N106" s="7"/>
      <c r="O106" s="24" t="n">
        <v>0</v>
      </c>
      <c r="P106" s="24" t="n">
        <v>0</v>
      </c>
      <c r="Q106" s="7"/>
    </row>
    <row r="107" customFormat="false" ht="15" hidden="false" customHeight="false" outlineLevel="0" collapsed="false">
      <c r="A107" s="7" t="s">
        <v>363</v>
      </c>
      <c r="B107" s="7" t="s">
        <v>364</v>
      </c>
      <c r="C107" s="7" t="s">
        <v>77</v>
      </c>
      <c r="D107" s="7"/>
      <c r="E107" s="9" t="n">
        <v>0</v>
      </c>
      <c r="F107" s="7"/>
      <c r="G107" s="7"/>
      <c r="H107" s="7"/>
      <c r="I107" s="7"/>
      <c r="J107" s="7"/>
      <c r="K107" s="7"/>
      <c r="L107" s="7"/>
      <c r="M107" s="24" t="n">
        <v>0</v>
      </c>
      <c r="N107" s="7"/>
      <c r="O107" s="24" t="n">
        <v>0</v>
      </c>
      <c r="P107" s="24" t="n">
        <v>0</v>
      </c>
      <c r="Q107" s="7"/>
    </row>
    <row r="108" customFormat="false" ht="15" hidden="false" customHeight="false" outlineLevel="0" collapsed="false">
      <c r="A108" s="7" t="s">
        <v>341</v>
      </c>
      <c r="B108" s="7" t="s">
        <v>342</v>
      </c>
      <c r="C108" s="7" t="s">
        <v>77</v>
      </c>
      <c r="D108" s="7"/>
      <c r="E108" s="9" t="n">
        <v>0</v>
      </c>
      <c r="F108" s="7"/>
      <c r="G108" s="7"/>
      <c r="H108" s="7"/>
      <c r="I108" s="7"/>
      <c r="J108" s="7"/>
      <c r="K108" s="7"/>
      <c r="L108" s="7"/>
      <c r="M108" s="24" t="n">
        <v>0</v>
      </c>
      <c r="N108" s="7"/>
      <c r="O108" s="24" t="n">
        <v>0</v>
      </c>
      <c r="P108" s="24" t="n">
        <v>0</v>
      </c>
      <c r="Q108" s="7"/>
    </row>
    <row r="109" customFormat="false" ht="15" hidden="false" customHeight="false" outlineLevel="0" collapsed="false">
      <c r="A109" s="7" t="s">
        <v>347</v>
      </c>
      <c r="B109" s="7" t="s">
        <v>348</v>
      </c>
      <c r="C109" s="7" t="s">
        <v>77</v>
      </c>
      <c r="D109" s="7"/>
      <c r="E109" s="9" t="n">
        <v>0</v>
      </c>
      <c r="F109" s="7"/>
      <c r="G109" s="7"/>
      <c r="H109" s="7"/>
      <c r="I109" s="7"/>
      <c r="J109" s="7"/>
      <c r="K109" s="7"/>
      <c r="L109" s="7"/>
      <c r="M109" s="24" t="n">
        <v>0</v>
      </c>
      <c r="N109" s="7"/>
      <c r="O109" s="24" t="n">
        <v>0</v>
      </c>
      <c r="P109" s="24" t="n">
        <v>0</v>
      </c>
      <c r="Q109" s="7"/>
    </row>
    <row r="110" customFormat="false" ht="15" hidden="false" customHeight="false" outlineLevel="0" collapsed="false">
      <c r="A110" s="7" t="s">
        <v>356</v>
      </c>
      <c r="B110" s="7" t="s">
        <v>357</v>
      </c>
      <c r="C110" s="7" t="s">
        <v>77</v>
      </c>
      <c r="D110" s="7"/>
      <c r="E110" s="9" t="n">
        <v>0</v>
      </c>
      <c r="F110" s="7"/>
      <c r="G110" s="7"/>
      <c r="H110" s="7"/>
      <c r="I110" s="7"/>
      <c r="J110" s="7"/>
      <c r="K110" s="7"/>
      <c r="L110" s="7"/>
      <c r="M110" s="24" t="n">
        <v>0</v>
      </c>
      <c r="N110" s="7"/>
      <c r="O110" s="24" t="n">
        <v>0</v>
      </c>
      <c r="P110" s="24" t="n">
        <v>0</v>
      </c>
      <c r="Q110" s="7"/>
    </row>
    <row r="111" customFormat="false" ht="15" hidden="false" customHeight="false" outlineLevel="0" collapsed="false">
      <c r="A111" s="7" t="s">
        <v>343</v>
      </c>
      <c r="B111" s="7" t="s">
        <v>344</v>
      </c>
      <c r="C111" s="7" t="s">
        <v>77</v>
      </c>
      <c r="D111" s="7"/>
      <c r="E111" s="9" t="n">
        <v>0</v>
      </c>
      <c r="F111" s="7"/>
      <c r="G111" s="7"/>
      <c r="H111" s="7"/>
      <c r="I111" s="7"/>
      <c r="J111" s="7"/>
      <c r="K111" s="7"/>
      <c r="L111" s="23" t="n">
        <v>0</v>
      </c>
      <c r="M111" s="24" t="n">
        <v>0</v>
      </c>
      <c r="N111" s="23" t="n">
        <v>0</v>
      </c>
      <c r="O111" s="24" t="n">
        <v>0</v>
      </c>
      <c r="P111" s="24" t="n">
        <v>0</v>
      </c>
      <c r="Q111" s="7"/>
    </row>
    <row r="112" customFormat="false" ht="15" hidden="false" customHeight="false" outlineLevel="0" collapsed="false">
      <c r="A112" s="7" t="s">
        <v>421</v>
      </c>
      <c r="B112" s="7" t="s">
        <v>422</v>
      </c>
      <c r="C112" s="7" t="s">
        <v>84</v>
      </c>
      <c r="D112" s="7" t="s">
        <v>6920</v>
      </c>
      <c r="E112" s="9" t="n">
        <v>2</v>
      </c>
      <c r="F112" s="7" t="s">
        <v>6964</v>
      </c>
      <c r="G112" s="21" t="n">
        <v>5000</v>
      </c>
      <c r="H112" s="7" t="s">
        <v>6965</v>
      </c>
      <c r="I112" s="7" t="s">
        <v>6958</v>
      </c>
      <c r="J112" s="22" t="s">
        <v>3966</v>
      </c>
      <c r="K112" s="7"/>
      <c r="L112" s="23" t="n">
        <v>0.998807333675581</v>
      </c>
      <c r="M112" s="24" t="n">
        <v>2.99642200102674</v>
      </c>
      <c r="N112" s="23" t="n">
        <v>0</v>
      </c>
      <c r="O112" s="24" t="n">
        <v>0</v>
      </c>
      <c r="P112" s="24" t="n">
        <v>4.99642200102674</v>
      </c>
      <c r="Q112" s="7"/>
    </row>
    <row r="113" customFormat="false" ht="15" hidden="false" customHeight="false" outlineLevel="0" collapsed="false">
      <c r="A113" s="7" t="s">
        <v>419</v>
      </c>
      <c r="B113" s="7" t="s">
        <v>420</v>
      </c>
      <c r="C113" s="7" t="s">
        <v>84</v>
      </c>
      <c r="D113" s="7" t="s">
        <v>6920</v>
      </c>
      <c r="E113" s="9" t="n">
        <v>2</v>
      </c>
      <c r="F113" s="7" t="s">
        <v>6966</v>
      </c>
      <c r="G113" s="21" t="n">
        <v>2405910</v>
      </c>
      <c r="H113" s="7" t="s">
        <v>6967</v>
      </c>
      <c r="I113" s="7" t="s">
        <v>6968</v>
      </c>
      <c r="J113" s="22" t="s">
        <v>6294</v>
      </c>
      <c r="K113" s="7"/>
      <c r="L113" s="23" t="n">
        <v>0.826311840160079</v>
      </c>
      <c r="M113" s="24" t="n">
        <v>2.47893552048024</v>
      </c>
      <c r="N113" s="23" t="n">
        <v>0.0583902849120887</v>
      </c>
      <c r="O113" s="24" t="n">
        <v>0.116780569824178</v>
      </c>
      <c r="P113" s="24" t="n">
        <v>4.59571609030441</v>
      </c>
      <c r="Q113" s="7" t="n">
        <v>0</v>
      </c>
    </row>
    <row r="114" customFormat="false" ht="15" hidden="false" customHeight="false" outlineLevel="0" collapsed="false">
      <c r="A114" s="7" t="s">
        <v>417</v>
      </c>
      <c r="B114" s="7" t="s">
        <v>418</v>
      </c>
      <c r="C114" s="7" t="s">
        <v>84</v>
      </c>
      <c r="D114" s="7"/>
      <c r="E114" s="9" t="n">
        <v>0</v>
      </c>
      <c r="F114" s="7"/>
      <c r="G114" s="7"/>
      <c r="H114" s="7"/>
      <c r="I114" s="7"/>
      <c r="J114" s="7"/>
      <c r="K114" s="7"/>
      <c r="L114" s="23" t="n">
        <v>0.886772336682585</v>
      </c>
      <c r="M114" s="24" t="n">
        <v>2.66031701004775</v>
      </c>
      <c r="N114" s="23" t="n">
        <v>0.722726331577773</v>
      </c>
      <c r="O114" s="24" t="n">
        <v>1.44545266315555</v>
      </c>
      <c r="P114" s="24" t="n">
        <v>4.1057696732033</v>
      </c>
      <c r="Q114" s="7" t="n">
        <v>0</v>
      </c>
    </row>
    <row r="115" customFormat="false" ht="15" hidden="false" customHeight="false" outlineLevel="0" collapsed="false">
      <c r="A115" s="7" t="s">
        <v>397</v>
      </c>
      <c r="B115" s="7" t="s">
        <v>398</v>
      </c>
      <c r="C115" s="7" t="s">
        <v>84</v>
      </c>
      <c r="D115" s="7"/>
      <c r="E115" s="9" t="n">
        <v>0</v>
      </c>
      <c r="F115" s="7"/>
      <c r="G115" s="7"/>
      <c r="H115" s="7"/>
      <c r="I115" s="7"/>
      <c r="J115" s="7"/>
      <c r="K115" s="7"/>
      <c r="L115" s="23" t="n">
        <v>0.95378899497342</v>
      </c>
      <c r="M115" s="24" t="n">
        <v>2.86136698492026</v>
      </c>
      <c r="N115" s="23" t="n">
        <v>0.563240651267724</v>
      </c>
      <c r="O115" s="24" t="n">
        <v>1.12648130253545</v>
      </c>
      <c r="P115" s="24" t="n">
        <v>3.98784828745571</v>
      </c>
      <c r="Q115" s="7" t="n">
        <v>0</v>
      </c>
    </row>
    <row r="116" customFormat="false" ht="15" hidden="false" customHeight="false" outlineLevel="0" collapsed="false">
      <c r="A116" s="7" t="s">
        <v>411</v>
      </c>
      <c r="B116" s="7" t="s">
        <v>412</v>
      </c>
      <c r="C116" s="7" t="s">
        <v>84</v>
      </c>
      <c r="D116" s="7"/>
      <c r="E116" s="9" t="n">
        <v>0</v>
      </c>
      <c r="F116" s="7"/>
      <c r="G116" s="7"/>
      <c r="H116" s="7"/>
      <c r="I116" s="7"/>
      <c r="J116" s="7"/>
      <c r="K116" s="7"/>
      <c r="L116" s="23" t="n">
        <v>0.944380517032837</v>
      </c>
      <c r="M116" s="24" t="n">
        <v>2.83314155109851</v>
      </c>
      <c r="N116" s="23" t="n">
        <v>0.421159029649596</v>
      </c>
      <c r="O116" s="24" t="n">
        <v>0.842318059299191</v>
      </c>
      <c r="P116" s="24" t="n">
        <v>3.6754596103977</v>
      </c>
      <c r="Q116" s="7" t="n">
        <v>1</v>
      </c>
    </row>
    <row r="117" customFormat="false" ht="15" hidden="false" customHeight="false" outlineLevel="0" collapsed="false">
      <c r="A117" s="7" t="s">
        <v>389</v>
      </c>
      <c r="B117" s="7" t="s">
        <v>390</v>
      </c>
      <c r="C117" s="7" t="s">
        <v>84</v>
      </c>
      <c r="D117" s="7"/>
      <c r="E117" s="9" t="n">
        <v>0</v>
      </c>
      <c r="F117" s="7"/>
      <c r="G117" s="7"/>
      <c r="H117" s="7"/>
      <c r="I117" s="7"/>
      <c r="J117" s="7"/>
      <c r="K117" s="7"/>
      <c r="L117" s="23" t="n">
        <v>0.981807840657778</v>
      </c>
      <c r="M117" s="24" t="n">
        <v>2.94542352197334</v>
      </c>
      <c r="N117" s="23" t="n">
        <v>0.353710717316681</v>
      </c>
      <c r="O117" s="24" t="n">
        <v>0.707421434633362</v>
      </c>
      <c r="P117" s="24" t="n">
        <v>3.6528449566067</v>
      </c>
      <c r="Q117" s="7" t="n">
        <v>0</v>
      </c>
    </row>
    <row r="118" customFormat="false" ht="15" hidden="false" customHeight="false" outlineLevel="0" collapsed="false">
      <c r="A118" s="7" t="s">
        <v>391</v>
      </c>
      <c r="B118" s="7" t="s">
        <v>392</v>
      </c>
      <c r="C118" s="7" t="s">
        <v>84</v>
      </c>
      <c r="D118" s="7"/>
      <c r="E118" s="9" t="n">
        <v>0</v>
      </c>
      <c r="F118" s="7"/>
      <c r="G118" s="7"/>
      <c r="H118" s="7"/>
      <c r="I118" s="7"/>
      <c r="J118" s="7"/>
      <c r="K118" s="7"/>
      <c r="L118" s="23" t="n">
        <v>1</v>
      </c>
      <c r="M118" s="24" t="n">
        <v>3</v>
      </c>
      <c r="N118" s="23" t="n">
        <v>0.318093205340208</v>
      </c>
      <c r="O118" s="24" t="n">
        <v>0.636186410680417</v>
      </c>
      <c r="P118" s="24" t="n">
        <v>3.63618641068042</v>
      </c>
      <c r="Q118" s="7" t="n">
        <v>2</v>
      </c>
    </row>
    <row r="119" customFormat="false" ht="15" hidden="false" customHeight="false" outlineLevel="0" collapsed="false">
      <c r="A119" s="7" t="s">
        <v>409</v>
      </c>
      <c r="B119" s="7" t="s">
        <v>410</v>
      </c>
      <c r="C119" s="7" t="s">
        <v>84</v>
      </c>
      <c r="D119" s="7"/>
      <c r="E119" s="9" t="n">
        <v>0</v>
      </c>
      <c r="F119" s="7"/>
      <c r="G119" s="7"/>
      <c r="H119" s="7"/>
      <c r="I119" s="7"/>
      <c r="J119" s="7"/>
      <c r="K119" s="7"/>
      <c r="L119" s="23" t="n">
        <v>0.952794253597393</v>
      </c>
      <c r="M119" s="24" t="n">
        <v>2.85838276079218</v>
      </c>
      <c r="N119" s="23" t="n">
        <v>0.21287340012244</v>
      </c>
      <c r="O119" s="24" t="n">
        <v>0.425746800244881</v>
      </c>
      <c r="P119" s="24" t="n">
        <v>3.28412956103706</v>
      </c>
      <c r="Q119" s="7" t="n">
        <v>0</v>
      </c>
    </row>
    <row r="120" customFormat="false" ht="15" hidden="false" customHeight="false" outlineLevel="0" collapsed="false">
      <c r="A120" s="7" t="s">
        <v>369</v>
      </c>
      <c r="B120" s="7" t="s">
        <v>370</v>
      </c>
      <c r="C120" s="7" t="s">
        <v>84</v>
      </c>
      <c r="D120" s="7"/>
      <c r="E120" s="9" t="n">
        <v>0</v>
      </c>
      <c r="F120" s="7"/>
      <c r="G120" s="7"/>
      <c r="H120" s="7"/>
      <c r="I120" s="7"/>
      <c r="J120" s="7"/>
      <c r="K120" s="7"/>
      <c r="L120" s="23" t="n">
        <v>0.818155431391046</v>
      </c>
      <c r="M120" s="24" t="n">
        <v>2.45446629417314</v>
      </c>
      <c r="N120" s="23" t="n">
        <v>0.393527421381895</v>
      </c>
      <c r="O120" s="24" t="n">
        <v>0.78705484276379</v>
      </c>
      <c r="P120" s="24" t="n">
        <v>3.24152113693693</v>
      </c>
      <c r="Q120" s="7" t="n">
        <v>0</v>
      </c>
    </row>
    <row r="121" customFormat="false" ht="15" hidden="false" customHeight="false" outlineLevel="0" collapsed="false">
      <c r="A121" s="7" t="s">
        <v>415</v>
      </c>
      <c r="B121" s="7" t="s">
        <v>416</v>
      </c>
      <c r="C121" s="7" t="s">
        <v>84</v>
      </c>
      <c r="D121" s="7"/>
      <c r="E121" s="9" t="n">
        <v>0</v>
      </c>
      <c r="F121" s="7"/>
      <c r="G121" s="7"/>
      <c r="H121" s="7"/>
      <c r="I121" s="7"/>
      <c r="J121" s="7"/>
      <c r="K121" s="7"/>
      <c r="L121" s="23" t="n">
        <v>0.868774844595416</v>
      </c>
      <c r="M121" s="24" t="n">
        <v>2.60632453378625</v>
      </c>
      <c r="N121" s="23" t="n">
        <v>0.244674203582927</v>
      </c>
      <c r="O121" s="24" t="n">
        <v>0.489348407165854</v>
      </c>
      <c r="P121" s="24" t="n">
        <v>3.0956729409521</v>
      </c>
      <c r="Q121" s="7" t="n">
        <v>0</v>
      </c>
    </row>
    <row r="122" customFormat="false" ht="15" hidden="false" customHeight="false" outlineLevel="0" collapsed="false">
      <c r="A122" s="7" t="s">
        <v>407</v>
      </c>
      <c r="B122" s="7" t="s">
        <v>408</v>
      </c>
      <c r="C122" s="7" t="s">
        <v>84</v>
      </c>
      <c r="D122" s="7"/>
      <c r="E122" s="9" t="n">
        <v>0</v>
      </c>
      <c r="F122" s="7"/>
      <c r="G122" s="7"/>
      <c r="H122" s="7"/>
      <c r="I122" s="7"/>
      <c r="J122" s="7"/>
      <c r="K122" s="7"/>
      <c r="L122" s="23" t="n">
        <v>0.999839069230686</v>
      </c>
      <c r="M122" s="24" t="n">
        <v>2.99951720769206</v>
      </c>
      <c r="N122" s="23" t="n">
        <v>0.0036448957149996</v>
      </c>
      <c r="O122" s="24" t="n">
        <v>0.0072897914299992</v>
      </c>
      <c r="P122" s="24" t="n">
        <v>3.00680699912206</v>
      </c>
      <c r="Q122" s="7" t="n">
        <v>0</v>
      </c>
    </row>
    <row r="123" customFormat="false" ht="15" hidden="false" customHeight="false" outlineLevel="0" collapsed="false">
      <c r="A123" s="7" t="s">
        <v>373</v>
      </c>
      <c r="B123" s="7" t="s">
        <v>374</v>
      </c>
      <c r="C123" s="7" t="s">
        <v>84</v>
      </c>
      <c r="D123" s="7"/>
      <c r="E123" s="9" t="n">
        <v>0</v>
      </c>
      <c r="F123" s="7"/>
      <c r="G123" s="7"/>
      <c r="H123" s="7"/>
      <c r="I123" s="7"/>
      <c r="J123" s="7"/>
      <c r="K123" s="7"/>
      <c r="L123" s="23" t="n">
        <v>0.998027861698557</v>
      </c>
      <c r="M123" s="24" t="n">
        <v>2.99408358509567</v>
      </c>
      <c r="N123" s="23" t="n">
        <v>0</v>
      </c>
      <c r="O123" s="24" t="n">
        <v>0</v>
      </c>
      <c r="P123" s="24" t="n">
        <v>2.99408358509567</v>
      </c>
      <c r="Q123" s="7" t="n">
        <v>0</v>
      </c>
    </row>
    <row r="124" customFormat="false" ht="15" hidden="false" customHeight="false" outlineLevel="0" collapsed="false">
      <c r="A124" s="7" t="s">
        <v>385</v>
      </c>
      <c r="B124" s="7" t="s">
        <v>386</v>
      </c>
      <c r="C124" s="7" t="s">
        <v>84</v>
      </c>
      <c r="D124" s="7"/>
      <c r="E124" s="9" t="n">
        <v>0</v>
      </c>
      <c r="F124" s="7"/>
      <c r="G124" s="7"/>
      <c r="H124" s="7"/>
      <c r="I124" s="7"/>
      <c r="J124" s="7"/>
      <c r="K124" s="7"/>
      <c r="L124" s="23" t="n">
        <v>0.913044440459937</v>
      </c>
      <c r="M124" s="24" t="n">
        <v>2.73913332137981</v>
      </c>
      <c r="N124" s="23" t="n">
        <v>0.100594033553104</v>
      </c>
      <c r="O124" s="24" t="n">
        <v>0.201188067106208</v>
      </c>
      <c r="P124" s="24" t="n">
        <v>2.94032138848602</v>
      </c>
      <c r="Q124" s="7" t="n">
        <v>0</v>
      </c>
    </row>
    <row r="125" customFormat="false" ht="15" hidden="false" customHeight="false" outlineLevel="0" collapsed="false">
      <c r="A125" s="7" t="s">
        <v>387</v>
      </c>
      <c r="B125" s="7" t="s">
        <v>388</v>
      </c>
      <c r="C125" s="7" t="s">
        <v>84</v>
      </c>
      <c r="D125" s="7"/>
      <c r="E125" s="9" t="n">
        <v>0</v>
      </c>
      <c r="F125" s="7" t="s">
        <v>6969</v>
      </c>
      <c r="G125" s="21" t="n">
        <v>300000</v>
      </c>
      <c r="H125" s="7" t="s">
        <v>6925</v>
      </c>
      <c r="I125" s="7" t="s">
        <v>6970</v>
      </c>
      <c r="J125" s="22" t="s">
        <v>2665</v>
      </c>
      <c r="K125" s="7"/>
      <c r="L125" s="23" t="n">
        <v>0.855727432426064</v>
      </c>
      <c r="M125" s="24" t="n">
        <v>2.56718229727819</v>
      </c>
      <c r="N125" s="23" t="n">
        <v>0.128145865434001</v>
      </c>
      <c r="O125" s="24" t="n">
        <v>0.256291730868002</v>
      </c>
      <c r="P125" s="24" t="n">
        <v>2.82347402814619</v>
      </c>
      <c r="Q125" s="7" t="n">
        <v>0</v>
      </c>
    </row>
    <row r="126" customFormat="false" ht="15" hidden="false" customHeight="false" outlineLevel="0" collapsed="false">
      <c r="A126" s="7" t="s">
        <v>371</v>
      </c>
      <c r="B126" s="7" t="s">
        <v>372</v>
      </c>
      <c r="C126" s="7" t="s">
        <v>84</v>
      </c>
      <c r="D126" s="7"/>
      <c r="E126" s="9" t="n">
        <v>0</v>
      </c>
      <c r="F126" s="7"/>
      <c r="G126" s="7"/>
      <c r="H126" s="7"/>
      <c r="I126" s="7"/>
      <c r="J126" s="7"/>
      <c r="K126" s="7"/>
      <c r="L126" s="23" t="n">
        <v>0.708238676433958</v>
      </c>
      <c r="M126" s="24" t="n">
        <v>2.12471602930188</v>
      </c>
      <c r="N126" s="23" t="n">
        <v>0.339179800033893</v>
      </c>
      <c r="O126" s="24" t="n">
        <v>0.678359600067785</v>
      </c>
      <c r="P126" s="24" t="n">
        <v>2.80307562936966</v>
      </c>
      <c r="Q126" s="7" t="n">
        <v>0</v>
      </c>
    </row>
    <row r="127" customFormat="false" ht="15" hidden="false" customHeight="false" outlineLevel="0" collapsed="false">
      <c r="A127" s="7" t="s">
        <v>413</v>
      </c>
      <c r="B127" s="7" t="s">
        <v>414</v>
      </c>
      <c r="C127" s="7" t="s">
        <v>84</v>
      </c>
      <c r="D127" s="7"/>
      <c r="E127" s="9" t="n">
        <v>0</v>
      </c>
      <c r="F127" s="7"/>
      <c r="G127" s="7"/>
      <c r="H127" s="7"/>
      <c r="I127" s="7"/>
      <c r="J127" s="7"/>
      <c r="K127" s="7"/>
      <c r="L127" s="23" t="n">
        <v>0.784282625453886</v>
      </c>
      <c r="M127" s="24" t="n">
        <v>2.35284787636166</v>
      </c>
      <c r="N127" s="23" t="n">
        <v>0.193161083154256</v>
      </c>
      <c r="O127" s="24" t="n">
        <v>0.386322166308512</v>
      </c>
      <c r="P127" s="24" t="n">
        <v>2.73917004267017</v>
      </c>
      <c r="Q127" s="7" t="n">
        <v>-1</v>
      </c>
    </row>
    <row r="128" customFormat="false" ht="15" hidden="false" customHeight="false" outlineLevel="0" collapsed="false">
      <c r="A128" s="7" t="s">
        <v>403</v>
      </c>
      <c r="B128" s="7" t="s">
        <v>404</v>
      </c>
      <c r="C128" s="7" t="s">
        <v>84</v>
      </c>
      <c r="D128" s="7"/>
      <c r="E128" s="9" t="n">
        <v>0</v>
      </c>
      <c r="F128" s="7"/>
      <c r="G128" s="7"/>
      <c r="H128" s="7"/>
      <c r="I128" s="7"/>
      <c r="J128" s="7"/>
      <c r="K128" s="7"/>
      <c r="L128" s="23" t="n">
        <v>0.857465538757414</v>
      </c>
      <c r="M128" s="24" t="n">
        <v>2.57239661627224</v>
      </c>
      <c r="N128" s="23" t="n">
        <v>0.0610211370252695</v>
      </c>
      <c r="O128" s="24" t="n">
        <v>0.122042274050539</v>
      </c>
      <c r="P128" s="24" t="n">
        <v>2.69443889032278</v>
      </c>
      <c r="Q128" s="7" t="n">
        <v>1</v>
      </c>
    </row>
    <row r="129" customFormat="false" ht="15" hidden="false" customHeight="false" outlineLevel="0" collapsed="false">
      <c r="A129" s="7" t="s">
        <v>375</v>
      </c>
      <c r="B129" s="7" t="s">
        <v>376</v>
      </c>
      <c r="C129" s="7" t="s">
        <v>84</v>
      </c>
      <c r="D129" s="7"/>
      <c r="E129" s="9" t="n">
        <v>0</v>
      </c>
      <c r="F129" s="7"/>
      <c r="G129" s="7"/>
      <c r="H129" s="7"/>
      <c r="I129" s="7"/>
      <c r="J129" s="7"/>
      <c r="K129" s="7"/>
      <c r="L129" s="23" t="n">
        <v>0.777858588690951</v>
      </c>
      <c r="M129" s="24" t="n">
        <v>2.33357576607285</v>
      </c>
      <c r="N129" s="23" t="n">
        <v>0.176792301594682</v>
      </c>
      <c r="O129" s="24" t="n">
        <v>0.353584603189365</v>
      </c>
      <c r="P129" s="24" t="n">
        <v>2.68716036926222</v>
      </c>
      <c r="Q129" s="7" t="n">
        <v>0</v>
      </c>
    </row>
    <row r="130" customFormat="false" ht="15" hidden="false" customHeight="false" outlineLevel="0" collapsed="false">
      <c r="A130" s="7" t="s">
        <v>381</v>
      </c>
      <c r="B130" s="7" t="s">
        <v>382</v>
      </c>
      <c r="C130" s="7" t="s">
        <v>84</v>
      </c>
      <c r="D130" s="7"/>
      <c r="E130" s="9" t="n">
        <v>0</v>
      </c>
      <c r="F130" s="7"/>
      <c r="G130" s="7"/>
      <c r="H130" s="7"/>
      <c r="I130" s="7"/>
      <c r="J130" s="7"/>
      <c r="K130" s="7"/>
      <c r="L130" s="23" t="n">
        <v>0.856585188004098</v>
      </c>
      <c r="M130" s="24" t="n">
        <v>2.56975556401229</v>
      </c>
      <c r="N130" s="23" t="n">
        <v>0.0508316444085821</v>
      </c>
      <c r="O130" s="24" t="n">
        <v>0.101663288817164</v>
      </c>
      <c r="P130" s="24" t="n">
        <v>2.67141885282946</v>
      </c>
      <c r="Q130" s="7" t="n">
        <v>0</v>
      </c>
    </row>
    <row r="131" customFormat="false" ht="15" hidden="false" customHeight="false" outlineLevel="0" collapsed="false">
      <c r="A131" s="7" t="s">
        <v>377</v>
      </c>
      <c r="B131" s="7" t="s">
        <v>378</v>
      </c>
      <c r="C131" s="7" t="s">
        <v>84</v>
      </c>
      <c r="D131" s="7"/>
      <c r="E131" s="9" t="n">
        <v>0</v>
      </c>
      <c r="F131" s="7"/>
      <c r="G131" s="7"/>
      <c r="H131" s="7"/>
      <c r="I131" s="7"/>
      <c r="J131" s="7"/>
      <c r="K131" s="7"/>
      <c r="L131" s="23" t="n">
        <v>0.536744893880881</v>
      </c>
      <c r="M131" s="24" t="n">
        <v>1.61023468164264</v>
      </c>
      <c r="N131" s="23" t="n">
        <v>0.455069895894422</v>
      </c>
      <c r="O131" s="24" t="n">
        <v>0.910139791788844</v>
      </c>
      <c r="P131" s="24" t="n">
        <v>2.52037447343149</v>
      </c>
      <c r="Q131" s="7" t="n">
        <v>0</v>
      </c>
    </row>
    <row r="132" customFormat="false" ht="15" hidden="false" customHeight="false" outlineLevel="0" collapsed="false">
      <c r="A132" s="7" t="s">
        <v>383</v>
      </c>
      <c r="B132" s="7" t="s">
        <v>384</v>
      </c>
      <c r="C132" s="7" t="s">
        <v>84</v>
      </c>
      <c r="D132" s="7"/>
      <c r="E132" s="9" t="n">
        <v>0</v>
      </c>
      <c r="F132" s="7"/>
      <c r="G132" s="7"/>
      <c r="H132" s="7"/>
      <c r="I132" s="7"/>
      <c r="J132" s="7"/>
      <c r="K132" s="7"/>
      <c r="L132" s="23" t="n">
        <v>0.657663093853226</v>
      </c>
      <c r="M132" s="24" t="n">
        <v>1.97298928155968</v>
      </c>
      <c r="N132" s="23" t="n">
        <v>0.255220556745182</v>
      </c>
      <c r="O132" s="24" t="n">
        <v>0.510441113490364</v>
      </c>
      <c r="P132" s="24" t="n">
        <v>2.48343039505004</v>
      </c>
      <c r="Q132" s="7" t="n">
        <v>0</v>
      </c>
    </row>
    <row r="133" customFormat="false" ht="15" hidden="false" customHeight="false" outlineLevel="0" collapsed="false">
      <c r="A133" s="7" t="s">
        <v>401</v>
      </c>
      <c r="B133" s="7" t="s">
        <v>402</v>
      </c>
      <c r="C133" s="7" t="s">
        <v>84</v>
      </c>
      <c r="D133" s="7"/>
      <c r="E133" s="9" t="n">
        <v>0</v>
      </c>
      <c r="F133" s="7"/>
      <c r="G133" s="7"/>
      <c r="H133" s="7"/>
      <c r="I133" s="7"/>
      <c r="J133" s="7"/>
      <c r="K133" s="7"/>
      <c r="L133" s="23" t="n">
        <v>0.657627226832223</v>
      </c>
      <c r="M133" s="24" t="n">
        <v>1.97288168049667</v>
      </c>
      <c r="N133" s="23" t="n">
        <v>0.121547103364936</v>
      </c>
      <c r="O133" s="24" t="n">
        <v>0.243094206729872</v>
      </c>
      <c r="P133" s="24" t="n">
        <v>2.21597588722654</v>
      </c>
      <c r="Q133" s="7" t="n">
        <v>0</v>
      </c>
    </row>
    <row r="134" customFormat="false" ht="15" hidden="false" customHeight="false" outlineLevel="0" collapsed="false">
      <c r="A134" s="7" t="s">
        <v>399</v>
      </c>
      <c r="B134" s="7" t="s">
        <v>400</v>
      </c>
      <c r="C134" s="7" t="s">
        <v>84</v>
      </c>
      <c r="D134" s="7"/>
      <c r="E134" s="9" t="n">
        <v>0</v>
      </c>
      <c r="F134" s="7"/>
      <c r="G134" s="7"/>
      <c r="H134" s="7"/>
      <c r="I134" s="7"/>
      <c r="J134" s="7"/>
      <c r="K134" s="7"/>
      <c r="L134" s="23" t="n">
        <v>0.644489914588053</v>
      </c>
      <c r="M134" s="24" t="n">
        <v>1.93346974376416</v>
      </c>
      <c r="N134" s="23" t="n">
        <v>1.0809836951625E-005</v>
      </c>
      <c r="O134" s="24" t="n">
        <v>2.161967390325E-005</v>
      </c>
      <c r="P134" s="24" t="n">
        <v>1.93349136343806</v>
      </c>
      <c r="Q134" s="7" t="n">
        <v>0</v>
      </c>
    </row>
    <row r="135" customFormat="false" ht="15" hidden="false" customHeight="false" outlineLevel="0" collapsed="false">
      <c r="A135" s="7" t="s">
        <v>395</v>
      </c>
      <c r="B135" s="7" t="s">
        <v>396</v>
      </c>
      <c r="C135" s="7" t="s">
        <v>84</v>
      </c>
      <c r="D135" s="7"/>
      <c r="E135" s="9" t="n">
        <v>0</v>
      </c>
      <c r="F135" s="7"/>
      <c r="G135" s="7"/>
      <c r="H135" s="7"/>
      <c r="I135" s="7"/>
      <c r="J135" s="7"/>
      <c r="K135" s="7"/>
      <c r="L135" s="23" t="n">
        <v>0.411655874190564</v>
      </c>
      <c r="M135" s="24" t="n">
        <v>1.23496762257169</v>
      </c>
      <c r="N135" s="23" t="n">
        <v>0</v>
      </c>
      <c r="O135" s="24" t="n">
        <v>0</v>
      </c>
      <c r="P135" s="24" t="n">
        <v>1.23496762257169</v>
      </c>
      <c r="Q135" s="7" t="n">
        <v>-1</v>
      </c>
    </row>
    <row r="136" customFormat="false" ht="15" hidden="false" customHeight="false" outlineLevel="0" collapsed="false">
      <c r="A136" s="7" t="s">
        <v>379</v>
      </c>
      <c r="B136" s="7" t="s">
        <v>380</v>
      </c>
      <c r="C136" s="7" t="s">
        <v>84</v>
      </c>
      <c r="D136" s="7"/>
      <c r="E136" s="9" t="n">
        <v>0</v>
      </c>
      <c r="F136" s="7"/>
      <c r="G136" s="7"/>
      <c r="H136" s="7"/>
      <c r="I136" s="7"/>
      <c r="J136" s="7"/>
      <c r="K136" s="7"/>
      <c r="L136" s="23" t="n">
        <v>0.161007262077943</v>
      </c>
      <c r="M136" s="24" t="n">
        <v>0.48302178623383</v>
      </c>
      <c r="N136" s="23" t="n">
        <v>0.0976049577038196</v>
      </c>
      <c r="O136" s="24" t="n">
        <v>0.195209915407639</v>
      </c>
      <c r="P136" s="24" t="n">
        <v>0.678231701641469</v>
      </c>
      <c r="Q136" s="7" t="n">
        <v>0</v>
      </c>
    </row>
    <row r="137" customFormat="false" ht="15" hidden="false" customHeight="false" outlineLevel="0" collapsed="false">
      <c r="A137" s="7" t="s">
        <v>405</v>
      </c>
      <c r="B137" s="7" t="s">
        <v>406</v>
      </c>
      <c r="C137" s="7" t="s">
        <v>84</v>
      </c>
      <c r="D137" s="7"/>
      <c r="E137" s="9" t="n">
        <v>0</v>
      </c>
      <c r="F137" s="7"/>
      <c r="G137" s="7"/>
      <c r="H137" s="7"/>
      <c r="I137" s="7"/>
      <c r="J137" s="7"/>
      <c r="K137" s="7"/>
      <c r="L137" s="23" t="n">
        <v>0.13264710928118</v>
      </c>
      <c r="M137" s="24" t="n">
        <v>0.397941327843541</v>
      </c>
      <c r="N137" s="23" t="n">
        <v>0.130745710837528</v>
      </c>
      <c r="O137" s="24" t="n">
        <v>0.261491421675057</v>
      </c>
      <c r="P137" s="24" t="n">
        <v>0.659432749518598</v>
      </c>
      <c r="Q137" s="7" t="n">
        <v>-1</v>
      </c>
    </row>
    <row r="138" customFormat="false" ht="15" hidden="false" customHeight="false" outlineLevel="0" collapsed="false">
      <c r="A138" s="7" t="s">
        <v>393</v>
      </c>
      <c r="B138" s="7" t="s">
        <v>394</v>
      </c>
      <c r="C138" s="7" t="s">
        <v>84</v>
      </c>
      <c r="D138" s="7"/>
      <c r="E138" s="9" t="n">
        <v>0</v>
      </c>
      <c r="F138" s="7"/>
      <c r="G138" s="7"/>
      <c r="H138" s="7"/>
      <c r="I138" s="7"/>
      <c r="J138" s="7"/>
      <c r="K138" s="7"/>
      <c r="L138" s="23" t="n">
        <v>0.0012382380312273</v>
      </c>
      <c r="M138" s="24" t="n">
        <v>0.0037147140936821</v>
      </c>
      <c r="N138" s="23" t="n">
        <v>0.156990281073675</v>
      </c>
      <c r="O138" s="24" t="n">
        <v>0.31398056214735</v>
      </c>
      <c r="P138" s="24" t="n">
        <v>0.317695276241032</v>
      </c>
      <c r="Q138" s="7" t="n">
        <v>-1</v>
      </c>
    </row>
    <row r="139" customFormat="false" ht="15" hidden="false" customHeight="false" outlineLevel="0" collapsed="false">
      <c r="A139" s="7" t="s">
        <v>426</v>
      </c>
      <c r="B139" s="7" t="s">
        <v>427</v>
      </c>
      <c r="C139" s="7" t="s">
        <v>95</v>
      </c>
      <c r="D139" s="7" t="s">
        <v>6920</v>
      </c>
      <c r="E139" s="9" t="n">
        <v>2</v>
      </c>
      <c r="F139" s="7" t="s">
        <v>6971</v>
      </c>
      <c r="G139" s="21" t="n">
        <v>3067</v>
      </c>
      <c r="H139" s="7" t="s">
        <v>6928</v>
      </c>
      <c r="I139" s="7" t="s">
        <v>6929</v>
      </c>
      <c r="J139" s="22" t="s">
        <v>2577</v>
      </c>
      <c r="K139" s="7"/>
      <c r="L139" s="23" t="n">
        <v>0.999049821578414</v>
      </c>
      <c r="M139" s="24" t="n">
        <v>2.99714946473524</v>
      </c>
      <c r="N139" s="23" t="n">
        <v>0.0023399812117988</v>
      </c>
      <c r="O139" s="24" t="n">
        <v>0.0046799624235977</v>
      </c>
      <c r="P139" s="24" t="n">
        <v>5.00182942715884</v>
      </c>
      <c r="Q139" s="7"/>
    </row>
    <row r="140" customFormat="false" ht="15" hidden="false" customHeight="false" outlineLevel="0" collapsed="false">
      <c r="A140" s="7" t="s">
        <v>438</v>
      </c>
      <c r="B140" s="7" t="s">
        <v>439</v>
      </c>
      <c r="C140" s="7" t="s">
        <v>95</v>
      </c>
      <c r="D140" s="7" t="s">
        <v>6920</v>
      </c>
      <c r="E140" s="9" t="n">
        <v>2</v>
      </c>
      <c r="F140" s="7" t="s">
        <v>6972</v>
      </c>
      <c r="G140" s="21" t="n">
        <v>8411</v>
      </c>
      <c r="H140" s="7" t="s">
        <v>6949</v>
      </c>
      <c r="I140" s="7" t="s">
        <v>6973</v>
      </c>
      <c r="J140" s="22" t="s">
        <v>4849</v>
      </c>
      <c r="K140" s="7"/>
      <c r="L140" s="23" t="n">
        <v>0.520389336356958</v>
      </c>
      <c r="M140" s="24" t="n">
        <v>1.56116800907087</v>
      </c>
      <c r="N140" s="23" t="n">
        <v>0.192731049599698</v>
      </c>
      <c r="O140" s="24" t="n">
        <v>0.385462099199395</v>
      </c>
      <c r="P140" s="24" t="n">
        <v>3.94663010827027</v>
      </c>
      <c r="Q140" s="7"/>
    </row>
    <row r="141" customFormat="false" ht="15" hidden="false" customHeight="false" outlineLevel="0" collapsed="false">
      <c r="A141" s="7" t="s">
        <v>436</v>
      </c>
      <c r="B141" s="7" t="s">
        <v>437</v>
      </c>
      <c r="C141" s="7" t="s">
        <v>95</v>
      </c>
      <c r="D141" s="7" t="s">
        <v>6920</v>
      </c>
      <c r="E141" s="9" t="n">
        <v>2</v>
      </c>
      <c r="F141" s="7" t="s">
        <v>6974</v>
      </c>
      <c r="G141" s="21" t="n">
        <v>10000</v>
      </c>
      <c r="H141" s="7" t="s">
        <v>6975</v>
      </c>
      <c r="I141" s="7" t="s">
        <v>6976</v>
      </c>
      <c r="J141" s="22" t="s">
        <v>4644</v>
      </c>
      <c r="K141" s="7"/>
      <c r="L141" s="23" t="n">
        <v>0.213600668533249</v>
      </c>
      <c r="M141" s="24" t="n">
        <v>0.640802005599747</v>
      </c>
      <c r="N141" s="23" t="n">
        <v>0.324954516278029</v>
      </c>
      <c r="O141" s="24" t="n">
        <v>0.649909032556057</v>
      </c>
      <c r="P141" s="24" t="n">
        <v>3.2907110381558</v>
      </c>
      <c r="Q141" s="7"/>
    </row>
    <row r="142" customFormat="false" ht="15" hidden="false" customHeight="false" outlineLevel="0" collapsed="false">
      <c r="A142" s="7" t="s">
        <v>434</v>
      </c>
      <c r="B142" s="7" t="s">
        <v>435</v>
      </c>
      <c r="C142" s="7" t="s">
        <v>95</v>
      </c>
      <c r="D142" s="7" t="s">
        <v>6920</v>
      </c>
      <c r="E142" s="9" t="n">
        <v>2</v>
      </c>
      <c r="F142" s="7" t="s">
        <v>6977</v>
      </c>
      <c r="G142" s="21" t="n">
        <v>50000</v>
      </c>
      <c r="H142" s="7" t="s">
        <v>6928</v>
      </c>
      <c r="I142" s="7" t="s">
        <v>6958</v>
      </c>
      <c r="J142" s="22" t="s">
        <v>4719</v>
      </c>
      <c r="K142" s="7"/>
      <c r="L142" s="23" t="n">
        <v>0.229043375178793</v>
      </c>
      <c r="M142" s="24" t="n">
        <v>0.687130125536378</v>
      </c>
      <c r="N142" s="23" t="n">
        <v>0.259019721908542</v>
      </c>
      <c r="O142" s="24" t="n">
        <v>0.518039443817085</v>
      </c>
      <c r="P142" s="24" t="n">
        <v>3.20516956935346</v>
      </c>
      <c r="Q142" s="7"/>
    </row>
    <row r="143" customFormat="false" ht="15" hidden="false" customHeight="false" outlineLevel="0" collapsed="false">
      <c r="A143" s="7" t="s">
        <v>430</v>
      </c>
      <c r="B143" s="7" t="s">
        <v>431</v>
      </c>
      <c r="C143" s="7" t="s">
        <v>95</v>
      </c>
      <c r="D143" s="7"/>
      <c r="E143" s="9" t="n">
        <v>0</v>
      </c>
      <c r="F143" s="7"/>
      <c r="G143" s="7"/>
      <c r="H143" s="7"/>
      <c r="I143" s="7"/>
      <c r="J143" s="7"/>
      <c r="K143" s="7"/>
      <c r="L143" s="23" t="n">
        <v>0.990674458335356</v>
      </c>
      <c r="M143" s="24" t="n">
        <v>2.97202337500607</v>
      </c>
      <c r="N143" s="23" t="n">
        <v>0.046513567030191</v>
      </c>
      <c r="O143" s="24" t="n">
        <v>0.0930271340603821</v>
      </c>
      <c r="P143" s="24" t="n">
        <v>3.06505050906645</v>
      </c>
      <c r="Q143" s="7"/>
    </row>
    <row r="144" customFormat="false" ht="15" hidden="false" customHeight="false" outlineLevel="0" collapsed="false">
      <c r="A144" s="7" t="s">
        <v>443</v>
      </c>
      <c r="B144" s="7" t="s">
        <v>444</v>
      </c>
      <c r="C144" s="7" t="s">
        <v>95</v>
      </c>
      <c r="D144" s="7"/>
      <c r="E144" s="9" t="n">
        <v>0</v>
      </c>
      <c r="F144" s="7" t="s">
        <v>6978</v>
      </c>
      <c r="G144" s="21" t="n">
        <v>1000000</v>
      </c>
      <c r="H144" s="7" t="s">
        <v>6922</v>
      </c>
      <c r="I144" s="7" t="s">
        <v>6979</v>
      </c>
      <c r="J144" s="22" t="s">
        <v>5925</v>
      </c>
      <c r="K144" s="7"/>
      <c r="L144" s="23" t="n">
        <v>0.992856277999758</v>
      </c>
      <c r="M144" s="24" t="n">
        <v>2.97856883399927</v>
      </c>
      <c r="N144" s="23" t="n">
        <v>0.0030317297188423</v>
      </c>
      <c r="O144" s="24" t="n">
        <v>0.0060634594376846</v>
      </c>
      <c r="P144" s="24" t="n">
        <v>2.98463229343696</v>
      </c>
      <c r="Q144" s="7"/>
    </row>
    <row r="145" customFormat="false" ht="15" hidden="false" customHeight="false" outlineLevel="0" collapsed="false">
      <c r="A145" s="7" t="s">
        <v>423</v>
      </c>
      <c r="B145" s="7" t="s">
        <v>424</v>
      </c>
      <c r="C145" s="7" t="s">
        <v>95</v>
      </c>
      <c r="D145" s="7"/>
      <c r="E145" s="9" t="n">
        <v>0</v>
      </c>
      <c r="F145" s="7"/>
      <c r="G145" s="7"/>
      <c r="H145" s="7"/>
      <c r="I145" s="7"/>
      <c r="J145" s="7"/>
      <c r="K145" s="7"/>
      <c r="L145" s="23" t="n">
        <v>0.330090106876819</v>
      </c>
      <c r="M145" s="24" t="n">
        <v>0.990270320630458</v>
      </c>
      <c r="N145" s="23" t="n">
        <v>0.0121674675655886</v>
      </c>
      <c r="O145" s="24" t="n">
        <v>0.0243349351311772</v>
      </c>
      <c r="P145" s="24" t="n">
        <v>1.01460525576164</v>
      </c>
      <c r="Q145" s="7"/>
    </row>
    <row r="146" customFormat="false" ht="15" hidden="false" customHeight="false" outlineLevel="0" collapsed="false">
      <c r="A146" s="7" t="s">
        <v>428</v>
      </c>
      <c r="B146" s="7" t="s">
        <v>429</v>
      </c>
      <c r="C146" s="7" t="s">
        <v>95</v>
      </c>
      <c r="D146" s="7"/>
      <c r="E146" s="9" t="n">
        <v>0</v>
      </c>
      <c r="F146" s="7"/>
      <c r="G146" s="7"/>
      <c r="H146" s="7"/>
      <c r="I146" s="7"/>
      <c r="J146" s="7"/>
      <c r="K146" s="7"/>
      <c r="L146" s="23" t="n">
        <v>0</v>
      </c>
      <c r="M146" s="24" t="n">
        <v>0</v>
      </c>
      <c r="N146" s="23" t="n">
        <v>0.121519669480869</v>
      </c>
      <c r="O146" s="24" t="n">
        <v>0.243039338961739</v>
      </c>
      <c r="P146" s="24" t="n">
        <v>0.243039338961739</v>
      </c>
      <c r="Q146" s="7"/>
    </row>
    <row r="147" customFormat="false" ht="15" hidden="false" customHeight="false" outlineLevel="0" collapsed="false">
      <c r="A147" s="7" t="s">
        <v>432</v>
      </c>
      <c r="B147" s="7" t="s">
        <v>433</v>
      </c>
      <c r="C147" s="7" t="s">
        <v>95</v>
      </c>
      <c r="D147" s="7"/>
      <c r="E147" s="9" t="n">
        <v>0</v>
      </c>
      <c r="F147" s="7"/>
      <c r="G147" s="7"/>
      <c r="H147" s="7"/>
      <c r="I147" s="7"/>
      <c r="J147" s="7"/>
      <c r="K147" s="7"/>
      <c r="L147" s="23" t="n">
        <v>0</v>
      </c>
      <c r="M147" s="24" t="n">
        <v>0</v>
      </c>
      <c r="N147" s="23" t="n">
        <v>0.064401461884152</v>
      </c>
      <c r="O147" s="24" t="n">
        <v>0.128802923768304</v>
      </c>
      <c r="P147" s="24" t="n">
        <v>0.128802923768304</v>
      </c>
      <c r="Q147" s="7"/>
    </row>
    <row r="148" customFormat="false" ht="15" hidden="false" customHeight="false" outlineLevel="0" collapsed="false">
      <c r="A148" s="7" t="s">
        <v>445</v>
      </c>
      <c r="B148" s="7" t="s">
        <v>446</v>
      </c>
      <c r="C148" s="7" t="s">
        <v>95</v>
      </c>
      <c r="D148" s="7"/>
      <c r="E148" s="9" t="n">
        <v>0</v>
      </c>
      <c r="F148" s="7"/>
      <c r="G148" s="7"/>
      <c r="H148" s="7"/>
      <c r="I148" s="7"/>
      <c r="J148" s="7"/>
      <c r="K148" s="7"/>
      <c r="L148" s="23" t="n">
        <v>0.0094637223974763</v>
      </c>
      <c r="M148" s="24" t="n">
        <v>0.028391167192429</v>
      </c>
      <c r="N148" s="23" t="n">
        <v>0.029336287510106</v>
      </c>
      <c r="O148" s="24" t="n">
        <v>0.058672575020212</v>
      </c>
      <c r="P148" s="24" t="n">
        <v>0.087063742212641</v>
      </c>
      <c r="Q148" s="7"/>
    </row>
    <row r="149" customFormat="false" ht="15" hidden="false" customHeight="false" outlineLevel="0" collapsed="false">
      <c r="A149" s="7" t="s">
        <v>440</v>
      </c>
      <c r="B149" s="7" t="s">
        <v>441</v>
      </c>
      <c r="C149" s="7" t="s">
        <v>95</v>
      </c>
      <c r="D149" s="7"/>
      <c r="E149" s="9" t="n">
        <v>0</v>
      </c>
      <c r="F149" s="7"/>
      <c r="G149" s="7"/>
      <c r="H149" s="7"/>
      <c r="I149" s="7"/>
      <c r="J149" s="7"/>
      <c r="K149" s="7"/>
      <c r="L149" s="23" t="n">
        <v>0.0010407993338884</v>
      </c>
      <c r="M149" s="24" t="n">
        <v>0.0031223980016652</v>
      </c>
      <c r="N149" s="23" t="n">
        <v>0</v>
      </c>
      <c r="O149" s="24" t="n">
        <v>0</v>
      </c>
      <c r="P149" s="24" t="n">
        <v>0.0031223980016652</v>
      </c>
      <c r="Q149" s="7"/>
    </row>
    <row r="150" customFormat="false" ht="15" hidden="false" customHeight="false" outlineLevel="0" collapsed="false">
      <c r="A150" s="7" t="s">
        <v>449</v>
      </c>
      <c r="B150" s="7" t="s">
        <v>450</v>
      </c>
      <c r="C150" s="7" t="s">
        <v>93</v>
      </c>
      <c r="D150" s="7" t="s">
        <v>6920</v>
      </c>
      <c r="E150" s="9" t="n">
        <v>2</v>
      </c>
      <c r="F150" s="7" t="s">
        <v>6980</v>
      </c>
      <c r="G150" s="21" t="n">
        <v>180000</v>
      </c>
      <c r="H150" s="7" t="s">
        <v>6922</v>
      </c>
      <c r="I150" s="7" t="s">
        <v>6958</v>
      </c>
      <c r="J150" s="22" t="s">
        <v>1445</v>
      </c>
      <c r="K150" s="7"/>
      <c r="L150" s="23" t="n">
        <v>0.999998042693276</v>
      </c>
      <c r="M150" s="24" t="n">
        <v>2.99999412807983</v>
      </c>
      <c r="N150" s="23" t="n">
        <v>0.28249154460102</v>
      </c>
      <c r="O150" s="24" t="n">
        <v>0.564983089202041</v>
      </c>
      <c r="P150" s="24" t="n">
        <v>5.56497721728187</v>
      </c>
      <c r="Q150" s="7" t="n">
        <v>0</v>
      </c>
    </row>
    <row r="151" customFormat="false" ht="15" hidden="false" customHeight="false" outlineLevel="0" collapsed="false">
      <c r="A151" s="7" t="s">
        <v>461</v>
      </c>
      <c r="B151" s="7" t="s">
        <v>462</v>
      </c>
      <c r="C151" s="7" t="s">
        <v>93</v>
      </c>
      <c r="D151" s="7"/>
      <c r="E151" s="9" t="n">
        <v>0</v>
      </c>
      <c r="F151" s="7"/>
      <c r="G151" s="7"/>
      <c r="H151" s="7"/>
      <c r="I151" s="7"/>
      <c r="J151" s="7"/>
      <c r="K151" s="7"/>
      <c r="L151" s="23" t="n">
        <v>1</v>
      </c>
      <c r="M151" s="24" t="n">
        <v>3</v>
      </c>
      <c r="N151" s="23" t="n">
        <v>0.704676258992806</v>
      </c>
      <c r="O151" s="24" t="n">
        <v>1.40935251798561</v>
      </c>
      <c r="P151" s="24" t="n">
        <v>4.40935251798561</v>
      </c>
      <c r="Q151" s="7" t="n">
        <v>0</v>
      </c>
    </row>
    <row r="152" customFormat="false" ht="15" hidden="false" customHeight="false" outlineLevel="0" collapsed="false">
      <c r="A152" s="7" t="s">
        <v>451</v>
      </c>
      <c r="B152" s="7" t="s">
        <v>452</v>
      </c>
      <c r="C152" s="7" t="s">
        <v>93</v>
      </c>
      <c r="D152" s="7"/>
      <c r="E152" s="9" t="n">
        <v>0</v>
      </c>
      <c r="F152" s="7"/>
      <c r="G152" s="7"/>
      <c r="H152" s="7"/>
      <c r="I152" s="7"/>
      <c r="J152" s="7"/>
      <c r="K152" s="7"/>
      <c r="L152" s="23" t="n">
        <v>0.999933268097485</v>
      </c>
      <c r="M152" s="24" t="n">
        <v>2.99979980429246</v>
      </c>
      <c r="N152" s="23" t="n">
        <v>0.620020569879152</v>
      </c>
      <c r="O152" s="24" t="n">
        <v>1.2400411397583</v>
      </c>
      <c r="P152" s="24" t="n">
        <v>4.23984094405076</v>
      </c>
      <c r="Q152" s="7" t="n">
        <v>-1</v>
      </c>
    </row>
    <row r="153" customFormat="false" ht="15" hidden="false" customHeight="false" outlineLevel="0" collapsed="false">
      <c r="A153" s="7" t="s">
        <v>453</v>
      </c>
      <c r="B153" s="7" t="s">
        <v>454</v>
      </c>
      <c r="C153" s="7" t="s">
        <v>93</v>
      </c>
      <c r="D153" s="7"/>
      <c r="E153" s="9" t="n">
        <v>0</v>
      </c>
      <c r="F153" s="7"/>
      <c r="G153" s="7"/>
      <c r="H153" s="7"/>
      <c r="I153" s="7"/>
      <c r="J153" s="7"/>
      <c r="K153" s="7"/>
      <c r="L153" s="23" t="n">
        <v>1</v>
      </c>
      <c r="M153" s="24" t="n">
        <v>3</v>
      </c>
      <c r="N153" s="23" t="n">
        <v>0.577929769867891</v>
      </c>
      <c r="O153" s="24" t="n">
        <v>1.15585953973578</v>
      </c>
      <c r="P153" s="24" t="n">
        <v>4.15585953973578</v>
      </c>
      <c r="Q153" s="7" t="n">
        <v>0</v>
      </c>
    </row>
    <row r="154" customFormat="false" ht="15" hidden="false" customHeight="false" outlineLevel="0" collapsed="false">
      <c r="A154" s="7" t="s">
        <v>466</v>
      </c>
      <c r="B154" s="7" t="s">
        <v>467</v>
      </c>
      <c r="C154" s="7" t="s">
        <v>93</v>
      </c>
      <c r="D154" s="7"/>
      <c r="E154" s="9" t="n">
        <v>0</v>
      </c>
      <c r="F154" s="7"/>
      <c r="G154" s="7"/>
      <c r="H154" s="7"/>
      <c r="I154" s="7"/>
      <c r="J154" s="7"/>
      <c r="K154" s="7"/>
      <c r="L154" s="23" t="n">
        <v>0.998441747060979</v>
      </c>
      <c r="M154" s="24" t="n">
        <v>2.99532524118294</v>
      </c>
      <c r="N154" s="23" t="n">
        <v>0.394058828670652</v>
      </c>
      <c r="O154" s="24" t="n">
        <v>0.788117657341304</v>
      </c>
      <c r="P154" s="24" t="n">
        <v>3.78344289852424</v>
      </c>
      <c r="Q154" s="7" t="n">
        <v>0</v>
      </c>
    </row>
    <row r="155" customFormat="false" ht="15" hidden="false" customHeight="false" outlineLevel="0" collapsed="false">
      <c r="A155" s="7" t="s">
        <v>455</v>
      </c>
      <c r="B155" s="7" t="s">
        <v>456</v>
      </c>
      <c r="C155" s="7" t="s">
        <v>93</v>
      </c>
      <c r="D155" s="7"/>
      <c r="E155" s="9" t="n">
        <v>0</v>
      </c>
      <c r="F155" s="7"/>
      <c r="G155" s="7"/>
      <c r="H155" s="7"/>
      <c r="I155" s="7"/>
      <c r="J155" s="7"/>
      <c r="K155" s="7"/>
      <c r="L155" s="23" t="n">
        <v>0.999995641992597</v>
      </c>
      <c r="M155" s="24" t="n">
        <v>2.99998692597779</v>
      </c>
      <c r="N155" s="23" t="n">
        <v>0.296394749166523</v>
      </c>
      <c r="O155" s="24" t="n">
        <v>0.592789498333047</v>
      </c>
      <c r="P155" s="24" t="n">
        <v>3.59277642431084</v>
      </c>
      <c r="Q155" s="7" t="n">
        <v>-1</v>
      </c>
    </row>
    <row r="156" customFormat="false" ht="15" hidden="false" customHeight="false" outlineLevel="0" collapsed="false">
      <c r="A156" s="7" t="s">
        <v>463</v>
      </c>
      <c r="B156" s="7" t="s">
        <v>464</v>
      </c>
      <c r="C156" s="7" t="s">
        <v>93</v>
      </c>
      <c r="D156" s="7"/>
      <c r="E156" s="9" t="n">
        <v>0</v>
      </c>
      <c r="F156" s="7"/>
      <c r="G156" s="7"/>
      <c r="H156" s="7"/>
      <c r="I156" s="7"/>
      <c r="J156" s="7"/>
      <c r="K156" s="7"/>
      <c r="L156" s="23" t="n">
        <v>0.948162089056409</v>
      </c>
      <c r="M156" s="24" t="n">
        <v>2.84448626716923</v>
      </c>
      <c r="N156" s="23" t="n">
        <v>0.364671303253329</v>
      </c>
      <c r="O156" s="24" t="n">
        <v>0.729342606506658</v>
      </c>
      <c r="P156" s="24" t="n">
        <v>3.57382887367588</v>
      </c>
      <c r="Q156" s="7" t="n">
        <v>-1</v>
      </c>
    </row>
    <row r="157" customFormat="false" ht="15" hidden="false" customHeight="false" outlineLevel="0" collapsed="false">
      <c r="A157" s="7" t="s">
        <v>447</v>
      </c>
      <c r="B157" s="7" t="s">
        <v>448</v>
      </c>
      <c r="C157" s="7" t="s">
        <v>93</v>
      </c>
      <c r="D157" s="7"/>
      <c r="E157" s="9" t="n">
        <v>0</v>
      </c>
      <c r="F157" s="7"/>
      <c r="G157" s="7"/>
      <c r="H157" s="7"/>
      <c r="I157" s="7"/>
      <c r="J157" s="7"/>
      <c r="K157" s="7"/>
      <c r="L157" s="23" t="n">
        <v>0.999983013446008</v>
      </c>
      <c r="M157" s="24" t="n">
        <v>2.99994904033802</v>
      </c>
      <c r="N157" s="23" t="n">
        <v>0.0935490252937996</v>
      </c>
      <c r="O157" s="24" t="n">
        <v>0.187098050587599</v>
      </c>
      <c r="P157" s="24" t="n">
        <v>3.18704709092562</v>
      </c>
      <c r="Q157" s="7" t="n">
        <v>0</v>
      </c>
    </row>
    <row r="158" customFormat="false" ht="15" hidden="false" customHeight="false" outlineLevel="0" collapsed="false">
      <c r="A158" s="7" t="s">
        <v>468</v>
      </c>
      <c r="B158" s="7" t="s">
        <v>469</v>
      </c>
      <c r="C158" s="7" t="s">
        <v>93</v>
      </c>
      <c r="D158" s="7"/>
      <c r="E158" s="9" t="n">
        <v>0</v>
      </c>
      <c r="F158" s="7"/>
      <c r="G158" s="7"/>
      <c r="H158" s="7"/>
      <c r="I158" s="7"/>
      <c r="J158" s="7"/>
      <c r="K158" s="7"/>
      <c r="L158" s="23" t="n">
        <v>0.999553924117302</v>
      </c>
      <c r="M158" s="24" t="n">
        <v>2.9986617723519</v>
      </c>
      <c r="N158" s="23" t="n">
        <v>0.0565785118764797</v>
      </c>
      <c r="O158" s="24" t="n">
        <v>0.113157023752959</v>
      </c>
      <c r="P158" s="24" t="n">
        <v>3.11181879610486</v>
      </c>
      <c r="Q158" s="7" t="n">
        <v>0</v>
      </c>
    </row>
    <row r="159" customFormat="false" ht="15" hidden="false" customHeight="false" outlineLevel="0" collapsed="false">
      <c r="A159" s="7" t="s">
        <v>457</v>
      </c>
      <c r="B159" s="7" t="s">
        <v>458</v>
      </c>
      <c r="C159" s="7" t="s">
        <v>93</v>
      </c>
      <c r="D159" s="7"/>
      <c r="E159" s="9" t="n">
        <v>0</v>
      </c>
      <c r="F159" s="7"/>
      <c r="G159" s="7"/>
      <c r="H159" s="7"/>
      <c r="I159" s="7"/>
      <c r="J159" s="7"/>
      <c r="K159" s="7"/>
      <c r="L159" s="23" t="n">
        <v>0.978357994207073</v>
      </c>
      <c r="M159" s="24" t="n">
        <v>2.93507398262122</v>
      </c>
      <c r="N159" s="23" t="n">
        <v>0.028857562106393</v>
      </c>
      <c r="O159" s="24" t="n">
        <v>0.0577151242127861</v>
      </c>
      <c r="P159" s="24" t="n">
        <v>2.99278910683401</v>
      </c>
      <c r="Q159" s="7" t="n">
        <v>0</v>
      </c>
    </row>
    <row r="160" customFormat="false" ht="15" hidden="false" customHeight="false" outlineLevel="0" collapsed="false">
      <c r="A160" s="7" t="s">
        <v>459</v>
      </c>
      <c r="B160" s="7" t="s">
        <v>460</v>
      </c>
      <c r="C160" s="7" t="s">
        <v>93</v>
      </c>
      <c r="D160" s="7"/>
      <c r="E160" s="9" t="n">
        <v>0</v>
      </c>
      <c r="F160" s="7"/>
      <c r="G160" s="7"/>
      <c r="H160" s="7"/>
      <c r="I160" s="7"/>
      <c r="J160" s="7"/>
      <c r="K160" s="7"/>
      <c r="L160" s="23" t="n">
        <v>0.0001621152801757</v>
      </c>
      <c r="M160" s="24" t="n">
        <v>0.0004863458405271</v>
      </c>
      <c r="N160" s="23" t="n">
        <v>0.58330556481173</v>
      </c>
      <c r="O160" s="24" t="n">
        <v>1.16661112962346</v>
      </c>
      <c r="P160" s="24" t="n">
        <v>1.16709747546399</v>
      </c>
      <c r="Q160" s="7" t="n">
        <v>0</v>
      </c>
    </row>
    <row r="161" customFormat="false" ht="15" hidden="false" customHeight="false" outlineLevel="0" collapsed="false">
      <c r="A161" s="7" t="s">
        <v>498</v>
      </c>
      <c r="B161" s="7" t="s">
        <v>499</v>
      </c>
      <c r="C161" s="7" t="s">
        <v>88</v>
      </c>
      <c r="D161" s="7"/>
      <c r="E161" s="9" t="n">
        <v>0</v>
      </c>
      <c r="F161" s="7"/>
      <c r="G161" s="7"/>
      <c r="H161" s="7"/>
      <c r="I161" s="7"/>
      <c r="J161" s="7"/>
      <c r="K161" s="7"/>
      <c r="L161" s="23" t="n">
        <v>0.855581494057725</v>
      </c>
      <c r="M161" s="24" t="n">
        <v>2.56674448217318</v>
      </c>
      <c r="N161" s="23" t="n">
        <v>0.893258994258677</v>
      </c>
      <c r="O161" s="24" t="n">
        <v>1.78651798851735</v>
      </c>
      <c r="P161" s="24" t="n">
        <v>4.35326247069053</v>
      </c>
      <c r="Q161" s="7" t="n">
        <v>1</v>
      </c>
    </row>
    <row r="162" customFormat="false" ht="15" hidden="false" customHeight="false" outlineLevel="0" collapsed="false">
      <c r="A162" s="7" t="s">
        <v>494</v>
      </c>
      <c r="B162" s="7" t="s">
        <v>495</v>
      </c>
      <c r="C162" s="7" t="s">
        <v>88</v>
      </c>
      <c r="D162" s="7"/>
      <c r="E162" s="9" t="n">
        <v>0</v>
      </c>
      <c r="F162" s="7"/>
      <c r="G162" s="7"/>
      <c r="H162" s="7"/>
      <c r="I162" s="7"/>
      <c r="J162" s="7"/>
      <c r="K162" s="7"/>
      <c r="L162" s="23" t="n">
        <v>0.978819537458702</v>
      </c>
      <c r="M162" s="24" t="n">
        <v>2.93645861237611</v>
      </c>
      <c r="N162" s="23" t="n">
        <v>0.458298229156086</v>
      </c>
      <c r="O162" s="24" t="n">
        <v>0.916596458312171</v>
      </c>
      <c r="P162" s="24" t="n">
        <v>3.85305507068828</v>
      </c>
      <c r="Q162" s="7" t="n">
        <v>0</v>
      </c>
    </row>
    <row r="163" customFormat="false" ht="15" hidden="false" customHeight="false" outlineLevel="0" collapsed="false">
      <c r="A163" s="7" t="s">
        <v>478</v>
      </c>
      <c r="B163" s="7" t="s">
        <v>479</v>
      </c>
      <c r="C163" s="7" t="s">
        <v>88</v>
      </c>
      <c r="D163" s="7"/>
      <c r="E163" s="9" t="n">
        <v>0</v>
      </c>
      <c r="F163" s="7"/>
      <c r="G163" s="7"/>
      <c r="H163" s="7"/>
      <c r="I163" s="7"/>
      <c r="J163" s="7"/>
      <c r="K163" s="7"/>
      <c r="L163" s="23" t="n">
        <v>1</v>
      </c>
      <c r="M163" s="24" t="n">
        <v>3</v>
      </c>
      <c r="N163" s="23" t="n">
        <v>0.247399363259931</v>
      </c>
      <c r="O163" s="24" t="n">
        <v>0.494798726519863</v>
      </c>
      <c r="P163" s="24" t="n">
        <v>3.49479872651986</v>
      </c>
      <c r="Q163" s="7" t="n">
        <v>0</v>
      </c>
    </row>
    <row r="164" customFormat="false" ht="15" hidden="false" customHeight="false" outlineLevel="0" collapsed="false">
      <c r="A164" s="7" t="s">
        <v>496</v>
      </c>
      <c r="B164" s="7" t="s">
        <v>497</v>
      </c>
      <c r="C164" s="7" t="s">
        <v>88</v>
      </c>
      <c r="D164" s="7"/>
      <c r="E164" s="9" t="n">
        <v>0</v>
      </c>
      <c r="F164" s="7"/>
      <c r="G164" s="7"/>
      <c r="H164" s="7"/>
      <c r="I164" s="7"/>
      <c r="J164" s="7"/>
      <c r="K164" s="7"/>
      <c r="L164" s="23" t="n">
        <v>0.997335039947329</v>
      </c>
      <c r="M164" s="24" t="n">
        <v>2.99200511984199</v>
      </c>
      <c r="N164" s="23" t="n">
        <v>0.222516324853563</v>
      </c>
      <c r="O164" s="24" t="n">
        <v>0.445032649707127</v>
      </c>
      <c r="P164" s="24" t="n">
        <v>3.43703776954911</v>
      </c>
      <c r="Q164" s="7" t="n">
        <v>1</v>
      </c>
    </row>
    <row r="165" customFormat="false" ht="15" hidden="false" customHeight="false" outlineLevel="0" collapsed="false">
      <c r="A165" s="7" t="s">
        <v>502</v>
      </c>
      <c r="B165" s="7" t="s">
        <v>503</v>
      </c>
      <c r="C165" s="7" t="s">
        <v>88</v>
      </c>
      <c r="D165" s="7"/>
      <c r="E165" s="9" t="n">
        <v>0</v>
      </c>
      <c r="F165" s="7" t="s">
        <v>6981</v>
      </c>
      <c r="G165" s="21" t="n">
        <v>7800000</v>
      </c>
      <c r="H165" s="7" t="s">
        <v>6928</v>
      </c>
      <c r="I165" s="7" t="s">
        <v>6982</v>
      </c>
      <c r="J165" s="22" t="s">
        <v>2599</v>
      </c>
      <c r="K165" s="7"/>
      <c r="L165" s="23" t="n">
        <v>0.985129654211071</v>
      </c>
      <c r="M165" s="24" t="n">
        <v>2.95538896263321</v>
      </c>
      <c r="N165" s="23" t="n">
        <v>0.180540661080821</v>
      </c>
      <c r="O165" s="24" t="n">
        <v>0.361081322161642</v>
      </c>
      <c r="P165" s="24" t="n">
        <v>3.31647028479486</v>
      </c>
      <c r="Q165" s="7" t="n">
        <v>0</v>
      </c>
    </row>
    <row r="166" customFormat="false" ht="15" hidden="false" customHeight="false" outlineLevel="0" collapsed="false">
      <c r="A166" s="7" t="s">
        <v>488</v>
      </c>
      <c r="B166" s="7" t="s">
        <v>489</v>
      </c>
      <c r="C166" s="7" t="s">
        <v>88</v>
      </c>
      <c r="D166" s="7"/>
      <c r="E166" s="9" t="n">
        <v>0</v>
      </c>
      <c r="F166" s="7"/>
      <c r="G166" s="7"/>
      <c r="H166" s="7"/>
      <c r="I166" s="7"/>
      <c r="J166" s="7"/>
      <c r="K166" s="7"/>
      <c r="L166" s="23" t="n">
        <v>0.99999964368769</v>
      </c>
      <c r="M166" s="24" t="n">
        <v>2.99999893106307</v>
      </c>
      <c r="N166" s="23" t="n">
        <v>0.0968368034661955</v>
      </c>
      <c r="O166" s="24" t="n">
        <v>0.193673606932391</v>
      </c>
      <c r="P166" s="24" t="n">
        <v>3.19367253799546</v>
      </c>
      <c r="Q166" s="7" t="n">
        <v>0</v>
      </c>
    </row>
    <row r="167" customFormat="false" ht="15" hidden="false" customHeight="false" outlineLevel="0" collapsed="false">
      <c r="A167" s="7" t="s">
        <v>486</v>
      </c>
      <c r="B167" s="7" t="s">
        <v>487</v>
      </c>
      <c r="C167" s="7" t="s">
        <v>88</v>
      </c>
      <c r="D167" s="7"/>
      <c r="E167" s="9" t="n">
        <v>0</v>
      </c>
      <c r="F167" s="7"/>
      <c r="G167" s="7"/>
      <c r="H167" s="7"/>
      <c r="I167" s="7"/>
      <c r="J167" s="7"/>
      <c r="K167" s="7"/>
      <c r="L167" s="23" t="n">
        <v>1</v>
      </c>
      <c r="M167" s="24" t="n">
        <v>3</v>
      </c>
      <c r="N167" s="23" t="n">
        <v>0.004838469407197</v>
      </c>
      <c r="O167" s="24" t="n">
        <v>0.009676938814394</v>
      </c>
      <c r="P167" s="24" t="n">
        <v>3.00967693881439</v>
      </c>
      <c r="Q167" s="7" t="n">
        <v>0</v>
      </c>
    </row>
    <row r="168" customFormat="false" ht="15" hidden="false" customHeight="false" outlineLevel="0" collapsed="false">
      <c r="A168" s="7" t="s">
        <v>480</v>
      </c>
      <c r="B168" s="7" t="s">
        <v>481</v>
      </c>
      <c r="C168" s="7" t="s">
        <v>88</v>
      </c>
      <c r="D168" s="7"/>
      <c r="E168" s="9" t="n">
        <v>0</v>
      </c>
      <c r="F168" s="7"/>
      <c r="G168" s="7"/>
      <c r="H168" s="7"/>
      <c r="I168" s="7"/>
      <c r="J168" s="7"/>
      <c r="K168" s="7"/>
      <c r="L168" s="23" t="n">
        <v>0.997854750078384</v>
      </c>
      <c r="M168" s="24" t="n">
        <v>2.99356425023515</v>
      </c>
      <c r="N168" s="23" t="n">
        <v>0.0039899089041976</v>
      </c>
      <c r="O168" s="24" t="n">
        <v>0.0079798178083953</v>
      </c>
      <c r="P168" s="24" t="n">
        <v>3.00154406804355</v>
      </c>
      <c r="Q168" s="7" t="n">
        <v>1</v>
      </c>
    </row>
    <row r="169" customFormat="false" ht="15" hidden="false" customHeight="false" outlineLevel="0" collapsed="false">
      <c r="A169" s="7" t="s">
        <v>474</v>
      </c>
      <c r="B169" s="7" t="s">
        <v>475</v>
      </c>
      <c r="C169" s="7" t="s">
        <v>88</v>
      </c>
      <c r="D169" s="7"/>
      <c r="E169" s="9" t="n">
        <v>0</v>
      </c>
      <c r="F169" s="7"/>
      <c r="G169" s="7"/>
      <c r="H169" s="7"/>
      <c r="I169" s="7"/>
      <c r="J169" s="7"/>
      <c r="K169" s="7"/>
      <c r="L169" s="23" t="n">
        <v>0.883025600320468</v>
      </c>
      <c r="M169" s="24" t="n">
        <v>2.6490768009614</v>
      </c>
      <c r="N169" s="23" t="n">
        <v>0.0011785034623892</v>
      </c>
      <c r="O169" s="24" t="n">
        <v>0.0023570069247784</v>
      </c>
      <c r="P169" s="24" t="n">
        <v>2.65143380788618</v>
      </c>
      <c r="Q169" s="7" t="n">
        <v>0</v>
      </c>
    </row>
    <row r="170" customFormat="false" ht="15" hidden="false" customHeight="false" outlineLevel="0" collapsed="false">
      <c r="A170" s="7" t="s">
        <v>490</v>
      </c>
      <c r="B170" s="7" t="s">
        <v>491</v>
      </c>
      <c r="C170" s="7" t="s">
        <v>88</v>
      </c>
      <c r="D170" s="7"/>
      <c r="E170" s="9" t="n">
        <v>0</v>
      </c>
      <c r="F170" s="7"/>
      <c r="G170" s="7"/>
      <c r="H170" s="7"/>
      <c r="I170" s="7"/>
      <c r="J170" s="7"/>
      <c r="K170" s="7"/>
      <c r="L170" s="23" t="n">
        <v>0.727668990379757</v>
      </c>
      <c r="M170" s="24" t="n">
        <v>2.18300697113927</v>
      </c>
      <c r="N170" s="23" t="n">
        <v>0.0713770036893064</v>
      </c>
      <c r="O170" s="24" t="n">
        <v>0.142754007378613</v>
      </c>
      <c r="P170" s="24" t="n">
        <v>2.32576097851788</v>
      </c>
      <c r="Q170" s="7" t="n">
        <v>0</v>
      </c>
    </row>
    <row r="171" customFormat="false" ht="15" hidden="false" customHeight="false" outlineLevel="0" collapsed="false">
      <c r="A171" s="7" t="s">
        <v>484</v>
      </c>
      <c r="B171" s="7" t="s">
        <v>485</v>
      </c>
      <c r="C171" s="7" t="s">
        <v>88</v>
      </c>
      <c r="D171" s="7"/>
      <c r="E171" s="9" t="n">
        <v>0</v>
      </c>
      <c r="F171" s="7"/>
      <c r="G171" s="7"/>
      <c r="H171" s="7"/>
      <c r="I171" s="7"/>
      <c r="J171" s="7"/>
      <c r="K171" s="7"/>
      <c r="L171" s="23" t="n">
        <v>0.698213193463352</v>
      </c>
      <c r="M171" s="24" t="n">
        <v>2.09463958039006</v>
      </c>
      <c r="N171" s="23" t="n">
        <v>0</v>
      </c>
      <c r="O171" s="24" t="n">
        <v>0</v>
      </c>
      <c r="P171" s="24" t="n">
        <v>2.09463958039006</v>
      </c>
      <c r="Q171" s="7" t="n">
        <v>0</v>
      </c>
    </row>
    <row r="172" customFormat="false" ht="15" hidden="false" customHeight="false" outlineLevel="0" collapsed="false">
      <c r="A172" s="7" t="s">
        <v>470</v>
      </c>
      <c r="B172" s="7" t="s">
        <v>471</v>
      </c>
      <c r="C172" s="7" t="s">
        <v>88</v>
      </c>
      <c r="D172" s="7"/>
      <c r="E172" s="9" t="n">
        <v>0</v>
      </c>
      <c r="F172" s="7"/>
      <c r="G172" s="7"/>
      <c r="H172" s="7"/>
      <c r="I172" s="7"/>
      <c r="J172" s="7"/>
      <c r="K172" s="7"/>
      <c r="L172" s="23" t="n">
        <v>0.195820211852276</v>
      </c>
      <c r="M172" s="24" t="n">
        <v>0.587460635556828</v>
      </c>
      <c r="N172" s="23" t="n">
        <v>0.440778134746862</v>
      </c>
      <c r="O172" s="24" t="n">
        <v>0.881556269493723</v>
      </c>
      <c r="P172" s="24" t="n">
        <v>1.46901690505055</v>
      </c>
      <c r="Q172" s="7" t="n">
        <v>0</v>
      </c>
    </row>
    <row r="173" customFormat="false" ht="15" hidden="false" customHeight="false" outlineLevel="0" collapsed="false">
      <c r="A173" s="7" t="s">
        <v>504</v>
      </c>
      <c r="B173" s="7" t="s">
        <v>505</v>
      </c>
      <c r="C173" s="7" t="s">
        <v>88</v>
      </c>
      <c r="D173" s="7"/>
      <c r="E173" s="9" t="n">
        <v>0</v>
      </c>
      <c r="F173" s="7"/>
      <c r="G173" s="7"/>
      <c r="H173" s="7"/>
      <c r="I173" s="7"/>
      <c r="J173" s="7"/>
      <c r="K173" s="7"/>
      <c r="L173" s="23" t="n">
        <v>0.387729688328727</v>
      </c>
      <c r="M173" s="24" t="n">
        <v>1.16318906498618</v>
      </c>
      <c r="N173" s="23" t="n">
        <v>0.111163768423986</v>
      </c>
      <c r="O173" s="24" t="n">
        <v>0.222327536847972</v>
      </c>
      <c r="P173" s="24" t="n">
        <v>1.38551660183415</v>
      </c>
      <c r="Q173" s="7" t="n">
        <v>0</v>
      </c>
    </row>
    <row r="174" customFormat="false" ht="15" hidden="false" customHeight="false" outlineLevel="0" collapsed="false">
      <c r="A174" s="7" t="s">
        <v>492</v>
      </c>
      <c r="B174" s="7" t="s">
        <v>493</v>
      </c>
      <c r="C174" s="7" t="s">
        <v>88</v>
      </c>
      <c r="D174" s="7"/>
      <c r="E174" s="9" t="n">
        <v>0</v>
      </c>
      <c r="F174" s="7"/>
      <c r="G174" s="7"/>
      <c r="H174" s="7"/>
      <c r="I174" s="7"/>
      <c r="J174" s="7"/>
      <c r="K174" s="7"/>
      <c r="L174" s="23" t="n">
        <v>0.0956986733680088</v>
      </c>
      <c r="M174" s="24" t="n">
        <v>0.287096020104027</v>
      </c>
      <c r="N174" s="23" t="n">
        <v>0.150523428765181</v>
      </c>
      <c r="O174" s="24" t="n">
        <v>0.301046857530362</v>
      </c>
      <c r="P174" s="24" t="n">
        <v>0.588142877634389</v>
      </c>
      <c r="Q174" s="7" t="n">
        <v>0</v>
      </c>
    </row>
    <row r="175" customFormat="false" ht="15" hidden="false" customHeight="false" outlineLevel="0" collapsed="false">
      <c r="A175" s="7" t="s">
        <v>506</v>
      </c>
      <c r="B175" s="7" t="s">
        <v>507</v>
      </c>
      <c r="C175" s="7" t="s">
        <v>88</v>
      </c>
      <c r="D175" s="7"/>
      <c r="E175" s="9" t="n">
        <v>0</v>
      </c>
      <c r="F175" s="7"/>
      <c r="G175" s="7"/>
      <c r="H175" s="7"/>
      <c r="I175" s="7"/>
      <c r="J175" s="7"/>
      <c r="K175" s="7"/>
      <c r="L175" s="23" t="n">
        <v>0.173342736248237</v>
      </c>
      <c r="M175" s="24" t="n">
        <v>0.520028208744711</v>
      </c>
      <c r="N175" s="23" t="n">
        <v>0</v>
      </c>
      <c r="O175" s="24" t="n">
        <v>0</v>
      </c>
      <c r="P175" s="24" t="n">
        <v>0.520028208744711</v>
      </c>
      <c r="Q175" s="7"/>
    </row>
    <row r="176" customFormat="false" ht="15" hidden="false" customHeight="false" outlineLevel="0" collapsed="false">
      <c r="A176" s="7" t="s">
        <v>476</v>
      </c>
      <c r="B176" s="7" t="s">
        <v>477</v>
      </c>
      <c r="C176" s="7" t="s">
        <v>88</v>
      </c>
      <c r="D176" s="7"/>
      <c r="E176" s="9" t="n">
        <v>0</v>
      </c>
      <c r="F176" s="7"/>
      <c r="G176" s="7"/>
      <c r="H176" s="7"/>
      <c r="I176" s="7"/>
      <c r="J176" s="7"/>
      <c r="K176" s="7"/>
      <c r="L176" s="23" t="n">
        <v>0.0838098969622195</v>
      </c>
      <c r="M176" s="24" t="n">
        <v>0.251429690886658</v>
      </c>
      <c r="N176" s="23" t="n">
        <v>0.130888939049822</v>
      </c>
      <c r="O176" s="24" t="n">
        <v>0.261777878099643</v>
      </c>
      <c r="P176" s="24" t="n">
        <v>0.513207568986302</v>
      </c>
      <c r="Q176" s="7" t="n">
        <v>0</v>
      </c>
    </row>
    <row r="177" customFormat="false" ht="15" hidden="false" customHeight="false" outlineLevel="0" collapsed="false">
      <c r="A177" s="7" t="s">
        <v>500</v>
      </c>
      <c r="B177" s="7" t="s">
        <v>501</v>
      </c>
      <c r="C177" s="7" t="s">
        <v>88</v>
      </c>
      <c r="D177" s="7"/>
      <c r="E177" s="9" t="n">
        <v>0</v>
      </c>
      <c r="F177" s="7"/>
      <c r="G177" s="7"/>
      <c r="H177" s="7"/>
      <c r="I177" s="7"/>
      <c r="J177" s="7"/>
      <c r="K177" s="7"/>
      <c r="L177" s="23" t="n">
        <v>0</v>
      </c>
      <c r="M177" s="24" t="n">
        <v>0</v>
      </c>
      <c r="N177" s="23" t="n">
        <v>0.131785013449855</v>
      </c>
      <c r="O177" s="24" t="n">
        <v>0.26357002689971</v>
      </c>
      <c r="P177" s="24" t="n">
        <v>0.26357002689971</v>
      </c>
      <c r="Q177" s="7" t="n">
        <v>-2</v>
      </c>
    </row>
    <row r="178" customFormat="false" ht="15" hidden="false" customHeight="false" outlineLevel="0" collapsed="false">
      <c r="A178" s="7" t="s">
        <v>482</v>
      </c>
      <c r="B178" s="7" t="s">
        <v>483</v>
      </c>
      <c r="C178" s="7" t="s">
        <v>88</v>
      </c>
      <c r="D178" s="7"/>
      <c r="E178" s="9" t="n">
        <v>0</v>
      </c>
      <c r="F178" s="7"/>
      <c r="G178" s="7"/>
      <c r="H178" s="7"/>
      <c r="I178" s="7"/>
      <c r="J178" s="7"/>
      <c r="K178" s="7"/>
      <c r="L178" s="23" t="n">
        <v>0.0019156413524991</v>
      </c>
      <c r="M178" s="24" t="n">
        <v>0.0057469240574974</v>
      </c>
      <c r="N178" s="23" t="n">
        <v>0.103172504957039</v>
      </c>
      <c r="O178" s="24" t="n">
        <v>0.206345009914078</v>
      </c>
      <c r="P178" s="24" t="n">
        <v>0.212091933971575</v>
      </c>
      <c r="Q178" s="7" t="n">
        <v>-1</v>
      </c>
    </row>
    <row r="179" customFormat="false" ht="15" hidden="false" customHeight="false" outlineLevel="0" collapsed="false">
      <c r="A179" s="7" t="s">
        <v>472</v>
      </c>
      <c r="B179" s="7" t="s">
        <v>473</v>
      </c>
      <c r="C179" s="7" t="s">
        <v>88</v>
      </c>
      <c r="D179" s="7"/>
      <c r="E179" s="9" t="n">
        <v>0</v>
      </c>
      <c r="F179" s="7"/>
      <c r="G179" s="7"/>
      <c r="H179" s="7"/>
      <c r="I179" s="7"/>
      <c r="J179" s="7"/>
      <c r="K179" s="7"/>
      <c r="L179" s="23" t="n">
        <v>0</v>
      </c>
      <c r="M179" s="24" t="n">
        <v>0</v>
      </c>
      <c r="N179" s="23" t="n">
        <v>0</v>
      </c>
      <c r="O179" s="24" t="n">
        <v>0</v>
      </c>
      <c r="P179" s="24" t="n">
        <v>0</v>
      </c>
      <c r="Q179" s="7" t="n">
        <v>0</v>
      </c>
    </row>
    <row r="180" customFormat="false" ht="15" hidden="false" customHeight="false" outlineLevel="0" collapsed="false">
      <c r="A180" s="7" t="s">
        <v>516</v>
      </c>
      <c r="B180" s="7" t="s">
        <v>517</v>
      </c>
      <c r="C180" s="7" t="s">
        <v>86</v>
      </c>
      <c r="D180" s="7" t="s">
        <v>6920</v>
      </c>
      <c r="E180" s="9" t="n">
        <v>2</v>
      </c>
      <c r="F180" s="7" t="s">
        <v>6983</v>
      </c>
      <c r="G180" s="21" t="n">
        <v>100</v>
      </c>
      <c r="H180" s="7" t="s">
        <v>6928</v>
      </c>
      <c r="I180" s="7" t="s">
        <v>6968</v>
      </c>
      <c r="J180" s="22" t="s">
        <v>4312</v>
      </c>
      <c r="K180" s="7"/>
      <c r="L180" s="23" t="n">
        <v>0.999982263213906</v>
      </c>
      <c r="M180" s="24" t="n">
        <v>2.99994678964172</v>
      </c>
      <c r="N180" s="23" t="n">
        <v>0.0031430465135405</v>
      </c>
      <c r="O180" s="24" t="n">
        <v>0.0062860930270811</v>
      </c>
      <c r="P180" s="24" t="n">
        <v>5.0062328826688</v>
      </c>
      <c r="Q180" s="7" t="n">
        <v>0</v>
      </c>
    </row>
    <row r="181" customFormat="false" ht="15" hidden="false" customHeight="false" outlineLevel="0" collapsed="false">
      <c r="A181" s="7" t="s">
        <v>530</v>
      </c>
      <c r="B181" s="7" t="s">
        <v>531</v>
      </c>
      <c r="C181" s="7" t="s">
        <v>86</v>
      </c>
      <c r="D181" s="7" t="s">
        <v>6920</v>
      </c>
      <c r="E181" s="9" t="n">
        <v>2</v>
      </c>
      <c r="F181" s="7" t="s">
        <v>6984</v>
      </c>
      <c r="G181" s="21" t="n">
        <v>9000</v>
      </c>
      <c r="H181" s="7" t="s">
        <v>6928</v>
      </c>
      <c r="I181" s="7" t="s">
        <v>6934</v>
      </c>
      <c r="J181" s="22" t="s">
        <v>2651</v>
      </c>
      <c r="K181" s="7"/>
      <c r="L181" s="23" t="n">
        <v>0.236899445407116</v>
      </c>
      <c r="M181" s="24" t="n">
        <v>0.710698336221349</v>
      </c>
      <c r="N181" s="23" t="n">
        <v>0.610934063851221</v>
      </c>
      <c r="O181" s="24" t="n">
        <v>1.22186812770244</v>
      </c>
      <c r="P181" s="24" t="n">
        <v>3.93256646392379</v>
      </c>
      <c r="Q181" s="7" t="n">
        <v>0</v>
      </c>
    </row>
    <row r="182" customFormat="false" ht="15" hidden="false" customHeight="false" outlineLevel="0" collapsed="false">
      <c r="A182" s="7" t="s">
        <v>534</v>
      </c>
      <c r="B182" s="7" t="s">
        <v>535</v>
      </c>
      <c r="C182" s="7" t="s">
        <v>86</v>
      </c>
      <c r="D182" s="7"/>
      <c r="E182" s="9" t="n">
        <v>0</v>
      </c>
      <c r="F182" s="7"/>
      <c r="G182" s="7"/>
      <c r="H182" s="7"/>
      <c r="I182" s="7"/>
      <c r="J182" s="7"/>
      <c r="K182" s="7"/>
      <c r="L182" s="23" t="n">
        <v>0.840768798573115</v>
      </c>
      <c r="M182" s="24" t="n">
        <v>2.52230639571934</v>
      </c>
      <c r="N182" s="23" t="n">
        <v>0.674498107750787</v>
      </c>
      <c r="O182" s="24" t="n">
        <v>1.34899621550157</v>
      </c>
      <c r="P182" s="24" t="n">
        <v>3.87130261122092</v>
      </c>
      <c r="Q182" s="7" t="n">
        <v>0</v>
      </c>
    </row>
    <row r="183" customFormat="false" ht="15" hidden="false" customHeight="false" outlineLevel="0" collapsed="false">
      <c r="A183" s="7" t="s">
        <v>508</v>
      </c>
      <c r="B183" s="7" t="s">
        <v>509</v>
      </c>
      <c r="C183" s="7" t="s">
        <v>86</v>
      </c>
      <c r="D183" s="7"/>
      <c r="E183" s="9" t="n">
        <v>0</v>
      </c>
      <c r="F183" s="7"/>
      <c r="G183" s="7"/>
      <c r="H183" s="7"/>
      <c r="I183" s="7"/>
      <c r="J183" s="7"/>
      <c r="K183" s="7"/>
      <c r="L183" s="23" t="n">
        <v>0.912087912087912</v>
      </c>
      <c r="M183" s="24" t="n">
        <v>2.73626373626374</v>
      </c>
      <c r="N183" s="23" t="n">
        <v>0.392550343042275</v>
      </c>
      <c r="O183" s="24" t="n">
        <v>0.78510068608455</v>
      </c>
      <c r="P183" s="24" t="n">
        <v>3.52136442234829</v>
      </c>
      <c r="Q183" s="7" t="n">
        <v>0</v>
      </c>
    </row>
    <row r="184" customFormat="false" ht="15" hidden="false" customHeight="false" outlineLevel="0" collapsed="false">
      <c r="A184" s="7" t="s">
        <v>532</v>
      </c>
      <c r="B184" s="7" t="s">
        <v>533</v>
      </c>
      <c r="C184" s="7" t="s">
        <v>86</v>
      </c>
      <c r="D184" s="7"/>
      <c r="E184" s="9" t="n">
        <v>0</v>
      </c>
      <c r="F184" s="7"/>
      <c r="G184" s="7"/>
      <c r="H184" s="7"/>
      <c r="I184" s="7"/>
      <c r="J184" s="7"/>
      <c r="K184" s="7"/>
      <c r="L184" s="23" t="n">
        <v>0.802063916709323</v>
      </c>
      <c r="M184" s="24" t="n">
        <v>2.40619175012797</v>
      </c>
      <c r="N184" s="23" t="n">
        <v>0.540404688879269</v>
      </c>
      <c r="O184" s="24" t="n">
        <v>1.08080937775854</v>
      </c>
      <c r="P184" s="24" t="n">
        <v>3.48700112788651</v>
      </c>
      <c r="Q184" s="7" t="n">
        <v>0</v>
      </c>
    </row>
    <row r="185" customFormat="false" ht="15" hidden="false" customHeight="false" outlineLevel="0" collapsed="false">
      <c r="A185" s="7" t="s">
        <v>542</v>
      </c>
      <c r="B185" s="7" t="s">
        <v>543</v>
      </c>
      <c r="C185" s="7" t="s">
        <v>86</v>
      </c>
      <c r="D185" s="7"/>
      <c r="E185" s="9" t="n">
        <v>0</v>
      </c>
      <c r="F185" s="7" t="s">
        <v>6985</v>
      </c>
      <c r="G185" s="7"/>
      <c r="H185" s="7"/>
      <c r="I185" s="7" t="s">
        <v>6942</v>
      </c>
      <c r="J185" s="22" t="s">
        <v>6738</v>
      </c>
      <c r="K185" s="7"/>
      <c r="L185" s="23" t="n">
        <v>0.813998754698871</v>
      </c>
      <c r="M185" s="24" t="n">
        <v>2.44199626409661</v>
      </c>
      <c r="N185" s="23" t="n">
        <v>0.489651060641183</v>
      </c>
      <c r="O185" s="24" t="n">
        <v>0.979302121282367</v>
      </c>
      <c r="P185" s="24" t="n">
        <v>3.42129838537898</v>
      </c>
      <c r="Q185" s="7" t="n">
        <v>0</v>
      </c>
    </row>
    <row r="186" customFormat="false" ht="15" hidden="false" customHeight="false" outlineLevel="0" collapsed="false">
      <c r="A186" s="7" t="s">
        <v>522</v>
      </c>
      <c r="B186" s="7" t="s">
        <v>523</v>
      </c>
      <c r="C186" s="7" t="s">
        <v>86</v>
      </c>
      <c r="D186" s="7"/>
      <c r="E186" s="9" t="n">
        <v>0</v>
      </c>
      <c r="F186" s="7"/>
      <c r="G186" s="7"/>
      <c r="H186" s="7"/>
      <c r="I186" s="7"/>
      <c r="J186" s="7"/>
      <c r="K186" s="7"/>
      <c r="L186" s="23" t="n">
        <v>1</v>
      </c>
      <c r="M186" s="24" t="n">
        <v>3</v>
      </c>
      <c r="N186" s="23" t="n">
        <v>0.120205737595885</v>
      </c>
      <c r="O186" s="24" t="n">
        <v>0.24041147519177</v>
      </c>
      <c r="P186" s="24" t="n">
        <v>3.24041147519177</v>
      </c>
      <c r="Q186" s="7" t="n">
        <v>1</v>
      </c>
    </row>
    <row r="187" customFormat="false" ht="15" hidden="false" customHeight="false" outlineLevel="0" collapsed="false">
      <c r="A187" s="7" t="s">
        <v>518</v>
      </c>
      <c r="B187" s="7" t="s">
        <v>519</v>
      </c>
      <c r="C187" s="7" t="s">
        <v>86</v>
      </c>
      <c r="D187" s="7"/>
      <c r="E187" s="9" t="n">
        <v>0</v>
      </c>
      <c r="F187" s="7"/>
      <c r="G187" s="7"/>
      <c r="H187" s="7"/>
      <c r="I187" s="7"/>
      <c r="J187" s="7"/>
      <c r="K187" s="7"/>
      <c r="L187" s="23" t="n">
        <v>0.99877051429826</v>
      </c>
      <c r="M187" s="24" t="n">
        <v>2.99631154289478</v>
      </c>
      <c r="N187" s="23" t="n">
        <v>0.0376313197636244</v>
      </c>
      <c r="O187" s="24" t="n">
        <v>0.0752626395272488</v>
      </c>
      <c r="P187" s="24" t="n">
        <v>3.07157418242203</v>
      </c>
      <c r="Q187" s="7" t="n">
        <v>2</v>
      </c>
    </row>
    <row r="188" customFormat="false" ht="15" hidden="false" customHeight="false" outlineLevel="0" collapsed="false">
      <c r="A188" s="7" t="s">
        <v>514</v>
      </c>
      <c r="B188" s="7" t="s">
        <v>515</v>
      </c>
      <c r="C188" s="7" t="s">
        <v>86</v>
      </c>
      <c r="D188" s="7"/>
      <c r="E188" s="9" t="n">
        <v>0</v>
      </c>
      <c r="F188" s="7"/>
      <c r="G188" s="7"/>
      <c r="H188" s="7"/>
      <c r="I188" s="7"/>
      <c r="J188" s="7"/>
      <c r="K188" s="7"/>
      <c r="L188" s="23" t="n">
        <v>1</v>
      </c>
      <c r="M188" s="24" t="n">
        <v>3</v>
      </c>
      <c r="N188" s="23" t="n">
        <v>0.0287402854200058</v>
      </c>
      <c r="O188" s="24" t="n">
        <v>0.0574805708400116</v>
      </c>
      <c r="P188" s="24" t="n">
        <v>3.05748057084001</v>
      </c>
      <c r="Q188" s="7" t="n">
        <v>0</v>
      </c>
    </row>
    <row r="189" customFormat="false" ht="15" hidden="false" customHeight="false" outlineLevel="0" collapsed="false">
      <c r="A189" s="7" t="s">
        <v>547</v>
      </c>
      <c r="B189" s="7" t="s">
        <v>548</v>
      </c>
      <c r="C189" s="7" t="s">
        <v>86</v>
      </c>
      <c r="D189" s="7"/>
      <c r="E189" s="9" t="n">
        <v>0</v>
      </c>
      <c r="F189" s="7"/>
      <c r="G189" s="7"/>
      <c r="H189" s="7"/>
      <c r="I189" s="7"/>
      <c r="J189" s="7"/>
      <c r="K189" s="7"/>
      <c r="L189" s="23" t="n">
        <v>0.98936170212766</v>
      </c>
      <c r="M189" s="24" t="n">
        <v>2.96808510638298</v>
      </c>
      <c r="N189" s="23" t="n">
        <v>0</v>
      </c>
      <c r="O189" s="24" t="n">
        <v>0</v>
      </c>
      <c r="P189" s="24" t="n">
        <v>2.96808510638298</v>
      </c>
      <c r="Q189" s="7"/>
    </row>
    <row r="190" customFormat="false" ht="15" hidden="false" customHeight="false" outlineLevel="0" collapsed="false">
      <c r="A190" s="7" t="s">
        <v>526</v>
      </c>
      <c r="B190" s="7" t="s">
        <v>527</v>
      </c>
      <c r="C190" s="7" t="s">
        <v>86</v>
      </c>
      <c r="D190" s="7"/>
      <c r="E190" s="9" t="n">
        <v>0</v>
      </c>
      <c r="F190" s="7"/>
      <c r="G190" s="7"/>
      <c r="H190" s="7"/>
      <c r="I190" s="7"/>
      <c r="J190" s="7"/>
      <c r="K190" s="7"/>
      <c r="L190" s="23" t="n">
        <v>0.883228247162673</v>
      </c>
      <c r="M190" s="24" t="n">
        <v>2.64968474148802</v>
      </c>
      <c r="N190" s="23" t="n">
        <v>0.0726688316950899</v>
      </c>
      <c r="O190" s="24" t="n">
        <v>0.14533766339018</v>
      </c>
      <c r="P190" s="24" t="n">
        <v>2.7950224048782</v>
      </c>
      <c r="Q190" s="7" t="n">
        <v>0</v>
      </c>
    </row>
    <row r="191" customFormat="false" ht="15" hidden="false" customHeight="false" outlineLevel="0" collapsed="false">
      <c r="A191" s="7" t="s">
        <v>536</v>
      </c>
      <c r="B191" s="7" t="s">
        <v>537</v>
      </c>
      <c r="C191" s="7" t="s">
        <v>86</v>
      </c>
      <c r="D191" s="7"/>
      <c r="E191" s="9" t="n">
        <v>0</v>
      </c>
      <c r="F191" s="7"/>
      <c r="G191" s="7"/>
      <c r="H191" s="7"/>
      <c r="I191" s="7"/>
      <c r="J191" s="7"/>
      <c r="K191" s="7"/>
      <c r="L191" s="23" t="n">
        <v>0.802576164070155</v>
      </c>
      <c r="M191" s="24" t="n">
        <v>2.40772849221046</v>
      </c>
      <c r="N191" s="23" t="n">
        <v>0.136217312355669</v>
      </c>
      <c r="O191" s="24" t="n">
        <v>0.272434624711339</v>
      </c>
      <c r="P191" s="24" t="n">
        <v>2.6801631169218</v>
      </c>
      <c r="Q191" s="7" t="n">
        <v>0</v>
      </c>
    </row>
    <row r="192" customFormat="false" ht="15" hidden="false" customHeight="false" outlineLevel="0" collapsed="false">
      <c r="A192" s="7" t="s">
        <v>510</v>
      </c>
      <c r="B192" s="7" t="s">
        <v>511</v>
      </c>
      <c r="C192" s="7" t="s">
        <v>86</v>
      </c>
      <c r="D192" s="7"/>
      <c r="E192" s="9" t="n">
        <v>0</v>
      </c>
      <c r="F192" s="7"/>
      <c r="G192" s="7"/>
      <c r="H192" s="7"/>
      <c r="I192" s="7"/>
      <c r="J192" s="7"/>
      <c r="K192" s="7"/>
      <c r="L192" s="23" t="n">
        <v>0.732200590058299</v>
      </c>
      <c r="M192" s="24" t="n">
        <v>2.1966017701749</v>
      </c>
      <c r="N192" s="23" t="n">
        <v>0.119406816801128</v>
      </c>
      <c r="O192" s="24" t="n">
        <v>0.238813633602256</v>
      </c>
      <c r="P192" s="24" t="n">
        <v>2.43541540377715</v>
      </c>
      <c r="Q192" s="7" t="n">
        <v>0</v>
      </c>
    </row>
    <row r="193" customFormat="false" ht="15" hidden="false" customHeight="false" outlineLevel="0" collapsed="false">
      <c r="A193" s="7" t="s">
        <v>538</v>
      </c>
      <c r="B193" s="7" t="s">
        <v>539</v>
      </c>
      <c r="C193" s="7" t="s">
        <v>86</v>
      </c>
      <c r="D193" s="7" t="s">
        <v>6920</v>
      </c>
      <c r="E193" s="9" t="n">
        <v>2</v>
      </c>
      <c r="F193" s="7" t="s">
        <v>6986</v>
      </c>
      <c r="G193" s="21" t="n">
        <v>4911</v>
      </c>
      <c r="H193" s="7" t="s">
        <v>6922</v>
      </c>
      <c r="I193" s="7" t="s">
        <v>6958</v>
      </c>
      <c r="J193" s="22" t="s">
        <v>5380</v>
      </c>
      <c r="K193" s="7"/>
      <c r="L193" s="23" t="n">
        <v>0.0456977744961785</v>
      </c>
      <c r="M193" s="24" t="n">
        <v>0.137093323488536</v>
      </c>
      <c r="N193" s="23" t="n">
        <v>0.0345641218580576</v>
      </c>
      <c r="O193" s="24" t="n">
        <v>0.0691282437161152</v>
      </c>
      <c r="P193" s="24" t="n">
        <v>2.20622156720465</v>
      </c>
      <c r="Q193" s="7" t="n">
        <v>0</v>
      </c>
    </row>
    <row r="194" customFormat="false" ht="15" hidden="false" customHeight="false" outlineLevel="0" collapsed="false">
      <c r="A194" s="7" t="s">
        <v>555</v>
      </c>
      <c r="B194" s="7" t="s">
        <v>556</v>
      </c>
      <c r="C194" s="7" t="s">
        <v>86</v>
      </c>
      <c r="D194" s="7" t="s">
        <v>6920</v>
      </c>
      <c r="E194" s="9" t="n">
        <v>2</v>
      </c>
      <c r="F194" s="7" t="s">
        <v>6987</v>
      </c>
      <c r="G194" s="21" t="n">
        <v>7000</v>
      </c>
      <c r="H194" s="7" t="s">
        <v>6988</v>
      </c>
      <c r="I194" s="7" t="s">
        <v>6929</v>
      </c>
      <c r="J194" s="22" t="s">
        <v>5201</v>
      </c>
      <c r="K194" s="7"/>
      <c r="L194" s="23" t="n">
        <v>0</v>
      </c>
      <c r="M194" s="24" t="n">
        <v>0</v>
      </c>
      <c r="N194" s="23" t="n">
        <v>0.0433496017938885</v>
      </c>
      <c r="O194" s="24" t="n">
        <v>0.0866992035877771</v>
      </c>
      <c r="P194" s="24" t="n">
        <v>2.08669920358778</v>
      </c>
      <c r="Q194" s="7"/>
    </row>
    <row r="195" customFormat="false" ht="15" hidden="false" customHeight="false" outlineLevel="0" collapsed="false">
      <c r="A195" s="7" t="s">
        <v>540</v>
      </c>
      <c r="B195" s="7" t="s">
        <v>541</v>
      </c>
      <c r="C195" s="7" t="s">
        <v>86</v>
      </c>
      <c r="D195" s="7"/>
      <c r="E195" s="9" t="n">
        <v>0</v>
      </c>
      <c r="F195" s="7"/>
      <c r="G195" s="7"/>
      <c r="H195" s="7"/>
      <c r="I195" s="7"/>
      <c r="J195" s="7"/>
      <c r="K195" s="7"/>
      <c r="L195" s="23" t="n">
        <v>0.682762801625843</v>
      </c>
      <c r="M195" s="24" t="n">
        <v>2.04828840487753</v>
      </c>
      <c r="N195" s="23" t="n">
        <v>0.0033741963859462</v>
      </c>
      <c r="O195" s="24" t="n">
        <v>0.0067483927718924</v>
      </c>
      <c r="P195" s="24" t="n">
        <v>2.05503679764942</v>
      </c>
      <c r="Q195" s="7" t="n">
        <v>0</v>
      </c>
    </row>
    <row r="196" customFormat="false" ht="15" hidden="false" customHeight="false" outlineLevel="0" collapsed="false">
      <c r="A196" s="7" t="s">
        <v>512</v>
      </c>
      <c r="B196" s="7" t="s">
        <v>513</v>
      </c>
      <c r="C196" s="7" t="s">
        <v>86</v>
      </c>
      <c r="D196" s="7"/>
      <c r="E196" s="9" t="n">
        <v>0</v>
      </c>
      <c r="F196" s="7" t="s">
        <v>6989</v>
      </c>
      <c r="G196" s="7"/>
      <c r="H196" s="7"/>
      <c r="I196" s="7" t="s">
        <v>6990</v>
      </c>
      <c r="J196" s="22" t="s">
        <v>6372</v>
      </c>
      <c r="K196" s="7"/>
      <c r="L196" s="23" t="n">
        <v>0.398576512455516</v>
      </c>
      <c r="M196" s="24" t="n">
        <v>1.19572953736655</v>
      </c>
      <c r="N196" s="23" t="n">
        <v>0</v>
      </c>
      <c r="O196" s="24" t="n">
        <v>0</v>
      </c>
      <c r="P196" s="24" t="n">
        <v>1.19572953736655</v>
      </c>
      <c r="Q196" s="7" t="n">
        <v>0</v>
      </c>
    </row>
    <row r="197" customFormat="false" ht="15" hidden="false" customHeight="false" outlineLevel="0" collapsed="false">
      <c r="A197" s="7" t="s">
        <v>552</v>
      </c>
      <c r="B197" s="7" t="s">
        <v>553</v>
      </c>
      <c r="C197" s="7" t="s">
        <v>86</v>
      </c>
      <c r="D197" s="7"/>
      <c r="E197" s="9" t="n">
        <v>0</v>
      </c>
      <c r="F197" s="7"/>
      <c r="G197" s="7"/>
      <c r="H197" s="7"/>
      <c r="I197" s="7"/>
      <c r="J197" s="7"/>
      <c r="K197" s="7"/>
      <c r="L197" s="23" t="n">
        <v>0.134854771784232</v>
      </c>
      <c r="M197" s="24" t="n">
        <v>0.404564315352697</v>
      </c>
      <c r="N197" s="23" t="n">
        <v>0</v>
      </c>
      <c r="O197" s="24" t="n">
        <v>0</v>
      </c>
      <c r="P197" s="24" t="n">
        <v>0.404564315352697</v>
      </c>
      <c r="Q197" s="7"/>
    </row>
    <row r="198" customFormat="false" ht="15" hidden="false" customHeight="false" outlineLevel="0" collapsed="false">
      <c r="A198" s="7" t="s">
        <v>528</v>
      </c>
      <c r="B198" s="7" t="s">
        <v>529</v>
      </c>
      <c r="C198" s="7" t="s">
        <v>86</v>
      </c>
      <c r="D198" s="7"/>
      <c r="E198" s="9" t="n">
        <v>0</v>
      </c>
      <c r="F198" s="7" t="s">
        <v>6991</v>
      </c>
      <c r="G198" s="7"/>
      <c r="H198" s="7"/>
      <c r="I198" s="7" t="s">
        <v>6942</v>
      </c>
      <c r="J198" s="22" t="s">
        <v>6586</v>
      </c>
      <c r="K198" s="7"/>
      <c r="L198" s="23" t="n">
        <v>0.122834165840704</v>
      </c>
      <c r="M198" s="24" t="n">
        <v>0.368502497522112</v>
      </c>
      <c r="N198" s="23" t="n">
        <v>0.0022947735129043</v>
      </c>
      <c r="O198" s="24" t="n">
        <v>0.0045895470258086</v>
      </c>
      <c r="P198" s="24" t="n">
        <v>0.373092044547921</v>
      </c>
      <c r="Q198" s="7" t="n">
        <v>0</v>
      </c>
    </row>
    <row r="199" customFormat="false" ht="15" hidden="false" customHeight="false" outlineLevel="0" collapsed="false">
      <c r="A199" s="7" t="s">
        <v>520</v>
      </c>
      <c r="B199" s="7" t="s">
        <v>521</v>
      </c>
      <c r="C199" s="7" t="s">
        <v>86</v>
      </c>
      <c r="D199" s="7"/>
      <c r="E199" s="9" t="n">
        <v>0</v>
      </c>
      <c r="F199" s="7"/>
      <c r="G199" s="7"/>
      <c r="H199" s="7"/>
      <c r="I199" s="7"/>
      <c r="J199" s="7"/>
      <c r="K199" s="7"/>
      <c r="L199" s="23" t="n">
        <v>0</v>
      </c>
      <c r="M199" s="24" t="n">
        <v>0</v>
      </c>
      <c r="N199" s="23" t="n">
        <v>0.157943442013534</v>
      </c>
      <c r="O199" s="24" t="n">
        <v>0.315886884027068</v>
      </c>
      <c r="P199" s="24" t="n">
        <v>0.315886884027068</v>
      </c>
      <c r="Q199" s="7" t="n">
        <v>-1</v>
      </c>
    </row>
    <row r="200" customFormat="false" ht="15" hidden="false" customHeight="false" outlineLevel="0" collapsed="false">
      <c r="A200" s="7" t="s">
        <v>557</v>
      </c>
      <c r="B200" s="7" t="s">
        <v>558</v>
      </c>
      <c r="C200" s="7" t="s">
        <v>86</v>
      </c>
      <c r="D200" s="7"/>
      <c r="E200" s="9" t="n">
        <v>0</v>
      </c>
      <c r="F200" s="7"/>
      <c r="G200" s="7"/>
      <c r="H200" s="7"/>
      <c r="I200" s="7"/>
      <c r="J200" s="7"/>
      <c r="K200" s="7"/>
      <c r="L200" s="23" t="n">
        <v>0.0245901639344262</v>
      </c>
      <c r="M200" s="24" t="n">
        <v>0.0737704918032787</v>
      </c>
      <c r="N200" s="23" t="n">
        <v>0</v>
      </c>
      <c r="O200" s="24" t="n">
        <v>0</v>
      </c>
      <c r="P200" s="24" t="n">
        <v>0.0737704918032787</v>
      </c>
      <c r="Q200" s="7"/>
    </row>
    <row r="201" customFormat="false" ht="15" hidden="false" customHeight="false" outlineLevel="0" collapsed="false">
      <c r="A201" s="7" t="s">
        <v>524</v>
      </c>
      <c r="B201" s="7" t="s">
        <v>525</v>
      </c>
      <c r="C201" s="7" t="s">
        <v>86</v>
      </c>
      <c r="D201" s="7"/>
      <c r="E201" s="9" t="n">
        <v>0</v>
      </c>
      <c r="F201" s="7"/>
      <c r="G201" s="7"/>
      <c r="H201" s="7"/>
      <c r="I201" s="7"/>
      <c r="J201" s="7"/>
      <c r="K201" s="7"/>
      <c r="L201" s="23" t="n">
        <v>0.0008599508599508</v>
      </c>
      <c r="M201" s="24" t="n">
        <v>0.0025798525798525</v>
      </c>
      <c r="N201" s="23" t="n">
        <v>0.0025235503418949</v>
      </c>
      <c r="O201" s="24" t="n">
        <v>0.0050471006837899</v>
      </c>
      <c r="P201" s="24" t="n">
        <v>0.0076269532636425</v>
      </c>
      <c r="Q201" s="7" t="n">
        <v>-2</v>
      </c>
    </row>
    <row r="202" customFormat="false" ht="15" hidden="false" customHeight="false" outlineLevel="0" collapsed="false">
      <c r="A202" s="7" t="s">
        <v>550</v>
      </c>
      <c r="B202" s="7" t="s">
        <v>551</v>
      </c>
      <c r="C202" s="7" t="s">
        <v>86</v>
      </c>
      <c r="D202" s="7"/>
      <c r="E202" s="9" t="n">
        <v>0</v>
      </c>
      <c r="F202" s="7"/>
      <c r="G202" s="7"/>
      <c r="H202" s="7"/>
      <c r="I202" s="7"/>
      <c r="J202" s="7"/>
      <c r="K202" s="7"/>
      <c r="L202" s="7"/>
      <c r="M202" s="24" t="n">
        <v>0</v>
      </c>
      <c r="N202" s="7"/>
      <c r="O202" s="24" t="n">
        <v>0</v>
      </c>
      <c r="P202" s="24" t="n">
        <v>0</v>
      </c>
      <c r="Q202" s="7"/>
    </row>
    <row r="203" customFormat="false" ht="15" hidden="false" customHeight="false" outlineLevel="0" collapsed="false">
      <c r="A203" s="7" t="s">
        <v>559</v>
      </c>
      <c r="B203" s="7" t="s">
        <v>560</v>
      </c>
      <c r="C203" s="7" t="s">
        <v>86</v>
      </c>
      <c r="D203" s="7"/>
      <c r="E203" s="9" t="n">
        <v>0</v>
      </c>
      <c r="F203" s="7"/>
      <c r="G203" s="7"/>
      <c r="H203" s="7"/>
      <c r="I203" s="7"/>
      <c r="J203" s="7"/>
      <c r="K203" s="7"/>
      <c r="L203" s="7"/>
      <c r="M203" s="24" t="n">
        <v>0</v>
      </c>
      <c r="N203" s="7"/>
      <c r="O203" s="24" t="n">
        <v>0</v>
      </c>
      <c r="P203" s="24" t="n">
        <v>0</v>
      </c>
      <c r="Q203" s="7"/>
    </row>
    <row r="204" customFormat="false" ht="15" hidden="false" customHeight="false" outlineLevel="0" collapsed="false">
      <c r="A204" s="7" t="s">
        <v>561</v>
      </c>
      <c r="B204" s="7" t="s">
        <v>562</v>
      </c>
      <c r="C204" s="7" t="s">
        <v>86</v>
      </c>
      <c r="D204" s="7"/>
      <c r="E204" s="9" t="n">
        <v>0</v>
      </c>
      <c r="F204" s="7"/>
      <c r="G204" s="7"/>
      <c r="H204" s="7"/>
      <c r="I204" s="7"/>
      <c r="J204" s="7"/>
      <c r="K204" s="7"/>
      <c r="L204" s="7"/>
      <c r="M204" s="24" t="n">
        <v>0</v>
      </c>
      <c r="N204" s="7"/>
      <c r="O204" s="24" t="n">
        <v>0</v>
      </c>
      <c r="P204" s="24" t="n">
        <v>0</v>
      </c>
      <c r="Q204" s="7"/>
    </row>
    <row r="205" customFormat="false" ht="15" hidden="false" customHeight="false" outlineLevel="0" collapsed="false">
      <c r="A205" s="7" t="s">
        <v>544</v>
      </c>
      <c r="B205" s="7" t="s">
        <v>545</v>
      </c>
      <c r="C205" s="7" t="s">
        <v>86</v>
      </c>
      <c r="D205" s="7"/>
      <c r="E205" s="9" t="n">
        <v>0</v>
      </c>
      <c r="F205" s="7"/>
      <c r="G205" s="7"/>
      <c r="H205" s="7"/>
      <c r="I205" s="7"/>
      <c r="J205" s="7"/>
      <c r="K205" s="7"/>
      <c r="L205" s="7"/>
      <c r="M205" s="24" t="n">
        <v>0</v>
      </c>
      <c r="N205" s="23" t="n">
        <v>0</v>
      </c>
      <c r="O205" s="24" t="n">
        <v>0</v>
      </c>
      <c r="P205" s="24" t="n">
        <v>0</v>
      </c>
      <c r="Q205" s="7"/>
    </row>
    <row r="206" customFormat="false" ht="15" hidden="false" customHeight="false" outlineLevel="0" collapsed="false">
      <c r="A206" s="7" t="s">
        <v>566</v>
      </c>
      <c r="B206" s="7" t="s">
        <v>567</v>
      </c>
      <c r="C206" s="7" t="s">
        <v>105</v>
      </c>
      <c r="D206" s="7"/>
      <c r="E206" s="9" t="n">
        <v>0</v>
      </c>
      <c r="F206" s="7"/>
      <c r="G206" s="7"/>
      <c r="H206" s="7"/>
      <c r="I206" s="7"/>
      <c r="J206" s="7"/>
      <c r="K206" s="7"/>
      <c r="L206" s="23" t="n">
        <v>0.953353699899684</v>
      </c>
      <c r="M206" s="24" t="n">
        <v>2.86006109969905</v>
      </c>
      <c r="N206" s="23" t="n">
        <v>0.389755011135857</v>
      </c>
      <c r="O206" s="24" t="n">
        <v>0.779510022271715</v>
      </c>
      <c r="P206" s="24" t="n">
        <v>3.63957112197077</v>
      </c>
      <c r="Q206" s="7"/>
    </row>
    <row r="207" customFormat="false" ht="15" hidden="false" customHeight="false" outlineLevel="0" collapsed="false">
      <c r="A207" s="7" t="s">
        <v>568</v>
      </c>
      <c r="B207" s="7" t="s">
        <v>569</v>
      </c>
      <c r="C207" s="7" t="s">
        <v>105</v>
      </c>
      <c r="D207" s="7"/>
      <c r="E207" s="9" t="n">
        <v>0</v>
      </c>
      <c r="F207" s="7"/>
      <c r="G207" s="7"/>
      <c r="H207" s="7"/>
      <c r="I207" s="7"/>
      <c r="J207" s="7"/>
      <c r="K207" s="7"/>
      <c r="L207" s="23" t="n">
        <v>1</v>
      </c>
      <c r="M207" s="24" t="n">
        <v>3</v>
      </c>
      <c r="N207" s="23" t="n">
        <v>0.092509332081745</v>
      </c>
      <c r="O207" s="24" t="n">
        <v>0.18501866416349</v>
      </c>
      <c r="P207" s="24" t="n">
        <v>3.18501866416349</v>
      </c>
      <c r="Q207" s="7"/>
    </row>
    <row r="208" customFormat="false" ht="15" hidden="false" customHeight="false" outlineLevel="0" collapsed="false">
      <c r="A208" s="7" t="s">
        <v>563</v>
      </c>
      <c r="B208" s="7" t="s">
        <v>564</v>
      </c>
      <c r="C208" s="7" t="s">
        <v>105</v>
      </c>
      <c r="D208" s="7"/>
      <c r="E208" s="9" t="n">
        <v>0</v>
      </c>
      <c r="F208" s="7"/>
      <c r="G208" s="7"/>
      <c r="H208" s="7"/>
      <c r="I208" s="7"/>
      <c r="J208" s="7"/>
      <c r="K208" s="7"/>
      <c r="L208" s="23" t="n">
        <v>0.537125156732648</v>
      </c>
      <c r="M208" s="24" t="n">
        <v>1.61137547019794</v>
      </c>
      <c r="N208" s="23" t="n">
        <v>0.24031803701656</v>
      </c>
      <c r="O208" s="24" t="n">
        <v>0.48063607403312</v>
      </c>
      <c r="P208" s="24" t="n">
        <v>2.09201154423107</v>
      </c>
      <c r="Q208" s="7"/>
    </row>
    <row r="209" customFormat="false" ht="15" hidden="false" customHeight="false" outlineLevel="0" collapsed="false">
      <c r="A209" s="7" t="s">
        <v>617</v>
      </c>
      <c r="B209" s="7" t="s">
        <v>618</v>
      </c>
      <c r="C209" s="7" t="s">
        <v>83</v>
      </c>
      <c r="D209" s="7" t="s">
        <v>6992</v>
      </c>
      <c r="E209" s="9" t="n">
        <v>5</v>
      </c>
      <c r="F209" s="7" t="s">
        <v>6993</v>
      </c>
      <c r="G209" s="21" t="n">
        <v>1900</v>
      </c>
      <c r="H209" s="7" t="s">
        <v>6925</v>
      </c>
      <c r="I209" s="7" t="s">
        <v>6994</v>
      </c>
      <c r="J209" s="22" t="s">
        <v>6995</v>
      </c>
      <c r="K209" s="7" t="n">
        <v>114</v>
      </c>
      <c r="L209" s="23" t="n">
        <v>0.9880135799903</v>
      </c>
      <c r="M209" s="24" t="n">
        <v>2.9640407399709</v>
      </c>
      <c r="N209" s="23" t="n">
        <v>0.558840579710145</v>
      </c>
      <c r="O209" s="24" t="n">
        <v>1.11768115942029</v>
      </c>
      <c r="P209" s="24" t="n">
        <v>9.08172189939119</v>
      </c>
      <c r="Q209" s="7" t="n">
        <v>0</v>
      </c>
    </row>
    <row r="210" customFormat="false" ht="15" hidden="false" customHeight="false" outlineLevel="0" collapsed="false">
      <c r="A210" s="7" t="s">
        <v>570</v>
      </c>
      <c r="B210" s="7" t="s">
        <v>571</v>
      </c>
      <c r="C210" s="7" t="s">
        <v>83</v>
      </c>
      <c r="D210" s="7" t="s">
        <v>6920</v>
      </c>
      <c r="E210" s="9" t="n">
        <v>2</v>
      </c>
      <c r="F210" s="7" t="s">
        <v>6996</v>
      </c>
      <c r="G210" s="21" t="n">
        <v>70000</v>
      </c>
      <c r="H210" s="7" t="s">
        <v>6922</v>
      </c>
      <c r="I210" s="7" t="s">
        <v>6929</v>
      </c>
      <c r="J210" s="22" t="s">
        <v>3559</v>
      </c>
      <c r="K210" s="7"/>
      <c r="L210" s="23" t="n">
        <v>0.990115358011469</v>
      </c>
      <c r="M210" s="24" t="n">
        <v>2.97034607403441</v>
      </c>
      <c r="N210" s="23" t="n">
        <v>0.316661421427121</v>
      </c>
      <c r="O210" s="24" t="n">
        <v>0.633322842854242</v>
      </c>
      <c r="P210" s="24" t="n">
        <v>5.60366891688865</v>
      </c>
      <c r="Q210" s="7" t="n">
        <v>1</v>
      </c>
    </row>
    <row r="211" customFormat="false" ht="15" hidden="false" customHeight="false" outlineLevel="0" collapsed="false">
      <c r="A211" s="7" t="s">
        <v>621</v>
      </c>
      <c r="B211" s="7" t="s">
        <v>622</v>
      </c>
      <c r="C211" s="7" t="s">
        <v>83</v>
      </c>
      <c r="D211" s="7" t="s">
        <v>6920</v>
      </c>
      <c r="E211" s="9" t="n">
        <v>2</v>
      </c>
      <c r="F211" s="7" t="s">
        <v>6997</v>
      </c>
      <c r="G211" s="21" t="n">
        <v>103</v>
      </c>
      <c r="H211" s="7" t="s">
        <v>6925</v>
      </c>
      <c r="I211" s="7" t="s">
        <v>6998</v>
      </c>
      <c r="J211" s="22" t="s">
        <v>3159</v>
      </c>
      <c r="K211" s="7"/>
      <c r="L211" s="23" t="n">
        <v>0.993256413160834</v>
      </c>
      <c r="M211" s="24" t="n">
        <v>2.9797692394825</v>
      </c>
      <c r="N211" s="23" t="n">
        <v>0.17427337851543</v>
      </c>
      <c r="O211" s="24" t="n">
        <v>0.34854675703086</v>
      </c>
      <c r="P211" s="24" t="n">
        <v>5.32831599651336</v>
      </c>
      <c r="Q211" s="7" t="n">
        <v>0</v>
      </c>
    </row>
    <row r="212" customFormat="false" ht="15" hidden="false" customHeight="false" outlineLevel="0" collapsed="false">
      <c r="A212" s="7" t="s">
        <v>590</v>
      </c>
      <c r="B212" s="7" t="s">
        <v>591</v>
      </c>
      <c r="C212" s="7" t="s">
        <v>83</v>
      </c>
      <c r="D212" s="7" t="s">
        <v>6920</v>
      </c>
      <c r="E212" s="9" t="n">
        <v>2</v>
      </c>
      <c r="F212" s="7" t="s">
        <v>6999</v>
      </c>
      <c r="G212" s="21" t="n">
        <v>42342</v>
      </c>
      <c r="H212" s="7" t="s">
        <v>6922</v>
      </c>
      <c r="I212" s="7" t="s">
        <v>6958</v>
      </c>
      <c r="J212" s="22" t="s">
        <v>2004</v>
      </c>
      <c r="K212" s="7"/>
      <c r="L212" s="23" t="n">
        <v>0.96832259856832</v>
      </c>
      <c r="M212" s="24" t="n">
        <v>2.90496779570496</v>
      </c>
      <c r="N212" s="23" t="n">
        <v>0.0992958072387622</v>
      </c>
      <c r="O212" s="24" t="n">
        <v>0.198591614477525</v>
      </c>
      <c r="P212" s="24" t="n">
        <v>5.10355941018248</v>
      </c>
      <c r="Q212" s="7" t="n">
        <v>1</v>
      </c>
    </row>
    <row r="213" customFormat="false" ht="15" hidden="false" customHeight="false" outlineLevel="0" collapsed="false">
      <c r="A213" s="7" t="s">
        <v>613</v>
      </c>
      <c r="B213" s="7" t="s">
        <v>614</v>
      </c>
      <c r="C213" s="7" t="s">
        <v>83</v>
      </c>
      <c r="D213" s="7"/>
      <c r="E213" s="9" t="n">
        <v>0</v>
      </c>
      <c r="F213" s="7" t="s">
        <v>7000</v>
      </c>
      <c r="G213" s="21" t="n">
        <v>37000</v>
      </c>
      <c r="H213" s="7" t="s">
        <v>6949</v>
      </c>
      <c r="I213" s="7" t="s">
        <v>7001</v>
      </c>
      <c r="J213" s="22" t="s">
        <v>5232</v>
      </c>
      <c r="K213" s="7"/>
      <c r="L213" s="23" t="n">
        <v>1</v>
      </c>
      <c r="M213" s="24" t="n">
        <v>3</v>
      </c>
      <c r="N213" s="23" t="n">
        <v>0.994564510592755</v>
      </c>
      <c r="O213" s="24" t="n">
        <v>1.98912902118551</v>
      </c>
      <c r="P213" s="24" t="n">
        <v>4.98912902118551</v>
      </c>
      <c r="Q213" s="7" t="n">
        <v>0</v>
      </c>
    </row>
    <row r="214" customFormat="false" ht="15" hidden="false" customHeight="false" outlineLevel="0" collapsed="false">
      <c r="A214" s="7" t="s">
        <v>625</v>
      </c>
      <c r="B214" s="7" t="s">
        <v>626</v>
      </c>
      <c r="C214" s="7" t="s">
        <v>83</v>
      </c>
      <c r="D214" s="7"/>
      <c r="E214" s="9" t="n">
        <v>0</v>
      </c>
      <c r="F214" s="7"/>
      <c r="G214" s="7"/>
      <c r="H214" s="7"/>
      <c r="I214" s="7"/>
      <c r="J214" s="7"/>
      <c r="K214" s="7"/>
      <c r="L214" s="23" t="n">
        <v>0.992622040757852</v>
      </c>
      <c r="M214" s="24" t="n">
        <v>2.97786612227356</v>
      </c>
      <c r="N214" s="23" t="n">
        <v>1</v>
      </c>
      <c r="O214" s="24" t="n">
        <v>2</v>
      </c>
      <c r="P214" s="24" t="n">
        <v>4.97786612227356</v>
      </c>
      <c r="Q214" s="7"/>
    </row>
    <row r="215" customFormat="false" ht="15" hidden="false" customHeight="false" outlineLevel="0" collapsed="false">
      <c r="A215" s="7" t="s">
        <v>627</v>
      </c>
      <c r="B215" s="7" t="s">
        <v>628</v>
      </c>
      <c r="C215" s="7" t="s">
        <v>83</v>
      </c>
      <c r="D215" s="7"/>
      <c r="E215" s="9" t="n">
        <v>0</v>
      </c>
      <c r="F215" s="7"/>
      <c r="G215" s="7"/>
      <c r="H215" s="7"/>
      <c r="I215" s="7"/>
      <c r="J215" s="7"/>
      <c r="K215" s="7"/>
      <c r="L215" s="23" t="n">
        <v>0.926122637042625</v>
      </c>
      <c r="M215" s="24" t="n">
        <v>2.77836791112788</v>
      </c>
      <c r="N215" s="23" t="n">
        <v>0.963446893787575</v>
      </c>
      <c r="O215" s="24" t="n">
        <v>1.92689378757515</v>
      </c>
      <c r="P215" s="24" t="n">
        <v>4.70526169870303</v>
      </c>
      <c r="Q215" s="7"/>
    </row>
    <row r="216" customFormat="false" ht="15" hidden="false" customHeight="false" outlineLevel="0" collapsed="false">
      <c r="A216" s="7" t="s">
        <v>592</v>
      </c>
      <c r="B216" s="7" t="s">
        <v>593</v>
      </c>
      <c r="C216" s="7" t="s">
        <v>83</v>
      </c>
      <c r="D216" s="7"/>
      <c r="E216" s="9" t="n">
        <v>0</v>
      </c>
      <c r="F216" s="7"/>
      <c r="G216" s="7"/>
      <c r="H216" s="7"/>
      <c r="I216" s="7"/>
      <c r="J216" s="7"/>
      <c r="K216" s="7"/>
      <c r="L216" s="23" t="n">
        <v>0.998846747074146</v>
      </c>
      <c r="M216" s="24" t="n">
        <v>2.99654024122244</v>
      </c>
      <c r="N216" s="23" t="n">
        <v>0.347342578164412</v>
      </c>
      <c r="O216" s="24" t="n">
        <v>0.694685156328823</v>
      </c>
      <c r="P216" s="24" t="n">
        <v>3.69122539755126</v>
      </c>
      <c r="Q216" s="7" t="n">
        <v>-1</v>
      </c>
    </row>
    <row r="217" customFormat="false" ht="15" hidden="false" customHeight="false" outlineLevel="0" collapsed="false">
      <c r="A217" s="7" t="s">
        <v>602</v>
      </c>
      <c r="B217" s="7" t="s">
        <v>603</v>
      </c>
      <c r="C217" s="7" t="s">
        <v>83</v>
      </c>
      <c r="D217" s="7"/>
      <c r="E217" s="9" t="n">
        <v>0</v>
      </c>
      <c r="F217" s="7"/>
      <c r="G217" s="7"/>
      <c r="H217" s="7"/>
      <c r="I217" s="7"/>
      <c r="J217" s="7"/>
      <c r="K217" s="7"/>
      <c r="L217" s="23" t="n">
        <v>1</v>
      </c>
      <c r="M217" s="24" t="n">
        <v>3</v>
      </c>
      <c r="N217" s="23" t="n">
        <v>0.344036526415361</v>
      </c>
      <c r="O217" s="24" t="n">
        <v>0.688073052830723</v>
      </c>
      <c r="P217" s="24" t="n">
        <v>3.68807305283072</v>
      </c>
      <c r="Q217" s="7" t="n">
        <v>0</v>
      </c>
    </row>
    <row r="218" customFormat="false" ht="15" hidden="false" customHeight="false" outlineLevel="0" collapsed="false">
      <c r="A218" s="7" t="s">
        <v>582</v>
      </c>
      <c r="B218" s="7" t="s">
        <v>583</v>
      </c>
      <c r="C218" s="7" t="s">
        <v>83</v>
      </c>
      <c r="D218" s="7"/>
      <c r="E218" s="9" t="n">
        <v>0</v>
      </c>
      <c r="F218" s="7"/>
      <c r="G218" s="7"/>
      <c r="H218" s="7"/>
      <c r="I218" s="7"/>
      <c r="J218" s="7"/>
      <c r="K218" s="7"/>
      <c r="L218" s="23" t="n">
        <v>0.993474209611469</v>
      </c>
      <c r="M218" s="24" t="n">
        <v>2.98042262883441</v>
      </c>
      <c r="N218" s="23" t="n">
        <v>0.280736993163072</v>
      </c>
      <c r="O218" s="24" t="n">
        <v>0.561473986326144</v>
      </c>
      <c r="P218" s="24" t="n">
        <v>3.54189661516055</v>
      </c>
      <c r="Q218" s="7" t="n">
        <v>0</v>
      </c>
    </row>
    <row r="219" customFormat="false" ht="15" hidden="false" customHeight="false" outlineLevel="0" collapsed="false">
      <c r="A219" s="7" t="s">
        <v>608</v>
      </c>
      <c r="B219" s="7" t="s">
        <v>609</v>
      </c>
      <c r="C219" s="7" t="s">
        <v>83</v>
      </c>
      <c r="D219" s="7" t="s">
        <v>6920</v>
      </c>
      <c r="E219" s="9" t="n">
        <v>2</v>
      </c>
      <c r="F219" s="7" t="s">
        <v>7002</v>
      </c>
      <c r="G219" s="21" t="n">
        <v>3000</v>
      </c>
      <c r="H219" s="7" t="s">
        <v>6922</v>
      </c>
      <c r="I219" s="7" t="s">
        <v>6958</v>
      </c>
      <c r="J219" s="22" t="s">
        <v>2174</v>
      </c>
      <c r="K219" s="7"/>
      <c r="L219" s="23" t="n">
        <v>0.443583535108959</v>
      </c>
      <c r="M219" s="24" t="n">
        <v>1.33075060532688</v>
      </c>
      <c r="N219" s="23" t="n">
        <v>0</v>
      </c>
      <c r="O219" s="24" t="n">
        <v>0</v>
      </c>
      <c r="P219" s="24" t="n">
        <v>3.33075060532688</v>
      </c>
      <c r="Q219" s="7" t="n">
        <v>1</v>
      </c>
    </row>
    <row r="220" customFormat="false" ht="15" hidden="false" customHeight="false" outlineLevel="0" collapsed="false">
      <c r="A220" s="7" t="s">
        <v>600</v>
      </c>
      <c r="B220" s="7" t="s">
        <v>601</v>
      </c>
      <c r="C220" s="7" t="s">
        <v>83</v>
      </c>
      <c r="D220" s="7"/>
      <c r="E220" s="9" t="n">
        <v>0</v>
      </c>
      <c r="F220" s="7"/>
      <c r="G220" s="7"/>
      <c r="H220" s="7"/>
      <c r="I220" s="7"/>
      <c r="J220" s="7"/>
      <c r="K220" s="7"/>
      <c r="L220" s="23" t="n">
        <v>0.978909182941747</v>
      </c>
      <c r="M220" s="24" t="n">
        <v>2.93672754882524</v>
      </c>
      <c r="N220" s="23" t="n">
        <v>0.188036163340322</v>
      </c>
      <c r="O220" s="24" t="n">
        <v>0.376072326680643</v>
      </c>
      <c r="P220" s="24" t="n">
        <v>3.31279987550589</v>
      </c>
      <c r="Q220" s="7" t="n">
        <v>0</v>
      </c>
    </row>
    <row r="221" customFormat="false" ht="15" hidden="false" customHeight="false" outlineLevel="0" collapsed="false">
      <c r="A221" s="7" t="s">
        <v>578</v>
      </c>
      <c r="B221" s="7" t="s">
        <v>579</v>
      </c>
      <c r="C221" s="7" t="s">
        <v>83</v>
      </c>
      <c r="D221" s="7"/>
      <c r="E221" s="9" t="n">
        <v>0</v>
      </c>
      <c r="F221" s="7"/>
      <c r="G221" s="7"/>
      <c r="H221" s="7"/>
      <c r="I221" s="7"/>
      <c r="J221" s="7"/>
      <c r="K221" s="7"/>
      <c r="L221" s="23" t="n">
        <v>0.999825533214114</v>
      </c>
      <c r="M221" s="24" t="n">
        <v>2.99947659964234</v>
      </c>
      <c r="N221" s="23" t="n">
        <v>0.135527925663834</v>
      </c>
      <c r="O221" s="24" t="n">
        <v>0.271055851327668</v>
      </c>
      <c r="P221" s="24" t="n">
        <v>3.27053245097001</v>
      </c>
      <c r="Q221" s="7" t="n">
        <v>0</v>
      </c>
    </row>
    <row r="222" customFormat="false" ht="15" hidden="false" customHeight="false" outlineLevel="0" collapsed="false">
      <c r="A222" s="7" t="s">
        <v>586</v>
      </c>
      <c r="B222" s="7" t="s">
        <v>587</v>
      </c>
      <c r="C222" s="7" t="s">
        <v>83</v>
      </c>
      <c r="D222" s="7"/>
      <c r="E222" s="9" t="n">
        <v>0</v>
      </c>
      <c r="F222" s="7"/>
      <c r="G222" s="7"/>
      <c r="H222" s="7"/>
      <c r="I222" s="7"/>
      <c r="J222" s="7"/>
      <c r="K222" s="7"/>
      <c r="L222" s="23" t="n">
        <v>0.972896071207091</v>
      </c>
      <c r="M222" s="24" t="n">
        <v>2.91868821362127</v>
      </c>
      <c r="N222" s="23" t="n">
        <v>0.174640527399512</v>
      </c>
      <c r="O222" s="24" t="n">
        <v>0.349281054799024</v>
      </c>
      <c r="P222" s="24" t="n">
        <v>3.2679692684203</v>
      </c>
      <c r="Q222" s="7" t="n">
        <v>0</v>
      </c>
    </row>
    <row r="223" customFormat="false" ht="15" hidden="false" customHeight="false" outlineLevel="0" collapsed="false">
      <c r="A223" s="7" t="s">
        <v>588</v>
      </c>
      <c r="B223" s="7" t="s">
        <v>589</v>
      </c>
      <c r="C223" s="7" t="s">
        <v>83</v>
      </c>
      <c r="D223" s="7"/>
      <c r="E223" s="9" t="n">
        <v>0</v>
      </c>
      <c r="F223" s="7"/>
      <c r="G223" s="7"/>
      <c r="H223" s="7"/>
      <c r="I223" s="7"/>
      <c r="J223" s="7"/>
      <c r="K223" s="7"/>
      <c r="L223" s="23" t="n">
        <v>0.999368889201091</v>
      </c>
      <c r="M223" s="24" t="n">
        <v>2.99810666760327</v>
      </c>
      <c r="N223" s="23" t="n">
        <v>0.12681807754072</v>
      </c>
      <c r="O223" s="24" t="n">
        <v>0.253636155081441</v>
      </c>
      <c r="P223" s="24" t="n">
        <v>3.25174282268471</v>
      </c>
      <c r="Q223" s="7" t="n">
        <v>0</v>
      </c>
    </row>
    <row r="224" customFormat="false" ht="15" hidden="false" customHeight="false" outlineLevel="0" collapsed="false">
      <c r="A224" s="7" t="s">
        <v>572</v>
      </c>
      <c r="B224" s="7" t="s">
        <v>573</v>
      </c>
      <c r="C224" s="7" t="s">
        <v>83</v>
      </c>
      <c r="D224" s="7"/>
      <c r="E224" s="9" t="n">
        <v>0</v>
      </c>
      <c r="F224" s="7" t="s">
        <v>7003</v>
      </c>
      <c r="G224" s="21" t="n">
        <v>497000</v>
      </c>
      <c r="H224" s="7" t="s">
        <v>6925</v>
      </c>
      <c r="I224" s="7" t="s">
        <v>7004</v>
      </c>
      <c r="J224" s="22" t="s">
        <v>5001</v>
      </c>
      <c r="K224" s="7"/>
      <c r="L224" s="23" t="n">
        <v>0.667434102904079</v>
      </c>
      <c r="M224" s="24" t="n">
        <v>2.00230230871224</v>
      </c>
      <c r="N224" s="23" t="n">
        <v>0.594587678481714</v>
      </c>
      <c r="O224" s="24" t="n">
        <v>1.18917535696343</v>
      </c>
      <c r="P224" s="24" t="n">
        <v>3.19147766567566</v>
      </c>
      <c r="Q224" s="7" t="n">
        <v>-1</v>
      </c>
    </row>
    <row r="225" customFormat="false" ht="15" hidden="false" customHeight="false" outlineLevel="0" collapsed="false">
      <c r="A225" s="7" t="s">
        <v>594</v>
      </c>
      <c r="B225" s="7" t="s">
        <v>595</v>
      </c>
      <c r="C225" s="7" t="s">
        <v>83</v>
      </c>
      <c r="D225" s="7"/>
      <c r="E225" s="9" t="n">
        <v>0</v>
      </c>
      <c r="F225" s="7"/>
      <c r="G225" s="7"/>
      <c r="H225" s="7"/>
      <c r="I225" s="7"/>
      <c r="J225" s="7"/>
      <c r="K225" s="7"/>
      <c r="L225" s="23" t="n">
        <v>1</v>
      </c>
      <c r="M225" s="24" t="n">
        <v>3</v>
      </c>
      <c r="N225" s="23" t="n">
        <v>0.0926901601234058</v>
      </c>
      <c r="O225" s="24" t="n">
        <v>0.185380320246812</v>
      </c>
      <c r="P225" s="24" t="n">
        <v>3.18538032024681</v>
      </c>
      <c r="Q225" s="7" t="n">
        <v>0</v>
      </c>
    </row>
    <row r="226" customFormat="false" ht="15" hidden="false" customHeight="false" outlineLevel="0" collapsed="false">
      <c r="A226" s="7" t="s">
        <v>580</v>
      </c>
      <c r="B226" s="7" t="s">
        <v>581</v>
      </c>
      <c r="C226" s="7" t="s">
        <v>83</v>
      </c>
      <c r="D226" s="7"/>
      <c r="E226" s="9" t="n">
        <v>0</v>
      </c>
      <c r="F226" s="7"/>
      <c r="G226" s="7"/>
      <c r="H226" s="7"/>
      <c r="I226" s="7"/>
      <c r="J226" s="7"/>
      <c r="K226" s="7"/>
      <c r="L226" s="23" t="n">
        <v>0.98080077335721</v>
      </c>
      <c r="M226" s="24" t="n">
        <v>2.94240232007163</v>
      </c>
      <c r="N226" s="23" t="n">
        <v>0.0825042793592267</v>
      </c>
      <c r="O226" s="24" t="n">
        <v>0.165008558718454</v>
      </c>
      <c r="P226" s="24" t="n">
        <v>3.10741087879008</v>
      </c>
      <c r="Q226" s="7" t="n">
        <v>0</v>
      </c>
    </row>
    <row r="227" customFormat="false" ht="15" hidden="false" customHeight="false" outlineLevel="0" collapsed="false">
      <c r="A227" s="7" t="s">
        <v>574</v>
      </c>
      <c r="B227" s="7" t="s">
        <v>575</v>
      </c>
      <c r="C227" s="7" t="s">
        <v>83</v>
      </c>
      <c r="D227" s="7"/>
      <c r="E227" s="9" t="n">
        <v>0</v>
      </c>
      <c r="F227" s="7"/>
      <c r="G227" s="7"/>
      <c r="H227" s="7"/>
      <c r="I227" s="7"/>
      <c r="J227" s="7"/>
      <c r="K227" s="7"/>
      <c r="L227" s="23" t="n">
        <v>1</v>
      </c>
      <c r="M227" s="24" t="n">
        <v>3</v>
      </c>
      <c r="N227" s="23" t="n">
        <v>0</v>
      </c>
      <c r="O227" s="24" t="n">
        <v>0</v>
      </c>
      <c r="P227" s="24" t="n">
        <v>3</v>
      </c>
      <c r="Q227" s="7" t="n">
        <v>0</v>
      </c>
    </row>
    <row r="228" customFormat="false" ht="15" hidden="false" customHeight="false" outlineLevel="0" collapsed="false">
      <c r="A228" s="7" t="s">
        <v>604</v>
      </c>
      <c r="B228" s="7" t="s">
        <v>605</v>
      </c>
      <c r="C228" s="7" t="s">
        <v>83</v>
      </c>
      <c r="D228" s="7"/>
      <c r="E228" s="9" t="n">
        <v>0</v>
      </c>
      <c r="F228" s="7"/>
      <c r="G228" s="7"/>
      <c r="H228" s="7"/>
      <c r="I228" s="7"/>
      <c r="J228" s="7"/>
      <c r="K228" s="7"/>
      <c r="L228" s="23" t="n">
        <v>0.983265776364976</v>
      </c>
      <c r="M228" s="24" t="n">
        <v>2.94979732909493</v>
      </c>
      <c r="N228" s="23" t="n">
        <v>0.0145838352454454</v>
      </c>
      <c r="O228" s="24" t="n">
        <v>0.0291676704908908</v>
      </c>
      <c r="P228" s="24" t="n">
        <v>2.97896499958582</v>
      </c>
      <c r="Q228" s="7" t="n">
        <v>0</v>
      </c>
    </row>
    <row r="229" customFormat="false" ht="15" hidden="false" customHeight="false" outlineLevel="0" collapsed="false">
      <c r="A229" s="7" t="s">
        <v>619</v>
      </c>
      <c r="B229" s="7" t="s">
        <v>620</v>
      </c>
      <c r="C229" s="7" t="s">
        <v>83</v>
      </c>
      <c r="D229" s="7"/>
      <c r="E229" s="9" t="n">
        <v>0</v>
      </c>
      <c r="F229" s="7"/>
      <c r="G229" s="7"/>
      <c r="H229" s="7"/>
      <c r="I229" s="7"/>
      <c r="J229" s="7"/>
      <c r="K229" s="7"/>
      <c r="L229" s="23" t="n">
        <v>0.953732229443694</v>
      </c>
      <c r="M229" s="24" t="n">
        <v>2.86119668833108</v>
      </c>
      <c r="N229" s="23" t="n">
        <v>0.0578401521390148</v>
      </c>
      <c r="O229" s="24" t="n">
        <v>0.11568030427803</v>
      </c>
      <c r="P229" s="24" t="n">
        <v>2.97687699260911</v>
      </c>
      <c r="Q229" s="7" t="n">
        <v>0</v>
      </c>
    </row>
    <row r="230" customFormat="false" ht="15" hidden="false" customHeight="false" outlineLevel="0" collapsed="false">
      <c r="A230" s="7" t="s">
        <v>629</v>
      </c>
      <c r="B230" s="7" t="s">
        <v>630</v>
      </c>
      <c r="C230" s="7" t="s">
        <v>83</v>
      </c>
      <c r="D230" s="7"/>
      <c r="E230" s="9" t="n">
        <v>0</v>
      </c>
      <c r="F230" s="7"/>
      <c r="G230" s="7"/>
      <c r="H230" s="7"/>
      <c r="I230" s="7"/>
      <c r="J230" s="7"/>
      <c r="K230" s="7"/>
      <c r="L230" s="23" t="n">
        <v>0.991338868432233</v>
      </c>
      <c r="M230" s="24" t="n">
        <v>2.9740166052967</v>
      </c>
      <c r="N230" s="7"/>
      <c r="O230" s="24" t="n">
        <v>0</v>
      </c>
      <c r="P230" s="24" t="n">
        <v>2.9740166052967</v>
      </c>
      <c r="Q230" s="7"/>
    </row>
    <row r="231" customFormat="false" ht="15" hidden="false" customHeight="false" outlineLevel="0" collapsed="false">
      <c r="A231" s="7" t="s">
        <v>576</v>
      </c>
      <c r="B231" s="7" t="s">
        <v>577</v>
      </c>
      <c r="C231" s="7" t="s">
        <v>83</v>
      </c>
      <c r="D231" s="7"/>
      <c r="E231" s="9" t="n">
        <v>0</v>
      </c>
      <c r="F231" s="7"/>
      <c r="G231" s="7"/>
      <c r="H231" s="7"/>
      <c r="I231" s="7"/>
      <c r="J231" s="7"/>
      <c r="K231" s="7"/>
      <c r="L231" s="23" t="n">
        <v>0.939315747461434</v>
      </c>
      <c r="M231" s="24" t="n">
        <v>2.8179472423843</v>
      </c>
      <c r="N231" s="23" t="n">
        <v>0</v>
      </c>
      <c r="O231" s="24" t="n">
        <v>0</v>
      </c>
      <c r="P231" s="24" t="n">
        <v>2.8179472423843</v>
      </c>
      <c r="Q231" s="7" t="n">
        <v>0</v>
      </c>
    </row>
    <row r="232" customFormat="false" ht="15" hidden="false" customHeight="false" outlineLevel="0" collapsed="false">
      <c r="A232" s="7" t="s">
        <v>615</v>
      </c>
      <c r="B232" s="7" t="s">
        <v>616</v>
      </c>
      <c r="C232" s="7" t="s">
        <v>83</v>
      </c>
      <c r="D232" s="7"/>
      <c r="E232" s="9" t="n">
        <v>0</v>
      </c>
      <c r="F232" s="7"/>
      <c r="G232" s="7"/>
      <c r="H232" s="7"/>
      <c r="I232" s="7"/>
      <c r="J232" s="7"/>
      <c r="K232" s="7"/>
      <c r="L232" s="23" t="n">
        <v>0.810433909996669</v>
      </c>
      <c r="M232" s="24" t="n">
        <v>2.43130172999001</v>
      </c>
      <c r="N232" s="23" t="n">
        <v>0.0411135825500466</v>
      </c>
      <c r="O232" s="24" t="n">
        <v>0.0822271651000932</v>
      </c>
      <c r="P232" s="24" t="n">
        <v>2.5135288950901</v>
      </c>
      <c r="Q232" s="7" t="n">
        <v>0</v>
      </c>
    </row>
    <row r="233" customFormat="false" ht="15" hidden="false" customHeight="false" outlineLevel="0" collapsed="false">
      <c r="A233" s="7" t="s">
        <v>584</v>
      </c>
      <c r="B233" s="7" t="s">
        <v>585</v>
      </c>
      <c r="C233" s="7" t="s">
        <v>83</v>
      </c>
      <c r="D233" s="7"/>
      <c r="E233" s="9" t="n">
        <v>0</v>
      </c>
      <c r="F233" s="7"/>
      <c r="G233" s="7"/>
      <c r="H233" s="7"/>
      <c r="I233" s="7"/>
      <c r="J233" s="7"/>
      <c r="K233" s="7"/>
      <c r="L233" s="23" t="n">
        <v>0.713617456651014</v>
      </c>
      <c r="M233" s="24" t="n">
        <v>2.14085236995304</v>
      </c>
      <c r="N233" s="23" t="n">
        <v>0.0746474828015372</v>
      </c>
      <c r="O233" s="24" t="n">
        <v>0.149294965603075</v>
      </c>
      <c r="P233" s="24" t="n">
        <v>2.29014733555612</v>
      </c>
      <c r="Q233" s="7" t="n">
        <v>0</v>
      </c>
    </row>
    <row r="234" customFormat="false" ht="15" hidden="false" customHeight="false" outlineLevel="0" collapsed="false">
      <c r="A234" s="7" t="s">
        <v>596</v>
      </c>
      <c r="B234" s="7" t="s">
        <v>597</v>
      </c>
      <c r="C234" s="7" t="s">
        <v>83</v>
      </c>
      <c r="D234" s="7" t="s">
        <v>6920</v>
      </c>
      <c r="E234" s="9" t="n">
        <v>2</v>
      </c>
      <c r="F234" s="7" t="s">
        <v>7005</v>
      </c>
      <c r="G234" s="21" t="n">
        <v>5</v>
      </c>
      <c r="H234" s="7" t="s">
        <v>6949</v>
      </c>
      <c r="I234" s="7" t="s">
        <v>7006</v>
      </c>
      <c r="J234" s="22" t="s">
        <v>5819</v>
      </c>
      <c r="K234" s="7"/>
      <c r="L234" s="23" t="n">
        <v>0</v>
      </c>
      <c r="M234" s="24" t="n">
        <v>0</v>
      </c>
      <c r="N234" s="23" t="n">
        <v>0.005763471441191</v>
      </c>
      <c r="O234" s="24" t="n">
        <v>0.011526942882382</v>
      </c>
      <c r="P234" s="24" t="n">
        <v>2.01152694288238</v>
      </c>
      <c r="Q234" s="7" t="n">
        <v>1</v>
      </c>
    </row>
    <row r="235" customFormat="false" ht="15" hidden="false" customHeight="false" outlineLevel="0" collapsed="false">
      <c r="A235" s="7" t="s">
        <v>623</v>
      </c>
      <c r="B235" s="7" t="s">
        <v>624</v>
      </c>
      <c r="C235" s="7" t="s">
        <v>83</v>
      </c>
      <c r="D235" s="7"/>
      <c r="E235" s="9" t="n">
        <v>0</v>
      </c>
      <c r="F235" s="7"/>
      <c r="G235" s="7"/>
      <c r="H235" s="7"/>
      <c r="I235" s="7"/>
      <c r="J235" s="7"/>
      <c r="K235" s="7"/>
      <c r="L235" s="23" t="n">
        <v>0</v>
      </c>
      <c r="M235" s="24" t="n">
        <v>0</v>
      </c>
      <c r="N235" s="23" t="n">
        <v>0.993626196516403</v>
      </c>
      <c r="O235" s="24" t="n">
        <v>1.98725239303281</v>
      </c>
      <c r="P235" s="24" t="n">
        <v>1.98725239303281</v>
      </c>
      <c r="Q235" s="7"/>
    </row>
    <row r="236" customFormat="false" ht="15" hidden="false" customHeight="false" outlineLevel="0" collapsed="false">
      <c r="A236" s="7" t="s">
        <v>606</v>
      </c>
      <c r="B236" s="7" t="s">
        <v>607</v>
      </c>
      <c r="C236" s="7" t="s">
        <v>83</v>
      </c>
      <c r="D236" s="7"/>
      <c r="E236" s="9" t="n">
        <v>0</v>
      </c>
      <c r="F236" s="7" t="s">
        <v>7007</v>
      </c>
      <c r="G236" s="21" t="n">
        <v>15567</v>
      </c>
      <c r="H236" s="7" t="s">
        <v>6925</v>
      </c>
      <c r="I236" s="7" t="s">
        <v>6970</v>
      </c>
      <c r="J236" s="22" t="s">
        <v>2934</v>
      </c>
      <c r="K236" s="7"/>
      <c r="L236" s="23" t="n">
        <v>0.558876213821062</v>
      </c>
      <c r="M236" s="24" t="n">
        <v>1.67662864146319</v>
      </c>
      <c r="N236" s="23" t="n">
        <v>0.135203854716223</v>
      </c>
      <c r="O236" s="24" t="n">
        <v>0.270407709432446</v>
      </c>
      <c r="P236" s="24" t="n">
        <v>1.94703635089563</v>
      </c>
      <c r="Q236" s="7" t="n">
        <v>0</v>
      </c>
    </row>
    <row r="237" customFormat="false" ht="15" hidden="false" customHeight="false" outlineLevel="0" collapsed="false">
      <c r="A237" s="7" t="s">
        <v>598</v>
      </c>
      <c r="B237" s="7" t="s">
        <v>599</v>
      </c>
      <c r="C237" s="7" t="s">
        <v>83</v>
      </c>
      <c r="D237" s="7"/>
      <c r="E237" s="9" t="n">
        <v>0</v>
      </c>
      <c r="F237" s="7"/>
      <c r="G237" s="7"/>
      <c r="H237" s="7"/>
      <c r="I237" s="7"/>
      <c r="J237" s="7"/>
      <c r="K237" s="7"/>
      <c r="L237" s="23" t="n">
        <v>0</v>
      </c>
      <c r="M237" s="24" t="n">
        <v>0</v>
      </c>
      <c r="N237" s="23" t="n">
        <v>0.164635252059479</v>
      </c>
      <c r="O237" s="24" t="n">
        <v>0.329270504118958</v>
      </c>
      <c r="P237" s="24" t="n">
        <v>0.329270504118958</v>
      </c>
      <c r="Q237" s="7" t="n">
        <v>-1</v>
      </c>
    </row>
    <row r="238" customFormat="false" ht="15" hidden="false" customHeight="false" outlineLevel="0" collapsed="false">
      <c r="A238" s="7" t="s">
        <v>611</v>
      </c>
      <c r="B238" s="7" t="s">
        <v>612</v>
      </c>
      <c r="C238" s="7" t="s">
        <v>83</v>
      </c>
      <c r="D238" s="7"/>
      <c r="E238" s="9" t="n">
        <v>0</v>
      </c>
      <c r="F238" s="7"/>
      <c r="G238" s="7"/>
      <c r="H238" s="7"/>
      <c r="I238" s="7"/>
      <c r="J238" s="7"/>
      <c r="K238" s="7"/>
      <c r="L238" s="23" t="n">
        <v>0</v>
      </c>
      <c r="M238" s="24" t="n">
        <v>0</v>
      </c>
      <c r="N238" s="23" t="n">
        <v>0.0980618189390369</v>
      </c>
      <c r="O238" s="24" t="n">
        <v>0.196123637878074</v>
      </c>
      <c r="P238" s="24" t="n">
        <v>0.196123637878074</v>
      </c>
      <c r="Q238" s="7" t="n">
        <v>-1</v>
      </c>
    </row>
    <row r="239" customFormat="false" ht="15" hidden="false" customHeight="false" outlineLevel="0" collapsed="false">
      <c r="A239" s="7" t="s">
        <v>631</v>
      </c>
      <c r="B239" s="7" t="s">
        <v>632</v>
      </c>
      <c r="C239" s="7" t="s">
        <v>85</v>
      </c>
      <c r="D239" s="7" t="s">
        <v>6920</v>
      </c>
      <c r="E239" s="9" t="n">
        <v>2</v>
      </c>
      <c r="F239" s="7" t="s">
        <v>7008</v>
      </c>
      <c r="G239" s="21" t="n">
        <v>1500000</v>
      </c>
      <c r="H239" s="7" t="s">
        <v>6928</v>
      </c>
      <c r="I239" s="7" t="s">
        <v>6958</v>
      </c>
      <c r="J239" s="22" t="s">
        <v>2017</v>
      </c>
      <c r="K239" s="7"/>
      <c r="L239" s="23" t="n">
        <v>0.967035191529118</v>
      </c>
      <c r="M239" s="24" t="n">
        <v>2.90110557458736</v>
      </c>
      <c r="N239" s="23" t="n">
        <v>0.0716205298730788</v>
      </c>
      <c r="O239" s="24" t="n">
        <v>0.143241059746158</v>
      </c>
      <c r="P239" s="24" t="n">
        <v>5.04434663433351</v>
      </c>
      <c r="Q239" s="7" t="n">
        <v>1</v>
      </c>
    </row>
    <row r="240" customFormat="false" ht="15" hidden="false" customHeight="false" outlineLevel="0" collapsed="false">
      <c r="A240" s="7" t="s">
        <v>638</v>
      </c>
      <c r="B240" s="7" t="s">
        <v>639</v>
      </c>
      <c r="C240" s="7" t="s">
        <v>85</v>
      </c>
      <c r="D240" s="7" t="s">
        <v>6920</v>
      </c>
      <c r="E240" s="9" t="n">
        <v>2</v>
      </c>
      <c r="F240" s="7" t="s">
        <v>6980</v>
      </c>
      <c r="G240" s="21" t="n">
        <v>16022</v>
      </c>
      <c r="H240" s="7" t="s">
        <v>6922</v>
      </c>
      <c r="I240" s="7" t="s">
        <v>6958</v>
      </c>
      <c r="J240" s="22" t="s">
        <v>4960</v>
      </c>
      <c r="K240" s="7"/>
      <c r="L240" s="23" t="n">
        <v>1</v>
      </c>
      <c r="M240" s="24" t="n">
        <v>3</v>
      </c>
      <c r="N240" s="23" t="n">
        <v>0.0122491059773219</v>
      </c>
      <c r="O240" s="24" t="n">
        <v>0.0244982119546439</v>
      </c>
      <c r="P240" s="24" t="n">
        <v>5.02449821195464</v>
      </c>
      <c r="Q240" s="7" t="n">
        <v>1</v>
      </c>
    </row>
    <row r="241" customFormat="false" ht="15" hidden="false" customHeight="false" outlineLevel="0" collapsed="false">
      <c r="A241" s="7" t="s">
        <v>656</v>
      </c>
      <c r="B241" s="7" t="s">
        <v>657</v>
      </c>
      <c r="C241" s="7" t="s">
        <v>85</v>
      </c>
      <c r="D241" s="7" t="s">
        <v>6920</v>
      </c>
      <c r="E241" s="9" t="n">
        <v>2</v>
      </c>
      <c r="F241" s="7" t="s">
        <v>7009</v>
      </c>
      <c r="G241" s="21" t="n">
        <v>500000</v>
      </c>
      <c r="H241" s="7" t="s">
        <v>6928</v>
      </c>
      <c r="I241" s="7" t="s">
        <v>6934</v>
      </c>
      <c r="J241" s="22" t="s">
        <v>2109</v>
      </c>
      <c r="K241" s="7"/>
      <c r="L241" s="23" t="n">
        <v>0.673387533875339</v>
      </c>
      <c r="M241" s="24" t="n">
        <v>2.02016260162602</v>
      </c>
      <c r="N241" s="23" t="n">
        <v>0.0018433179723502</v>
      </c>
      <c r="O241" s="24" t="n">
        <v>0.0036866359447004</v>
      </c>
      <c r="P241" s="24" t="n">
        <v>4.02384923757072</v>
      </c>
      <c r="Q241" s="7" t="n">
        <v>1</v>
      </c>
    </row>
    <row r="242" customFormat="false" ht="15" hidden="false" customHeight="false" outlineLevel="0" collapsed="false">
      <c r="A242" s="7" t="s">
        <v>642</v>
      </c>
      <c r="B242" s="7" t="s">
        <v>643</v>
      </c>
      <c r="C242" s="7" t="s">
        <v>85</v>
      </c>
      <c r="D242" s="7"/>
      <c r="E242" s="9" t="n">
        <v>0</v>
      </c>
      <c r="F242" s="7"/>
      <c r="G242" s="7"/>
      <c r="H242" s="7"/>
      <c r="I242" s="7"/>
      <c r="J242" s="7"/>
      <c r="K242" s="7"/>
      <c r="L242" s="23" t="n">
        <v>0.978752379944997</v>
      </c>
      <c r="M242" s="24" t="n">
        <v>2.93625713983499</v>
      </c>
      <c r="N242" s="23" t="n">
        <v>0.3281351495381</v>
      </c>
      <c r="O242" s="24" t="n">
        <v>0.6562702990762</v>
      </c>
      <c r="P242" s="24" t="n">
        <v>3.59252743891119</v>
      </c>
      <c r="Q242" s="7" t="n">
        <v>0</v>
      </c>
    </row>
    <row r="243" customFormat="false" ht="15" hidden="false" customHeight="false" outlineLevel="0" collapsed="false">
      <c r="A243" s="7" t="s">
        <v>650</v>
      </c>
      <c r="B243" s="7" t="s">
        <v>651</v>
      </c>
      <c r="C243" s="7" t="s">
        <v>85</v>
      </c>
      <c r="D243" s="7"/>
      <c r="E243" s="9" t="n">
        <v>0</v>
      </c>
      <c r="F243" s="7"/>
      <c r="G243" s="7"/>
      <c r="H243" s="7"/>
      <c r="I243" s="7"/>
      <c r="J243" s="7"/>
      <c r="K243" s="7"/>
      <c r="L243" s="23" t="n">
        <v>0.991220337341517</v>
      </c>
      <c r="M243" s="24" t="n">
        <v>2.97366101202455</v>
      </c>
      <c r="N243" s="23" t="n">
        <v>0.215737316073008</v>
      </c>
      <c r="O243" s="24" t="n">
        <v>0.431474632146016</v>
      </c>
      <c r="P243" s="24" t="n">
        <v>3.40513564417057</v>
      </c>
      <c r="Q243" s="7" t="n">
        <v>0</v>
      </c>
    </row>
    <row r="244" customFormat="false" ht="15" hidden="false" customHeight="false" outlineLevel="0" collapsed="false">
      <c r="A244" s="7" t="s">
        <v>640</v>
      </c>
      <c r="B244" s="7" t="s">
        <v>641</v>
      </c>
      <c r="C244" s="7" t="s">
        <v>85</v>
      </c>
      <c r="D244" s="7"/>
      <c r="E244" s="9" t="n">
        <v>0</v>
      </c>
      <c r="F244" s="7"/>
      <c r="G244" s="7"/>
      <c r="H244" s="7"/>
      <c r="I244" s="7"/>
      <c r="J244" s="7"/>
      <c r="K244" s="7"/>
      <c r="L244" s="23" t="n">
        <v>1</v>
      </c>
      <c r="M244" s="24" t="n">
        <v>3</v>
      </c>
      <c r="N244" s="23" t="n">
        <v>0.113549254734955</v>
      </c>
      <c r="O244" s="24" t="n">
        <v>0.227098509469909</v>
      </c>
      <c r="P244" s="24" t="n">
        <v>3.22709850946991</v>
      </c>
      <c r="Q244" s="7" t="n">
        <v>-1</v>
      </c>
    </row>
    <row r="245" customFormat="false" ht="15" hidden="false" customHeight="false" outlineLevel="0" collapsed="false">
      <c r="A245" s="7" t="s">
        <v>676</v>
      </c>
      <c r="B245" s="7" t="s">
        <v>677</v>
      </c>
      <c r="C245" s="7" t="s">
        <v>85</v>
      </c>
      <c r="D245" s="7"/>
      <c r="E245" s="9" t="n">
        <v>0</v>
      </c>
      <c r="F245" s="7"/>
      <c r="G245" s="7"/>
      <c r="H245" s="7"/>
      <c r="I245" s="7"/>
      <c r="J245" s="7"/>
      <c r="K245" s="7"/>
      <c r="L245" s="23" t="n">
        <v>0.998089962754274</v>
      </c>
      <c r="M245" s="24" t="n">
        <v>2.99426988826282</v>
      </c>
      <c r="N245" s="23" t="n">
        <v>0.0264259625897045</v>
      </c>
      <c r="O245" s="24" t="n">
        <v>0.0528519251794091</v>
      </c>
      <c r="P245" s="24" t="n">
        <v>3.04712181344223</v>
      </c>
      <c r="Q245" s="7" t="n">
        <v>0</v>
      </c>
    </row>
    <row r="246" customFormat="false" ht="15" hidden="false" customHeight="false" outlineLevel="0" collapsed="false">
      <c r="A246" s="7" t="s">
        <v>634</v>
      </c>
      <c r="B246" s="7" t="s">
        <v>635</v>
      </c>
      <c r="C246" s="7" t="s">
        <v>85</v>
      </c>
      <c r="D246" s="7"/>
      <c r="E246" s="9" t="n">
        <v>0</v>
      </c>
      <c r="F246" s="7"/>
      <c r="G246" s="7"/>
      <c r="H246" s="7"/>
      <c r="I246" s="7"/>
      <c r="J246" s="7"/>
      <c r="K246" s="7"/>
      <c r="L246" s="23" t="n">
        <v>1</v>
      </c>
      <c r="M246" s="24" t="n">
        <v>3</v>
      </c>
      <c r="N246" s="23" t="n">
        <v>0.0214179415086654</v>
      </c>
      <c r="O246" s="24" t="n">
        <v>0.0428358830173308</v>
      </c>
      <c r="P246" s="24" t="n">
        <v>3.04283588301733</v>
      </c>
      <c r="Q246" s="7" t="n">
        <v>-1</v>
      </c>
    </row>
    <row r="247" customFormat="false" ht="15" hidden="false" customHeight="false" outlineLevel="0" collapsed="false">
      <c r="A247" s="7" t="s">
        <v>636</v>
      </c>
      <c r="B247" s="7" t="s">
        <v>637</v>
      </c>
      <c r="C247" s="7" t="s">
        <v>85</v>
      </c>
      <c r="D247" s="7"/>
      <c r="E247" s="9" t="n">
        <v>0</v>
      </c>
      <c r="F247" s="7"/>
      <c r="G247" s="7"/>
      <c r="H247" s="7"/>
      <c r="I247" s="7"/>
      <c r="J247" s="7"/>
      <c r="K247" s="7"/>
      <c r="L247" s="23" t="n">
        <v>1</v>
      </c>
      <c r="M247" s="24" t="n">
        <v>3</v>
      </c>
      <c r="N247" s="23" t="n">
        <v>0.0206995869190768</v>
      </c>
      <c r="O247" s="24" t="n">
        <v>0.0413991738381536</v>
      </c>
      <c r="P247" s="24" t="n">
        <v>3.04139917383815</v>
      </c>
      <c r="Q247" s="7" t="n">
        <v>0</v>
      </c>
    </row>
    <row r="248" customFormat="false" ht="15" hidden="false" customHeight="false" outlineLevel="0" collapsed="false">
      <c r="A248" s="7" t="s">
        <v>658</v>
      </c>
      <c r="B248" s="7" t="s">
        <v>659</v>
      </c>
      <c r="C248" s="7" t="s">
        <v>85</v>
      </c>
      <c r="D248" s="7"/>
      <c r="E248" s="9" t="n">
        <v>0</v>
      </c>
      <c r="F248" s="7"/>
      <c r="G248" s="7"/>
      <c r="H248" s="7"/>
      <c r="I248" s="7"/>
      <c r="J248" s="7"/>
      <c r="K248" s="7"/>
      <c r="L248" s="23" t="n">
        <v>0.987283317476156</v>
      </c>
      <c r="M248" s="24" t="n">
        <v>2.96184995242847</v>
      </c>
      <c r="N248" s="23" t="n">
        <v>0.0062833813764385</v>
      </c>
      <c r="O248" s="24" t="n">
        <v>0.0125667627528771</v>
      </c>
      <c r="P248" s="24" t="n">
        <v>2.97441671518135</v>
      </c>
      <c r="Q248" s="7" t="n">
        <v>-1</v>
      </c>
    </row>
    <row r="249" customFormat="false" ht="15" hidden="false" customHeight="false" outlineLevel="0" collapsed="false">
      <c r="A249" s="7" t="s">
        <v>662</v>
      </c>
      <c r="B249" s="7" t="s">
        <v>663</v>
      </c>
      <c r="C249" s="7" t="s">
        <v>85</v>
      </c>
      <c r="D249" s="7"/>
      <c r="E249" s="9" t="n">
        <v>0</v>
      </c>
      <c r="F249" s="7"/>
      <c r="G249" s="7"/>
      <c r="H249" s="7"/>
      <c r="I249" s="7"/>
      <c r="J249" s="7"/>
      <c r="K249" s="7"/>
      <c r="L249" s="23" t="n">
        <v>0.948356807511737</v>
      </c>
      <c r="M249" s="24" t="n">
        <v>2.84507042253521</v>
      </c>
      <c r="N249" s="23" t="n">
        <v>0.0194177641350628</v>
      </c>
      <c r="O249" s="24" t="n">
        <v>0.0388355282701257</v>
      </c>
      <c r="P249" s="24" t="n">
        <v>2.88390595080534</v>
      </c>
      <c r="Q249" s="7" t="n">
        <v>1</v>
      </c>
    </row>
    <row r="250" customFormat="false" ht="15" hidden="false" customHeight="false" outlineLevel="0" collapsed="false">
      <c r="A250" s="7" t="s">
        <v>666</v>
      </c>
      <c r="B250" s="7" t="s">
        <v>667</v>
      </c>
      <c r="C250" s="7" t="s">
        <v>85</v>
      </c>
      <c r="D250" s="7"/>
      <c r="E250" s="9" t="n">
        <v>0</v>
      </c>
      <c r="F250" s="7"/>
      <c r="G250" s="7"/>
      <c r="H250" s="7"/>
      <c r="I250" s="7"/>
      <c r="J250" s="7"/>
      <c r="K250" s="7"/>
      <c r="L250" s="23" t="n">
        <v>0.804099378881988</v>
      </c>
      <c r="M250" s="24" t="n">
        <v>2.41229813664596</v>
      </c>
      <c r="N250" s="23" t="n">
        <v>0.0344597106572111</v>
      </c>
      <c r="O250" s="24" t="n">
        <v>0.0689194213144222</v>
      </c>
      <c r="P250" s="24" t="n">
        <v>2.48121755796039</v>
      </c>
      <c r="Q250" s="7" t="n">
        <v>0</v>
      </c>
    </row>
    <row r="251" customFormat="false" ht="15" hidden="false" customHeight="false" outlineLevel="0" collapsed="false">
      <c r="A251" s="7" t="s">
        <v>644</v>
      </c>
      <c r="B251" s="7" t="s">
        <v>645</v>
      </c>
      <c r="C251" s="7" t="s">
        <v>85</v>
      </c>
      <c r="D251" s="7" t="s">
        <v>6920</v>
      </c>
      <c r="E251" s="9" t="n">
        <v>2</v>
      </c>
      <c r="F251" s="7" t="s">
        <v>7010</v>
      </c>
      <c r="G251" s="21" t="n">
        <v>6000</v>
      </c>
      <c r="H251" s="7" t="s">
        <v>7011</v>
      </c>
      <c r="I251" s="7" t="s">
        <v>6926</v>
      </c>
      <c r="J251" s="22" t="s">
        <v>2119</v>
      </c>
      <c r="K251" s="7"/>
      <c r="L251" s="23" t="n">
        <v>0.108765836716725</v>
      </c>
      <c r="M251" s="24" t="n">
        <v>0.326297510150174</v>
      </c>
      <c r="N251" s="23" t="n">
        <v>0.0221151753538302</v>
      </c>
      <c r="O251" s="24" t="n">
        <v>0.0442303507076605</v>
      </c>
      <c r="P251" s="24" t="n">
        <v>2.37052786085783</v>
      </c>
      <c r="Q251" s="7" t="n">
        <v>0</v>
      </c>
    </row>
    <row r="252" customFormat="false" ht="15" hidden="false" customHeight="false" outlineLevel="0" collapsed="false">
      <c r="A252" s="7" t="s">
        <v>682</v>
      </c>
      <c r="B252" s="7" t="s">
        <v>683</v>
      </c>
      <c r="C252" s="7" t="s">
        <v>85</v>
      </c>
      <c r="D252" s="7"/>
      <c r="E252" s="9" t="n">
        <v>0</v>
      </c>
      <c r="F252" s="7"/>
      <c r="G252" s="7"/>
      <c r="H252" s="7"/>
      <c r="I252" s="7"/>
      <c r="J252" s="7"/>
      <c r="K252" s="7"/>
      <c r="L252" s="7"/>
      <c r="M252" s="24" t="n">
        <v>0</v>
      </c>
      <c r="N252" s="23" t="n">
        <v>1</v>
      </c>
      <c r="O252" s="24" t="n">
        <v>2</v>
      </c>
      <c r="P252" s="24" t="n">
        <v>2</v>
      </c>
      <c r="Q252" s="7"/>
    </row>
    <row r="253" customFormat="false" ht="15" hidden="false" customHeight="false" outlineLevel="0" collapsed="false">
      <c r="A253" s="7" t="s">
        <v>660</v>
      </c>
      <c r="B253" s="7" t="s">
        <v>661</v>
      </c>
      <c r="C253" s="7" t="s">
        <v>85</v>
      </c>
      <c r="D253" s="7"/>
      <c r="E253" s="9" t="n">
        <v>0</v>
      </c>
      <c r="F253" s="7"/>
      <c r="G253" s="7"/>
      <c r="H253" s="7"/>
      <c r="I253" s="7"/>
      <c r="J253" s="7"/>
      <c r="K253" s="7"/>
      <c r="L253" s="23" t="n">
        <v>0.567961778609166</v>
      </c>
      <c r="M253" s="24" t="n">
        <v>1.7038853358275</v>
      </c>
      <c r="N253" s="23" t="n">
        <v>0.0102923330901556</v>
      </c>
      <c r="O253" s="24" t="n">
        <v>0.0205846661803112</v>
      </c>
      <c r="P253" s="24" t="n">
        <v>1.72447000200781</v>
      </c>
      <c r="Q253" s="7" t="n">
        <v>0</v>
      </c>
    </row>
    <row r="254" customFormat="false" ht="15" hidden="false" customHeight="false" outlineLevel="0" collapsed="false">
      <c r="A254" s="7" t="s">
        <v>678</v>
      </c>
      <c r="B254" s="7" t="s">
        <v>679</v>
      </c>
      <c r="C254" s="7" t="s">
        <v>85</v>
      </c>
      <c r="D254" s="7"/>
      <c r="E254" s="9" t="n">
        <v>0</v>
      </c>
      <c r="F254" s="7"/>
      <c r="G254" s="7"/>
      <c r="H254" s="7"/>
      <c r="I254" s="7"/>
      <c r="J254" s="7"/>
      <c r="K254" s="7"/>
      <c r="L254" s="23" t="n">
        <v>0.405143782755605</v>
      </c>
      <c r="M254" s="24" t="n">
        <v>1.21543134826682</v>
      </c>
      <c r="N254" s="23" t="n">
        <v>0.0521299002014589</v>
      </c>
      <c r="O254" s="24" t="n">
        <v>0.104259800402918</v>
      </c>
      <c r="P254" s="24" t="n">
        <v>1.31969114866973</v>
      </c>
      <c r="Q254" s="7" t="n">
        <v>0</v>
      </c>
    </row>
    <row r="255" customFormat="false" ht="15" hidden="false" customHeight="false" outlineLevel="0" collapsed="false">
      <c r="A255" s="7" t="s">
        <v>646</v>
      </c>
      <c r="B255" s="7" t="s">
        <v>647</v>
      </c>
      <c r="C255" s="7" t="s">
        <v>85</v>
      </c>
      <c r="D255" s="7"/>
      <c r="E255" s="9" t="n">
        <v>0</v>
      </c>
      <c r="F255" s="7"/>
      <c r="G255" s="7"/>
      <c r="H255" s="7"/>
      <c r="I255" s="7"/>
      <c r="J255" s="7"/>
      <c r="K255" s="7"/>
      <c r="L255" s="23" t="n">
        <v>0.368089122128619</v>
      </c>
      <c r="M255" s="24" t="n">
        <v>1.10426736638586</v>
      </c>
      <c r="N255" s="23" t="n">
        <v>0.0144079119806708</v>
      </c>
      <c r="O255" s="24" t="n">
        <v>0.0288158239613416</v>
      </c>
      <c r="P255" s="24" t="n">
        <v>1.1330831903472</v>
      </c>
      <c r="Q255" s="7" t="n">
        <v>0</v>
      </c>
    </row>
    <row r="256" customFormat="false" ht="15" hidden="false" customHeight="false" outlineLevel="0" collapsed="false">
      <c r="A256" s="7" t="s">
        <v>654</v>
      </c>
      <c r="B256" s="7" t="s">
        <v>655</v>
      </c>
      <c r="C256" s="7" t="s">
        <v>85</v>
      </c>
      <c r="D256" s="7"/>
      <c r="E256" s="9" t="n">
        <v>0</v>
      </c>
      <c r="F256" s="7"/>
      <c r="G256" s="7"/>
      <c r="H256" s="7"/>
      <c r="I256" s="7"/>
      <c r="J256" s="7"/>
      <c r="K256" s="7"/>
      <c r="L256" s="23" t="n">
        <v>0.220221653700718</v>
      </c>
      <c r="M256" s="24" t="n">
        <v>0.660664961102154</v>
      </c>
      <c r="N256" s="23" t="n">
        <v>0.118879659051997</v>
      </c>
      <c r="O256" s="24" t="n">
        <v>0.237759318103995</v>
      </c>
      <c r="P256" s="24" t="n">
        <v>0.898424279206148</v>
      </c>
      <c r="Q256" s="7" t="n">
        <v>0</v>
      </c>
    </row>
    <row r="257" customFormat="false" ht="15" hidden="false" customHeight="false" outlineLevel="0" collapsed="false">
      <c r="A257" s="7" t="s">
        <v>680</v>
      </c>
      <c r="B257" s="7" t="s">
        <v>681</v>
      </c>
      <c r="C257" s="7" t="s">
        <v>85</v>
      </c>
      <c r="D257" s="7"/>
      <c r="E257" s="9" t="n">
        <v>0</v>
      </c>
      <c r="F257" s="7"/>
      <c r="G257" s="7"/>
      <c r="H257" s="7"/>
      <c r="I257" s="7"/>
      <c r="J257" s="7"/>
      <c r="K257" s="7"/>
      <c r="L257" s="23" t="n">
        <v>0.24245452728363</v>
      </c>
      <c r="M257" s="24" t="n">
        <v>0.72736358185089</v>
      </c>
      <c r="N257" s="23" t="n">
        <v>0</v>
      </c>
      <c r="O257" s="24" t="n">
        <v>0</v>
      </c>
      <c r="P257" s="24" t="n">
        <v>0.72736358185089</v>
      </c>
      <c r="Q257" s="7" t="n">
        <v>0</v>
      </c>
    </row>
    <row r="258" customFormat="false" ht="15" hidden="false" customHeight="false" outlineLevel="0" collapsed="false">
      <c r="A258" s="7" t="s">
        <v>652</v>
      </c>
      <c r="B258" s="7" t="s">
        <v>653</v>
      </c>
      <c r="C258" s="7" t="s">
        <v>85</v>
      </c>
      <c r="D258" s="7"/>
      <c r="E258" s="9" t="n">
        <v>0</v>
      </c>
      <c r="F258" s="7"/>
      <c r="G258" s="7"/>
      <c r="H258" s="7"/>
      <c r="I258" s="7"/>
      <c r="J258" s="7"/>
      <c r="K258" s="7"/>
      <c r="L258" s="23" t="n">
        <v>0.0767267441831944</v>
      </c>
      <c r="M258" s="24" t="n">
        <v>0.230180232549583</v>
      </c>
      <c r="N258" s="23" t="n">
        <v>0.223815962796542</v>
      </c>
      <c r="O258" s="24" t="n">
        <v>0.447631925593084</v>
      </c>
      <c r="P258" s="24" t="n">
        <v>0.677812158142668</v>
      </c>
      <c r="Q258" s="7" t="n">
        <v>0</v>
      </c>
    </row>
    <row r="259" customFormat="false" ht="15" hidden="false" customHeight="false" outlineLevel="0" collapsed="false">
      <c r="A259" s="7" t="s">
        <v>672</v>
      </c>
      <c r="B259" s="7" t="s">
        <v>673</v>
      </c>
      <c r="C259" s="7" t="s">
        <v>85</v>
      </c>
      <c r="D259" s="7"/>
      <c r="E259" s="9" t="n">
        <v>0</v>
      </c>
      <c r="F259" s="7"/>
      <c r="G259" s="7"/>
      <c r="H259" s="7"/>
      <c r="I259" s="7"/>
      <c r="J259" s="7"/>
      <c r="K259" s="7"/>
      <c r="L259" s="23" t="n">
        <v>0.0071975149632547</v>
      </c>
      <c r="M259" s="24" t="n">
        <v>0.0215925448897643</v>
      </c>
      <c r="N259" s="23" t="n">
        <v>0.0687744690888423</v>
      </c>
      <c r="O259" s="24" t="n">
        <v>0.137548938177685</v>
      </c>
      <c r="P259" s="24" t="n">
        <v>0.159141483067449</v>
      </c>
      <c r="Q259" s="7" t="n">
        <v>0</v>
      </c>
    </row>
    <row r="260" customFormat="false" ht="15" hidden="false" customHeight="false" outlineLevel="0" collapsed="false">
      <c r="A260" s="7" t="s">
        <v>668</v>
      </c>
      <c r="B260" s="7" t="s">
        <v>669</v>
      </c>
      <c r="C260" s="7" t="s">
        <v>85</v>
      </c>
      <c r="D260" s="7"/>
      <c r="E260" s="9" t="n">
        <v>0</v>
      </c>
      <c r="F260" s="7"/>
      <c r="G260" s="7"/>
      <c r="H260" s="7"/>
      <c r="I260" s="7"/>
      <c r="J260" s="7"/>
      <c r="K260" s="7"/>
      <c r="L260" s="23" t="n">
        <v>0</v>
      </c>
      <c r="M260" s="24" t="n">
        <v>0</v>
      </c>
      <c r="N260" s="23" t="n">
        <v>0.0076424123045473</v>
      </c>
      <c r="O260" s="24" t="n">
        <v>0.0152848246090946</v>
      </c>
      <c r="P260" s="24" t="n">
        <v>0.0152848246090946</v>
      </c>
      <c r="Q260" s="7" t="n">
        <v>0</v>
      </c>
    </row>
    <row r="261" customFormat="false" ht="15" hidden="false" customHeight="false" outlineLevel="0" collapsed="false">
      <c r="A261" s="7" t="s">
        <v>664</v>
      </c>
      <c r="B261" s="7" t="s">
        <v>665</v>
      </c>
      <c r="C261" s="7" t="s">
        <v>85</v>
      </c>
      <c r="D261" s="7"/>
      <c r="E261" s="9" t="n">
        <v>0</v>
      </c>
      <c r="F261" s="7"/>
      <c r="G261" s="7"/>
      <c r="H261" s="7"/>
      <c r="I261" s="7"/>
      <c r="J261" s="7"/>
      <c r="K261" s="7"/>
      <c r="L261" s="23" t="n">
        <v>0</v>
      </c>
      <c r="M261" s="24" t="n">
        <v>0</v>
      </c>
      <c r="N261" s="23" t="n">
        <v>0.005040593793027</v>
      </c>
      <c r="O261" s="24" t="n">
        <v>0.010081187586054</v>
      </c>
      <c r="P261" s="24" t="n">
        <v>0.010081187586054</v>
      </c>
      <c r="Q261" s="7" t="n">
        <v>-1</v>
      </c>
    </row>
    <row r="262" customFormat="false" ht="15" hidden="false" customHeight="false" outlineLevel="0" collapsed="false">
      <c r="A262" s="7" t="s">
        <v>670</v>
      </c>
      <c r="B262" s="7" t="s">
        <v>671</v>
      </c>
      <c r="C262" s="7" t="s">
        <v>85</v>
      </c>
      <c r="D262" s="7"/>
      <c r="E262" s="9" t="n">
        <v>0</v>
      </c>
      <c r="F262" s="7"/>
      <c r="G262" s="7"/>
      <c r="H262" s="7"/>
      <c r="I262" s="7"/>
      <c r="J262" s="7"/>
      <c r="K262" s="7"/>
      <c r="L262" s="23" t="n">
        <v>0</v>
      </c>
      <c r="M262" s="24" t="n">
        <v>0</v>
      </c>
      <c r="N262" s="23" t="n">
        <v>0.0043848330380834</v>
      </c>
      <c r="O262" s="24" t="n">
        <v>0.0087696660761668</v>
      </c>
      <c r="P262" s="24" t="n">
        <v>0.0087696660761668</v>
      </c>
      <c r="Q262" s="7" t="n">
        <v>0</v>
      </c>
    </row>
    <row r="263" customFormat="false" ht="15" hidden="false" customHeight="false" outlineLevel="0" collapsed="false">
      <c r="A263" s="7" t="s">
        <v>648</v>
      </c>
      <c r="B263" s="7" t="s">
        <v>649</v>
      </c>
      <c r="C263" s="7" t="s">
        <v>85</v>
      </c>
      <c r="D263" s="7"/>
      <c r="E263" s="9" t="n">
        <v>0</v>
      </c>
      <c r="F263" s="7"/>
      <c r="G263" s="7"/>
      <c r="H263" s="7"/>
      <c r="I263" s="7"/>
      <c r="J263" s="7"/>
      <c r="K263" s="7"/>
      <c r="L263" s="23" t="n">
        <v>0</v>
      </c>
      <c r="M263" s="24" t="n">
        <v>0</v>
      </c>
      <c r="N263" s="23" t="n">
        <v>0.0030613540890344</v>
      </c>
      <c r="O263" s="24" t="n">
        <v>0.0061227081780689</v>
      </c>
      <c r="P263" s="24" t="n">
        <v>0.0061227081780689</v>
      </c>
      <c r="Q263" s="7" t="n">
        <v>0</v>
      </c>
    </row>
    <row r="264" customFormat="false" ht="15" hidden="false" customHeight="false" outlineLevel="0" collapsed="false">
      <c r="A264" s="7" t="s">
        <v>674</v>
      </c>
      <c r="B264" s="7" t="s">
        <v>675</v>
      </c>
      <c r="C264" s="7" t="s">
        <v>85</v>
      </c>
      <c r="D264" s="7"/>
      <c r="E264" s="9" t="n">
        <v>0</v>
      </c>
      <c r="F264" s="7" t="s">
        <v>7012</v>
      </c>
      <c r="G264" s="7"/>
      <c r="H264" s="7"/>
      <c r="I264" s="7" t="s">
        <v>6942</v>
      </c>
      <c r="J264" s="22" t="s">
        <v>2893</v>
      </c>
      <c r="K264" s="7"/>
      <c r="L264" s="23" t="n">
        <v>0</v>
      </c>
      <c r="M264" s="24" t="n">
        <v>0</v>
      </c>
      <c r="N264" s="23" t="n">
        <v>0.0002751816474904</v>
      </c>
      <c r="O264" s="24" t="n">
        <v>0.0005503632949808</v>
      </c>
      <c r="P264" s="24" t="n">
        <v>0.0005503632949808</v>
      </c>
      <c r="Q264" s="7" t="n">
        <v>0</v>
      </c>
    </row>
    <row r="265" customFormat="false" ht="15" hidden="false" customHeight="false" outlineLevel="0" collapsed="false">
      <c r="A265" s="7" t="s">
        <v>685</v>
      </c>
      <c r="B265" s="7" t="s">
        <v>686</v>
      </c>
      <c r="C265" s="7" t="s">
        <v>85</v>
      </c>
      <c r="D265" s="7"/>
      <c r="E265" s="9" t="n">
        <v>0</v>
      </c>
      <c r="F265" s="7"/>
      <c r="G265" s="7"/>
      <c r="H265" s="7"/>
      <c r="I265" s="7"/>
      <c r="J265" s="7"/>
      <c r="K265" s="7"/>
      <c r="L265" s="23" t="n">
        <v>0</v>
      </c>
      <c r="M265" s="24" t="n">
        <v>0</v>
      </c>
      <c r="N265" s="23" t="n">
        <v>0</v>
      </c>
      <c r="O265" s="24" t="n">
        <v>0</v>
      </c>
      <c r="P265" s="24" t="n">
        <v>0</v>
      </c>
      <c r="Q265" s="7"/>
    </row>
    <row r="266" customFormat="false" ht="15" hidden="false" customHeight="false" outlineLevel="0" collapsed="false">
      <c r="A266" s="7" t="s">
        <v>709</v>
      </c>
      <c r="B266" s="7" t="s">
        <v>710</v>
      </c>
      <c r="C266" s="7" t="s">
        <v>92</v>
      </c>
      <c r="D266" s="7"/>
      <c r="E266" s="9" t="n">
        <v>0</v>
      </c>
      <c r="F266" s="7"/>
      <c r="G266" s="7"/>
      <c r="H266" s="7"/>
      <c r="I266" s="7"/>
      <c r="J266" s="7"/>
      <c r="K266" s="7"/>
      <c r="L266" s="23" t="n">
        <v>1</v>
      </c>
      <c r="M266" s="24" t="n">
        <v>3</v>
      </c>
      <c r="N266" s="23" t="n">
        <v>1</v>
      </c>
      <c r="O266" s="24" t="n">
        <v>2</v>
      </c>
      <c r="P266" s="24" t="n">
        <v>5</v>
      </c>
      <c r="Q266" s="7"/>
    </row>
    <row r="267" customFormat="false" ht="15" hidden="false" customHeight="false" outlineLevel="0" collapsed="false">
      <c r="A267" s="7" t="s">
        <v>693</v>
      </c>
      <c r="B267" s="7" t="s">
        <v>694</v>
      </c>
      <c r="C267" s="7" t="s">
        <v>92</v>
      </c>
      <c r="D267" s="7"/>
      <c r="E267" s="9" t="n">
        <v>0</v>
      </c>
      <c r="F267" s="7" t="s">
        <v>7013</v>
      </c>
      <c r="G267" s="21" t="n">
        <v>350</v>
      </c>
      <c r="H267" s="7" t="s">
        <v>6925</v>
      </c>
      <c r="I267" s="7" t="s">
        <v>7014</v>
      </c>
      <c r="J267" s="22" t="s">
        <v>1273</v>
      </c>
      <c r="K267" s="7"/>
      <c r="L267" s="23" t="n">
        <v>0.992792228141648</v>
      </c>
      <c r="M267" s="24" t="n">
        <v>2.97837668442495</v>
      </c>
      <c r="N267" s="23" t="n">
        <v>0.708967275735761</v>
      </c>
      <c r="O267" s="24" t="n">
        <v>1.41793455147152</v>
      </c>
      <c r="P267" s="24" t="n">
        <v>4.39631123589647</v>
      </c>
      <c r="Q267" s="7" t="n">
        <v>0</v>
      </c>
    </row>
    <row r="268" customFormat="false" ht="15" hidden="false" customHeight="false" outlineLevel="0" collapsed="false">
      <c r="A268" s="7" t="s">
        <v>697</v>
      </c>
      <c r="B268" s="7" t="s">
        <v>698</v>
      </c>
      <c r="C268" s="7" t="s">
        <v>92</v>
      </c>
      <c r="D268" s="7" t="s">
        <v>6920</v>
      </c>
      <c r="E268" s="9" t="n">
        <v>2</v>
      </c>
      <c r="F268" s="7" t="s">
        <v>7015</v>
      </c>
      <c r="G268" s="21" t="n">
        <v>320</v>
      </c>
      <c r="H268" s="7" t="s">
        <v>6922</v>
      </c>
      <c r="I268" s="7" t="s">
        <v>6934</v>
      </c>
      <c r="J268" s="22" t="s">
        <v>5103</v>
      </c>
      <c r="K268" s="7"/>
      <c r="L268" s="23" t="n">
        <v>0.738847583643123</v>
      </c>
      <c r="M268" s="24" t="n">
        <v>2.21654275092937</v>
      </c>
      <c r="N268" s="23" t="n">
        <v>0.0032491932116465</v>
      </c>
      <c r="O268" s="24" t="n">
        <v>0.006498386423293</v>
      </c>
      <c r="P268" s="24" t="n">
        <v>4.22304113735266</v>
      </c>
      <c r="Q268" s="7" t="n">
        <v>0</v>
      </c>
    </row>
    <row r="269" customFormat="false" ht="15" hidden="false" customHeight="false" outlineLevel="0" collapsed="false">
      <c r="A269" s="7" t="s">
        <v>695</v>
      </c>
      <c r="B269" s="7" t="s">
        <v>696</v>
      </c>
      <c r="C269" s="7" t="s">
        <v>92</v>
      </c>
      <c r="D269" s="7"/>
      <c r="E269" s="9" t="n">
        <v>0</v>
      </c>
      <c r="F269" s="7"/>
      <c r="G269" s="7"/>
      <c r="H269" s="7"/>
      <c r="I269" s="7"/>
      <c r="J269" s="7"/>
      <c r="K269" s="7"/>
      <c r="L269" s="23" t="n">
        <v>0.999610288386594</v>
      </c>
      <c r="M269" s="24" t="n">
        <v>2.99883086515978</v>
      </c>
      <c r="N269" s="23" t="n">
        <v>0.0092788098328264</v>
      </c>
      <c r="O269" s="24" t="n">
        <v>0.0185576196656529</v>
      </c>
      <c r="P269" s="24" t="n">
        <v>3.01738848482543</v>
      </c>
      <c r="Q269" s="7" t="n">
        <v>0</v>
      </c>
    </row>
    <row r="270" customFormat="false" ht="15" hidden="false" customHeight="false" outlineLevel="0" collapsed="false">
      <c r="A270" s="7" t="s">
        <v>703</v>
      </c>
      <c r="B270" s="7" t="s">
        <v>704</v>
      </c>
      <c r="C270" s="7" t="s">
        <v>92</v>
      </c>
      <c r="D270" s="7"/>
      <c r="E270" s="9" t="n">
        <v>0</v>
      </c>
      <c r="F270" s="7"/>
      <c r="G270" s="7"/>
      <c r="H270" s="7"/>
      <c r="I270" s="7"/>
      <c r="J270" s="7"/>
      <c r="K270" s="7"/>
      <c r="L270" s="23" t="n">
        <v>1</v>
      </c>
      <c r="M270" s="24" t="n">
        <v>3</v>
      </c>
      <c r="N270" s="23" t="n">
        <v>0</v>
      </c>
      <c r="O270" s="24" t="n">
        <v>0</v>
      </c>
      <c r="P270" s="24" t="n">
        <v>3</v>
      </c>
      <c r="Q270" s="7" t="n">
        <v>0</v>
      </c>
    </row>
    <row r="271" customFormat="false" ht="15" hidden="false" customHeight="false" outlineLevel="0" collapsed="false">
      <c r="A271" s="7" t="s">
        <v>691</v>
      </c>
      <c r="B271" s="7" t="s">
        <v>692</v>
      </c>
      <c r="C271" s="7" t="s">
        <v>92</v>
      </c>
      <c r="D271" s="7"/>
      <c r="E271" s="9" t="n">
        <v>0</v>
      </c>
      <c r="F271" s="7"/>
      <c r="G271" s="7"/>
      <c r="H271" s="7"/>
      <c r="I271" s="7"/>
      <c r="J271" s="7"/>
      <c r="K271" s="7"/>
      <c r="L271" s="23" t="n">
        <v>0.97189349112426</v>
      </c>
      <c r="M271" s="24" t="n">
        <v>2.91568047337278</v>
      </c>
      <c r="N271" s="23" t="n">
        <v>0</v>
      </c>
      <c r="O271" s="24" t="n">
        <v>0</v>
      </c>
      <c r="P271" s="24" t="n">
        <v>2.91568047337278</v>
      </c>
      <c r="Q271" s="7" t="n">
        <v>0</v>
      </c>
    </row>
    <row r="272" customFormat="false" ht="15" hidden="false" customHeight="false" outlineLevel="0" collapsed="false">
      <c r="A272" s="7" t="s">
        <v>707</v>
      </c>
      <c r="B272" s="7" t="s">
        <v>708</v>
      </c>
      <c r="C272" s="7" t="s">
        <v>92</v>
      </c>
      <c r="D272" s="7"/>
      <c r="E272" s="9" t="n">
        <v>0</v>
      </c>
      <c r="F272" s="7"/>
      <c r="G272" s="7"/>
      <c r="H272" s="7"/>
      <c r="I272" s="7"/>
      <c r="J272" s="7"/>
      <c r="K272" s="7"/>
      <c r="L272" s="23" t="n">
        <v>0.404736467236467</v>
      </c>
      <c r="M272" s="24" t="n">
        <v>1.2142094017094</v>
      </c>
      <c r="N272" s="23" t="n">
        <v>0.477748367458271</v>
      </c>
      <c r="O272" s="24" t="n">
        <v>0.955496734916541</v>
      </c>
      <c r="P272" s="24" t="n">
        <v>2.16970613662594</v>
      </c>
      <c r="Q272" s="7" t="n">
        <v>0</v>
      </c>
    </row>
    <row r="273" customFormat="false" ht="15" hidden="false" customHeight="false" outlineLevel="0" collapsed="false">
      <c r="A273" s="7" t="s">
        <v>711</v>
      </c>
      <c r="B273" s="7" t="s">
        <v>712</v>
      </c>
      <c r="C273" s="7" t="s">
        <v>92</v>
      </c>
      <c r="D273" s="7"/>
      <c r="E273" s="9" t="n">
        <v>0</v>
      </c>
      <c r="F273" s="7"/>
      <c r="G273" s="7"/>
      <c r="H273" s="7"/>
      <c r="I273" s="7"/>
      <c r="J273" s="7"/>
      <c r="K273" s="7"/>
      <c r="L273" s="7"/>
      <c r="M273" s="24" t="n">
        <v>0</v>
      </c>
      <c r="N273" s="23" t="n">
        <v>1</v>
      </c>
      <c r="O273" s="24" t="n">
        <v>2</v>
      </c>
      <c r="P273" s="24" t="n">
        <v>2</v>
      </c>
      <c r="Q273" s="7"/>
    </row>
    <row r="274" customFormat="false" ht="15" hidden="false" customHeight="false" outlineLevel="0" collapsed="false">
      <c r="A274" s="7" t="s">
        <v>701</v>
      </c>
      <c r="B274" s="7" t="s">
        <v>702</v>
      </c>
      <c r="C274" s="7" t="s">
        <v>92</v>
      </c>
      <c r="D274" s="7"/>
      <c r="E274" s="9" t="n">
        <v>0</v>
      </c>
      <c r="F274" s="7"/>
      <c r="G274" s="7"/>
      <c r="H274" s="7"/>
      <c r="I274" s="7"/>
      <c r="J274" s="7"/>
      <c r="K274" s="7"/>
      <c r="L274" s="23" t="n">
        <v>0.24795616628979</v>
      </c>
      <c r="M274" s="24" t="n">
        <v>0.743868498869369</v>
      </c>
      <c r="N274" s="23" t="n">
        <v>0.456729377713459</v>
      </c>
      <c r="O274" s="24" t="n">
        <v>0.913458755426918</v>
      </c>
      <c r="P274" s="24" t="n">
        <v>1.65732725429629</v>
      </c>
      <c r="Q274" s="7" t="n">
        <v>0</v>
      </c>
    </row>
    <row r="275" customFormat="false" ht="15" hidden="false" customHeight="false" outlineLevel="0" collapsed="false">
      <c r="A275" s="7" t="s">
        <v>699</v>
      </c>
      <c r="B275" s="7" t="s">
        <v>700</v>
      </c>
      <c r="C275" s="7" t="s">
        <v>92</v>
      </c>
      <c r="D275" s="7"/>
      <c r="E275" s="9" t="n">
        <v>0</v>
      </c>
      <c r="F275" s="7"/>
      <c r="G275" s="7"/>
      <c r="H275" s="7"/>
      <c r="I275" s="7"/>
      <c r="J275" s="7"/>
      <c r="K275" s="7"/>
      <c r="L275" s="23" t="n">
        <v>0.428312159709619</v>
      </c>
      <c r="M275" s="24" t="n">
        <v>1.28493647912886</v>
      </c>
      <c r="N275" s="23" t="n">
        <v>0</v>
      </c>
      <c r="O275" s="24" t="n">
        <v>0</v>
      </c>
      <c r="P275" s="24" t="n">
        <v>1.28493647912886</v>
      </c>
      <c r="Q275" s="7" t="n">
        <v>0</v>
      </c>
    </row>
    <row r="276" customFormat="false" ht="15" hidden="false" customHeight="false" outlineLevel="0" collapsed="false">
      <c r="A276" s="7" t="s">
        <v>720</v>
      </c>
      <c r="B276" s="7" t="s">
        <v>721</v>
      </c>
      <c r="C276" s="7" t="s">
        <v>92</v>
      </c>
      <c r="D276" s="7"/>
      <c r="E276" s="9" t="n">
        <v>0</v>
      </c>
      <c r="F276" s="7" t="s">
        <v>7016</v>
      </c>
      <c r="G276" s="7"/>
      <c r="H276" s="7"/>
      <c r="I276" s="7" t="s">
        <v>7017</v>
      </c>
      <c r="J276" s="22" t="s">
        <v>5357</v>
      </c>
      <c r="K276" s="7"/>
      <c r="L276" s="23" t="n">
        <v>0</v>
      </c>
      <c r="M276" s="24" t="n">
        <v>0</v>
      </c>
      <c r="N276" s="23" t="n">
        <v>0.535682528191125</v>
      </c>
      <c r="O276" s="24" t="n">
        <v>1.07136505638225</v>
      </c>
      <c r="P276" s="24" t="n">
        <v>1.07136505638225</v>
      </c>
      <c r="Q276" s="7"/>
    </row>
    <row r="277" customFormat="false" ht="15" hidden="false" customHeight="false" outlineLevel="0" collapsed="false">
      <c r="A277" s="7" t="s">
        <v>689</v>
      </c>
      <c r="B277" s="7" t="s">
        <v>690</v>
      </c>
      <c r="C277" s="7" t="s">
        <v>92</v>
      </c>
      <c r="D277" s="7"/>
      <c r="E277" s="9" t="n">
        <v>0</v>
      </c>
      <c r="F277" s="7"/>
      <c r="G277" s="7"/>
      <c r="H277" s="7"/>
      <c r="I277" s="7"/>
      <c r="J277" s="7"/>
      <c r="K277" s="7"/>
      <c r="L277" s="23" t="n">
        <v>0.116721116721117</v>
      </c>
      <c r="M277" s="24" t="n">
        <v>0.35016335016335</v>
      </c>
      <c r="N277" s="23" t="n">
        <v>0.138048184188605</v>
      </c>
      <c r="O277" s="24" t="n">
        <v>0.27609636837721</v>
      </c>
      <c r="P277" s="24" t="n">
        <v>0.62625971854056</v>
      </c>
      <c r="Q277" s="7" t="n">
        <v>0</v>
      </c>
    </row>
    <row r="278" customFormat="false" ht="15" hidden="false" customHeight="false" outlineLevel="0" collapsed="false">
      <c r="A278" s="7" t="s">
        <v>705</v>
      </c>
      <c r="B278" s="7" t="s">
        <v>706</v>
      </c>
      <c r="C278" s="7" t="s">
        <v>92</v>
      </c>
      <c r="D278" s="7"/>
      <c r="E278" s="9" t="n">
        <v>0</v>
      </c>
      <c r="F278" s="7"/>
      <c r="G278" s="7"/>
      <c r="H278" s="7"/>
      <c r="I278" s="7"/>
      <c r="J278" s="7"/>
      <c r="K278" s="7"/>
      <c r="L278" s="23" t="n">
        <v>0.0857000367473358</v>
      </c>
      <c r="M278" s="24" t="n">
        <v>0.257100110242007</v>
      </c>
      <c r="N278" s="23" t="n">
        <v>0.143145092847877</v>
      </c>
      <c r="O278" s="24" t="n">
        <v>0.286290185695755</v>
      </c>
      <c r="P278" s="24" t="n">
        <v>0.543390295937762</v>
      </c>
      <c r="Q278" s="7" t="n">
        <v>0</v>
      </c>
    </row>
    <row r="279" customFormat="false" ht="15" hidden="false" customHeight="false" outlineLevel="0" collapsed="false">
      <c r="A279" s="7" t="s">
        <v>718</v>
      </c>
      <c r="B279" s="7" t="s">
        <v>719</v>
      </c>
      <c r="C279" s="7" t="s">
        <v>92</v>
      </c>
      <c r="D279" s="7"/>
      <c r="E279" s="9" t="n">
        <v>0</v>
      </c>
      <c r="F279" s="7"/>
      <c r="G279" s="7"/>
      <c r="H279" s="7"/>
      <c r="I279" s="7"/>
      <c r="J279" s="7"/>
      <c r="K279" s="7"/>
      <c r="L279" s="7"/>
      <c r="M279" s="24" t="n">
        <v>0</v>
      </c>
      <c r="N279" s="23" t="n">
        <v>0.104189970405413</v>
      </c>
      <c r="O279" s="24" t="n">
        <v>0.208379940810827</v>
      </c>
      <c r="P279" s="24" t="n">
        <v>0.208379940810827</v>
      </c>
      <c r="Q279" s="7"/>
    </row>
    <row r="280" customFormat="false" ht="15" hidden="false" customHeight="false" outlineLevel="0" collapsed="false">
      <c r="A280" s="7" t="s">
        <v>714</v>
      </c>
      <c r="B280" s="7" t="s">
        <v>715</v>
      </c>
      <c r="C280" s="7" t="s">
        <v>92</v>
      </c>
      <c r="D280" s="7"/>
      <c r="E280" s="9" t="n">
        <v>0</v>
      </c>
      <c r="F280" s="7"/>
      <c r="G280" s="7"/>
      <c r="H280" s="7"/>
      <c r="I280" s="7"/>
      <c r="J280" s="7"/>
      <c r="K280" s="7"/>
      <c r="L280" s="23" t="n">
        <v>0</v>
      </c>
      <c r="M280" s="24" t="n">
        <v>0</v>
      </c>
      <c r="N280" s="23" t="n">
        <v>0</v>
      </c>
      <c r="O280" s="24" t="n">
        <v>0</v>
      </c>
      <c r="P280" s="24" t="n">
        <v>0</v>
      </c>
      <c r="Q280" s="7"/>
    </row>
    <row r="281" customFormat="false" ht="15" hidden="false" customHeight="false" outlineLevel="0" collapsed="false">
      <c r="A281" s="7" t="s">
        <v>687</v>
      </c>
      <c r="B281" s="7" t="s">
        <v>688</v>
      </c>
      <c r="C281" s="7" t="s">
        <v>92</v>
      </c>
      <c r="D281" s="7"/>
      <c r="E281" s="9" t="n">
        <v>0</v>
      </c>
      <c r="F281" s="7"/>
      <c r="G281" s="7"/>
      <c r="H281" s="7"/>
      <c r="I281" s="7"/>
      <c r="J281" s="7"/>
      <c r="K281" s="7"/>
      <c r="L281" s="23" t="n">
        <v>0</v>
      </c>
      <c r="M281" s="24" t="n">
        <v>0</v>
      </c>
      <c r="N281" s="23" t="n">
        <v>0</v>
      </c>
      <c r="O281" s="24" t="n">
        <v>0</v>
      </c>
      <c r="P281" s="24" t="n">
        <v>0</v>
      </c>
      <c r="Q281" s="7" t="n">
        <v>0</v>
      </c>
    </row>
    <row r="282" customFormat="false" ht="15" hidden="false" customHeight="false" outlineLevel="0" collapsed="false">
      <c r="A282" s="7" t="s">
        <v>722</v>
      </c>
      <c r="B282" s="7" t="s">
        <v>723</v>
      </c>
      <c r="C282" s="7" t="s">
        <v>108</v>
      </c>
      <c r="D282" s="7"/>
      <c r="E282" s="9" t="n">
        <v>0</v>
      </c>
      <c r="F282" s="7"/>
      <c r="G282" s="7"/>
      <c r="H282" s="7"/>
      <c r="I282" s="7"/>
      <c r="J282" s="7"/>
      <c r="K282" s="7"/>
      <c r="L282" s="23" t="n">
        <v>0.959945493575241</v>
      </c>
      <c r="M282" s="24" t="n">
        <v>2.87983648072572</v>
      </c>
      <c r="N282" s="23" t="n">
        <v>0</v>
      </c>
      <c r="O282" s="24" t="n">
        <v>0</v>
      </c>
      <c r="P282" s="24" t="n">
        <v>2.87983648072572</v>
      </c>
      <c r="Q282" s="7"/>
    </row>
    <row r="283" customFormat="false" ht="15" hidden="false" customHeight="false" outlineLevel="0" collapsed="false">
      <c r="A283" s="7" t="s">
        <v>735</v>
      </c>
      <c r="B283" s="7" t="s">
        <v>736</v>
      </c>
      <c r="C283" s="7" t="s">
        <v>97</v>
      </c>
      <c r="D283" s="7"/>
      <c r="E283" s="9" t="n">
        <v>0</v>
      </c>
      <c r="F283" s="7"/>
      <c r="G283" s="7"/>
      <c r="H283" s="7"/>
      <c r="I283" s="7"/>
      <c r="J283" s="7"/>
      <c r="K283" s="7"/>
      <c r="L283" s="23" t="n">
        <v>1</v>
      </c>
      <c r="M283" s="24" t="n">
        <v>3</v>
      </c>
      <c r="N283" s="23" t="n">
        <v>0.407761815320575</v>
      </c>
      <c r="O283" s="24" t="n">
        <v>0.815523630641149</v>
      </c>
      <c r="P283" s="24" t="n">
        <v>3.81552363064115</v>
      </c>
      <c r="Q283" s="7"/>
    </row>
    <row r="284" customFormat="false" ht="15" hidden="false" customHeight="false" outlineLevel="0" collapsed="false">
      <c r="A284" s="7" t="s">
        <v>731</v>
      </c>
      <c r="B284" s="7" t="s">
        <v>732</v>
      </c>
      <c r="C284" s="7" t="s">
        <v>97</v>
      </c>
      <c r="D284" s="7"/>
      <c r="E284" s="9" t="n">
        <v>0</v>
      </c>
      <c r="F284" s="7"/>
      <c r="G284" s="7"/>
      <c r="H284" s="7"/>
      <c r="I284" s="7"/>
      <c r="J284" s="7"/>
      <c r="K284" s="7"/>
      <c r="L284" s="23" t="n">
        <v>1</v>
      </c>
      <c r="M284" s="24" t="n">
        <v>3</v>
      </c>
      <c r="N284" s="23" t="n">
        <v>0.0303205915055495</v>
      </c>
      <c r="O284" s="24" t="n">
        <v>0.060641183011099</v>
      </c>
      <c r="P284" s="24" t="n">
        <v>3.0606411830111</v>
      </c>
      <c r="Q284" s="7"/>
    </row>
    <row r="285" customFormat="false" ht="15" hidden="false" customHeight="false" outlineLevel="0" collapsed="false">
      <c r="A285" s="7" t="s">
        <v>725</v>
      </c>
      <c r="B285" s="7" t="s">
        <v>726</v>
      </c>
      <c r="C285" s="7" t="s">
        <v>97</v>
      </c>
      <c r="D285" s="7"/>
      <c r="E285" s="9" t="n">
        <v>0</v>
      </c>
      <c r="F285" s="7"/>
      <c r="G285" s="7"/>
      <c r="H285" s="7"/>
      <c r="I285" s="7"/>
      <c r="J285" s="7"/>
      <c r="K285" s="7"/>
      <c r="L285" s="23" t="n">
        <v>0.998834498834499</v>
      </c>
      <c r="M285" s="24" t="n">
        <v>2.9965034965035</v>
      </c>
      <c r="N285" s="23" t="n">
        <v>0.031548519480778</v>
      </c>
      <c r="O285" s="24" t="n">
        <v>0.063097038961556</v>
      </c>
      <c r="P285" s="24" t="n">
        <v>3.05960053546505</v>
      </c>
      <c r="Q285" s="7"/>
    </row>
    <row r="286" customFormat="false" ht="15" hidden="false" customHeight="false" outlineLevel="0" collapsed="false">
      <c r="A286" s="7" t="s">
        <v>739</v>
      </c>
      <c r="B286" s="7" t="s">
        <v>740</v>
      </c>
      <c r="C286" s="7" t="s">
        <v>97</v>
      </c>
      <c r="D286" s="7"/>
      <c r="E286" s="9" t="n">
        <v>0</v>
      </c>
      <c r="F286" s="7"/>
      <c r="G286" s="7"/>
      <c r="H286" s="7"/>
      <c r="I286" s="7"/>
      <c r="J286" s="7"/>
      <c r="K286" s="7"/>
      <c r="L286" s="23" t="n">
        <v>1</v>
      </c>
      <c r="M286" s="24" t="n">
        <v>3</v>
      </c>
      <c r="N286" s="23" t="n">
        <v>0</v>
      </c>
      <c r="O286" s="24" t="n">
        <v>0</v>
      </c>
      <c r="P286" s="24" t="n">
        <v>3</v>
      </c>
      <c r="Q286" s="7"/>
    </row>
    <row r="287" customFormat="false" ht="15" hidden="false" customHeight="false" outlineLevel="0" collapsed="false">
      <c r="A287" s="7" t="s">
        <v>733</v>
      </c>
      <c r="B287" s="7" t="s">
        <v>734</v>
      </c>
      <c r="C287" s="7" t="s">
        <v>97</v>
      </c>
      <c r="D287" s="7"/>
      <c r="E287" s="9" t="n">
        <v>0</v>
      </c>
      <c r="F287" s="7"/>
      <c r="G287" s="7"/>
      <c r="H287" s="7"/>
      <c r="I287" s="7"/>
      <c r="J287" s="7"/>
      <c r="K287" s="7"/>
      <c r="L287" s="23" t="n">
        <v>0.661387220098307</v>
      </c>
      <c r="M287" s="24" t="n">
        <v>1.98416166029492</v>
      </c>
      <c r="N287" s="23" t="n">
        <v>0.411705917236673</v>
      </c>
      <c r="O287" s="24" t="n">
        <v>0.823411834473346</v>
      </c>
      <c r="P287" s="24" t="n">
        <v>2.80757349476827</v>
      </c>
      <c r="Q287" s="7"/>
    </row>
    <row r="288" customFormat="false" ht="15" hidden="false" customHeight="false" outlineLevel="0" collapsed="false">
      <c r="A288" s="7" t="s">
        <v>743</v>
      </c>
      <c r="B288" s="7" t="s">
        <v>744</v>
      </c>
      <c r="C288" s="7" t="s">
        <v>97</v>
      </c>
      <c r="D288" s="7" t="s">
        <v>6920</v>
      </c>
      <c r="E288" s="9" t="n">
        <v>2</v>
      </c>
      <c r="F288" s="7" t="s">
        <v>7018</v>
      </c>
      <c r="G288" s="21" t="n">
        <v>17000</v>
      </c>
      <c r="H288" s="7" t="s">
        <v>6928</v>
      </c>
      <c r="I288" s="7" t="s">
        <v>6958</v>
      </c>
      <c r="J288" s="22" t="s">
        <v>6149</v>
      </c>
      <c r="K288" s="7"/>
      <c r="L288" s="23" t="n">
        <v>0.0008652185812133</v>
      </c>
      <c r="M288" s="24" t="n">
        <v>0.00259565574364</v>
      </c>
      <c r="N288" s="23" t="n">
        <v>0.193436606962487</v>
      </c>
      <c r="O288" s="24" t="n">
        <v>0.386873213924973</v>
      </c>
      <c r="P288" s="24" t="n">
        <v>2.38946886966861</v>
      </c>
      <c r="Q288" s="7"/>
    </row>
    <row r="289" customFormat="false" ht="15" hidden="false" customHeight="false" outlineLevel="0" collapsed="false">
      <c r="A289" s="7" t="s">
        <v>737</v>
      </c>
      <c r="B289" s="7" t="s">
        <v>738</v>
      </c>
      <c r="C289" s="7" t="s">
        <v>97</v>
      </c>
      <c r="D289" s="7" t="s">
        <v>6920</v>
      </c>
      <c r="E289" s="9" t="n">
        <v>2</v>
      </c>
      <c r="F289" s="7" t="s">
        <v>7019</v>
      </c>
      <c r="G289" s="21" t="n">
        <v>1147574</v>
      </c>
      <c r="H289" s="7" t="s">
        <v>6928</v>
      </c>
      <c r="I289" s="7" t="s">
        <v>6929</v>
      </c>
      <c r="J289" s="22" t="s">
        <v>4793</v>
      </c>
      <c r="K289" s="7"/>
      <c r="L289" s="23" t="n">
        <v>0</v>
      </c>
      <c r="M289" s="24" t="n">
        <v>0</v>
      </c>
      <c r="N289" s="23" t="n">
        <v>0.0889965119153338</v>
      </c>
      <c r="O289" s="24" t="n">
        <v>0.177993023830668</v>
      </c>
      <c r="P289" s="24" t="n">
        <v>2.17799302383067</v>
      </c>
      <c r="Q289" s="7"/>
    </row>
    <row r="290" customFormat="false" ht="15" hidden="false" customHeight="false" outlineLevel="0" collapsed="false">
      <c r="A290" s="7" t="s">
        <v>741</v>
      </c>
      <c r="B290" s="7" t="s">
        <v>742</v>
      </c>
      <c r="C290" s="7" t="s">
        <v>97</v>
      </c>
      <c r="D290" s="7"/>
      <c r="E290" s="9" t="n">
        <v>0</v>
      </c>
      <c r="F290" s="7"/>
      <c r="G290" s="7"/>
      <c r="H290" s="7"/>
      <c r="I290" s="7"/>
      <c r="J290" s="7"/>
      <c r="K290" s="7"/>
      <c r="L290" s="23" t="n">
        <v>0.142308873196193</v>
      </c>
      <c r="M290" s="24" t="n">
        <v>0.426926619588578</v>
      </c>
      <c r="N290" s="23" t="n">
        <v>0.0965783804100846</v>
      </c>
      <c r="O290" s="24" t="n">
        <v>0.193156760820169</v>
      </c>
      <c r="P290" s="24" t="n">
        <v>0.620083380408748</v>
      </c>
      <c r="Q290" s="7"/>
    </row>
    <row r="291" customFormat="false" ht="15" hidden="false" customHeight="false" outlineLevel="0" collapsed="false">
      <c r="A291" s="7" t="s">
        <v>729</v>
      </c>
      <c r="B291" s="7" t="s">
        <v>730</v>
      </c>
      <c r="C291" s="7" t="s">
        <v>97</v>
      </c>
      <c r="D291" s="7"/>
      <c r="E291" s="9" t="n">
        <v>0</v>
      </c>
      <c r="F291" s="7"/>
      <c r="G291" s="7"/>
      <c r="H291" s="7"/>
      <c r="I291" s="7"/>
      <c r="J291" s="7"/>
      <c r="K291" s="7"/>
      <c r="L291" s="23" t="n">
        <v>0.0179243738746112</v>
      </c>
      <c r="M291" s="24" t="n">
        <v>0.0537731216238336</v>
      </c>
      <c r="N291" s="23" t="n">
        <v>0</v>
      </c>
      <c r="O291" s="24" t="n">
        <v>0</v>
      </c>
      <c r="P291" s="24" t="n">
        <v>0.0537731216238336</v>
      </c>
      <c r="Q291" s="7"/>
    </row>
    <row r="292" customFormat="false" ht="15" hidden="false" customHeight="false" outlineLevel="0" collapsed="false">
      <c r="A292" s="7" t="s">
        <v>727</v>
      </c>
      <c r="B292" s="7" t="s">
        <v>728</v>
      </c>
      <c r="C292" s="7" t="s">
        <v>97</v>
      </c>
      <c r="D292" s="7"/>
      <c r="E292" s="9" t="n">
        <v>0</v>
      </c>
      <c r="F292" s="7"/>
      <c r="G292" s="7"/>
      <c r="H292" s="7"/>
      <c r="I292" s="7"/>
      <c r="J292" s="7"/>
      <c r="K292" s="7"/>
      <c r="L292" s="7"/>
      <c r="M292" s="24" t="n">
        <v>0</v>
      </c>
      <c r="N292" s="23" t="n">
        <v>0</v>
      </c>
      <c r="O292" s="24" t="n">
        <v>0</v>
      </c>
      <c r="P292" s="24" t="n">
        <v>0</v>
      </c>
      <c r="Q292" s="7"/>
    </row>
    <row r="293" customFormat="false" ht="15" hidden="false" customHeight="false" outlineLevel="0" collapsed="false">
      <c r="A293" s="7" t="s">
        <v>745</v>
      </c>
      <c r="B293" s="7" t="s">
        <v>746</v>
      </c>
      <c r="C293" s="7" t="s">
        <v>97</v>
      </c>
      <c r="D293" s="7"/>
      <c r="E293" s="9" t="n">
        <v>0</v>
      </c>
      <c r="F293" s="7"/>
      <c r="G293" s="7"/>
      <c r="H293" s="7"/>
      <c r="I293" s="7"/>
      <c r="J293" s="7"/>
      <c r="K293" s="7"/>
      <c r="L293" s="7"/>
      <c r="M293" s="24" t="n">
        <v>0</v>
      </c>
      <c r="N293" s="23" t="n">
        <v>0</v>
      </c>
      <c r="O293" s="24" t="n">
        <v>0</v>
      </c>
      <c r="P293" s="24" t="n">
        <v>0</v>
      </c>
      <c r="Q293" s="7"/>
    </row>
    <row r="294" customFormat="false" ht="15" hidden="false" customHeight="false" outlineLevel="0" collapsed="false">
      <c r="A294" s="7" t="s">
        <v>761</v>
      </c>
      <c r="B294" s="7" t="s">
        <v>762</v>
      </c>
      <c r="C294" s="7" t="s">
        <v>100</v>
      </c>
      <c r="D294" s="7"/>
      <c r="E294" s="9" t="n">
        <v>0</v>
      </c>
      <c r="F294" s="7"/>
      <c r="G294" s="7"/>
      <c r="H294" s="7"/>
      <c r="I294" s="7"/>
      <c r="J294" s="7"/>
      <c r="K294" s="7"/>
      <c r="L294" s="23" t="n">
        <v>1</v>
      </c>
      <c r="M294" s="24" t="n">
        <v>3</v>
      </c>
      <c r="N294" s="23" t="n">
        <v>0</v>
      </c>
      <c r="O294" s="24" t="n">
        <v>0</v>
      </c>
      <c r="P294" s="24" t="n">
        <v>3</v>
      </c>
      <c r="Q294" s="7"/>
    </row>
    <row r="295" customFormat="false" ht="15" hidden="false" customHeight="false" outlineLevel="0" collapsed="false">
      <c r="A295" s="7" t="s">
        <v>749</v>
      </c>
      <c r="B295" s="7" t="s">
        <v>750</v>
      </c>
      <c r="C295" s="7" t="s">
        <v>100</v>
      </c>
      <c r="D295" s="7"/>
      <c r="E295" s="9" t="n">
        <v>0</v>
      </c>
      <c r="F295" s="7"/>
      <c r="G295" s="7"/>
      <c r="H295" s="7"/>
      <c r="I295" s="7"/>
      <c r="J295" s="7"/>
      <c r="K295" s="7"/>
      <c r="L295" s="23" t="n">
        <v>0.978510028653295</v>
      </c>
      <c r="M295" s="24" t="n">
        <v>2.93553008595989</v>
      </c>
      <c r="N295" s="23" t="n">
        <v>0.0300397939959763</v>
      </c>
      <c r="O295" s="24" t="n">
        <v>0.0600795879919526</v>
      </c>
      <c r="P295" s="24" t="n">
        <v>2.99560967395184</v>
      </c>
      <c r="Q295" s="7"/>
    </row>
    <row r="296" customFormat="false" ht="15" hidden="false" customHeight="false" outlineLevel="0" collapsed="false">
      <c r="A296" s="7" t="s">
        <v>753</v>
      </c>
      <c r="B296" s="7" t="s">
        <v>754</v>
      </c>
      <c r="C296" s="7" t="s">
        <v>100</v>
      </c>
      <c r="D296" s="7"/>
      <c r="E296" s="9" t="n">
        <v>0</v>
      </c>
      <c r="F296" s="7"/>
      <c r="G296" s="7"/>
      <c r="H296" s="7"/>
      <c r="I296" s="7"/>
      <c r="J296" s="7"/>
      <c r="K296" s="7"/>
      <c r="L296" s="23" t="n">
        <v>0</v>
      </c>
      <c r="M296" s="24" t="n">
        <v>0</v>
      </c>
      <c r="N296" s="23" t="n">
        <v>0.596565025716385</v>
      </c>
      <c r="O296" s="24" t="n">
        <v>1.19313005143277</v>
      </c>
      <c r="P296" s="24" t="n">
        <v>1.19313005143277</v>
      </c>
      <c r="Q296" s="7"/>
    </row>
    <row r="297" customFormat="false" ht="15" hidden="false" customHeight="false" outlineLevel="0" collapsed="false">
      <c r="A297" s="7" t="s">
        <v>757</v>
      </c>
      <c r="B297" s="7" t="s">
        <v>758</v>
      </c>
      <c r="C297" s="7" t="s">
        <v>100</v>
      </c>
      <c r="D297" s="7"/>
      <c r="E297" s="9" t="n">
        <v>0</v>
      </c>
      <c r="F297" s="7"/>
      <c r="G297" s="7"/>
      <c r="H297" s="7"/>
      <c r="I297" s="7"/>
      <c r="J297" s="7"/>
      <c r="K297" s="7"/>
      <c r="L297" s="23" t="n">
        <v>0.167240435845998</v>
      </c>
      <c r="M297" s="24" t="n">
        <v>0.501721307537993</v>
      </c>
      <c r="N297" s="23" t="n">
        <v>0.130064295334238</v>
      </c>
      <c r="O297" s="24" t="n">
        <v>0.260128590668475</v>
      </c>
      <c r="P297" s="24" t="n">
        <v>0.761849898206468</v>
      </c>
      <c r="Q297" s="7"/>
    </row>
    <row r="298" customFormat="false" ht="15" hidden="false" customHeight="false" outlineLevel="0" collapsed="false">
      <c r="A298" s="7" t="s">
        <v>747</v>
      </c>
      <c r="B298" s="7" t="s">
        <v>748</v>
      </c>
      <c r="C298" s="7" t="s">
        <v>100</v>
      </c>
      <c r="D298" s="7"/>
      <c r="E298" s="9" t="n">
        <v>0</v>
      </c>
      <c r="F298" s="7"/>
      <c r="G298" s="7"/>
      <c r="H298" s="7"/>
      <c r="I298" s="7"/>
      <c r="J298" s="7"/>
      <c r="K298" s="7"/>
      <c r="L298" s="7"/>
      <c r="M298" s="24" t="n">
        <v>0</v>
      </c>
      <c r="N298" s="7"/>
      <c r="O298" s="24" t="n">
        <v>0</v>
      </c>
      <c r="P298" s="24" t="n">
        <v>0</v>
      </c>
      <c r="Q298" s="7"/>
    </row>
    <row r="299" customFormat="false" ht="15" hidden="false" customHeight="false" outlineLevel="0" collapsed="false">
      <c r="A299" s="7" t="s">
        <v>759</v>
      </c>
      <c r="B299" s="7" t="s">
        <v>760</v>
      </c>
      <c r="C299" s="7" t="s">
        <v>100</v>
      </c>
      <c r="D299" s="7"/>
      <c r="E299" s="9" t="n">
        <v>0</v>
      </c>
      <c r="F299" s="7"/>
      <c r="G299" s="7"/>
      <c r="H299" s="7"/>
      <c r="I299" s="7"/>
      <c r="J299" s="7"/>
      <c r="K299" s="7"/>
      <c r="L299" s="7"/>
      <c r="M299" s="24" t="n">
        <v>0</v>
      </c>
      <c r="N299" s="7"/>
      <c r="O299" s="24" t="n">
        <v>0</v>
      </c>
      <c r="P299" s="24" t="n">
        <v>0</v>
      </c>
      <c r="Q299" s="7"/>
    </row>
    <row r="300" customFormat="false" ht="15" hidden="false" customHeight="false" outlineLevel="0" collapsed="false">
      <c r="A300" s="7" t="s">
        <v>751</v>
      </c>
      <c r="B300" s="7" t="s">
        <v>752</v>
      </c>
      <c r="C300" s="7" t="s">
        <v>100</v>
      </c>
      <c r="D300" s="7"/>
      <c r="E300" s="9" t="n">
        <v>0</v>
      </c>
      <c r="F300" s="7"/>
      <c r="G300" s="7"/>
      <c r="H300" s="7"/>
      <c r="I300" s="7"/>
      <c r="J300" s="7"/>
      <c r="K300" s="7"/>
      <c r="L300" s="7"/>
      <c r="M300" s="24" t="n">
        <v>0</v>
      </c>
      <c r="N300" s="7"/>
      <c r="O300" s="24" t="n">
        <v>0</v>
      </c>
      <c r="P300" s="24" t="n">
        <v>0</v>
      </c>
      <c r="Q300" s="7"/>
    </row>
    <row r="301" customFormat="false" ht="15" hidden="false" customHeight="false" outlineLevel="0" collapsed="false">
      <c r="A301" s="7" t="s">
        <v>755</v>
      </c>
      <c r="B301" s="7" t="s">
        <v>756</v>
      </c>
      <c r="C301" s="7" t="s">
        <v>100</v>
      </c>
      <c r="D301" s="7"/>
      <c r="E301" s="9" t="n">
        <v>0</v>
      </c>
      <c r="F301" s="7"/>
      <c r="G301" s="7"/>
      <c r="H301" s="7"/>
      <c r="I301" s="7"/>
      <c r="J301" s="7"/>
      <c r="K301" s="7"/>
      <c r="L301" s="7"/>
      <c r="M301" s="24" t="n">
        <v>0</v>
      </c>
      <c r="N301" s="7"/>
      <c r="O301" s="24" t="n">
        <v>0</v>
      </c>
      <c r="P301" s="24" t="n">
        <v>0</v>
      </c>
      <c r="Q301" s="7"/>
    </row>
    <row r="302" customFormat="false" ht="15" hidden="false" customHeight="false" outlineLevel="0" collapsed="false">
      <c r="A302" s="7" t="s">
        <v>795</v>
      </c>
      <c r="B302" s="7" t="s">
        <v>796</v>
      </c>
      <c r="C302" s="7" t="s">
        <v>81</v>
      </c>
      <c r="D302" s="7" t="s">
        <v>6920</v>
      </c>
      <c r="E302" s="9" t="n">
        <v>2</v>
      </c>
      <c r="F302" s="7" t="s">
        <v>7020</v>
      </c>
      <c r="G302" s="21" t="n">
        <v>100</v>
      </c>
      <c r="H302" s="7" t="s">
        <v>7021</v>
      </c>
      <c r="I302" s="7" t="s">
        <v>6934</v>
      </c>
      <c r="J302" s="22" t="s">
        <v>6180</v>
      </c>
      <c r="K302" s="7"/>
      <c r="L302" s="23" t="n">
        <v>1</v>
      </c>
      <c r="M302" s="24" t="n">
        <v>3</v>
      </c>
      <c r="N302" s="23" t="n">
        <v>0.358544473909401</v>
      </c>
      <c r="O302" s="24" t="n">
        <v>0.717088947818802</v>
      </c>
      <c r="P302" s="24" t="n">
        <v>5.7170889478188</v>
      </c>
      <c r="Q302" s="7" t="n">
        <v>1</v>
      </c>
    </row>
    <row r="303" customFormat="false" ht="15" hidden="false" customHeight="false" outlineLevel="0" collapsed="false">
      <c r="A303" s="7" t="s">
        <v>769</v>
      </c>
      <c r="B303" s="7" t="s">
        <v>770</v>
      </c>
      <c r="C303" s="7" t="s">
        <v>81</v>
      </c>
      <c r="D303" s="7" t="s">
        <v>6920</v>
      </c>
      <c r="E303" s="9" t="n">
        <v>2</v>
      </c>
      <c r="F303" s="7" t="s">
        <v>7022</v>
      </c>
      <c r="G303" s="21" t="n">
        <v>70000</v>
      </c>
      <c r="H303" s="7" t="s">
        <v>6928</v>
      </c>
      <c r="I303" s="7" t="s">
        <v>6958</v>
      </c>
      <c r="J303" s="22" t="s">
        <v>4788</v>
      </c>
      <c r="K303" s="7"/>
      <c r="L303" s="23" t="n">
        <v>1</v>
      </c>
      <c r="M303" s="24" t="n">
        <v>3</v>
      </c>
      <c r="N303" s="23" t="n">
        <v>0.221741812483714</v>
      </c>
      <c r="O303" s="24" t="n">
        <v>0.443483624967427</v>
      </c>
      <c r="P303" s="24" t="n">
        <v>5.44348362496743</v>
      </c>
      <c r="Q303" s="7" t="n">
        <v>1</v>
      </c>
    </row>
    <row r="304" customFormat="false" ht="15" hidden="false" customHeight="false" outlineLevel="0" collapsed="false">
      <c r="A304" s="7" t="s">
        <v>783</v>
      </c>
      <c r="B304" s="7" t="s">
        <v>784</v>
      </c>
      <c r="C304" s="7" t="s">
        <v>81</v>
      </c>
      <c r="D304" s="7" t="s">
        <v>6920</v>
      </c>
      <c r="E304" s="9" t="n">
        <v>2</v>
      </c>
      <c r="F304" s="7" t="s">
        <v>7023</v>
      </c>
      <c r="G304" s="21" t="n">
        <v>1200</v>
      </c>
      <c r="H304" s="7" t="s">
        <v>6928</v>
      </c>
      <c r="I304" s="7" t="s">
        <v>6923</v>
      </c>
      <c r="J304" s="22" t="s">
        <v>5669</v>
      </c>
      <c r="K304" s="7"/>
      <c r="L304" s="23" t="n">
        <v>1</v>
      </c>
      <c r="M304" s="24" t="n">
        <v>3</v>
      </c>
      <c r="N304" s="23" t="n">
        <v>0</v>
      </c>
      <c r="O304" s="24" t="n">
        <v>0</v>
      </c>
      <c r="P304" s="24" t="n">
        <v>5</v>
      </c>
      <c r="Q304" s="7" t="n">
        <v>1</v>
      </c>
    </row>
    <row r="305" customFormat="false" ht="15" hidden="false" customHeight="false" outlineLevel="0" collapsed="false">
      <c r="A305" s="7" t="s">
        <v>791</v>
      </c>
      <c r="B305" s="7" t="s">
        <v>792</v>
      </c>
      <c r="C305" s="7" t="s">
        <v>81</v>
      </c>
      <c r="D305" s="7" t="s">
        <v>6920</v>
      </c>
      <c r="E305" s="9" t="n">
        <v>2</v>
      </c>
      <c r="F305" s="7" t="s">
        <v>7024</v>
      </c>
      <c r="G305" s="21" t="n">
        <v>4000</v>
      </c>
      <c r="H305" s="7" t="s">
        <v>6922</v>
      </c>
      <c r="I305" s="7" t="s">
        <v>6958</v>
      </c>
      <c r="J305" s="22" t="s">
        <v>5713</v>
      </c>
      <c r="K305" s="7"/>
      <c r="L305" s="23" t="n">
        <v>0.924167361553931</v>
      </c>
      <c r="M305" s="24" t="n">
        <v>2.77250208466179</v>
      </c>
      <c r="N305" s="23" t="n">
        <v>0.0338321225316333</v>
      </c>
      <c r="O305" s="24" t="n">
        <v>0.0676642450632666</v>
      </c>
      <c r="P305" s="24" t="n">
        <v>4.84016632972506</v>
      </c>
      <c r="Q305" s="7" t="n">
        <v>0</v>
      </c>
    </row>
    <row r="306" customFormat="false" ht="15" hidden="false" customHeight="false" outlineLevel="0" collapsed="false">
      <c r="A306" s="7" t="s">
        <v>767</v>
      </c>
      <c r="B306" s="7" t="s">
        <v>768</v>
      </c>
      <c r="C306" s="7" t="s">
        <v>81</v>
      </c>
      <c r="D306" s="7"/>
      <c r="E306" s="9" t="n">
        <v>0</v>
      </c>
      <c r="F306" s="7"/>
      <c r="G306" s="7"/>
      <c r="H306" s="7"/>
      <c r="I306" s="7"/>
      <c r="J306" s="7"/>
      <c r="K306" s="7"/>
      <c r="L306" s="23" t="n">
        <v>1</v>
      </c>
      <c r="M306" s="24" t="n">
        <v>3</v>
      </c>
      <c r="N306" s="23" t="n">
        <v>0.831907031589762</v>
      </c>
      <c r="O306" s="24" t="n">
        <v>1.66381406317952</v>
      </c>
      <c r="P306" s="24" t="n">
        <v>4.66381406317952</v>
      </c>
      <c r="Q306" s="7" t="n">
        <v>0</v>
      </c>
    </row>
    <row r="307" customFormat="false" ht="15" hidden="false" customHeight="false" outlineLevel="0" collapsed="false">
      <c r="A307" s="7" t="s">
        <v>797</v>
      </c>
      <c r="B307" s="7" t="s">
        <v>798</v>
      </c>
      <c r="C307" s="7" t="s">
        <v>81</v>
      </c>
      <c r="D307" s="7" t="s">
        <v>6920</v>
      </c>
      <c r="E307" s="9" t="n">
        <v>2</v>
      </c>
      <c r="F307" s="7" t="s">
        <v>7025</v>
      </c>
      <c r="G307" s="21" t="n">
        <v>268000</v>
      </c>
      <c r="H307" s="7" t="s">
        <v>6928</v>
      </c>
      <c r="I307" s="7" t="s">
        <v>6968</v>
      </c>
      <c r="J307" s="22" t="s">
        <v>4864</v>
      </c>
      <c r="K307" s="7"/>
      <c r="L307" s="23" t="n">
        <v>0.0662708768267223</v>
      </c>
      <c r="M307" s="24" t="n">
        <v>0.198812630480167</v>
      </c>
      <c r="N307" s="23" t="n">
        <v>0.76094001803508</v>
      </c>
      <c r="O307" s="24" t="n">
        <v>1.52188003607016</v>
      </c>
      <c r="P307" s="24" t="n">
        <v>3.72069266655033</v>
      </c>
      <c r="Q307" s="7" t="n">
        <v>-1</v>
      </c>
    </row>
    <row r="308" customFormat="false" ht="15" hidden="false" customHeight="false" outlineLevel="0" collapsed="false">
      <c r="A308" s="7" t="s">
        <v>817</v>
      </c>
      <c r="B308" s="7" t="s">
        <v>818</v>
      </c>
      <c r="C308" s="7" t="s">
        <v>81</v>
      </c>
      <c r="D308" s="7" t="s">
        <v>6920</v>
      </c>
      <c r="E308" s="9" t="n">
        <v>2</v>
      </c>
      <c r="F308" s="7" t="s">
        <v>7026</v>
      </c>
      <c r="G308" s="21" t="n">
        <v>200000</v>
      </c>
      <c r="H308" s="7" t="s">
        <v>6928</v>
      </c>
      <c r="I308" s="7" t="s">
        <v>6958</v>
      </c>
      <c r="J308" s="22" t="s">
        <v>2088</v>
      </c>
      <c r="K308" s="7"/>
      <c r="L308" s="23" t="n">
        <v>0.538356082732312</v>
      </c>
      <c r="M308" s="24" t="n">
        <v>1.61506824819694</v>
      </c>
      <c r="N308" s="23" t="n">
        <v>0.0041858269864082</v>
      </c>
      <c r="O308" s="24" t="n">
        <v>0.0083716539728164</v>
      </c>
      <c r="P308" s="24" t="n">
        <v>3.62343990216975</v>
      </c>
      <c r="Q308" s="7"/>
    </row>
    <row r="309" customFormat="false" ht="15" hidden="false" customHeight="false" outlineLevel="0" collapsed="false">
      <c r="A309" s="7" t="s">
        <v>777</v>
      </c>
      <c r="B309" s="7" t="s">
        <v>778</v>
      </c>
      <c r="C309" s="7" t="s">
        <v>81</v>
      </c>
      <c r="D309" s="7"/>
      <c r="E309" s="9" t="n">
        <v>0</v>
      </c>
      <c r="F309" s="7"/>
      <c r="G309" s="7"/>
      <c r="H309" s="7"/>
      <c r="I309" s="7"/>
      <c r="J309" s="7"/>
      <c r="K309" s="7"/>
      <c r="L309" s="23" t="n">
        <v>1</v>
      </c>
      <c r="M309" s="24" t="n">
        <v>3</v>
      </c>
      <c r="N309" s="23" t="n">
        <v>0.0691362834419541</v>
      </c>
      <c r="O309" s="24" t="n">
        <v>0.138272566883908</v>
      </c>
      <c r="P309" s="24" t="n">
        <v>3.13827256688391</v>
      </c>
      <c r="Q309" s="7" t="n">
        <v>1</v>
      </c>
    </row>
    <row r="310" customFormat="false" ht="15" hidden="false" customHeight="false" outlineLevel="0" collapsed="false">
      <c r="A310" s="7" t="s">
        <v>799</v>
      </c>
      <c r="B310" s="7" t="s">
        <v>800</v>
      </c>
      <c r="C310" s="7" t="s">
        <v>81</v>
      </c>
      <c r="D310" s="7"/>
      <c r="E310" s="9" t="n">
        <v>0</v>
      </c>
      <c r="F310" s="7"/>
      <c r="G310" s="7"/>
      <c r="H310" s="7"/>
      <c r="I310" s="7"/>
      <c r="J310" s="7"/>
      <c r="K310" s="7"/>
      <c r="L310" s="23" t="n">
        <v>1</v>
      </c>
      <c r="M310" s="24" t="n">
        <v>3</v>
      </c>
      <c r="N310" s="23" t="n">
        <v>0.0310410192558874</v>
      </c>
      <c r="O310" s="24" t="n">
        <v>0.0620820385117749</v>
      </c>
      <c r="P310" s="24" t="n">
        <v>3.06208203851178</v>
      </c>
      <c r="Q310" s="7" t="n">
        <v>1</v>
      </c>
    </row>
    <row r="311" customFormat="false" ht="15" hidden="false" customHeight="false" outlineLevel="0" collapsed="false">
      <c r="A311" s="7" t="s">
        <v>820</v>
      </c>
      <c r="B311" s="7" t="s">
        <v>821</v>
      </c>
      <c r="C311" s="7" t="s">
        <v>81</v>
      </c>
      <c r="D311" s="7" t="s">
        <v>6920</v>
      </c>
      <c r="E311" s="9" t="n">
        <v>2</v>
      </c>
      <c r="F311" s="7" t="s">
        <v>7027</v>
      </c>
      <c r="G311" s="21" t="n">
        <v>200000</v>
      </c>
      <c r="H311" s="7" t="s">
        <v>6928</v>
      </c>
      <c r="I311" s="7" t="s">
        <v>6958</v>
      </c>
      <c r="J311" s="22" t="s">
        <v>2057</v>
      </c>
      <c r="K311" s="7"/>
      <c r="L311" s="23" t="n">
        <v>0.34789802211025</v>
      </c>
      <c r="M311" s="24" t="n">
        <v>1.04369406633075</v>
      </c>
      <c r="N311" s="23" t="n">
        <v>0.0052205800559265</v>
      </c>
      <c r="O311" s="24" t="n">
        <v>0.0104411601118531</v>
      </c>
      <c r="P311" s="24" t="n">
        <v>3.0541352264426</v>
      </c>
      <c r="Q311" s="7"/>
    </row>
    <row r="312" customFormat="false" ht="15" hidden="false" customHeight="false" outlineLevel="0" collapsed="false">
      <c r="A312" s="7" t="s">
        <v>773</v>
      </c>
      <c r="B312" s="7" t="s">
        <v>774</v>
      </c>
      <c r="C312" s="7" t="s">
        <v>81</v>
      </c>
      <c r="D312" s="7"/>
      <c r="E312" s="9" t="n">
        <v>0</v>
      </c>
      <c r="F312" s="7"/>
      <c r="G312" s="7"/>
      <c r="H312" s="7"/>
      <c r="I312" s="7"/>
      <c r="J312" s="7"/>
      <c r="K312" s="7"/>
      <c r="L312" s="23" t="n">
        <v>1</v>
      </c>
      <c r="M312" s="24" t="n">
        <v>3</v>
      </c>
      <c r="N312" s="23" t="n">
        <v>0.0138356633265995</v>
      </c>
      <c r="O312" s="24" t="n">
        <v>0.027671326653199</v>
      </c>
      <c r="P312" s="24" t="n">
        <v>3.0276713266532</v>
      </c>
      <c r="Q312" s="7" t="n">
        <v>1</v>
      </c>
    </row>
    <row r="313" customFormat="false" ht="15" hidden="false" customHeight="false" outlineLevel="0" collapsed="false">
      <c r="A313" s="7" t="s">
        <v>825</v>
      </c>
      <c r="B313" s="7" t="s">
        <v>826</v>
      </c>
      <c r="C313" s="7" t="s">
        <v>81</v>
      </c>
      <c r="D313" s="7"/>
      <c r="E313" s="9" t="n">
        <v>0</v>
      </c>
      <c r="F313" s="7" t="s">
        <v>7028</v>
      </c>
      <c r="G313" s="7"/>
      <c r="H313" s="7"/>
      <c r="I313" s="7" t="s">
        <v>7029</v>
      </c>
      <c r="J313" s="22" t="s">
        <v>2699</v>
      </c>
      <c r="K313" s="7"/>
      <c r="L313" s="23" t="n">
        <v>1</v>
      </c>
      <c r="M313" s="24" t="n">
        <v>3</v>
      </c>
      <c r="N313" s="23" t="n">
        <v>0.0013402578268116</v>
      </c>
      <c r="O313" s="24" t="n">
        <v>0.0026805156536233</v>
      </c>
      <c r="P313" s="24" t="n">
        <v>3.00268051565362</v>
      </c>
      <c r="Q313" s="7"/>
    </row>
    <row r="314" customFormat="false" ht="15" hidden="false" customHeight="false" outlineLevel="0" collapsed="false">
      <c r="A314" s="7" t="s">
        <v>763</v>
      </c>
      <c r="B314" s="7" t="s">
        <v>764</v>
      </c>
      <c r="C314" s="7" t="s">
        <v>81</v>
      </c>
      <c r="D314" s="7"/>
      <c r="E314" s="9" t="n">
        <v>0</v>
      </c>
      <c r="F314" s="7"/>
      <c r="G314" s="7"/>
      <c r="H314" s="7"/>
      <c r="I314" s="7"/>
      <c r="J314" s="7"/>
      <c r="K314" s="7"/>
      <c r="L314" s="23" t="n">
        <v>1</v>
      </c>
      <c r="M314" s="24" t="n">
        <v>3</v>
      </c>
      <c r="N314" s="23" t="n">
        <v>0</v>
      </c>
      <c r="O314" s="24" t="n">
        <v>0</v>
      </c>
      <c r="P314" s="24" t="n">
        <v>3</v>
      </c>
      <c r="Q314" s="7" t="n">
        <v>1</v>
      </c>
    </row>
    <row r="315" customFormat="false" ht="15" hidden="false" customHeight="false" outlineLevel="0" collapsed="false">
      <c r="A315" s="7" t="s">
        <v>815</v>
      </c>
      <c r="B315" s="7" t="s">
        <v>816</v>
      </c>
      <c r="C315" s="7" t="s">
        <v>81</v>
      </c>
      <c r="D315" s="7"/>
      <c r="E315" s="9" t="n">
        <v>0</v>
      </c>
      <c r="F315" s="7"/>
      <c r="G315" s="7"/>
      <c r="H315" s="7"/>
      <c r="I315" s="7"/>
      <c r="J315" s="7"/>
      <c r="K315" s="7"/>
      <c r="L315" s="23" t="n">
        <v>1</v>
      </c>
      <c r="M315" s="24" t="n">
        <v>3</v>
      </c>
      <c r="N315" s="23" t="n">
        <v>0</v>
      </c>
      <c r="O315" s="24" t="n">
        <v>0</v>
      </c>
      <c r="P315" s="24" t="n">
        <v>3</v>
      </c>
      <c r="Q315" s="7"/>
    </row>
    <row r="316" customFormat="false" ht="15" hidden="false" customHeight="false" outlineLevel="0" collapsed="false">
      <c r="A316" s="7" t="s">
        <v>771</v>
      </c>
      <c r="B316" s="7" t="s">
        <v>772</v>
      </c>
      <c r="C316" s="7" t="s">
        <v>81</v>
      </c>
      <c r="D316" s="7"/>
      <c r="E316" s="9" t="n">
        <v>0</v>
      </c>
      <c r="F316" s="7"/>
      <c r="G316" s="7"/>
      <c r="H316" s="7"/>
      <c r="I316" s="7"/>
      <c r="J316" s="7"/>
      <c r="K316" s="7"/>
      <c r="L316" s="23" t="n">
        <v>1</v>
      </c>
      <c r="M316" s="24" t="n">
        <v>3</v>
      </c>
      <c r="N316" s="23" t="n">
        <v>0</v>
      </c>
      <c r="O316" s="24" t="n">
        <v>0</v>
      </c>
      <c r="P316" s="24" t="n">
        <v>3</v>
      </c>
      <c r="Q316" s="7" t="n">
        <v>-1</v>
      </c>
    </row>
    <row r="317" customFormat="false" ht="15" hidden="false" customHeight="false" outlineLevel="0" collapsed="false">
      <c r="A317" s="7" t="s">
        <v>793</v>
      </c>
      <c r="B317" s="7" t="s">
        <v>794</v>
      </c>
      <c r="C317" s="7" t="s">
        <v>81</v>
      </c>
      <c r="D317" s="7"/>
      <c r="E317" s="9" t="n">
        <v>0</v>
      </c>
      <c r="F317" s="7"/>
      <c r="G317" s="7"/>
      <c r="H317" s="7"/>
      <c r="I317" s="7"/>
      <c r="J317" s="7"/>
      <c r="K317" s="7"/>
      <c r="L317" s="23" t="n">
        <v>1</v>
      </c>
      <c r="M317" s="24" t="n">
        <v>3</v>
      </c>
      <c r="N317" s="23" t="n">
        <v>0</v>
      </c>
      <c r="O317" s="24" t="n">
        <v>0</v>
      </c>
      <c r="P317" s="24" t="n">
        <v>3</v>
      </c>
      <c r="Q317" s="7" t="n">
        <v>0</v>
      </c>
    </row>
    <row r="318" customFormat="false" ht="15" hidden="false" customHeight="false" outlineLevel="0" collapsed="false">
      <c r="A318" s="7" t="s">
        <v>781</v>
      </c>
      <c r="B318" s="7" t="s">
        <v>782</v>
      </c>
      <c r="C318" s="7" t="s">
        <v>81</v>
      </c>
      <c r="D318" s="7"/>
      <c r="E318" s="9" t="n">
        <v>0</v>
      </c>
      <c r="F318" s="7" t="s">
        <v>7030</v>
      </c>
      <c r="G318" s="21" t="n">
        <v>500000</v>
      </c>
      <c r="H318" s="7" t="s">
        <v>6928</v>
      </c>
      <c r="I318" s="7" t="s">
        <v>7031</v>
      </c>
      <c r="J318" s="22" t="s">
        <v>5988</v>
      </c>
      <c r="K318" s="7"/>
      <c r="L318" s="23" t="n">
        <v>0.92557704871937</v>
      </c>
      <c r="M318" s="24" t="n">
        <v>2.77673114615811</v>
      </c>
      <c r="N318" s="23" t="n">
        <v>0.0754312441853517</v>
      </c>
      <c r="O318" s="24" t="n">
        <v>0.150862488370704</v>
      </c>
      <c r="P318" s="24" t="n">
        <v>2.92759363452881</v>
      </c>
      <c r="Q318" s="7" t="n">
        <v>0</v>
      </c>
    </row>
    <row r="319" customFormat="false" ht="15" hidden="false" customHeight="false" outlineLevel="0" collapsed="false">
      <c r="A319" s="7" t="s">
        <v>822</v>
      </c>
      <c r="B319" s="7" t="s">
        <v>823</v>
      </c>
      <c r="C319" s="7" t="s">
        <v>81</v>
      </c>
      <c r="D319" s="7" t="s">
        <v>6920</v>
      </c>
      <c r="E319" s="9" t="n">
        <v>2</v>
      </c>
      <c r="F319" s="7" t="s">
        <v>7032</v>
      </c>
      <c r="G319" s="21" t="n">
        <v>15000</v>
      </c>
      <c r="H319" s="7" t="s">
        <v>6928</v>
      </c>
      <c r="I319" s="7" t="s">
        <v>6958</v>
      </c>
      <c r="J319" s="22" t="s">
        <v>2068</v>
      </c>
      <c r="K319" s="7"/>
      <c r="L319" s="23" t="n">
        <v>0.151408450704225</v>
      </c>
      <c r="M319" s="24" t="n">
        <v>0.454225352112676</v>
      </c>
      <c r="N319" s="23" t="n">
        <v>0</v>
      </c>
      <c r="O319" s="24" t="n">
        <v>0</v>
      </c>
      <c r="P319" s="24" t="n">
        <v>2.45422535211268</v>
      </c>
      <c r="Q319" s="7"/>
    </row>
    <row r="320" customFormat="false" ht="15" hidden="false" customHeight="false" outlineLevel="0" collapsed="false">
      <c r="A320" s="7" t="s">
        <v>775</v>
      </c>
      <c r="B320" s="7" t="s">
        <v>776</v>
      </c>
      <c r="C320" s="7" t="s">
        <v>81</v>
      </c>
      <c r="D320" s="7"/>
      <c r="E320" s="9" t="n">
        <v>0</v>
      </c>
      <c r="F320" s="7"/>
      <c r="G320" s="7"/>
      <c r="H320" s="7"/>
      <c r="I320" s="7"/>
      <c r="J320" s="7"/>
      <c r="K320" s="7"/>
      <c r="L320" s="23" t="n">
        <v>0.731428571428571</v>
      </c>
      <c r="M320" s="24" t="n">
        <v>2.19428571428571</v>
      </c>
      <c r="N320" s="23" t="n">
        <v>0.0029126213592233</v>
      </c>
      <c r="O320" s="24" t="n">
        <v>0.0058252427184466</v>
      </c>
      <c r="P320" s="24" t="n">
        <v>2.20011095700416</v>
      </c>
      <c r="Q320" s="7" t="n">
        <v>1</v>
      </c>
    </row>
    <row r="321" customFormat="false" ht="15" hidden="false" customHeight="false" outlineLevel="0" collapsed="false">
      <c r="A321" s="7" t="s">
        <v>803</v>
      </c>
      <c r="B321" s="7" t="s">
        <v>804</v>
      </c>
      <c r="C321" s="7" t="s">
        <v>81</v>
      </c>
      <c r="D321" s="7"/>
      <c r="E321" s="9" t="n">
        <v>0</v>
      </c>
      <c r="F321" s="7"/>
      <c r="G321" s="7"/>
      <c r="H321" s="7"/>
      <c r="I321" s="7"/>
      <c r="J321" s="7"/>
      <c r="K321" s="7"/>
      <c r="L321" s="23" t="n">
        <v>0.652788688138256</v>
      </c>
      <c r="M321" s="24" t="n">
        <v>1.95836606441477</v>
      </c>
      <c r="N321" s="23" t="n">
        <v>0</v>
      </c>
      <c r="O321" s="24" t="n">
        <v>0</v>
      </c>
      <c r="P321" s="24" t="n">
        <v>1.95836606441477</v>
      </c>
      <c r="Q321" s="7" t="n">
        <v>0</v>
      </c>
    </row>
    <row r="322" customFormat="false" ht="15" hidden="false" customHeight="false" outlineLevel="0" collapsed="false">
      <c r="A322" s="7" t="s">
        <v>787</v>
      </c>
      <c r="B322" s="7" t="s">
        <v>788</v>
      </c>
      <c r="C322" s="7" t="s">
        <v>81</v>
      </c>
      <c r="D322" s="7"/>
      <c r="E322" s="9" t="n">
        <v>0</v>
      </c>
      <c r="F322" s="7" t="s">
        <v>7033</v>
      </c>
      <c r="G322" s="7"/>
      <c r="H322" s="7"/>
      <c r="I322" s="7" t="s">
        <v>6942</v>
      </c>
      <c r="J322" s="22" t="s">
        <v>6282</v>
      </c>
      <c r="K322" s="7"/>
      <c r="L322" s="23" t="n">
        <v>0.337878787878788</v>
      </c>
      <c r="M322" s="24" t="n">
        <v>1.01363636363636</v>
      </c>
      <c r="N322" s="23" t="n">
        <v>0</v>
      </c>
      <c r="O322" s="24" t="n">
        <v>0</v>
      </c>
      <c r="P322" s="24" t="n">
        <v>1.01363636363636</v>
      </c>
      <c r="Q322" s="7" t="n">
        <v>0</v>
      </c>
    </row>
    <row r="323" customFormat="false" ht="15" hidden="false" customHeight="false" outlineLevel="0" collapsed="false">
      <c r="A323" s="7" t="s">
        <v>789</v>
      </c>
      <c r="B323" s="7" t="s">
        <v>790</v>
      </c>
      <c r="C323" s="7" t="s">
        <v>81</v>
      </c>
      <c r="D323" s="7"/>
      <c r="E323" s="9" t="n">
        <v>0</v>
      </c>
      <c r="F323" s="7"/>
      <c r="G323" s="7"/>
      <c r="H323" s="7"/>
      <c r="I323" s="7"/>
      <c r="J323" s="7"/>
      <c r="K323" s="7"/>
      <c r="L323" s="23" t="n">
        <v>0.199941060458368</v>
      </c>
      <c r="M323" s="24" t="n">
        <v>0.599823181375105</v>
      </c>
      <c r="N323" s="23" t="n">
        <v>0.190137725132372</v>
      </c>
      <c r="O323" s="24" t="n">
        <v>0.380275450264744</v>
      </c>
      <c r="P323" s="24" t="n">
        <v>0.980098631639849</v>
      </c>
      <c r="Q323" s="7" t="n">
        <v>0</v>
      </c>
    </row>
    <row r="324" customFormat="false" ht="15" hidden="false" customHeight="false" outlineLevel="0" collapsed="false">
      <c r="A324" s="7" t="s">
        <v>813</v>
      </c>
      <c r="B324" s="7" t="s">
        <v>814</v>
      </c>
      <c r="C324" s="7" t="s">
        <v>81</v>
      </c>
      <c r="D324" s="7"/>
      <c r="E324" s="9" t="n">
        <v>0</v>
      </c>
      <c r="F324" s="7"/>
      <c r="G324" s="7"/>
      <c r="H324" s="7"/>
      <c r="I324" s="7"/>
      <c r="J324" s="7"/>
      <c r="K324" s="7"/>
      <c r="L324" s="23" t="n">
        <v>0</v>
      </c>
      <c r="M324" s="24" t="n">
        <v>0</v>
      </c>
      <c r="N324" s="23" t="n">
        <v>0.0061199517711619</v>
      </c>
      <c r="O324" s="24" t="n">
        <v>0.0122399035423239</v>
      </c>
      <c r="P324" s="24" t="n">
        <v>0.0122399035423239</v>
      </c>
      <c r="Q324" s="7" t="n">
        <v>0</v>
      </c>
    </row>
    <row r="325" customFormat="false" ht="15" hidden="false" customHeight="false" outlineLevel="0" collapsed="false">
      <c r="A325" s="7" t="s">
        <v>805</v>
      </c>
      <c r="B325" s="7" t="s">
        <v>806</v>
      </c>
      <c r="C325" s="7" t="s">
        <v>81</v>
      </c>
      <c r="D325" s="7"/>
      <c r="E325" s="9" t="n">
        <v>0</v>
      </c>
      <c r="F325" s="7"/>
      <c r="G325" s="7"/>
      <c r="H325" s="7"/>
      <c r="I325" s="7"/>
      <c r="J325" s="7"/>
      <c r="K325" s="7"/>
      <c r="L325" s="23" t="n">
        <v>0</v>
      </c>
      <c r="M325" s="24" t="n">
        <v>0</v>
      </c>
      <c r="N325" s="23" t="n">
        <v>0.0046206528966308</v>
      </c>
      <c r="O325" s="24" t="n">
        <v>0.0092413057932616</v>
      </c>
      <c r="P325" s="24" t="n">
        <v>0.0092413057932616</v>
      </c>
      <c r="Q325" s="7" t="n">
        <v>0</v>
      </c>
    </row>
    <row r="326" customFormat="false" ht="15" hidden="false" customHeight="false" outlineLevel="0" collapsed="false">
      <c r="A326" s="7" t="s">
        <v>811</v>
      </c>
      <c r="B326" s="7" t="s">
        <v>812</v>
      </c>
      <c r="C326" s="7" t="s">
        <v>81</v>
      </c>
      <c r="D326" s="7"/>
      <c r="E326" s="9" t="n">
        <v>0</v>
      </c>
      <c r="F326" s="7"/>
      <c r="G326" s="7"/>
      <c r="H326" s="7"/>
      <c r="I326" s="7"/>
      <c r="J326" s="7"/>
      <c r="K326" s="7"/>
      <c r="L326" s="23" t="n">
        <v>0.0007314816806867</v>
      </c>
      <c r="M326" s="24" t="n">
        <v>0.0021944450420601</v>
      </c>
      <c r="N326" s="23" t="n">
        <v>0</v>
      </c>
      <c r="O326" s="24" t="n">
        <v>0</v>
      </c>
      <c r="P326" s="24" t="n">
        <v>0.0021944450420601</v>
      </c>
      <c r="Q326" s="7" t="n">
        <v>0</v>
      </c>
    </row>
    <row r="327" customFormat="false" ht="15" hidden="false" customHeight="false" outlineLevel="0" collapsed="false">
      <c r="A327" s="7" t="s">
        <v>785</v>
      </c>
      <c r="B327" s="7" t="s">
        <v>786</v>
      </c>
      <c r="C327" s="7" t="s">
        <v>81</v>
      </c>
      <c r="D327" s="7"/>
      <c r="E327" s="9" t="n">
        <v>0</v>
      </c>
      <c r="F327" s="7"/>
      <c r="G327" s="7"/>
      <c r="H327" s="7"/>
      <c r="I327" s="7"/>
      <c r="J327" s="7"/>
      <c r="K327" s="7"/>
      <c r="L327" s="23" t="n">
        <v>0</v>
      </c>
      <c r="M327" s="24" t="n">
        <v>0</v>
      </c>
      <c r="N327" s="23" t="n">
        <v>0.0001577749228029</v>
      </c>
      <c r="O327" s="24" t="n">
        <v>0.0003155498456059</v>
      </c>
      <c r="P327" s="24" t="n">
        <v>0.0003155498456059</v>
      </c>
      <c r="Q327" s="7" t="n">
        <v>-1</v>
      </c>
    </row>
    <row r="328" customFormat="false" ht="15" hidden="false" customHeight="false" outlineLevel="0" collapsed="false">
      <c r="A328" s="7" t="s">
        <v>809</v>
      </c>
      <c r="B328" s="7" t="s">
        <v>810</v>
      </c>
      <c r="C328" s="7" t="s">
        <v>81</v>
      </c>
      <c r="D328" s="7"/>
      <c r="E328" s="9" t="n">
        <v>0</v>
      </c>
      <c r="F328" s="7"/>
      <c r="G328" s="7"/>
      <c r="H328" s="7"/>
      <c r="I328" s="7"/>
      <c r="J328" s="7"/>
      <c r="K328" s="7"/>
      <c r="L328" s="23" t="n">
        <v>0</v>
      </c>
      <c r="M328" s="24" t="n">
        <v>0</v>
      </c>
      <c r="N328" s="23" t="n">
        <v>0</v>
      </c>
      <c r="O328" s="24" t="n">
        <v>0</v>
      </c>
      <c r="P328" s="24" t="n">
        <v>0</v>
      </c>
      <c r="Q328" s="7" t="n">
        <v>0</v>
      </c>
    </row>
    <row r="329" customFormat="false" ht="15" hidden="false" customHeight="false" outlineLevel="0" collapsed="false">
      <c r="A329" s="7" t="s">
        <v>765</v>
      </c>
      <c r="B329" s="7" t="s">
        <v>766</v>
      </c>
      <c r="C329" s="7" t="s">
        <v>81</v>
      </c>
      <c r="D329" s="7"/>
      <c r="E329" s="9" t="n">
        <v>0</v>
      </c>
      <c r="F329" s="7"/>
      <c r="G329" s="7"/>
      <c r="H329" s="7"/>
      <c r="I329" s="7"/>
      <c r="J329" s="7"/>
      <c r="K329" s="7"/>
      <c r="L329" s="23" t="n">
        <v>0</v>
      </c>
      <c r="M329" s="24" t="n">
        <v>0</v>
      </c>
      <c r="N329" s="23" t="n">
        <v>0</v>
      </c>
      <c r="O329" s="24" t="n">
        <v>0</v>
      </c>
      <c r="P329" s="24" t="n">
        <v>0</v>
      </c>
      <c r="Q329" s="7" t="n">
        <v>-1</v>
      </c>
    </row>
    <row r="330" customFormat="false" ht="15" hidden="false" customHeight="false" outlineLevel="0" collapsed="false">
      <c r="A330" s="7" t="s">
        <v>801</v>
      </c>
      <c r="B330" s="7" t="s">
        <v>802</v>
      </c>
      <c r="C330" s="7" t="s">
        <v>81</v>
      </c>
      <c r="D330" s="7"/>
      <c r="E330" s="9" t="n">
        <v>0</v>
      </c>
      <c r="F330" s="7"/>
      <c r="G330" s="7"/>
      <c r="H330" s="7"/>
      <c r="I330" s="7"/>
      <c r="J330" s="7"/>
      <c r="K330" s="7"/>
      <c r="L330" s="23" t="n">
        <v>0</v>
      </c>
      <c r="M330" s="24" t="n">
        <v>0</v>
      </c>
      <c r="N330" s="23" t="n">
        <v>0</v>
      </c>
      <c r="O330" s="24" t="n">
        <v>0</v>
      </c>
      <c r="P330" s="24" t="n">
        <v>0</v>
      </c>
      <c r="Q330" s="7" t="n">
        <v>-1</v>
      </c>
    </row>
    <row r="331" customFormat="false" ht="15" hidden="false" customHeight="false" outlineLevel="0" collapsed="false">
      <c r="A331" s="7" t="s">
        <v>807</v>
      </c>
      <c r="B331" s="7" t="s">
        <v>808</v>
      </c>
      <c r="C331" s="7" t="s">
        <v>81</v>
      </c>
      <c r="D331" s="7"/>
      <c r="E331" s="9" t="n">
        <v>0</v>
      </c>
      <c r="F331" s="7"/>
      <c r="G331" s="7"/>
      <c r="H331" s="7"/>
      <c r="I331" s="7"/>
      <c r="J331" s="7"/>
      <c r="K331" s="7"/>
      <c r="L331" s="23" t="n">
        <v>0</v>
      </c>
      <c r="M331" s="24" t="n">
        <v>0</v>
      </c>
      <c r="N331" s="23" t="n">
        <v>0</v>
      </c>
      <c r="O331" s="24" t="n">
        <v>0</v>
      </c>
      <c r="P331" s="24" t="n">
        <v>0</v>
      </c>
      <c r="Q331" s="7" t="n">
        <v>0</v>
      </c>
    </row>
    <row r="332" customFormat="false" ht="15" hidden="false" customHeight="false" outlineLevel="0" collapsed="false">
      <c r="A332" s="7" t="s">
        <v>779</v>
      </c>
      <c r="B332" s="7" t="s">
        <v>780</v>
      </c>
      <c r="C332" s="7" t="s">
        <v>81</v>
      </c>
      <c r="D332" s="7"/>
      <c r="E332" s="9" t="n">
        <v>0</v>
      </c>
      <c r="F332" s="7"/>
      <c r="G332" s="7"/>
      <c r="H332" s="7"/>
      <c r="I332" s="7"/>
      <c r="J332" s="7"/>
      <c r="K332" s="7"/>
      <c r="L332" s="23" t="n">
        <v>0</v>
      </c>
      <c r="M332" s="24" t="n">
        <v>0</v>
      </c>
      <c r="N332" s="23" t="n">
        <v>0</v>
      </c>
      <c r="O332" s="24" t="n">
        <v>0</v>
      </c>
      <c r="P332" s="24" t="n">
        <v>0</v>
      </c>
      <c r="Q332" s="7" t="n">
        <v>-3</v>
      </c>
    </row>
    <row r="333" customFormat="false" ht="15" hidden="false" customHeight="false" outlineLevel="0" collapsed="false">
      <c r="A333" s="7" t="s">
        <v>827</v>
      </c>
      <c r="B333" s="7" t="s">
        <v>828</v>
      </c>
      <c r="C333" s="7" t="s">
        <v>81</v>
      </c>
      <c r="D333" s="7"/>
      <c r="E333" s="9" t="n">
        <v>0</v>
      </c>
      <c r="F333" s="7"/>
      <c r="G333" s="7"/>
      <c r="H333" s="7"/>
      <c r="I333" s="7"/>
      <c r="J333" s="7"/>
      <c r="K333" s="7"/>
      <c r="L333" s="7"/>
      <c r="M333" s="24" t="n">
        <v>0</v>
      </c>
      <c r="N333" s="23" t="n">
        <v>0</v>
      </c>
      <c r="O333" s="24" t="n">
        <v>0</v>
      </c>
      <c r="P333" s="24" t="n">
        <v>0</v>
      </c>
      <c r="Q333" s="7"/>
    </row>
    <row r="334" customFormat="false" ht="15" hidden="false" customHeight="false" outlineLevel="0" collapsed="false">
      <c r="A334" s="7" t="s">
        <v>833</v>
      </c>
      <c r="B334" s="7" t="s">
        <v>834</v>
      </c>
      <c r="C334" s="7" t="s">
        <v>106</v>
      </c>
      <c r="D334" s="7"/>
      <c r="E334" s="9" t="n">
        <v>0</v>
      </c>
      <c r="F334" s="7"/>
      <c r="G334" s="7"/>
      <c r="H334" s="7"/>
      <c r="I334" s="7"/>
      <c r="J334" s="7"/>
      <c r="K334" s="7"/>
      <c r="L334" s="23" t="n">
        <v>0.359892699195244</v>
      </c>
      <c r="M334" s="24" t="n">
        <v>1.07967809758573</v>
      </c>
      <c r="N334" s="23" t="n">
        <v>0.119672873979208</v>
      </c>
      <c r="O334" s="24" t="n">
        <v>0.239345747958416</v>
      </c>
      <c r="P334" s="24" t="n">
        <v>1.31902384554415</v>
      </c>
      <c r="Q334" s="7"/>
    </row>
    <row r="335" customFormat="false" ht="15" hidden="false" customHeight="false" outlineLevel="0" collapsed="false">
      <c r="A335" s="7" t="s">
        <v>829</v>
      </c>
      <c r="B335" s="7" t="s">
        <v>830</v>
      </c>
      <c r="C335" s="7" t="s">
        <v>106</v>
      </c>
      <c r="D335" s="7"/>
      <c r="E335" s="9" t="n">
        <v>0</v>
      </c>
      <c r="F335" s="7"/>
      <c r="G335" s="7"/>
      <c r="H335" s="7"/>
      <c r="I335" s="7"/>
      <c r="J335" s="7"/>
      <c r="K335" s="7"/>
      <c r="L335" s="7"/>
      <c r="M335" s="24" t="n">
        <v>0</v>
      </c>
      <c r="N335" s="7"/>
      <c r="O335" s="24" t="n">
        <v>0</v>
      </c>
      <c r="P335" s="24" t="n">
        <v>0</v>
      </c>
      <c r="Q335" s="7"/>
    </row>
    <row r="336" customFormat="false" ht="15" hidden="false" customHeight="false" outlineLevel="0" collapsed="false">
      <c r="A336" s="7" t="s">
        <v>831</v>
      </c>
      <c r="B336" s="7" t="s">
        <v>832</v>
      </c>
      <c r="C336" s="7" t="s">
        <v>106</v>
      </c>
      <c r="D336" s="7"/>
      <c r="E336" s="9" t="n">
        <v>0</v>
      </c>
      <c r="F336" s="7"/>
      <c r="G336" s="7"/>
      <c r="H336" s="7"/>
      <c r="I336" s="7"/>
      <c r="J336" s="7"/>
      <c r="K336" s="7"/>
      <c r="L336" s="7"/>
      <c r="M336" s="24" t="n">
        <v>0</v>
      </c>
      <c r="N336" s="7"/>
      <c r="O336" s="24" t="n">
        <v>0</v>
      </c>
      <c r="P336" s="24" t="n">
        <v>0</v>
      </c>
      <c r="Q336" s="7"/>
    </row>
    <row r="337" customFormat="false" ht="15" hidden="false" customHeight="false" outlineLevel="0" collapsed="false">
      <c r="A337" s="7" t="s">
        <v>880</v>
      </c>
      <c r="B337" s="7" t="s">
        <v>881</v>
      </c>
      <c r="C337" s="7" t="s">
        <v>79</v>
      </c>
      <c r="D337" s="7" t="s">
        <v>6920</v>
      </c>
      <c r="E337" s="9" t="n">
        <v>2</v>
      </c>
      <c r="F337" s="7" t="s">
        <v>7034</v>
      </c>
      <c r="G337" s="21" t="n">
        <v>1300</v>
      </c>
      <c r="H337" s="7" t="s">
        <v>6928</v>
      </c>
      <c r="I337" s="7" t="s">
        <v>6958</v>
      </c>
      <c r="J337" s="22" t="s">
        <v>5443</v>
      </c>
      <c r="K337" s="7"/>
      <c r="L337" s="23" t="n">
        <v>0.646320190332103</v>
      </c>
      <c r="M337" s="24" t="n">
        <v>1.93896057099631</v>
      </c>
      <c r="N337" s="23" t="n">
        <v>0.824848059027015</v>
      </c>
      <c r="O337" s="24" t="n">
        <v>1.64969611805403</v>
      </c>
      <c r="P337" s="24" t="n">
        <v>5.58865668905034</v>
      </c>
      <c r="Q337" s="7" t="n">
        <v>5</v>
      </c>
    </row>
    <row r="338" customFormat="false" ht="15" hidden="false" customHeight="false" outlineLevel="0" collapsed="false">
      <c r="A338" s="7" t="s">
        <v>852</v>
      </c>
      <c r="B338" s="7" t="s">
        <v>853</v>
      </c>
      <c r="C338" s="7" t="s">
        <v>79</v>
      </c>
      <c r="D338" s="7" t="s">
        <v>6920</v>
      </c>
      <c r="E338" s="9" t="n">
        <v>2</v>
      </c>
      <c r="F338" s="7" t="s">
        <v>7035</v>
      </c>
      <c r="G338" s="21" t="n">
        <v>14500</v>
      </c>
      <c r="H338" s="7" t="s">
        <v>6928</v>
      </c>
      <c r="I338" s="7" t="s">
        <v>6929</v>
      </c>
      <c r="J338" s="22" t="s">
        <v>2339</v>
      </c>
      <c r="K338" s="7"/>
      <c r="L338" s="23" t="n">
        <v>0.62352185483131</v>
      </c>
      <c r="M338" s="24" t="n">
        <v>1.87056556449393</v>
      </c>
      <c r="N338" s="23" t="n">
        <v>0.727698368583983</v>
      </c>
      <c r="O338" s="24" t="n">
        <v>1.45539673716797</v>
      </c>
      <c r="P338" s="24" t="n">
        <v>5.32596230166189</v>
      </c>
      <c r="Q338" s="7" t="n">
        <v>0</v>
      </c>
    </row>
    <row r="339" customFormat="false" ht="15" hidden="false" customHeight="false" outlineLevel="0" collapsed="false">
      <c r="A339" s="7" t="s">
        <v>910</v>
      </c>
      <c r="B339" s="7" t="s">
        <v>911</v>
      </c>
      <c r="C339" s="7" t="s">
        <v>79</v>
      </c>
      <c r="D339" s="7"/>
      <c r="E339" s="9" t="n">
        <v>0</v>
      </c>
      <c r="F339" s="7"/>
      <c r="G339" s="7"/>
      <c r="H339" s="7"/>
      <c r="I339" s="7"/>
      <c r="J339" s="7"/>
      <c r="K339" s="7"/>
      <c r="L339" s="23" t="n">
        <v>0.99998711568127</v>
      </c>
      <c r="M339" s="24" t="n">
        <v>2.99996134704381</v>
      </c>
      <c r="N339" s="23" t="n">
        <v>0.97994339854805</v>
      </c>
      <c r="O339" s="24" t="n">
        <v>1.9598867970961</v>
      </c>
      <c r="P339" s="24" t="n">
        <v>4.95984814413991</v>
      </c>
      <c r="Q339" s="7" t="n">
        <v>0</v>
      </c>
    </row>
    <row r="340" customFormat="false" ht="15" hidden="false" customHeight="false" outlineLevel="0" collapsed="false">
      <c r="A340" s="7" t="s">
        <v>920</v>
      </c>
      <c r="B340" s="7" t="s">
        <v>921</v>
      </c>
      <c r="C340" s="7" t="s">
        <v>79</v>
      </c>
      <c r="D340" s="7" t="s">
        <v>6920</v>
      </c>
      <c r="E340" s="9" t="n">
        <v>2</v>
      </c>
      <c r="F340" s="7" t="s">
        <v>7036</v>
      </c>
      <c r="G340" s="21" t="n">
        <v>35000</v>
      </c>
      <c r="H340" s="7" t="s">
        <v>6922</v>
      </c>
      <c r="I340" s="7" t="s">
        <v>6958</v>
      </c>
      <c r="J340" s="22" t="s">
        <v>1619</v>
      </c>
      <c r="K340" s="7"/>
      <c r="L340" s="23" t="n">
        <v>0.829322649564828</v>
      </c>
      <c r="M340" s="24" t="n">
        <v>2.48796794869448</v>
      </c>
      <c r="N340" s="23" t="n">
        <v>0.137732958596036</v>
      </c>
      <c r="O340" s="24" t="n">
        <v>0.275465917192073</v>
      </c>
      <c r="P340" s="24" t="n">
        <v>4.76343386588656</v>
      </c>
      <c r="Q340" s="7" t="n">
        <v>0</v>
      </c>
    </row>
    <row r="341" customFormat="false" ht="15" hidden="false" customHeight="false" outlineLevel="0" collapsed="false">
      <c r="A341" s="7" t="s">
        <v>850</v>
      </c>
      <c r="B341" s="7" t="s">
        <v>851</v>
      </c>
      <c r="C341" s="7" t="s">
        <v>79</v>
      </c>
      <c r="D341" s="7"/>
      <c r="E341" s="9" t="n">
        <v>0</v>
      </c>
      <c r="F341" s="7"/>
      <c r="G341" s="7"/>
      <c r="H341" s="7"/>
      <c r="I341" s="7"/>
      <c r="J341" s="7"/>
      <c r="K341" s="7"/>
      <c r="L341" s="23" t="n">
        <v>0.919202536403009</v>
      </c>
      <c r="M341" s="24" t="n">
        <v>2.75760760920903</v>
      </c>
      <c r="N341" s="23" t="n">
        <v>0.91983376019436</v>
      </c>
      <c r="O341" s="24" t="n">
        <v>1.83966752038872</v>
      </c>
      <c r="P341" s="24" t="n">
        <v>4.59727512959775</v>
      </c>
      <c r="Q341" s="7" t="n">
        <v>0</v>
      </c>
    </row>
    <row r="342" customFormat="false" ht="15" hidden="false" customHeight="false" outlineLevel="0" collapsed="false">
      <c r="A342" s="7" t="s">
        <v>866</v>
      </c>
      <c r="B342" s="7" t="s">
        <v>867</v>
      </c>
      <c r="C342" s="7" t="s">
        <v>79</v>
      </c>
      <c r="D342" s="7"/>
      <c r="E342" s="9" t="n">
        <v>0</v>
      </c>
      <c r="F342" s="7"/>
      <c r="G342" s="7"/>
      <c r="H342" s="7"/>
      <c r="I342" s="7"/>
      <c r="J342" s="7"/>
      <c r="K342" s="7"/>
      <c r="L342" s="23" t="n">
        <v>0.976959569876879</v>
      </c>
      <c r="M342" s="24" t="n">
        <v>2.93087870963064</v>
      </c>
      <c r="N342" s="23" t="n">
        <v>0.818117033716152</v>
      </c>
      <c r="O342" s="24" t="n">
        <v>1.6362340674323</v>
      </c>
      <c r="P342" s="24" t="n">
        <v>4.56711277706294</v>
      </c>
      <c r="Q342" s="7" t="n">
        <v>2</v>
      </c>
    </row>
    <row r="343" customFormat="false" ht="15" hidden="false" customHeight="false" outlineLevel="0" collapsed="false">
      <c r="A343" s="7" t="s">
        <v>904</v>
      </c>
      <c r="B343" s="7" t="s">
        <v>905</v>
      </c>
      <c r="C343" s="7" t="s">
        <v>79</v>
      </c>
      <c r="D343" s="7"/>
      <c r="E343" s="9" t="n">
        <v>0</v>
      </c>
      <c r="F343" s="7"/>
      <c r="G343" s="7"/>
      <c r="H343" s="7"/>
      <c r="I343" s="7"/>
      <c r="J343" s="7"/>
      <c r="K343" s="7"/>
      <c r="L343" s="23" t="n">
        <v>0.945173604465501</v>
      </c>
      <c r="M343" s="24" t="n">
        <v>2.8355208133965</v>
      </c>
      <c r="N343" s="23" t="n">
        <v>0.796184621477368</v>
      </c>
      <c r="O343" s="24" t="n">
        <v>1.59236924295474</v>
      </c>
      <c r="P343" s="24" t="n">
        <v>4.42789005635124</v>
      </c>
      <c r="Q343" s="7" t="n">
        <v>2</v>
      </c>
    </row>
    <row r="344" customFormat="false" ht="15" hidden="false" customHeight="false" outlineLevel="0" collapsed="false">
      <c r="A344" s="7" t="s">
        <v>896</v>
      </c>
      <c r="B344" s="7" t="s">
        <v>897</v>
      </c>
      <c r="C344" s="7" t="s">
        <v>79</v>
      </c>
      <c r="D344" s="7" t="s">
        <v>6920</v>
      </c>
      <c r="E344" s="9" t="n">
        <v>2</v>
      </c>
      <c r="F344" s="7" t="s">
        <v>7037</v>
      </c>
      <c r="G344" s="21" t="n">
        <v>2000</v>
      </c>
      <c r="H344" s="7" t="s">
        <v>6928</v>
      </c>
      <c r="I344" s="7" t="s">
        <v>6934</v>
      </c>
      <c r="J344" s="22" t="s">
        <v>1717</v>
      </c>
      <c r="K344" s="7"/>
      <c r="L344" s="23" t="n">
        <v>0</v>
      </c>
      <c r="M344" s="24" t="n">
        <v>0</v>
      </c>
      <c r="N344" s="23" t="n">
        <v>0.948574609724352</v>
      </c>
      <c r="O344" s="24" t="n">
        <v>1.8971492194487</v>
      </c>
      <c r="P344" s="24" t="n">
        <v>3.8971492194487</v>
      </c>
      <c r="Q344" s="7" t="n">
        <v>0</v>
      </c>
    </row>
    <row r="345" customFormat="false" ht="15" hidden="false" customHeight="false" outlineLevel="0" collapsed="false">
      <c r="A345" s="7" t="s">
        <v>916</v>
      </c>
      <c r="B345" s="7" t="s">
        <v>917</v>
      </c>
      <c r="C345" s="7" t="s">
        <v>79</v>
      </c>
      <c r="D345" s="7" t="s">
        <v>6920</v>
      </c>
      <c r="E345" s="9" t="n">
        <v>2</v>
      </c>
      <c r="F345" s="7" t="s">
        <v>7038</v>
      </c>
      <c r="G345" s="21" t="n">
        <v>40000</v>
      </c>
      <c r="H345" s="7" t="s">
        <v>6922</v>
      </c>
      <c r="I345" s="7" t="s">
        <v>6929</v>
      </c>
      <c r="J345" s="22" t="s">
        <v>1777</v>
      </c>
      <c r="K345" s="7"/>
      <c r="L345" s="23" t="n">
        <v>0.111746957066217</v>
      </c>
      <c r="M345" s="24" t="n">
        <v>0.335240871198651</v>
      </c>
      <c r="N345" s="23" t="n">
        <v>0.588431192332024</v>
      </c>
      <c r="O345" s="24" t="n">
        <v>1.17686238466405</v>
      </c>
      <c r="P345" s="24" t="n">
        <v>3.5121032558627</v>
      </c>
      <c r="Q345" s="7" t="n">
        <v>0</v>
      </c>
    </row>
    <row r="346" customFormat="false" ht="15" hidden="false" customHeight="false" outlineLevel="0" collapsed="false">
      <c r="A346" s="7" t="s">
        <v>918</v>
      </c>
      <c r="B346" s="7" t="s">
        <v>919</v>
      </c>
      <c r="C346" s="7" t="s">
        <v>79</v>
      </c>
      <c r="D346" s="7" t="s">
        <v>6920</v>
      </c>
      <c r="E346" s="9" t="n">
        <v>2</v>
      </c>
      <c r="F346" s="7" t="s">
        <v>7039</v>
      </c>
      <c r="G346" s="21" t="n">
        <v>700</v>
      </c>
      <c r="H346" s="7" t="s">
        <v>6928</v>
      </c>
      <c r="I346" s="7" t="s">
        <v>6958</v>
      </c>
      <c r="J346" s="22" t="s">
        <v>6848</v>
      </c>
      <c r="K346" s="7"/>
      <c r="L346" s="23" t="n">
        <v>0.48620214759819</v>
      </c>
      <c r="M346" s="24" t="n">
        <v>1.45860644279457</v>
      </c>
      <c r="N346" s="23" t="n">
        <v>0.0016717528944378</v>
      </c>
      <c r="O346" s="24" t="n">
        <v>0.0033435057888757</v>
      </c>
      <c r="P346" s="24" t="n">
        <v>3.46194994858345</v>
      </c>
      <c r="Q346" s="7" t="n">
        <v>0</v>
      </c>
    </row>
    <row r="347" customFormat="false" ht="15" hidden="false" customHeight="false" outlineLevel="0" collapsed="false">
      <c r="A347" s="7" t="s">
        <v>892</v>
      </c>
      <c r="B347" s="7" t="s">
        <v>893</v>
      </c>
      <c r="C347" s="7" t="s">
        <v>79</v>
      </c>
      <c r="D347" s="7"/>
      <c r="E347" s="9" t="n">
        <v>0</v>
      </c>
      <c r="F347" s="7"/>
      <c r="G347" s="7"/>
      <c r="H347" s="7"/>
      <c r="I347" s="7"/>
      <c r="J347" s="7"/>
      <c r="K347" s="7"/>
      <c r="L347" s="23" t="n">
        <v>0.96366796100687</v>
      </c>
      <c r="M347" s="24" t="n">
        <v>2.89100388302061</v>
      </c>
      <c r="N347" s="23" t="n">
        <v>0.25616620702335</v>
      </c>
      <c r="O347" s="24" t="n">
        <v>0.5123324140467</v>
      </c>
      <c r="P347" s="24" t="n">
        <v>3.40333629706731</v>
      </c>
      <c r="Q347" s="7" t="n">
        <v>1</v>
      </c>
    </row>
    <row r="348" customFormat="false" ht="15" hidden="false" customHeight="false" outlineLevel="0" collapsed="false">
      <c r="A348" s="7" t="s">
        <v>924</v>
      </c>
      <c r="B348" s="7" t="s">
        <v>925</v>
      </c>
      <c r="C348" s="7" t="s">
        <v>79</v>
      </c>
      <c r="D348" s="7"/>
      <c r="E348" s="9" t="n">
        <v>0</v>
      </c>
      <c r="F348" s="7"/>
      <c r="G348" s="7"/>
      <c r="H348" s="7"/>
      <c r="I348" s="7"/>
      <c r="J348" s="7"/>
      <c r="K348" s="7"/>
      <c r="L348" s="23" t="n">
        <v>0.850905346740435</v>
      </c>
      <c r="M348" s="24" t="n">
        <v>2.55271604022131</v>
      </c>
      <c r="N348" s="23" t="n">
        <v>0.418611027771778</v>
      </c>
      <c r="O348" s="24" t="n">
        <v>0.837222055543557</v>
      </c>
      <c r="P348" s="24" t="n">
        <v>3.38993809576486</v>
      </c>
      <c r="Q348" s="7" t="n">
        <v>0</v>
      </c>
    </row>
    <row r="349" customFormat="false" ht="15" hidden="false" customHeight="false" outlineLevel="0" collapsed="false">
      <c r="A349" s="7" t="s">
        <v>902</v>
      </c>
      <c r="B349" s="7" t="s">
        <v>903</v>
      </c>
      <c r="C349" s="7" t="s">
        <v>79</v>
      </c>
      <c r="D349" s="7"/>
      <c r="E349" s="9" t="n">
        <v>0</v>
      </c>
      <c r="F349" s="7"/>
      <c r="G349" s="7"/>
      <c r="H349" s="7"/>
      <c r="I349" s="7"/>
      <c r="J349" s="7"/>
      <c r="K349" s="7"/>
      <c r="L349" s="23" t="n">
        <v>0.936716271576732</v>
      </c>
      <c r="M349" s="24" t="n">
        <v>2.8101488147302</v>
      </c>
      <c r="N349" s="23" t="n">
        <v>0.263121874764396</v>
      </c>
      <c r="O349" s="24" t="n">
        <v>0.526243749528792</v>
      </c>
      <c r="P349" s="24" t="n">
        <v>3.33639256425899</v>
      </c>
      <c r="Q349" s="7" t="n">
        <v>0</v>
      </c>
    </row>
    <row r="350" customFormat="false" ht="15" hidden="false" customHeight="false" outlineLevel="0" collapsed="false">
      <c r="A350" s="7" t="s">
        <v>840</v>
      </c>
      <c r="B350" s="7" t="s">
        <v>841</v>
      </c>
      <c r="C350" s="7" t="s">
        <v>79</v>
      </c>
      <c r="D350" s="7"/>
      <c r="E350" s="9" t="n">
        <v>0</v>
      </c>
      <c r="F350" s="7"/>
      <c r="G350" s="7"/>
      <c r="H350" s="7"/>
      <c r="I350" s="7"/>
      <c r="J350" s="7"/>
      <c r="K350" s="7"/>
      <c r="L350" s="23" t="n">
        <v>0.811750049177103</v>
      </c>
      <c r="M350" s="24" t="n">
        <v>2.43525014753131</v>
      </c>
      <c r="N350" s="23" t="n">
        <v>0.425842170929507</v>
      </c>
      <c r="O350" s="24" t="n">
        <v>0.851684341859014</v>
      </c>
      <c r="P350" s="24" t="n">
        <v>3.28693448939032</v>
      </c>
      <c r="Q350" s="7" t="n">
        <v>0</v>
      </c>
    </row>
    <row r="351" customFormat="false" ht="15" hidden="false" customHeight="false" outlineLevel="0" collapsed="false">
      <c r="A351" s="7" t="s">
        <v>906</v>
      </c>
      <c r="B351" s="7" t="s">
        <v>907</v>
      </c>
      <c r="C351" s="7" t="s">
        <v>79</v>
      </c>
      <c r="D351" s="7"/>
      <c r="E351" s="9" t="n">
        <v>0</v>
      </c>
      <c r="F351" s="7"/>
      <c r="G351" s="7"/>
      <c r="H351" s="7"/>
      <c r="I351" s="7"/>
      <c r="J351" s="7"/>
      <c r="K351" s="7"/>
      <c r="L351" s="23" t="n">
        <v>0.880355887986387</v>
      </c>
      <c r="M351" s="24" t="n">
        <v>2.64106766395916</v>
      </c>
      <c r="N351" s="23" t="n">
        <v>0.26895238218527</v>
      </c>
      <c r="O351" s="24" t="n">
        <v>0.537904764370541</v>
      </c>
      <c r="P351" s="24" t="n">
        <v>3.1789724283297</v>
      </c>
      <c r="Q351" s="7" t="n">
        <v>0</v>
      </c>
    </row>
    <row r="352" customFormat="false" ht="15" hidden="false" customHeight="false" outlineLevel="0" collapsed="false">
      <c r="A352" s="7" t="s">
        <v>886</v>
      </c>
      <c r="B352" s="7" t="s">
        <v>887</v>
      </c>
      <c r="C352" s="7" t="s">
        <v>79</v>
      </c>
      <c r="D352" s="7"/>
      <c r="E352" s="9" t="n">
        <v>0</v>
      </c>
      <c r="F352" s="7"/>
      <c r="G352" s="7"/>
      <c r="H352" s="7"/>
      <c r="I352" s="7"/>
      <c r="J352" s="7"/>
      <c r="K352" s="7"/>
      <c r="L352" s="23" t="n">
        <v>0.943458652485907</v>
      </c>
      <c r="M352" s="24" t="n">
        <v>2.83037595745772</v>
      </c>
      <c r="N352" s="23" t="n">
        <v>0.0990414409570898</v>
      </c>
      <c r="O352" s="24" t="n">
        <v>0.19808288191418</v>
      </c>
      <c r="P352" s="24" t="n">
        <v>3.0284588393719</v>
      </c>
      <c r="Q352" s="7" t="n">
        <v>1</v>
      </c>
    </row>
    <row r="353" customFormat="false" ht="15" hidden="false" customHeight="false" outlineLevel="0" collapsed="false">
      <c r="A353" s="7" t="s">
        <v>914</v>
      </c>
      <c r="B353" s="7" t="s">
        <v>915</v>
      </c>
      <c r="C353" s="7" t="s">
        <v>79</v>
      </c>
      <c r="D353" s="7"/>
      <c r="E353" s="9" t="n">
        <v>0</v>
      </c>
      <c r="F353" s="7"/>
      <c r="G353" s="7"/>
      <c r="H353" s="7"/>
      <c r="I353" s="7"/>
      <c r="J353" s="7"/>
      <c r="K353" s="7"/>
      <c r="L353" s="23" t="n">
        <v>0.999665901444287</v>
      </c>
      <c r="M353" s="24" t="n">
        <v>2.99899770433286</v>
      </c>
      <c r="N353" s="23" t="n">
        <v>0</v>
      </c>
      <c r="O353" s="24" t="n">
        <v>0</v>
      </c>
      <c r="P353" s="24" t="n">
        <v>2.99899770433286</v>
      </c>
      <c r="Q353" s="7" t="n">
        <v>0</v>
      </c>
    </row>
    <row r="354" customFormat="false" ht="15" hidden="false" customHeight="false" outlineLevel="0" collapsed="false">
      <c r="A354" s="7" t="s">
        <v>876</v>
      </c>
      <c r="B354" s="7" t="s">
        <v>877</v>
      </c>
      <c r="C354" s="7" t="s">
        <v>79</v>
      </c>
      <c r="D354" s="7"/>
      <c r="E354" s="9" t="n">
        <v>0</v>
      </c>
      <c r="F354" s="7"/>
      <c r="G354" s="7"/>
      <c r="H354" s="7"/>
      <c r="I354" s="7"/>
      <c r="J354" s="7"/>
      <c r="K354" s="7"/>
      <c r="L354" s="23" t="n">
        <v>0.762326104004848</v>
      </c>
      <c r="M354" s="24" t="n">
        <v>2.28697831201454</v>
      </c>
      <c r="N354" s="23" t="n">
        <v>0.345225261765577</v>
      </c>
      <c r="O354" s="24" t="n">
        <v>0.690450523531153</v>
      </c>
      <c r="P354" s="24" t="n">
        <v>2.9774288355457</v>
      </c>
      <c r="Q354" s="7" t="n">
        <v>1</v>
      </c>
    </row>
    <row r="355" customFormat="false" ht="15" hidden="false" customHeight="false" outlineLevel="0" collapsed="false">
      <c r="A355" s="7" t="s">
        <v>854</v>
      </c>
      <c r="B355" s="7" t="s">
        <v>855</v>
      </c>
      <c r="C355" s="7" t="s">
        <v>79</v>
      </c>
      <c r="D355" s="7"/>
      <c r="E355" s="9" t="n">
        <v>0</v>
      </c>
      <c r="F355" s="7"/>
      <c r="G355" s="7"/>
      <c r="H355" s="7"/>
      <c r="I355" s="7"/>
      <c r="J355" s="7"/>
      <c r="K355" s="7"/>
      <c r="L355" s="23" t="n">
        <v>0.619559759367352</v>
      </c>
      <c r="M355" s="24" t="n">
        <v>1.85867927810206</v>
      </c>
      <c r="N355" s="23" t="n">
        <v>0.541452810820603</v>
      </c>
      <c r="O355" s="24" t="n">
        <v>1.08290562164121</v>
      </c>
      <c r="P355" s="24" t="n">
        <v>2.94158489974326</v>
      </c>
      <c r="Q355" s="7" t="n">
        <v>-1</v>
      </c>
    </row>
    <row r="356" customFormat="false" ht="15" hidden="false" customHeight="false" outlineLevel="0" collapsed="false">
      <c r="A356" s="7" t="s">
        <v>922</v>
      </c>
      <c r="B356" s="7" t="s">
        <v>923</v>
      </c>
      <c r="C356" s="7" t="s">
        <v>79</v>
      </c>
      <c r="D356" s="7"/>
      <c r="E356" s="9" t="n">
        <v>0</v>
      </c>
      <c r="F356" s="7"/>
      <c r="G356" s="7"/>
      <c r="H356" s="7"/>
      <c r="I356" s="7"/>
      <c r="J356" s="7"/>
      <c r="K356" s="7"/>
      <c r="L356" s="23" t="n">
        <v>0.837496774798865</v>
      </c>
      <c r="M356" s="24" t="n">
        <v>2.51249032439659</v>
      </c>
      <c r="N356" s="23" t="n">
        <v>0.204700480414103</v>
      </c>
      <c r="O356" s="24" t="n">
        <v>0.409400960828206</v>
      </c>
      <c r="P356" s="24" t="n">
        <v>2.9218912852248</v>
      </c>
      <c r="Q356" s="7" t="n">
        <v>0</v>
      </c>
    </row>
    <row r="357" customFormat="false" ht="15" hidden="false" customHeight="false" outlineLevel="0" collapsed="false">
      <c r="A357" s="7" t="s">
        <v>860</v>
      </c>
      <c r="B357" s="7" t="s">
        <v>861</v>
      </c>
      <c r="C357" s="7" t="s">
        <v>79</v>
      </c>
      <c r="D357" s="7"/>
      <c r="E357" s="9" t="n">
        <v>0</v>
      </c>
      <c r="F357" s="7"/>
      <c r="G357" s="7"/>
      <c r="H357" s="7"/>
      <c r="I357" s="7"/>
      <c r="J357" s="7"/>
      <c r="K357" s="7"/>
      <c r="L357" s="23" t="n">
        <v>0.952312138728324</v>
      </c>
      <c r="M357" s="24" t="n">
        <v>2.85693641618497</v>
      </c>
      <c r="N357" s="23" t="n">
        <v>0.031539337653248</v>
      </c>
      <c r="O357" s="24" t="n">
        <v>0.0630786753064961</v>
      </c>
      <c r="P357" s="24" t="n">
        <v>2.92001509149147</v>
      </c>
      <c r="Q357" s="7" t="n">
        <v>0</v>
      </c>
    </row>
    <row r="358" customFormat="false" ht="15" hidden="false" customHeight="false" outlineLevel="0" collapsed="false">
      <c r="A358" s="7" t="s">
        <v>864</v>
      </c>
      <c r="B358" s="7" t="s">
        <v>865</v>
      </c>
      <c r="C358" s="7" t="s">
        <v>79</v>
      </c>
      <c r="D358" s="7"/>
      <c r="E358" s="9" t="n">
        <v>0</v>
      </c>
      <c r="F358" s="7"/>
      <c r="G358" s="7"/>
      <c r="H358" s="7"/>
      <c r="I358" s="7"/>
      <c r="J358" s="7"/>
      <c r="K358" s="7"/>
      <c r="L358" s="23" t="n">
        <v>0.766569896272811</v>
      </c>
      <c r="M358" s="24" t="n">
        <v>2.29970968881843</v>
      </c>
      <c r="N358" s="23" t="n">
        <v>0.30443624986032</v>
      </c>
      <c r="O358" s="24" t="n">
        <v>0.608872499720639</v>
      </c>
      <c r="P358" s="24" t="n">
        <v>2.90858218853907</v>
      </c>
      <c r="Q358" s="7" t="n">
        <v>0</v>
      </c>
    </row>
    <row r="359" customFormat="false" ht="15" hidden="false" customHeight="false" outlineLevel="0" collapsed="false">
      <c r="A359" s="7" t="s">
        <v>858</v>
      </c>
      <c r="B359" s="7" t="s">
        <v>859</v>
      </c>
      <c r="C359" s="7" t="s">
        <v>79</v>
      </c>
      <c r="D359" s="7"/>
      <c r="E359" s="9" t="n">
        <v>0</v>
      </c>
      <c r="F359" s="7"/>
      <c r="G359" s="7"/>
      <c r="H359" s="7"/>
      <c r="I359" s="7"/>
      <c r="J359" s="7"/>
      <c r="K359" s="7"/>
      <c r="L359" s="23" t="n">
        <v>0.949038147057949</v>
      </c>
      <c r="M359" s="24" t="n">
        <v>2.84711444117385</v>
      </c>
      <c r="N359" s="23" t="n">
        <v>0.0213070492473576</v>
      </c>
      <c r="O359" s="24" t="n">
        <v>0.0426140984947153</v>
      </c>
      <c r="P359" s="24" t="n">
        <v>2.88972853966856</v>
      </c>
      <c r="Q359" s="7" t="n">
        <v>0</v>
      </c>
    </row>
    <row r="360" customFormat="false" ht="15" hidden="false" customHeight="false" outlineLevel="0" collapsed="false">
      <c r="A360" s="7" t="s">
        <v>898</v>
      </c>
      <c r="B360" s="7" t="s">
        <v>899</v>
      </c>
      <c r="C360" s="7" t="s">
        <v>79</v>
      </c>
      <c r="D360" s="7"/>
      <c r="E360" s="9" t="n">
        <v>0</v>
      </c>
      <c r="F360" s="7"/>
      <c r="G360" s="7"/>
      <c r="H360" s="7"/>
      <c r="I360" s="7"/>
      <c r="J360" s="7"/>
      <c r="K360" s="7"/>
      <c r="L360" s="23" t="n">
        <v>0.921232218079397</v>
      </c>
      <c r="M360" s="24" t="n">
        <v>2.76369665423819</v>
      </c>
      <c r="N360" s="23" t="n">
        <v>0.0582944269801369</v>
      </c>
      <c r="O360" s="24" t="n">
        <v>0.116588853960274</v>
      </c>
      <c r="P360" s="24" t="n">
        <v>2.88028550819847</v>
      </c>
      <c r="Q360" s="7" t="n">
        <v>0</v>
      </c>
    </row>
    <row r="361" customFormat="false" ht="15" hidden="false" customHeight="false" outlineLevel="0" collapsed="false">
      <c r="A361" s="7" t="s">
        <v>868</v>
      </c>
      <c r="B361" s="7" t="s">
        <v>869</v>
      </c>
      <c r="C361" s="7" t="s">
        <v>79</v>
      </c>
      <c r="D361" s="7"/>
      <c r="E361" s="9" t="n">
        <v>0</v>
      </c>
      <c r="F361" s="7"/>
      <c r="G361" s="7"/>
      <c r="H361" s="7"/>
      <c r="I361" s="7"/>
      <c r="J361" s="7"/>
      <c r="K361" s="7"/>
      <c r="L361" s="23" t="n">
        <v>0.833136203922202</v>
      </c>
      <c r="M361" s="24" t="n">
        <v>2.49940861176661</v>
      </c>
      <c r="N361" s="23" t="n">
        <v>0.187451989633865</v>
      </c>
      <c r="O361" s="24" t="n">
        <v>0.374903979267729</v>
      </c>
      <c r="P361" s="24" t="n">
        <v>2.87431259103434</v>
      </c>
      <c r="Q361" s="7" t="n">
        <v>0</v>
      </c>
    </row>
    <row r="362" customFormat="false" ht="15" hidden="false" customHeight="false" outlineLevel="0" collapsed="false">
      <c r="A362" s="7" t="s">
        <v>842</v>
      </c>
      <c r="B362" s="7" t="s">
        <v>843</v>
      </c>
      <c r="C362" s="7" t="s">
        <v>79</v>
      </c>
      <c r="D362" s="7"/>
      <c r="E362" s="9" t="n">
        <v>0</v>
      </c>
      <c r="F362" s="7"/>
      <c r="G362" s="7"/>
      <c r="H362" s="7"/>
      <c r="I362" s="7"/>
      <c r="J362" s="7"/>
      <c r="K362" s="7"/>
      <c r="L362" s="23" t="n">
        <v>0.935310876487347</v>
      </c>
      <c r="M362" s="24" t="n">
        <v>2.80593262946204</v>
      </c>
      <c r="N362" s="23" t="n">
        <v>0</v>
      </c>
      <c r="O362" s="24" t="n">
        <v>0</v>
      </c>
      <c r="P362" s="24" t="n">
        <v>2.80593262946204</v>
      </c>
      <c r="Q362" s="7" t="n">
        <v>0</v>
      </c>
    </row>
    <row r="363" customFormat="false" ht="15" hidden="false" customHeight="false" outlineLevel="0" collapsed="false">
      <c r="A363" s="7" t="s">
        <v>908</v>
      </c>
      <c r="B363" s="7" t="s">
        <v>909</v>
      </c>
      <c r="C363" s="7" t="s">
        <v>79</v>
      </c>
      <c r="D363" s="7"/>
      <c r="E363" s="9" t="n">
        <v>0</v>
      </c>
      <c r="F363" s="7"/>
      <c r="G363" s="7"/>
      <c r="H363" s="7"/>
      <c r="I363" s="7"/>
      <c r="J363" s="7"/>
      <c r="K363" s="7"/>
      <c r="L363" s="23" t="n">
        <v>0.79519031359323</v>
      </c>
      <c r="M363" s="24" t="n">
        <v>2.38557094077969</v>
      </c>
      <c r="N363" s="23" t="n">
        <v>0.196279288826092</v>
      </c>
      <c r="O363" s="24" t="n">
        <v>0.392558577652184</v>
      </c>
      <c r="P363" s="24" t="n">
        <v>2.77812951843187</v>
      </c>
      <c r="Q363" s="7" t="n">
        <v>-2</v>
      </c>
    </row>
    <row r="364" customFormat="false" ht="15" hidden="false" customHeight="false" outlineLevel="0" collapsed="false">
      <c r="A364" s="7" t="s">
        <v>932</v>
      </c>
      <c r="B364" s="7" t="s">
        <v>933</v>
      </c>
      <c r="C364" s="7" t="s">
        <v>79</v>
      </c>
      <c r="D364" s="7"/>
      <c r="E364" s="9" t="n">
        <v>0</v>
      </c>
      <c r="F364" s="7"/>
      <c r="G364" s="7"/>
      <c r="H364" s="7"/>
      <c r="I364" s="7"/>
      <c r="J364" s="7"/>
      <c r="K364" s="7"/>
      <c r="L364" s="23" t="n">
        <v>0.879491159456388</v>
      </c>
      <c r="M364" s="24" t="n">
        <v>2.63847347836916</v>
      </c>
      <c r="N364" s="23" t="n">
        <v>0.0213439208851443</v>
      </c>
      <c r="O364" s="24" t="n">
        <v>0.0426878417702886</v>
      </c>
      <c r="P364" s="24" t="n">
        <v>2.68116132013945</v>
      </c>
      <c r="Q364" s="7" t="n">
        <v>0</v>
      </c>
    </row>
    <row r="365" customFormat="false" ht="15" hidden="false" customHeight="false" outlineLevel="0" collapsed="false">
      <c r="A365" s="7" t="s">
        <v>862</v>
      </c>
      <c r="B365" s="7" t="s">
        <v>863</v>
      </c>
      <c r="C365" s="7" t="s">
        <v>79</v>
      </c>
      <c r="D365" s="7"/>
      <c r="E365" s="9" t="n">
        <v>0</v>
      </c>
      <c r="F365" s="7"/>
      <c r="G365" s="7"/>
      <c r="H365" s="7"/>
      <c r="I365" s="7"/>
      <c r="J365" s="7"/>
      <c r="K365" s="7"/>
      <c r="L365" s="23" t="n">
        <v>0.759907013787963</v>
      </c>
      <c r="M365" s="24" t="n">
        <v>2.27972104136389</v>
      </c>
      <c r="N365" s="23" t="n">
        <v>0.195699343831494</v>
      </c>
      <c r="O365" s="24" t="n">
        <v>0.391398687662987</v>
      </c>
      <c r="P365" s="24" t="n">
        <v>2.67111972902688</v>
      </c>
      <c r="Q365" s="7" t="n">
        <v>0</v>
      </c>
    </row>
    <row r="366" customFormat="false" ht="15" hidden="false" customHeight="false" outlineLevel="0" collapsed="false">
      <c r="A366" s="7" t="s">
        <v>930</v>
      </c>
      <c r="B366" s="7" t="s">
        <v>931</v>
      </c>
      <c r="C366" s="7" t="s">
        <v>79</v>
      </c>
      <c r="D366" s="7"/>
      <c r="E366" s="9" t="n">
        <v>0</v>
      </c>
      <c r="F366" s="7"/>
      <c r="G366" s="7"/>
      <c r="H366" s="7"/>
      <c r="I366" s="7"/>
      <c r="J366" s="7"/>
      <c r="K366" s="7"/>
      <c r="L366" s="23" t="n">
        <v>0.859101700613362</v>
      </c>
      <c r="M366" s="24" t="n">
        <v>2.57730510184009</v>
      </c>
      <c r="N366" s="23" t="n">
        <v>0.039703633313041</v>
      </c>
      <c r="O366" s="24" t="n">
        <v>0.079407266626082</v>
      </c>
      <c r="P366" s="24" t="n">
        <v>2.65671236846617</v>
      </c>
      <c r="Q366" s="7" t="n">
        <v>0</v>
      </c>
    </row>
    <row r="367" customFormat="false" ht="15" hidden="false" customHeight="false" outlineLevel="0" collapsed="false">
      <c r="A367" s="7" t="s">
        <v>874</v>
      </c>
      <c r="B367" s="7" t="s">
        <v>875</v>
      </c>
      <c r="C367" s="7" t="s">
        <v>79</v>
      </c>
      <c r="D367" s="7"/>
      <c r="E367" s="9" t="n">
        <v>0</v>
      </c>
      <c r="F367" s="7"/>
      <c r="G367" s="7"/>
      <c r="H367" s="7"/>
      <c r="I367" s="7"/>
      <c r="J367" s="7"/>
      <c r="K367" s="7"/>
      <c r="L367" s="23" t="n">
        <v>0.724352895865705</v>
      </c>
      <c r="M367" s="24" t="n">
        <v>2.17305868759712</v>
      </c>
      <c r="N367" s="23" t="n">
        <v>0.231227015929956</v>
      </c>
      <c r="O367" s="24" t="n">
        <v>0.462454031859912</v>
      </c>
      <c r="P367" s="24" t="n">
        <v>2.63551271945703</v>
      </c>
      <c r="Q367" s="7" t="n">
        <v>0</v>
      </c>
    </row>
    <row r="368" customFormat="false" ht="15" hidden="false" customHeight="false" outlineLevel="0" collapsed="false">
      <c r="A368" s="7" t="s">
        <v>884</v>
      </c>
      <c r="B368" s="7" t="s">
        <v>885</v>
      </c>
      <c r="C368" s="7" t="s">
        <v>79</v>
      </c>
      <c r="D368" s="7"/>
      <c r="E368" s="9" t="n">
        <v>0</v>
      </c>
      <c r="F368" s="7"/>
      <c r="G368" s="7"/>
      <c r="H368" s="7"/>
      <c r="I368" s="7"/>
      <c r="J368" s="7"/>
      <c r="K368" s="7"/>
      <c r="L368" s="23" t="n">
        <v>0.695067094454083</v>
      </c>
      <c r="M368" s="24" t="n">
        <v>2.08520128336225</v>
      </c>
      <c r="N368" s="23" t="n">
        <v>0.212601042487851</v>
      </c>
      <c r="O368" s="24" t="n">
        <v>0.425202084975703</v>
      </c>
      <c r="P368" s="24" t="n">
        <v>2.51040336833795</v>
      </c>
      <c r="Q368" s="7" t="n">
        <v>-1</v>
      </c>
    </row>
    <row r="369" customFormat="false" ht="15" hidden="false" customHeight="false" outlineLevel="0" collapsed="false">
      <c r="A369" s="7" t="s">
        <v>856</v>
      </c>
      <c r="B369" s="7" t="s">
        <v>857</v>
      </c>
      <c r="C369" s="7" t="s">
        <v>79</v>
      </c>
      <c r="D369" s="7"/>
      <c r="E369" s="9" t="n">
        <v>0</v>
      </c>
      <c r="F369" s="7"/>
      <c r="G369" s="7"/>
      <c r="H369" s="7"/>
      <c r="I369" s="7"/>
      <c r="J369" s="7"/>
      <c r="K369" s="7"/>
      <c r="L369" s="23" t="n">
        <v>0.746059113300493</v>
      </c>
      <c r="M369" s="24" t="n">
        <v>2.23817733990148</v>
      </c>
      <c r="N369" s="23" t="n">
        <v>0.112334791222043</v>
      </c>
      <c r="O369" s="24" t="n">
        <v>0.224669582444085</v>
      </c>
      <c r="P369" s="24" t="n">
        <v>2.46284692234556</v>
      </c>
      <c r="Q369" s="7" t="n">
        <v>0</v>
      </c>
    </row>
    <row r="370" customFormat="false" ht="15" hidden="false" customHeight="false" outlineLevel="0" collapsed="false">
      <c r="A370" s="7" t="s">
        <v>934</v>
      </c>
      <c r="B370" s="7" t="s">
        <v>935</v>
      </c>
      <c r="C370" s="7" t="s">
        <v>79</v>
      </c>
      <c r="D370" s="7"/>
      <c r="E370" s="9" t="n">
        <v>0</v>
      </c>
      <c r="F370" s="7"/>
      <c r="G370" s="7"/>
      <c r="H370" s="7"/>
      <c r="I370" s="7"/>
      <c r="J370" s="7"/>
      <c r="K370" s="7"/>
      <c r="L370" s="23" t="n">
        <v>0.714130515910203</v>
      </c>
      <c r="M370" s="24" t="n">
        <v>2.14239154773061</v>
      </c>
      <c r="N370" s="23" t="n">
        <v>0.108690518853117</v>
      </c>
      <c r="O370" s="24" t="n">
        <v>0.217381037706234</v>
      </c>
      <c r="P370" s="24" t="n">
        <v>2.35977258543684</v>
      </c>
      <c r="Q370" s="7" t="n">
        <v>-1</v>
      </c>
    </row>
    <row r="371" customFormat="false" ht="15" hidden="false" customHeight="false" outlineLevel="0" collapsed="false">
      <c r="A371" s="7" t="s">
        <v>928</v>
      </c>
      <c r="B371" s="7" t="s">
        <v>929</v>
      </c>
      <c r="C371" s="7" t="s">
        <v>79</v>
      </c>
      <c r="D371" s="7"/>
      <c r="E371" s="9" t="n">
        <v>0</v>
      </c>
      <c r="F371" s="7"/>
      <c r="G371" s="7"/>
      <c r="H371" s="7"/>
      <c r="I371" s="7"/>
      <c r="J371" s="7"/>
      <c r="K371" s="7"/>
      <c r="L371" s="23" t="n">
        <v>0.660838486412889</v>
      </c>
      <c r="M371" s="24" t="n">
        <v>1.98251545923867</v>
      </c>
      <c r="N371" s="23" t="n">
        <v>0.184460476431104</v>
      </c>
      <c r="O371" s="24" t="n">
        <v>0.368920952862207</v>
      </c>
      <c r="P371" s="24" t="n">
        <v>2.35143641210088</v>
      </c>
      <c r="Q371" s="7" t="n">
        <v>0</v>
      </c>
    </row>
    <row r="372" customFormat="false" ht="15" hidden="false" customHeight="false" outlineLevel="0" collapsed="false">
      <c r="A372" s="7" t="s">
        <v>894</v>
      </c>
      <c r="B372" s="7" t="s">
        <v>895</v>
      </c>
      <c r="C372" s="7" t="s">
        <v>79</v>
      </c>
      <c r="D372" s="7"/>
      <c r="E372" s="9" t="n">
        <v>0</v>
      </c>
      <c r="F372" s="7"/>
      <c r="G372" s="7"/>
      <c r="H372" s="7"/>
      <c r="I372" s="7"/>
      <c r="J372" s="7"/>
      <c r="K372" s="7"/>
      <c r="L372" s="23" t="n">
        <v>0.556109585446093</v>
      </c>
      <c r="M372" s="24" t="n">
        <v>1.66832875633828</v>
      </c>
      <c r="N372" s="23" t="n">
        <v>0.297545933820225</v>
      </c>
      <c r="O372" s="24" t="n">
        <v>0.59509186764045</v>
      </c>
      <c r="P372" s="24" t="n">
        <v>2.26342062397873</v>
      </c>
      <c r="Q372" s="7" t="n">
        <v>-1</v>
      </c>
    </row>
    <row r="373" customFormat="false" ht="15" hidden="false" customHeight="false" outlineLevel="0" collapsed="false">
      <c r="A373" s="7" t="s">
        <v>882</v>
      </c>
      <c r="B373" s="7" t="s">
        <v>883</v>
      </c>
      <c r="C373" s="7" t="s">
        <v>79</v>
      </c>
      <c r="D373" s="7"/>
      <c r="E373" s="9" t="n">
        <v>0</v>
      </c>
      <c r="F373" s="7"/>
      <c r="G373" s="7"/>
      <c r="H373" s="7"/>
      <c r="I373" s="7"/>
      <c r="J373" s="7"/>
      <c r="K373" s="7"/>
      <c r="L373" s="23" t="n">
        <v>0.553041334916887</v>
      </c>
      <c r="M373" s="24" t="n">
        <v>1.65912400475066</v>
      </c>
      <c r="N373" s="23" t="n">
        <v>0.258358021465294</v>
      </c>
      <c r="O373" s="24" t="n">
        <v>0.516716042930589</v>
      </c>
      <c r="P373" s="24" t="n">
        <v>2.17584004768125</v>
      </c>
      <c r="Q373" s="7" t="n">
        <v>-1</v>
      </c>
    </row>
    <row r="374" customFormat="false" ht="15" hidden="false" customHeight="false" outlineLevel="0" collapsed="false">
      <c r="A374" s="7" t="s">
        <v>844</v>
      </c>
      <c r="B374" s="7" t="s">
        <v>845</v>
      </c>
      <c r="C374" s="7" t="s">
        <v>79</v>
      </c>
      <c r="D374" s="7"/>
      <c r="E374" s="9" t="n">
        <v>0</v>
      </c>
      <c r="F374" s="7"/>
      <c r="G374" s="7"/>
      <c r="H374" s="7"/>
      <c r="I374" s="7"/>
      <c r="J374" s="7"/>
      <c r="K374" s="7"/>
      <c r="L374" s="23" t="n">
        <v>0.62301274670222</v>
      </c>
      <c r="M374" s="24" t="n">
        <v>1.86903824010666</v>
      </c>
      <c r="N374" s="23" t="n">
        <v>0.147566229361196</v>
      </c>
      <c r="O374" s="24" t="n">
        <v>0.295132458722392</v>
      </c>
      <c r="P374" s="24" t="n">
        <v>2.16417069882905</v>
      </c>
      <c r="Q374" s="7" t="n">
        <v>0</v>
      </c>
    </row>
    <row r="375" customFormat="false" ht="15" hidden="false" customHeight="false" outlineLevel="0" collapsed="false">
      <c r="A375" s="7" t="s">
        <v>838</v>
      </c>
      <c r="B375" s="7" t="s">
        <v>839</v>
      </c>
      <c r="C375" s="7" t="s">
        <v>79</v>
      </c>
      <c r="D375" s="7"/>
      <c r="E375" s="9" t="n">
        <v>0</v>
      </c>
      <c r="F375" s="7"/>
      <c r="G375" s="7"/>
      <c r="H375" s="7"/>
      <c r="I375" s="7"/>
      <c r="J375" s="7"/>
      <c r="K375" s="7"/>
      <c r="L375" s="23" t="n">
        <v>0.147262887815935</v>
      </c>
      <c r="M375" s="24" t="n">
        <v>0.441788663447806</v>
      </c>
      <c r="N375" s="23" t="n">
        <v>0.832584316039168</v>
      </c>
      <c r="O375" s="24" t="n">
        <v>1.66516863207834</v>
      </c>
      <c r="P375" s="24" t="n">
        <v>2.10695729552614</v>
      </c>
      <c r="Q375" s="7" t="n">
        <v>0</v>
      </c>
    </row>
    <row r="376" customFormat="false" ht="15" hidden="false" customHeight="false" outlineLevel="0" collapsed="false">
      <c r="A376" s="7" t="s">
        <v>872</v>
      </c>
      <c r="B376" s="7" t="s">
        <v>873</v>
      </c>
      <c r="C376" s="7" t="s">
        <v>79</v>
      </c>
      <c r="D376" s="7"/>
      <c r="E376" s="9" t="n">
        <v>0</v>
      </c>
      <c r="F376" s="7"/>
      <c r="G376" s="7"/>
      <c r="H376" s="7"/>
      <c r="I376" s="7"/>
      <c r="J376" s="7"/>
      <c r="K376" s="7"/>
      <c r="L376" s="23" t="n">
        <v>0.486764008657711</v>
      </c>
      <c r="M376" s="24" t="n">
        <v>1.46029202597313</v>
      </c>
      <c r="N376" s="23" t="n">
        <v>0.298363379644634</v>
      </c>
      <c r="O376" s="24" t="n">
        <v>0.596726759289267</v>
      </c>
      <c r="P376" s="24" t="n">
        <v>2.0570187852624</v>
      </c>
      <c r="Q376" s="7" t="n">
        <v>0</v>
      </c>
    </row>
    <row r="377" customFormat="false" ht="15" hidden="false" customHeight="false" outlineLevel="0" collapsed="false">
      <c r="A377" s="7" t="s">
        <v>900</v>
      </c>
      <c r="B377" s="7" t="s">
        <v>901</v>
      </c>
      <c r="C377" s="7" t="s">
        <v>79</v>
      </c>
      <c r="D377" s="7"/>
      <c r="E377" s="9" t="n">
        <v>0</v>
      </c>
      <c r="F377" s="7"/>
      <c r="G377" s="7"/>
      <c r="H377" s="7"/>
      <c r="I377" s="7"/>
      <c r="J377" s="7"/>
      <c r="K377" s="7"/>
      <c r="L377" s="23" t="n">
        <v>0.430178290122639</v>
      </c>
      <c r="M377" s="24" t="n">
        <v>1.29053487036792</v>
      </c>
      <c r="N377" s="23" t="n">
        <v>0.329673799016547</v>
      </c>
      <c r="O377" s="24" t="n">
        <v>0.659347598033093</v>
      </c>
      <c r="P377" s="24" t="n">
        <v>1.94988246840101</v>
      </c>
      <c r="Q377" s="7" t="n">
        <v>0</v>
      </c>
    </row>
    <row r="378" customFormat="false" ht="15" hidden="false" customHeight="false" outlineLevel="0" collapsed="false">
      <c r="A378" s="7" t="s">
        <v>835</v>
      </c>
      <c r="B378" s="7" t="s">
        <v>836</v>
      </c>
      <c r="C378" s="7" t="s">
        <v>79</v>
      </c>
      <c r="D378" s="7"/>
      <c r="E378" s="9" t="n">
        <v>0</v>
      </c>
      <c r="F378" s="7"/>
      <c r="G378" s="7"/>
      <c r="H378" s="7"/>
      <c r="I378" s="7"/>
      <c r="J378" s="7"/>
      <c r="K378" s="7"/>
      <c r="L378" s="23" t="n">
        <v>0.144036697247706</v>
      </c>
      <c r="M378" s="24" t="n">
        <v>0.432110091743119</v>
      </c>
      <c r="N378" s="23" t="n">
        <v>0.751433478720708</v>
      </c>
      <c r="O378" s="24" t="n">
        <v>1.50286695744142</v>
      </c>
      <c r="P378" s="24" t="n">
        <v>1.93497704918453</v>
      </c>
      <c r="Q378" s="7" t="n">
        <v>0</v>
      </c>
    </row>
    <row r="379" customFormat="false" ht="15" hidden="false" customHeight="false" outlineLevel="0" collapsed="false">
      <c r="A379" s="7" t="s">
        <v>870</v>
      </c>
      <c r="B379" s="7" t="s">
        <v>871</v>
      </c>
      <c r="C379" s="7" t="s">
        <v>79</v>
      </c>
      <c r="D379" s="7"/>
      <c r="E379" s="9" t="n">
        <v>0</v>
      </c>
      <c r="F379" s="7"/>
      <c r="G379" s="7"/>
      <c r="H379" s="7"/>
      <c r="I379" s="7"/>
      <c r="J379" s="7"/>
      <c r="K379" s="7"/>
      <c r="L379" s="23" t="n">
        <v>0.516818630864657</v>
      </c>
      <c r="M379" s="24" t="n">
        <v>1.55045589259397</v>
      </c>
      <c r="N379" s="23" t="n">
        <v>0.126705849918728</v>
      </c>
      <c r="O379" s="24" t="n">
        <v>0.253411699837456</v>
      </c>
      <c r="P379" s="24" t="n">
        <v>1.80386759243143</v>
      </c>
      <c r="Q379" s="7" t="n">
        <v>-2</v>
      </c>
    </row>
    <row r="380" customFormat="false" ht="15" hidden="false" customHeight="false" outlineLevel="0" collapsed="false">
      <c r="A380" s="7" t="s">
        <v>926</v>
      </c>
      <c r="B380" s="7" t="s">
        <v>927</v>
      </c>
      <c r="C380" s="7" t="s">
        <v>79</v>
      </c>
      <c r="D380" s="7"/>
      <c r="E380" s="9" t="n">
        <v>0</v>
      </c>
      <c r="F380" s="7"/>
      <c r="G380" s="7"/>
      <c r="H380" s="7"/>
      <c r="I380" s="7"/>
      <c r="J380" s="7"/>
      <c r="K380" s="7"/>
      <c r="L380" s="23" t="n">
        <v>0.489646225238262</v>
      </c>
      <c r="M380" s="24" t="n">
        <v>1.46893867571479</v>
      </c>
      <c r="N380" s="23" t="n">
        <v>0.0047100472890319</v>
      </c>
      <c r="O380" s="24" t="n">
        <v>0.0094200945780638</v>
      </c>
      <c r="P380" s="24" t="n">
        <v>1.47835877029285</v>
      </c>
      <c r="Q380" s="7" t="n">
        <v>0</v>
      </c>
    </row>
    <row r="381" customFormat="false" ht="15" hidden="false" customHeight="false" outlineLevel="0" collapsed="false">
      <c r="A381" s="7" t="s">
        <v>912</v>
      </c>
      <c r="B381" s="7" t="s">
        <v>913</v>
      </c>
      <c r="C381" s="7" t="s">
        <v>79</v>
      </c>
      <c r="D381" s="7"/>
      <c r="E381" s="9" t="n">
        <v>0</v>
      </c>
      <c r="F381" s="7"/>
      <c r="G381" s="7"/>
      <c r="H381" s="7"/>
      <c r="I381" s="7"/>
      <c r="J381" s="7"/>
      <c r="K381" s="7"/>
      <c r="L381" s="23" t="n">
        <v>0.182999106013846</v>
      </c>
      <c r="M381" s="24" t="n">
        <v>0.548997318041539</v>
      </c>
      <c r="N381" s="23" t="n">
        <v>0.39080244613437</v>
      </c>
      <c r="O381" s="24" t="n">
        <v>0.781604892268739</v>
      </c>
      <c r="P381" s="24" t="n">
        <v>1.33060221031028</v>
      </c>
      <c r="Q381" s="7" t="n">
        <v>0</v>
      </c>
    </row>
    <row r="382" customFormat="false" ht="15" hidden="false" customHeight="false" outlineLevel="0" collapsed="false">
      <c r="A382" s="7" t="s">
        <v>846</v>
      </c>
      <c r="B382" s="7" t="s">
        <v>847</v>
      </c>
      <c r="C382" s="7" t="s">
        <v>79</v>
      </c>
      <c r="D382" s="7"/>
      <c r="E382" s="9" t="n">
        <v>0</v>
      </c>
      <c r="F382" s="7"/>
      <c r="G382" s="7"/>
      <c r="H382" s="7"/>
      <c r="I382" s="7"/>
      <c r="J382" s="7"/>
      <c r="K382" s="7"/>
      <c r="L382" s="23" t="n">
        <v>0.143850081535542</v>
      </c>
      <c r="M382" s="24" t="n">
        <v>0.431550244606625</v>
      </c>
      <c r="N382" s="23" t="n">
        <v>0.37066364417272</v>
      </c>
      <c r="O382" s="24" t="n">
        <v>0.74132728834544</v>
      </c>
      <c r="P382" s="24" t="n">
        <v>1.17287753295206</v>
      </c>
      <c r="Q382" s="7" t="n">
        <v>0</v>
      </c>
    </row>
    <row r="383" customFormat="false" ht="15" hidden="false" customHeight="false" outlineLevel="0" collapsed="false">
      <c r="A383" s="7" t="s">
        <v>848</v>
      </c>
      <c r="B383" s="7" t="s">
        <v>849</v>
      </c>
      <c r="C383" s="7" t="s">
        <v>79</v>
      </c>
      <c r="D383" s="7"/>
      <c r="E383" s="9" t="n">
        <v>0</v>
      </c>
      <c r="F383" s="7"/>
      <c r="G383" s="7"/>
      <c r="H383" s="7"/>
      <c r="I383" s="7"/>
      <c r="J383" s="7"/>
      <c r="K383" s="7"/>
      <c r="L383" s="23" t="n">
        <v>0.0019410452709626</v>
      </c>
      <c r="M383" s="24" t="n">
        <v>0.005823135812888</v>
      </c>
      <c r="N383" s="23" t="n">
        <v>0.160618918231586</v>
      </c>
      <c r="O383" s="24" t="n">
        <v>0.321237836463171</v>
      </c>
      <c r="P383" s="24" t="n">
        <v>0.32706097227606</v>
      </c>
      <c r="Q383" s="7" t="n">
        <v>0</v>
      </c>
    </row>
    <row r="384" customFormat="false" ht="15" hidden="false" customHeight="false" outlineLevel="0" collapsed="false">
      <c r="A384" s="7" t="s">
        <v>888</v>
      </c>
      <c r="B384" s="7" t="s">
        <v>889</v>
      </c>
      <c r="C384" s="7" t="s">
        <v>79</v>
      </c>
      <c r="D384" s="7"/>
      <c r="E384" s="9" t="n">
        <v>0</v>
      </c>
      <c r="F384" s="7"/>
      <c r="G384" s="7"/>
      <c r="H384" s="7"/>
      <c r="I384" s="7"/>
      <c r="J384" s="7"/>
      <c r="K384" s="7"/>
      <c r="L384" s="23" t="n">
        <v>0</v>
      </c>
      <c r="M384" s="24" t="n">
        <v>0</v>
      </c>
      <c r="N384" s="23" t="n">
        <v>0.149096616122772</v>
      </c>
      <c r="O384" s="24" t="n">
        <v>0.298193232245543</v>
      </c>
      <c r="P384" s="24" t="n">
        <v>0.298193232245543</v>
      </c>
      <c r="Q384" s="7" t="n">
        <v>-3</v>
      </c>
    </row>
    <row r="385" customFormat="false" ht="15" hidden="false" customHeight="false" outlineLevel="0" collapsed="false">
      <c r="A385" s="7" t="s">
        <v>878</v>
      </c>
      <c r="B385" s="7" t="s">
        <v>879</v>
      </c>
      <c r="C385" s="7" t="s">
        <v>79</v>
      </c>
      <c r="D385" s="7"/>
      <c r="E385" s="9" t="n">
        <v>0</v>
      </c>
      <c r="F385" s="7"/>
      <c r="G385" s="7"/>
      <c r="H385" s="7"/>
      <c r="I385" s="7"/>
      <c r="J385" s="7"/>
      <c r="K385" s="7"/>
      <c r="L385" s="23" t="n">
        <v>0</v>
      </c>
      <c r="M385" s="24" t="n">
        <v>0</v>
      </c>
      <c r="N385" s="23" t="n">
        <v>0.110362506567355</v>
      </c>
      <c r="O385" s="24" t="n">
        <v>0.22072501313471</v>
      </c>
      <c r="P385" s="24" t="n">
        <v>0.22072501313471</v>
      </c>
      <c r="Q385" s="7" t="n">
        <v>-1</v>
      </c>
    </row>
    <row r="386" customFormat="false" ht="15" hidden="false" customHeight="false" outlineLevel="0" collapsed="false">
      <c r="A386" s="7" t="s">
        <v>890</v>
      </c>
      <c r="B386" s="7" t="s">
        <v>891</v>
      </c>
      <c r="C386" s="7" t="s">
        <v>79</v>
      </c>
      <c r="D386" s="7"/>
      <c r="E386" s="9" t="n">
        <v>0</v>
      </c>
      <c r="F386" s="7"/>
      <c r="G386" s="7"/>
      <c r="H386" s="7"/>
      <c r="I386" s="7"/>
      <c r="J386" s="7"/>
      <c r="K386" s="7"/>
      <c r="L386" s="23" t="n">
        <v>0</v>
      </c>
      <c r="M386" s="24" t="n">
        <v>0</v>
      </c>
      <c r="N386" s="23" t="n">
        <v>0.0290135915602636</v>
      </c>
      <c r="O386" s="24" t="n">
        <v>0.0580271831205272</v>
      </c>
      <c r="P386" s="24" t="n">
        <v>0.0580271831205272</v>
      </c>
      <c r="Q386" s="7" t="n">
        <v>-2</v>
      </c>
    </row>
    <row r="387" customFormat="false" ht="15" hidden="false" customHeight="false" outlineLevel="0" collapsed="false">
      <c r="A387" s="7" t="s">
        <v>936</v>
      </c>
      <c r="B387" s="7" t="s">
        <v>937</v>
      </c>
      <c r="C387" s="7" t="s">
        <v>79</v>
      </c>
      <c r="D387" s="7"/>
      <c r="E387" s="9" t="n">
        <v>0</v>
      </c>
      <c r="F387" s="7"/>
      <c r="G387" s="7"/>
      <c r="H387" s="7"/>
      <c r="I387" s="7"/>
      <c r="J387" s="7"/>
      <c r="K387" s="7"/>
      <c r="L387" s="7"/>
      <c r="M387" s="24" t="n">
        <v>0</v>
      </c>
      <c r="N387" s="7"/>
      <c r="O387" s="24" t="n">
        <v>0</v>
      </c>
      <c r="P387" s="24" t="n">
        <v>0</v>
      </c>
      <c r="Q387" s="7"/>
    </row>
    <row r="388" customFormat="false" ht="15" hidden="false" customHeight="false" outlineLevel="0" collapsed="false">
      <c r="A388" s="7" t="s">
        <v>940</v>
      </c>
      <c r="B388" s="7" t="s">
        <v>941</v>
      </c>
      <c r="C388" s="7" t="s">
        <v>87</v>
      </c>
      <c r="D388" s="7" t="s">
        <v>6920</v>
      </c>
      <c r="E388" s="9" t="n">
        <v>2</v>
      </c>
      <c r="F388" s="7" t="s">
        <v>7040</v>
      </c>
      <c r="G388" s="21" t="n">
        <v>1000</v>
      </c>
      <c r="H388" s="7" t="s">
        <v>6922</v>
      </c>
      <c r="I388" s="7" t="s">
        <v>6958</v>
      </c>
      <c r="J388" s="22" t="s">
        <v>2774</v>
      </c>
      <c r="K388" s="7"/>
      <c r="L388" s="23" t="n">
        <v>0.985474956082095</v>
      </c>
      <c r="M388" s="24" t="n">
        <v>2.95642486824628</v>
      </c>
      <c r="N388" s="23" t="n">
        <v>0.600284315842511</v>
      </c>
      <c r="O388" s="24" t="n">
        <v>1.20056863168502</v>
      </c>
      <c r="P388" s="24" t="n">
        <v>6.15699349993131</v>
      </c>
      <c r="Q388" s="7" t="n">
        <v>0</v>
      </c>
    </row>
    <row r="389" customFormat="false" ht="15" hidden="false" customHeight="false" outlineLevel="0" collapsed="false">
      <c r="A389" s="7" t="s">
        <v>942</v>
      </c>
      <c r="B389" s="7" t="s">
        <v>943</v>
      </c>
      <c r="C389" s="7" t="s">
        <v>87</v>
      </c>
      <c r="D389" s="7" t="s">
        <v>6920</v>
      </c>
      <c r="E389" s="9" t="n">
        <v>2</v>
      </c>
      <c r="F389" s="7" t="s">
        <v>7041</v>
      </c>
      <c r="G389" s="21" t="n">
        <v>3500000</v>
      </c>
      <c r="H389" s="7" t="s">
        <v>6928</v>
      </c>
      <c r="I389" s="7" t="s">
        <v>6929</v>
      </c>
      <c r="J389" s="22" t="s">
        <v>3807</v>
      </c>
      <c r="K389" s="7"/>
      <c r="L389" s="23" t="n">
        <v>0.833318313643886</v>
      </c>
      <c r="M389" s="24" t="n">
        <v>2.49995494093166</v>
      </c>
      <c r="N389" s="23" t="n">
        <v>0.506961963292502</v>
      </c>
      <c r="O389" s="24" t="n">
        <v>1.013923926585</v>
      </c>
      <c r="P389" s="24" t="n">
        <v>5.51387886751666</v>
      </c>
      <c r="Q389" s="7" t="n">
        <v>0</v>
      </c>
    </row>
    <row r="390" customFormat="false" ht="15" hidden="false" customHeight="false" outlineLevel="0" collapsed="false">
      <c r="A390" s="7" t="s">
        <v>956</v>
      </c>
      <c r="B390" s="7" t="s">
        <v>957</v>
      </c>
      <c r="C390" s="7" t="s">
        <v>87</v>
      </c>
      <c r="D390" s="7"/>
      <c r="E390" s="9" t="n">
        <v>0</v>
      </c>
      <c r="F390" s="7"/>
      <c r="G390" s="7"/>
      <c r="H390" s="7"/>
      <c r="I390" s="7"/>
      <c r="J390" s="7"/>
      <c r="K390" s="7"/>
      <c r="L390" s="23" t="n">
        <v>0.883439450293135</v>
      </c>
      <c r="M390" s="24" t="n">
        <v>2.65031835087941</v>
      </c>
      <c r="N390" s="23" t="n">
        <v>0.937723322092892</v>
      </c>
      <c r="O390" s="24" t="n">
        <v>1.87544664418579</v>
      </c>
      <c r="P390" s="24" t="n">
        <v>4.52576499506519</v>
      </c>
      <c r="Q390" s="7" t="n">
        <v>1</v>
      </c>
    </row>
    <row r="391" customFormat="false" ht="15" hidden="false" customHeight="false" outlineLevel="0" collapsed="false">
      <c r="A391" s="7" t="s">
        <v>958</v>
      </c>
      <c r="B391" s="7" t="s">
        <v>959</v>
      </c>
      <c r="C391" s="7" t="s">
        <v>87</v>
      </c>
      <c r="D391" s="7"/>
      <c r="E391" s="9" t="n">
        <v>0</v>
      </c>
      <c r="F391" s="7"/>
      <c r="G391" s="7"/>
      <c r="H391" s="7"/>
      <c r="I391" s="7"/>
      <c r="J391" s="7"/>
      <c r="K391" s="7"/>
      <c r="L391" s="23" t="n">
        <v>0.951613833565431</v>
      </c>
      <c r="M391" s="24" t="n">
        <v>2.85484150069629</v>
      </c>
      <c r="N391" s="23" t="n">
        <v>0.764309210526316</v>
      </c>
      <c r="O391" s="24" t="n">
        <v>1.52861842105263</v>
      </c>
      <c r="P391" s="24" t="n">
        <v>4.38345992174893</v>
      </c>
      <c r="Q391" s="7" t="n">
        <v>-1</v>
      </c>
    </row>
    <row r="392" customFormat="false" ht="15" hidden="false" customHeight="false" outlineLevel="0" collapsed="false">
      <c r="A392" s="7" t="s">
        <v>948</v>
      </c>
      <c r="B392" s="7" t="s">
        <v>949</v>
      </c>
      <c r="C392" s="7" t="s">
        <v>87</v>
      </c>
      <c r="D392" s="7"/>
      <c r="E392" s="9" t="n">
        <v>0</v>
      </c>
      <c r="F392" s="7"/>
      <c r="G392" s="7"/>
      <c r="H392" s="7"/>
      <c r="I392" s="7"/>
      <c r="J392" s="7"/>
      <c r="K392" s="7"/>
      <c r="L392" s="23" t="n">
        <v>0.943697092499168</v>
      </c>
      <c r="M392" s="24" t="n">
        <v>2.8310912774975</v>
      </c>
      <c r="N392" s="23" t="n">
        <v>0.774208686526793</v>
      </c>
      <c r="O392" s="24" t="n">
        <v>1.54841737305359</v>
      </c>
      <c r="P392" s="24" t="n">
        <v>4.37950865055109</v>
      </c>
      <c r="Q392" s="7" t="n">
        <v>1</v>
      </c>
    </row>
    <row r="393" customFormat="false" ht="15" hidden="false" customHeight="false" outlineLevel="0" collapsed="false">
      <c r="A393" s="7" t="s">
        <v>954</v>
      </c>
      <c r="B393" s="7" t="s">
        <v>955</v>
      </c>
      <c r="C393" s="7" t="s">
        <v>87</v>
      </c>
      <c r="D393" s="7"/>
      <c r="E393" s="9" t="n">
        <v>0</v>
      </c>
      <c r="F393" s="7"/>
      <c r="G393" s="7"/>
      <c r="H393" s="7"/>
      <c r="I393" s="7"/>
      <c r="J393" s="7"/>
      <c r="K393" s="7"/>
      <c r="L393" s="23" t="n">
        <v>0.763929885109668</v>
      </c>
      <c r="M393" s="24" t="n">
        <v>2.291789655329</v>
      </c>
      <c r="N393" s="23" t="n">
        <v>0.844607748733759</v>
      </c>
      <c r="O393" s="24" t="n">
        <v>1.68921549746752</v>
      </c>
      <c r="P393" s="24" t="n">
        <v>3.98100515279652</v>
      </c>
      <c r="Q393" s="7" t="n">
        <v>0</v>
      </c>
    </row>
    <row r="394" customFormat="false" ht="15" hidden="false" customHeight="false" outlineLevel="0" collapsed="false">
      <c r="A394" s="7" t="s">
        <v>952</v>
      </c>
      <c r="B394" s="7" t="s">
        <v>953</v>
      </c>
      <c r="C394" s="7" t="s">
        <v>87</v>
      </c>
      <c r="D394" s="7"/>
      <c r="E394" s="9" t="n">
        <v>0</v>
      </c>
      <c r="F394" s="7"/>
      <c r="G394" s="7"/>
      <c r="H394" s="7"/>
      <c r="I394" s="7"/>
      <c r="J394" s="7"/>
      <c r="K394" s="7"/>
      <c r="L394" s="23" t="n">
        <v>0.962103029901213</v>
      </c>
      <c r="M394" s="24" t="n">
        <v>2.88630908970364</v>
      </c>
      <c r="N394" s="23" t="n">
        <v>0.503287846067148</v>
      </c>
      <c r="O394" s="24" t="n">
        <v>1.0065756921343</v>
      </c>
      <c r="P394" s="24" t="n">
        <v>3.89288478183794</v>
      </c>
      <c r="Q394" s="7" t="n">
        <v>0</v>
      </c>
    </row>
    <row r="395" customFormat="false" ht="15" hidden="false" customHeight="false" outlineLevel="0" collapsed="false">
      <c r="A395" s="7" t="s">
        <v>970</v>
      </c>
      <c r="B395" s="7" t="s">
        <v>971</v>
      </c>
      <c r="C395" s="7" t="s">
        <v>87</v>
      </c>
      <c r="D395" s="7"/>
      <c r="E395" s="9" t="n">
        <v>0</v>
      </c>
      <c r="F395" s="7" t="s">
        <v>7042</v>
      </c>
      <c r="G395" s="7"/>
      <c r="H395" s="7"/>
      <c r="I395" s="7" t="s">
        <v>6942</v>
      </c>
      <c r="J395" s="22" t="s">
        <v>4900</v>
      </c>
      <c r="K395" s="7"/>
      <c r="L395" s="23" t="n">
        <v>0.97239224956731</v>
      </c>
      <c r="M395" s="24" t="n">
        <v>2.91717674870193</v>
      </c>
      <c r="N395" s="23" t="n">
        <v>0.374432827663676</v>
      </c>
      <c r="O395" s="24" t="n">
        <v>0.748865655327353</v>
      </c>
      <c r="P395" s="24" t="n">
        <v>3.66604240402928</v>
      </c>
      <c r="Q395" s="7" t="n">
        <v>0</v>
      </c>
    </row>
    <row r="396" customFormat="false" ht="15" hidden="false" customHeight="false" outlineLevel="0" collapsed="false">
      <c r="A396" s="7" t="s">
        <v>944</v>
      </c>
      <c r="B396" s="7" t="s">
        <v>945</v>
      </c>
      <c r="C396" s="7" t="s">
        <v>87</v>
      </c>
      <c r="D396" s="7"/>
      <c r="E396" s="9" t="n">
        <v>0</v>
      </c>
      <c r="F396" s="7"/>
      <c r="G396" s="7"/>
      <c r="H396" s="7"/>
      <c r="I396" s="7"/>
      <c r="J396" s="7"/>
      <c r="K396" s="7"/>
      <c r="L396" s="23" t="n">
        <v>1</v>
      </c>
      <c r="M396" s="24" t="n">
        <v>3</v>
      </c>
      <c r="N396" s="23" t="n">
        <v>0.234443998394219</v>
      </c>
      <c r="O396" s="24" t="n">
        <v>0.468887996788438</v>
      </c>
      <c r="P396" s="24" t="n">
        <v>3.46888799678844</v>
      </c>
      <c r="Q396" s="7" t="n">
        <v>0</v>
      </c>
    </row>
    <row r="397" customFormat="false" ht="15" hidden="false" customHeight="false" outlineLevel="0" collapsed="false">
      <c r="A397" s="7" t="s">
        <v>960</v>
      </c>
      <c r="B397" s="7" t="s">
        <v>961</v>
      </c>
      <c r="C397" s="7" t="s">
        <v>87</v>
      </c>
      <c r="D397" s="7"/>
      <c r="E397" s="9" t="n">
        <v>0</v>
      </c>
      <c r="F397" s="7"/>
      <c r="G397" s="7"/>
      <c r="H397" s="7"/>
      <c r="I397" s="7"/>
      <c r="J397" s="7"/>
      <c r="K397" s="7"/>
      <c r="L397" s="23" t="n">
        <v>0.984753730107869</v>
      </c>
      <c r="M397" s="24" t="n">
        <v>2.95426119032361</v>
      </c>
      <c r="N397" s="23" t="n">
        <v>0.255552317341435</v>
      </c>
      <c r="O397" s="24" t="n">
        <v>0.51110463468287</v>
      </c>
      <c r="P397" s="24" t="n">
        <v>3.46536582500648</v>
      </c>
      <c r="Q397" s="7" t="n">
        <v>0</v>
      </c>
    </row>
    <row r="398" customFormat="false" ht="15" hidden="false" customHeight="false" outlineLevel="0" collapsed="false">
      <c r="A398" s="7" t="s">
        <v>962</v>
      </c>
      <c r="B398" s="7" t="s">
        <v>963</v>
      </c>
      <c r="C398" s="7" t="s">
        <v>87</v>
      </c>
      <c r="D398" s="7"/>
      <c r="E398" s="9" t="n">
        <v>0</v>
      </c>
      <c r="F398" s="7"/>
      <c r="G398" s="7"/>
      <c r="H398" s="7"/>
      <c r="I398" s="7"/>
      <c r="J398" s="7"/>
      <c r="K398" s="7"/>
      <c r="L398" s="23" t="n">
        <v>0.667485462201725</v>
      </c>
      <c r="M398" s="24" t="n">
        <v>2.00245638660517</v>
      </c>
      <c r="N398" s="23" t="n">
        <v>0.585816043259055</v>
      </c>
      <c r="O398" s="24" t="n">
        <v>1.17163208651811</v>
      </c>
      <c r="P398" s="24" t="n">
        <v>3.17408847312328</v>
      </c>
      <c r="Q398" s="7" t="n">
        <v>0</v>
      </c>
    </row>
    <row r="399" customFormat="false" ht="15" hidden="false" customHeight="false" outlineLevel="0" collapsed="false">
      <c r="A399" s="7" t="s">
        <v>968</v>
      </c>
      <c r="B399" s="7" t="s">
        <v>969</v>
      </c>
      <c r="C399" s="7" t="s">
        <v>87</v>
      </c>
      <c r="D399" s="7"/>
      <c r="E399" s="9" t="n">
        <v>0</v>
      </c>
      <c r="F399" s="7"/>
      <c r="G399" s="7"/>
      <c r="H399" s="7"/>
      <c r="I399" s="7"/>
      <c r="J399" s="7"/>
      <c r="K399" s="7"/>
      <c r="L399" s="23" t="n">
        <v>0.627559064742046</v>
      </c>
      <c r="M399" s="24" t="n">
        <v>1.88267719422614</v>
      </c>
      <c r="N399" s="23" t="n">
        <v>0.514557012841085</v>
      </c>
      <c r="O399" s="24" t="n">
        <v>1.02911402568217</v>
      </c>
      <c r="P399" s="24" t="n">
        <v>2.91179121990831</v>
      </c>
      <c r="Q399" s="7" t="n">
        <v>0</v>
      </c>
    </row>
    <row r="400" customFormat="false" ht="15" hidden="false" customHeight="false" outlineLevel="0" collapsed="false">
      <c r="A400" s="7" t="s">
        <v>938</v>
      </c>
      <c r="B400" s="7" t="s">
        <v>939</v>
      </c>
      <c r="C400" s="7" t="s">
        <v>87</v>
      </c>
      <c r="D400" s="7"/>
      <c r="E400" s="9" t="n">
        <v>0</v>
      </c>
      <c r="F400" s="7"/>
      <c r="G400" s="7"/>
      <c r="H400" s="7"/>
      <c r="I400" s="7"/>
      <c r="J400" s="7"/>
      <c r="K400" s="7"/>
      <c r="L400" s="23" t="n">
        <v>0.899330220086638</v>
      </c>
      <c r="M400" s="24" t="n">
        <v>2.69799066025991</v>
      </c>
      <c r="N400" s="23" t="n">
        <v>0</v>
      </c>
      <c r="O400" s="24" t="n">
        <v>0</v>
      </c>
      <c r="P400" s="24" t="n">
        <v>2.69799066025991</v>
      </c>
      <c r="Q400" s="7" t="n">
        <v>0</v>
      </c>
    </row>
    <row r="401" customFormat="false" ht="15" hidden="false" customHeight="false" outlineLevel="0" collapsed="false">
      <c r="A401" s="7" t="s">
        <v>974</v>
      </c>
      <c r="B401" s="7" t="s">
        <v>975</v>
      </c>
      <c r="C401" s="7" t="s">
        <v>87</v>
      </c>
      <c r="D401" s="7"/>
      <c r="E401" s="9" t="n">
        <v>0</v>
      </c>
      <c r="F401" s="7"/>
      <c r="G401" s="7"/>
      <c r="H401" s="7"/>
      <c r="I401" s="7"/>
      <c r="J401" s="7"/>
      <c r="K401" s="7"/>
      <c r="L401" s="7"/>
      <c r="M401" s="24" t="n">
        <v>0</v>
      </c>
      <c r="N401" s="23" t="n">
        <v>0.93</v>
      </c>
      <c r="O401" s="24" t="n">
        <v>1.86</v>
      </c>
      <c r="P401" s="24" t="n">
        <v>1.86</v>
      </c>
      <c r="Q401" s="7"/>
    </row>
    <row r="402" customFormat="false" ht="15" hidden="false" customHeight="false" outlineLevel="0" collapsed="false">
      <c r="A402" s="7" t="s">
        <v>946</v>
      </c>
      <c r="B402" s="7" t="s">
        <v>947</v>
      </c>
      <c r="C402" s="7" t="s">
        <v>87</v>
      </c>
      <c r="D402" s="7"/>
      <c r="E402" s="9" t="n">
        <v>0</v>
      </c>
      <c r="F402" s="7"/>
      <c r="G402" s="7"/>
      <c r="H402" s="7"/>
      <c r="I402" s="7"/>
      <c r="J402" s="7"/>
      <c r="K402" s="7"/>
      <c r="L402" s="23" t="n">
        <v>0.58041958041958</v>
      </c>
      <c r="M402" s="24" t="n">
        <v>1.74125874125874</v>
      </c>
      <c r="N402" s="23" t="n">
        <v>0.0283145329247442</v>
      </c>
      <c r="O402" s="24" t="n">
        <v>0.0566290658494884</v>
      </c>
      <c r="P402" s="24" t="n">
        <v>1.79788780710823</v>
      </c>
      <c r="Q402" s="7" t="n">
        <v>0</v>
      </c>
    </row>
    <row r="403" customFormat="false" ht="15" hidden="false" customHeight="false" outlineLevel="0" collapsed="false">
      <c r="A403" s="7" t="s">
        <v>964</v>
      </c>
      <c r="B403" s="7" t="s">
        <v>965</v>
      </c>
      <c r="C403" s="7" t="s">
        <v>87</v>
      </c>
      <c r="D403" s="7"/>
      <c r="E403" s="9" t="n">
        <v>0</v>
      </c>
      <c r="F403" s="7"/>
      <c r="G403" s="7"/>
      <c r="H403" s="7"/>
      <c r="I403" s="7"/>
      <c r="J403" s="7"/>
      <c r="K403" s="7"/>
      <c r="L403" s="23" t="n">
        <v>0.13334832471329</v>
      </c>
      <c r="M403" s="24" t="n">
        <v>0.40004497413987</v>
      </c>
      <c r="N403" s="23" t="n">
        <v>0.665816432750489</v>
      </c>
      <c r="O403" s="24" t="n">
        <v>1.33163286550098</v>
      </c>
      <c r="P403" s="24" t="n">
        <v>1.73167783964085</v>
      </c>
      <c r="Q403" s="7" t="n">
        <v>0</v>
      </c>
    </row>
    <row r="404" customFormat="false" ht="15" hidden="false" customHeight="false" outlineLevel="0" collapsed="false">
      <c r="A404" s="7" t="s">
        <v>950</v>
      </c>
      <c r="B404" s="7" t="s">
        <v>951</v>
      </c>
      <c r="C404" s="7" t="s">
        <v>87</v>
      </c>
      <c r="D404" s="7"/>
      <c r="E404" s="9" t="n">
        <v>0</v>
      </c>
      <c r="F404" s="7"/>
      <c r="G404" s="7"/>
      <c r="H404" s="7"/>
      <c r="I404" s="7"/>
      <c r="J404" s="7"/>
      <c r="K404" s="7"/>
      <c r="L404" s="23" t="n">
        <v>0.122270356290337</v>
      </c>
      <c r="M404" s="24" t="n">
        <v>0.366811068871011</v>
      </c>
      <c r="N404" s="23" t="n">
        <v>0.611391024768114</v>
      </c>
      <c r="O404" s="24" t="n">
        <v>1.22278204953623</v>
      </c>
      <c r="P404" s="24" t="n">
        <v>1.58959311840724</v>
      </c>
      <c r="Q404" s="7" t="n">
        <v>-1</v>
      </c>
    </row>
    <row r="405" customFormat="false" ht="15" hidden="false" customHeight="false" outlineLevel="0" collapsed="false">
      <c r="A405" s="7" t="s">
        <v>972</v>
      </c>
      <c r="B405" s="7" t="s">
        <v>973</v>
      </c>
      <c r="C405" s="7" t="s">
        <v>87</v>
      </c>
      <c r="D405" s="7"/>
      <c r="E405" s="9" t="n">
        <v>0</v>
      </c>
      <c r="F405" s="7"/>
      <c r="G405" s="7"/>
      <c r="H405" s="7"/>
      <c r="I405" s="7"/>
      <c r="J405" s="7"/>
      <c r="K405" s="7"/>
      <c r="L405" s="23" t="n">
        <v>0.130620049166894</v>
      </c>
      <c r="M405" s="24" t="n">
        <v>0.391860147500683</v>
      </c>
      <c r="N405" s="23" t="n">
        <v>0.0617747185845985</v>
      </c>
      <c r="O405" s="24" t="n">
        <v>0.123549437169197</v>
      </c>
      <c r="P405" s="24" t="n">
        <v>0.51540958466988</v>
      </c>
      <c r="Q405" s="7" t="n">
        <v>0</v>
      </c>
    </row>
    <row r="406" customFormat="false" ht="15" hidden="false" customHeight="false" outlineLevel="0" collapsed="false">
      <c r="A406" s="7" t="s">
        <v>966</v>
      </c>
      <c r="B406" s="7" t="s">
        <v>967</v>
      </c>
      <c r="C406" s="7" t="s">
        <v>87</v>
      </c>
      <c r="D406" s="7"/>
      <c r="E406" s="9" t="n">
        <v>0</v>
      </c>
      <c r="F406" s="7"/>
      <c r="G406" s="7"/>
      <c r="H406" s="7"/>
      <c r="I406" s="7"/>
      <c r="J406" s="7"/>
      <c r="K406" s="7"/>
      <c r="L406" s="23" t="n">
        <v>0.16247582205029</v>
      </c>
      <c r="M406" s="24" t="n">
        <v>0.48742746615087</v>
      </c>
      <c r="N406" s="23" t="n">
        <v>0</v>
      </c>
      <c r="O406" s="24" t="n">
        <v>0</v>
      </c>
      <c r="P406" s="24" t="n">
        <v>0.48742746615087</v>
      </c>
      <c r="Q406" s="7" t="n">
        <v>0</v>
      </c>
    </row>
    <row r="407" customFormat="false" ht="15" hidden="false" customHeight="false" outlineLevel="0" collapsed="false">
      <c r="A407" s="7" t="s">
        <v>977</v>
      </c>
      <c r="B407" s="7" t="s">
        <v>978</v>
      </c>
      <c r="C407" s="7" t="s">
        <v>87</v>
      </c>
      <c r="D407" s="7"/>
      <c r="E407" s="9" t="n">
        <v>0</v>
      </c>
      <c r="F407" s="7"/>
      <c r="G407" s="7"/>
      <c r="H407" s="7"/>
      <c r="I407" s="7"/>
      <c r="J407" s="7"/>
      <c r="K407" s="7"/>
      <c r="L407" s="7"/>
      <c r="M407" s="24" t="n">
        <v>0</v>
      </c>
      <c r="N407" s="7"/>
      <c r="O407" s="24" t="n">
        <v>0</v>
      </c>
      <c r="P407" s="24" t="n">
        <v>0</v>
      </c>
      <c r="Q407" s="7"/>
    </row>
    <row r="408" customFormat="false" ht="15" hidden="false" customHeight="false" outlineLevel="0" collapsed="false">
      <c r="A408" s="7" t="s">
        <v>981</v>
      </c>
      <c r="B408" s="7" t="s">
        <v>982</v>
      </c>
      <c r="C408" s="7" t="s">
        <v>107</v>
      </c>
      <c r="D408" s="7"/>
      <c r="E408" s="9" t="n">
        <v>0</v>
      </c>
      <c r="F408" s="7"/>
      <c r="G408" s="7"/>
      <c r="H408" s="7"/>
      <c r="I408" s="7"/>
      <c r="J408" s="7"/>
      <c r="K408" s="7"/>
      <c r="L408" s="23" t="n">
        <v>0</v>
      </c>
      <c r="M408" s="24" t="n">
        <v>0</v>
      </c>
      <c r="N408" s="23" t="n">
        <v>0.792250024911053</v>
      </c>
      <c r="O408" s="24" t="n">
        <v>1.58450004982211</v>
      </c>
      <c r="P408" s="24" t="n">
        <v>1.58450004982211</v>
      </c>
      <c r="Q408" s="7"/>
    </row>
    <row r="409" customFormat="false" ht="15" hidden="false" customHeight="false" outlineLevel="0" collapsed="false">
      <c r="A409" s="7" t="s">
        <v>979</v>
      </c>
      <c r="B409" s="7" t="s">
        <v>980</v>
      </c>
      <c r="C409" s="7" t="s">
        <v>107</v>
      </c>
      <c r="D409" s="7"/>
      <c r="E409" s="9" t="n">
        <v>0</v>
      </c>
      <c r="F409" s="7"/>
      <c r="G409" s="7"/>
      <c r="H409" s="7"/>
      <c r="I409" s="7"/>
      <c r="J409" s="7"/>
      <c r="K409" s="7"/>
      <c r="L409" s="7"/>
      <c r="M409" s="24" t="n">
        <v>0</v>
      </c>
      <c r="N409" s="23" t="n">
        <v>0</v>
      </c>
      <c r="O409" s="24" t="n">
        <v>0</v>
      </c>
      <c r="P409" s="24" t="n">
        <v>0</v>
      </c>
      <c r="Q409" s="7"/>
    </row>
    <row r="410" customFormat="false" ht="15" hidden="false" customHeight="false" outlineLevel="0" collapsed="false">
      <c r="A410" s="7" t="s">
        <v>991</v>
      </c>
      <c r="B410" s="7" t="s">
        <v>992</v>
      </c>
      <c r="C410" s="7" t="s">
        <v>89</v>
      </c>
      <c r="D410" s="7" t="s">
        <v>6992</v>
      </c>
      <c r="E410" s="9" t="n">
        <v>5</v>
      </c>
      <c r="F410" s="7" t="s">
        <v>7043</v>
      </c>
      <c r="G410" s="21" t="n">
        <v>13.647</v>
      </c>
      <c r="H410" s="7" t="s">
        <v>6949</v>
      </c>
      <c r="I410" s="7" t="s">
        <v>7044</v>
      </c>
      <c r="J410" s="22" t="s">
        <v>7045</v>
      </c>
      <c r="K410" s="7" t="n">
        <v>92</v>
      </c>
      <c r="L410" s="23" t="n">
        <v>1</v>
      </c>
      <c r="M410" s="24" t="n">
        <v>3</v>
      </c>
      <c r="N410" s="23" t="n">
        <v>0.613806324862159</v>
      </c>
      <c r="O410" s="24" t="n">
        <v>1.22761264972432</v>
      </c>
      <c r="P410" s="24" t="n">
        <v>9.22761264972432</v>
      </c>
      <c r="Q410" s="7" t="n">
        <v>1</v>
      </c>
    </row>
    <row r="411" customFormat="false" ht="15" hidden="false" customHeight="false" outlineLevel="0" collapsed="false">
      <c r="A411" s="7" t="s">
        <v>1019</v>
      </c>
      <c r="B411" s="7" t="s">
        <v>1020</v>
      </c>
      <c r="C411" s="7" t="s">
        <v>89</v>
      </c>
      <c r="D411" s="7" t="s">
        <v>6992</v>
      </c>
      <c r="E411" s="9" t="n">
        <v>5</v>
      </c>
      <c r="F411" s="7" t="s">
        <v>6948</v>
      </c>
      <c r="G411" s="21" t="n">
        <v>96.64</v>
      </c>
      <c r="H411" s="7" t="s">
        <v>6949</v>
      </c>
      <c r="I411" s="7" t="s">
        <v>6950</v>
      </c>
      <c r="J411" s="22" t="s">
        <v>3537</v>
      </c>
      <c r="K411" s="7"/>
      <c r="L411" s="23" t="n">
        <v>0.996602194361479</v>
      </c>
      <c r="M411" s="24" t="n">
        <v>2.98980658308444</v>
      </c>
      <c r="N411" s="23" t="n">
        <v>0.0036912134432931</v>
      </c>
      <c r="O411" s="24" t="n">
        <v>0.0073824268865863</v>
      </c>
      <c r="P411" s="24" t="n">
        <v>7.99718900997102</v>
      </c>
      <c r="Q411" s="7"/>
    </row>
    <row r="412" customFormat="false" ht="15" hidden="false" customHeight="false" outlineLevel="0" collapsed="false">
      <c r="A412" s="7" t="s">
        <v>995</v>
      </c>
      <c r="B412" s="7" t="s">
        <v>996</v>
      </c>
      <c r="C412" s="7" t="s">
        <v>89</v>
      </c>
      <c r="D412" s="7" t="s">
        <v>6920</v>
      </c>
      <c r="E412" s="9" t="n">
        <v>2</v>
      </c>
      <c r="F412" s="7" t="s">
        <v>7046</v>
      </c>
      <c r="G412" s="21" t="n">
        <v>7500000</v>
      </c>
      <c r="H412" s="7" t="s">
        <v>6928</v>
      </c>
      <c r="I412" s="7" t="s">
        <v>6968</v>
      </c>
      <c r="J412" s="22" t="s">
        <v>7047</v>
      </c>
      <c r="K412" s="7" t="n">
        <v>26</v>
      </c>
      <c r="L412" s="23" t="n">
        <v>0.998340363736948</v>
      </c>
      <c r="M412" s="24" t="n">
        <v>2.99502109121084</v>
      </c>
      <c r="N412" s="23" t="n">
        <v>0.53633426949568</v>
      </c>
      <c r="O412" s="24" t="n">
        <v>1.07266853899136</v>
      </c>
      <c r="P412" s="24" t="n">
        <v>6.0676896302022</v>
      </c>
      <c r="Q412" s="7" t="n">
        <v>0</v>
      </c>
    </row>
    <row r="413" customFormat="false" ht="15" hidden="false" customHeight="false" outlineLevel="0" collapsed="false">
      <c r="A413" s="7" t="s">
        <v>1009</v>
      </c>
      <c r="B413" s="7" t="s">
        <v>1010</v>
      </c>
      <c r="C413" s="7" t="s">
        <v>89</v>
      </c>
      <c r="D413" s="7" t="s">
        <v>6920</v>
      </c>
      <c r="E413" s="9" t="n">
        <v>2</v>
      </c>
      <c r="F413" s="7" t="s">
        <v>7048</v>
      </c>
      <c r="G413" s="21" t="n">
        <v>5000</v>
      </c>
      <c r="H413" s="7" t="s">
        <v>6925</v>
      </c>
      <c r="I413" s="7" t="s">
        <v>7049</v>
      </c>
      <c r="J413" s="22" t="s">
        <v>4392</v>
      </c>
      <c r="K413" s="7"/>
      <c r="L413" s="23" t="n">
        <v>0.830999640458913</v>
      </c>
      <c r="M413" s="24" t="n">
        <v>2.49299892137674</v>
      </c>
      <c r="N413" s="23" t="n">
        <v>0.12267433066102</v>
      </c>
      <c r="O413" s="24" t="n">
        <v>0.245348661322039</v>
      </c>
      <c r="P413" s="24" t="n">
        <v>4.73834758269878</v>
      </c>
      <c r="Q413" s="7" t="n">
        <v>1</v>
      </c>
    </row>
    <row r="414" customFormat="false" ht="15" hidden="false" customHeight="false" outlineLevel="0" collapsed="false">
      <c r="A414" s="7" t="s">
        <v>999</v>
      </c>
      <c r="B414" s="7" t="s">
        <v>1000</v>
      </c>
      <c r="C414" s="7" t="s">
        <v>89</v>
      </c>
      <c r="D414" s="7" t="s">
        <v>6920</v>
      </c>
      <c r="E414" s="9" t="n">
        <v>2</v>
      </c>
      <c r="F414" s="7" t="s">
        <v>7050</v>
      </c>
      <c r="G414" s="21" t="n">
        <v>16</v>
      </c>
      <c r="H414" s="7" t="s">
        <v>6949</v>
      </c>
      <c r="I414" s="7" t="s">
        <v>7051</v>
      </c>
      <c r="J414" s="22" t="s">
        <v>3928</v>
      </c>
      <c r="K414" s="7"/>
      <c r="L414" s="23" t="n">
        <v>0.332275314083228</v>
      </c>
      <c r="M414" s="24" t="n">
        <v>0.996825942249685</v>
      </c>
      <c r="N414" s="23" t="n">
        <v>0.646063105247123</v>
      </c>
      <c r="O414" s="24" t="n">
        <v>1.29212621049425</v>
      </c>
      <c r="P414" s="24" t="n">
        <v>4.28895215274393</v>
      </c>
      <c r="Q414" s="7" t="n">
        <v>0</v>
      </c>
    </row>
    <row r="415" customFormat="false" ht="15" hidden="false" customHeight="false" outlineLevel="0" collapsed="false">
      <c r="A415" s="7" t="s">
        <v>987</v>
      </c>
      <c r="B415" s="7" t="s">
        <v>988</v>
      </c>
      <c r="C415" s="7" t="s">
        <v>89</v>
      </c>
      <c r="D415" s="7"/>
      <c r="E415" s="9" t="n">
        <v>0</v>
      </c>
      <c r="F415" s="7"/>
      <c r="G415" s="7"/>
      <c r="H415" s="7"/>
      <c r="I415" s="7"/>
      <c r="J415" s="7"/>
      <c r="K415" s="7"/>
      <c r="L415" s="23" t="n">
        <v>1</v>
      </c>
      <c r="M415" s="24" t="n">
        <v>3</v>
      </c>
      <c r="N415" s="23" t="n">
        <v>0.47199151566963</v>
      </c>
      <c r="O415" s="24" t="n">
        <v>0.943983031339261</v>
      </c>
      <c r="P415" s="24" t="n">
        <v>3.94398303133926</v>
      </c>
      <c r="Q415" s="7" t="n">
        <v>0</v>
      </c>
    </row>
    <row r="416" customFormat="false" ht="15" hidden="false" customHeight="false" outlineLevel="0" collapsed="false">
      <c r="A416" s="7" t="s">
        <v>989</v>
      </c>
      <c r="B416" s="7" t="s">
        <v>990</v>
      </c>
      <c r="C416" s="7" t="s">
        <v>89</v>
      </c>
      <c r="D416" s="7"/>
      <c r="E416" s="9" t="n">
        <v>0</v>
      </c>
      <c r="F416" s="7"/>
      <c r="G416" s="7"/>
      <c r="H416" s="7"/>
      <c r="I416" s="7"/>
      <c r="J416" s="7"/>
      <c r="K416" s="7"/>
      <c r="L416" s="23" t="n">
        <v>0.999907905121245</v>
      </c>
      <c r="M416" s="24" t="n">
        <v>2.99972371536374</v>
      </c>
      <c r="N416" s="23" t="n">
        <v>0.103821732517091</v>
      </c>
      <c r="O416" s="24" t="n">
        <v>0.207643465034182</v>
      </c>
      <c r="P416" s="24" t="n">
        <v>3.20736718039792</v>
      </c>
      <c r="Q416" s="7" t="n">
        <v>0</v>
      </c>
    </row>
    <row r="417" customFormat="false" ht="15" hidden="false" customHeight="false" outlineLevel="0" collapsed="false">
      <c r="A417" s="7" t="s">
        <v>1001</v>
      </c>
      <c r="B417" s="7" t="s">
        <v>1002</v>
      </c>
      <c r="C417" s="7" t="s">
        <v>89</v>
      </c>
      <c r="D417" s="7"/>
      <c r="E417" s="9" t="n">
        <v>0</v>
      </c>
      <c r="F417" s="7" t="s">
        <v>7052</v>
      </c>
      <c r="G417" s="21" t="n">
        <v>75</v>
      </c>
      <c r="H417" s="7" t="s">
        <v>6925</v>
      </c>
      <c r="I417" s="7" t="s">
        <v>7053</v>
      </c>
      <c r="J417" s="22" t="s">
        <v>6347</v>
      </c>
      <c r="K417" s="7"/>
      <c r="L417" s="23" t="n">
        <v>1</v>
      </c>
      <c r="M417" s="24" t="n">
        <v>3</v>
      </c>
      <c r="N417" s="23" t="n">
        <v>0.0462730068040013</v>
      </c>
      <c r="O417" s="24" t="n">
        <v>0.0925460136080026</v>
      </c>
      <c r="P417" s="24" t="n">
        <v>3.092546013608</v>
      </c>
      <c r="Q417" s="7" t="n">
        <v>0</v>
      </c>
    </row>
    <row r="418" customFormat="false" ht="15" hidden="false" customHeight="false" outlineLevel="0" collapsed="false">
      <c r="A418" s="7" t="s">
        <v>1005</v>
      </c>
      <c r="B418" s="7" t="s">
        <v>1006</v>
      </c>
      <c r="C418" s="7" t="s">
        <v>89</v>
      </c>
      <c r="D418" s="7"/>
      <c r="E418" s="9" t="n">
        <v>0</v>
      </c>
      <c r="F418" s="7"/>
      <c r="G418" s="7"/>
      <c r="H418" s="7"/>
      <c r="I418" s="7"/>
      <c r="J418" s="7"/>
      <c r="K418" s="7"/>
      <c r="L418" s="23" t="n">
        <v>0.999918150286128</v>
      </c>
      <c r="M418" s="24" t="n">
        <v>2.99975445085838</v>
      </c>
      <c r="N418" s="23" t="n">
        <v>0</v>
      </c>
      <c r="O418" s="24" t="n">
        <v>0</v>
      </c>
      <c r="P418" s="24" t="n">
        <v>2.99975445085838</v>
      </c>
      <c r="Q418" s="7" t="n">
        <v>0</v>
      </c>
    </row>
    <row r="419" customFormat="false" ht="15" hidden="false" customHeight="false" outlineLevel="0" collapsed="false">
      <c r="A419" s="7" t="s">
        <v>1013</v>
      </c>
      <c r="B419" s="7" t="s">
        <v>1014</v>
      </c>
      <c r="C419" s="7" t="s">
        <v>89</v>
      </c>
      <c r="D419" s="7" t="s">
        <v>6920</v>
      </c>
      <c r="E419" s="9" t="n">
        <v>2</v>
      </c>
      <c r="F419" s="7" t="s">
        <v>7054</v>
      </c>
      <c r="G419" s="21" t="n">
        <v>202779</v>
      </c>
      <c r="H419" s="7" t="s">
        <v>6928</v>
      </c>
      <c r="I419" s="7" t="s">
        <v>6958</v>
      </c>
      <c r="J419" s="22" t="s">
        <v>5190</v>
      </c>
      <c r="K419" s="7"/>
      <c r="L419" s="23" t="n">
        <v>0.0321131413271426</v>
      </c>
      <c r="M419" s="24" t="n">
        <v>0.0963394239814278</v>
      </c>
      <c r="N419" s="23" t="n">
        <v>0.411061515564725</v>
      </c>
      <c r="O419" s="24" t="n">
        <v>0.822123031129449</v>
      </c>
      <c r="P419" s="24" t="n">
        <v>2.91846245511088</v>
      </c>
      <c r="Q419" s="7" t="n">
        <v>0</v>
      </c>
    </row>
    <row r="420" customFormat="false" ht="15" hidden="false" customHeight="false" outlineLevel="0" collapsed="false">
      <c r="A420" s="7" t="s">
        <v>1003</v>
      </c>
      <c r="B420" s="7" t="s">
        <v>1004</v>
      </c>
      <c r="C420" s="7" t="s">
        <v>89</v>
      </c>
      <c r="D420" s="7"/>
      <c r="E420" s="9" t="n">
        <v>0</v>
      </c>
      <c r="F420" s="7"/>
      <c r="G420" s="7"/>
      <c r="H420" s="7"/>
      <c r="I420" s="7"/>
      <c r="J420" s="7"/>
      <c r="K420" s="7"/>
      <c r="L420" s="23" t="n">
        <v>0.793106830605168</v>
      </c>
      <c r="M420" s="24" t="n">
        <v>2.37932049181551</v>
      </c>
      <c r="N420" s="23" t="n">
        <v>0.262426326501943</v>
      </c>
      <c r="O420" s="24" t="n">
        <v>0.524852653003885</v>
      </c>
      <c r="P420" s="24" t="n">
        <v>2.90417314481939</v>
      </c>
      <c r="Q420" s="7" t="n">
        <v>0</v>
      </c>
    </row>
    <row r="421" customFormat="false" ht="15" hidden="false" customHeight="false" outlineLevel="0" collapsed="false">
      <c r="A421" s="7" t="s">
        <v>1015</v>
      </c>
      <c r="B421" s="7" t="s">
        <v>1016</v>
      </c>
      <c r="C421" s="7" t="s">
        <v>89</v>
      </c>
      <c r="D421" s="7"/>
      <c r="E421" s="9" t="n">
        <v>0</v>
      </c>
      <c r="F421" s="7"/>
      <c r="G421" s="7"/>
      <c r="H421" s="7"/>
      <c r="I421" s="7"/>
      <c r="J421" s="7"/>
      <c r="K421" s="7"/>
      <c r="L421" s="23" t="n">
        <v>0.321634307527631</v>
      </c>
      <c r="M421" s="24" t="n">
        <v>0.964902922582893</v>
      </c>
      <c r="N421" s="23" t="n">
        <v>0.423091908588707</v>
      </c>
      <c r="O421" s="24" t="n">
        <v>0.846183817177413</v>
      </c>
      <c r="P421" s="24" t="n">
        <v>1.81108673976031</v>
      </c>
      <c r="Q421" s="7" t="n">
        <v>0</v>
      </c>
    </row>
    <row r="422" customFormat="false" ht="15" hidden="false" customHeight="false" outlineLevel="0" collapsed="false">
      <c r="A422" s="7" t="s">
        <v>985</v>
      </c>
      <c r="B422" s="7" t="s">
        <v>986</v>
      </c>
      <c r="C422" s="7" t="s">
        <v>89</v>
      </c>
      <c r="D422" s="7"/>
      <c r="E422" s="9" t="n">
        <v>0</v>
      </c>
      <c r="F422" s="7"/>
      <c r="G422" s="7"/>
      <c r="H422" s="7"/>
      <c r="I422" s="7"/>
      <c r="J422" s="7"/>
      <c r="K422" s="7"/>
      <c r="L422" s="23" t="n">
        <v>0.471059456122587</v>
      </c>
      <c r="M422" s="24" t="n">
        <v>1.41317836836776</v>
      </c>
      <c r="N422" s="23" t="n">
        <v>0.191322119349392</v>
      </c>
      <c r="O422" s="24" t="n">
        <v>0.382644238698783</v>
      </c>
      <c r="P422" s="24" t="n">
        <v>1.79582260706655</v>
      </c>
      <c r="Q422" s="7" t="n">
        <v>0</v>
      </c>
    </row>
    <row r="423" customFormat="false" ht="15" hidden="false" customHeight="false" outlineLevel="0" collapsed="false">
      <c r="A423" s="7" t="s">
        <v>1021</v>
      </c>
      <c r="B423" s="7" t="s">
        <v>1022</v>
      </c>
      <c r="C423" s="7" t="s">
        <v>89</v>
      </c>
      <c r="D423" s="7"/>
      <c r="E423" s="9" t="n">
        <v>0</v>
      </c>
      <c r="F423" s="7"/>
      <c r="G423" s="7"/>
      <c r="H423" s="7"/>
      <c r="I423" s="7"/>
      <c r="J423" s="7"/>
      <c r="K423" s="7"/>
      <c r="L423" s="23" t="n">
        <v>0</v>
      </c>
      <c r="M423" s="24" t="n">
        <v>0</v>
      </c>
      <c r="N423" s="23" t="n">
        <v>0.76427335096987</v>
      </c>
      <c r="O423" s="24" t="n">
        <v>1.52854670193974</v>
      </c>
      <c r="P423" s="24" t="n">
        <v>1.52854670193974</v>
      </c>
      <c r="Q423" s="7"/>
    </row>
    <row r="424" customFormat="false" ht="15" hidden="false" customHeight="false" outlineLevel="0" collapsed="false">
      <c r="A424" s="7" t="s">
        <v>1011</v>
      </c>
      <c r="B424" s="7" t="s">
        <v>1012</v>
      </c>
      <c r="C424" s="7" t="s">
        <v>89</v>
      </c>
      <c r="D424" s="7"/>
      <c r="E424" s="9" t="n">
        <v>0</v>
      </c>
      <c r="F424" s="7"/>
      <c r="G424" s="7"/>
      <c r="H424" s="7"/>
      <c r="I424" s="7"/>
      <c r="J424" s="7"/>
      <c r="K424" s="7"/>
      <c r="L424" s="23" t="n">
        <v>0.328140631030464</v>
      </c>
      <c r="M424" s="24" t="n">
        <v>0.984421893091391</v>
      </c>
      <c r="N424" s="23" t="n">
        <v>0.0774684196957978</v>
      </c>
      <c r="O424" s="24" t="n">
        <v>0.154936839391596</v>
      </c>
      <c r="P424" s="24" t="n">
        <v>1.13935873248299</v>
      </c>
      <c r="Q424" s="7" t="n">
        <v>-1</v>
      </c>
    </row>
    <row r="425" customFormat="false" ht="15" hidden="false" customHeight="false" outlineLevel="0" collapsed="false">
      <c r="A425" s="7" t="s">
        <v>983</v>
      </c>
      <c r="B425" s="7" t="s">
        <v>984</v>
      </c>
      <c r="C425" s="7" t="s">
        <v>89</v>
      </c>
      <c r="D425" s="7"/>
      <c r="E425" s="9" t="n">
        <v>0</v>
      </c>
      <c r="F425" s="7"/>
      <c r="G425" s="7"/>
      <c r="H425" s="7"/>
      <c r="I425" s="7"/>
      <c r="J425" s="7"/>
      <c r="K425" s="7"/>
      <c r="L425" s="23" t="n">
        <v>0.294161856093861</v>
      </c>
      <c r="M425" s="24" t="n">
        <v>0.882485568281583</v>
      </c>
      <c r="N425" s="23" t="n">
        <v>0.107251173378165</v>
      </c>
      <c r="O425" s="24" t="n">
        <v>0.214502346756329</v>
      </c>
      <c r="P425" s="24" t="n">
        <v>1.09698791503791</v>
      </c>
      <c r="Q425" s="7" t="n">
        <v>0</v>
      </c>
    </row>
    <row r="426" customFormat="false" ht="15" hidden="false" customHeight="false" outlineLevel="0" collapsed="false">
      <c r="A426" s="7" t="s">
        <v>1007</v>
      </c>
      <c r="B426" s="7" t="s">
        <v>1008</v>
      </c>
      <c r="C426" s="7" t="s">
        <v>89</v>
      </c>
      <c r="D426" s="7"/>
      <c r="E426" s="9" t="n">
        <v>0</v>
      </c>
      <c r="F426" s="7"/>
      <c r="G426" s="7"/>
      <c r="H426" s="7"/>
      <c r="I426" s="7"/>
      <c r="J426" s="7"/>
      <c r="K426" s="7"/>
      <c r="L426" s="23" t="n">
        <v>0.0004602264664237</v>
      </c>
      <c r="M426" s="24" t="n">
        <v>0.0013806793992711</v>
      </c>
      <c r="N426" s="23" t="n">
        <v>0.0655123572108733</v>
      </c>
      <c r="O426" s="24" t="n">
        <v>0.131024714421747</v>
      </c>
      <c r="P426" s="24" t="n">
        <v>0.132405393821018</v>
      </c>
      <c r="Q426" s="7" t="n">
        <v>0</v>
      </c>
    </row>
    <row r="427" customFormat="false" ht="15" hidden="false" customHeight="false" outlineLevel="0" collapsed="false">
      <c r="A427" s="7" t="s">
        <v>1017</v>
      </c>
      <c r="B427" s="7" t="s">
        <v>1018</v>
      </c>
      <c r="C427" s="7" t="s">
        <v>89</v>
      </c>
      <c r="D427" s="7"/>
      <c r="E427" s="9" t="n">
        <v>0</v>
      </c>
      <c r="F427" s="7"/>
      <c r="G427" s="7"/>
      <c r="H427" s="7"/>
      <c r="I427" s="7"/>
      <c r="J427" s="7"/>
      <c r="K427" s="7"/>
      <c r="L427" s="23" t="n">
        <v>0.0225428348140888</v>
      </c>
      <c r="M427" s="24" t="n">
        <v>0.0676285044422666</v>
      </c>
      <c r="N427" s="23" t="n">
        <v>0.0032662480607558</v>
      </c>
      <c r="O427" s="24" t="n">
        <v>0.0065324961215117</v>
      </c>
      <c r="P427" s="24" t="n">
        <v>0.0741610005637784</v>
      </c>
      <c r="Q427" s="7" t="n">
        <v>0</v>
      </c>
    </row>
    <row r="428" customFormat="false" ht="15" hidden="false" customHeight="false" outlineLevel="0" collapsed="false">
      <c r="A428" s="7" t="s">
        <v>993</v>
      </c>
      <c r="B428" s="7" t="s">
        <v>994</v>
      </c>
      <c r="C428" s="7" t="s">
        <v>89</v>
      </c>
      <c r="D428" s="7"/>
      <c r="E428" s="9" t="n">
        <v>0</v>
      </c>
      <c r="F428" s="7"/>
      <c r="G428" s="7"/>
      <c r="H428" s="7"/>
      <c r="I428" s="7"/>
      <c r="J428" s="7"/>
      <c r="K428" s="7"/>
      <c r="L428" s="23" t="n">
        <v>1.64082153071197E-005</v>
      </c>
      <c r="M428" s="24" t="n">
        <v>4.92246459213592E-005</v>
      </c>
      <c r="N428" s="23" t="n">
        <v>0.0108815342210914</v>
      </c>
      <c r="O428" s="24" t="n">
        <v>0.0217630684421828</v>
      </c>
      <c r="P428" s="24" t="n">
        <v>0.0218122930881042</v>
      </c>
      <c r="Q428" s="7" t="n">
        <v>-1</v>
      </c>
    </row>
    <row r="429" customFormat="false" ht="15" hidden="false" customHeight="false" outlineLevel="0" collapsed="false">
      <c r="A429" s="7" t="s">
        <v>1024</v>
      </c>
      <c r="B429" s="7" t="s">
        <v>1025</v>
      </c>
      <c r="C429" s="7" t="s">
        <v>89</v>
      </c>
      <c r="D429" s="7"/>
      <c r="E429" s="9" t="n">
        <v>0</v>
      </c>
      <c r="F429" s="7"/>
      <c r="G429" s="7"/>
      <c r="H429" s="7"/>
      <c r="I429" s="7"/>
      <c r="J429" s="7"/>
      <c r="K429" s="7"/>
      <c r="L429" s="7"/>
      <c r="M429" s="24" t="n">
        <v>0</v>
      </c>
      <c r="N429" s="7"/>
      <c r="O429" s="24" t="n">
        <v>0</v>
      </c>
      <c r="P429" s="24" t="n">
        <v>0</v>
      </c>
      <c r="Q429" s="7"/>
    </row>
    <row r="430" customFormat="false" ht="15" hidden="false" customHeight="false" outlineLevel="0" collapsed="false">
      <c r="A430" s="7" t="s">
        <v>1064</v>
      </c>
      <c r="B430" s="7" t="s">
        <v>1065</v>
      </c>
      <c r="C430" s="7" t="s">
        <v>90</v>
      </c>
      <c r="D430" s="7" t="s">
        <v>6992</v>
      </c>
      <c r="E430" s="9" t="n">
        <v>5</v>
      </c>
      <c r="F430" s="7" t="s">
        <v>7055</v>
      </c>
      <c r="G430" s="21" t="n">
        <v>2404</v>
      </c>
      <c r="H430" s="7" t="s">
        <v>6949</v>
      </c>
      <c r="I430" s="7" t="s">
        <v>6950</v>
      </c>
      <c r="J430" s="22" t="s">
        <v>2745</v>
      </c>
      <c r="K430" s="7"/>
      <c r="L430" s="23" t="n">
        <v>0.999999499364932</v>
      </c>
      <c r="M430" s="24" t="n">
        <v>2.9999984980948</v>
      </c>
      <c r="N430" s="23" t="n">
        <v>0.049673802968101</v>
      </c>
      <c r="O430" s="24" t="n">
        <v>0.0993476059362021</v>
      </c>
      <c r="P430" s="24" t="n">
        <v>8.099346104031</v>
      </c>
      <c r="Q430" s="7"/>
    </row>
    <row r="431" customFormat="false" ht="15" hidden="false" customHeight="false" outlineLevel="0" collapsed="false">
      <c r="A431" s="7" t="s">
        <v>1035</v>
      </c>
      <c r="B431" s="7" t="s">
        <v>1036</v>
      </c>
      <c r="C431" s="7" t="s">
        <v>90</v>
      </c>
      <c r="D431" s="7" t="s">
        <v>6920</v>
      </c>
      <c r="E431" s="9" t="n">
        <v>2</v>
      </c>
      <c r="F431" s="7" t="s">
        <v>7056</v>
      </c>
      <c r="G431" s="21" t="n">
        <v>50000</v>
      </c>
      <c r="H431" s="7" t="s">
        <v>6922</v>
      </c>
      <c r="I431" s="7" t="s">
        <v>6934</v>
      </c>
      <c r="J431" s="22" t="s">
        <v>1937</v>
      </c>
      <c r="K431" s="7"/>
      <c r="L431" s="23" t="n">
        <v>0.992147624656459</v>
      </c>
      <c r="M431" s="24" t="n">
        <v>2.97644287396938</v>
      </c>
      <c r="N431" s="23" t="n">
        <v>0.0164387659001709</v>
      </c>
      <c r="O431" s="24" t="n">
        <v>0.0328775318003419</v>
      </c>
      <c r="P431" s="24" t="n">
        <v>5.00932040576972</v>
      </c>
      <c r="Q431" s="7" t="n">
        <v>0</v>
      </c>
    </row>
    <row r="432" customFormat="false" ht="15" hidden="false" customHeight="false" outlineLevel="0" collapsed="false">
      <c r="A432" s="7" t="s">
        <v>1044</v>
      </c>
      <c r="B432" s="7" t="s">
        <v>1045</v>
      </c>
      <c r="C432" s="7" t="s">
        <v>90</v>
      </c>
      <c r="D432" s="7" t="s">
        <v>6920</v>
      </c>
      <c r="E432" s="9" t="n">
        <v>2</v>
      </c>
      <c r="F432" s="7" t="s">
        <v>7057</v>
      </c>
      <c r="G432" s="21" t="n">
        <v>48000</v>
      </c>
      <c r="H432" s="7" t="s">
        <v>6922</v>
      </c>
      <c r="I432" s="7" t="s">
        <v>6958</v>
      </c>
      <c r="J432" s="22" t="s">
        <v>3437</v>
      </c>
      <c r="K432" s="7"/>
      <c r="L432" s="23" t="n">
        <v>0.928524347540834</v>
      </c>
      <c r="M432" s="24" t="n">
        <v>2.7855730426225</v>
      </c>
      <c r="N432" s="23" t="n">
        <v>0.0797293937907259</v>
      </c>
      <c r="O432" s="24" t="n">
        <v>0.159458787581452</v>
      </c>
      <c r="P432" s="24" t="n">
        <v>4.94503183020395</v>
      </c>
      <c r="Q432" s="7" t="n">
        <v>0</v>
      </c>
    </row>
    <row r="433" customFormat="false" ht="15" hidden="false" customHeight="false" outlineLevel="0" collapsed="false">
      <c r="A433" s="7" t="s">
        <v>1048</v>
      </c>
      <c r="B433" s="7" t="s">
        <v>1049</v>
      </c>
      <c r="C433" s="7" t="s">
        <v>90</v>
      </c>
      <c r="D433" s="7" t="s">
        <v>6920</v>
      </c>
      <c r="E433" s="9" t="n">
        <v>2</v>
      </c>
      <c r="F433" s="7" t="s">
        <v>7058</v>
      </c>
      <c r="G433" s="21" t="n">
        <v>1600000</v>
      </c>
      <c r="H433" s="7" t="s">
        <v>6922</v>
      </c>
      <c r="I433" s="7" t="s">
        <v>6958</v>
      </c>
      <c r="J433" s="22" t="s">
        <v>4257</v>
      </c>
      <c r="K433" s="7"/>
      <c r="L433" s="23" t="n">
        <v>0.75411020099006</v>
      </c>
      <c r="M433" s="24" t="n">
        <v>2.26233060297018</v>
      </c>
      <c r="N433" s="23" t="n">
        <v>0.0533669262482821</v>
      </c>
      <c r="O433" s="24" t="n">
        <v>0.106733852496564</v>
      </c>
      <c r="P433" s="24" t="n">
        <v>4.36906445546674</v>
      </c>
      <c r="Q433" s="7" t="n">
        <v>0</v>
      </c>
    </row>
    <row r="434" customFormat="false" ht="15" hidden="false" customHeight="false" outlineLevel="0" collapsed="false">
      <c r="A434" s="7" t="s">
        <v>1042</v>
      </c>
      <c r="B434" s="7" t="s">
        <v>1043</v>
      </c>
      <c r="C434" s="7" t="s">
        <v>90</v>
      </c>
      <c r="D434" s="7" t="s">
        <v>6920</v>
      </c>
      <c r="E434" s="9" t="n">
        <v>2</v>
      </c>
      <c r="F434" s="7" t="s">
        <v>6980</v>
      </c>
      <c r="G434" s="21" t="n">
        <v>98387</v>
      </c>
      <c r="H434" s="7" t="s">
        <v>6922</v>
      </c>
      <c r="I434" s="7" t="s">
        <v>6958</v>
      </c>
      <c r="J434" s="22" t="s">
        <v>7059</v>
      </c>
      <c r="K434" s="7" t="n">
        <v>22</v>
      </c>
      <c r="L434" s="23" t="n">
        <v>0.703666305443497</v>
      </c>
      <c r="M434" s="24" t="n">
        <v>2.11099891633049</v>
      </c>
      <c r="N434" s="23" t="n">
        <v>0.0529174066352662</v>
      </c>
      <c r="O434" s="24" t="n">
        <v>0.105834813270533</v>
      </c>
      <c r="P434" s="24" t="n">
        <v>4.21683372960102</v>
      </c>
      <c r="Q434" s="7" t="n">
        <v>0</v>
      </c>
    </row>
    <row r="435" customFormat="false" ht="15" hidden="false" customHeight="false" outlineLevel="0" collapsed="false">
      <c r="A435" s="7" t="s">
        <v>1046</v>
      </c>
      <c r="B435" s="7" t="s">
        <v>1047</v>
      </c>
      <c r="C435" s="7" t="s">
        <v>90</v>
      </c>
      <c r="D435" s="7" t="s">
        <v>6920</v>
      </c>
      <c r="E435" s="9" t="n">
        <v>2</v>
      </c>
      <c r="F435" s="7" t="s">
        <v>7060</v>
      </c>
      <c r="G435" s="21" t="n">
        <v>194</v>
      </c>
      <c r="H435" s="7" t="s">
        <v>6925</v>
      </c>
      <c r="I435" s="7" t="s">
        <v>7061</v>
      </c>
      <c r="J435" s="22" t="s">
        <v>2677</v>
      </c>
      <c r="K435" s="7"/>
      <c r="L435" s="23" t="n">
        <v>0.521304029487152</v>
      </c>
      <c r="M435" s="24" t="n">
        <v>1.56391208846145</v>
      </c>
      <c r="N435" s="23" t="n">
        <v>0.0074512885999256</v>
      </c>
      <c r="O435" s="24" t="n">
        <v>0.0149025771998512</v>
      </c>
      <c r="P435" s="24" t="n">
        <v>3.57881466566131</v>
      </c>
      <c r="Q435" s="7" t="n">
        <v>0</v>
      </c>
    </row>
    <row r="436" customFormat="false" ht="15" hidden="false" customHeight="false" outlineLevel="0" collapsed="false">
      <c r="A436" s="7" t="s">
        <v>1050</v>
      </c>
      <c r="B436" s="7" t="s">
        <v>1051</v>
      </c>
      <c r="C436" s="7" t="s">
        <v>90</v>
      </c>
      <c r="D436" s="7"/>
      <c r="E436" s="9" t="n">
        <v>0</v>
      </c>
      <c r="F436" s="7"/>
      <c r="G436" s="7"/>
      <c r="H436" s="7"/>
      <c r="I436" s="7"/>
      <c r="J436" s="7"/>
      <c r="K436" s="7"/>
      <c r="L436" s="23" t="n">
        <v>0.513002396261193</v>
      </c>
      <c r="M436" s="24" t="n">
        <v>1.53900718878358</v>
      </c>
      <c r="N436" s="23" t="n">
        <v>0.905716598879962</v>
      </c>
      <c r="O436" s="24" t="n">
        <v>1.81143319775993</v>
      </c>
      <c r="P436" s="24" t="n">
        <v>3.3504403865435</v>
      </c>
      <c r="Q436" s="7" t="n">
        <v>0</v>
      </c>
    </row>
    <row r="437" customFormat="false" ht="15" hidden="false" customHeight="false" outlineLevel="0" collapsed="false">
      <c r="A437" s="7" t="s">
        <v>1056</v>
      </c>
      <c r="B437" s="7" t="s">
        <v>1057</v>
      </c>
      <c r="C437" s="7" t="s">
        <v>90</v>
      </c>
      <c r="D437" s="7"/>
      <c r="E437" s="9" t="n">
        <v>0</v>
      </c>
      <c r="F437" s="7"/>
      <c r="G437" s="7"/>
      <c r="H437" s="7"/>
      <c r="I437" s="7"/>
      <c r="J437" s="7"/>
      <c r="K437" s="7"/>
      <c r="L437" s="23" t="n">
        <v>0.977264745866066</v>
      </c>
      <c r="M437" s="24" t="n">
        <v>2.9317942375982</v>
      </c>
      <c r="N437" s="23" t="n">
        <v>0.0433908376879806</v>
      </c>
      <c r="O437" s="24" t="n">
        <v>0.0867816753759612</v>
      </c>
      <c r="P437" s="24" t="n">
        <v>3.01857591297416</v>
      </c>
      <c r="Q437" s="7" t="n">
        <v>0</v>
      </c>
    </row>
    <row r="438" customFormat="false" ht="15" hidden="false" customHeight="false" outlineLevel="0" collapsed="false">
      <c r="A438" s="7" t="s">
        <v>1037</v>
      </c>
      <c r="B438" s="7" t="s">
        <v>1038</v>
      </c>
      <c r="C438" s="7" t="s">
        <v>90</v>
      </c>
      <c r="D438" s="7"/>
      <c r="E438" s="9" t="n">
        <v>0</v>
      </c>
      <c r="F438" s="7"/>
      <c r="G438" s="7"/>
      <c r="H438" s="7"/>
      <c r="I438" s="7"/>
      <c r="J438" s="7"/>
      <c r="K438" s="7"/>
      <c r="L438" s="23" t="n">
        <v>1</v>
      </c>
      <c r="M438" s="24" t="n">
        <v>3</v>
      </c>
      <c r="N438" s="23" t="n">
        <v>0.0027308109487653</v>
      </c>
      <c r="O438" s="24" t="n">
        <v>0.0054616218975307</v>
      </c>
      <c r="P438" s="24" t="n">
        <v>3.00546162189753</v>
      </c>
      <c r="Q438" s="7" t="n">
        <v>0</v>
      </c>
    </row>
    <row r="439" customFormat="false" ht="15" hidden="false" customHeight="false" outlineLevel="0" collapsed="false">
      <c r="A439" s="7" t="s">
        <v>1033</v>
      </c>
      <c r="B439" s="7" t="s">
        <v>1034</v>
      </c>
      <c r="C439" s="7" t="s">
        <v>90</v>
      </c>
      <c r="D439" s="7" t="s">
        <v>6920</v>
      </c>
      <c r="E439" s="9" t="n">
        <v>2</v>
      </c>
      <c r="F439" s="7" t="s">
        <v>7062</v>
      </c>
      <c r="G439" s="21" t="n">
        <v>4800</v>
      </c>
      <c r="H439" s="7" t="s">
        <v>6928</v>
      </c>
      <c r="I439" s="7" t="s">
        <v>6934</v>
      </c>
      <c r="J439" s="22" t="s">
        <v>3726</v>
      </c>
      <c r="K439" s="7"/>
      <c r="L439" s="23" t="n">
        <v>0.181541599103994</v>
      </c>
      <c r="M439" s="24" t="n">
        <v>0.544624797311981</v>
      </c>
      <c r="N439" s="23" t="n">
        <v>1.845120091868E-005</v>
      </c>
      <c r="O439" s="24" t="n">
        <v>3.690240183736E-005</v>
      </c>
      <c r="P439" s="24" t="n">
        <v>2.54466169971382</v>
      </c>
      <c r="Q439" s="7" t="n">
        <v>0</v>
      </c>
    </row>
    <row r="440" customFormat="false" ht="15" hidden="false" customHeight="false" outlineLevel="0" collapsed="false">
      <c r="A440" s="7" t="s">
        <v>1028</v>
      </c>
      <c r="B440" s="7" t="s">
        <v>1029</v>
      </c>
      <c r="C440" s="7" t="s">
        <v>90</v>
      </c>
      <c r="D440" s="7"/>
      <c r="E440" s="9" t="n">
        <v>0</v>
      </c>
      <c r="F440" s="7" t="s">
        <v>7063</v>
      </c>
      <c r="G440" s="7"/>
      <c r="H440" s="7"/>
      <c r="I440" s="7" t="s">
        <v>7064</v>
      </c>
      <c r="J440" s="22" t="s">
        <v>5553</v>
      </c>
      <c r="K440" s="7"/>
      <c r="L440" s="23" t="n">
        <v>0.662908421537046</v>
      </c>
      <c r="M440" s="24" t="n">
        <v>1.98872526461114</v>
      </c>
      <c r="N440" s="23" t="n">
        <v>0.006531472224944</v>
      </c>
      <c r="O440" s="24" t="n">
        <v>0.013062944449888</v>
      </c>
      <c r="P440" s="24" t="n">
        <v>2.00178820906103</v>
      </c>
      <c r="Q440" s="7" t="n">
        <v>0</v>
      </c>
    </row>
    <row r="441" customFormat="false" ht="15" hidden="false" customHeight="false" outlineLevel="0" collapsed="false">
      <c r="A441" s="7" t="s">
        <v>1052</v>
      </c>
      <c r="B441" s="7" t="s">
        <v>1053</v>
      </c>
      <c r="C441" s="7" t="s">
        <v>90</v>
      </c>
      <c r="D441" s="7"/>
      <c r="E441" s="9" t="n">
        <v>0</v>
      </c>
      <c r="F441" s="7"/>
      <c r="G441" s="7"/>
      <c r="H441" s="7"/>
      <c r="I441" s="7"/>
      <c r="J441" s="7"/>
      <c r="K441" s="7"/>
      <c r="L441" s="23" t="n">
        <v>0.590224473506423</v>
      </c>
      <c r="M441" s="24" t="n">
        <v>1.77067342051927</v>
      </c>
      <c r="N441" s="23" t="n">
        <v>0.0494170076444766</v>
      </c>
      <c r="O441" s="24" t="n">
        <v>0.0988340152889532</v>
      </c>
      <c r="P441" s="24" t="n">
        <v>1.86950743580822</v>
      </c>
      <c r="Q441" s="7" t="n">
        <v>0</v>
      </c>
    </row>
    <row r="442" customFormat="false" ht="15" hidden="false" customHeight="false" outlineLevel="0" collapsed="false">
      <c r="A442" s="7" t="s">
        <v>1040</v>
      </c>
      <c r="B442" s="7" t="s">
        <v>1041</v>
      </c>
      <c r="C442" s="7" t="s">
        <v>90</v>
      </c>
      <c r="D442" s="7"/>
      <c r="E442" s="9" t="n">
        <v>0</v>
      </c>
      <c r="F442" s="7" t="s">
        <v>7065</v>
      </c>
      <c r="G442" s="7"/>
      <c r="H442" s="7"/>
      <c r="I442" s="7" t="s">
        <v>7066</v>
      </c>
      <c r="J442" s="22" t="s">
        <v>7067</v>
      </c>
      <c r="K442" s="7" t="n">
        <v>69</v>
      </c>
      <c r="L442" s="23" t="n">
        <v>0.373639659601195</v>
      </c>
      <c r="M442" s="24" t="n">
        <v>1.12091897880359</v>
      </c>
      <c r="N442" s="23" t="n">
        <v>0.0415372362389407</v>
      </c>
      <c r="O442" s="24" t="n">
        <v>0.0830744724778815</v>
      </c>
      <c r="P442" s="24" t="n">
        <v>1.20399345128147</v>
      </c>
      <c r="Q442" s="7" t="n">
        <v>0</v>
      </c>
    </row>
    <row r="443" customFormat="false" ht="15" hidden="false" customHeight="false" outlineLevel="0" collapsed="false">
      <c r="A443" s="7" t="s">
        <v>1031</v>
      </c>
      <c r="B443" s="7" t="s">
        <v>1032</v>
      </c>
      <c r="C443" s="7" t="s">
        <v>90</v>
      </c>
      <c r="D443" s="7"/>
      <c r="E443" s="9" t="n">
        <v>0</v>
      </c>
      <c r="F443" s="7"/>
      <c r="G443" s="7"/>
      <c r="H443" s="7"/>
      <c r="I443" s="7"/>
      <c r="J443" s="7"/>
      <c r="K443" s="7"/>
      <c r="L443" s="23" t="n">
        <v>0.154063205417607</v>
      </c>
      <c r="M443" s="24" t="n">
        <v>0.462189616252822</v>
      </c>
      <c r="N443" s="23" t="n">
        <v>0.261547036769973</v>
      </c>
      <c r="O443" s="24" t="n">
        <v>0.523094073539946</v>
      </c>
      <c r="P443" s="24" t="n">
        <v>0.985283689792768</v>
      </c>
      <c r="Q443" s="7" t="n">
        <v>0</v>
      </c>
    </row>
    <row r="444" customFormat="false" ht="15" hidden="false" customHeight="false" outlineLevel="0" collapsed="false">
      <c r="A444" s="7" t="s">
        <v>1054</v>
      </c>
      <c r="B444" s="7" t="s">
        <v>1055</v>
      </c>
      <c r="C444" s="7" t="s">
        <v>90</v>
      </c>
      <c r="D444" s="7"/>
      <c r="E444" s="9" t="n">
        <v>0</v>
      </c>
      <c r="F444" s="7" t="s">
        <v>7068</v>
      </c>
      <c r="G444" s="21" t="n">
        <v>5</v>
      </c>
      <c r="H444" s="7" t="s">
        <v>6949</v>
      </c>
      <c r="I444" s="7" t="s">
        <v>6979</v>
      </c>
      <c r="J444" s="22" t="s">
        <v>5450</v>
      </c>
      <c r="K444" s="7"/>
      <c r="L444" s="23" t="n">
        <v>0.0098792157609579</v>
      </c>
      <c r="M444" s="24" t="n">
        <v>0.0296376472828737</v>
      </c>
      <c r="N444" s="23" t="n">
        <v>0.150503282399574</v>
      </c>
      <c r="O444" s="24" t="n">
        <v>0.301006564799149</v>
      </c>
      <c r="P444" s="24" t="n">
        <v>0.330644212082022</v>
      </c>
      <c r="Q444" s="7" t="n">
        <v>0</v>
      </c>
    </row>
    <row r="445" customFormat="false" ht="15" hidden="false" customHeight="false" outlineLevel="0" collapsed="false">
      <c r="A445" s="7" t="s">
        <v>1058</v>
      </c>
      <c r="B445" s="7" t="s">
        <v>1059</v>
      </c>
      <c r="C445" s="7" t="s">
        <v>90</v>
      </c>
      <c r="D445" s="7"/>
      <c r="E445" s="9" t="n">
        <v>0</v>
      </c>
      <c r="F445" s="7"/>
      <c r="G445" s="7"/>
      <c r="H445" s="7"/>
      <c r="I445" s="7"/>
      <c r="J445" s="7"/>
      <c r="K445" s="7"/>
      <c r="L445" s="7"/>
      <c r="M445" s="24" t="n">
        <v>0</v>
      </c>
      <c r="N445" s="7"/>
      <c r="O445" s="24" t="n">
        <v>0</v>
      </c>
      <c r="P445" s="24" t="n">
        <v>0</v>
      </c>
      <c r="Q445" s="7"/>
    </row>
    <row r="446" customFormat="false" ht="15" hidden="false" customHeight="false" outlineLevel="0" collapsed="false">
      <c r="A446" s="7" t="s">
        <v>1062</v>
      </c>
      <c r="B446" s="7" t="s">
        <v>1063</v>
      </c>
      <c r="C446" s="7" t="s">
        <v>90</v>
      </c>
      <c r="D446" s="7"/>
      <c r="E446" s="9" t="n">
        <v>0</v>
      </c>
      <c r="F446" s="7"/>
      <c r="G446" s="7"/>
      <c r="H446" s="7"/>
      <c r="I446" s="7"/>
      <c r="J446" s="7"/>
      <c r="K446" s="7"/>
      <c r="L446" s="7"/>
      <c r="M446" s="24" t="n">
        <v>0</v>
      </c>
      <c r="N446" s="7"/>
      <c r="O446" s="24" t="n">
        <v>0</v>
      </c>
      <c r="P446" s="24" t="n">
        <v>0</v>
      </c>
      <c r="Q446" s="7"/>
    </row>
    <row r="447" customFormat="false" ht="15" hidden="false" customHeight="false" outlineLevel="0" collapsed="false">
      <c r="A447" s="7" t="s">
        <v>1060</v>
      </c>
      <c r="B447" s="7" t="s">
        <v>1061</v>
      </c>
      <c r="C447" s="7" t="s">
        <v>90</v>
      </c>
      <c r="D447" s="7"/>
      <c r="E447" s="9" t="n">
        <v>0</v>
      </c>
      <c r="F447" s="7"/>
      <c r="G447" s="7"/>
      <c r="H447" s="7"/>
      <c r="I447" s="7"/>
      <c r="J447" s="7"/>
      <c r="K447" s="7"/>
      <c r="L447" s="7"/>
      <c r="M447" s="24" t="n">
        <v>0</v>
      </c>
      <c r="N447" s="7"/>
      <c r="O447" s="24" t="n">
        <v>0</v>
      </c>
      <c r="P447" s="24" t="n">
        <v>0</v>
      </c>
      <c r="Q447" s="7"/>
    </row>
    <row r="448" customFormat="false" ht="15" hidden="false" customHeight="false" outlineLevel="0" collapsed="false">
      <c r="A448" s="7" t="s">
        <v>1066</v>
      </c>
      <c r="B448" s="7" t="s">
        <v>1067</v>
      </c>
      <c r="C448" s="7" t="s">
        <v>90</v>
      </c>
      <c r="D448" s="7"/>
      <c r="E448" s="9" t="n">
        <v>0</v>
      </c>
      <c r="F448" s="7"/>
      <c r="G448" s="7"/>
      <c r="H448" s="7"/>
      <c r="I448" s="7"/>
      <c r="J448" s="7"/>
      <c r="K448" s="7"/>
      <c r="L448" s="7"/>
      <c r="M448" s="24" t="n">
        <v>0</v>
      </c>
      <c r="N448" s="7"/>
      <c r="O448" s="24" t="n">
        <v>0</v>
      </c>
      <c r="P448" s="24" t="n">
        <v>0</v>
      </c>
      <c r="Q448" s="7"/>
    </row>
    <row r="449" customFormat="false" ht="15" hidden="false" customHeight="false" outlineLevel="0" collapsed="false">
      <c r="A449" s="7" t="s">
        <v>1097</v>
      </c>
      <c r="B449" s="7" t="s">
        <v>1098</v>
      </c>
      <c r="C449" s="7" t="s">
        <v>91</v>
      </c>
      <c r="D449" s="7" t="s">
        <v>6920</v>
      </c>
      <c r="E449" s="9" t="n">
        <v>2</v>
      </c>
      <c r="F449" s="7" t="s">
        <v>7069</v>
      </c>
      <c r="G449" s="21" t="n">
        <v>160400</v>
      </c>
      <c r="H449" s="7" t="s">
        <v>6922</v>
      </c>
      <c r="I449" s="7" t="s">
        <v>6958</v>
      </c>
      <c r="J449" s="22" t="s">
        <v>7070</v>
      </c>
      <c r="K449" s="7" t="n">
        <v>53</v>
      </c>
      <c r="L449" s="23" t="n">
        <v>0.946211706161156</v>
      </c>
      <c r="M449" s="24" t="n">
        <v>2.83863511848347</v>
      </c>
      <c r="N449" s="23" t="n">
        <v>0.64505914080094</v>
      </c>
      <c r="O449" s="24" t="n">
        <v>1.29011828160188</v>
      </c>
      <c r="P449" s="24" t="n">
        <v>6.12875340008535</v>
      </c>
      <c r="Q449" s="7"/>
    </row>
    <row r="450" customFormat="false" ht="15" hidden="false" customHeight="false" outlineLevel="0" collapsed="false">
      <c r="A450" s="7" t="s">
        <v>1105</v>
      </c>
      <c r="B450" s="7" t="s">
        <v>1106</v>
      </c>
      <c r="C450" s="7" t="s">
        <v>91</v>
      </c>
      <c r="D450" s="7" t="s">
        <v>6992</v>
      </c>
      <c r="E450" s="9" t="n">
        <v>5</v>
      </c>
      <c r="F450" s="7" t="s">
        <v>7071</v>
      </c>
      <c r="G450" s="21" t="n">
        <v>19.21</v>
      </c>
      <c r="H450" s="7" t="s">
        <v>6949</v>
      </c>
      <c r="I450" s="7" t="s">
        <v>6950</v>
      </c>
      <c r="J450" s="22" t="s">
        <v>5901</v>
      </c>
      <c r="K450" s="7"/>
      <c r="L450" s="23" t="n">
        <v>0.0525558124486217</v>
      </c>
      <c r="M450" s="24" t="n">
        <v>0.157667437345865</v>
      </c>
      <c r="N450" s="23" t="n">
        <v>0.0012600092756383</v>
      </c>
      <c r="O450" s="24" t="n">
        <v>0.0025200185512766</v>
      </c>
      <c r="P450" s="24" t="n">
        <v>5.16018745589714</v>
      </c>
      <c r="Q450" s="7"/>
    </row>
    <row r="451" customFormat="false" ht="15" hidden="false" customHeight="false" outlineLevel="0" collapsed="false">
      <c r="A451" s="7" t="s">
        <v>1091</v>
      </c>
      <c r="B451" s="7" t="s">
        <v>1092</v>
      </c>
      <c r="C451" s="7" t="s">
        <v>91</v>
      </c>
      <c r="D451" s="7" t="s">
        <v>6920</v>
      </c>
      <c r="E451" s="9" t="n">
        <v>2</v>
      </c>
      <c r="F451" s="7" t="s">
        <v>7072</v>
      </c>
      <c r="G451" s="21" t="n">
        <v>4500000</v>
      </c>
      <c r="H451" s="7" t="s">
        <v>6922</v>
      </c>
      <c r="I451" s="7" t="s">
        <v>6968</v>
      </c>
      <c r="J451" s="22" t="s">
        <v>1537</v>
      </c>
      <c r="K451" s="7"/>
      <c r="L451" s="23" t="n">
        <v>1</v>
      </c>
      <c r="M451" s="24" t="n">
        <v>3</v>
      </c>
      <c r="N451" s="23" t="n">
        <v>0.0019477511161876</v>
      </c>
      <c r="O451" s="24" t="n">
        <v>0.0038955022323752</v>
      </c>
      <c r="P451" s="24" t="n">
        <v>5.00389550223238</v>
      </c>
      <c r="Q451" s="7" t="n">
        <v>0</v>
      </c>
    </row>
    <row r="452" customFormat="false" ht="15" hidden="false" customHeight="false" outlineLevel="0" collapsed="false">
      <c r="A452" s="7" t="s">
        <v>1089</v>
      </c>
      <c r="B452" s="7" t="s">
        <v>1090</v>
      </c>
      <c r="C452" s="7" t="s">
        <v>91</v>
      </c>
      <c r="D452" s="7" t="s">
        <v>6920</v>
      </c>
      <c r="E452" s="9" t="n">
        <v>2</v>
      </c>
      <c r="F452" s="7" t="s">
        <v>7073</v>
      </c>
      <c r="G452" s="21" t="n">
        <v>1000000</v>
      </c>
      <c r="H452" s="7" t="s">
        <v>6928</v>
      </c>
      <c r="I452" s="7" t="s">
        <v>6958</v>
      </c>
      <c r="J452" s="22" t="s">
        <v>5345</v>
      </c>
      <c r="K452" s="7"/>
      <c r="L452" s="23" t="n">
        <v>0.937990271502707</v>
      </c>
      <c r="M452" s="24" t="n">
        <v>2.81397081450812</v>
      </c>
      <c r="N452" s="23" t="n">
        <v>0.0572727973483388</v>
      </c>
      <c r="O452" s="24" t="n">
        <v>0.114545594696678</v>
      </c>
      <c r="P452" s="24" t="n">
        <v>4.9285164092048</v>
      </c>
      <c r="Q452" s="7" t="n">
        <v>0</v>
      </c>
    </row>
    <row r="453" customFormat="false" ht="15" hidden="false" customHeight="false" outlineLevel="0" collapsed="false">
      <c r="A453" s="7" t="s">
        <v>1079</v>
      </c>
      <c r="B453" s="7" t="s">
        <v>1080</v>
      </c>
      <c r="C453" s="7" t="s">
        <v>91</v>
      </c>
      <c r="D453" s="7"/>
      <c r="E453" s="9" t="n">
        <v>0</v>
      </c>
      <c r="F453" s="7"/>
      <c r="G453" s="7"/>
      <c r="H453" s="7"/>
      <c r="I453" s="7"/>
      <c r="J453" s="7"/>
      <c r="K453" s="7"/>
      <c r="L453" s="23" t="n">
        <v>0.9998747751645</v>
      </c>
      <c r="M453" s="24" t="n">
        <v>2.9996243254935</v>
      </c>
      <c r="N453" s="23" t="n">
        <v>0.880097596511775</v>
      </c>
      <c r="O453" s="24" t="n">
        <v>1.76019519302355</v>
      </c>
      <c r="P453" s="24" t="n">
        <v>4.75981951851705</v>
      </c>
      <c r="Q453" s="7" t="n">
        <v>0</v>
      </c>
    </row>
    <row r="454" customFormat="false" ht="15" hidden="false" customHeight="false" outlineLevel="0" collapsed="false">
      <c r="A454" s="7" t="s">
        <v>1085</v>
      </c>
      <c r="B454" s="7" t="s">
        <v>1086</v>
      </c>
      <c r="C454" s="7" t="s">
        <v>91</v>
      </c>
      <c r="D454" s="7"/>
      <c r="E454" s="9" t="n">
        <v>0</v>
      </c>
      <c r="F454" s="7"/>
      <c r="G454" s="7"/>
      <c r="H454" s="7"/>
      <c r="I454" s="7"/>
      <c r="J454" s="7"/>
      <c r="K454" s="7"/>
      <c r="L454" s="23" t="n">
        <v>0.962857512171473</v>
      </c>
      <c r="M454" s="24" t="n">
        <v>2.88857253651442</v>
      </c>
      <c r="N454" s="23" t="n">
        <v>0.754288517308444</v>
      </c>
      <c r="O454" s="24" t="n">
        <v>1.50857703461689</v>
      </c>
      <c r="P454" s="24" t="n">
        <v>4.39714957113131</v>
      </c>
      <c r="Q454" s="7" t="n">
        <v>1</v>
      </c>
    </row>
    <row r="455" customFormat="false" ht="15" hidden="false" customHeight="false" outlineLevel="0" collapsed="false">
      <c r="A455" s="7" t="s">
        <v>1083</v>
      </c>
      <c r="B455" s="7" t="s">
        <v>1084</v>
      </c>
      <c r="C455" s="7" t="s">
        <v>91</v>
      </c>
      <c r="D455" s="7"/>
      <c r="E455" s="9" t="n">
        <v>0</v>
      </c>
      <c r="F455" s="7" t="s">
        <v>7074</v>
      </c>
      <c r="G455" s="7"/>
      <c r="H455" s="7"/>
      <c r="I455" s="7" t="s">
        <v>6940</v>
      </c>
      <c r="J455" s="22" t="s">
        <v>6344</v>
      </c>
      <c r="K455" s="7"/>
      <c r="L455" s="23" t="n">
        <v>0.980357643317776</v>
      </c>
      <c r="M455" s="24" t="n">
        <v>2.94107292995333</v>
      </c>
      <c r="N455" s="23" t="n">
        <v>0.320481792033634</v>
      </c>
      <c r="O455" s="24" t="n">
        <v>0.640963584067267</v>
      </c>
      <c r="P455" s="24" t="n">
        <v>3.5820365140206</v>
      </c>
      <c r="Q455" s="7" t="n">
        <v>0</v>
      </c>
    </row>
    <row r="456" customFormat="false" ht="15" hidden="false" customHeight="false" outlineLevel="0" collapsed="false">
      <c r="A456" s="7" t="s">
        <v>1095</v>
      </c>
      <c r="B456" s="7" t="s">
        <v>1096</v>
      </c>
      <c r="C456" s="7" t="s">
        <v>91</v>
      </c>
      <c r="D456" s="7" t="s">
        <v>6920</v>
      </c>
      <c r="E456" s="9" t="n">
        <v>2</v>
      </c>
      <c r="F456" s="7" t="s">
        <v>7075</v>
      </c>
      <c r="G456" s="21" t="n">
        <v>144.21</v>
      </c>
      <c r="H456" s="7" t="s">
        <v>6949</v>
      </c>
      <c r="I456" s="7" t="s">
        <v>7076</v>
      </c>
      <c r="J456" s="22" t="s">
        <v>4453</v>
      </c>
      <c r="K456" s="7"/>
      <c r="L456" s="23" t="n">
        <v>0.0461839389661381</v>
      </c>
      <c r="M456" s="24" t="n">
        <v>0.138551816898415</v>
      </c>
      <c r="N456" s="23" t="n">
        <v>0.664011491348565</v>
      </c>
      <c r="O456" s="24" t="n">
        <v>1.32802298269713</v>
      </c>
      <c r="P456" s="24" t="n">
        <v>3.46657479959555</v>
      </c>
      <c r="Q456" s="7" t="n">
        <v>0</v>
      </c>
    </row>
    <row r="457" customFormat="false" ht="15" hidden="false" customHeight="false" outlineLevel="0" collapsed="false">
      <c r="A457" s="7" t="s">
        <v>1093</v>
      </c>
      <c r="B457" s="7" t="s">
        <v>1094</v>
      </c>
      <c r="C457" s="7" t="s">
        <v>91</v>
      </c>
      <c r="D457" s="7" t="s">
        <v>6920</v>
      </c>
      <c r="E457" s="9" t="n">
        <v>2</v>
      </c>
      <c r="F457" s="7" t="s">
        <v>7077</v>
      </c>
      <c r="G457" s="21" t="n">
        <v>100</v>
      </c>
      <c r="H457" s="7" t="s">
        <v>6949</v>
      </c>
      <c r="I457" s="7" t="s">
        <v>7078</v>
      </c>
      <c r="J457" s="22" t="s">
        <v>5309</v>
      </c>
      <c r="K457" s="7"/>
      <c r="L457" s="23" t="n">
        <v>3.48312461143212E-005</v>
      </c>
      <c r="M457" s="24" t="n">
        <v>0.0001044937383429</v>
      </c>
      <c r="N457" s="23" t="n">
        <v>0.714327542455592</v>
      </c>
      <c r="O457" s="24" t="n">
        <v>1.42865508491119</v>
      </c>
      <c r="P457" s="24" t="n">
        <v>3.42875957864953</v>
      </c>
      <c r="Q457" s="7" t="n">
        <v>0</v>
      </c>
    </row>
    <row r="458" customFormat="false" ht="15" hidden="false" customHeight="false" outlineLevel="0" collapsed="false">
      <c r="A458" s="7" t="s">
        <v>1074</v>
      </c>
      <c r="B458" s="7" t="s">
        <v>1075</v>
      </c>
      <c r="C458" s="7" t="s">
        <v>91</v>
      </c>
      <c r="D458" s="7"/>
      <c r="E458" s="9" t="n">
        <v>0</v>
      </c>
      <c r="F458" s="7" t="s">
        <v>7079</v>
      </c>
      <c r="G458" s="21" t="n">
        <v>278.76</v>
      </c>
      <c r="H458" s="7" t="s">
        <v>6949</v>
      </c>
      <c r="I458" s="7" t="s">
        <v>7080</v>
      </c>
      <c r="J458" s="22" t="s">
        <v>5724</v>
      </c>
      <c r="K458" s="7"/>
      <c r="L458" s="23" t="n">
        <v>0.825112865291557</v>
      </c>
      <c r="M458" s="24" t="n">
        <v>2.47533859587467</v>
      </c>
      <c r="N458" s="23" t="n">
        <v>0.394272063473885</v>
      </c>
      <c r="O458" s="24" t="n">
        <v>0.788544126947771</v>
      </c>
      <c r="P458" s="24" t="n">
        <v>3.26388272282244</v>
      </c>
      <c r="Q458" s="7" t="n">
        <v>1</v>
      </c>
    </row>
    <row r="459" customFormat="false" ht="15" hidden="false" customHeight="false" outlineLevel="0" collapsed="false">
      <c r="A459" s="7" t="s">
        <v>1081</v>
      </c>
      <c r="B459" s="7" t="s">
        <v>1082</v>
      </c>
      <c r="C459" s="7" t="s">
        <v>91</v>
      </c>
      <c r="D459" s="7"/>
      <c r="E459" s="9" t="n">
        <v>0</v>
      </c>
      <c r="F459" s="7"/>
      <c r="G459" s="7"/>
      <c r="H459" s="7"/>
      <c r="I459" s="7"/>
      <c r="J459" s="7"/>
      <c r="K459" s="7"/>
      <c r="L459" s="23" t="n">
        <v>1</v>
      </c>
      <c r="M459" s="24" t="n">
        <v>3</v>
      </c>
      <c r="N459" s="23" t="n">
        <v>0.0680362927399406</v>
      </c>
      <c r="O459" s="24" t="n">
        <v>0.136072585479881</v>
      </c>
      <c r="P459" s="24" t="n">
        <v>3.13607258547988</v>
      </c>
      <c r="Q459" s="7" t="n">
        <v>0</v>
      </c>
    </row>
    <row r="460" customFormat="false" ht="15" hidden="false" customHeight="false" outlineLevel="0" collapsed="false">
      <c r="A460" s="7" t="s">
        <v>1101</v>
      </c>
      <c r="B460" s="7" t="s">
        <v>1102</v>
      </c>
      <c r="C460" s="7" t="s">
        <v>91</v>
      </c>
      <c r="D460" s="7"/>
      <c r="E460" s="9" t="n">
        <v>0</v>
      </c>
      <c r="F460" s="7"/>
      <c r="G460" s="7"/>
      <c r="H460" s="7"/>
      <c r="I460" s="7"/>
      <c r="J460" s="7"/>
      <c r="K460" s="7"/>
      <c r="L460" s="23" t="n">
        <v>1</v>
      </c>
      <c r="M460" s="24" t="n">
        <v>3</v>
      </c>
      <c r="N460" s="7"/>
      <c r="O460" s="24" t="n">
        <v>0</v>
      </c>
      <c r="P460" s="24" t="n">
        <v>3</v>
      </c>
      <c r="Q460" s="7"/>
    </row>
    <row r="461" customFormat="false" ht="15" hidden="false" customHeight="false" outlineLevel="0" collapsed="false">
      <c r="A461" s="7" t="s">
        <v>1068</v>
      </c>
      <c r="B461" s="7" t="s">
        <v>1069</v>
      </c>
      <c r="C461" s="7" t="s">
        <v>91</v>
      </c>
      <c r="D461" s="7"/>
      <c r="E461" s="9" t="n">
        <v>0</v>
      </c>
      <c r="F461" s="7"/>
      <c r="G461" s="7"/>
      <c r="H461" s="7"/>
      <c r="I461" s="7"/>
      <c r="J461" s="7"/>
      <c r="K461" s="7"/>
      <c r="L461" s="23" t="n">
        <v>0.198733130333446</v>
      </c>
      <c r="M461" s="24" t="n">
        <v>0.596199391000338</v>
      </c>
      <c r="N461" s="23" t="n">
        <v>0.872074542333011</v>
      </c>
      <c r="O461" s="24" t="n">
        <v>1.74414908466602</v>
      </c>
      <c r="P461" s="24" t="n">
        <v>2.34034847566636</v>
      </c>
      <c r="Q461" s="7" t="n">
        <v>0</v>
      </c>
    </row>
    <row r="462" customFormat="false" ht="15" hidden="false" customHeight="false" outlineLevel="0" collapsed="false">
      <c r="A462" s="7" t="s">
        <v>1099</v>
      </c>
      <c r="B462" s="7" t="s">
        <v>1100</v>
      </c>
      <c r="C462" s="7" t="s">
        <v>91</v>
      </c>
      <c r="D462" s="7"/>
      <c r="E462" s="9" t="n">
        <v>0</v>
      </c>
      <c r="F462" s="7"/>
      <c r="G462" s="7"/>
      <c r="H462" s="7"/>
      <c r="I462" s="7"/>
      <c r="J462" s="7"/>
      <c r="K462" s="7"/>
      <c r="L462" s="23" t="n">
        <v>0.7004142228739</v>
      </c>
      <c r="M462" s="24" t="n">
        <v>2.1012426686217</v>
      </c>
      <c r="N462" s="23" t="n">
        <v>0.0257461767469301</v>
      </c>
      <c r="O462" s="24" t="n">
        <v>0.0514923534938602</v>
      </c>
      <c r="P462" s="24" t="n">
        <v>2.15273502211556</v>
      </c>
      <c r="Q462" s="7"/>
    </row>
    <row r="463" customFormat="false" ht="15" hidden="false" customHeight="false" outlineLevel="0" collapsed="false">
      <c r="A463" s="7" t="s">
        <v>1087</v>
      </c>
      <c r="B463" s="7" t="s">
        <v>1088</v>
      </c>
      <c r="C463" s="7" t="s">
        <v>91</v>
      </c>
      <c r="D463" s="7" t="s">
        <v>6920</v>
      </c>
      <c r="E463" s="9" t="n">
        <v>2</v>
      </c>
      <c r="F463" s="7" t="s">
        <v>7081</v>
      </c>
      <c r="G463" s="21" t="n">
        <v>5000</v>
      </c>
      <c r="H463" s="7" t="s">
        <v>6928</v>
      </c>
      <c r="I463" s="7" t="s">
        <v>6958</v>
      </c>
      <c r="J463" s="22" t="s">
        <v>5210</v>
      </c>
      <c r="K463" s="7"/>
      <c r="L463" s="23" t="n">
        <v>0.0135047909047034</v>
      </c>
      <c r="M463" s="24" t="n">
        <v>0.0405143727141102</v>
      </c>
      <c r="N463" s="23" t="n">
        <v>2.9625313810193E-005</v>
      </c>
      <c r="O463" s="24" t="n">
        <v>5.9250627620386E-005</v>
      </c>
      <c r="P463" s="24" t="n">
        <v>2.04057362334173</v>
      </c>
      <c r="Q463" s="7" t="n">
        <v>-1</v>
      </c>
    </row>
    <row r="464" customFormat="false" ht="15" hidden="false" customHeight="false" outlineLevel="0" collapsed="false">
      <c r="A464" s="7" t="s">
        <v>1076</v>
      </c>
      <c r="B464" s="7" t="s">
        <v>1077</v>
      </c>
      <c r="C464" s="7" t="s">
        <v>91</v>
      </c>
      <c r="D464" s="7"/>
      <c r="E464" s="9" t="n">
        <v>0</v>
      </c>
      <c r="F464" s="7" t="s">
        <v>7082</v>
      </c>
      <c r="G464" s="21" t="n">
        <v>25</v>
      </c>
      <c r="H464" s="7" t="s">
        <v>7083</v>
      </c>
      <c r="I464" s="7" t="s">
        <v>6979</v>
      </c>
      <c r="J464" s="22" t="s">
        <v>5277</v>
      </c>
      <c r="K464" s="7"/>
      <c r="L464" s="23" t="n">
        <v>0.0159879777086681</v>
      </c>
      <c r="M464" s="24" t="n">
        <v>0.0479639331260044</v>
      </c>
      <c r="N464" s="23" t="n">
        <v>0.830649530345075</v>
      </c>
      <c r="O464" s="24" t="n">
        <v>1.66129906069015</v>
      </c>
      <c r="P464" s="24" t="n">
        <v>1.70926299381615</v>
      </c>
      <c r="Q464" s="7" t="n">
        <v>-1</v>
      </c>
    </row>
    <row r="465" customFormat="false" ht="15" hidden="false" customHeight="false" outlineLevel="0" collapsed="false">
      <c r="A465" s="7" t="s">
        <v>1071</v>
      </c>
      <c r="B465" s="7" t="s">
        <v>1072</v>
      </c>
      <c r="C465" s="7" t="s">
        <v>91</v>
      </c>
      <c r="D465" s="7"/>
      <c r="E465" s="9" t="n">
        <v>0</v>
      </c>
      <c r="F465" s="7"/>
      <c r="G465" s="7"/>
      <c r="H465" s="7"/>
      <c r="I465" s="7"/>
      <c r="J465" s="7"/>
      <c r="K465" s="7"/>
      <c r="L465" s="23" t="n">
        <v>0</v>
      </c>
      <c r="M465" s="24" t="n">
        <v>0</v>
      </c>
      <c r="N465" s="23" t="n">
        <v>0</v>
      </c>
      <c r="O465" s="24" t="n">
        <v>0</v>
      </c>
      <c r="P465" s="24" t="n">
        <v>0</v>
      </c>
      <c r="Q465" s="7" t="n">
        <v>0</v>
      </c>
    </row>
    <row r="466" customFormat="false" ht="15" hidden="false" customHeight="false" outlineLevel="0" collapsed="false">
      <c r="A466" s="7" t="s">
        <v>1107</v>
      </c>
      <c r="B466" s="7" t="s">
        <v>1108</v>
      </c>
      <c r="C466" s="7" t="s">
        <v>91</v>
      </c>
      <c r="D466" s="7"/>
      <c r="E466" s="9" t="n">
        <v>0</v>
      </c>
      <c r="F466" s="7"/>
      <c r="G466" s="7"/>
      <c r="H466" s="7"/>
      <c r="I466" s="7"/>
      <c r="J466" s="7"/>
      <c r="K466" s="7"/>
      <c r="L466" s="7"/>
      <c r="M466" s="24" t="n">
        <v>0</v>
      </c>
      <c r="N466" s="7"/>
      <c r="O466" s="24" t="n">
        <v>0</v>
      </c>
      <c r="P466" s="24" t="n">
        <v>0</v>
      </c>
      <c r="Q466" s="7"/>
    </row>
    <row r="467" customFormat="false" ht="15" hidden="false" customHeight="false" outlineLevel="0" collapsed="false">
      <c r="A467" s="7" t="s">
        <v>1109</v>
      </c>
      <c r="B467" s="7" t="s">
        <v>1110</v>
      </c>
      <c r="C467" s="7" t="s">
        <v>99</v>
      </c>
      <c r="D467" s="7" t="s">
        <v>6920</v>
      </c>
      <c r="E467" s="9" t="n">
        <v>2</v>
      </c>
      <c r="F467" s="7" t="s">
        <v>7084</v>
      </c>
      <c r="G467" s="21" t="n">
        <v>22200000</v>
      </c>
      <c r="H467" s="7" t="s">
        <v>6928</v>
      </c>
      <c r="I467" s="7" t="s">
        <v>6934</v>
      </c>
      <c r="J467" s="22" t="s">
        <v>1412</v>
      </c>
      <c r="K467" s="7"/>
      <c r="L467" s="23" t="n">
        <v>0.961424249128914</v>
      </c>
      <c r="M467" s="24" t="n">
        <v>2.88427274738674</v>
      </c>
      <c r="N467" s="23" t="n">
        <v>0.316764705882353</v>
      </c>
      <c r="O467" s="24" t="n">
        <v>0.633529411764706</v>
      </c>
      <c r="P467" s="24" t="n">
        <v>5.51780215915145</v>
      </c>
      <c r="Q467" s="7"/>
    </row>
    <row r="468" customFormat="false" ht="15" hidden="false" customHeight="false" outlineLevel="0" collapsed="false">
      <c r="A468" s="7" t="s">
        <v>1121</v>
      </c>
      <c r="B468" s="7" t="s">
        <v>1122</v>
      </c>
      <c r="C468" s="7" t="s">
        <v>99</v>
      </c>
      <c r="D468" s="7"/>
      <c r="E468" s="9" t="n">
        <v>0</v>
      </c>
      <c r="F468" s="7"/>
      <c r="G468" s="7"/>
      <c r="H468" s="7"/>
      <c r="I468" s="7"/>
      <c r="J468" s="7"/>
      <c r="K468" s="7"/>
      <c r="L468" s="23" t="n">
        <v>0.99089981959113</v>
      </c>
      <c r="M468" s="24" t="n">
        <v>2.97269945877339</v>
      </c>
      <c r="N468" s="23" t="n">
        <v>0.838549726406563</v>
      </c>
      <c r="O468" s="24" t="n">
        <v>1.67709945281313</v>
      </c>
      <c r="P468" s="24" t="n">
        <v>4.64979891158652</v>
      </c>
      <c r="Q468" s="7"/>
    </row>
    <row r="469" customFormat="false" ht="15" hidden="false" customHeight="false" outlineLevel="0" collapsed="false">
      <c r="A469" s="7" t="s">
        <v>1119</v>
      </c>
      <c r="B469" s="7" t="s">
        <v>1120</v>
      </c>
      <c r="C469" s="7" t="s">
        <v>99</v>
      </c>
      <c r="D469" s="7"/>
      <c r="E469" s="9" t="n">
        <v>0</v>
      </c>
      <c r="F469" s="7"/>
      <c r="G469" s="7"/>
      <c r="H469" s="7"/>
      <c r="I469" s="7"/>
      <c r="J469" s="7"/>
      <c r="K469" s="7"/>
      <c r="L469" s="23" t="n">
        <v>0.989285052798112</v>
      </c>
      <c r="M469" s="24" t="n">
        <v>2.96785515839434</v>
      </c>
      <c r="N469" s="23" t="n">
        <v>0.428373885668893</v>
      </c>
      <c r="O469" s="24" t="n">
        <v>0.856747771337786</v>
      </c>
      <c r="P469" s="24" t="n">
        <v>3.82460292973212</v>
      </c>
      <c r="Q469" s="7"/>
    </row>
    <row r="470" customFormat="false" ht="15" hidden="false" customHeight="false" outlineLevel="0" collapsed="false">
      <c r="A470" s="7" t="s">
        <v>1115</v>
      </c>
      <c r="B470" s="7" t="s">
        <v>1116</v>
      </c>
      <c r="C470" s="7" t="s">
        <v>99</v>
      </c>
      <c r="D470" s="7"/>
      <c r="E470" s="9" t="n">
        <v>0</v>
      </c>
      <c r="F470" s="7"/>
      <c r="G470" s="7"/>
      <c r="H470" s="7"/>
      <c r="I470" s="7"/>
      <c r="J470" s="7"/>
      <c r="K470" s="7"/>
      <c r="L470" s="23" t="n">
        <v>0.999970582204892</v>
      </c>
      <c r="M470" s="24" t="n">
        <v>2.99991174661468</v>
      </c>
      <c r="N470" s="23" t="n">
        <v>0.326093587803661</v>
      </c>
      <c r="O470" s="24" t="n">
        <v>0.652187175607323</v>
      </c>
      <c r="P470" s="24" t="n">
        <v>3.652098922222</v>
      </c>
      <c r="Q470" s="7"/>
    </row>
    <row r="471" customFormat="false" ht="15" hidden="false" customHeight="false" outlineLevel="0" collapsed="false">
      <c r="A471" s="7" t="s">
        <v>1123</v>
      </c>
      <c r="B471" s="7" t="s">
        <v>1124</v>
      </c>
      <c r="C471" s="7" t="s">
        <v>99</v>
      </c>
      <c r="D471" s="7"/>
      <c r="E471" s="9" t="n">
        <v>0</v>
      </c>
      <c r="F471" s="7"/>
      <c r="G471" s="7"/>
      <c r="H471" s="7"/>
      <c r="I471" s="7"/>
      <c r="J471" s="7"/>
      <c r="K471" s="7"/>
      <c r="L471" s="23" t="n">
        <v>0.999999979011594</v>
      </c>
      <c r="M471" s="24" t="n">
        <v>2.99999993703478</v>
      </c>
      <c r="N471" s="23" t="n">
        <v>0.0944202917108663</v>
      </c>
      <c r="O471" s="24" t="n">
        <v>0.188840583421733</v>
      </c>
      <c r="P471" s="24" t="n">
        <v>3.18884052045652</v>
      </c>
      <c r="Q471" s="7"/>
    </row>
    <row r="472" customFormat="false" ht="15" hidden="false" customHeight="false" outlineLevel="0" collapsed="false">
      <c r="A472" s="7" t="s">
        <v>1131</v>
      </c>
      <c r="B472" s="7" t="s">
        <v>1132</v>
      </c>
      <c r="C472" s="7" t="s">
        <v>99</v>
      </c>
      <c r="D472" s="7"/>
      <c r="E472" s="9" t="n">
        <v>0</v>
      </c>
      <c r="F472" s="7"/>
      <c r="G472" s="7"/>
      <c r="H472" s="7"/>
      <c r="I472" s="7"/>
      <c r="J472" s="7"/>
      <c r="K472" s="7"/>
      <c r="L472" s="23" t="n">
        <v>0.999999665818514</v>
      </c>
      <c r="M472" s="24" t="n">
        <v>2.99999899745554</v>
      </c>
      <c r="N472" s="23" t="n">
        <v>0.0033800667370223</v>
      </c>
      <c r="O472" s="24" t="n">
        <v>0.0067601334740447</v>
      </c>
      <c r="P472" s="24" t="n">
        <v>3.00675913092959</v>
      </c>
      <c r="Q472" s="7"/>
    </row>
    <row r="473" customFormat="false" ht="15" hidden="false" customHeight="false" outlineLevel="0" collapsed="false">
      <c r="A473" s="7" t="s">
        <v>1113</v>
      </c>
      <c r="B473" s="7" t="s">
        <v>1114</v>
      </c>
      <c r="C473" s="7" t="s">
        <v>99</v>
      </c>
      <c r="D473" s="7"/>
      <c r="E473" s="9" t="n">
        <v>0</v>
      </c>
      <c r="F473" s="7"/>
      <c r="G473" s="7"/>
      <c r="H473" s="7"/>
      <c r="I473" s="7"/>
      <c r="J473" s="7"/>
      <c r="K473" s="7"/>
      <c r="L473" s="23" t="n">
        <v>1</v>
      </c>
      <c r="M473" s="24" t="n">
        <v>3</v>
      </c>
      <c r="N473" s="23" t="n">
        <v>0</v>
      </c>
      <c r="O473" s="24" t="n">
        <v>0</v>
      </c>
      <c r="P473" s="24" t="n">
        <v>3</v>
      </c>
      <c r="Q473" s="7"/>
    </row>
    <row r="474" customFormat="false" ht="15" hidden="false" customHeight="false" outlineLevel="0" collapsed="false">
      <c r="A474" s="7" t="s">
        <v>1117</v>
      </c>
      <c r="B474" s="7" t="s">
        <v>1118</v>
      </c>
      <c r="C474" s="7" t="s">
        <v>99</v>
      </c>
      <c r="D474" s="7" t="s">
        <v>6920</v>
      </c>
      <c r="E474" s="9" t="n">
        <v>2</v>
      </c>
      <c r="F474" s="7" t="s">
        <v>7085</v>
      </c>
      <c r="G474" s="21" t="n">
        <v>629045</v>
      </c>
      <c r="H474" s="7" t="s">
        <v>6975</v>
      </c>
      <c r="I474" s="7" t="s">
        <v>7076</v>
      </c>
      <c r="J474" s="22" t="s">
        <v>3074</v>
      </c>
      <c r="K474" s="7"/>
      <c r="L474" s="23" t="n">
        <v>0.0550216265256737</v>
      </c>
      <c r="M474" s="24" t="n">
        <v>0.165064879577021</v>
      </c>
      <c r="N474" s="23" t="n">
        <v>0.211232347391681</v>
      </c>
      <c r="O474" s="24" t="n">
        <v>0.422464694783363</v>
      </c>
      <c r="P474" s="24" t="n">
        <v>2.58752957436038</v>
      </c>
      <c r="Q474" s="7"/>
    </row>
    <row r="475" customFormat="false" ht="15" hidden="false" customHeight="false" outlineLevel="0" collapsed="false">
      <c r="A475" s="7" t="s">
        <v>1125</v>
      </c>
      <c r="B475" s="7" t="s">
        <v>1126</v>
      </c>
      <c r="C475" s="7" t="s">
        <v>99</v>
      </c>
      <c r="D475" s="7"/>
      <c r="E475" s="9" t="n">
        <v>0</v>
      </c>
      <c r="F475" s="7"/>
      <c r="G475" s="7"/>
      <c r="H475" s="7"/>
      <c r="I475" s="7"/>
      <c r="J475" s="7"/>
      <c r="K475" s="7"/>
      <c r="L475" s="23" t="n">
        <v>0.537397543146951</v>
      </c>
      <c r="M475" s="24" t="n">
        <v>1.61219262944085</v>
      </c>
      <c r="N475" s="23" t="n">
        <v>0.402121521939838</v>
      </c>
      <c r="O475" s="24" t="n">
        <v>0.804243043879676</v>
      </c>
      <c r="P475" s="24" t="n">
        <v>2.41643567332053</v>
      </c>
      <c r="Q475" s="7"/>
    </row>
    <row r="476" customFormat="false" ht="15" hidden="false" customHeight="false" outlineLevel="0" collapsed="false">
      <c r="A476" s="7" t="s">
        <v>1129</v>
      </c>
      <c r="B476" s="7" t="s">
        <v>1130</v>
      </c>
      <c r="C476" s="7" t="s">
        <v>99</v>
      </c>
      <c r="D476" s="7"/>
      <c r="E476" s="9" t="n">
        <v>0</v>
      </c>
      <c r="F476" s="7"/>
      <c r="G476" s="7"/>
      <c r="H476" s="7"/>
      <c r="I476" s="7"/>
      <c r="J476" s="7"/>
      <c r="K476" s="7"/>
      <c r="L476" s="23" t="n">
        <v>0.278510475410618</v>
      </c>
      <c r="M476" s="24" t="n">
        <v>0.835531426231853</v>
      </c>
      <c r="N476" s="23" t="n">
        <v>0.0644500885441977</v>
      </c>
      <c r="O476" s="24" t="n">
        <v>0.128900177088396</v>
      </c>
      <c r="P476" s="24" t="n">
        <v>0.964431603320248</v>
      </c>
      <c r="Q476" s="7"/>
    </row>
    <row r="477" customFormat="false" ht="15" hidden="false" customHeight="false" outlineLevel="0" collapsed="false">
      <c r="A477" s="7" t="s">
        <v>1127</v>
      </c>
      <c r="B477" s="7" t="s">
        <v>1128</v>
      </c>
      <c r="C477" s="7" t="s">
        <v>99</v>
      </c>
      <c r="D477" s="7"/>
      <c r="E477" s="9" t="n">
        <v>0</v>
      </c>
      <c r="F477" s="7"/>
      <c r="G477" s="7"/>
      <c r="H477" s="7"/>
      <c r="I477" s="7"/>
      <c r="J477" s="7"/>
      <c r="K477" s="7"/>
      <c r="L477" s="23" t="n">
        <v>0.0854913471869181</v>
      </c>
      <c r="M477" s="24" t="n">
        <v>0.256474041560755</v>
      </c>
      <c r="N477" s="23" t="n">
        <v>0</v>
      </c>
      <c r="O477" s="24" t="n">
        <v>0</v>
      </c>
      <c r="P477" s="24" t="n">
        <v>0.256474041560755</v>
      </c>
      <c r="Q477" s="7"/>
    </row>
    <row r="478" customFormat="false" ht="15" hidden="false" customHeight="false" outlineLevel="0" collapsed="false">
      <c r="A478" s="7" t="s">
        <v>1141</v>
      </c>
      <c r="B478" s="7" t="s">
        <v>1142</v>
      </c>
      <c r="C478" s="7" t="s">
        <v>94</v>
      </c>
      <c r="D478" s="7" t="s">
        <v>6992</v>
      </c>
      <c r="E478" s="9" t="n">
        <v>5</v>
      </c>
      <c r="F478" s="7" t="s">
        <v>7086</v>
      </c>
      <c r="G478" s="21" t="n">
        <v>4240</v>
      </c>
      <c r="H478" s="7" t="s">
        <v>6949</v>
      </c>
      <c r="I478" s="7" t="s">
        <v>7087</v>
      </c>
      <c r="J478" s="22" t="s">
        <v>7088</v>
      </c>
      <c r="K478" s="7"/>
      <c r="L478" s="23" t="n">
        <v>0.803607493558047</v>
      </c>
      <c r="M478" s="24" t="n">
        <v>2.41082248067414</v>
      </c>
      <c r="N478" s="23" t="n">
        <v>0.277756852898096</v>
      </c>
      <c r="O478" s="24" t="n">
        <v>0.555513705796192</v>
      </c>
      <c r="P478" s="24" t="n">
        <v>7.96633618647033</v>
      </c>
      <c r="Q478" s="7" t="n">
        <v>0</v>
      </c>
    </row>
    <row r="479" customFormat="false" ht="15" hidden="false" customHeight="false" outlineLevel="0" collapsed="false">
      <c r="A479" s="7" t="s">
        <v>1139</v>
      </c>
      <c r="B479" s="7" t="s">
        <v>1140</v>
      </c>
      <c r="C479" s="7" t="s">
        <v>94</v>
      </c>
      <c r="D479" s="7" t="s">
        <v>6920</v>
      </c>
      <c r="E479" s="9" t="n">
        <v>2</v>
      </c>
      <c r="F479" s="7" t="s">
        <v>7089</v>
      </c>
      <c r="G479" s="21" t="n">
        <v>1000000</v>
      </c>
      <c r="H479" s="7" t="s">
        <v>6922</v>
      </c>
      <c r="I479" s="7" t="s">
        <v>6968</v>
      </c>
      <c r="J479" s="22" t="s">
        <v>2366</v>
      </c>
      <c r="K479" s="7"/>
      <c r="L479" s="23" t="n">
        <v>0.978808705612829</v>
      </c>
      <c r="M479" s="24" t="n">
        <v>2.93642611683849</v>
      </c>
      <c r="N479" s="23" t="n">
        <v>0.0126726470915183</v>
      </c>
      <c r="O479" s="24" t="n">
        <v>0.0253452941830367</v>
      </c>
      <c r="P479" s="24" t="n">
        <v>4.96177141102152</v>
      </c>
      <c r="Q479" s="7" t="n">
        <v>0</v>
      </c>
    </row>
    <row r="480" customFormat="false" ht="15" hidden="false" customHeight="false" outlineLevel="0" collapsed="false">
      <c r="A480" s="7" t="s">
        <v>1135</v>
      </c>
      <c r="B480" s="7" t="s">
        <v>1136</v>
      </c>
      <c r="C480" s="7" t="s">
        <v>94</v>
      </c>
      <c r="D480" s="7" t="s">
        <v>6920</v>
      </c>
      <c r="E480" s="9" t="n">
        <v>2</v>
      </c>
      <c r="F480" s="7" t="s">
        <v>7090</v>
      </c>
      <c r="G480" s="21" t="n">
        <v>2500</v>
      </c>
      <c r="H480" s="7" t="s">
        <v>7091</v>
      </c>
      <c r="I480" s="7" t="s">
        <v>6929</v>
      </c>
      <c r="J480" s="22" t="s">
        <v>3414</v>
      </c>
      <c r="K480" s="7"/>
      <c r="L480" s="23" t="n">
        <v>0.766233766233766</v>
      </c>
      <c r="M480" s="24" t="n">
        <v>2.2987012987013</v>
      </c>
      <c r="N480" s="23" t="n">
        <v>0.21800462344656</v>
      </c>
      <c r="O480" s="24" t="n">
        <v>0.436009246893119</v>
      </c>
      <c r="P480" s="24" t="n">
        <v>4.73471054559442</v>
      </c>
      <c r="Q480" s="7" t="n">
        <v>0</v>
      </c>
    </row>
    <row r="481" customFormat="false" ht="15" hidden="false" customHeight="false" outlineLevel="0" collapsed="false">
      <c r="A481" s="7" t="s">
        <v>1143</v>
      </c>
      <c r="B481" s="7" t="s">
        <v>1144</v>
      </c>
      <c r="C481" s="7" t="s">
        <v>94</v>
      </c>
      <c r="D481" s="7"/>
      <c r="E481" s="9" t="n">
        <v>0</v>
      </c>
      <c r="F481" s="7"/>
      <c r="G481" s="7"/>
      <c r="H481" s="7"/>
      <c r="I481" s="7"/>
      <c r="J481" s="7"/>
      <c r="K481" s="7"/>
      <c r="L481" s="23" t="n">
        <v>1</v>
      </c>
      <c r="M481" s="24" t="n">
        <v>3</v>
      </c>
      <c r="N481" s="23" t="n">
        <v>0.857432095768875</v>
      </c>
      <c r="O481" s="24" t="n">
        <v>1.71486419153775</v>
      </c>
      <c r="P481" s="24" t="n">
        <v>4.71486419153775</v>
      </c>
      <c r="Q481" s="7" t="n">
        <v>0</v>
      </c>
    </row>
    <row r="482" customFormat="false" ht="15" hidden="false" customHeight="false" outlineLevel="0" collapsed="false">
      <c r="A482" s="7" t="s">
        <v>1137</v>
      </c>
      <c r="B482" s="7" t="s">
        <v>1138</v>
      </c>
      <c r="C482" s="7" t="s">
        <v>94</v>
      </c>
      <c r="D482" s="7"/>
      <c r="E482" s="9" t="n">
        <v>0</v>
      </c>
      <c r="F482" s="7"/>
      <c r="G482" s="7"/>
      <c r="H482" s="7"/>
      <c r="I482" s="7"/>
      <c r="J482" s="7"/>
      <c r="K482" s="7"/>
      <c r="L482" s="23" t="n">
        <v>0.97852912490989</v>
      </c>
      <c r="M482" s="24" t="n">
        <v>2.93558737472967</v>
      </c>
      <c r="N482" s="23" t="n">
        <v>0.248421649317871</v>
      </c>
      <c r="O482" s="24" t="n">
        <v>0.496843298635743</v>
      </c>
      <c r="P482" s="24" t="n">
        <v>3.43243067336541</v>
      </c>
      <c r="Q482" s="7" t="n">
        <v>0</v>
      </c>
    </row>
    <row r="483" customFormat="false" ht="15" hidden="false" customHeight="false" outlineLevel="0" collapsed="false">
      <c r="A483" s="7" t="s">
        <v>1147</v>
      </c>
      <c r="B483" s="7" t="s">
        <v>1148</v>
      </c>
      <c r="C483" s="7" t="s">
        <v>94</v>
      </c>
      <c r="D483" s="7"/>
      <c r="E483" s="9" t="n">
        <v>0</v>
      </c>
      <c r="F483" s="7"/>
      <c r="G483" s="7"/>
      <c r="H483" s="7"/>
      <c r="I483" s="7"/>
      <c r="J483" s="7"/>
      <c r="K483" s="7"/>
      <c r="L483" s="23" t="n">
        <v>0.998464810390331</v>
      </c>
      <c r="M483" s="24" t="n">
        <v>2.99539443117099</v>
      </c>
      <c r="N483" s="23" t="n">
        <v>0.159443347589208</v>
      </c>
      <c r="O483" s="24" t="n">
        <v>0.318886695178417</v>
      </c>
      <c r="P483" s="24" t="n">
        <v>3.31428112634941</v>
      </c>
      <c r="Q483" s="7" t="n">
        <v>1</v>
      </c>
    </row>
    <row r="484" customFormat="false" ht="15" hidden="false" customHeight="false" outlineLevel="0" collapsed="false">
      <c r="A484" s="7" t="s">
        <v>1133</v>
      </c>
      <c r="B484" s="7" t="s">
        <v>1134</v>
      </c>
      <c r="C484" s="7" t="s">
        <v>94</v>
      </c>
      <c r="D484" s="7"/>
      <c r="E484" s="9" t="n">
        <v>0</v>
      </c>
      <c r="F484" s="7"/>
      <c r="G484" s="7"/>
      <c r="H484" s="7"/>
      <c r="I484" s="7"/>
      <c r="J484" s="7"/>
      <c r="K484" s="7"/>
      <c r="L484" s="23" t="n">
        <v>0.567718239653702</v>
      </c>
      <c r="M484" s="24" t="n">
        <v>1.70315471896111</v>
      </c>
      <c r="N484" s="23" t="n">
        <v>0.72965511103447</v>
      </c>
      <c r="O484" s="24" t="n">
        <v>1.45931022206894</v>
      </c>
      <c r="P484" s="24" t="n">
        <v>3.16246494103005</v>
      </c>
      <c r="Q484" s="7" t="n">
        <v>0</v>
      </c>
    </row>
    <row r="485" customFormat="false" ht="15" hidden="false" customHeight="false" outlineLevel="0" collapsed="false">
      <c r="A485" s="7" t="s">
        <v>1145</v>
      </c>
      <c r="B485" s="7" t="s">
        <v>1146</v>
      </c>
      <c r="C485" s="7" t="s">
        <v>94</v>
      </c>
      <c r="D485" s="7"/>
      <c r="E485" s="9" t="n">
        <v>0</v>
      </c>
      <c r="F485" s="7"/>
      <c r="G485" s="7"/>
      <c r="H485" s="7"/>
      <c r="I485" s="7"/>
      <c r="J485" s="7"/>
      <c r="K485" s="7"/>
      <c r="L485" s="23" t="n">
        <v>0.908327049445222</v>
      </c>
      <c r="M485" s="24" t="n">
        <v>2.72498114833567</v>
      </c>
      <c r="N485" s="23" t="n">
        <v>0.032111610619097</v>
      </c>
      <c r="O485" s="24" t="n">
        <v>0.0642232212381941</v>
      </c>
      <c r="P485" s="24" t="n">
        <v>2.78920436957386</v>
      </c>
      <c r="Q485" s="7" t="n">
        <v>0</v>
      </c>
    </row>
    <row r="486" customFormat="false" ht="15" hidden="false" customHeight="false" outlineLevel="0" collapsed="false">
      <c r="A486" s="7" t="s">
        <v>1151</v>
      </c>
      <c r="B486" s="7" t="s">
        <v>1152</v>
      </c>
      <c r="C486" s="7" t="s">
        <v>94</v>
      </c>
      <c r="D486" s="7"/>
      <c r="E486" s="9" t="n">
        <v>0</v>
      </c>
      <c r="F486" s="7"/>
      <c r="G486" s="7"/>
      <c r="H486" s="7"/>
      <c r="I486" s="7"/>
      <c r="J486" s="7"/>
      <c r="K486" s="7"/>
      <c r="L486" s="23" t="n">
        <v>0.0132381920761609</v>
      </c>
      <c r="M486" s="24" t="n">
        <v>0.0397145762284829</v>
      </c>
      <c r="N486" s="23" t="n">
        <v>0.218061518401224</v>
      </c>
      <c r="O486" s="24" t="n">
        <v>0.436123036802448</v>
      </c>
      <c r="P486" s="24" t="n">
        <v>0.475837613030931</v>
      </c>
      <c r="Q486" s="7" t="n">
        <v>0</v>
      </c>
    </row>
    <row r="487" customFormat="false" ht="15" hidden="false" customHeight="false" outlineLevel="0" collapsed="false">
      <c r="A487" s="7" t="s">
        <v>1159</v>
      </c>
      <c r="B487" s="7" t="s">
        <v>1160</v>
      </c>
      <c r="C487" s="7" t="s">
        <v>94</v>
      </c>
      <c r="D487" s="7"/>
      <c r="E487" s="9" t="n">
        <v>0</v>
      </c>
      <c r="F487" s="7"/>
      <c r="G487" s="7"/>
      <c r="H487" s="7"/>
      <c r="I487" s="7"/>
      <c r="J487" s="7"/>
      <c r="K487" s="7"/>
      <c r="L487" s="23" t="n">
        <v>0.0006577160374063</v>
      </c>
      <c r="M487" s="24" t="n">
        <v>0.0019731481122191</v>
      </c>
      <c r="N487" s="23" t="n">
        <v>0.0380206159082881</v>
      </c>
      <c r="O487" s="24" t="n">
        <v>0.0760412318165762</v>
      </c>
      <c r="P487" s="24" t="n">
        <v>0.0780143799287953</v>
      </c>
      <c r="Q487" s="7"/>
    </row>
    <row r="488" customFormat="false" ht="15" hidden="false" customHeight="false" outlineLevel="0" collapsed="false">
      <c r="A488" s="7" t="s">
        <v>1155</v>
      </c>
      <c r="B488" s="7" t="s">
        <v>1156</v>
      </c>
      <c r="C488" s="7" t="s">
        <v>94</v>
      </c>
      <c r="D488" s="7"/>
      <c r="E488" s="9" t="n">
        <v>0</v>
      </c>
      <c r="F488" s="7"/>
      <c r="G488" s="7"/>
      <c r="H488" s="7"/>
      <c r="I488" s="7"/>
      <c r="J488" s="7"/>
      <c r="K488" s="7"/>
      <c r="L488" s="23" t="n">
        <v>0</v>
      </c>
      <c r="M488" s="24" t="n">
        <v>0</v>
      </c>
      <c r="N488" s="23" t="n">
        <v>0.0036376276162807</v>
      </c>
      <c r="O488" s="24" t="n">
        <v>0.0072752552325615</v>
      </c>
      <c r="P488" s="24" t="n">
        <v>0.0072752552325615</v>
      </c>
      <c r="Q488" s="7"/>
    </row>
    <row r="489" customFormat="false" ht="15" hidden="false" customHeight="false" outlineLevel="0" collapsed="false">
      <c r="A489" s="7" t="s">
        <v>1153</v>
      </c>
      <c r="B489" s="7" t="s">
        <v>1154</v>
      </c>
      <c r="C489" s="7" t="s">
        <v>94</v>
      </c>
      <c r="D489" s="7"/>
      <c r="E489" s="9" t="n">
        <v>0</v>
      </c>
      <c r="F489" s="7"/>
      <c r="G489" s="7"/>
      <c r="H489" s="7"/>
      <c r="I489" s="7"/>
      <c r="J489" s="7"/>
      <c r="K489" s="7"/>
      <c r="L489" s="7"/>
      <c r="M489" s="24" t="n">
        <v>0</v>
      </c>
      <c r="N489" s="7"/>
      <c r="O489" s="24" t="n">
        <v>0</v>
      </c>
      <c r="P489" s="24" t="n">
        <v>0</v>
      </c>
      <c r="Q489" s="7"/>
    </row>
    <row r="490" customFormat="false" ht="15" hidden="false" customHeight="false" outlineLevel="0" collapsed="false">
      <c r="A490" s="7" t="s">
        <v>1157</v>
      </c>
      <c r="B490" s="7" t="s">
        <v>1158</v>
      </c>
      <c r="C490" s="7" t="s">
        <v>94</v>
      </c>
      <c r="D490" s="7"/>
      <c r="E490" s="9" t="n">
        <v>0</v>
      </c>
      <c r="F490" s="7"/>
      <c r="G490" s="7"/>
      <c r="H490" s="7"/>
      <c r="I490" s="7"/>
      <c r="J490" s="7"/>
      <c r="K490" s="7"/>
      <c r="L490" s="7"/>
      <c r="M490" s="24" t="n">
        <v>0</v>
      </c>
      <c r="N490" s="7"/>
      <c r="O490" s="24" t="n">
        <v>0</v>
      </c>
      <c r="P490" s="24" t="n">
        <v>0</v>
      </c>
      <c r="Q490" s="7"/>
    </row>
    <row r="491" customFormat="false" ht="15" hidden="false" customHeight="false" outlineLevel="0" collapsed="false">
      <c r="A491" s="7" t="s">
        <v>1149</v>
      </c>
      <c r="B491" s="7" t="s">
        <v>1150</v>
      </c>
      <c r="C491" s="7" t="s">
        <v>94</v>
      </c>
      <c r="D491" s="7"/>
      <c r="E491" s="9" t="n">
        <v>0</v>
      </c>
      <c r="F491" s="7"/>
      <c r="G491" s="7"/>
      <c r="H491" s="7"/>
      <c r="I491" s="7"/>
      <c r="J491" s="7"/>
      <c r="K491" s="7"/>
      <c r="L491" s="23" t="n">
        <v>0</v>
      </c>
      <c r="M491" s="24" t="n">
        <v>0</v>
      </c>
      <c r="N491" s="23" t="n">
        <v>0</v>
      </c>
      <c r="O491" s="24" t="n">
        <v>0</v>
      </c>
      <c r="P491" s="24" t="n">
        <v>0</v>
      </c>
      <c r="Q491" s="7" t="n">
        <v>-1</v>
      </c>
    </row>
    <row r="492" customFormat="false" ht="15" hidden="false" customHeight="false" outlineLevel="0" collapsed="false">
      <c r="A492" s="7" t="s">
        <v>1166</v>
      </c>
      <c r="B492" s="7" t="s">
        <v>1167</v>
      </c>
      <c r="C492" s="7" t="s">
        <v>102</v>
      </c>
      <c r="D492" s="7" t="s">
        <v>6920</v>
      </c>
      <c r="E492" s="9" t="n">
        <v>2</v>
      </c>
      <c r="F492" s="7" t="s">
        <v>7092</v>
      </c>
      <c r="G492" s="21" t="n">
        <v>2324</v>
      </c>
      <c r="H492" s="7" t="s">
        <v>6922</v>
      </c>
      <c r="I492" s="7" t="s">
        <v>6929</v>
      </c>
      <c r="J492" s="22" t="s">
        <v>3882</v>
      </c>
      <c r="K492" s="7"/>
      <c r="L492" s="23" t="n">
        <v>0.955414012738854</v>
      </c>
      <c r="M492" s="24" t="n">
        <v>2.86624203821656</v>
      </c>
      <c r="N492" s="23" t="n">
        <v>0.0664534551684751</v>
      </c>
      <c r="O492" s="24" t="n">
        <v>0.13290691033695</v>
      </c>
      <c r="P492" s="24" t="n">
        <v>4.99914894855351</v>
      </c>
      <c r="Q492" s="7"/>
    </row>
    <row r="493" customFormat="false" ht="15" hidden="false" customHeight="false" outlineLevel="0" collapsed="false">
      <c r="A493" s="7" t="s">
        <v>1172</v>
      </c>
      <c r="B493" s="7" t="s">
        <v>1173</v>
      </c>
      <c r="C493" s="7" t="s">
        <v>102</v>
      </c>
      <c r="D493" s="7" t="s">
        <v>6920</v>
      </c>
      <c r="E493" s="9" t="n">
        <v>2</v>
      </c>
      <c r="F493" s="7" t="s">
        <v>7093</v>
      </c>
      <c r="G493" s="21" t="n">
        <v>400000</v>
      </c>
      <c r="H493" s="7" t="s">
        <v>6922</v>
      </c>
      <c r="I493" s="7" t="s">
        <v>6968</v>
      </c>
      <c r="J493" s="22" t="s">
        <v>6155</v>
      </c>
      <c r="K493" s="7"/>
      <c r="L493" s="23" t="n">
        <v>0.937942110376081</v>
      </c>
      <c r="M493" s="24" t="n">
        <v>2.81382633112824</v>
      </c>
      <c r="N493" s="23" t="n">
        <v>0.0243538044539717</v>
      </c>
      <c r="O493" s="24" t="n">
        <v>0.0487076089079434</v>
      </c>
      <c r="P493" s="24" t="n">
        <v>4.86253394003619</v>
      </c>
      <c r="Q493" s="7"/>
    </row>
    <row r="494" customFormat="false" ht="15" hidden="false" customHeight="false" outlineLevel="0" collapsed="false">
      <c r="A494" s="7" t="s">
        <v>1174</v>
      </c>
      <c r="B494" s="7" t="s">
        <v>1175</v>
      </c>
      <c r="C494" s="7" t="s">
        <v>102</v>
      </c>
      <c r="D494" s="7"/>
      <c r="E494" s="9" t="n">
        <v>0</v>
      </c>
      <c r="F494" s="7"/>
      <c r="G494" s="7"/>
      <c r="H494" s="7"/>
      <c r="I494" s="7"/>
      <c r="J494" s="7"/>
      <c r="K494" s="7"/>
      <c r="L494" s="23" t="n">
        <v>1</v>
      </c>
      <c r="M494" s="24" t="n">
        <v>3</v>
      </c>
      <c r="N494" s="23" t="n">
        <v>0.434358012911186</v>
      </c>
      <c r="O494" s="24" t="n">
        <v>0.868716025822373</v>
      </c>
      <c r="P494" s="24" t="n">
        <v>3.86871602582237</v>
      </c>
      <c r="Q494" s="7"/>
    </row>
    <row r="495" customFormat="false" ht="15" hidden="false" customHeight="false" outlineLevel="0" collapsed="false">
      <c r="A495" s="7" t="s">
        <v>1164</v>
      </c>
      <c r="B495" s="7" t="s">
        <v>1165</v>
      </c>
      <c r="C495" s="7" t="s">
        <v>102</v>
      </c>
      <c r="D495" s="7"/>
      <c r="E495" s="9" t="n">
        <v>0</v>
      </c>
      <c r="F495" s="7"/>
      <c r="G495" s="7"/>
      <c r="H495" s="7"/>
      <c r="I495" s="7"/>
      <c r="J495" s="7"/>
      <c r="K495" s="7"/>
      <c r="L495" s="23" t="n">
        <v>1</v>
      </c>
      <c r="M495" s="24" t="n">
        <v>3</v>
      </c>
      <c r="N495" s="23" t="n">
        <v>0.0690016378807571</v>
      </c>
      <c r="O495" s="24" t="n">
        <v>0.138003275761514</v>
      </c>
      <c r="P495" s="24" t="n">
        <v>3.13800327576151</v>
      </c>
      <c r="Q495" s="7"/>
    </row>
    <row r="496" customFormat="false" ht="15" hidden="false" customHeight="false" outlineLevel="0" collapsed="false">
      <c r="A496" s="7" t="s">
        <v>1162</v>
      </c>
      <c r="B496" s="7" t="s">
        <v>1163</v>
      </c>
      <c r="C496" s="7" t="s">
        <v>102</v>
      </c>
      <c r="D496" s="7"/>
      <c r="E496" s="9" t="n">
        <v>0</v>
      </c>
      <c r="F496" s="7"/>
      <c r="G496" s="7"/>
      <c r="H496" s="7"/>
      <c r="I496" s="7"/>
      <c r="J496" s="7"/>
      <c r="K496" s="7"/>
      <c r="L496" s="23" t="n">
        <v>1</v>
      </c>
      <c r="M496" s="24" t="n">
        <v>3</v>
      </c>
      <c r="N496" s="23" t="n">
        <v>0.0190410806345429</v>
      </c>
      <c r="O496" s="24" t="n">
        <v>0.0380821612690858</v>
      </c>
      <c r="P496" s="24" t="n">
        <v>3.03808216126909</v>
      </c>
      <c r="Q496" s="7"/>
    </row>
    <row r="497" customFormat="false" ht="15" hidden="false" customHeight="false" outlineLevel="0" collapsed="false">
      <c r="A497" s="7" t="s">
        <v>1168</v>
      </c>
      <c r="B497" s="7" t="s">
        <v>1169</v>
      </c>
      <c r="C497" s="7" t="s">
        <v>102</v>
      </c>
      <c r="D497" s="7"/>
      <c r="E497" s="9" t="n">
        <v>0</v>
      </c>
      <c r="F497" s="7"/>
      <c r="G497" s="7"/>
      <c r="H497" s="7"/>
      <c r="I497" s="7"/>
      <c r="J497" s="7"/>
      <c r="K497" s="7"/>
      <c r="L497" s="23" t="n">
        <v>1</v>
      </c>
      <c r="M497" s="24" t="n">
        <v>3</v>
      </c>
      <c r="N497" s="23" t="n">
        <v>0</v>
      </c>
      <c r="O497" s="24" t="n">
        <v>0</v>
      </c>
      <c r="P497" s="24" t="n">
        <v>3</v>
      </c>
      <c r="Q497" s="7"/>
    </row>
    <row r="498" customFormat="false" ht="15" hidden="false" customHeight="false" outlineLevel="0" collapsed="false">
      <c r="A498" s="7" t="s">
        <v>1176</v>
      </c>
      <c r="B498" s="7" t="s">
        <v>1177</v>
      </c>
      <c r="C498" s="7" t="s">
        <v>102</v>
      </c>
      <c r="D498" s="7"/>
      <c r="E498" s="9" t="n">
        <v>0</v>
      </c>
      <c r="F498" s="7"/>
      <c r="G498" s="7"/>
      <c r="H498" s="7"/>
      <c r="I498" s="7"/>
      <c r="J498" s="7"/>
      <c r="K498" s="7"/>
      <c r="L498" s="23" t="n">
        <v>0</v>
      </c>
      <c r="M498" s="24" t="n">
        <v>0</v>
      </c>
      <c r="N498" s="23" t="n">
        <v>0.10811023884148</v>
      </c>
      <c r="O498" s="24" t="n">
        <v>0.216220477682959</v>
      </c>
      <c r="P498" s="24" t="n">
        <v>0.216220477682959</v>
      </c>
      <c r="Q498" s="7"/>
    </row>
    <row r="499" customFormat="false" ht="15" hidden="false" customHeight="false" outlineLevel="0" collapsed="false">
      <c r="A499" s="7" t="s">
        <v>1170</v>
      </c>
      <c r="B499" s="7" t="s">
        <v>1171</v>
      </c>
      <c r="C499" s="7" t="s">
        <v>102</v>
      </c>
      <c r="D499" s="7"/>
      <c r="E499" s="9" t="n">
        <v>0</v>
      </c>
      <c r="F499" s="7"/>
      <c r="G499" s="7"/>
      <c r="H499" s="7"/>
      <c r="I499" s="7"/>
      <c r="J499" s="7"/>
      <c r="K499" s="7"/>
      <c r="L499" s="7"/>
      <c r="M499" s="24" t="n">
        <v>0</v>
      </c>
      <c r="N499" s="23" t="n">
        <v>0.0450352129098456</v>
      </c>
      <c r="O499" s="24" t="n">
        <v>0.0900704258196912</v>
      </c>
      <c r="P499" s="24" t="n">
        <v>0.0900704258196912</v>
      </c>
      <c r="Q499" s="7"/>
    </row>
    <row r="500" customFormat="false" ht="15" hidden="false" customHeight="false" outlineLevel="0" collapsed="false">
      <c r="A500" s="7" t="s">
        <v>1186</v>
      </c>
      <c r="B500" s="7" t="s">
        <v>1187</v>
      </c>
      <c r="C500" s="7" t="s">
        <v>104</v>
      </c>
      <c r="D500" s="7"/>
      <c r="E500" s="9" t="n">
        <v>0</v>
      </c>
      <c r="F500" s="7"/>
      <c r="G500" s="7"/>
      <c r="H500" s="7"/>
      <c r="I500" s="7"/>
      <c r="J500" s="7"/>
      <c r="K500" s="7"/>
      <c r="L500" s="23" t="n">
        <v>0.99758596486773</v>
      </c>
      <c r="M500" s="24" t="n">
        <v>2.99275789460319</v>
      </c>
      <c r="N500" s="23" t="n">
        <v>0.292048088341827</v>
      </c>
      <c r="O500" s="24" t="n">
        <v>0.584096176683655</v>
      </c>
      <c r="P500" s="24" t="n">
        <v>3.57685407128685</v>
      </c>
      <c r="Q500" s="7"/>
    </row>
    <row r="501" customFormat="false" ht="15" hidden="false" customHeight="false" outlineLevel="0" collapsed="false">
      <c r="A501" s="7" t="s">
        <v>1180</v>
      </c>
      <c r="B501" s="7" t="s">
        <v>1181</v>
      </c>
      <c r="C501" s="7" t="s">
        <v>104</v>
      </c>
      <c r="D501" s="7"/>
      <c r="E501" s="9" t="n">
        <v>0</v>
      </c>
      <c r="F501" s="7"/>
      <c r="G501" s="7"/>
      <c r="H501" s="7"/>
      <c r="I501" s="7"/>
      <c r="J501" s="7"/>
      <c r="K501" s="7"/>
      <c r="L501" s="23" t="n">
        <v>0.96027274252277</v>
      </c>
      <c r="M501" s="24" t="n">
        <v>2.88081822756831</v>
      </c>
      <c r="N501" s="23" t="n">
        <v>0.0214197371404744</v>
      </c>
      <c r="O501" s="24" t="n">
        <v>0.0428394742809488</v>
      </c>
      <c r="P501" s="24" t="n">
        <v>2.92365770184926</v>
      </c>
      <c r="Q501" s="7"/>
    </row>
    <row r="502" customFormat="false" ht="15" hidden="false" customHeight="false" outlineLevel="0" collapsed="false">
      <c r="A502" s="7" t="s">
        <v>1184</v>
      </c>
      <c r="B502" s="7" t="s">
        <v>1185</v>
      </c>
      <c r="C502" s="7" t="s">
        <v>104</v>
      </c>
      <c r="D502" s="7"/>
      <c r="E502" s="9" t="n">
        <v>0</v>
      </c>
      <c r="F502" s="7"/>
      <c r="G502" s="7"/>
      <c r="H502" s="7"/>
      <c r="I502" s="7"/>
      <c r="J502" s="7"/>
      <c r="K502" s="7"/>
      <c r="L502" s="23" t="n">
        <v>0.763407601987958</v>
      </c>
      <c r="M502" s="24" t="n">
        <v>2.29022280596387</v>
      </c>
      <c r="N502" s="23" t="n">
        <v>0.315104166666667</v>
      </c>
      <c r="O502" s="24" t="n">
        <v>0.630208333333333</v>
      </c>
      <c r="P502" s="24" t="n">
        <v>2.92043113929721</v>
      </c>
      <c r="Q502" s="7"/>
    </row>
    <row r="503" customFormat="false" ht="15" hidden="false" customHeight="false" outlineLevel="0" collapsed="false">
      <c r="A503" s="7" t="s">
        <v>1182</v>
      </c>
      <c r="B503" s="7" t="s">
        <v>1183</v>
      </c>
      <c r="C503" s="7" t="s">
        <v>104</v>
      </c>
      <c r="D503" s="7"/>
      <c r="E503" s="9" t="n">
        <v>0</v>
      </c>
      <c r="F503" s="7"/>
      <c r="G503" s="7"/>
      <c r="H503" s="7"/>
      <c r="I503" s="7"/>
      <c r="J503" s="7"/>
      <c r="K503" s="7"/>
      <c r="L503" s="23" t="n">
        <v>0.405074532198736</v>
      </c>
      <c r="M503" s="24" t="n">
        <v>1.21522359659621</v>
      </c>
      <c r="N503" s="23" t="n">
        <v>0.119003900082857</v>
      </c>
      <c r="O503" s="24" t="n">
        <v>0.238007800165713</v>
      </c>
      <c r="P503" s="24" t="n">
        <v>1.45323139676192</v>
      </c>
      <c r="Q503" s="7"/>
    </row>
    <row r="504" customFormat="false" ht="15" hidden="false" customHeight="false" outlineLevel="0" collapsed="false">
      <c r="A504" s="7" t="s">
        <v>1178</v>
      </c>
      <c r="B504" s="7" t="s">
        <v>1179</v>
      </c>
      <c r="C504" s="7" t="s">
        <v>104</v>
      </c>
      <c r="D504" s="7"/>
      <c r="E504" s="9" t="n">
        <v>0</v>
      </c>
      <c r="F504" s="7"/>
      <c r="G504" s="7"/>
      <c r="H504" s="7"/>
      <c r="I504" s="7"/>
      <c r="J504" s="7"/>
      <c r="K504" s="7"/>
      <c r="L504" s="23" t="n">
        <v>0</v>
      </c>
      <c r="M504" s="24" t="n">
        <v>0</v>
      </c>
      <c r="N504" s="23" t="n">
        <v>0.717802148695701</v>
      </c>
      <c r="O504" s="24" t="n">
        <v>1.4356042973914</v>
      </c>
      <c r="P504" s="24" t="n">
        <v>1.4356042973914</v>
      </c>
      <c r="Q504" s="7"/>
    </row>
  </sheetData>
  <hyperlinks>
    <hyperlink ref="J5" r:id="rId1" display="https://nsearchives.nseindia.com/corporate/xbrl/BRSR_533023_1372026122236_BRSR_WebXMLFile_20260713_122256741.xml"/>
    <hyperlink ref="J6" r:id="rId2" display="https://nsearchives.nseindia.com/corporate/xbrl/BRSR_XML_BRSR_WebXMLFile_20260710_184623678.xml"/>
    <hyperlink ref="J7" r:id="rId3" display="https://nsearchives.nseindia.com/corporate/xbrl/BRSR_543276_2762026181240_BRSR_WebXMLFile_20260627_183414196.xml"/>
    <hyperlink ref="J8" r:id="rId4" display="https://nsearchives.nseindia.com/corporate/xbrl/BRSRFY202526_BRSR_WebXMLFile_20260710_102419136.xml"/>
    <hyperlink ref="J9" r:id="rId5" display="https://nsearchives.nseindia.com/corporate/xbrl/BRSR_500008_1772026155723_BRSR_WebXMLFile_20260717_155739111.xml"/>
    <hyperlink ref="J10" r:id="rId6" display="https://nsearchives.nseindia.com/corporate/xbrl/BRSR_543300_2062026191930_BRSR_WebXMLFile_20260620_192021617.xml"/>
    <hyperlink ref="J12" r:id="rId7" display="https://www.hyundai.com/content/dam/hyundai/in/en/data/investor-relations/reports/brsr-2025-26.pdf"/>
    <hyperlink ref="J14" r:id="rId8" display="https://nsearchives.nseindia.com/corporate/xbrl/BRSR_505200_2572026151943_BRSR_WebXMLFile_20260725_152000942.xml"/>
    <hyperlink ref="J16" r:id="rId9" display="https://nsearchives.nseindia.com/corporate/xbrl/BRSR_500877_672026124026_BRSR_WebXMLFile_20260706_124042328.xml"/>
    <hyperlink ref="J23" r:id="rId10" display="https://nsearchives.nseindia.com/corporate/xbrl/ETL_BRSR_17th_July_2026_Version_4_Final_BRSR_WebXMLFile_20260721_143447658.xml"/>
    <hyperlink ref="J28" r:id="rId11" display="https://nsearchives.nseindia.com/corporate/xbrl/BRSR_500570_166202619455_BRSR_WebXMLFile_20260616_190548861.xml"/>
    <hyperlink ref="J44" r:id="rId12" display="https://nsearchives.nseindia.com/corporate/xbrl/520111_BRSR_WebXMLFile_20260714_111247993.xml"/>
    <hyperlink ref="J45" r:id="rId13" display="https://nsearchives.nseindia.com/corporate/xbrl/BRSR_1225_WebXMLFile_20260921_212141391.xml"/>
    <hyperlink ref="J46" r:id="rId14" display="https://nsearchives.nseindia.com/corporate/xbrl/BRSR_BRSR_WebXMLFile_20260606_223459250.xml"/>
    <hyperlink ref="J59" r:id="rId15" display="https://nsearchives.nseindia.com/corporate/xbrl/BRSR_296_WebXMLFile_20260903_173846966.xml"/>
    <hyperlink ref="J74" r:id="rId16" display="https://nsearchives.nseindia.com/corporate/xbrl/BRSR_2339_WebXMLFile_20260821_155244219.xml"/>
    <hyperlink ref="J81" r:id="rId17" display="https://nsearchives.nseindia.com/corporate/xbrl/BRSRbhell2526_BRSR_WebXMLFile_20260710_183646790.xml"/>
    <hyperlink ref="J82" r:id="rId18" display="https://nsearchives.nseindia.com/corporate/xbrl/BRSR202526_BRSR_WebXMLFile_20260507_181215456.xml"/>
    <hyperlink ref="J85" r:id="rId19" display="https://nsearchives.nseindia.com/corporate/xbrl/BRSRFY2526_BRSR_WebXMLFile_20260707_125339487.xml"/>
    <hyperlink ref="J87" r:id="rId20" display="https://hbl.in/reports/hblannualreport2026.pdf"/>
    <hyperlink ref="J112" r:id="rId21" display="https://nsearchives.nseindia.com/corporate/xbrl/BRSR_XBRL_FY_2026_BRSR_WebXMLFile_20260515_193339824.xml"/>
    <hyperlink ref="J113" r:id="rId22" display="https://nsearchives.nseindia.com/corporate/xbrl/BUSINESS_RESPONSIBILITY_SUSTAINABILITY_REPORTING_26.xlsm_BRSR_WebXMLFile_20260604_221940585.xml"/>
    <hyperlink ref="J125" r:id="rId23" display="https://nsearchives.nseindia.com/corporate/xbrl/BRSR_260_WebXMLFile_20260805_202301453.xml"/>
    <hyperlink ref="J139" r:id="rId24" display="https://nsearchives.nseindia.com/corporate/xbrl/BRSRCORE_NSE_1_BRSR_WebXMLFile_20260529_234300595.xml"/>
    <hyperlink ref="J140" r:id="rId25" display="https://nsearchives.nseindia.com/corporate/xbrl/BRSR2026_BRSR_WebXMLFile_20260514_190140086.xml"/>
    <hyperlink ref="J141" r:id="rId26" display="https://nsearchives.nseindia.com/corporate/xbrl/BRSR_532714_297202620443_BRSR_WebXMLFile_20260729_204418911.xml"/>
    <hyperlink ref="J142" r:id="rId27" display="https://nsearchives.nseindia.com/corporate/xbrl/BRSR_522287_2262026183554_BRSR_WebXMLFile_20260622_183652182.xml"/>
    <hyperlink ref="J144" r:id="rId28" display="https://nsearchives.nseindia.com/corporate/xbrl/BRSR_17412_WebXMLFile_20260801_165641329.xml"/>
    <hyperlink ref="J150" r:id="rId29" display="https://nsearchives.nseindia.com/corporate/xbrl/BRSR_500410_305202622442_BRSR_WebXMLFile_20260530_224416865.xml"/>
    <hyperlink ref="J165" r:id="rId30" display="https://nsearchives.nseindia.com/corporate/xbrl/BRSR_2378_WebXMLFile_20260824_172028804.xml"/>
    <hyperlink ref="J180" r:id="rId31" display="https://nsearchives.nseindia.com/corporate/xbrl/BRSR_17586_WebXMLFile_20260907_131104082.xml"/>
    <hyperlink ref="J181" r:id="rId32" display="https://nsearchives.nseindia.com/corporate/xbrl/BRSR_17190_WebXMLFile_20260831_171936835.xml"/>
    <hyperlink ref="J185" r:id="rId33" display="https://nsearchives.nseindia.com/corporate/xbrl/BRSR_24454_WebXMLFile_20260803_234212890.xml"/>
    <hyperlink ref="J193" r:id="rId34" display="https://nsearchives.nseindia.com/corporate/xbrl/BRSR_19825_WebXMLFile_20260801_194913409.xml"/>
    <hyperlink ref="J194" r:id="rId35" display="https://nsearchives.nseindia.com/corporate/xbrl/BRSRFY26_BRSR_WebXMLFile_20260731_213239540.xml"/>
    <hyperlink ref="J196" r:id="rId36" display="https://nsearchives.nseindia.com/corporate/xbrl/BRSR_20299_WebXMLFile_20260805_153015199.xml"/>
    <hyperlink ref="J198" r:id="rId37" display="https://nsearchives.nseindia.com/corporate/xbrl/BRSR2026_BRSR_WebXMLFile_20260530_112949308.xml"/>
    <hyperlink ref="J209" r:id="rId38" display="https://itcportal.com/content/dam/itc-corporate/pdfs/sustainability-report/itc-sustainability-report-2026.pdf"/>
    <hyperlink ref="J210" r:id="rId39" display="https://nsearchives.nseindia.com/corporate/xbrl/BRSR_500163_3172026171531_BRSR_WebXMLFile_20260731_171745337.xml"/>
    <hyperlink ref="J211" r:id="rId40" display="https://nsearchives.nseindia.com/corporate/xbrl/BRSR_500125_1772026205125_BRSR_WebXMLFile_20260717_205142715.xml"/>
    <hyperlink ref="J212" r:id="rId41" display="https://nsearchives.nseindia.com/corporate/xbrl/BRSR_543458_1462026011_BRSR_WebXMLFile_20260614_000137575.xml"/>
    <hyperlink ref="J213" r:id="rId42" display="https://nsearchives.nseindia.com/corporate/xbrl/BRSR_500790_562026165313_BRSR_WebXMLFile_20260606_021049013.xml"/>
    <hyperlink ref="J219" r:id="rId43" display="https://nsearchives.nseindia.com/corporate/xbrl/BRSR_501425_1872026113543_BRSR_WebXMLFile_20260718_113641013.xml"/>
    <hyperlink ref="J224" r:id="rId44" display="https://nsearchives.nseindia.com/corporate/xbrl/BRSR_531642_972026151053_BRSR_WebXMLFile_20260709_160429910.xml"/>
    <hyperlink ref="J234" r:id="rId45" display="https://nsearchives.nseindia.com/corporate/xbrl/BRSR_532497_147202621122_BRSR_WebXMLFile_20260714_211216795.xml"/>
    <hyperlink ref="J236" r:id="rId46" display="https://nsearchives.nseindia.com/corporate/xbrl/BRSR_500096_672026182932_BRSR_WebXMLFile_20260706_182955023.xml"/>
    <hyperlink ref="J239" r:id="rId47" display="https://nsearchives.nseindia.com/corporate/xbrl/BRSR_XML_25062026_BRSR_WebXMLFile_20260625_142447977.xml"/>
    <hyperlink ref="J240" r:id="rId48" display="https://nsearchives.nseindia.com/corporate/xbrl/BRSR_532525_662026202144_BRSR_WebXMLFile_20260606_202159675.xml"/>
    <hyperlink ref="J241" r:id="rId49" display="https://nsearchives.nseindia.com/corporate/xbrl/BRSR_541153_31720260636_BRSR_WebXMLFile_20260731_000653507.xml"/>
    <hyperlink ref="J251" r:id="rId50" display="https://nsearchives.nseindia.com/corporate/xbrl/BRSR_532134_295202619959_BRSR_WebXMLFile_20260602_164143354.xml"/>
    <hyperlink ref="J264" r:id="rId51" display="https://nsearchives.nseindia.com/corporate/xbrl/BRSR_532210_2072026203814_BRSR_WebXMLFile_20260720_203827750.xml"/>
    <hyperlink ref="J267" r:id="rId52" display="https://nsearchives.nseindia.com/corporate/xbrl/BRSR_17593_WebXMLFile_20260811_185042104.xml"/>
    <hyperlink ref="J268" r:id="rId53" display="https://nsearchives.nseindia.com/corporate/xbrl/BRSR_532892_2262026231552_BRSR_WebXMLFile_20260622_231859396.xml"/>
    <hyperlink ref="J276" r:id="rId54" display="https://nsearchives.nseindia.com/corporate/xbrl/BRSR_21997_WebXMLFile_20260903_185301269.xml"/>
    <hyperlink ref="J288" r:id="rId55" display="https://nsearchives.nseindia.com/corporate/xbrl/BRSR_FY2025-26_BRSR_WebXMLFile_20260731_191016256.xml"/>
    <hyperlink ref="J289" r:id="rId56" display="https://nsearchives.nseindia.com/corporate/xbrl/BRSR_543526_372026203115_BRSR_WebXMLFile_20260703_210322053.xml"/>
    <hyperlink ref="J302" r:id="rId57" display="https://nsearchives.nseindia.com/corporate/xbrl/BUSINESS_RESPONSIBILITY_SUSTAINABILITY_REPORTING_1.xlsm_BRSR_WebXMLFile_20260629_185040115.xml"/>
    <hyperlink ref="J303" r:id="rId58" display="https://nsearchives.nseindia.com/corporate/xbrl/BRSR_946_WebXMLFile_20260804_174155247.xml"/>
    <hyperlink ref="J304" r:id="rId59" display="https://nsearchives.nseindia.com/corporate/xbrl/BRSR_BRSR_WebXMLFile_20260723_173152863.xml"/>
    <hyperlink ref="J305" r:id="rId60" display="https://nsearchives.nseindia.com/corporate/xbrl/BRSR_524000_2720260146_BRSR_WebXMLFile_20260702_004023909.xml"/>
    <hyperlink ref="J307" r:id="rId61" display="https://nsearchives.nseindia.com/corporate/xbrl/BRSR_533519_452026211647_BRSR_WebXMLFile_20260602_163925125.xml"/>
    <hyperlink ref="J308" r:id="rId62" display="https://nsearchives.nseindia.com/corporate/xbrl/BRSR_500034_77202622143_BRSR_WebXMLFile_20260707_221419352.xml"/>
    <hyperlink ref="J311" r:id="rId63" display="https://nsearchives.nseindia.com/corporate/xbrl/BRSR_532978_97202611363_BRSR_WebXMLFile_20260709_113634347.xml"/>
    <hyperlink ref="J313" r:id="rId64" display="https://nsearchives.nseindia.com/corporate/xbrl/BRSR_511243_672026201333_BRSR_WebXMLFile_20260706_201354999.xml"/>
    <hyperlink ref="J318" r:id="rId65" display="https://nsearchives.nseindia.com/corporate/xbrl/BRSR_17645_WebXMLFile_20260803_221013507.xml"/>
    <hyperlink ref="J319" r:id="rId66" display="https://nsearchives.nseindia.com/corporate/xbrl/BRSR_XML_New_BRSR_WebXMLFile_20260704_202214206.xml"/>
    <hyperlink ref="J322" r:id="rId67" display="https://nsearchives.nseindia.com/corporate/xbrl/BRSR_544574_237202616576_BRSR_WebXMLFile_20260723_174239216.xml"/>
    <hyperlink ref="J337" r:id="rId68" display="https://nsearchives.nseindia.com/corporate/xbrl/BRSR_25055_WebXMLFile_20260901_205027060.xml"/>
    <hyperlink ref="J338" r:id="rId69" display="https://nsearchives.nseindia.com/corporate/xbrl/BRSRXBRL26_BRSR_WebXMLFile_20260715_153041851.xml"/>
    <hyperlink ref="J340" r:id="rId70" display="https://nsearchives.nseindia.com/corporate/xbrl/BRSR_19392_WebXMLFile_20260811_181104650.xml"/>
    <hyperlink ref="J344" r:id="rId71" display="https://nsearchives.nseindia.com/corporate/xbrl/BRSR_544449_3062026223913_BRSR_WebXMLFile_20260701_013623440.xml"/>
    <hyperlink ref="J345" r:id="rId72" display="https://nsearchives.nseindia.com/corporate/xbrl/XML_BRSR_WebXMLFile_20260710_174513171.xml"/>
    <hyperlink ref="J346" r:id="rId73" display="https://nsearchives.nseindia.com/corporate/xbrl/BRSR_BRSR_WebXMLFile_20260717_204437964.xml"/>
    <hyperlink ref="J388" r:id="rId74" display="https://nsearchives.nseindia.com/corporate/xbrl/BRSR_2213_WebXMLFile_20260802_224641631.xml"/>
    <hyperlink ref="J389" r:id="rId75" display="https://nsearchives.nseindia.com/corporate/xbrl/BRSRXML2026_BRSR_WebXMLFile_20260720_203439639.xml"/>
    <hyperlink ref="J395" r:id="rId76" display="https://nsearchives.nseindia.com/corporate/xbrl/BRSR_540115_95202622441_BRSR_WebXMLFile_20260509_224420045.xml"/>
    <hyperlink ref="J410" r:id="rId77" display="https://www.hindalco.com/Upload/PDF/eccr-kudag-bauxite-mine-apr25-to-sep25.pdf"/>
    <hyperlink ref="J411" r:id="rId78" display="https://nsearchives.nseindia.com/corporate/xbrl/BRSR_1651_WebXMLFile_20260905_152231179.xml"/>
    <hyperlink ref="J412" r:id="rId79" display="https://nsearchives.nseindia.com/annual_reports/AR_32026_KIOCL_2025_2026_A_14316363_10092026190922.pdf"/>
    <hyperlink ref="J413" r:id="rId80" display="https://nsearchives.nseindia.com/corporate/xbrl/BRSR_1816_WebXMLFile_20260807_080951197.xml"/>
    <hyperlink ref="J414" r:id="rId81" display="https://nsearchives.nseindia.com/corporate/xbrl/BRSRXML_BRSR_WebXMLFile_20260605_150921544.xml"/>
    <hyperlink ref="J417" r:id="rId82" display="https://nsearchives.nseindia.com/corporate/xbrl/BRSR_500470_36202620558_BRSR_WebXMLFile_20260603_200625233.xml"/>
    <hyperlink ref="J419" r:id="rId83" display="https://nsearchives.nseindia.com/corporate/xbrl/BRSR_1789_WebXMLFile_20260807_180500372.xml"/>
    <hyperlink ref="J430" r:id="rId84" display="https://nsearchives.nseindia.com/corporate/xbrl/BRSR_3691_WebXMLFile_20260807_160414569.xml"/>
    <hyperlink ref="J431" r:id="rId85" display="https://nsearchives.nseindia.com/corporate/xbrl/BRSR_542066_295202623581_BRSR_WebXMLFile_20260529_235816978.xml"/>
    <hyperlink ref="J432" r:id="rId86" display="https://nsearchives.nseindia.com/corporate/xbrl/BRSR_1594_WebXMLFile_20260805_164942998.xml"/>
    <hyperlink ref="J433" r:id="rId87" display="https://nsearchives.nseindia.com/corporate/xbrl/BRSR_854_WebXMLFile_20260807_164941289.xml"/>
    <hyperlink ref="J434" r:id="rId88" display="https://www.bharatpetroleum.in/bharat-petroleum-ar-25-26/pdf/22%20Business%20Responsibility%20%26%20Sustainability.pdf"/>
    <hyperlink ref="J435" r:id="rId89" display="https://nsearchives.nseindia.com/corporate/xbrl/BRSR_1923_WebXMLFile_20260801_214437398.xml"/>
    <hyperlink ref="J439" r:id="rId90" display="https://nsearchives.nseindia.com/corporate/xbrl/BRSR_13076_WebXMLFile_20260905_205724849.xml"/>
    <hyperlink ref="J440" r:id="rId91" display="https://nsearchives.nseindia.com/corporate/xbrl/BRSR_2178_WebXMLFile_20260903_162902531.xml"/>
    <hyperlink ref="J442" r:id="rId92" display="https://nsearchives.nseindia.com/corporate/HINDPETRO1_31072026185115_HPCL_BRSR_2026_signed.pdf"/>
    <hyperlink ref="J444" r:id="rId93" display="https://nsearchives.nseindia.com/corporate/xbrl/BRSR_467_WebXMLFile_20260807_202856785.xml"/>
    <hyperlink ref="J449" r:id="rId94" display="https://www.adanienergysolutions.com/digital-reports/energy-solution/2026/pdf/environmental-social-and-governance.pdf"/>
    <hyperlink ref="J450" r:id="rId95" display="https://nsearchives.nseindia.com/corporate/xbrl/BRSR2026_BRSR_WebXMLFile_20260723_224228433.xml"/>
    <hyperlink ref="J451" r:id="rId96" display="https://nsearchives.nseindia.com/corporate/xbrl/BRSR_533096_305202615319_BRSR_WebXMLFile_20260530_153253665.xml"/>
    <hyperlink ref="J452" r:id="rId97" display="https://nsearchives.nseindia.com/corporate/xbrl/BRSR_2249_WebXMLFile_20260804_181339259.xml"/>
    <hyperlink ref="J455" r:id="rId98" display="https://nsearchives.nseindia.com/corporate/xbrl/BRSR_500400_1062026205841_BRSR_WebXMLFile_20260610_205858978.xml"/>
    <hyperlink ref="J456" r:id="rId99" display="https://nsearchives.nseindia.com/corporate/xbrl/BRSR_532627_47202617152_BRSR_WebXMLFile_20260704_170330903.xml"/>
    <hyperlink ref="J457" r:id="rId100" display="https://nsearchives.nseindia.com/corporate/xbrl/BRSR_1915_WebXMLFile_20260908_005018880.xml"/>
    <hyperlink ref="J458" r:id="rId101" display="https://nsearchives.nseindia.com/corporate/xbrl/XBRL_BRSR_BRSR_WebXMLFile_20260729_233326469.xml"/>
    <hyperlink ref="J463" r:id="rId102" display="https://nsearchives.nseindia.com/corporate/xbrl/BRSR_513023_2072026205520_BRSR_WebXMLFile_20260720_205535150.xml"/>
    <hyperlink ref="J464" r:id="rId103" display="https://nsearchives.nseindia.com/corporate/xbrl/BRSR_2902_WebXMLFile_20260805_175425041.xml"/>
    <hyperlink ref="J467" r:id="rId104" display="https://nsearchives.nseindia.com/corporate/xbrl/BRSR_500040_172026154031_BRSR_WebXMLFile_20260701_170153502.xml"/>
    <hyperlink ref="J474" r:id="rId105" display="https://nsearchives.nseindia.com/corporate/xbrl/BRSR_532868_1172026155557_BRSR_WebXMLFile_20260711_155615067.xml"/>
    <hyperlink ref="J478" r:id="rId106" display="https://www.adaniports.com/digital-reports/ports/2026/biodiversity.html"/>
    <hyperlink ref="J479" r:id="rId107" display="https://nsearchives.nseindia.com/corporate/xbrl/BRSR_510_WebXMLFile_20260828_164444856.xml"/>
    <hyperlink ref="J480" r:id="rId108" display="https://nsearchives.nseindia.com/corporate/xbrl/BRSR_532809_1472026203832_BRSR_WebXMLFile_20260714_203848715.xml"/>
    <hyperlink ref="J492" r:id="rId109" display="https://nsearchives.nseindia.com/corporate/xbrl/BRSR_4160_WebXMLFile_20260905_164945029.xml"/>
    <hyperlink ref="J493" r:id="rId110" display="https://nsearchives.nseindia.com/corporate/xbrl/BRSR_FY_26.XML_File_BRSR_WebXMLFile_20260724_231019840.x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1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false"/>
  </sheetPr>
  <dimension ref="A1:O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
    <col collapsed="false" customWidth="true" hidden="false" outlineLevel="0" max="3" min="3" style="0" width="30"/>
    <col collapsed="false" customWidth="true" hidden="false" outlineLevel="0" max="6" min="4" style="0" width="11"/>
    <col collapsed="false" customWidth="true" hidden="false" outlineLevel="0" max="7" min="7" style="0" width="19.1"/>
    <col collapsed="false" customWidth="true" hidden="false" outlineLevel="0" max="9" min="8" style="0" width="20.9"/>
    <col collapsed="false" customWidth="true" hidden="false" outlineLevel="0" max="10" min="10" style="0" width="26.3"/>
    <col collapsed="false" customWidth="true" hidden="false" outlineLevel="0" max="11" min="11" style="0" width="15.51"/>
    <col collapsed="false" customWidth="true" hidden="false" outlineLevel="0" max="12" min="12" style="0" width="16.39"/>
    <col collapsed="false" customWidth="true" hidden="false" outlineLevel="0" max="13" min="13" style="0" width="50"/>
    <col collapsed="false" customWidth="true" hidden="false" outlineLevel="0" max="14" min="14" style="0" width="11"/>
    <col collapsed="false" customWidth="true" hidden="false" outlineLevel="0" max="15" min="15" style="0" width="60"/>
  </cols>
  <sheetData>
    <row r="1" customFormat="false" ht="19.7" hidden="false" customHeight="false" outlineLevel="0" collapsed="false">
      <c r="A1" s="1" t="s">
        <v>7094</v>
      </c>
    </row>
    <row r="2" customFormat="false" ht="15" hidden="false" customHeight="false" outlineLevel="0" collapsed="false">
      <c r="A2" s="2" t="s">
        <v>7095</v>
      </c>
    </row>
    <row r="4" customFormat="false" ht="42" hidden="false" customHeight="true" outlineLevel="0" collapsed="false">
      <c r="A4" s="6" t="s">
        <v>66</v>
      </c>
      <c r="B4" s="6" t="s">
        <v>111</v>
      </c>
      <c r="C4" s="6" t="s">
        <v>112</v>
      </c>
      <c r="D4" s="6" t="s">
        <v>7096</v>
      </c>
      <c r="E4" s="6" t="s">
        <v>7097</v>
      </c>
      <c r="F4" s="6" t="s">
        <v>1247</v>
      </c>
      <c r="G4" s="6" t="s">
        <v>7098</v>
      </c>
      <c r="H4" s="6" t="s">
        <v>7099</v>
      </c>
      <c r="I4" s="6" t="s">
        <v>7100</v>
      </c>
      <c r="J4" s="6" t="s">
        <v>7101</v>
      </c>
      <c r="K4" s="6" t="s">
        <v>1216</v>
      </c>
      <c r="L4" s="6" t="s">
        <v>7102</v>
      </c>
      <c r="M4" s="6" t="s">
        <v>7103</v>
      </c>
      <c r="N4" s="6" t="s">
        <v>7104</v>
      </c>
      <c r="O4" s="6" t="s">
        <v>7105</v>
      </c>
    </row>
    <row r="5" customFormat="false" ht="15" hidden="false" customHeight="false" outlineLevel="0" collapsed="false">
      <c r="A5" s="7" t="s">
        <v>93</v>
      </c>
      <c r="B5" s="7" t="s">
        <v>447</v>
      </c>
      <c r="C5" s="7" t="s">
        <v>448</v>
      </c>
      <c r="D5" s="7" t="s">
        <v>7106</v>
      </c>
      <c r="E5" s="10" t="n">
        <v>7790000</v>
      </c>
      <c r="F5" s="7" t="s">
        <v>7107</v>
      </c>
      <c r="G5" s="25" t="n">
        <v>0.463598459563543</v>
      </c>
      <c r="H5" s="25" t="n">
        <v>0.137532220795892</v>
      </c>
      <c r="I5" s="26" t="n">
        <v>0.00262232631578947</v>
      </c>
      <c r="J5" s="9" t="n">
        <v>81.4814814814815</v>
      </c>
      <c r="K5" s="7" t="n">
        <v>1</v>
      </c>
      <c r="L5" s="7" t="n">
        <v>1</v>
      </c>
      <c r="M5" s="22" t="s">
        <v>7108</v>
      </c>
      <c r="N5" s="7" t="s">
        <v>7109</v>
      </c>
      <c r="O5" s="7" t="s">
        <v>7110</v>
      </c>
    </row>
    <row r="6" customFormat="false" ht="15" hidden="false" customHeight="false" outlineLevel="0" collapsed="false">
      <c r="A6" s="7" t="s">
        <v>93</v>
      </c>
      <c r="B6" s="7" t="s">
        <v>451</v>
      </c>
      <c r="C6" s="7" t="s">
        <v>452</v>
      </c>
      <c r="D6" s="7" t="s">
        <v>7106</v>
      </c>
      <c r="E6" s="10" t="n">
        <v>33376000</v>
      </c>
      <c r="F6" s="7" t="s">
        <v>7107</v>
      </c>
      <c r="G6" s="25" t="n">
        <v>0.669496239513423</v>
      </c>
      <c r="H6" s="25" t="n">
        <v>0.0835750683125599</v>
      </c>
      <c r="I6" s="26" t="n">
        <v>0.000507353487535954</v>
      </c>
      <c r="J6" s="9" t="n">
        <v>62.962962962963</v>
      </c>
      <c r="K6" s="7" t="n">
        <v>2</v>
      </c>
      <c r="L6" s="7" t="n">
        <v>3</v>
      </c>
      <c r="M6" s="22" t="s">
        <v>7111</v>
      </c>
      <c r="N6" s="7" t="s">
        <v>7112</v>
      </c>
      <c r="O6" s="7" t="s">
        <v>7113</v>
      </c>
    </row>
    <row r="7" customFormat="false" ht="15" hidden="false" customHeight="false" outlineLevel="0" collapsed="false">
      <c r="A7" s="7" t="s">
        <v>93</v>
      </c>
      <c r="B7" s="7" t="s">
        <v>449</v>
      </c>
      <c r="C7" s="7" t="s">
        <v>450</v>
      </c>
      <c r="D7" s="7" t="s">
        <v>7106</v>
      </c>
      <c r="E7" s="10" t="n">
        <v>28970000</v>
      </c>
      <c r="F7" s="7" t="s">
        <v>7107</v>
      </c>
      <c r="G7" s="25" t="n">
        <v>0.527903658957542</v>
      </c>
      <c r="H7" s="25" t="n">
        <v>0.142960027614774</v>
      </c>
      <c r="I7" s="26" t="n">
        <v>0.0137558432861581</v>
      </c>
      <c r="J7" s="9" t="n">
        <v>59.2592592592593</v>
      </c>
      <c r="K7" s="7" t="n">
        <v>3</v>
      </c>
      <c r="L7" s="7" t="n">
        <v>2</v>
      </c>
      <c r="M7" s="22" t="s">
        <v>7114</v>
      </c>
      <c r="N7" s="7" t="s">
        <v>7115</v>
      </c>
      <c r="O7" s="7" t="s">
        <v>7116</v>
      </c>
    </row>
    <row r="8" customFormat="false" ht="15" hidden="false" customHeight="false" outlineLevel="0" collapsed="false">
      <c r="A8" s="7" t="s">
        <v>93</v>
      </c>
      <c r="B8" s="7" t="s">
        <v>453</v>
      </c>
      <c r="C8" s="7" t="s">
        <v>454</v>
      </c>
      <c r="D8" s="7" t="s">
        <v>7106</v>
      </c>
      <c r="E8" s="10" t="n">
        <v>22210000</v>
      </c>
      <c r="F8" s="7" t="s">
        <v>7107</v>
      </c>
      <c r="G8" s="25" t="n">
        <v>0.590637415578568</v>
      </c>
      <c r="H8" s="25" t="n">
        <v>0.174386177397569</v>
      </c>
      <c r="I8" s="26" t="n">
        <v>0.000435727600180099</v>
      </c>
      <c r="J8" s="9" t="n">
        <v>59.2592592592593</v>
      </c>
      <c r="K8" s="7" t="n">
        <v>4</v>
      </c>
      <c r="L8" s="7" t="n">
        <v>4</v>
      </c>
      <c r="M8" s="22" t="s">
        <v>7117</v>
      </c>
      <c r="N8" s="7"/>
      <c r="O8" s="7" t="s">
        <v>7118</v>
      </c>
    </row>
    <row r="9" customFormat="false" ht="15" hidden="false" customHeight="false" outlineLevel="0" collapsed="false">
      <c r="A9" s="7" t="s">
        <v>93</v>
      </c>
      <c r="B9" s="7" t="s">
        <v>457</v>
      </c>
      <c r="C9" s="7" t="s">
        <v>458</v>
      </c>
      <c r="D9" s="7" t="s">
        <v>7106</v>
      </c>
      <c r="E9" s="10" t="n">
        <v>20221000</v>
      </c>
      <c r="F9" s="7" t="s">
        <v>7107</v>
      </c>
      <c r="G9" s="25" t="n">
        <v>0.473461401513278</v>
      </c>
      <c r="H9" s="25" t="n">
        <v>0.1319938183077</v>
      </c>
      <c r="I9" s="26" t="n">
        <v>0.0167748039167202</v>
      </c>
      <c r="J9" s="9" t="n">
        <v>59.2592592592593</v>
      </c>
      <c r="K9" s="7" t="n">
        <v>5</v>
      </c>
      <c r="L9" s="7" t="n">
        <v>6</v>
      </c>
      <c r="M9" s="22" t="s">
        <v>7119</v>
      </c>
      <c r="N9" s="7" t="s">
        <v>7120</v>
      </c>
      <c r="O9" s="7" t="s">
        <v>7121</v>
      </c>
    </row>
    <row r="10" customFormat="false" ht="15" hidden="false" customHeight="false" outlineLevel="0" collapsed="false">
      <c r="A10" s="7" t="s">
        <v>93</v>
      </c>
      <c r="B10" s="7" t="s">
        <v>459</v>
      </c>
      <c r="C10" s="7" t="s">
        <v>460</v>
      </c>
      <c r="D10" s="7" t="s">
        <v>7106</v>
      </c>
      <c r="E10" s="10" t="n">
        <v>30040000</v>
      </c>
      <c r="F10" s="7" t="s">
        <v>7107</v>
      </c>
      <c r="G10" s="25" t="n">
        <v>0.540279627163782</v>
      </c>
      <c r="H10" s="25" t="n">
        <v>0.157762649800266</v>
      </c>
      <c r="I10" s="26" t="n">
        <v>0.00369614181091878</v>
      </c>
      <c r="J10" s="9" t="n">
        <v>55.5555555555556</v>
      </c>
      <c r="K10" s="7" t="n">
        <v>6</v>
      </c>
      <c r="L10" s="7" t="n">
        <v>7</v>
      </c>
      <c r="M10" s="22" t="s">
        <v>7122</v>
      </c>
      <c r="N10" s="7" t="s">
        <v>7123</v>
      </c>
      <c r="O10" s="7" t="s">
        <v>7124</v>
      </c>
    </row>
    <row r="11" customFormat="false" ht="15" hidden="false" customHeight="false" outlineLevel="0" collapsed="false">
      <c r="A11" s="7" t="s">
        <v>93</v>
      </c>
      <c r="B11" s="7" t="s">
        <v>461</v>
      </c>
      <c r="C11" s="7" t="s">
        <v>462</v>
      </c>
      <c r="D11" s="7" t="s">
        <v>7106</v>
      </c>
      <c r="E11" s="10" t="n">
        <v>18255000</v>
      </c>
      <c r="F11" s="7" t="s">
        <v>7107</v>
      </c>
      <c r="G11" s="25" t="n">
        <v>0.591070939468639</v>
      </c>
      <c r="H11" s="25" t="n">
        <v>0.143180717611613</v>
      </c>
      <c r="I11" s="26" t="n">
        <v>0.00537543029307039</v>
      </c>
      <c r="J11" s="9" t="n">
        <v>48.1481481481482</v>
      </c>
      <c r="K11" s="7" t="n">
        <v>7</v>
      </c>
      <c r="L11" s="7" t="n">
        <v>8</v>
      </c>
      <c r="M11" s="22" t="s">
        <v>7125</v>
      </c>
      <c r="N11" s="7"/>
      <c r="O11" s="7" t="s">
        <v>7126</v>
      </c>
    </row>
    <row r="12" customFormat="false" ht="15" hidden="false" customHeight="false" outlineLevel="0" collapsed="false">
      <c r="A12" s="7" t="s">
        <v>93</v>
      </c>
      <c r="B12" s="7" t="s">
        <v>455</v>
      </c>
      <c r="C12" s="7" t="s">
        <v>456</v>
      </c>
      <c r="D12" s="7" t="s">
        <v>7106</v>
      </c>
      <c r="E12" s="10" t="n">
        <v>37370000</v>
      </c>
      <c r="F12" s="7" t="s">
        <v>7107</v>
      </c>
      <c r="G12" s="25" t="n">
        <v>0.623315306395504</v>
      </c>
      <c r="H12" s="25" t="n">
        <v>0.0981612791008831</v>
      </c>
      <c r="I12" s="26" t="n">
        <v>0.0147366978860048</v>
      </c>
      <c r="J12" s="9" t="n">
        <v>48.1481481481482</v>
      </c>
      <c r="K12" s="7" t="n">
        <v>8</v>
      </c>
      <c r="L12" s="7" t="n">
        <v>5</v>
      </c>
      <c r="M12" s="22" t="s">
        <v>7127</v>
      </c>
      <c r="N12" s="7"/>
      <c r="O12" s="7" t="s">
        <v>7128</v>
      </c>
    </row>
    <row r="13" customFormat="false" ht="15" hidden="false" customHeight="false" outlineLevel="0" collapsed="false">
      <c r="A13" s="7" t="s">
        <v>93</v>
      </c>
      <c r="B13" s="7" t="s">
        <v>466</v>
      </c>
      <c r="C13" s="7" t="s">
        <v>467</v>
      </c>
      <c r="D13" s="7" t="s">
        <v>7106</v>
      </c>
      <c r="E13" s="10" t="n">
        <v>148850000</v>
      </c>
      <c r="F13" s="7" t="s">
        <v>7107</v>
      </c>
      <c r="G13" s="25" t="n">
        <v>0.610845938864629</v>
      </c>
      <c r="H13" s="25" t="n">
        <v>0.211822855223379</v>
      </c>
      <c r="I13" s="26" t="n">
        <v>0.0166039113873027</v>
      </c>
      <c r="J13" s="9" t="n">
        <v>22.2222222222222</v>
      </c>
      <c r="K13" s="7" t="n">
        <v>9</v>
      </c>
      <c r="L13" s="7" t="n">
        <v>10</v>
      </c>
      <c r="M13" s="22" t="s">
        <v>7129</v>
      </c>
      <c r="N13" s="7"/>
      <c r="O13" s="7" t="s">
        <v>7130</v>
      </c>
    </row>
    <row r="14" customFormat="false" ht="15" hidden="false" customHeight="false" outlineLevel="0" collapsed="false">
      <c r="A14" s="7" t="s">
        <v>93</v>
      </c>
      <c r="B14" s="7" t="s">
        <v>468</v>
      </c>
      <c r="C14" s="7" t="s">
        <v>469</v>
      </c>
      <c r="D14" s="7" t="s">
        <v>7106</v>
      </c>
      <c r="E14" s="10" t="n">
        <v>10300000</v>
      </c>
      <c r="F14" s="7" t="s">
        <v>7107</v>
      </c>
      <c r="G14" s="25" t="n">
        <v>0.648874951456311</v>
      </c>
      <c r="H14" s="25" t="n">
        <v>0.225444910679612</v>
      </c>
      <c r="I14" s="26" t="n">
        <v>0.0460107184466019</v>
      </c>
      <c r="J14" s="9" t="n">
        <v>3.7037037037037</v>
      </c>
      <c r="K14" s="7" t="n">
        <v>10</v>
      </c>
      <c r="L14" s="7" t="n">
        <v>11</v>
      </c>
      <c r="M14" s="22" t="s">
        <v>7131</v>
      </c>
      <c r="N14" s="7"/>
      <c r="O14" s="7" t="s">
        <v>7132</v>
      </c>
    </row>
    <row r="15" customFormat="false" ht="15" hidden="false" customHeight="false" outlineLevel="0" collapsed="false">
      <c r="A15" s="7" t="s">
        <v>91</v>
      </c>
      <c r="B15" s="7" t="s">
        <v>1089</v>
      </c>
      <c r="C15" s="7" t="s">
        <v>1090</v>
      </c>
      <c r="D15" s="7" t="s">
        <v>7133</v>
      </c>
      <c r="E15" s="10" t="n">
        <v>352787000</v>
      </c>
      <c r="F15" s="7" t="s">
        <v>7134</v>
      </c>
      <c r="G15" s="25" t="n">
        <v>0.876110311150921</v>
      </c>
      <c r="H15" s="25" t="n">
        <v>17.1076942072695</v>
      </c>
      <c r="I15" s="26" t="n">
        <v>0.000162117084813216</v>
      </c>
      <c r="J15" s="7"/>
      <c r="K15" s="7"/>
      <c r="L15" s="7" t="n">
        <v>10</v>
      </c>
      <c r="M15" s="22" t="s">
        <v>7135</v>
      </c>
      <c r="N15" s="7" t="s">
        <v>7136</v>
      </c>
      <c r="O15" s="7" t="s">
        <v>7137</v>
      </c>
    </row>
    <row r="16" customFormat="false" ht="15" hidden="false" customHeight="false" outlineLevel="0" collapsed="false">
      <c r="A16" s="7" t="s">
        <v>91</v>
      </c>
      <c r="B16" s="7" t="s">
        <v>1091</v>
      </c>
      <c r="C16" s="7" t="s">
        <v>1092</v>
      </c>
      <c r="D16" s="7" t="s">
        <v>7133</v>
      </c>
      <c r="E16" s="10" t="n">
        <v>104900000</v>
      </c>
      <c r="F16" s="7" t="s">
        <v>7134</v>
      </c>
      <c r="G16" s="25" t="n">
        <v>0.859084826215443</v>
      </c>
      <c r="H16" s="25" t="n">
        <v>9.20434337464252</v>
      </c>
      <c r="I16" s="26" t="n">
        <v>0.160074581887512</v>
      </c>
      <c r="J16" s="7"/>
      <c r="K16" s="7"/>
      <c r="L16" s="7" t="n">
        <v>11</v>
      </c>
      <c r="M16" s="22" t="s">
        <v>7138</v>
      </c>
      <c r="N16" s="7" t="s">
        <v>7139</v>
      </c>
      <c r="O16" s="7" t="s">
        <v>7140</v>
      </c>
    </row>
    <row r="17" customFormat="false" ht="15" hidden="false" customHeight="false" outlineLevel="0" collapsed="false">
      <c r="A17" s="7" t="s">
        <v>91</v>
      </c>
      <c r="B17" s="7" t="s">
        <v>1079</v>
      </c>
      <c r="C17" s="7" t="s">
        <v>1080</v>
      </c>
      <c r="D17" s="7" t="s">
        <v>7133</v>
      </c>
      <c r="E17" s="10" t="n">
        <v>37567000</v>
      </c>
      <c r="F17" s="7" t="s">
        <v>7134</v>
      </c>
      <c r="G17" s="25" t="n">
        <v>0.00218417760268321</v>
      </c>
      <c r="H17" s="25" t="n">
        <v>0.0563416828599569</v>
      </c>
      <c r="I17" s="26" t="n">
        <v>0.000210444805281231</v>
      </c>
      <c r="J17" s="7"/>
      <c r="K17" s="7"/>
      <c r="L17" s="7" t="n">
        <v>5</v>
      </c>
      <c r="M17" s="22" t="s">
        <v>7141</v>
      </c>
      <c r="N17" s="7"/>
      <c r="O17" s="7" t="s">
        <v>7142</v>
      </c>
    </row>
    <row r="18" customFormat="false" ht="15" hidden="false" customHeight="false" outlineLevel="0" collapsed="false">
      <c r="A18" s="7" t="s">
        <v>91</v>
      </c>
      <c r="B18" s="7" t="s">
        <v>1085</v>
      </c>
      <c r="C18" s="7" t="s">
        <v>1086</v>
      </c>
      <c r="D18" s="7" t="s">
        <v>7133</v>
      </c>
      <c r="E18" s="10" t="n">
        <v>54580000</v>
      </c>
      <c r="F18" s="7" t="s">
        <v>7134</v>
      </c>
      <c r="G18" s="25" t="n">
        <v>0.588662280139245</v>
      </c>
      <c r="H18" s="25" t="n">
        <v>2.86395564730671</v>
      </c>
      <c r="I18" s="26" t="n">
        <v>0.109545172694943</v>
      </c>
      <c r="J18" s="7"/>
      <c r="K18" s="7"/>
      <c r="L18" s="7" t="n">
        <v>8</v>
      </c>
      <c r="M18" s="22" t="s">
        <v>7143</v>
      </c>
      <c r="N18" s="7"/>
      <c r="O18" s="7" t="s">
        <v>7144</v>
      </c>
    </row>
    <row r="19" customFormat="false" ht="15" hidden="false" customHeight="false" outlineLevel="0" collapsed="false">
      <c r="A19" s="7" t="s">
        <v>91</v>
      </c>
      <c r="B19" s="7" t="s">
        <v>1076</v>
      </c>
      <c r="C19" s="7" t="s">
        <v>1077</v>
      </c>
      <c r="D19" s="7" t="s">
        <v>7133</v>
      </c>
      <c r="E19" s="10" t="n">
        <v>23306920</v>
      </c>
      <c r="F19" s="7" t="s">
        <v>7134</v>
      </c>
      <c r="G19" s="25" t="n">
        <v>0.00186159303760428</v>
      </c>
      <c r="H19" s="25" t="n">
        <v>0.0871495675962332</v>
      </c>
      <c r="I19" s="26" t="n">
        <v>0.000102782778676891</v>
      </c>
      <c r="J19" s="7"/>
      <c r="K19" s="7"/>
      <c r="L19" s="7" t="n">
        <v>4</v>
      </c>
      <c r="M19" s="22" t="s">
        <v>7145</v>
      </c>
      <c r="N19" s="7"/>
      <c r="O19" s="7" t="s">
        <v>7146</v>
      </c>
    </row>
    <row r="20" customFormat="false" ht="15" hidden="false" customHeight="false" outlineLevel="0" collapsed="false">
      <c r="A20" s="7" t="s">
        <v>91</v>
      </c>
      <c r="B20" s="7" t="s">
        <v>1093</v>
      </c>
      <c r="C20" s="7" t="s">
        <v>1094</v>
      </c>
      <c r="D20" s="7" t="s">
        <v>7133</v>
      </c>
      <c r="E20" s="10" t="n">
        <v>28950000</v>
      </c>
      <c r="F20" s="7" t="s">
        <v>7134</v>
      </c>
      <c r="G20" s="25" t="n">
        <v>1.09320576062176</v>
      </c>
      <c r="H20" s="25" t="n">
        <v>8.73789636891192</v>
      </c>
      <c r="I20" s="26" t="n">
        <v>0.157681064905009</v>
      </c>
      <c r="J20" s="7"/>
      <c r="K20" s="7"/>
      <c r="L20" s="7" t="n">
        <v>12</v>
      </c>
      <c r="M20" s="22" t="s">
        <v>7147</v>
      </c>
      <c r="N20" s="7" t="s">
        <v>2242</v>
      </c>
      <c r="O20" s="7" t="s">
        <v>7148</v>
      </c>
    </row>
    <row r="21" customFormat="false" ht="15" hidden="false" customHeight="false" outlineLevel="0" collapsed="false">
      <c r="A21" s="7" t="s">
        <v>91</v>
      </c>
      <c r="B21" s="7" t="s">
        <v>1068</v>
      </c>
      <c r="C21" s="7" t="s">
        <v>1069</v>
      </c>
      <c r="D21" s="7" t="s">
        <v>7133</v>
      </c>
      <c r="E21" s="10" t="n">
        <v>10058754</v>
      </c>
      <c r="F21" s="7" t="s">
        <v>7134</v>
      </c>
      <c r="G21" s="25" t="n">
        <v>0.00105978533722964</v>
      </c>
      <c r="H21" s="25" t="n">
        <v>0.0366274093192855</v>
      </c>
      <c r="I21" s="26" t="n">
        <v>5.28912427920993E-005</v>
      </c>
      <c r="J21" s="7"/>
      <c r="K21" s="7"/>
      <c r="L21" s="7" t="n">
        <v>1</v>
      </c>
      <c r="M21" s="22" t="s">
        <v>7149</v>
      </c>
      <c r="N21" s="7" t="s">
        <v>7150</v>
      </c>
      <c r="O21" s="7" t="s">
        <v>7151</v>
      </c>
    </row>
    <row r="22" customFormat="false" ht="15" hidden="false" customHeight="false" outlineLevel="0" collapsed="false">
      <c r="A22" s="7" t="s">
        <v>91</v>
      </c>
      <c r="B22" s="7" t="s">
        <v>1099</v>
      </c>
      <c r="C22" s="7" t="s">
        <v>1100</v>
      </c>
      <c r="D22" s="7" t="s">
        <v>7133</v>
      </c>
      <c r="E22" s="10" t="n">
        <v>5737000</v>
      </c>
      <c r="F22" s="7" t="s">
        <v>7134</v>
      </c>
      <c r="G22" s="25" t="n">
        <v>0.928340186508628</v>
      </c>
      <c r="H22" s="25" t="n">
        <v>12.6088047760153</v>
      </c>
      <c r="I22" s="26" t="n">
        <v>4.75509848352798E-005</v>
      </c>
      <c r="J22" s="7"/>
      <c r="K22" s="7"/>
      <c r="L22" s="7"/>
      <c r="M22" s="22" t="s">
        <v>7152</v>
      </c>
      <c r="N22" s="7" t="s">
        <v>7153</v>
      </c>
      <c r="O22" s="7" t="s">
        <v>7154</v>
      </c>
    </row>
    <row r="23" customFormat="false" ht="15" hidden="false" customHeight="false" outlineLevel="0" collapsed="false">
      <c r="A23" s="7" t="s">
        <v>91</v>
      </c>
      <c r="B23" s="7" t="s">
        <v>1071</v>
      </c>
      <c r="C23" s="7" t="s">
        <v>1072</v>
      </c>
      <c r="D23" s="7" t="s">
        <v>7133</v>
      </c>
      <c r="E23" s="10" t="n">
        <v>6464000</v>
      </c>
      <c r="F23" s="7" t="s">
        <v>7134</v>
      </c>
      <c r="G23" s="25" t="n">
        <v>0.00256426051980198</v>
      </c>
      <c r="H23" s="25" t="n">
        <v>0.00700306002475248</v>
      </c>
      <c r="I23" s="26" t="n">
        <v>6.95606435643564E-005</v>
      </c>
      <c r="J23" s="7"/>
      <c r="K23" s="7"/>
      <c r="L23" s="7" t="n">
        <v>2</v>
      </c>
      <c r="M23" s="22" t="s">
        <v>7155</v>
      </c>
      <c r="N23" s="7" t="s">
        <v>7156</v>
      </c>
      <c r="O23" s="7" t="s">
        <v>7157</v>
      </c>
    </row>
    <row r="24" customFormat="false" ht="15" hidden="false" customHeight="false" outlineLevel="0" collapsed="false">
      <c r="A24" s="7" t="s">
        <v>91</v>
      </c>
      <c r="B24" s="7" t="s">
        <v>1095</v>
      </c>
      <c r="C24" s="7" t="s">
        <v>1096</v>
      </c>
      <c r="D24" s="7" t="s">
        <v>7133</v>
      </c>
      <c r="E24" s="10" t="n">
        <v>15306610</v>
      </c>
      <c r="F24" s="7" t="s">
        <v>7134</v>
      </c>
      <c r="G24" s="25" t="n">
        <v>1.31348734304983</v>
      </c>
      <c r="H24" s="25" t="n">
        <v>1.7602214023876</v>
      </c>
      <c r="I24" s="26" t="n">
        <v>0.180843960877033</v>
      </c>
      <c r="J24" s="7"/>
      <c r="K24" s="7"/>
      <c r="L24" s="7" t="n">
        <v>13</v>
      </c>
      <c r="M24" s="22" t="s">
        <v>7158</v>
      </c>
      <c r="N24" s="7"/>
      <c r="O24" s="7" t="s">
        <v>7159</v>
      </c>
    </row>
  </sheetData>
  <hyperlinks>
    <hyperlink ref="M5" r:id="rId1" display="https://www.jswcement.in/annual-reports/JSW-Cement-IAR-2025-26-090726.pdf"/>
    <hyperlink ref="M6" r:id="rId2" display="https://www.shreecement.com/uploads/investors/Annual_Report_2025_2026.pdf"/>
    <hyperlink ref="M7" r:id="rId3" display="https://www.acclimited.com/annual-report-2025-26/pdf/Statutory.pdf"/>
    <hyperlink ref="M8" r:id="rId4" display="https://www.jkcement.com/wp-content/uploads/2026/06/JK-Cement-AR-2025-2026.pdf"/>
    <hyperlink ref="M9" r:id="rId5" display="https://admin.nuvoco.com/public/Corporate/Annual_Reports/Integrated_Annual_Report_FY_26.pdf"/>
    <hyperlink ref="M10" r:id="rId6" display="https://nsearchives.nseindia.com/corporate/DALBHARAT_04062026222040_DBLAR2026Signed.pdf"/>
    <hyperlink ref="M11" r:id="rId7" display="https://nsearchives.nseindia.com/annual_reports/AR_29941_RAMCOCEM_2025_2026_A_12590653_21072026194725.pdf"/>
    <hyperlink ref="M12" r:id="rId8" display="https://www.ambujacement.com/annual-report-2025/manufactured-capital.html"/>
    <hyperlink ref="M13" r:id="rId9" display="https://www.ultratechcement.com/content/dam/ultratechcementwebsite/pdf/financials/annual-reports/integrated-and-sustainability-report-2025-26-single-page.pdf"/>
    <hyperlink ref="M14" r:id="rId10" display="https://scanx.trade/stock-market-news/companies/india-cements-limited-annual-report-fy26-standalone-profit-of-65-31-crore-80th-agm-scheduled-for-10th-august-2026/45852202"/>
    <hyperlink ref="M15" r:id="rId11" display="https://ntpc.co.in/sites/default/files/annual-report/complete-reports/Annual%20Report%202025-26%20%283%29.pdf"/>
    <hyperlink ref="M16" r:id="rId12" display="https://www.bseindia.com/xml-data/corpfiling/AttachLive/a6d30996-b420-4672-8524-1f8ce73260cb.pdf"/>
    <hyperlink ref="M17" r:id="rId13" display="https://www.adanigreenenergy.com/-/media/project/greenenergy/investor-downloads/annual-reports/fy26.pdf"/>
    <hyperlink ref="M18" r:id="rId14" display="http://www.jswenergy.in/jsw_energy_annual_report_2025_26/pdf/JSWENERGY_INTEGRATED-ANNUAL-REPORT-2026.pdf"/>
    <hyperlink ref="M19" r:id="rId15" display="https://www.nhpcindia.com/assests/pzi_public/gallery/17859081100.pdf"/>
    <hyperlink ref="M20" r:id="rId16" display="https://www.nlcindia.in/webassets/investor/transcript_q4_fy2025-26_Investors_Meet_27-05-2026.pdf"/>
    <hyperlink ref="M21" r:id="rId17" display="https://sjvn.nic.in/sites/default/files/2026-08/FINAL%20SJVN%20Annual%20Report%20%281-252%29_04.08.26%20PDF%20%28Compressed%29.pdf"/>
    <hyperlink ref="M22" r:id="rId18" display="https://www.cesc.co.in/storage/uploads/annreport/AR_2025-26.pdf"/>
    <hyperlink ref="M23" r:id="rId19" display="https://www.bseindia.com/xml-data/corpfiling/attachhis/6cef4954-96a7-4174-9ba6-3dd9b635c432.pdf"/>
    <hyperlink ref="M24" r:id="rId20" display="https://www.jppowerventures.com/wp-content/uploads/2026/06/Annual-Report-2025-26.p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21"/>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false"/>
  </sheetPr>
  <dimension ref="A1:K2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1"/>
    <col collapsed="false" customWidth="true" hidden="false" outlineLevel="0" max="3" min="3" style="0" width="30"/>
    <col collapsed="false" customWidth="true" hidden="false" outlineLevel="0" max="11" min="4" style="0" width="11"/>
  </cols>
  <sheetData>
    <row r="1" customFormat="false" ht="19.7" hidden="false" customHeight="false" outlineLevel="0" collapsed="false">
      <c r="A1" s="1" t="s">
        <v>7160</v>
      </c>
    </row>
    <row r="2" customFormat="false" ht="15" hidden="false" customHeight="false" outlineLevel="0" collapsed="false">
      <c r="A2" s="2" t="s">
        <v>7161</v>
      </c>
    </row>
    <row r="4" customFormat="false" ht="42" hidden="false" customHeight="true" outlineLevel="0" collapsed="false">
      <c r="A4" s="6" t="s">
        <v>66</v>
      </c>
      <c r="B4" s="6" t="s">
        <v>111</v>
      </c>
      <c r="C4" s="6" t="s">
        <v>112</v>
      </c>
      <c r="D4" s="6" t="s">
        <v>7162</v>
      </c>
      <c r="E4" s="6" t="s">
        <v>7163</v>
      </c>
      <c r="F4" s="6" t="s">
        <v>7164</v>
      </c>
      <c r="G4" s="6" t="s">
        <v>7165</v>
      </c>
      <c r="H4" s="6" t="s">
        <v>7166</v>
      </c>
      <c r="I4" s="6" t="s">
        <v>7167</v>
      </c>
      <c r="J4" s="6" t="s">
        <v>1198</v>
      </c>
      <c r="K4" s="6" t="s">
        <v>7168</v>
      </c>
    </row>
    <row r="5" customFormat="false" ht="15" hidden="false" customHeight="false" outlineLevel="0" collapsed="false">
      <c r="A5" s="7" t="s">
        <v>80</v>
      </c>
      <c r="B5" s="7" t="s">
        <v>176</v>
      </c>
      <c r="C5" s="7" t="s">
        <v>177</v>
      </c>
      <c r="D5" s="11" t="n">
        <v>0.06</v>
      </c>
      <c r="E5" s="11" t="n">
        <v>0.07</v>
      </c>
      <c r="F5" s="11" t="n">
        <v>0.09</v>
      </c>
      <c r="G5" s="11" t="n">
        <v>0.22</v>
      </c>
      <c r="H5" s="25" t="n">
        <v>4.3850906916484E-005</v>
      </c>
      <c r="I5" s="9" t="n">
        <v>100</v>
      </c>
      <c r="J5" s="7" t="n">
        <v>1</v>
      </c>
      <c r="K5" s="7"/>
    </row>
    <row r="6" customFormat="false" ht="15" hidden="false" customHeight="false" outlineLevel="0" collapsed="false">
      <c r="A6" s="7" t="s">
        <v>80</v>
      </c>
      <c r="B6" s="7" t="s">
        <v>148</v>
      </c>
      <c r="C6" s="7" t="s">
        <v>149</v>
      </c>
      <c r="D6" s="11" t="n">
        <v>0.11</v>
      </c>
      <c r="E6" s="11" t="n">
        <v>0.17</v>
      </c>
      <c r="F6" s="11" t="n">
        <v>0.26</v>
      </c>
      <c r="G6" s="11" t="n">
        <v>0.54</v>
      </c>
      <c r="H6" s="25" t="n">
        <v>0.0002359603586597</v>
      </c>
      <c r="I6" s="9" t="n">
        <v>95.6521739130435</v>
      </c>
      <c r="J6" s="7" t="n">
        <v>2</v>
      </c>
      <c r="K6" s="7"/>
    </row>
    <row r="7" customFormat="false" ht="15" hidden="false" customHeight="false" outlineLevel="0" collapsed="false">
      <c r="A7" s="7" t="s">
        <v>80</v>
      </c>
      <c r="B7" s="7" t="s">
        <v>209</v>
      </c>
      <c r="C7" s="7" t="s">
        <v>210</v>
      </c>
      <c r="D7" s="11" t="n">
        <v>0.87</v>
      </c>
      <c r="E7" s="11" t="n">
        <v>0.03</v>
      </c>
      <c r="F7" s="11" t="n">
        <v>0.08</v>
      </c>
      <c r="G7" s="11" t="n">
        <v>0.98</v>
      </c>
      <c r="H7" s="25" t="n">
        <v>0.0002778919907558</v>
      </c>
      <c r="I7" s="9" t="n">
        <v>91.304347826087</v>
      </c>
      <c r="J7" s="7" t="n">
        <v>3</v>
      </c>
      <c r="K7" s="7"/>
    </row>
    <row r="8" customFormat="false" ht="15" hidden="false" customHeight="false" outlineLevel="0" collapsed="false">
      <c r="A8" s="7" t="s">
        <v>80</v>
      </c>
      <c r="B8" s="7" t="s">
        <v>165</v>
      </c>
      <c r="C8" s="7" t="s">
        <v>166</v>
      </c>
      <c r="D8" s="11" t="n">
        <v>1.47</v>
      </c>
      <c r="E8" s="11" t="n">
        <v>0.86</v>
      </c>
      <c r="F8" s="11" t="n">
        <v>1.92</v>
      </c>
      <c r="G8" s="11" t="n">
        <v>4.25</v>
      </c>
      <c r="H8" s="25" t="n">
        <v>0.0002891225301282</v>
      </c>
      <c r="I8" s="9" t="n">
        <v>86.9565217391304</v>
      </c>
      <c r="J8" s="7" t="n">
        <v>4</v>
      </c>
      <c r="K8" s="7"/>
    </row>
    <row r="9" customFormat="false" ht="15" hidden="false" customHeight="false" outlineLevel="0" collapsed="false">
      <c r="A9" s="7" t="s">
        <v>80</v>
      </c>
      <c r="B9" s="7" t="s">
        <v>144</v>
      </c>
      <c r="C9" s="7" t="s">
        <v>145</v>
      </c>
      <c r="D9" s="11" t="n">
        <v>9.8</v>
      </c>
      <c r="E9" s="11" t="n">
        <v>2.1</v>
      </c>
      <c r="F9" s="11" t="n">
        <v>9.5</v>
      </c>
      <c r="G9" s="11" t="n">
        <v>21.4</v>
      </c>
      <c r="H9" s="25" t="n">
        <v>0.0004569706603482</v>
      </c>
      <c r="I9" s="9" t="n">
        <v>82.6086956521739</v>
      </c>
      <c r="J9" s="7" t="n">
        <v>5</v>
      </c>
      <c r="K9" s="7"/>
    </row>
    <row r="10" customFormat="false" ht="15" hidden="false" customHeight="false" outlineLevel="0" collapsed="false">
      <c r="A10" s="7" t="s">
        <v>80</v>
      </c>
      <c r="B10" s="7" t="s">
        <v>171</v>
      </c>
      <c r="C10" s="7" t="s">
        <v>172</v>
      </c>
      <c r="D10" s="11" t="n">
        <v>2.44</v>
      </c>
      <c r="E10" s="11" t="n">
        <v>0.12</v>
      </c>
      <c r="F10" s="11" t="n">
        <v>0.05</v>
      </c>
      <c r="G10" s="11" t="n">
        <v>2.61</v>
      </c>
      <c r="H10" s="25" t="n">
        <v>0.0011584553928095</v>
      </c>
      <c r="I10" s="9" t="n">
        <v>78.2608695652174</v>
      </c>
      <c r="J10" s="7" t="n">
        <v>6</v>
      </c>
      <c r="K10" s="7"/>
    </row>
    <row r="11" customFormat="false" ht="15" hidden="false" customHeight="false" outlineLevel="0" collapsed="false">
      <c r="A11" s="7" t="s">
        <v>80</v>
      </c>
      <c r="B11" s="7" t="s">
        <v>152</v>
      </c>
      <c r="C11" s="7" t="s">
        <v>153</v>
      </c>
      <c r="D11" s="11" t="n">
        <v>51.17</v>
      </c>
      <c r="E11" s="11" t="n">
        <v>0.058</v>
      </c>
      <c r="F11" s="11" t="n">
        <v>61.07</v>
      </c>
      <c r="G11" s="11" t="n">
        <v>112.298</v>
      </c>
      <c r="H11" s="25" t="n">
        <v>0.0016277304577621</v>
      </c>
      <c r="I11" s="9" t="n">
        <v>73.9130434782609</v>
      </c>
      <c r="J11" s="7" t="n">
        <v>7</v>
      </c>
      <c r="K11" s="7"/>
    </row>
    <row r="12" customFormat="false" ht="15" hidden="false" customHeight="false" outlineLevel="0" collapsed="false">
      <c r="A12" s="7" t="s">
        <v>80</v>
      </c>
      <c r="B12" s="7" t="s">
        <v>140</v>
      </c>
      <c r="C12" s="7" t="s">
        <v>141</v>
      </c>
      <c r="D12" s="11" t="n">
        <v>12.4</v>
      </c>
      <c r="E12" s="11" t="n">
        <v>21.98</v>
      </c>
      <c r="F12" s="11" t="n">
        <v>44.06</v>
      </c>
      <c r="G12" s="11" t="n">
        <v>78.44</v>
      </c>
      <c r="H12" s="25" t="n">
        <v>0.001659392193664</v>
      </c>
      <c r="I12" s="9" t="n">
        <v>69.5652173913043</v>
      </c>
      <c r="J12" s="7" t="n">
        <v>8</v>
      </c>
      <c r="K12" s="7"/>
    </row>
    <row r="13" customFormat="false" ht="15" hidden="false" customHeight="false" outlineLevel="0" collapsed="false">
      <c r="A13" s="7" t="s">
        <v>80</v>
      </c>
      <c r="B13" s="7" t="s">
        <v>169</v>
      </c>
      <c r="C13" s="7" t="s">
        <v>170</v>
      </c>
      <c r="D13" s="11" t="n">
        <v>5.5</v>
      </c>
      <c r="E13" s="11" t="n">
        <v>2.8</v>
      </c>
      <c r="F13" s="11" t="n">
        <v>7.2</v>
      </c>
      <c r="G13" s="11" t="n">
        <v>15.5</v>
      </c>
      <c r="H13" s="25" t="n">
        <v>0.0017114703849372</v>
      </c>
      <c r="I13" s="9" t="n">
        <v>65.2173913043478</v>
      </c>
      <c r="J13" s="7" t="n">
        <v>9</v>
      </c>
      <c r="K13" s="7"/>
    </row>
    <row r="14" customFormat="false" ht="15" hidden="false" customHeight="false" outlineLevel="0" collapsed="false">
      <c r="A14" s="7" t="s">
        <v>80</v>
      </c>
      <c r="B14" s="7" t="s">
        <v>215</v>
      </c>
      <c r="C14" s="7" t="s">
        <v>216</v>
      </c>
      <c r="D14" s="11" t="n">
        <v>30.24932</v>
      </c>
      <c r="E14" s="11" t="n">
        <v>0.0505</v>
      </c>
      <c r="F14" s="11" t="n">
        <v>4.75652</v>
      </c>
      <c r="G14" s="11" t="n">
        <v>35.05634</v>
      </c>
      <c r="H14" s="25" t="n">
        <v>0.0017497811297399</v>
      </c>
      <c r="I14" s="9" t="n">
        <v>60.8695652173913</v>
      </c>
      <c r="J14" s="7" t="n">
        <v>10</v>
      </c>
      <c r="K14" s="7"/>
    </row>
    <row r="15" customFormat="false" ht="15" hidden="false" customHeight="false" outlineLevel="0" collapsed="false">
      <c r="A15" s="7" t="s">
        <v>80</v>
      </c>
      <c r="B15" s="7" t="s">
        <v>154</v>
      </c>
      <c r="C15" s="7" t="s">
        <v>155</v>
      </c>
      <c r="D15" s="11" t="n">
        <v>156.9</v>
      </c>
      <c r="E15" s="11" t="n">
        <v>37.1</v>
      </c>
      <c r="F15" s="11" t="n">
        <v>125.52</v>
      </c>
      <c r="G15" s="11" t="n">
        <v>319.52</v>
      </c>
      <c r="H15" s="25" t="n">
        <v>0.002162347262061</v>
      </c>
      <c r="I15" s="9" t="n">
        <v>56.5217391304348</v>
      </c>
      <c r="J15" s="7" t="n">
        <v>11</v>
      </c>
      <c r="K15" s="7"/>
    </row>
    <row r="16" customFormat="false" ht="15" hidden="false" customHeight="false" outlineLevel="0" collapsed="false">
      <c r="A16" s="7" t="s">
        <v>80</v>
      </c>
      <c r="B16" s="7" t="s">
        <v>142</v>
      </c>
      <c r="C16" s="7" t="s">
        <v>143</v>
      </c>
      <c r="D16" s="11" t="n">
        <v>6.9</v>
      </c>
      <c r="E16" s="11" t="n">
        <v>8.3</v>
      </c>
      <c r="F16" s="11" t="n">
        <v>130.1</v>
      </c>
      <c r="G16" s="11" t="n">
        <v>145.3</v>
      </c>
      <c r="H16" s="25" t="n">
        <v>0.0024739292466451</v>
      </c>
      <c r="I16" s="9" t="n">
        <v>52.1739130434783</v>
      </c>
      <c r="J16" s="7" t="n">
        <v>12</v>
      </c>
      <c r="K16" s="7"/>
    </row>
    <row r="17" customFormat="false" ht="15" hidden="false" customHeight="false" outlineLevel="0" collapsed="false">
      <c r="A17" s="7" t="s">
        <v>80</v>
      </c>
      <c r="B17" s="7" t="s">
        <v>159</v>
      </c>
      <c r="C17" s="7" t="s">
        <v>160</v>
      </c>
      <c r="D17" s="11" t="n">
        <v>482</v>
      </c>
      <c r="E17" s="11" t="n">
        <v>3</v>
      </c>
      <c r="F17" s="11" t="n">
        <v>331</v>
      </c>
      <c r="G17" s="11" t="n">
        <v>816</v>
      </c>
      <c r="H17" s="25" t="n">
        <v>0.0044525419594785</v>
      </c>
      <c r="I17" s="9" t="n">
        <v>47.8260869565217</v>
      </c>
      <c r="J17" s="7" t="n">
        <v>13</v>
      </c>
      <c r="K17" s="7"/>
    </row>
    <row r="18" customFormat="false" ht="15" hidden="false" customHeight="false" outlineLevel="0" collapsed="false">
      <c r="A18" s="7" t="s">
        <v>80</v>
      </c>
      <c r="B18" s="7" t="s">
        <v>137</v>
      </c>
      <c r="C18" s="7" t="s">
        <v>138</v>
      </c>
      <c r="D18" s="11" t="n">
        <v>96</v>
      </c>
      <c r="E18" s="11" t="n">
        <v>0.06</v>
      </c>
      <c r="F18" s="11" t="n">
        <v>265</v>
      </c>
      <c r="G18" s="11" t="n">
        <v>361.06</v>
      </c>
      <c r="H18" s="25" t="n">
        <v>0.0049262548947375</v>
      </c>
      <c r="I18" s="9" t="n">
        <v>43.4782608695652</v>
      </c>
      <c r="J18" s="7" t="n">
        <v>14</v>
      </c>
      <c r="K18" s="7"/>
    </row>
    <row r="19" customFormat="false" ht="15" hidden="false" customHeight="false" outlineLevel="0" collapsed="false">
      <c r="A19" s="7" t="s">
        <v>80</v>
      </c>
      <c r="B19" s="7" t="s">
        <v>188</v>
      </c>
      <c r="C19" s="7" t="s">
        <v>189</v>
      </c>
      <c r="D19" s="11" t="n">
        <v>33.92</v>
      </c>
      <c r="E19" s="11" t="n">
        <v>13.76</v>
      </c>
      <c r="F19" s="11" t="n">
        <v>13.71</v>
      </c>
      <c r="G19" s="11" t="n">
        <v>61.39</v>
      </c>
      <c r="H19" s="25" t="n">
        <v>0.0057696392354264</v>
      </c>
      <c r="I19" s="9" t="n">
        <v>39.1304347826087</v>
      </c>
      <c r="J19" s="7" t="n">
        <v>15</v>
      </c>
      <c r="K19" s="7"/>
    </row>
    <row r="20" customFormat="false" ht="15" hidden="false" customHeight="false" outlineLevel="0" collapsed="false">
      <c r="A20" s="7" t="s">
        <v>80</v>
      </c>
      <c r="B20" s="7" t="s">
        <v>167</v>
      </c>
      <c r="C20" s="7" t="s">
        <v>168</v>
      </c>
      <c r="D20" s="11" t="n">
        <v>8.03</v>
      </c>
      <c r="E20" s="11" t="n">
        <v>6.12</v>
      </c>
      <c r="F20" s="11" t="n">
        <v>17.24</v>
      </c>
      <c r="G20" s="11" t="n">
        <v>31.39</v>
      </c>
      <c r="H20" s="25" t="n">
        <v>0.0074155673050732</v>
      </c>
      <c r="I20" s="9" t="n">
        <v>34.7826086956522</v>
      </c>
      <c r="J20" s="7" t="n">
        <v>16</v>
      </c>
      <c r="K20" s="7"/>
    </row>
    <row r="21" customFormat="false" ht="15" hidden="false" customHeight="false" outlineLevel="0" collapsed="false">
      <c r="A21" s="7" t="s">
        <v>80</v>
      </c>
      <c r="B21" s="7" t="s">
        <v>178</v>
      </c>
      <c r="C21" s="7" t="s">
        <v>179</v>
      </c>
      <c r="D21" s="11" t="n">
        <v>0</v>
      </c>
      <c r="E21" s="11" t="n">
        <v>0</v>
      </c>
      <c r="F21" s="11" t="n">
        <v>143</v>
      </c>
      <c r="G21" s="11" t="n">
        <v>143</v>
      </c>
      <c r="H21" s="25" t="n">
        <v>0.0105543935061695</v>
      </c>
      <c r="I21" s="9" t="n">
        <v>30.4347826086957</v>
      </c>
      <c r="J21" s="7" t="n">
        <v>17</v>
      </c>
      <c r="K21" s="7"/>
    </row>
    <row r="22" customFormat="false" ht="15" hidden="false" customHeight="false" outlineLevel="0" collapsed="false">
      <c r="A22" s="7" t="s">
        <v>80</v>
      </c>
      <c r="B22" s="7" t="s">
        <v>182</v>
      </c>
      <c r="C22" s="7" t="s">
        <v>183</v>
      </c>
      <c r="D22" s="11" t="n">
        <v>32</v>
      </c>
      <c r="E22" s="11" t="n">
        <v>12</v>
      </c>
      <c r="F22" s="11" t="n">
        <v>54</v>
      </c>
      <c r="G22" s="11" t="n">
        <v>98</v>
      </c>
      <c r="H22" s="25" t="n">
        <v>0.0114534819169388</v>
      </c>
      <c r="I22" s="9" t="n">
        <v>26.0869565217391</v>
      </c>
      <c r="J22" s="7" t="n">
        <v>18</v>
      </c>
      <c r="K22" s="7"/>
    </row>
    <row r="23" customFormat="false" ht="15" hidden="false" customHeight="false" outlineLevel="0" collapsed="false">
      <c r="A23" s="7" t="s">
        <v>80</v>
      </c>
      <c r="B23" s="7" t="s">
        <v>186</v>
      </c>
      <c r="C23" s="7" t="s">
        <v>187</v>
      </c>
      <c r="D23" s="11" t="n">
        <v>136.04</v>
      </c>
      <c r="E23" s="11" t="n">
        <v>194.93</v>
      </c>
      <c r="F23" s="11" t="n">
        <v>45.15</v>
      </c>
      <c r="G23" s="11" t="n">
        <v>376.12</v>
      </c>
      <c r="H23" s="25" t="n">
        <v>0.0189804033340754</v>
      </c>
      <c r="I23" s="9" t="n">
        <v>21.7391304347826</v>
      </c>
      <c r="J23" s="7" t="n">
        <v>19</v>
      </c>
      <c r="K23" s="7"/>
    </row>
    <row r="24" customFormat="false" ht="15" hidden="false" customHeight="false" outlineLevel="0" collapsed="false">
      <c r="A24" s="7" t="s">
        <v>80</v>
      </c>
      <c r="B24" s="7" t="s">
        <v>184</v>
      </c>
      <c r="C24" s="7" t="s">
        <v>185</v>
      </c>
      <c r="D24" s="11" t="n">
        <v>26</v>
      </c>
      <c r="E24" s="11" t="n">
        <v>69</v>
      </c>
      <c r="F24" s="11" t="n">
        <v>308</v>
      </c>
      <c r="G24" s="11" t="n">
        <v>403</v>
      </c>
      <c r="H24" s="25" t="n">
        <v>0.0264872631098807</v>
      </c>
      <c r="I24" s="9" t="n">
        <v>17.3913043478261</v>
      </c>
      <c r="J24" s="7" t="n">
        <v>20</v>
      </c>
      <c r="K24" s="7"/>
    </row>
    <row r="25" customFormat="false" ht="15" hidden="false" customHeight="false" outlineLevel="0" collapsed="false">
      <c r="A25" s="7" t="s">
        <v>80</v>
      </c>
      <c r="B25" s="7" t="s">
        <v>195</v>
      </c>
      <c r="C25" s="7" t="s">
        <v>196</v>
      </c>
      <c r="D25" s="11" t="n">
        <v>126.37</v>
      </c>
      <c r="E25" s="11" t="n">
        <v>0.02</v>
      </c>
      <c r="F25" s="11" t="n">
        <v>2.2</v>
      </c>
      <c r="G25" s="11" t="n">
        <v>128.59</v>
      </c>
      <c r="H25" s="25" t="n">
        <v>0.0266890545611529</v>
      </c>
      <c r="I25" s="9" t="n">
        <v>13.0434782608696</v>
      </c>
      <c r="J25" s="7" t="n">
        <v>21</v>
      </c>
      <c r="K25" s="7"/>
    </row>
    <row r="26" customFormat="false" ht="15" hidden="false" customHeight="false" outlineLevel="0" collapsed="false">
      <c r="A26" s="7" t="s">
        <v>80</v>
      </c>
      <c r="B26" s="7" t="s">
        <v>199</v>
      </c>
      <c r="C26" s="7" t="s">
        <v>200</v>
      </c>
      <c r="D26" s="11" t="n">
        <v>197.97</v>
      </c>
      <c r="E26" s="11" t="n">
        <v>642.04</v>
      </c>
      <c r="F26" s="11" t="n">
        <v>357.87</v>
      </c>
      <c r="G26" s="11" t="n">
        <v>1197.88</v>
      </c>
      <c r="H26" s="25" t="n">
        <v>0.0390798927837849</v>
      </c>
      <c r="I26" s="9" t="n">
        <v>8.69565217391304</v>
      </c>
      <c r="J26" s="7" t="n">
        <v>22</v>
      </c>
      <c r="K26" s="7"/>
    </row>
    <row r="27" customFormat="false" ht="15" hidden="false" customHeight="false" outlineLevel="0" collapsed="false">
      <c r="A27" s="7" t="s">
        <v>80</v>
      </c>
      <c r="B27" s="7" t="s">
        <v>197</v>
      </c>
      <c r="C27" s="7" t="s">
        <v>198</v>
      </c>
      <c r="D27" s="11" t="n">
        <v>94.6</v>
      </c>
      <c r="E27" s="11" t="n">
        <v>34.9</v>
      </c>
      <c r="F27" s="11" t="n">
        <v>249.85</v>
      </c>
      <c r="G27" s="11" t="n">
        <v>379.35</v>
      </c>
      <c r="H27" s="25" t="n">
        <v>0.0684492769836486</v>
      </c>
      <c r="I27" s="9" t="n">
        <v>4.34782608695652</v>
      </c>
      <c r="J27" s="7" t="n">
        <v>23</v>
      </c>
      <c r="K27" s="7"/>
    </row>
    <row r="28" customFormat="false" ht="15" hidden="false" customHeight="false" outlineLevel="0" collapsed="false">
      <c r="A28" s="7" t="s">
        <v>80</v>
      </c>
      <c r="B28" s="7" t="s">
        <v>205</v>
      </c>
      <c r="C28" s="7" t="s">
        <v>206</v>
      </c>
      <c r="D28" s="11" t="n">
        <v>187.97</v>
      </c>
      <c r="E28" s="11" t="n">
        <v>108.97</v>
      </c>
      <c r="F28" s="11" t="n">
        <v>127.52</v>
      </c>
      <c r="G28" s="11" t="n">
        <v>424.46</v>
      </c>
      <c r="H28" s="25" t="n">
        <v>0.0907695071253827</v>
      </c>
      <c r="I28" s="9" t="n">
        <v>0</v>
      </c>
      <c r="J28" s="7" t="n">
        <v>24</v>
      </c>
      <c r="K28" s="7"/>
    </row>
    <row r="29" customFormat="false" ht="15" hidden="false" customHeight="false" outlineLevel="0" collapsed="false">
      <c r="A29" s="7" t="s">
        <v>80</v>
      </c>
      <c r="B29" s="7" t="s">
        <v>146</v>
      </c>
      <c r="C29" s="7" t="s">
        <v>147</v>
      </c>
      <c r="D29" s="11" t="n">
        <v>0</v>
      </c>
      <c r="E29" s="11" t="n">
        <v>0</v>
      </c>
      <c r="F29" s="11" t="n">
        <v>0</v>
      </c>
      <c r="G29" s="11" t="n">
        <v>0</v>
      </c>
      <c r="H29" s="7"/>
      <c r="I29" s="7"/>
      <c r="J29" s="7"/>
      <c r="K29" s="7"/>
    </row>
    <row r="30" customFormat="false" ht="15" hidden="false" customHeight="false" outlineLevel="0" collapsed="false">
      <c r="A30" s="7" t="s">
        <v>80</v>
      </c>
      <c r="B30" s="7" t="s">
        <v>157</v>
      </c>
      <c r="C30" s="7" t="s">
        <v>158</v>
      </c>
      <c r="D30" s="11" t="n">
        <v>0.004</v>
      </c>
      <c r="E30" s="11" t="n">
        <v>0.00231</v>
      </c>
      <c r="F30" s="11" t="n">
        <v>0.00193</v>
      </c>
      <c r="G30" s="11" t="n">
        <v>0.0082399999999999</v>
      </c>
      <c r="H30" s="7"/>
      <c r="I30" s="7"/>
      <c r="J30" s="7"/>
      <c r="K30" s="7" t="s">
        <v>7169</v>
      </c>
    </row>
    <row r="31" customFormat="false" ht="15" hidden="false" customHeight="false" outlineLevel="0" collapsed="false">
      <c r="A31" s="7" t="s">
        <v>77</v>
      </c>
      <c r="B31" s="7" t="s">
        <v>252</v>
      </c>
      <c r="C31" s="7" t="s">
        <v>253</v>
      </c>
      <c r="D31" s="11" t="n">
        <v>0.04</v>
      </c>
      <c r="E31" s="11" t="n">
        <v>0.01</v>
      </c>
      <c r="F31" s="11" t="n">
        <v>0.07</v>
      </c>
      <c r="G31" s="11" t="n">
        <v>0.12</v>
      </c>
      <c r="H31" s="25" t="n">
        <v>5.97104045379908E-005</v>
      </c>
      <c r="I31" s="9" t="n">
        <v>100</v>
      </c>
      <c r="J31" s="7" t="n">
        <v>1</v>
      </c>
      <c r="K31" s="7"/>
    </row>
    <row r="32" customFormat="false" ht="15" hidden="false" customHeight="false" outlineLevel="0" collapsed="false">
      <c r="A32" s="7" t="s">
        <v>77</v>
      </c>
      <c r="B32" s="7" t="s">
        <v>349</v>
      </c>
      <c r="C32" s="7" t="s">
        <v>350</v>
      </c>
      <c r="D32" s="11" t="n">
        <v>0.84</v>
      </c>
      <c r="E32" s="11" t="n">
        <v>0.24</v>
      </c>
      <c r="F32" s="11" t="n">
        <v>0.32</v>
      </c>
      <c r="G32" s="11" t="n">
        <v>1.4</v>
      </c>
      <c r="H32" s="25" t="n">
        <v>0.00022557687257</v>
      </c>
      <c r="I32" s="9" t="n">
        <v>96</v>
      </c>
      <c r="J32" s="7" t="n">
        <v>2</v>
      </c>
      <c r="K32" s="7"/>
    </row>
    <row r="33" customFormat="false" ht="15" hidden="false" customHeight="false" outlineLevel="0" collapsed="false">
      <c r="A33" s="7" t="s">
        <v>77</v>
      </c>
      <c r="B33" s="7" t="s">
        <v>236</v>
      </c>
      <c r="C33" s="7" t="s">
        <v>237</v>
      </c>
      <c r="D33" s="11" t="n">
        <v>0.41</v>
      </c>
      <c r="E33" s="11" t="n">
        <v>0.05</v>
      </c>
      <c r="F33" s="11" t="n">
        <v>0.27</v>
      </c>
      <c r="G33" s="11" t="n">
        <v>0.73</v>
      </c>
      <c r="H33" s="25" t="n">
        <v>0.0007893854688192</v>
      </c>
      <c r="I33" s="9" t="n">
        <v>92</v>
      </c>
      <c r="J33" s="7" t="n">
        <v>3</v>
      </c>
      <c r="K33" s="7"/>
    </row>
    <row r="34" customFormat="false" ht="15" hidden="false" customHeight="false" outlineLevel="0" collapsed="false">
      <c r="A34" s="7" t="s">
        <v>77</v>
      </c>
      <c r="B34" s="7" t="s">
        <v>262</v>
      </c>
      <c r="C34" s="7" t="s">
        <v>263</v>
      </c>
      <c r="D34" s="11" t="n">
        <v>6.65</v>
      </c>
      <c r="E34" s="11" t="n">
        <v>0.68</v>
      </c>
      <c r="F34" s="11" t="n">
        <v>2.85</v>
      </c>
      <c r="G34" s="11" t="n">
        <v>10.18</v>
      </c>
      <c r="H34" s="25" t="n">
        <v>0.0008665478071786</v>
      </c>
      <c r="I34" s="9" t="n">
        <v>88</v>
      </c>
      <c r="J34" s="7" t="n">
        <v>4</v>
      </c>
      <c r="K34" s="7"/>
    </row>
    <row r="35" customFormat="false" ht="15" hidden="false" customHeight="false" outlineLevel="0" collapsed="false">
      <c r="A35" s="7" t="s">
        <v>77</v>
      </c>
      <c r="B35" s="7" t="s">
        <v>274</v>
      </c>
      <c r="C35" s="7" t="s">
        <v>275</v>
      </c>
      <c r="D35" s="11" t="n">
        <v>3.08</v>
      </c>
      <c r="E35" s="11" t="n">
        <v>1.07</v>
      </c>
      <c r="F35" s="11" t="n">
        <v>2.85</v>
      </c>
      <c r="G35" s="11" t="n">
        <v>7</v>
      </c>
      <c r="H35" s="25" t="n">
        <v>0.00118491434762</v>
      </c>
      <c r="I35" s="9" t="n">
        <v>84</v>
      </c>
      <c r="J35" s="7" t="n">
        <v>5</v>
      </c>
      <c r="K35" s="7"/>
    </row>
    <row r="36" customFormat="false" ht="15" hidden="false" customHeight="false" outlineLevel="0" collapsed="false">
      <c r="A36" s="7" t="s">
        <v>77</v>
      </c>
      <c r="B36" s="7" t="s">
        <v>302</v>
      </c>
      <c r="C36" s="7" t="s">
        <v>303</v>
      </c>
      <c r="D36" s="11" t="n">
        <v>2.1</v>
      </c>
      <c r="E36" s="11" t="n">
        <v>1.46</v>
      </c>
      <c r="F36" s="11" t="n">
        <v>1.6</v>
      </c>
      <c r="G36" s="11" t="n">
        <v>5.16</v>
      </c>
      <c r="H36" s="25" t="n">
        <v>0.0013986392324484</v>
      </c>
      <c r="I36" s="9" t="n">
        <v>80</v>
      </c>
      <c r="J36" s="7" t="n">
        <v>6</v>
      </c>
      <c r="K36" s="7"/>
    </row>
    <row r="37" customFormat="false" ht="15" hidden="false" customHeight="false" outlineLevel="0" collapsed="false">
      <c r="A37" s="7" t="s">
        <v>77</v>
      </c>
      <c r="B37" s="7" t="s">
        <v>256</v>
      </c>
      <c r="C37" s="7" t="s">
        <v>257</v>
      </c>
      <c r="D37" s="11" t="n">
        <v>70.52</v>
      </c>
      <c r="E37" s="11" t="n">
        <v>40.13</v>
      </c>
      <c r="F37" s="11" t="n">
        <v>0</v>
      </c>
      <c r="G37" s="11" t="n">
        <v>110.65</v>
      </c>
      <c r="H37" s="25" t="n">
        <v>0.0025143709993607</v>
      </c>
      <c r="I37" s="9" t="n">
        <v>76</v>
      </c>
      <c r="J37" s="7" t="n">
        <v>7</v>
      </c>
      <c r="K37" s="7"/>
    </row>
    <row r="38" customFormat="false" ht="15" hidden="false" customHeight="false" outlineLevel="0" collapsed="false">
      <c r="A38" s="7" t="s">
        <v>77</v>
      </c>
      <c r="B38" s="7" t="s">
        <v>270</v>
      </c>
      <c r="C38" s="7" t="s">
        <v>271</v>
      </c>
      <c r="D38" s="11" t="n">
        <v>12.74</v>
      </c>
      <c r="E38" s="11" t="n">
        <v>9.37</v>
      </c>
      <c r="F38" s="11" t="n">
        <v>26.54</v>
      </c>
      <c r="G38" s="11" t="n">
        <v>48.65</v>
      </c>
      <c r="H38" s="25" t="n">
        <v>0.0029076300036337</v>
      </c>
      <c r="I38" s="9" t="n">
        <v>72</v>
      </c>
      <c r="J38" s="7" t="n">
        <v>8</v>
      </c>
      <c r="K38" s="7"/>
    </row>
    <row r="39" customFormat="false" ht="15" hidden="false" customHeight="false" outlineLevel="0" collapsed="false">
      <c r="A39" s="7" t="s">
        <v>77</v>
      </c>
      <c r="B39" s="7" t="s">
        <v>298</v>
      </c>
      <c r="C39" s="7" t="s">
        <v>299</v>
      </c>
      <c r="D39" s="11" t="n">
        <v>6.38</v>
      </c>
      <c r="E39" s="11" t="n">
        <v>5.38</v>
      </c>
      <c r="F39" s="11" t="n">
        <v>11.31</v>
      </c>
      <c r="G39" s="11" t="n">
        <v>23.07</v>
      </c>
      <c r="H39" s="25" t="n">
        <v>0.0029484786897967</v>
      </c>
      <c r="I39" s="9" t="n">
        <v>68</v>
      </c>
      <c r="J39" s="7" t="n">
        <v>9</v>
      </c>
      <c r="K39" s="7"/>
    </row>
    <row r="40" customFormat="false" ht="15" hidden="false" customHeight="false" outlineLevel="0" collapsed="false">
      <c r="A40" s="7" t="s">
        <v>77</v>
      </c>
      <c r="B40" s="7" t="s">
        <v>254</v>
      </c>
      <c r="C40" s="7" t="s">
        <v>255</v>
      </c>
      <c r="D40" s="11" t="n">
        <v>23.42</v>
      </c>
      <c r="E40" s="11" t="n">
        <v>30.65</v>
      </c>
      <c r="F40" s="11" t="n">
        <v>32.53</v>
      </c>
      <c r="G40" s="11" t="n">
        <v>86.6</v>
      </c>
      <c r="H40" s="25" t="n">
        <v>0.0030725370289496</v>
      </c>
      <c r="I40" s="9" t="n">
        <v>64</v>
      </c>
      <c r="J40" s="7" t="n">
        <v>10</v>
      </c>
      <c r="K40" s="7"/>
    </row>
    <row r="41" customFormat="false" ht="15" hidden="false" customHeight="false" outlineLevel="0" collapsed="false">
      <c r="A41" s="7" t="s">
        <v>77</v>
      </c>
      <c r="B41" s="7" t="s">
        <v>296</v>
      </c>
      <c r="C41" s="7" t="s">
        <v>297</v>
      </c>
      <c r="D41" s="11" t="n">
        <v>3.7</v>
      </c>
      <c r="E41" s="11" t="n">
        <v>5.26</v>
      </c>
      <c r="F41" s="11" t="n">
        <v>2.36</v>
      </c>
      <c r="G41" s="11" t="n">
        <v>11.32</v>
      </c>
      <c r="H41" s="25" t="n">
        <v>0.0034811489021465</v>
      </c>
      <c r="I41" s="9" t="n">
        <v>60</v>
      </c>
      <c r="J41" s="7" t="n">
        <v>11</v>
      </c>
      <c r="K41" s="7"/>
    </row>
    <row r="42" customFormat="false" ht="15" hidden="false" customHeight="false" outlineLevel="0" collapsed="false">
      <c r="A42" s="7" t="s">
        <v>77</v>
      </c>
      <c r="B42" s="7" t="s">
        <v>286</v>
      </c>
      <c r="C42" s="7" t="s">
        <v>287</v>
      </c>
      <c r="D42" s="11" t="n">
        <v>37.98</v>
      </c>
      <c r="E42" s="11" t="n">
        <v>16.76</v>
      </c>
      <c r="F42" s="11" t="n">
        <v>65.95</v>
      </c>
      <c r="G42" s="11" t="n">
        <v>120.69</v>
      </c>
      <c r="H42" s="25" t="n">
        <v>0.003647348623246</v>
      </c>
      <c r="I42" s="9" t="n">
        <v>56</v>
      </c>
      <c r="J42" s="7" t="n">
        <v>12</v>
      </c>
      <c r="K42" s="7"/>
    </row>
    <row r="43" customFormat="false" ht="15" hidden="false" customHeight="false" outlineLevel="0" collapsed="false">
      <c r="A43" s="7" t="s">
        <v>77</v>
      </c>
      <c r="B43" s="7" t="s">
        <v>312</v>
      </c>
      <c r="C43" s="7" t="s">
        <v>313</v>
      </c>
      <c r="D43" s="11" t="n">
        <v>42.09</v>
      </c>
      <c r="E43" s="11" t="n">
        <v>2.78</v>
      </c>
      <c r="F43" s="11" t="n">
        <v>3.22</v>
      </c>
      <c r="G43" s="11" t="n">
        <v>48.09</v>
      </c>
      <c r="H43" s="25" t="n">
        <v>0.004286986513242</v>
      </c>
      <c r="I43" s="9" t="n">
        <v>52</v>
      </c>
      <c r="J43" s="7" t="n">
        <v>13</v>
      </c>
      <c r="K43" s="7"/>
    </row>
    <row r="44" customFormat="false" ht="15" hidden="false" customHeight="false" outlineLevel="0" collapsed="false">
      <c r="A44" s="7" t="s">
        <v>77</v>
      </c>
      <c r="B44" s="7" t="s">
        <v>284</v>
      </c>
      <c r="C44" s="7" t="s">
        <v>285</v>
      </c>
      <c r="D44" s="11" t="n">
        <v>8.86</v>
      </c>
      <c r="E44" s="11" t="n">
        <v>0.5</v>
      </c>
      <c r="F44" s="11" t="n">
        <v>2.86</v>
      </c>
      <c r="G44" s="11" t="n">
        <v>12.22</v>
      </c>
      <c r="H44" s="25" t="n">
        <v>0.0062698498211912</v>
      </c>
      <c r="I44" s="9" t="n">
        <v>48</v>
      </c>
      <c r="J44" s="7" t="n">
        <v>14</v>
      </c>
      <c r="K44" s="7"/>
    </row>
    <row r="45" customFormat="false" ht="15" hidden="false" customHeight="false" outlineLevel="0" collapsed="false">
      <c r="A45" s="7" t="s">
        <v>77</v>
      </c>
      <c r="B45" s="7" t="s">
        <v>266</v>
      </c>
      <c r="C45" s="7" t="s">
        <v>267</v>
      </c>
      <c r="D45" s="11" t="n">
        <v>0.86</v>
      </c>
      <c r="E45" s="11" t="n">
        <v>0.7</v>
      </c>
      <c r="F45" s="11" t="n">
        <v>13.68</v>
      </c>
      <c r="G45" s="11" t="n">
        <v>15.24</v>
      </c>
      <c r="H45" s="25" t="n">
        <v>0.0065047590592855</v>
      </c>
      <c r="I45" s="9" t="n">
        <v>44</v>
      </c>
      <c r="J45" s="7" t="n">
        <v>15</v>
      </c>
      <c r="K45" s="7"/>
    </row>
    <row r="46" customFormat="false" ht="15" hidden="false" customHeight="false" outlineLevel="0" collapsed="false">
      <c r="A46" s="7" t="s">
        <v>77</v>
      </c>
      <c r="B46" s="7" t="s">
        <v>294</v>
      </c>
      <c r="C46" s="7" t="s">
        <v>295</v>
      </c>
      <c r="D46" s="11" t="n">
        <v>31</v>
      </c>
      <c r="E46" s="11" t="n">
        <v>22</v>
      </c>
      <c r="F46" s="11" t="n">
        <v>21</v>
      </c>
      <c r="G46" s="11" t="n">
        <v>74</v>
      </c>
      <c r="H46" s="25" t="n">
        <v>0.0113527229659449</v>
      </c>
      <c r="I46" s="9" t="n">
        <v>40</v>
      </c>
      <c r="J46" s="7" t="n">
        <v>16</v>
      </c>
      <c r="K46" s="7"/>
    </row>
    <row r="47" customFormat="false" ht="15" hidden="false" customHeight="false" outlineLevel="0" collapsed="false">
      <c r="A47" s="7" t="s">
        <v>77</v>
      </c>
      <c r="B47" s="7" t="s">
        <v>280</v>
      </c>
      <c r="C47" s="7" t="s">
        <v>281</v>
      </c>
      <c r="D47" s="11" t="n">
        <v>46.35</v>
      </c>
      <c r="E47" s="11" t="n">
        <v>5.65</v>
      </c>
      <c r="F47" s="11" t="n">
        <v>83.44</v>
      </c>
      <c r="G47" s="11" t="n">
        <v>135.44</v>
      </c>
      <c r="H47" s="25" t="n">
        <v>0.0118053340166899</v>
      </c>
      <c r="I47" s="9" t="n">
        <v>36</v>
      </c>
      <c r="J47" s="7" t="n">
        <v>17</v>
      </c>
      <c r="K47" s="7"/>
    </row>
    <row r="48" customFormat="false" ht="15" hidden="false" customHeight="false" outlineLevel="0" collapsed="false">
      <c r="A48" s="7" t="s">
        <v>77</v>
      </c>
      <c r="B48" s="7" t="s">
        <v>234</v>
      </c>
      <c r="C48" s="7" t="s">
        <v>235</v>
      </c>
      <c r="D48" s="11" t="n">
        <v>140.777</v>
      </c>
      <c r="E48" s="11" t="n">
        <v>0.035</v>
      </c>
      <c r="F48" s="11" t="n">
        <v>9.882</v>
      </c>
      <c r="G48" s="11" t="n">
        <v>150.694</v>
      </c>
      <c r="H48" s="25" t="n">
        <v>0.0124097539443918</v>
      </c>
      <c r="I48" s="9" t="n">
        <v>32</v>
      </c>
      <c r="J48" s="7" t="n">
        <v>18</v>
      </c>
      <c r="K48" s="7"/>
    </row>
    <row r="49" customFormat="false" ht="15" hidden="false" customHeight="false" outlineLevel="0" collapsed="false">
      <c r="A49" s="7" t="s">
        <v>77</v>
      </c>
      <c r="B49" s="7" t="s">
        <v>314</v>
      </c>
      <c r="C49" s="7" t="s">
        <v>315</v>
      </c>
      <c r="D49" s="11" t="n">
        <v>0.84</v>
      </c>
      <c r="E49" s="11" t="n">
        <v>0.36</v>
      </c>
      <c r="F49" s="11" t="n">
        <v>39.56</v>
      </c>
      <c r="G49" s="11" t="n">
        <v>40.76</v>
      </c>
      <c r="H49" s="25" t="n">
        <v>0.01441250309395</v>
      </c>
      <c r="I49" s="9" t="n">
        <v>28</v>
      </c>
      <c r="J49" s="7" t="n">
        <v>19</v>
      </c>
      <c r="K49" s="7"/>
    </row>
    <row r="50" customFormat="false" ht="15" hidden="false" customHeight="false" outlineLevel="0" collapsed="false">
      <c r="A50" s="7" t="s">
        <v>77</v>
      </c>
      <c r="B50" s="7" t="s">
        <v>250</v>
      </c>
      <c r="C50" s="7" t="s">
        <v>251</v>
      </c>
      <c r="D50" s="11" t="n">
        <v>331.87</v>
      </c>
      <c r="E50" s="11" t="n">
        <v>0.98</v>
      </c>
      <c r="F50" s="11" t="n">
        <v>873.33</v>
      </c>
      <c r="G50" s="11" t="n">
        <v>1206.18</v>
      </c>
      <c r="H50" s="25" t="n">
        <v>0.0155839222728975</v>
      </c>
      <c r="I50" s="9" t="n">
        <v>24</v>
      </c>
      <c r="J50" s="7" t="n">
        <v>20</v>
      </c>
      <c r="K50" s="7"/>
    </row>
    <row r="51" customFormat="false" ht="15" hidden="false" customHeight="false" outlineLevel="0" collapsed="false">
      <c r="A51" s="7" t="s">
        <v>77</v>
      </c>
      <c r="B51" s="7" t="s">
        <v>308</v>
      </c>
      <c r="C51" s="7" t="s">
        <v>309</v>
      </c>
      <c r="D51" s="11" t="n">
        <v>193.59</v>
      </c>
      <c r="E51" s="11" t="n">
        <v>368.13</v>
      </c>
      <c r="F51" s="11" t="n">
        <v>479.52</v>
      </c>
      <c r="G51" s="11" t="n">
        <v>1041.24</v>
      </c>
      <c r="H51" s="25" t="n">
        <v>0.0308221671899208</v>
      </c>
      <c r="I51" s="9" t="n">
        <v>20</v>
      </c>
      <c r="J51" s="7" t="n">
        <v>21</v>
      </c>
      <c r="K51" s="7"/>
    </row>
    <row r="52" customFormat="false" ht="15" hidden="false" customHeight="false" outlineLevel="0" collapsed="false">
      <c r="A52" s="7" t="s">
        <v>77</v>
      </c>
      <c r="B52" s="7" t="s">
        <v>332</v>
      </c>
      <c r="C52" s="7" t="s">
        <v>333</v>
      </c>
      <c r="D52" s="11" t="n">
        <v>68</v>
      </c>
      <c r="E52" s="11" t="n">
        <v>51</v>
      </c>
      <c r="F52" s="11" t="n">
        <v>22</v>
      </c>
      <c r="G52" s="11" t="n">
        <v>141</v>
      </c>
      <c r="H52" s="25" t="n">
        <v>0.0609853678369225</v>
      </c>
      <c r="I52" s="9" t="n">
        <v>16</v>
      </c>
      <c r="J52" s="7" t="n">
        <v>22</v>
      </c>
      <c r="K52" s="7"/>
    </row>
    <row r="53" customFormat="false" ht="15" hidden="false" customHeight="false" outlineLevel="0" collapsed="false">
      <c r="A53" s="7" t="s">
        <v>77</v>
      </c>
      <c r="B53" s="7" t="s">
        <v>330</v>
      </c>
      <c r="C53" s="7" t="s">
        <v>331</v>
      </c>
      <c r="D53" s="11" t="n">
        <v>208.97</v>
      </c>
      <c r="E53" s="11" t="n">
        <v>299.44</v>
      </c>
      <c r="F53" s="11" t="n">
        <v>504</v>
      </c>
      <c r="G53" s="11" t="n">
        <v>1012.41</v>
      </c>
      <c r="H53" s="25" t="n">
        <v>0.121986367639953</v>
      </c>
      <c r="I53" s="9" t="n">
        <v>12</v>
      </c>
      <c r="J53" s="7" t="n">
        <v>23</v>
      </c>
      <c r="K53" s="7"/>
    </row>
    <row r="54" customFormat="false" ht="15" hidden="false" customHeight="false" outlineLevel="0" collapsed="false">
      <c r="A54" s="7" t="s">
        <v>77</v>
      </c>
      <c r="B54" s="7" t="s">
        <v>322</v>
      </c>
      <c r="C54" s="7" t="s">
        <v>323</v>
      </c>
      <c r="D54" s="11" t="n">
        <v>134.47</v>
      </c>
      <c r="E54" s="11" t="n">
        <v>147.38</v>
      </c>
      <c r="F54" s="11" t="n">
        <v>129.82</v>
      </c>
      <c r="G54" s="11" t="n">
        <v>411.67</v>
      </c>
      <c r="H54" s="25" t="n">
        <v>0.146394978752156</v>
      </c>
      <c r="I54" s="9" t="n">
        <v>8</v>
      </c>
      <c r="J54" s="7" t="n">
        <v>24</v>
      </c>
      <c r="K54" s="7"/>
    </row>
    <row r="55" customFormat="false" ht="15" hidden="false" customHeight="false" outlineLevel="0" collapsed="false">
      <c r="A55" s="7" t="s">
        <v>77</v>
      </c>
      <c r="B55" s="7" t="s">
        <v>326</v>
      </c>
      <c r="C55" s="7" t="s">
        <v>327</v>
      </c>
      <c r="D55" s="11" t="n">
        <v>318.1</v>
      </c>
      <c r="E55" s="11" t="n">
        <v>121.4</v>
      </c>
      <c r="F55" s="11" t="n">
        <v>504.4</v>
      </c>
      <c r="G55" s="11" t="n">
        <v>943.9</v>
      </c>
      <c r="H55" s="25" t="n">
        <v>0.308208420597557</v>
      </c>
      <c r="I55" s="9" t="n">
        <v>4</v>
      </c>
      <c r="J55" s="7" t="n">
        <v>25</v>
      </c>
      <c r="K55" s="7"/>
    </row>
    <row r="56" customFormat="false" ht="15" hidden="false" customHeight="false" outlineLevel="0" collapsed="false">
      <c r="A56" s="7" t="s">
        <v>77</v>
      </c>
      <c r="B56" s="7" t="s">
        <v>334</v>
      </c>
      <c r="C56" s="7" t="s">
        <v>335</v>
      </c>
      <c r="D56" s="11" t="n">
        <v>1497.37</v>
      </c>
      <c r="E56" s="11" t="n">
        <v>3090.67</v>
      </c>
      <c r="F56" s="11" t="n">
        <v>642.61</v>
      </c>
      <c r="G56" s="11" t="n">
        <v>5230.65</v>
      </c>
      <c r="H56" s="25" t="n">
        <v>1.10960855265691</v>
      </c>
      <c r="I56" s="9" t="n">
        <v>0</v>
      </c>
      <c r="J56" s="7" t="n">
        <v>26</v>
      </c>
      <c r="K56" s="7"/>
    </row>
    <row r="57" customFormat="false" ht="15" hidden="false" customHeight="false" outlineLevel="0" collapsed="false">
      <c r="A57" s="7" t="s">
        <v>77</v>
      </c>
      <c r="B57" s="7" t="s">
        <v>230</v>
      </c>
      <c r="C57" s="7" t="s">
        <v>231</v>
      </c>
      <c r="D57" s="11" t="n">
        <v>0</v>
      </c>
      <c r="E57" s="11" t="n">
        <v>0</v>
      </c>
      <c r="F57" s="11" t="n">
        <v>0</v>
      </c>
      <c r="G57" s="11" t="n">
        <v>0</v>
      </c>
      <c r="H57" s="7"/>
      <c r="I57" s="7"/>
      <c r="J57" s="7"/>
      <c r="K57" s="7"/>
    </row>
    <row r="58" customFormat="false" ht="15" hidden="false" customHeight="false" outlineLevel="0" collapsed="false">
      <c r="A58" s="7" t="s">
        <v>84</v>
      </c>
      <c r="B58" s="7" t="s">
        <v>369</v>
      </c>
      <c r="C58" s="7" t="s">
        <v>370</v>
      </c>
      <c r="D58" s="11" t="n">
        <v>4.231</v>
      </c>
      <c r="E58" s="11" t="n">
        <v>1.087</v>
      </c>
      <c r="F58" s="11" t="n">
        <v>7.738</v>
      </c>
      <c r="G58" s="11" t="n">
        <v>13.056</v>
      </c>
      <c r="H58" s="25" t="n">
        <v>0.0008712480147343</v>
      </c>
      <c r="I58" s="9" t="n">
        <v>100</v>
      </c>
      <c r="J58" s="7" t="n">
        <v>1</v>
      </c>
      <c r="K58" s="7"/>
    </row>
    <row r="59" customFormat="false" ht="15" hidden="false" customHeight="false" outlineLevel="0" collapsed="false">
      <c r="A59" s="7" t="s">
        <v>84</v>
      </c>
      <c r="B59" s="7" t="s">
        <v>375</v>
      </c>
      <c r="C59" s="7" t="s">
        <v>376</v>
      </c>
      <c r="D59" s="11" t="n">
        <v>17.505</v>
      </c>
      <c r="E59" s="11" t="n">
        <v>12.494</v>
      </c>
      <c r="F59" s="11" t="n">
        <v>29.25</v>
      </c>
      <c r="G59" s="11" t="n">
        <v>59.249</v>
      </c>
      <c r="H59" s="25" t="n">
        <v>0.0043928529855963</v>
      </c>
      <c r="I59" s="9" t="n">
        <v>95</v>
      </c>
      <c r="J59" s="7" t="n">
        <v>2</v>
      </c>
      <c r="K59" s="7"/>
    </row>
    <row r="60" customFormat="false" ht="15" hidden="false" customHeight="false" outlineLevel="0" collapsed="false">
      <c r="A60" s="7" t="s">
        <v>84</v>
      </c>
      <c r="B60" s="7" t="s">
        <v>373</v>
      </c>
      <c r="C60" s="7" t="s">
        <v>374</v>
      </c>
      <c r="D60" s="11" t="n">
        <v>5.72</v>
      </c>
      <c r="E60" s="11" t="n">
        <v>2.98</v>
      </c>
      <c r="F60" s="11" t="n">
        <v>2.13</v>
      </c>
      <c r="G60" s="11" t="n">
        <v>10.83</v>
      </c>
      <c r="H60" s="25" t="n">
        <v>0.0047584261709748</v>
      </c>
      <c r="I60" s="9" t="n">
        <v>90</v>
      </c>
      <c r="J60" s="7" t="n">
        <v>3</v>
      </c>
      <c r="K60" s="7"/>
    </row>
    <row r="61" customFormat="false" ht="15" hidden="false" customHeight="false" outlineLevel="0" collapsed="false">
      <c r="A61" s="7" t="s">
        <v>84</v>
      </c>
      <c r="B61" s="7" t="s">
        <v>379</v>
      </c>
      <c r="C61" s="7" t="s">
        <v>380</v>
      </c>
      <c r="D61" s="11" t="n">
        <v>10.2</v>
      </c>
      <c r="E61" s="11" t="n">
        <v>14.28</v>
      </c>
      <c r="F61" s="11" t="n">
        <v>5.61</v>
      </c>
      <c r="G61" s="11" t="n">
        <v>30.09</v>
      </c>
      <c r="H61" s="25" t="n">
        <v>0.005393575031458</v>
      </c>
      <c r="I61" s="9" t="n">
        <v>85</v>
      </c>
      <c r="J61" s="7" t="n">
        <v>4</v>
      </c>
      <c r="K61" s="7"/>
    </row>
    <row r="62" customFormat="false" ht="15" hidden="false" customHeight="false" outlineLevel="0" collapsed="false">
      <c r="A62" s="7" t="s">
        <v>84</v>
      </c>
      <c r="B62" s="7" t="s">
        <v>401</v>
      </c>
      <c r="C62" s="7" t="s">
        <v>402</v>
      </c>
      <c r="D62" s="11" t="n">
        <v>24.24</v>
      </c>
      <c r="E62" s="11" t="n">
        <v>35.62</v>
      </c>
      <c r="F62" s="11" t="n">
        <v>12.26</v>
      </c>
      <c r="G62" s="11" t="n">
        <v>72.12</v>
      </c>
      <c r="H62" s="25" t="n">
        <v>0.0217628775762696</v>
      </c>
      <c r="I62" s="9" t="n">
        <v>80</v>
      </c>
      <c r="J62" s="7" t="n">
        <v>5</v>
      </c>
      <c r="K62" s="7"/>
    </row>
    <row r="63" customFormat="false" ht="15" hidden="false" customHeight="false" outlineLevel="0" collapsed="false">
      <c r="A63" s="7" t="s">
        <v>84</v>
      </c>
      <c r="B63" s="7" t="s">
        <v>415</v>
      </c>
      <c r="C63" s="7" t="s">
        <v>416</v>
      </c>
      <c r="D63" s="11" t="n">
        <v>69.08</v>
      </c>
      <c r="E63" s="11" t="n">
        <v>51.96</v>
      </c>
      <c r="F63" s="11" t="n">
        <v>11.45</v>
      </c>
      <c r="G63" s="11" t="n">
        <v>132.49</v>
      </c>
      <c r="H63" s="25" t="n">
        <v>0.0238138461455504</v>
      </c>
      <c r="I63" s="9" t="n">
        <v>75</v>
      </c>
      <c r="J63" s="7" t="n">
        <v>6</v>
      </c>
      <c r="K63" s="7"/>
    </row>
    <row r="64" customFormat="false" ht="15" hidden="false" customHeight="false" outlineLevel="0" collapsed="false">
      <c r="A64" s="7" t="s">
        <v>84</v>
      </c>
      <c r="B64" s="7" t="s">
        <v>385</v>
      </c>
      <c r="C64" s="7" t="s">
        <v>386</v>
      </c>
      <c r="D64" s="11" t="n">
        <v>70.77</v>
      </c>
      <c r="E64" s="11" t="n">
        <v>33.04</v>
      </c>
      <c r="F64" s="11" t="n">
        <v>57.76</v>
      </c>
      <c r="G64" s="11" t="n">
        <v>161.57</v>
      </c>
      <c r="H64" s="25" t="n">
        <v>0.0261325957914826</v>
      </c>
      <c r="I64" s="9" t="n">
        <v>70</v>
      </c>
      <c r="J64" s="7" t="n">
        <v>7</v>
      </c>
      <c r="K64" s="7"/>
    </row>
    <row r="65" customFormat="false" ht="15" hidden="false" customHeight="false" outlineLevel="0" collapsed="false">
      <c r="A65" s="7" t="s">
        <v>84</v>
      </c>
      <c r="B65" s="7" t="s">
        <v>381</v>
      </c>
      <c r="C65" s="7" t="s">
        <v>382</v>
      </c>
      <c r="D65" s="11" t="n">
        <v>89.78</v>
      </c>
      <c r="E65" s="11" t="n">
        <v>175.84</v>
      </c>
      <c r="F65" s="11" t="n">
        <v>586.39</v>
      </c>
      <c r="G65" s="11" t="n">
        <v>852.01</v>
      </c>
      <c r="H65" s="25" t="n">
        <v>0.027906490770495</v>
      </c>
      <c r="I65" s="9" t="n">
        <v>65</v>
      </c>
      <c r="J65" s="7" t="n">
        <v>8</v>
      </c>
      <c r="K65" s="7"/>
    </row>
    <row r="66" customFormat="false" ht="15" hidden="false" customHeight="false" outlineLevel="0" collapsed="false">
      <c r="A66" s="7" t="s">
        <v>84</v>
      </c>
      <c r="B66" s="7" t="s">
        <v>421</v>
      </c>
      <c r="C66" s="7" t="s">
        <v>422</v>
      </c>
      <c r="D66" s="11" t="n">
        <v>19.91</v>
      </c>
      <c r="E66" s="11" t="n">
        <v>65.3</v>
      </c>
      <c r="F66" s="11" t="n">
        <v>63.03</v>
      </c>
      <c r="G66" s="11" t="n">
        <v>148.24</v>
      </c>
      <c r="H66" s="25" t="n">
        <v>0.0336518599315335</v>
      </c>
      <c r="I66" s="9" t="n">
        <v>60</v>
      </c>
      <c r="J66" s="7" t="n">
        <v>9</v>
      </c>
      <c r="K66" s="7"/>
    </row>
    <row r="67" customFormat="false" ht="15" hidden="false" customHeight="false" outlineLevel="0" collapsed="false">
      <c r="A67" s="7" t="s">
        <v>84</v>
      </c>
      <c r="B67" s="7" t="s">
        <v>391</v>
      </c>
      <c r="C67" s="7" t="s">
        <v>392</v>
      </c>
      <c r="D67" s="11" t="n">
        <v>19.2</v>
      </c>
      <c r="E67" s="11" t="n">
        <v>57.31</v>
      </c>
      <c r="F67" s="11" t="n">
        <v>11.16</v>
      </c>
      <c r="G67" s="11" t="n">
        <v>87.67</v>
      </c>
      <c r="H67" s="25" t="n">
        <v>0.0357030181654529</v>
      </c>
      <c r="I67" s="9" t="n">
        <v>55</v>
      </c>
      <c r="J67" s="7" t="n">
        <v>10</v>
      </c>
      <c r="K67" s="7"/>
    </row>
    <row r="68" customFormat="false" ht="15" hidden="false" customHeight="false" outlineLevel="0" collapsed="false">
      <c r="A68" s="7" t="s">
        <v>84</v>
      </c>
      <c r="B68" s="7" t="s">
        <v>417</v>
      </c>
      <c r="C68" s="7" t="s">
        <v>418</v>
      </c>
      <c r="D68" s="11" t="n">
        <v>77</v>
      </c>
      <c r="E68" s="11" t="n">
        <v>80</v>
      </c>
      <c r="F68" s="11" t="n">
        <v>81</v>
      </c>
      <c r="G68" s="11" t="n">
        <v>238</v>
      </c>
      <c r="H68" s="25" t="n">
        <v>0.0523998238661382</v>
      </c>
      <c r="I68" s="9" t="n">
        <v>50</v>
      </c>
      <c r="J68" s="7" t="n">
        <v>11</v>
      </c>
      <c r="K68" s="7"/>
    </row>
    <row r="69" customFormat="false" ht="15" hidden="false" customHeight="false" outlineLevel="0" collapsed="false">
      <c r="A69" s="7" t="s">
        <v>84</v>
      </c>
      <c r="B69" s="7" t="s">
        <v>389</v>
      </c>
      <c r="C69" s="7" t="s">
        <v>390</v>
      </c>
      <c r="D69" s="11" t="n">
        <v>56</v>
      </c>
      <c r="E69" s="11" t="n">
        <v>44</v>
      </c>
      <c r="F69" s="11" t="n">
        <v>30</v>
      </c>
      <c r="G69" s="11" t="n">
        <v>130</v>
      </c>
      <c r="H69" s="25" t="n">
        <v>0.0549577142663885</v>
      </c>
      <c r="I69" s="9" t="n">
        <v>45</v>
      </c>
      <c r="J69" s="7" t="n">
        <v>12</v>
      </c>
      <c r="K69" s="7"/>
    </row>
    <row r="70" customFormat="false" ht="15" hidden="false" customHeight="false" outlineLevel="0" collapsed="false">
      <c r="A70" s="7" t="s">
        <v>84</v>
      </c>
      <c r="B70" s="7" t="s">
        <v>413</v>
      </c>
      <c r="C70" s="7" t="s">
        <v>414</v>
      </c>
      <c r="D70" s="11" t="n">
        <v>897.23</v>
      </c>
      <c r="E70" s="11" t="n">
        <v>59.43</v>
      </c>
      <c r="F70" s="11" t="n">
        <v>157.73</v>
      </c>
      <c r="G70" s="11" t="n">
        <v>1114.39</v>
      </c>
      <c r="H70" s="25" t="n">
        <v>0.096852693761445</v>
      </c>
      <c r="I70" s="9" t="n">
        <v>40</v>
      </c>
      <c r="J70" s="7" t="n">
        <v>13</v>
      </c>
      <c r="K70" s="7"/>
    </row>
    <row r="71" customFormat="false" ht="15" hidden="false" customHeight="false" outlineLevel="0" collapsed="false">
      <c r="A71" s="7" t="s">
        <v>84</v>
      </c>
      <c r="B71" s="7" t="s">
        <v>393</v>
      </c>
      <c r="C71" s="7" t="s">
        <v>394</v>
      </c>
      <c r="D71" s="11" t="n">
        <v>8.5</v>
      </c>
      <c r="E71" s="11" t="n">
        <v>492.79</v>
      </c>
      <c r="F71" s="11" t="n">
        <v>142.86</v>
      </c>
      <c r="G71" s="11" t="n">
        <v>644.15</v>
      </c>
      <c r="H71" s="25" t="n">
        <v>0.112539659244972</v>
      </c>
      <c r="I71" s="9" t="n">
        <v>35</v>
      </c>
      <c r="J71" s="7" t="n">
        <v>14</v>
      </c>
      <c r="K71" s="7"/>
    </row>
    <row r="72" customFormat="false" ht="15" hidden="false" customHeight="false" outlineLevel="0" collapsed="false">
      <c r="A72" s="7" t="s">
        <v>84</v>
      </c>
      <c r="B72" s="7" t="s">
        <v>411</v>
      </c>
      <c r="C72" s="7" t="s">
        <v>412</v>
      </c>
      <c r="D72" s="11" t="n">
        <v>688.28</v>
      </c>
      <c r="E72" s="11" t="n">
        <v>677.77</v>
      </c>
      <c r="F72" s="11" t="n">
        <v>220.42</v>
      </c>
      <c r="G72" s="11" t="n">
        <v>1586.47</v>
      </c>
      <c r="H72" s="25" t="n">
        <v>0.127729859723957</v>
      </c>
      <c r="I72" s="9" t="n">
        <v>30</v>
      </c>
      <c r="J72" s="7" t="n">
        <v>15</v>
      </c>
      <c r="K72" s="7"/>
    </row>
    <row r="73" customFormat="false" ht="15" hidden="false" customHeight="false" outlineLevel="0" collapsed="false">
      <c r="A73" s="7" t="s">
        <v>84</v>
      </c>
      <c r="B73" s="7" t="s">
        <v>409</v>
      </c>
      <c r="C73" s="7" t="s">
        <v>410</v>
      </c>
      <c r="D73" s="11" t="n">
        <v>308</v>
      </c>
      <c r="E73" s="11" t="n">
        <v>629</v>
      </c>
      <c r="F73" s="11" t="n">
        <v>453</v>
      </c>
      <c r="G73" s="11" t="n">
        <v>1390</v>
      </c>
      <c r="H73" s="25" t="n">
        <v>0.16775081160015</v>
      </c>
      <c r="I73" s="9" t="n">
        <v>25</v>
      </c>
      <c r="J73" s="7" t="n">
        <v>16</v>
      </c>
      <c r="K73" s="7"/>
    </row>
    <row r="74" customFormat="false" ht="15" hidden="false" customHeight="false" outlineLevel="0" collapsed="false">
      <c r="A74" s="7" t="s">
        <v>84</v>
      </c>
      <c r="B74" s="7" t="s">
        <v>407</v>
      </c>
      <c r="C74" s="7" t="s">
        <v>408</v>
      </c>
      <c r="D74" s="11" t="n">
        <v>789</v>
      </c>
      <c r="E74" s="11" t="n">
        <v>1451.74</v>
      </c>
      <c r="F74" s="11" t="n">
        <v>1627.63</v>
      </c>
      <c r="G74" s="11" t="n">
        <v>3868.37</v>
      </c>
      <c r="H74" s="25" t="n">
        <v>0.177234020912347</v>
      </c>
      <c r="I74" s="9" t="n">
        <v>20</v>
      </c>
      <c r="J74" s="7" t="n">
        <v>17</v>
      </c>
      <c r="K74" s="7"/>
    </row>
    <row r="75" customFormat="false" ht="15" hidden="false" customHeight="false" outlineLevel="0" collapsed="false">
      <c r="A75" s="7" t="s">
        <v>84</v>
      </c>
      <c r="B75" s="7" t="s">
        <v>403</v>
      </c>
      <c r="C75" s="7" t="s">
        <v>404</v>
      </c>
      <c r="D75" s="11" t="n">
        <v>611</v>
      </c>
      <c r="E75" s="11" t="n">
        <v>137</v>
      </c>
      <c r="F75" s="11" t="n">
        <v>98</v>
      </c>
      <c r="G75" s="11" t="n">
        <v>846</v>
      </c>
      <c r="H75" s="25" t="n">
        <v>0.320520106385397</v>
      </c>
      <c r="I75" s="9" t="n">
        <v>15</v>
      </c>
      <c r="J75" s="7" t="n">
        <v>18</v>
      </c>
      <c r="K75" s="7"/>
    </row>
    <row r="76" customFormat="false" ht="15" hidden="false" customHeight="false" outlineLevel="0" collapsed="false">
      <c r="A76" s="7" t="s">
        <v>84</v>
      </c>
      <c r="B76" s="7" t="s">
        <v>399</v>
      </c>
      <c r="C76" s="7" t="s">
        <v>400</v>
      </c>
      <c r="D76" s="11" t="n">
        <v>372.7</v>
      </c>
      <c r="E76" s="11" t="n">
        <v>1175.3</v>
      </c>
      <c r="F76" s="11" t="n">
        <v>465.3</v>
      </c>
      <c r="G76" s="11" t="n">
        <v>2013.3</v>
      </c>
      <c r="H76" s="25" t="n">
        <v>0.361062042126595</v>
      </c>
      <c r="I76" s="9" t="n">
        <v>10</v>
      </c>
      <c r="J76" s="7" t="n">
        <v>19</v>
      </c>
      <c r="K76" s="7"/>
    </row>
    <row r="77" customFormat="false" ht="15" hidden="false" customHeight="false" outlineLevel="0" collapsed="false">
      <c r="A77" s="7" t="s">
        <v>84</v>
      </c>
      <c r="B77" s="7" t="s">
        <v>419</v>
      </c>
      <c r="C77" s="7" t="s">
        <v>420</v>
      </c>
      <c r="D77" s="11" t="n">
        <v>4654</v>
      </c>
      <c r="E77" s="11" t="n">
        <v>2994</v>
      </c>
      <c r="F77" s="11" t="n">
        <v>2552</v>
      </c>
      <c r="G77" s="11" t="n">
        <v>10200</v>
      </c>
      <c r="H77" s="25" t="n">
        <v>0.699396599012617</v>
      </c>
      <c r="I77" s="9" t="n">
        <v>5</v>
      </c>
      <c r="J77" s="7" t="n">
        <v>20</v>
      </c>
      <c r="K77" s="7"/>
    </row>
    <row r="78" customFormat="false" ht="15" hidden="false" customHeight="false" outlineLevel="0" collapsed="false">
      <c r="A78" s="7" t="s">
        <v>84</v>
      </c>
      <c r="B78" s="7" t="s">
        <v>397</v>
      </c>
      <c r="C78" s="7" t="s">
        <v>398</v>
      </c>
      <c r="D78" s="11" t="n">
        <v>488.13</v>
      </c>
      <c r="E78" s="11" t="n">
        <v>1084.73</v>
      </c>
      <c r="F78" s="11" t="n">
        <v>47.81</v>
      </c>
      <c r="G78" s="11" t="n">
        <v>1620.67</v>
      </c>
      <c r="H78" s="25" t="n">
        <v>0.727338413621635</v>
      </c>
      <c r="I78" s="9" t="n">
        <v>0</v>
      </c>
      <c r="J78" s="7" t="n">
        <v>21</v>
      </c>
      <c r="K78" s="7"/>
    </row>
    <row r="79" customFormat="false" ht="15" hidden="false" customHeight="false" outlineLevel="0" collapsed="false">
      <c r="A79" s="7" t="s">
        <v>84</v>
      </c>
      <c r="B79" s="7" t="s">
        <v>371</v>
      </c>
      <c r="C79" s="7" t="s">
        <v>372</v>
      </c>
      <c r="D79" s="11" t="n">
        <v>0.426</v>
      </c>
      <c r="E79" s="11" t="n">
        <v>0.094</v>
      </c>
      <c r="F79" s="11" t="n">
        <v>0.292</v>
      </c>
      <c r="G79" s="11" t="n">
        <v>0.812</v>
      </c>
      <c r="H79" s="7"/>
      <c r="I79" s="7"/>
      <c r="J79" s="7"/>
      <c r="K79" s="7" t="s">
        <v>7169</v>
      </c>
    </row>
    <row r="80" customFormat="false" ht="15" hidden="false" customHeight="false" outlineLevel="0" collapsed="false">
      <c r="A80" s="7" t="s">
        <v>95</v>
      </c>
      <c r="B80" s="7" t="s">
        <v>438</v>
      </c>
      <c r="C80" s="7" t="s">
        <v>439</v>
      </c>
      <c r="D80" s="11" t="n">
        <v>18.08</v>
      </c>
      <c r="E80" s="11" t="n">
        <v>8.57</v>
      </c>
      <c r="F80" s="11" t="n">
        <v>15.63</v>
      </c>
      <c r="G80" s="11" t="n">
        <v>42.28</v>
      </c>
      <c r="H80" s="25" t="n">
        <v>0.0002751168221638</v>
      </c>
      <c r="I80" s="7"/>
      <c r="J80" s="7"/>
      <c r="K80" s="7"/>
    </row>
    <row r="81" customFormat="false" ht="15" hidden="false" customHeight="false" outlineLevel="0" collapsed="false">
      <c r="A81" s="7" t="s">
        <v>95</v>
      </c>
      <c r="B81" s="7" t="s">
        <v>430</v>
      </c>
      <c r="C81" s="7" t="s">
        <v>431</v>
      </c>
      <c r="D81" s="11" t="n">
        <v>22.31</v>
      </c>
      <c r="E81" s="11" t="n">
        <v>17.88</v>
      </c>
      <c r="F81" s="11" t="n">
        <v>35.24</v>
      </c>
      <c r="G81" s="11" t="n">
        <v>75.43</v>
      </c>
      <c r="H81" s="25" t="n">
        <v>0.0098625157717879</v>
      </c>
      <c r="I81" s="7"/>
      <c r="J81" s="7"/>
      <c r="K81" s="7"/>
    </row>
    <row r="82" customFormat="false" ht="15" hidden="false" customHeight="false" outlineLevel="0" collapsed="false">
      <c r="A82" s="7" t="s">
        <v>93</v>
      </c>
      <c r="B82" s="7" t="s">
        <v>447</v>
      </c>
      <c r="C82" s="7" t="s">
        <v>448</v>
      </c>
      <c r="D82" s="11" t="n">
        <v>1324.19</v>
      </c>
      <c r="E82" s="11" t="n">
        <v>65.72</v>
      </c>
      <c r="F82" s="11" t="n">
        <v>80.29</v>
      </c>
      <c r="G82" s="11" t="n">
        <v>1470.2</v>
      </c>
      <c r="H82" s="25" t="n">
        <v>0.225751866422212</v>
      </c>
      <c r="I82" s="9" t="n">
        <v>100</v>
      </c>
      <c r="J82" s="7" t="n">
        <v>1</v>
      </c>
      <c r="K82" s="7"/>
    </row>
    <row r="83" customFormat="false" ht="15" hidden="false" customHeight="false" outlineLevel="0" collapsed="false">
      <c r="A83" s="7" t="s">
        <v>93</v>
      </c>
      <c r="B83" s="7" t="s">
        <v>463</v>
      </c>
      <c r="C83" s="7" t="s">
        <v>464</v>
      </c>
      <c r="D83" s="11" t="n">
        <v>2648.18</v>
      </c>
      <c r="E83" s="11" t="n">
        <v>8427.94</v>
      </c>
      <c r="F83" s="11" t="n">
        <v>1114.49</v>
      </c>
      <c r="G83" s="11" t="n">
        <v>12190.61</v>
      </c>
      <c r="H83" s="25" t="n">
        <v>0.2970459177358</v>
      </c>
      <c r="I83" s="9" t="n">
        <v>90</v>
      </c>
      <c r="J83" s="7" t="n">
        <v>2</v>
      </c>
      <c r="K83" s="7"/>
    </row>
    <row r="84" customFormat="false" ht="15" hidden="false" customHeight="false" outlineLevel="0" collapsed="false">
      <c r="A84" s="7" t="s">
        <v>93</v>
      </c>
      <c r="B84" s="7" t="s">
        <v>449</v>
      </c>
      <c r="C84" s="7" t="s">
        <v>450</v>
      </c>
      <c r="D84" s="11" t="n">
        <v>7996</v>
      </c>
      <c r="E84" s="11" t="n">
        <v>457</v>
      </c>
      <c r="F84" s="11" t="n">
        <v>259</v>
      </c>
      <c r="G84" s="11" t="n">
        <v>8712</v>
      </c>
      <c r="H84" s="25" t="n">
        <v>0.338113704316616</v>
      </c>
      <c r="I84" s="9" t="n">
        <v>80</v>
      </c>
      <c r="J84" s="7" t="n">
        <v>3</v>
      </c>
      <c r="K84" s="7"/>
    </row>
    <row r="85" customFormat="false" ht="15" hidden="false" customHeight="false" outlineLevel="0" collapsed="false">
      <c r="A85" s="7" t="s">
        <v>93</v>
      </c>
      <c r="B85" s="7" t="s">
        <v>451</v>
      </c>
      <c r="C85" s="7" t="s">
        <v>452</v>
      </c>
      <c r="D85" s="11" t="n">
        <v>14988.32</v>
      </c>
      <c r="E85" s="11" t="n">
        <v>104</v>
      </c>
      <c r="F85" s="11" t="n">
        <v>468.36</v>
      </c>
      <c r="G85" s="11" t="n">
        <v>15560.68</v>
      </c>
      <c r="H85" s="25" t="n">
        <v>0.805813618690745</v>
      </c>
      <c r="I85" s="9" t="n">
        <v>70</v>
      </c>
      <c r="J85" s="7" t="n">
        <v>4</v>
      </c>
      <c r="K85" s="7"/>
    </row>
    <row r="86" customFormat="false" ht="15" hidden="false" customHeight="false" outlineLevel="0" collapsed="false">
      <c r="A86" s="7" t="s">
        <v>93</v>
      </c>
      <c r="B86" s="7" t="s">
        <v>457</v>
      </c>
      <c r="C86" s="7" t="s">
        <v>458</v>
      </c>
      <c r="D86" s="11" t="n">
        <v>10160</v>
      </c>
      <c r="E86" s="11" t="n">
        <v>1553</v>
      </c>
      <c r="F86" s="11" t="n">
        <v>1110</v>
      </c>
      <c r="G86" s="11" t="n">
        <v>12823</v>
      </c>
      <c r="H86" s="25" t="n">
        <v>1.13094655366903</v>
      </c>
      <c r="I86" s="9" t="n">
        <v>60</v>
      </c>
      <c r="J86" s="7" t="n">
        <v>5</v>
      </c>
      <c r="K86" s="7"/>
    </row>
    <row r="87" customFormat="false" ht="15" hidden="false" customHeight="false" outlineLevel="0" collapsed="false">
      <c r="A87" s="7" t="s">
        <v>93</v>
      </c>
      <c r="B87" s="7" t="s">
        <v>453</v>
      </c>
      <c r="C87" s="7" t="s">
        <v>454</v>
      </c>
      <c r="D87" s="11" t="n">
        <v>13305</v>
      </c>
      <c r="E87" s="11" t="n">
        <v>1138</v>
      </c>
      <c r="F87" s="11" t="n">
        <v>872</v>
      </c>
      <c r="G87" s="11" t="n">
        <v>15315</v>
      </c>
      <c r="H87" s="25" t="n">
        <v>1.18305119834628</v>
      </c>
      <c r="I87" s="9" t="n">
        <v>50</v>
      </c>
      <c r="J87" s="7" t="n">
        <v>6</v>
      </c>
      <c r="K87" s="7"/>
    </row>
    <row r="88" customFormat="false" ht="15" hidden="false" customHeight="false" outlineLevel="0" collapsed="false">
      <c r="A88" s="7" t="s">
        <v>93</v>
      </c>
      <c r="B88" s="7" t="s">
        <v>455</v>
      </c>
      <c r="C88" s="7" t="s">
        <v>456</v>
      </c>
      <c r="D88" s="11" t="n">
        <v>25183</v>
      </c>
      <c r="E88" s="11" t="n">
        <v>3357</v>
      </c>
      <c r="F88" s="11" t="n">
        <v>1245</v>
      </c>
      <c r="G88" s="11" t="n">
        <v>29785</v>
      </c>
      <c r="H88" s="25" t="n">
        <v>1.1884744512907</v>
      </c>
      <c r="I88" s="9" t="n">
        <v>40</v>
      </c>
      <c r="J88" s="7" t="n">
        <v>7</v>
      </c>
      <c r="K88" s="7"/>
    </row>
    <row r="89" customFormat="false" ht="15" hidden="false" customHeight="false" outlineLevel="0" collapsed="false">
      <c r="A89" s="7" t="s">
        <v>93</v>
      </c>
      <c r="B89" s="7" t="s">
        <v>461</v>
      </c>
      <c r="C89" s="7" t="s">
        <v>462</v>
      </c>
      <c r="D89" s="11" t="n">
        <v>9973</v>
      </c>
      <c r="E89" s="11" t="n">
        <v>332</v>
      </c>
      <c r="F89" s="11" t="n">
        <v>708</v>
      </c>
      <c r="G89" s="11" t="n">
        <v>11013</v>
      </c>
      <c r="H89" s="25" t="n">
        <v>1.22195999587243</v>
      </c>
      <c r="I89" s="9" t="n">
        <v>30</v>
      </c>
      <c r="J89" s="7" t="n">
        <v>8</v>
      </c>
      <c r="K89" s="7"/>
    </row>
    <row r="90" customFormat="false" ht="15" hidden="false" customHeight="false" outlineLevel="0" collapsed="false">
      <c r="A90" s="7" t="s">
        <v>93</v>
      </c>
      <c r="B90" s="7" t="s">
        <v>459</v>
      </c>
      <c r="C90" s="7" t="s">
        <v>460</v>
      </c>
      <c r="D90" s="11" t="n">
        <v>14085</v>
      </c>
      <c r="E90" s="11" t="n">
        <v>4164</v>
      </c>
      <c r="F90" s="11" t="n">
        <v>1610</v>
      </c>
      <c r="G90" s="11" t="n">
        <v>19859</v>
      </c>
      <c r="H90" s="25" t="n">
        <v>1.34146176708998</v>
      </c>
      <c r="I90" s="9" t="n">
        <v>20</v>
      </c>
      <c r="J90" s="7" t="n">
        <v>9</v>
      </c>
      <c r="K90" s="7"/>
    </row>
    <row r="91" customFormat="false" ht="15" hidden="false" customHeight="false" outlineLevel="0" collapsed="false">
      <c r="A91" s="7" t="s">
        <v>93</v>
      </c>
      <c r="B91" s="7" t="s">
        <v>466</v>
      </c>
      <c r="C91" s="7" t="s">
        <v>467</v>
      </c>
      <c r="D91" s="11" t="n">
        <v>113746</v>
      </c>
      <c r="E91" s="11" t="n">
        <v>27147</v>
      </c>
      <c r="F91" s="11" t="n">
        <v>11105</v>
      </c>
      <c r="G91" s="11" t="n">
        <v>151998</v>
      </c>
      <c r="H91" s="25" t="n">
        <v>1.71726779550642</v>
      </c>
      <c r="I91" s="9" t="n">
        <v>10</v>
      </c>
      <c r="J91" s="7" t="n">
        <v>10</v>
      </c>
      <c r="K91" s="7"/>
    </row>
    <row r="92" customFormat="false" ht="15" hidden="false" customHeight="false" outlineLevel="0" collapsed="false">
      <c r="A92" s="7" t="s">
        <v>93</v>
      </c>
      <c r="B92" s="7" t="s">
        <v>468</v>
      </c>
      <c r="C92" s="7" t="s">
        <v>469</v>
      </c>
      <c r="D92" s="11" t="n">
        <v>23039.34</v>
      </c>
      <c r="E92" s="11" t="n">
        <v>758.32</v>
      </c>
      <c r="F92" s="11" t="n">
        <v>1937.64</v>
      </c>
      <c r="G92" s="11" t="n">
        <v>25735.3</v>
      </c>
      <c r="H92" s="25" t="n">
        <v>5.7384761937848</v>
      </c>
      <c r="I92" s="9" t="n">
        <v>0</v>
      </c>
      <c r="J92" s="7" t="n">
        <v>11</v>
      </c>
      <c r="K92" s="7"/>
    </row>
    <row r="93" customFormat="false" ht="15" hidden="false" customHeight="false" outlineLevel="0" collapsed="false">
      <c r="A93" s="7" t="s">
        <v>88</v>
      </c>
      <c r="B93" s="7" t="s">
        <v>494</v>
      </c>
      <c r="C93" s="7" t="s">
        <v>495</v>
      </c>
      <c r="D93" s="11" t="n">
        <v>49.1</v>
      </c>
      <c r="E93" s="11" t="n">
        <v>7.1</v>
      </c>
      <c r="F93" s="11" t="n">
        <v>11.3</v>
      </c>
      <c r="G93" s="11" t="n">
        <v>67.5</v>
      </c>
      <c r="H93" s="25" t="n">
        <v>0.0021937322307689</v>
      </c>
      <c r="I93" s="9" t="n">
        <v>25</v>
      </c>
      <c r="J93" s="7"/>
      <c r="K93" s="7"/>
    </row>
    <row r="94" customFormat="false" ht="15" hidden="false" customHeight="false" outlineLevel="0" collapsed="false">
      <c r="A94" s="7" t="s">
        <v>88</v>
      </c>
      <c r="B94" s="7" t="s">
        <v>480</v>
      </c>
      <c r="C94" s="7" t="s">
        <v>481</v>
      </c>
      <c r="D94" s="11" t="n">
        <v>5.58</v>
      </c>
      <c r="E94" s="11" t="n">
        <v>0.78</v>
      </c>
      <c r="F94" s="11" t="n">
        <v>4.45</v>
      </c>
      <c r="G94" s="11" t="n">
        <v>10.81</v>
      </c>
      <c r="H94" s="25" t="n">
        <v>0.000439343168551</v>
      </c>
      <c r="I94" s="9" t="n">
        <v>62.5</v>
      </c>
      <c r="J94" s="7"/>
      <c r="K94" s="7"/>
    </row>
    <row r="95" customFormat="false" ht="15" hidden="false" customHeight="false" outlineLevel="0" collapsed="false">
      <c r="A95" s="7" t="s">
        <v>88</v>
      </c>
      <c r="B95" s="7" t="s">
        <v>488</v>
      </c>
      <c r="C95" s="7" t="s">
        <v>489</v>
      </c>
      <c r="D95" s="11" t="n">
        <v>23.53</v>
      </c>
      <c r="E95" s="11" t="n">
        <v>4.17</v>
      </c>
      <c r="F95" s="11" t="n">
        <v>0</v>
      </c>
      <c r="G95" s="11" t="n">
        <v>27.7</v>
      </c>
      <c r="H95" s="25" t="n">
        <v>0.0012329984206937</v>
      </c>
      <c r="I95" s="9" t="n">
        <v>50</v>
      </c>
      <c r="J95" s="7"/>
      <c r="K95" s="7"/>
    </row>
    <row r="96" customFormat="false" ht="15" hidden="false" customHeight="false" outlineLevel="0" collapsed="false">
      <c r="A96" s="7" t="s">
        <v>88</v>
      </c>
      <c r="B96" s="7" t="s">
        <v>476</v>
      </c>
      <c r="C96" s="7" t="s">
        <v>477</v>
      </c>
      <c r="D96" s="11" t="n">
        <v>1.15</v>
      </c>
      <c r="E96" s="11" t="n">
        <v>0.37</v>
      </c>
      <c r="F96" s="11" t="n">
        <v>0.64</v>
      </c>
      <c r="G96" s="11" t="n">
        <v>2.16</v>
      </c>
      <c r="H96" s="25" t="n">
        <v>0.0001833736161022</v>
      </c>
      <c r="I96" s="9" t="n">
        <v>87.5</v>
      </c>
      <c r="J96" s="7"/>
      <c r="K96" s="7"/>
    </row>
    <row r="97" customFormat="false" ht="15" hidden="false" customHeight="false" outlineLevel="0" collapsed="false">
      <c r="A97" s="7" t="s">
        <v>88</v>
      </c>
      <c r="B97" s="7" t="s">
        <v>496</v>
      </c>
      <c r="C97" s="7" t="s">
        <v>497</v>
      </c>
      <c r="D97" s="11" t="n">
        <v>4.4</v>
      </c>
      <c r="E97" s="11" t="n">
        <v>2.33</v>
      </c>
      <c r="F97" s="11" t="n">
        <v>10.9</v>
      </c>
      <c r="G97" s="11" t="n">
        <v>17.63</v>
      </c>
      <c r="H97" s="25" t="n">
        <v>0.0014466855826071</v>
      </c>
      <c r="I97" s="9" t="n">
        <v>37.5</v>
      </c>
      <c r="J97" s="7"/>
      <c r="K97" s="7"/>
    </row>
    <row r="98" customFormat="false" ht="15" hidden="false" customHeight="false" outlineLevel="0" collapsed="false">
      <c r="A98" s="7" t="s">
        <v>88</v>
      </c>
      <c r="B98" s="7" t="s">
        <v>502</v>
      </c>
      <c r="C98" s="7" t="s">
        <v>503</v>
      </c>
      <c r="D98" s="11" t="n">
        <v>148.7</v>
      </c>
      <c r="E98" s="11" t="n">
        <v>180.45</v>
      </c>
      <c r="F98" s="11" t="n">
        <v>204.68</v>
      </c>
      <c r="G98" s="11" t="n">
        <v>533.83</v>
      </c>
      <c r="H98" s="25" t="n">
        <v>0.0989090617490812</v>
      </c>
      <c r="I98" s="9" t="n">
        <v>0</v>
      </c>
      <c r="J98" s="7"/>
      <c r="K98" s="7"/>
    </row>
    <row r="99" customFormat="false" ht="15" hidden="false" customHeight="false" outlineLevel="0" collapsed="false">
      <c r="A99" s="7" t="s">
        <v>88</v>
      </c>
      <c r="B99" s="7" t="s">
        <v>474</v>
      </c>
      <c r="C99" s="7" t="s">
        <v>475</v>
      </c>
      <c r="D99" s="11" t="n">
        <v>0.01083</v>
      </c>
      <c r="E99" s="11" t="n">
        <v>0.02368</v>
      </c>
      <c r="F99" s="11" t="n">
        <v>0.00528</v>
      </c>
      <c r="G99" s="11" t="n">
        <v>0.03979</v>
      </c>
      <c r="H99" s="25" t="n">
        <v>5.53159012015465E-006</v>
      </c>
      <c r="I99" s="9" t="n">
        <v>100</v>
      </c>
      <c r="J99" s="7"/>
      <c r="K99" s="7"/>
    </row>
    <row r="100" customFormat="false" ht="15" hidden="false" customHeight="false" outlineLevel="0" collapsed="false">
      <c r="A100" s="7" t="s">
        <v>88</v>
      </c>
      <c r="B100" s="7" t="s">
        <v>504</v>
      </c>
      <c r="C100" s="7" t="s">
        <v>505</v>
      </c>
      <c r="D100" s="11" t="n">
        <v>0</v>
      </c>
      <c r="E100" s="11" t="n">
        <v>0</v>
      </c>
      <c r="F100" s="11" t="n">
        <v>0</v>
      </c>
      <c r="G100" s="11" t="n">
        <v>0</v>
      </c>
      <c r="H100" s="7"/>
      <c r="I100" s="7"/>
      <c r="J100" s="7"/>
      <c r="K100" s="7"/>
    </row>
    <row r="101" customFormat="false" ht="15" hidden="false" customHeight="false" outlineLevel="0" collapsed="false">
      <c r="A101" s="7" t="s">
        <v>88</v>
      </c>
      <c r="B101" s="7" t="s">
        <v>478</v>
      </c>
      <c r="C101" s="7" t="s">
        <v>479</v>
      </c>
      <c r="D101" s="11" t="n">
        <v>3.04</v>
      </c>
      <c r="E101" s="11" t="n">
        <v>0.41</v>
      </c>
      <c r="F101" s="11" t="n">
        <v>9.27</v>
      </c>
      <c r="G101" s="11" t="n">
        <v>12.72</v>
      </c>
      <c r="H101" s="25" t="n">
        <v>0.0022348017667583</v>
      </c>
      <c r="I101" s="9" t="n">
        <v>12.5</v>
      </c>
      <c r="J101" s="7"/>
      <c r="K101" s="7"/>
    </row>
    <row r="102" customFormat="false" ht="15" hidden="false" customHeight="false" outlineLevel="0" collapsed="false">
      <c r="A102" s="7" t="s">
        <v>88</v>
      </c>
      <c r="B102" s="7" t="s">
        <v>484</v>
      </c>
      <c r="C102" s="7" t="s">
        <v>485</v>
      </c>
      <c r="D102" s="11" t="n">
        <v>0.4</v>
      </c>
      <c r="E102" s="11" t="n">
        <v>0.62</v>
      </c>
      <c r="F102" s="11" t="n">
        <v>0</v>
      </c>
      <c r="G102" s="11" t="n">
        <v>1.02</v>
      </c>
      <c r="H102" s="25" t="n">
        <v>0.0002833963102911</v>
      </c>
      <c r="I102" s="9" t="n">
        <v>75</v>
      </c>
      <c r="J102" s="7"/>
      <c r="K102" s="7"/>
    </row>
    <row r="103" customFormat="false" ht="15" hidden="false" customHeight="false" outlineLevel="0" collapsed="false">
      <c r="A103" s="7" t="s">
        <v>86</v>
      </c>
      <c r="B103" s="7" t="s">
        <v>508</v>
      </c>
      <c r="C103" s="7" t="s">
        <v>509</v>
      </c>
      <c r="D103" s="11" t="n">
        <v>0.06</v>
      </c>
      <c r="E103" s="11" t="n">
        <v>0.01</v>
      </c>
      <c r="F103" s="11" t="n">
        <v>0.05</v>
      </c>
      <c r="G103" s="11" t="n">
        <v>0.12</v>
      </c>
      <c r="H103" s="25" t="n">
        <v>1.45313635262776E-005</v>
      </c>
      <c r="I103" s="9" t="n">
        <v>100</v>
      </c>
      <c r="J103" s="7" t="n">
        <v>1</v>
      </c>
      <c r="K103" s="7"/>
    </row>
    <row r="104" customFormat="false" ht="15" hidden="false" customHeight="false" outlineLevel="0" collapsed="false">
      <c r="A104" s="7" t="s">
        <v>86</v>
      </c>
      <c r="B104" s="7" t="s">
        <v>530</v>
      </c>
      <c r="C104" s="7" t="s">
        <v>531</v>
      </c>
      <c r="D104" s="11" t="n">
        <v>0.17</v>
      </c>
      <c r="E104" s="11" t="n">
        <v>0.03</v>
      </c>
      <c r="F104" s="11" t="n">
        <v>0.3</v>
      </c>
      <c r="G104" s="11" t="n">
        <v>0.5</v>
      </c>
      <c r="H104" s="25" t="n">
        <v>0.000180521512207</v>
      </c>
      <c r="I104" s="9" t="n">
        <v>88.8888888888889</v>
      </c>
      <c r="J104" s="7" t="n">
        <v>2</v>
      </c>
      <c r="K104" s="7"/>
    </row>
    <row r="105" customFormat="false" ht="15" hidden="false" customHeight="false" outlineLevel="0" collapsed="false">
      <c r="A105" s="7" t="s">
        <v>86</v>
      </c>
      <c r="B105" s="7" t="s">
        <v>542</v>
      </c>
      <c r="C105" s="7" t="s">
        <v>543</v>
      </c>
      <c r="D105" s="11" t="n">
        <v>0.07781</v>
      </c>
      <c r="E105" s="11" t="n">
        <v>0.12109</v>
      </c>
      <c r="F105" s="11" t="n">
        <v>0.30462</v>
      </c>
      <c r="G105" s="11" t="n">
        <v>0.50352</v>
      </c>
      <c r="H105" s="25" t="n">
        <v>0.0002045956825727</v>
      </c>
      <c r="I105" s="9" t="n">
        <v>77.7777777777778</v>
      </c>
      <c r="J105" s="7" t="n">
        <v>3</v>
      </c>
      <c r="K105" s="7"/>
    </row>
    <row r="106" customFormat="false" ht="15" hidden="false" customHeight="false" outlineLevel="0" collapsed="false">
      <c r="A106" s="7" t="s">
        <v>86</v>
      </c>
      <c r="B106" s="7" t="s">
        <v>555</v>
      </c>
      <c r="C106" s="7" t="s">
        <v>556</v>
      </c>
      <c r="D106" s="11" t="n">
        <v>0.42</v>
      </c>
      <c r="E106" s="11" t="n">
        <v>0.11</v>
      </c>
      <c r="F106" s="11" t="n">
        <v>0.17</v>
      </c>
      <c r="G106" s="11" t="n">
        <v>0.7</v>
      </c>
      <c r="H106" s="25" t="n">
        <v>0.0002293556188358</v>
      </c>
      <c r="I106" s="9" t="n">
        <v>66.6666666666667</v>
      </c>
      <c r="J106" s="7" t="n">
        <v>4</v>
      </c>
      <c r="K106" s="7"/>
    </row>
    <row r="107" customFormat="false" ht="15" hidden="false" customHeight="false" outlineLevel="0" collapsed="false">
      <c r="A107" s="7" t="s">
        <v>86</v>
      </c>
      <c r="B107" s="7" t="s">
        <v>520</v>
      </c>
      <c r="C107" s="7" t="s">
        <v>521</v>
      </c>
      <c r="D107" s="11" t="n">
        <v>25.277</v>
      </c>
      <c r="E107" s="11" t="n">
        <v>0.089</v>
      </c>
      <c r="F107" s="11" t="n">
        <v>0.126</v>
      </c>
      <c r="G107" s="11" t="n">
        <v>25.492</v>
      </c>
      <c r="H107" s="25" t="n">
        <v>0.0003806592488983</v>
      </c>
      <c r="I107" s="9" t="n">
        <v>55.5555555555556</v>
      </c>
      <c r="J107" s="7" t="n">
        <v>5</v>
      </c>
      <c r="K107" s="7"/>
    </row>
    <row r="108" customFormat="false" ht="15" hidden="false" customHeight="false" outlineLevel="0" collapsed="false">
      <c r="A108" s="7" t="s">
        <v>86</v>
      </c>
      <c r="B108" s="7" t="s">
        <v>510</v>
      </c>
      <c r="C108" s="7" t="s">
        <v>511</v>
      </c>
      <c r="D108" s="11" t="n">
        <v>3.37658</v>
      </c>
      <c r="E108" s="11" t="n">
        <v>0.22204</v>
      </c>
      <c r="F108" s="11" t="n">
        <v>0.23736</v>
      </c>
      <c r="G108" s="11" t="n">
        <v>3.83598</v>
      </c>
      <c r="H108" s="25" t="n">
        <v>0.0004352124564898</v>
      </c>
      <c r="I108" s="9" t="n">
        <v>44.4444444444444</v>
      </c>
      <c r="J108" s="7" t="n">
        <v>6</v>
      </c>
      <c r="K108" s="7"/>
    </row>
    <row r="109" customFormat="false" ht="15" hidden="false" customHeight="false" outlineLevel="0" collapsed="false">
      <c r="A109" s="7" t="s">
        <v>86</v>
      </c>
      <c r="B109" s="7" t="s">
        <v>540</v>
      </c>
      <c r="C109" s="7" t="s">
        <v>541</v>
      </c>
      <c r="D109" s="11" t="n">
        <v>3.17</v>
      </c>
      <c r="E109" s="11" t="n">
        <v>0.66</v>
      </c>
      <c r="F109" s="11" t="n">
        <v>0.58</v>
      </c>
      <c r="G109" s="11" t="n">
        <v>4.41</v>
      </c>
      <c r="H109" s="25" t="n">
        <v>0.001234380606845</v>
      </c>
      <c r="I109" s="9" t="n">
        <v>33.3333333333333</v>
      </c>
      <c r="J109" s="7" t="n">
        <v>7</v>
      </c>
      <c r="K109" s="7"/>
    </row>
    <row r="110" customFormat="false" ht="15" hidden="false" customHeight="false" outlineLevel="0" collapsed="false">
      <c r="A110" s="7" t="s">
        <v>86</v>
      </c>
      <c r="B110" s="7" t="s">
        <v>518</v>
      </c>
      <c r="C110" s="7" t="s">
        <v>519</v>
      </c>
      <c r="D110" s="11" t="n">
        <v>8.03</v>
      </c>
      <c r="E110" s="11" t="n">
        <v>2.33</v>
      </c>
      <c r="F110" s="11" t="n">
        <v>4.28</v>
      </c>
      <c r="G110" s="11" t="n">
        <v>14.64</v>
      </c>
      <c r="H110" s="25" t="n">
        <v>0.0017437269304569</v>
      </c>
      <c r="I110" s="9" t="n">
        <v>22.2222222222222</v>
      </c>
      <c r="J110" s="7" t="n">
        <v>8</v>
      </c>
      <c r="K110" s="7"/>
    </row>
    <row r="111" customFormat="false" ht="15" hidden="false" customHeight="false" outlineLevel="0" collapsed="false">
      <c r="A111" s="7" t="s">
        <v>86</v>
      </c>
      <c r="B111" s="7" t="s">
        <v>534</v>
      </c>
      <c r="C111" s="7" t="s">
        <v>535</v>
      </c>
      <c r="D111" s="11" t="n">
        <v>1.67</v>
      </c>
      <c r="E111" s="11" t="n">
        <v>1.02</v>
      </c>
      <c r="F111" s="11" t="n">
        <v>2.73</v>
      </c>
      <c r="G111" s="11" t="n">
        <v>5.42</v>
      </c>
      <c r="H111" s="25" t="n">
        <v>0.0035487693889176</v>
      </c>
      <c r="I111" s="9" t="n">
        <v>11.1111111111111</v>
      </c>
      <c r="J111" s="7" t="n">
        <v>9</v>
      </c>
      <c r="K111" s="7"/>
    </row>
    <row r="112" customFormat="false" ht="15" hidden="false" customHeight="false" outlineLevel="0" collapsed="false">
      <c r="A112" s="7" t="s">
        <v>86</v>
      </c>
      <c r="B112" s="7" t="s">
        <v>532</v>
      </c>
      <c r="C112" s="7" t="s">
        <v>533</v>
      </c>
      <c r="D112" s="11" t="n">
        <v>43</v>
      </c>
      <c r="E112" s="11" t="n">
        <v>10</v>
      </c>
      <c r="F112" s="11" t="n">
        <v>9</v>
      </c>
      <c r="G112" s="11" t="n">
        <v>62</v>
      </c>
      <c r="H112" s="25" t="n">
        <v>0.0115251275664321</v>
      </c>
      <c r="I112" s="9" t="n">
        <v>0</v>
      </c>
      <c r="J112" s="7" t="n">
        <v>10</v>
      </c>
      <c r="K112" s="7"/>
    </row>
    <row r="113" customFormat="false" ht="15" hidden="false" customHeight="false" outlineLevel="0" collapsed="false">
      <c r="A113" s="7" t="s">
        <v>86</v>
      </c>
      <c r="B113" s="7" t="s">
        <v>547</v>
      </c>
      <c r="C113" s="7" t="s">
        <v>548</v>
      </c>
      <c r="D113" s="11" t="n">
        <v>0</v>
      </c>
      <c r="E113" s="11" t="n">
        <v>0</v>
      </c>
      <c r="F113" s="11" t="n">
        <v>0</v>
      </c>
      <c r="G113" s="11" t="n">
        <v>0</v>
      </c>
      <c r="H113" s="7"/>
      <c r="I113" s="7"/>
      <c r="J113" s="7"/>
      <c r="K113" s="7"/>
    </row>
    <row r="114" customFormat="false" ht="15" hidden="false" customHeight="false" outlineLevel="0" collapsed="false">
      <c r="A114" s="7" t="s">
        <v>86</v>
      </c>
      <c r="B114" s="7" t="s">
        <v>522</v>
      </c>
      <c r="C114" s="7" t="s">
        <v>523</v>
      </c>
      <c r="D114" s="11" t="n">
        <v>0</v>
      </c>
      <c r="E114" s="11" t="n">
        <v>0</v>
      </c>
      <c r="F114" s="11" t="n">
        <v>0</v>
      </c>
      <c r="G114" s="11" t="n">
        <v>0</v>
      </c>
      <c r="H114" s="7"/>
      <c r="I114" s="7"/>
      <c r="J114" s="7"/>
      <c r="K114" s="7"/>
    </row>
    <row r="115" customFormat="false" ht="15" hidden="false" customHeight="false" outlineLevel="0" collapsed="false">
      <c r="A115" s="7" t="s">
        <v>105</v>
      </c>
      <c r="B115" s="7" t="s">
        <v>563</v>
      </c>
      <c r="C115" s="7" t="s">
        <v>564</v>
      </c>
      <c r="D115" s="11" t="n">
        <v>0.05</v>
      </c>
      <c r="E115" s="11" t="n">
        <v>0.02</v>
      </c>
      <c r="F115" s="11" t="n">
        <v>0.045</v>
      </c>
      <c r="G115" s="11" t="n">
        <v>0.115</v>
      </c>
      <c r="H115" s="7"/>
      <c r="I115" s="7"/>
      <c r="J115" s="7"/>
      <c r="K115" s="7" t="s">
        <v>7169</v>
      </c>
    </row>
    <row r="116" customFormat="false" ht="15" hidden="false" customHeight="false" outlineLevel="0" collapsed="false">
      <c r="A116" s="7" t="s">
        <v>105</v>
      </c>
      <c r="B116" s="7" t="s">
        <v>568</v>
      </c>
      <c r="C116" s="7" t="s">
        <v>569</v>
      </c>
      <c r="D116" s="11" t="n">
        <v>51</v>
      </c>
      <c r="E116" s="11" t="n">
        <v>31</v>
      </c>
      <c r="F116" s="11" t="n">
        <v>66</v>
      </c>
      <c r="G116" s="11" t="n">
        <v>148</v>
      </c>
      <c r="H116" s="25" t="n">
        <v>0.0307746691203227</v>
      </c>
      <c r="I116" s="7"/>
      <c r="J116" s="7"/>
      <c r="K116" s="7"/>
    </row>
    <row r="117" customFormat="false" ht="15" hidden="false" customHeight="false" outlineLevel="0" collapsed="false">
      <c r="A117" s="7" t="s">
        <v>105</v>
      </c>
      <c r="B117" s="7" t="s">
        <v>566</v>
      </c>
      <c r="C117" s="7" t="s">
        <v>567</v>
      </c>
      <c r="D117" s="11" t="n">
        <v>2695</v>
      </c>
      <c r="E117" s="11" t="n">
        <v>2032</v>
      </c>
      <c r="F117" s="11" t="n">
        <v>1736</v>
      </c>
      <c r="G117" s="11" t="n">
        <v>6463</v>
      </c>
      <c r="H117" s="25" t="n">
        <v>0.468444673806528</v>
      </c>
      <c r="I117" s="7"/>
      <c r="J117" s="7"/>
      <c r="K117" s="7"/>
    </row>
    <row r="118" customFormat="false" ht="15" hidden="false" customHeight="false" outlineLevel="0" collapsed="false">
      <c r="A118" s="7" t="s">
        <v>83</v>
      </c>
      <c r="B118" s="7" t="s">
        <v>608</v>
      </c>
      <c r="C118" s="7" t="s">
        <v>609</v>
      </c>
      <c r="D118" s="11" t="n">
        <v>0.02683</v>
      </c>
      <c r="E118" s="11" t="n">
        <v>0.00102</v>
      </c>
      <c r="F118" s="11" t="n">
        <v>0.00344</v>
      </c>
      <c r="G118" s="11" t="n">
        <v>0.03129</v>
      </c>
      <c r="H118" s="25" t="n">
        <v>0.0001057773570873</v>
      </c>
      <c r="I118" s="9" t="n">
        <v>100</v>
      </c>
      <c r="J118" s="7" t="n">
        <v>1</v>
      </c>
      <c r="K118" s="7"/>
    </row>
    <row r="119" customFormat="false" ht="15" hidden="false" customHeight="false" outlineLevel="0" collapsed="false">
      <c r="A119" s="7" t="s">
        <v>83</v>
      </c>
      <c r="B119" s="7" t="s">
        <v>570</v>
      </c>
      <c r="C119" s="7" t="s">
        <v>571</v>
      </c>
      <c r="D119" s="11" t="n">
        <v>0.7924</v>
      </c>
      <c r="E119" s="11" t="n">
        <v>0.30906</v>
      </c>
      <c r="F119" s="11" t="n">
        <v>1.1651</v>
      </c>
      <c r="G119" s="11" t="n">
        <v>2.26656</v>
      </c>
      <c r="H119" s="25" t="n">
        <v>0.0002485530243381</v>
      </c>
      <c r="I119" s="9" t="n">
        <v>95.4545454545454</v>
      </c>
      <c r="J119" s="7" t="n">
        <v>2</v>
      </c>
      <c r="K119" s="7"/>
    </row>
    <row r="120" customFormat="false" ht="15" hidden="false" customHeight="false" outlineLevel="0" collapsed="false">
      <c r="A120" s="7" t="s">
        <v>83</v>
      </c>
      <c r="B120" s="7" t="s">
        <v>576</v>
      </c>
      <c r="C120" s="7" t="s">
        <v>577</v>
      </c>
      <c r="D120" s="11" t="n">
        <v>0.51</v>
      </c>
      <c r="E120" s="11" t="n">
        <v>0.29</v>
      </c>
      <c r="F120" s="11" t="n">
        <v>0.05</v>
      </c>
      <c r="G120" s="11" t="n">
        <v>0.85</v>
      </c>
      <c r="H120" s="25" t="n">
        <v>0.0002742351259707</v>
      </c>
      <c r="I120" s="9" t="n">
        <v>90.9090909090909</v>
      </c>
      <c r="J120" s="7" t="n">
        <v>3</v>
      </c>
      <c r="K120" s="7"/>
    </row>
    <row r="121" customFormat="false" ht="15" hidden="false" customHeight="false" outlineLevel="0" collapsed="false">
      <c r="A121" s="7" t="s">
        <v>83</v>
      </c>
      <c r="B121" s="7" t="s">
        <v>598</v>
      </c>
      <c r="C121" s="7" t="s">
        <v>599</v>
      </c>
      <c r="D121" s="11" t="n">
        <v>0</v>
      </c>
      <c r="E121" s="11" t="n">
        <v>0</v>
      </c>
      <c r="F121" s="11" t="n">
        <v>2.24</v>
      </c>
      <c r="G121" s="11" t="n">
        <v>2.24</v>
      </c>
      <c r="H121" s="25" t="n">
        <v>0.0002982757623605</v>
      </c>
      <c r="I121" s="9" t="n">
        <v>86.3636363636364</v>
      </c>
      <c r="J121" s="7" t="n">
        <v>4</v>
      </c>
      <c r="K121" s="7"/>
    </row>
    <row r="122" customFormat="false" ht="15" hidden="false" customHeight="false" outlineLevel="0" collapsed="false">
      <c r="A122" s="7" t="s">
        <v>83</v>
      </c>
      <c r="B122" s="7" t="s">
        <v>572</v>
      </c>
      <c r="C122" s="7" t="s">
        <v>573</v>
      </c>
      <c r="D122" s="11" t="n">
        <v>2.17895</v>
      </c>
      <c r="E122" s="11" t="n">
        <v>0.14136</v>
      </c>
      <c r="F122" s="11" t="n">
        <v>1.62545</v>
      </c>
      <c r="G122" s="11" t="n">
        <v>3.94576</v>
      </c>
      <c r="H122" s="25" t="n">
        <v>0.0004196724101255</v>
      </c>
      <c r="I122" s="9" t="n">
        <v>81.8181818181818</v>
      </c>
      <c r="J122" s="7" t="n">
        <v>5</v>
      </c>
      <c r="K122" s="7"/>
    </row>
    <row r="123" customFormat="false" ht="15" hidden="false" customHeight="false" outlineLevel="0" collapsed="false">
      <c r="A123" s="7" t="s">
        <v>83</v>
      </c>
      <c r="B123" s="7" t="s">
        <v>582</v>
      </c>
      <c r="C123" s="7" t="s">
        <v>583</v>
      </c>
      <c r="D123" s="11" t="n">
        <v>2.27171</v>
      </c>
      <c r="E123" s="11" t="n">
        <v>0.35599</v>
      </c>
      <c r="F123" s="11" t="n">
        <v>2.25988</v>
      </c>
      <c r="G123" s="11" t="n">
        <v>4.88758</v>
      </c>
      <c r="H123" s="25" t="n">
        <v>0.0008098670431347</v>
      </c>
      <c r="I123" s="9" t="n">
        <v>77.2727272727273</v>
      </c>
      <c r="J123" s="7" t="n">
        <v>6</v>
      </c>
      <c r="K123" s="7"/>
    </row>
    <row r="124" customFormat="false" ht="15" hidden="false" customHeight="false" outlineLevel="0" collapsed="false">
      <c r="A124" s="7" t="s">
        <v>83</v>
      </c>
      <c r="B124" s="7" t="s">
        <v>580</v>
      </c>
      <c r="C124" s="7" t="s">
        <v>581</v>
      </c>
      <c r="D124" s="11" t="n">
        <v>7</v>
      </c>
      <c r="E124" s="11" t="n">
        <v>2</v>
      </c>
      <c r="F124" s="11" t="n">
        <v>15</v>
      </c>
      <c r="G124" s="11" t="n">
        <v>24</v>
      </c>
      <c r="H124" s="25" t="n">
        <v>0.0025331660036456</v>
      </c>
      <c r="I124" s="9" t="n">
        <v>72.7272727272727</v>
      </c>
      <c r="J124" s="7" t="n">
        <v>7</v>
      </c>
      <c r="K124" s="7"/>
    </row>
    <row r="125" customFormat="false" ht="15" hidden="false" customHeight="false" outlineLevel="0" collapsed="false">
      <c r="A125" s="7" t="s">
        <v>83</v>
      </c>
      <c r="B125" s="7" t="s">
        <v>584</v>
      </c>
      <c r="C125" s="7" t="s">
        <v>585</v>
      </c>
      <c r="D125" s="11" t="n">
        <v>0.054</v>
      </c>
      <c r="E125" s="11" t="n">
        <v>6.807</v>
      </c>
      <c r="F125" s="11" t="n">
        <v>1.808</v>
      </c>
      <c r="G125" s="11" t="n">
        <v>8.669</v>
      </c>
      <c r="H125" s="25" t="n">
        <v>0.0028439170471158</v>
      </c>
      <c r="I125" s="9" t="n">
        <v>68.1818181818182</v>
      </c>
      <c r="J125" s="7" t="n">
        <v>8</v>
      </c>
      <c r="K125" s="7"/>
    </row>
    <row r="126" customFormat="false" ht="15" hidden="false" customHeight="false" outlineLevel="0" collapsed="false">
      <c r="A126" s="7" t="s">
        <v>83</v>
      </c>
      <c r="B126" s="7" t="s">
        <v>578</v>
      </c>
      <c r="C126" s="7" t="s">
        <v>579</v>
      </c>
      <c r="D126" s="11" t="n">
        <v>26.69</v>
      </c>
      <c r="E126" s="11" t="n">
        <v>24.44</v>
      </c>
      <c r="F126" s="11" t="n">
        <v>47.84</v>
      </c>
      <c r="G126" s="11" t="n">
        <v>98.97</v>
      </c>
      <c r="H126" s="25" t="n">
        <v>0.0035624666351708</v>
      </c>
      <c r="I126" s="9" t="n">
        <v>63.6363636363636</v>
      </c>
      <c r="J126" s="7" t="n">
        <v>9</v>
      </c>
      <c r="K126" s="7"/>
    </row>
    <row r="127" customFormat="false" ht="15" hidden="false" customHeight="false" outlineLevel="0" collapsed="false">
      <c r="A127" s="7" t="s">
        <v>83</v>
      </c>
      <c r="B127" s="7" t="s">
        <v>588</v>
      </c>
      <c r="C127" s="7" t="s">
        <v>589</v>
      </c>
      <c r="D127" s="11" t="n">
        <v>6.1</v>
      </c>
      <c r="E127" s="11" t="n">
        <v>3</v>
      </c>
      <c r="F127" s="11" t="n">
        <v>24.4</v>
      </c>
      <c r="G127" s="11" t="n">
        <v>33.5</v>
      </c>
      <c r="H127" s="25" t="n">
        <v>0.0082911560985116</v>
      </c>
      <c r="I127" s="9" t="n">
        <v>59.0909090909091</v>
      </c>
      <c r="J127" s="7" t="n">
        <v>10</v>
      </c>
      <c r="K127" s="7"/>
    </row>
    <row r="128" customFormat="false" ht="15" hidden="false" customHeight="false" outlineLevel="0" collapsed="false">
      <c r="A128" s="7" t="s">
        <v>83</v>
      </c>
      <c r="B128" s="7" t="s">
        <v>596</v>
      </c>
      <c r="C128" s="7" t="s">
        <v>597</v>
      </c>
      <c r="D128" s="11" t="n">
        <v>83.192</v>
      </c>
      <c r="E128" s="11" t="n">
        <v>62.989</v>
      </c>
      <c r="F128" s="11" t="n">
        <v>33.716</v>
      </c>
      <c r="G128" s="11" t="n">
        <v>179.897</v>
      </c>
      <c r="H128" s="25" t="n">
        <v>0.0085761676692289</v>
      </c>
      <c r="I128" s="9" t="n">
        <v>54.5454545454546</v>
      </c>
      <c r="J128" s="7" t="n">
        <v>11</v>
      </c>
      <c r="K128" s="7"/>
    </row>
    <row r="129" customFormat="false" ht="15" hidden="false" customHeight="false" outlineLevel="0" collapsed="false">
      <c r="A129" s="7" t="s">
        <v>83</v>
      </c>
      <c r="B129" s="7" t="s">
        <v>623</v>
      </c>
      <c r="C129" s="7" t="s">
        <v>624</v>
      </c>
      <c r="D129" s="11" t="n">
        <v>1.78</v>
      </c>
      <c r="E129" s="11" t="n">
        <v>0.0056</v>
      </c>
      <c r="F129" s="11" t="n">
        <v>1.29</v>
      </c>
      <c r="G129" s="11" t="n">
        <v>3.0756</v>
      </c>
      <c r="H129" s="25" t="n">
        <v>0.0085980551778429</v>
      </c>
      <c r="I129" s="9" t="n">
        <v>50</v>
      </c>
      <c r="J129" s="7" t="n">
        <v>12</v>
      </c>
      <c r="K129" s="7"/>
    </row>
    <row r="130" customFormat="false" ht="15" hidden="false" customHeight="false" outlineLevel="0" collapsed="false">
      <c r="A130" s="7" t="s">
        <v>83</v>
      </c>
      <c r="B130" s="7" t="s">
        <v>606</v>
      </c>
      <c r="C130" s="7" t="s">
        <v>607</v>
      </c>
      <c r="D130" s="11" t="n">
        <v>30.3</v>
      </c>
      <c r="E130" s="11" t="n">
        <v>9.2</v>
      </c>
      <c r="F130" s="11" t="n">
        <v>41.5</v>
      </c>
      <c r="G130" s="11" t="n">
        <v>81</v>
      </c>
      <c r="H130" s="25" t="n">
        <v>0.0086322838891742</v>
      </c>
      <c r="I130" s="9" t="n">
        <v>45.4545454545455</v>
      </c>
      <c r="J130" s="7" t="n">
        <v>13</v>
      </c>
      <c r="K130" s="7"/>
    </row>
    <row r="131" customFormat="false" ht="15" hidden="false" customHeight="false" outlineLevel="0" collapsed="false">
      <c r="A131" s="7" t="s">
        <v>83</v>
      </c>
      <c r="B131" s="7" t="s">
        <v>625</v>
      </c>
      <c r="C131" s="7" t="s">
        <v>626</v>
      </c>
      <c r="D131" s="11" t="n">
        <v>292</v>
      </c>
      <c r="E131" s="11" t="n">
        <v>135</v>
      </c>
      <c r="F131" s="11" t="n">
        <v>299</v>
      </c>
      <c r="G131" s="11" t="n">
        <v>726</v>
      </c>
      <c r="H131" s="25" t="n">
        <v>0.0112614010051498</v>
      </c>
      <c r="I131" s="9" t="n">
        <v>40.9090909090909</v>
      </c>
      <c r="J131" s="7" t="n">
        <v>14</v>
      </c>
      <c r="K131" s="7"/>
    </row>
    <row r="132" customFormat="false" ht="15" hidden="false" customHeight="false" outlineLevel="0" collapsed="false">
      <c r="A132" s="7" t="s">
        <v>83</v>
      </c>
      <c r="B132" s="7" t="s">
        <v>627</v>
      </c>
      <c r="C132" s="7" t="s">
        <v>628</v>
      </c>
      <c r="D132" s="11" t="n">
        <v>168.92</v>
      </c>
      <c r="E132" s="11" t="n">
        <v>78.3</v>
      </c>
      <c r="F132" s="11" t="n">
        <v>178.16</v>
      </c>
      <c r="G132" s="11" t="n">
        <v>425.38</v>
      </c>
      <c r="H132" s="25" t="n">
        <v>0.0243684052838502</v>
      </c>
      <c r="I132" s="9" t="n">
        <v>36.3636363636364</v>
      </c>
      <c r="J132" s="7" t="n">
        <v>15</v>
      </c>
      <c r="K132" s="7"/>
    </row>
    <row r="133" customFormat="false" ht="15" hidden="false" customHeight="false" outlineLevel="0" collapsed="false">
      <c r="A133" s="7" t="s">
        <v>83</v>
      </c>
      <c r="B133" s="7" t="s">
        <v>600</v>
      </c>
      <c r="C133" s="7" t="s">
        <v>601</v>
      </c>
      <c r="D133" s="11" t="n">
        <v>449</v>
      </c>
      <c r="E133" s="11" t="n">
        <v>27</v>
      </c>
      <c r="F133" s="11" t="n">
        <v>162</v>
      </c>
      <c r="G133" s="11" t="n">
        <v>638</v>
      </c>
      <c r="H133" s="25" t="n">
        <v>0.0314433947432361</v>
      </c>
      <c r="I133" s="9" t="n">
        <v>31.8181818181818</v>
      </c>
      <c r="J133" s="7" t="n">
        <v>16</v>
      </c>
      <c r="K133" s="7"/>
    </row>
    <row r="134" customFormat="false" ht="15" hidden="false" customHeight="false" outlineLevel="0" collapsed="false">
      <c r="A134" s="7" t="s">
        <v>83</v>
      </c>
      <c r="B134" s="7" t="s">
        <v>574</v>
      </c>
      <c r="C134" s="7" t="s">
        <v>575</v>
      </c>
      <c r="D134" s="11" t="n">
        <v>163.03</v>
      </c>
      <c r="E134" s="11" t="n">
        <v>1.61</v>
      </c>
      <c r="F134" s="11" t="n">
        <v>0.59</v>
      </c>
      <c r="G134" s="11" t="n">
        <v>165.23</v>
      </c>
      <c r="H134" s="25" t="n">
        <v>0.0385113811701418</v>
      </c>
      <c r="I134" s="9" t="n">
        <v>27.2727272727273</v>
      </c>
      <c r="J134" s="7" t="n">
        <v>17</v>
      </c>
      <c r="K134" s="7"/>
    </row>
    <row r="135" customFormat="false" ht="15" hidden="false" customHeight="false" outlineLevel="0" collapsed="false">
      <c r="A135" s="7" t="s">
        <v>83</v>
      </c>
      <c r="B135" s="7" t="s">
        <v>586</v>
      </c>
      <c r="C135" s="7" t="s">
        <v>587</v>
      </c>
      <c r="D135" s="11" t="n">
        <v>73.37</v>
      </c>
      <c r="E135" s="11" t="n">
        <v>28.12</v>
      </c>
      <c r="F135" s="11" t="n">
        <v>62.44</v>
      </c>
      <c r="G135" s="11" t="n">
        <v>163.93</v>
      </c>
      <c r="H135" s="25" t="n">
        <v>0.0413860136329209</v>
      </c>
      <c r="I135" s="9" t="n">
        <v>22.7272727272727</v>
      </c>
      <c r="J135" s="7" t="n">
        <v>18</v>
      </c>
      <c r="K135" s="7"/>
    </row>
    <row r="136" customFormat="false" ht="15" hidden="false" customHeight="false" outlineLevel="0" collapsed="false">
      <c r="A136" s="7" t="s">
        <v>83</v>
      </c>
      <c r="B136" s="7" t="s">
        <v>617</v>
      </c>
      <c r="C136" s="7" t="s">
        <v>618</v>
      </c>
      <c r="D136" s="11" t="n">
        <v>2006</v>
      </c>
      <c r="E136" s="11" t="n">
        <v>1700</v>
      </c>
      <c r="F136" s="11" t="n">
        <v>594</v>
      </c>
      <c r="G136" s="11" t="n">
        <v>4300</v>
      </c>
      <c r="H136" s="25" t="n">
        <v>0.0526701887099368</v>
      </c>
      <c r="I136" s="9" t="n">
        <v>18.1818181818182</v>
      </c>
      <c r="J136" s="7" t="n">
        <v>19</v>
      </c>
      <c r="K136" s="7"/>
    </row>
    <row r="137" customFormat="false" ht="15" hidden="false" customHeight="false" outlineLevel="0" collapsed="false">
      <c r="A137" s="7" t="s">
        <v>83</v>
      </c>
      <c r="B137" s="7" t="s">
        <v>619</v>
      </c>
      <c r="C137" s="7" t="s">
        <v>620</v>
      </c>
      <c r="D137" s="11" t="n">
        <v>34.74</v>
      </c>
      <c r="E137" s="11" t="n">
        <v>29.56</v>
      </c>
      <c r="F137" s="11" t="n">
        <v>67.05</v>
      </c>
      <c r="G137" s="11" t="n">
        <v>131.35</v>
      </c>
      <c r="H137" s="25" t="n">
        <v>0.059272093565704</v>
      </c>
      <c r="I137" s="9" t="n">
        <v>13.6363636363636</v>
      </c>
      <c r="J137" s="7" t="n">
        <v>20</v>
      </c>
      <c r="K137" s="7"/>
    </row>
    <row r="138" customFormat="false" ht="15" hidden="false" customHeight="false" outlineLevel="0" collapsed="false">
      <c r="A138" s="7" t="s">
        <v>83</v>
      </c>
      <c r="B138" s="7" t="s">
        <v>611</v>
      </c>
      <c r="C138" s="7" t="s">
        <v>612</v>
      </c>
      <c r="D138" s="11" t="n">
        <v>47.65</v>
      </c>
      <c r="E138" s="11" t="n">
        <v>42.87</v>
      </c>
      <c r="F138" s="11" t="n">
        <v>91.94</v>
      </c>
      <c r="G138" s="11" t="n">
        <v>182.46</v>
      </c>
      <c r="H138" s="25" t="n">
        <v>0.0647669842151507</v>
      </c>
      <c r="I138" s="9" t="n">
        <v>9.09090909090909</v>
      </c>
      <c r="J138" s="7" t="n">
        <v>21</v>
      </c>
      <c r="K138" s="7"/>
    </row>
    <row r="139" customFormat="false" ht="15" hidden="false" customHeight="false" outlineLevel="0" collapsed="false">
      <c r="A139" s="7" t="s">
        <v>83</v>
      </c>
      <c r="B139" s="7" t="s">
        <v>594</v>
      </c>
      <c r="C139" s="7" t="s">
        <v>595</v>
      </c>
      <c r="D139" s="11" t="n">
        <v>300.96</v>
      </c>
      <c r="E139" s="11" t="n">
        <v>251.28</v>
      </c>
      <c r="F139" s="11" t="n">
        <v>339.51</v>
      </c>
      <c r="G139" s="11" t="n">
        <v>891.75</v>
      </c>
      <c r="H139" s="25" t="n">
        <v>0.203825687586272</v>
      </c>
      <c r="I139" s="9" t="n">
        <v>4.54545454545455</v>
      </c>
      <c r="J139" s="7" t="n">
        <v>22</v>
      </c>
      <c r="K139" s="7"/>
    </row>
    <row r="140" customFormat="false" ht="15" hidden="false" customHeight="false" outlineLevel="0" collapsed="false">
      <c r="A140" s="7" t="s">
        <v>83</v>
      </c>
      <c r="B140" s="7" t="s">
        <v>621</v>
      </c>
      <c r="C140" s="7" t="s">
        <v>622</v>
      </c>
      <c r="D140" s="11" t="n">
        <v>540.93</v>
      </c>
      <c r="E140" s="11" t="n">
        <v>284.64</v>
      </c>
      <c r="F140" s="11" t="n">
        <v>651.22</v>
      </c>
      <c r="G140" s="11" t="n">
        <v>1476.79</v>
      </c>
      <c r="H140" s="25" t="n">
        <v>0.473290687314519</v>
      </c>
      <c r="I140" s="9" t="n">
        <v>0</v>
      </c>
      <c r="J140" s="7" t="n">
        <v>23</v>
      </c>
      <c r="K140" s="7"/>
    </row>
    <row r="141" customFormat="false" ht="15" hidden="false" customHeight="false" outlineLevel="0" collapsed="false">
      <c r="A141" s="7" t="s">
        <v>85</v>
      </c>
      <c r="B141" s="7" t="s">
        <v>652</v>
      </c>
      <c r="C141" s="7" t="s">
        <v>653</v>
      </c>
      <c r="D141" s="11" t="n">
        <v>291.44</v>
      </c>
      <c r="E141" s="11" t="n">
        <v>23</v>
      </c>
      <c r="F141" s="11" t="n">
        <v>9.11</v>
      </c>
      <c r="G141" s="11" t="n">
        <v>323.55</v>
      </c>
      <c r="H141" s="25" t="n">
        <v>0.0008743303185083</v>
      </c>
      <c r="I141" s="7"/>
      <c r="J141" s="7"/>
      <c r="K141" s="7"/>
    </row>
    <row r="142" customFormat="false" ht="15" hidden="false" customHeight="false" outlineLevel="0" collapsed="false">
      <c r="A142" s="7" t="s">
        <v>85</v>
      </c>
      <c r="B142" s="7" t="s">
        <v>650</v>
      </c>
      <c r="C142" s="7" t="s">
        <v>651</v>
      </c>
      <c r="D142" s="11" t="n">
        <v>1.67302</v>
      </c>
      <c r="E142" s="11" t="n">
        <v>1.12989</v>
      </c>
      <c r="F142" s="11" t="n">
        <v>0.26129</v>
      </c>
      <c r="G142" s="11" t="n">
        <v>3.0642</v>
      </c>
      <c r="H142" s="25" t="n">
        <v>8.29773043180856E-005</v>
      </c>
      <c r="I142" s="7"/>
      <c r="J142" s="7"/>
      <c r="K142" s="7"/>
    </row>
    <row r="143" customFormat="false" ht="15" hidden="false" customHeight="false" outlineLevel="0" collapsed="false">
      <c r="A143" s="7" t="s">
        <v>85</v>
      </c>
      <c r="B143" s="7" t="s">
        <v>685</v>
      </c>
      <c r="C143" s="7" t="s">
        <v>686</v>
      </c>
      <c r="D143" s="11" t="n">
        <v>144.78</v>
      </c>
      <c r="E143" s="11" t="n">
        <v>144.76</v>
      </c>
      <c r="F143" s="11" t="n">
        <v>0</v>
      </c>
      <c r="G143" s="11" t="n">
        <v>289.54</v>
      </c>
      <c r="H143" s="25" t="n">
        <v>0.0205565475450921</v>
      </c>
      <c r="I143" s="7"/>
      <c r="J143" s="7"/>
      <c r="K143" s="7"/>
    </row>
    <row r="144" customFormat="false" ht="15" hidden="false" customHeight="false" outlineLevel="0" collapsed="false">
      <c r="A144" s="7" t="s">
        <v>92</v>
      </c>
      <c r="B144" s="7" t="s">
        <v>697</v>
      </c>
      <c r="C144" s="7" t="s">
        <v>698</v>
      </c>
      <c r="D144" s="11" t="n">
        <v>0.02</v>
      </c>
      <c r="E144" s="11" t="n">
        <v>0.01</v>
      </c>
      <c r="F144" s="11" t="n">
        <v>0</v>
      </c>
      <c r="G144" s="11" t="n">
        <v>0.03</v>
      </c>
      <c r="H144" s="25" t="n">
        <v>3.20035161196377E-006</v>
      </c>
      <c r="I144" s="7"/>
      <c r="J144" s="7"/>
      <c r="K144" s="7"/>
    </row>
    <row r="145" customFormat="false" ht="15" hidden="false" customHeight="false" outlineLevel="0" collapsed="false">
      <c r="A145" s="7" t="s">
        <v>92</v>
      </c>
      <c r="B145" s="7" t="s">
        <v>707</v>
      </c>
      <c r="C145" s="7" t="s">
        <v>708</v>
      </c>
      <c r="D145" s="11" t="n">
        <v>0</v>
      </c>
      <c r="E145" s="11" t="n">
        <v>0</v>
      </c>
      <c r="F145" s="11" t="n">
        <v>0</v>
      </c>
      <c r="G145" s="11" t="n">
        <v>0</v>
      </c>
      <c r="H145" s="7"/>
      <c r="I145" s="7"/>
      <c r="J145" s="7"/>
      <c r="K145" s="7"/>
    </row>
    <row r="146" customFormat="false" ht="15" hidden="false" customHeight="false" outlineLevel="0" collapsed="false">
      <c r="A146" s="7" t="s">
        <v>108</v>
      </c>
      <c r="B146" s="7" t="s">
        <v>722</v>
      </c>
      <c r="C146" s="7" t="s">
        <v>723</v>
      </c>
      <c r="D146" s="11" t="n">
        <v>0.03</v>
      </c>
      <c r="E146" s="11" t="n">
        <v>0.004</v>
      </c>
      <c r="F146" s="11" t="n">
        <v>0.016</v>
      </c>
      <c r="G146" s="11" t="n">
        <v>0.05</v>
      </c>
      <c r="H146" s="25" t="n">
        <v>8.58369098712447E-006</v>
      </c>
      <c r="I146" s="7"/>
      <c r="J146" s="7"/>
      <c r="K146" s="7"/>
    </row>
    <row r="147" customFormat="false" ht="15" hidden="false" customHeight="false" outlineLevel="0" collapsed="false">
      <c r="A147" s="7" t="s">
        <v>97</v>
      </c>
      <c r="B147" s="7" t="s">
        <v>725</v>
      </c>
      <c r="C147" s="7" t="s">
        <v>726</v>
      </c>
      <c r="D147" s="11" t="n">
        <v>0.01717</v>
      </c>
      <c r="E147" s="11" t="n">
        <v>0</v>
      </c>
      <c r="F147" s="11" t="n">
        <v>0.00115</v>
      </c>
      <c r="G147" s="11" t="n">
        <v>0.01832</v>
      </c>
      <c r="H147" s="25" t="n">
        <v>1.8236858163632E-006</v>
      </c>
      <c r="I147" s="7"/>
      <c r="J147" s="7"/>
      <c r="K147" s="7"/>
    </row>
    <row r="148" customFormat="false" ht="15" hidden="false" customHeight="false" outlineLevel="0" collapsed="false">
      <c r="A148" s="7" t="s">
        <v>81</v>
      </c>
      <c r="B148" s="7" t="s">
        <v>767</v>
      </c>
      <c r="C148" s="7" t="s">
        <v>768</v>
      </c>
      <c r="D148" s="11" t="n">
        <v>0.04</v>
      </c>
      <c r="E148" s="11" t="n">
        <v>0.01</v>
      </c>
      <c r="F148" s="11" t="n">
        <v>0.01</v>
      </c>
      <c r="G148" s="11" t="n">
        <v>0.06</v>
      </c>
      <c r="H148" s="25" t="n">
        <v>1.00697903603911E-006</v>
      </c>
      <c r="I148" s="7"/>
      <c r="J148" s="7"/>
      <c r="K148" s="7"/>
    </row>
    <row r="149" customFormat="false" ht="15" hidden="false" customHeight="false" outlineLevel="0" collapsed="false">
      <c r="A149" s="7" t="s">
        <v>81</v>
      </c>
      <c r="B149" s="7" t="s">
        <v>803</v>
      </c>
      <c r="C149" s="7" t="s">
        <v>804</v>
      </c>
      <c r="D149" s="11" t="n">
        <v>8.9</v>
      </c>
      <c r="E149" s="11" t="n">
        <v>0.59</v>
      </c>
      <c r="F149" s="11" t="n">
        <v>0.63</v>
      </c>
      <c r="G149" s="11" t="n">
        <v>10.12</v>
      </c>
      <c r="H149" s="25" t="n">
        <v>0.0005491145229885</v>
      </c>
      <c r="I149" s="7"/>
      <c r="J149" s="7"/>
      <c r="K149" s="7"/>
    </row>
    <row r="150" customFormat="false" ht="15" hidden="false" customHeight="false" outlineLevel="0" collapsed="false">
      <c r="A150" s="7" t="s">
        <v>81</v>
      </c>
      <c r="B150" s="7" t="s">
        <v>795</v>
      </c>
      <c r="C150" s="7" t="s">
        <v>796</v>
      </c>
      <c r="D150" s="11" t="n">
        <v>0.11218</v>
      </c>
      <c r="E150" s="11" t="n">
        <v>0.03739</v>
      </c>
      <c r="F150" s="11" t="n">
        <v>0.00748</v>
      </c>
      <c r="G150" s="11" t="n">
        <v>0.15705</v>
      </c>
      <c r="H150" s="25" t="n">
        <v>2.04413403167529E-005</v>
      </c>
      <c r="I150" s="7"/>
      <c r="J150" s="7"/>
      <c r="K150" s="7"/>
    </row>
    <row r="151" customFormat="false" ht="15" hidden="false" customHeight="false" outlineLevel="0" collapsed="false">
      <c r="A151" s="7" t="s">
        <v>81</v>
      </c>
      <c r="B151" s="7" t="s">
        <v>773</v>
      </c>
      <c r="C151" s="7" t="s">
        <v>774</v>
      </c>
      <c r="D151" s="11" t="n">
        <v>0.6</v>
      </c>
      <c r="E151" s="11" t="n">
        <v>0.01</v>
      </c>
      <c r="F151" s="11" t="n">
        <v>0.01</v>
      </c>
      <c r="G151" s="11" t="n">
        <v>0.62</v>
      </c>
      <c r="H151" s="25" t="n">
        <v>8.24913450612964E-005</v>
      </c>
      <c r="I151" s="7"/>
      <c r="J151" s="7"/>
      <c r="K151" s="7"/>
    </row>
    <row r="152" customFormat="false" ht="15" hidden="false" customHeight="false" outlineLevel="0" collapsed="false">
      <c r="A152" s="7" t="s">
        <v>81</v>
      </c>
      <c r="B152" s="7" t="s">
        <v>779</v>
      </c>
      <c r="C152" s="7" t="s">
        <v>780</v>
      </c>
      <c r="D152" s="11" t="n">
        <v>0.00594</v>
      </c>
      <c r="E152" s="11" t="n">
        <v>0.00198</v>
      </c>
      <c r="F152" s="11" t="n">
        <v>0.0004</v>
      </c>
      <c r="G152" s="11" t="n">
        <v>0.00832</v>
      </c>
      <c r="H152" s="25" t="n">
        <v>3.70521818524648E-006</v>
      </c>
      <c r="I152" s="7"/>
      <c r="J152" s="7"/>
      <c r="K152" s="7"/>
    </row>
    <row r="153" customFormat="false" ht="15" hidden="false" customHeight="false" outlineLevel="0" collapsed="false">
      <c r="A153" s="7" t="s">
        <v>79</v>
      </c>
      <c r="B153" s="7" t="s">
        <v>864</v>
      </c>
      <c r="C153" s="7" t="s">
        <v>865</v>
      </c>
      <c r="D153" s="11" t="n">
        <v>0.69</v>
      </c>
      <c r="E153" s="11" t="n">
        <v>0.26</v>
      </c>
      <c r="F153" s="11" t="n">
        <v>0.29</v>
      </c>
      <c r="G153" s="11" t="n">
        <v>1.24</v>
      </c>
      <c r="H153" s="25" t="n">
        <v>0.0001497656891637</v>
      </c>
      <c r="I153" s="9" t="n">
        <v>100</v>
      </c>
      <c r="J153" s="7" t="n">
        <v>1</v>
      </c>
      <c r="K153" s="7"/>
    </row>
    <row r="154" customFormat="false" ht="15" hidden="false" customHeight="false" outlineLevel="0" collapsed="false">
      <c r="A154" s="7" t="s">
        <v>79</v>
      </c>
      <c r="B154" s="7" t="s">
        <v>912</v>
      </c>
      <c r="C154" s="7" t="s">
        <v>913</v>
      </c>
      <c r="D154" s="11" t="n">
        <v>0.34439</v>
      </c>
      <c r="E154" s="11" t="n">
        <v>0.31757</v>
      </c>
      <c r="F154" s="11" t="n">
        <v>0.24077</v>
      </c>
      <c r="G154" s="11" t="n">
        <v>0.90273</v>
      </c>
      <c r="H154" s="25" t="n">
        <v>0.0002270938313886</v>
      </c>
      <c r="I154" s="9" t="n">
        <v>96.6666666666667</v>
      </c>
      <c r="J154" s="7" t="n">
        <v>2</v>
      </c>
      <c r="K154" s="7"/>
    </row>
    <row r="155" customFormat="false" ht="15" hidden="false" customHeight="false" outlineLevel="0" collapsed="false">
      <c r="A155" s="7" t="s">
        <v>79</v>
      </c>
      <c r="B155" s="7" t="s">
        <v>886</v>
      </c>
      <c r="C155" s="7" t="s">
        <v>887</v>
      </c>
      <c r="D155" s="11" t="n">
        <v>0.45596</v>
      </c>
      <c r="E155" s="11" t="n">
        <v>0.02432</v>
      </c>
      <c r="F155" s="11" t="n">
        <v>0.06638</v>
      </c>
      <c r="G155" s="11" t="n">
        <v>0.54666</v>
      </c>
      <c r="H155" s="25" t="n">
        <v>0.0003288250073024</v>
      </c>
      <c r="I155" s="9" t="n">
        <v>93.3333333333333</v>
      </c>
      <c r="J155" s="7" t="n">
        <v>3</v>
      </c>
      <c r="K155" s="7"/>
    </row>
    <row r="156" customFormat="false" ht="15" hidden="false" customHeight="false" outlineLevel="0" collapsed="false">
      <c r="A156" s="7" t="s">
        <v>79</v>
      </c>
      <c r="B156" s="7" t="s">
        <v>874</v>
      </c>
      <c r="C156" s="7" t="s">
        <v>875</v>
      </c>
      <c r="D156" s="11" t="n">
        <v>2.59</v>
      </c>
      <c r="E156" s="11" t="n">
        <v>0.17</v>
      </c>
      <c r="F156" s="11" t="n">
        <v>0.3</v>
      </c>
      <c r="G156" s="11" t="n">
        <v>3.06</v>
      </c>
      <c r="H156" s="25" t="n">
        <v>0.0003654407681421</v>
      </c>
      <c r="I156" s="9" t="n">
        <v>90</v>
      </c>
      <c r="J156" s="7" t="n">
        <v>4</v>
      </c>
      <c r="K156" s="7"/>
    </row>
    <row r="157" customFormat="false" ht="15" hidden="false" customHeight="false" outlineLevel="0" collapsed="false">
      <c r="A157" s="7" t="s">
        <v>79</v>
      </c>
      <c r="B157" s="7" t="s">
        <v>848</v>
      </c>
      <c r="C157" s="7" t="s">
        <v>849</v>
      </c>
      <c r="D157" s="11" t="n">
        <v>1.151</v>
      </c>
      <c r="E157" s="11" t="n">
        <v>0.204</v>
      </c>
      <c r="F157" s="11" t="n">
        <v>0.348</v>
      </c>
      <c r="G157" s="11" t="n">
        <v>1.703</v>
      </c>
      <c r="H157" s="25" t="n">
        <v>0.0006432310974852</v>
      </c>
      <c r="I157" s="9" t="n">
        <v>86.6666666666667</v>
      </c>
      <c r="J157" s="7" t="n">
        <v>5</v>
      </c>
      <c r="K157" s="7"/>
    </row>
    <row r="158" customFormat="false" ht="15" hidden="false" customHeight="false" outlineLevel="0" collapsed="false">
      <c r="A158" s="7" t="s">
        <v>79</v>
      </c>
      <c r="B158" s="7" t="s">
        <v>890</v>
      </c>
      <c r="C158" s="7" t="s">
        <v>891</v>
      </c>
      <c r="D158" s="11" t="n">
        <v>1.18</v>
      </c>
      <c r="E158" s="11" t="n">
        <v>0.92</v>
      </c>
      <c r="F158" s="11" t="n">
        <v>1.16</v>
      </c>
      <c r="G158" s="11" t="n">
        <v>3.26</v>
      </c>
      <c r="H158" s="25" t="n">
        <v>0.0019141823886999</v>
      </c>
      <c r="I158" s="9" t="n">
        <v>83.3333333333333</v>
      </c>
      <c r="J158" s="7" t="n">
        <v>6</v>
      </c>
      <c r="K158" s="7"/>
    </row>
    <row r="159" customFormat="false" ht="15" hidden="false" customHeight="false" outlineLevel="0" collapsed="false">
      <c r="A159" s="7" t="s">
        <v>79</v>
      </c>
      <c r="B159" s="7" t="s">
        <v>884</v>
      </c>
      <c r="C159" s="7" t="s">
        <v>885</v>
      </c>
      <c r="D159" s="11" t="n">
        <v>29.52</v>
      </c>
      <c r="E159" s="11" t="n">
        <v>47.89</v>
      </c>
      <c r="F159" s="11" t="n">
        <v>44.63</v>
      </c>
      <c r="G159" s="11" t="n">
        <v>122.04</v>
      </c>
      <c r="H159" s="25" t="n">
        <v>0.0044952925402601</v>
      </c>
      <c r="I159" s="9" t="n">
        <v>80</v>
      </c>
      <c r="J159" s="7" t="n">
        <v>7</v>
      </c>
      <c r="K159" s="7"/>
    </row>
    <row r="160" customFormat="false" ht="15" hidden="false" customHeight="false" outlineLevel="0" collapsed="false">
      <c r="A160" s="7" t="s">
        <v>79</v>
      </c>
      <c r="B160" s="7" t="s">
        <v>852</v>
      </c>
      <c r="C160" s="7" t="s">
        <v>853</v>
      </c>
      <c r="D160" s="11" t="n">
        <v>34.65</v>
      </c>
      <c r="E160" s="11" t="n">
        <v>25.26</v>
      </c>
      <c r="F160" s="11" t="n">
        <v>23.21</v>
      </c>
      <c r="G160" s="11" t="n">
        <v>83.12</v>
      </c>
      <c r="H160" s="25" t="n">
        <v>0.0049104980209133</v>
      </c>
      <c r="I160" s="9" t="n">
        <v>76.6666666666667</v>
      </c>
      <c r="J160" s="7" t="n">
        <v>8</v>
      </c>
      <c r="K160" s="7"/>
    </row>
    <row r="161" customFormat="false" ht="15" hidden="false" customHeight="false" outlineLevel="0" collapsed="false">
      <c r="A161" s="7" t="s">
        <v>79</v>
      </c>
      <c r="B161" s="7" t="s">
        <v>850</v>
      </c>
      <c r="C161" s="7" t="s">
        <v>851</v>
      </c>
      <c r="D161" s="11" t="n">
        <v>18.83</v>
      </c>
      <c r="E161" s="11" t="n">
        <v>2.68</v>
      </c>
      <c r="F161" s="11" t="n">
        <v>1.39</v>
      </c>
      <c r="G161" s="11" t="n">
        <v>22.9</v>
      </c>
      <c r="H161" s="25" t="n">
        <v>0.006125123706101</v>
      </c>
      <c r="I161" s="9" t="n">
        <v>73.3333333333333</v>
      </c>
      <c r="J161" s="7" t="n">
        <v>9</v>
      </c>
      <c r="K161" s="7"/>
    </row>
    <row r="162" customFormat="false" ht="15" hidden="false" customHeight="false" outlineLevel="0" collapsed="false">
      <c r="A162" s="7" t="s">
        <v>79</v>
      </c>
      <c r="B162" s="7" t="s">
        <v>858</v>
      </c>
      <c r="C162" s="7" t="s">
        <v>859</v>
      </c>
      <c r="D162" s="11" t="n">
        <v>7.4</v>
      </c>
      <c r="E162" s="11" t="n">
        <v>0.41</v>
      </c>
      <c r="F162" s="11" t="n">
        <v>0.35</v>
      </c>
      <c r="G162" s="11" t="n">
        <v>8.16</v>
      </c>
      <c r="H162" s="25" t="n">
        <v>0.0062476934832575</v>
      </c>
      <c r="I162" s="9" t="n">
        <v>70</v>
      </c>
      <c r="J162" s="7" t="n">
        <v>10</v>
      </c>
      <c r="K162" s="7"/>
    </row>
    <row r="163" customFormat="false" ht="15" hidden="false" customHeight="false" outlineLevel="0" collapsed="false">
      <c r="A163" s="7" t="s">
        <v>79</v>
      </c>
      <c r="B163" s="7" t="s">
        <v>882</v>
      </c>
      <c r="C163" s="7" t="s">
        <v>883</v>
      </c>
      <c r="D163" s="11" t="n">
        <v>10</v>
      </c>
      <c r="E163" s="11" t="n">
        <v>4.5</v>
      </c>
      <c r="F163" s="11" t="n">
        <v>30.91</v>
      </c>
      <c r="G163" s="11" t="n">
        <v>45.41</v>
      </c>
      <c r="H163" s="25" t="n">
        <v>0.0086607613535886</v>
      </c>
      <c r="I163" s="9" t="n">
        <v>66.6666666666667</v>
      </c>
      <c r="J163" s="7" t="n">
        <v>11</v>
      </c>
      <c r="K163" s="7"/>
    </row>
    <row r="164" customFormat="false" ht="15" hidden="false" customHeight="false" outlineLevel="0" collapsed="false">
      <c r="A164" s="7" t="s">
        <v>79</v>
      </c>
      <c r="B164" s="7" t="s">
        <v>862</v>
      </c>
      <c r="C164" s="7" t="s">
        <v>863</v>
      </c>
      <c r="D164" s="11" t="n">
        <v>15.21</v>
      </c>
      <c r="E164" s="11" t="n">
        <v>79</v>
      </c>
      <c r="F164" s="11" t="n">
        <v>0</v>
      </c>
      <c r="G164" s="11" t="n">
        <v>94.21</v>
      </c>
      <c r="H164" s="25" t="n">
        <v>0.0087948095593726</v>
      </c>
      <c r="I164" s="9" t="n">
        <v>63.3333333333333</v>
      </c>
      <c r="J164" s="7" t="n">
        <v>12</v>
      </c>
      <c r="K164" s="7"/>
    </row>
    <row r="165" customFormat="false" ht="15" hidden="false" customHeight="false" outlineLevel="0" collapsed="false">
      <c r="A165" s="7" t="s">
        <v>79</v>
      </c>
      <c r="B165" s="7" t="s">
        <v>860</v>
      </c>
      <c r="C165" s="7" t="s">
        <v>861</v>
      </c>
      <c r="D165" s="11" t="n">
        <v>29</v>
      </c>
      <c r="E165" s="11" t="n">
        <v>15</v>
      </c>
      <c r="F165" s="11" t="n">
        <v>50</v>
      </c>
      <c r="G165" s="11" t="n">
        <v>94</v>
      </c>
      <c r="H165" s="25" t="n">
        <v>0.0097269117779449</v>
      </c>
      <c r="I165" s="9" t="n">
        <v>60</v>
      </c>
      <c r="J165" s="7" t="n">
        <v>13</v>
      </c>
      <c r="K165" s="7"/>
    </row>
    <row r="166" customFormat="false" ht="15" hidden="false" customHeight="false" outlineLevel="0" collapsed="false">
      <c r="A166" s="7" t="s">
        <v>79</v>
      </c>
      <c r="B166" s="7" t="s">
        <v>880</v>
      </c>
      <c r="C166" s="7" t="s">
        <v>881</v>
      </c>
      <c r="D166" s="11" t="n">
        <v>6.11915</v>
      </c>
      <c r="E166" s="11" t="n">
        <v>2.37572</v>
      </c>
      <c r="F166" s="11" t="n">
        <v>8.91339</v>
      </c>
      <c r="G166" s="11" t="n">
        <v>17.40826</v>
      </c>
      <c r="H166" s="25" t="n">
        <v>0.0123868616410781</v>
      </c>
      <c r="I166" s="9" t="n">
        <v>56.6666666666667</v>
      </c>
      <c r="J166" s="7" t="n">
        <v>14</v>
      </c>
      <c r="K166" s="7"/>
    </row>
    <row r="167" customFormat="false" ht="15" hidden="false" customHeight="false" outlineLevel="0" collapsed="false">
      <c r="A167" s="7" t="s">
        <v>79</v>
      </c>
      <c r="B167" s="7" t="s">
        <v>900</v>
      </c>
      <c r="C167" s="7" t="s">
        <v>901</v>
      </c>
      <c r="D167" s="11" t="n">
        <v>191.4</v>
      </c>
      <c r="E167" s="11" t="n">
        <v>52.61</v>
      </c>
      <c r="F167" s="11" t="n">
        <v>0</v>
      </c>
      <c r="G167" s="11" t="n">
        <v>244.01</v>
      </c>
      <c r="H167" s="25" t="n">
        <v>0.012505214563263</v>
      </c>
      <c r="I167" s="9" t="n">
        <v>53.3333333333333</v>
      </c>
      <c r="J167" s="7" t="n">
        <v>15</v>
      </c>
      <c r="K167" s="7"/>
    </row>
    <row r="168" customFormat="false" ht="15" hidden="false" customHeight="false" outlineLevel="0" collapsed="false">
      <c r="A168" s="7" t="s">
        <v>79</v>
      </c>
      <c r="B168" s="7" t="s">
        <v>866</v>
      </c>
      <c r="C168" s="7" t="s">
        <v>867</v>
      </c>
      <c r="D168" s="11" t="n">
        <v>202.01</v>
      </c>
      <c r="E168" s="11" t="n">
        <v>151.14</v>
      </c>
      <c r="F168" s="11" t="n">
        <v>85.47</v>
      </c>
      <c r="G168" s="11" t="n">
        <v>438.62</v>
      </c>
      <c r="H168" s="25" t="n">
        <v>0.0130153530246111</v>
      </c>
      <c r="I168" s="9" t="n">
        <v>50</v>
      </c>
      <c r="J168" s="7" t="n">
        <v>16</v>
      </c>
      <c r="K168" s="7"/>
    </row>
    <row r="169" customFormat="false" ht="15" hidden="false" customHeight="false" outlineLevel="0" collapsed="false">
      <c r="A169" s="7" t="s">
        <v>79</v>
      </c>
      <c r="B169" s="7" t="s">
        <v>908</v>
      </c>
      <c r="C169" s="7" t="s">
        <v>909</v>
      </c>
      <c r="D169" s="11" t="n">
        <v>125</v>
      </c>
      <c r="E169" s="11" t="n">
        <v>64</v>
      </c>
      <c r="F169" s="11" t="n">
        <v>101</v>
      </c>
      <c r="G169" s="11" t="n">
        <v>290</v>
      </c>
      <c r="H169" s="25" t="n">
        <v>0.0139727790990352</v>
      </c>
      <c r="I169" s="9" t="n">
        <v>46.6666666666667</v>
      </c>
      <c r="J169" s="7" t="n">
        <v>17</v>
      </c>
      <c r="K169" s="7"/>
    </row>
    <row r="170" customFormat="false" ht="15" hidden="false" customHeight="false" outlineLevel="0" collapsed="false">
      <c r="A170" s="7" t="s">
        <v>79</v>
      </c>
      <c r="B170" s="7" t="s">
        <v>854</v>
      </c>
      <c r="C170" s="7" t="s">
        <v>855</v>
      </c>
      <c r="D170" s="11" t="n">
        <v>63.1</v>
      </c>
      <c r="E170" s="11" t="n">
        <v>41.1</v>
      </c>
      <c r="F170" s="11" t="n">
        <v>72.41</v>
      </c>
      <c r="G170" s="11" t="n">
        <v>176.61</v>
      </c>
      <c r="H170" s="25" t="n">
        <v>0.0169472171097706</v>
      </c>
      <c r="I170" s="9" t="n">
        <v>43.3333333333333</v>
      </c>
      <c r="J170" s="7" t="n">
        <v>18</v>
      </c>
      <c r="K170" s="7"/>
    </row>
    <row r="171" customFormat="false" ht="15" hidden="false" customHeight="false" outlineLevel="0" collapsed="false">
      <c r="A171" s="7" t="s">
        <v>79</v>
      </c>
      <c r="B171" s="7" t="s">
        <v>922</v>
      </c>
      <c r="C171" s="7" t="s">
        <v>923</v>
      </c>
      <c r="D171" s="11" t="n">
        <v>47.65</v>
      </c>
      <c r="E171" s="11" t="n">
        <v>39.93</v>
      </c>
      <c r="F171" s="11" t="n">
        <v>56.29</v>
      </c>
      <c r="G171" s="11" t="n">
        <v>143.87</v>
      </c>
      <c r="H171" s="25" t="n">
        <v>0.0196095001192626</v>
      </c>
      <c r="I171" s="9" t="n">
        <v>40</v>
      </c>
      <c r="J171" s="7" t="n">
        <v>19</v>
      </c>
      <c r="K171" s="7"/>
    </row>
    <row r="172" customFormat="false" ht="15" hidden="false" customHeight="false" outlineLevel="0" collapsed="false">
      <c r="A172" s="7" t="s">
        <v>79</v>
      </c>
      <c r="B172" s="7" t="s">
        <v>898</v>
      </c>
      <c r="C172" s="7" t="s">
        <v>899</v>
      </c>
      <c r="D172" s="11" t="n">
        <v>36.05416</v>
      </c>
      <c r="E172" s="11" t="n">
        <v>31.2981</v>
      </c>
      <c r="F172" s="11" t="n">
        <v>25.00343</v>
      </c>
      <c r="G172" s="11" t="n">
        <v>92.35569</v>
      </c>
      <c r="H172" s="25" t="n">
        <v>0.0202886255374452</v>
      </c>
      <c r="I172" s="9" t="n">
        <v>36.6666666666667</v>
      </c>
      <c r="J172" s="7" t="n">
        <v>20</v>
      </c>
      <c r="K172" s="7"/>
    </row>
    <row r="173" customFormat="false" ht="15" hidden="false" customHeight="false" outlineLevel="0" collapsed="false">
      <c r="A173" s="7" t="s">
        <v>79</v>
      </c>
      <c r="B173" s="7" t="s">
        <v>856</v>
      </c>
      <c r="C173" s="7" t="s">
        <v>857</v>
      </c>
      <c r="D173" s="11" t="n">
        <v>118</v>
      </c>
      <c r="E173" s="11" t="n">
        <v>10</v>
      </c>
      <c r="F173" s="11" t="n">
        <v>95</v>
      </c>
      <c r="G173" s="11" t="n">
        <v>223</v>
      </c>
      <c r="H173" s="25" t="n">
        <v>0.0264214910275341</v>
      </c>
      <c r="I173" s="9" t="n">
        <v>33.3333333333333</v>
      </c>
      <c r="J173" s="7" t="n">
        <v>21</v>
      </c>
      <c r="K173" s="7"/>
    </row>
    <row r="174" customFormat="false" ht="15" hidden="false" customHeight="false" outlineLevel="0" collapsed="false">
      <c r="A174" s="7" t="s">
        <v>79</v>
      </c>
      <c r="B174" s="7" t="s">
        <v>902</v>
      </c>
      <c r="C174" s="7" t="s">
        <v>903</v>
      </c>
      <c r="D174" s="11" t="n">
        <v>38.28</v>
      </c>
      <c r="E174" s="11" t="n">
        <v>38.5</v>
      </c>
      <c r="F174" s="11" t="n">
        <v>30.52</v>
      </c>
      <c r="G174" s="11" t="n">
        <v>107.3</v>
      </c>
      <c r="H174" s="25" t="n">
        <v>0.0298503310521337</v>
      </c>
      <c r="I174" s="9" t="n">
        <v>30</v>
      </c>
      <c r="J174" s="7" t="n">
        <v>22</v>
      </c>
      <c r="K174" s="7"/>
    </row>
    <row r="175" customFormat="false" ht="15" hidden="false" customHeight="false" outlineLevel="0" collapsed="false">
      <c r="A175" s="7" t="s">
        <v>79</v>
      </c>
      <c r="B175" s="7" t="s">
        <v>904</v>
      </c>
      <c r="C175" s="7" t="s">
        <v>905</v>
      </c>
      <c r="D175" s="11" t="n">
        <v>18.5</v>
      </c>
      <c r="E175" s="11" t="n">
        <v>42.69</v>
      </c>
      <c r="F175" s="11" t="n">
        <v>11.5</v>
      </c>
      <c r="G175" s="11" t="n">
        <v>72.69</v>
      </c>
      <c r="H175" s="25" t="n">
        <v>0.0337586486509079</v>
      </c>
      <c r="I175" s="9" t="n">
        <v>26.6666666666667</v>
      </c>
      <c r="J175" s="7" t="n">
        <v>23</v>
      </c>
      <c r="K175" s="7"/>
    </row>
    <row r="176" customFormat="false" ht="15" hidden="false" customHeight="false" outlineLevel="0" collapsed="false">
      <c r="A176" s="7" t="s">
        <v>79</v>
      </c>
      <c r="B176" s="7" t="s">
        <v>916</v>
      </c>
      <c r="C176" s="7" t="s">
        <v>917</v>
      </c>
      <c r="D176" s="11" t="n">
        <v>48.81</v>
      </c>
      <c r="E176" s="11" t="n">
        <v>131.26</v>
      </c>
      <c r="F176" s="11" t="n">
        <v>55.23</v>
      </c>
      <c r="G176" s="11" t="n">
        <v>235.3</v>
      </c>
      <c r="H176" s="25" t="n">
        <v>0.0353761174372836</v>
      </c>
      <c r="I176" s="9" t="n">
        <v>23.3333333333333</v>
      </c>
      <c r="J176" s="7" t="n">
        <v>24</v>
      </c>
      <c r="K176" s="7"/>
    </row>
    <row r="177" customFormat="false" ht="15" hidden="false" customHeight="false" outlineLevel="0" collapsed="false">
      <c r="A177" s="7" t="s">
        <v>79</v>
      </c>
      <c r="B177" s="7" t="s">
        <v>928</v>
      </c>
      <c r="C177" s="7" t="s">
        <v>929</v>
      </c>
      <c r="D177" s="11" t="n">
        <v>941</v>
      </c>
      <c r="E177" s="11" t="n">
        <v>123</v>
      </c>
      <c r="F177" s="11" t="n">
        <v>428</v>
      </c>
      <c r="G177" s="11" t="n">
        <v>1492</v>
      </c>
      <c r="H177" s="25" t="n">
        <v>0.0443347235973646</v>
      </c>
      <c r="I177" s="9" t="n">
        <v>20</v>
      </c>
      <c r="J177" s="7" t="n">
        <v>25</v>
      </c>
      <c r="K177" s="7"/>
    </row>
    <row r="178" customFormat="false" ht="15" hidden="false" customHeight="false" outlineLevel="0" collapsed="false">
      <c r="A178" s="7" t="s">
        <v>79</v>
      </c>
      <c r="B178" s="7" t="s">
        <v>910</v>
      </c>
      <c r="C178" s="7" t="s">
        <v>911</v>
      </c>
      <c r="D178" s="11" t="n">
        <v>45.7</v>
      </c>
      <c r="E178" s="11" t="n">
        <v>84.65</v>
      </c>
      <c r="F178" s="11" t="n">
        <v>42.46</v>
      </c>
      <c r="G178" s="11" t="n">
        <v>172.81</v>
      </c>
      <c r="H178" s="25" t="n">
        <v>0.0497443839307303</v>
      </c>
      <c r="I178" s="9" t="n">
        <v>16.6666666666667</v>
      </c>
      <c r="J178" s="7" t="n">
        <v>26</v>
      </c>
      <c r="K178" s="7"/>
    </row>
    <row r="179" customFormat="false" ht="15" hidden="false" customHeight="false" outlineLevel="0" collapsed="false">
      <c r="A179" s="7" t="s">
        <v>79</v>
      </c>
      <c r="B179" s="7" t="s">
        <v>914</v>
      </c>
      <c r="C179" s="7" t="s">
        <v>915</v>
      </c>
      <c r="D179" s="11" t="n">
        <v>18.5</v>
      </c>
      <c r="E179" s="11" t="n">
        <v>55.91</v>
      </c>
      <c r="F179" s="11" t="n">
        <v>30.85</v>
      </c>
      <c r="G179" s="11" t="n">
        <v>105.26</v>
      </c>
      <c r="H179" s="25" t="n">
        <v>0.0520320116991452</v>
      </c>
      <c r="I179" s="9" t="n">
        <v>13.3333333333333</v>
      </c>
      <c r="J179" s="7" t="n">
        <v>27</v>
      </c>
      <c r="K179" s="7"/>
    </row>
    <row r="180" customFormat="false" ht="15" hidden="false" customHeight="false" outlineLevel="0" collapsed="false">
      <c r="A180" s="7" t="s">
        <v>79</v>
      </c>
      <c r="B180" s="7" t="s">
        <v>930</v>
      </c>
      <c r="C180" s="7" t="s">
        <v>931</v>
      </c>
      <c r="D180" s="11" t="n">
        <v>36.1</v>
      </c>
      <c r="E180" s="11" t="n">
        <v>64.79</v>
      </c>
      <c r="F180" s="11" t="n">
        <v>44.5</v>
      </c>
      <c r="G180" s="11" t="n">
        <v>145.39</v>
      </c>
      <c r="H180" s="25" t="n">
        <v>0.0716030534351145</v>
      </c>
      <c r="I180" s="9" t="n">
        <v>10</v>
      </c>
      <c r="J180" s="7" t="n">
        <v>28</v>
      </c>
      <c r="K180" s="7"/>
    </row>
    <row r="181" customFormat="false" ht="15" hidden="false" customHeight="false" outlineLevel="0" collapsed="false">
      <c r="A181" s="7" t="s">
        <v>79</v>
      </c>
      <c r="B181" s="7" t="s">
        <v>934</v>
      </c>
      <c r="C181" s="7" t="s">
        <v>935</v>
      </c>
      <c r="D181" s="11" t="n">
        <v>298</v>
      </c>
      <c r="E181" s="11" t="n">
        <v>536</v>
      </c>
      <c r="F181" s="11" t="n">
        <v>140</v>
      </c>
      <c r="G181" s="11" t="n">
        <v>974</v>
      </c>
      <c r="H181" s="25" t="n">
        <v>0.159958745752635</v>
      </c>
      <c r="I181" s="9" t="n">
        <v>6.66666666666667</v>
      </c>
      <c r="J181" s="7" t="n">
        <v>29</v>
      </c>
      <c r="K181" s="7"/>
    </row>
    <row r="182" customFormat="false" ht="15" hidden="false" customHeight="false" outlineLevel="0" collapsed="false">
      <c r="A182" s="7" t="s">
        <v>79</v>
      </c>
      <c r="B182" s="7" t="s">
        <v>926</v>
      </c>
      <c r="C182" s="7" t="s">
        <v>927</v>
      </c>
      <c r="D182" s="11" t="n">
        <v>165.13523</v>
      </c>
      <c r="E182" s="11" t="n">
        <v>251.42715</v>
      </c>
      <c r="F182" s="11" t="n">
        <v>214.71566</v>
      </c>
      <c r="G182" s="11" t="n">
        <v>631.27804</v>
      </c>
      <c r="H182" s="25" t="n">
        <v>0.598327543833543</v>
      </c>
      <c r="I182" s="9" t="n">
        <v>3.33333333333333</v>
      </c>
      <c r="J182" s="7" t="n">
        <v>30</v>
      </c>
      <c r="K182" s="7"/>
    </row>
    <row r="183" customFormat="false" ht="15" hidden="false" customHeight="false" outlineLevel="0" collapsed="false">
      <c r="A183" s="7" t="s">
        <v>79</v>
      </c>
      <c r="B183" s="7" t="s">
        <v>872</v>
      </c>
      <c r="C183" s="7" t="s">
        <v>873</v>
      </c>
      <c r="D183" s="11" t="n">
        <v>26765.77</v>
      </c>
      <c r="E183" s="11" t="n">
        <v>12468.91</v>
      </c>
      <c r="F183" s="11" t="n">
        <v>12702.55</v>
      </c>
      <c r="G183" s="11" t="n">
        <v>51937.23</v>
      </c>
      <c r="H183" s="25" t="n">
        <v>2.05867292942506</v>
      </c>
      <c r="I183" s="9" t="n">
        <v>0</v>
      </c>
      <c r="J183" s="7" t="n">
        <v>31</v>
      </c>
      <c r="K183" s="7"/>
    </row>
    <row r="184" customFormat="false" ht="15" hidden="false" customHeight="false" outlineLevel="0" collapsed="false">
      <c r="A184" s="7" t="s">
        <v>79</v>
      </c>
      <c r="B184" s="7" t="s">
        <v>835</v>
      </c>
      <c r="C184" s="7" t="s">
        <v>836</v>
      </c>
      <c r="D184" s="11" t="n">
        <v>0</v>
      </c>
      <c r="E184" s="11" t="n">
        <v>0</v>
      </c>
      <c r="F184" s="11" t="n">
        <v>0</v>
      </c>
      <c r="G184" s="11" t="n">
        <v>0</v>
      </c>
      <c r="H184" s="7"/>
      <c r="I184" s="7"/>
      <c r="J184" s="7"/>
      <c r="K184" s="7"/>
    </row>
    <row r="185" customFormat="false" ht="15" hidden="false" customHeight="false" outlineLevel="0" collapsed="false">
      <c r="A185" s="7" t="s">
        <v>87</v>
      </c>
      <c r="B185" s="7" t="s">
        <v>952</v>
      </c>
      <c r="C185" s="7" t="s">
        <v>953</v>
      </c>
      <c r="D185" s="11" t="n">
        <v>0.00798</v>
      </c>
      <c r="E185" s="11" t="n">
        <v>0.00973</v>
      </c>
      <c r="F185" s="11" t="n">
        <v>0.01312</v>
      </c>
      <c r="G185" s="11" t="n">
        <v>0.03083</v>
      </c>
      <c r="H185" s="25" t="n">
        <v>2.090389301275E-006</v>
      </c>
      <c r="I185" s="9" t="n">
        <v>100</v>
      </c>
      <c r="J185" s="7" t="n">
        <v>1</v>
      </c>
      <c r="K185" s="7"/>
    </row>
    <row r="186" customFormat="false" ht="15" hidden="false" customHeight="false" outlineLevel="0" collapsed="false">
      <c r="A186" s="7" t="s">
        <v>87</v>
      </c>
      <c r="B186" s="7" t="s">
        <v>948</v>
      </c>
      <c r="C186" s="7" t="s">
        <v>949</v>
      </c>
      <c r="D186" s="11" t="n">
        <v>0.048</v>
      </c>
      <c r="E186" s="11" t="n">
        <v>0.016</v>
      </c>
      <c r="F186" s="11" t="n">
        <v>0.065</v>
      </c>
      <c r="G186" s="11" t="n">
        <v>0.129</v>
      </c>
      <c r="H186" s="25" t="n">
        <v>3.04909756166741E-006</v>
      </c>
      <c r="I186" s="9" t="n">
        <v>90</v>
      </c>
      <c r="J186" s="7" t="n">
        <v>2</v>
      </c>
      <c r="K186" s="7"/>
    </row>
    <row r="187" customFormat="false" ht="15" hidden="false" customHeight="false" outlineLevel="0" collapsed="false">
      <c r="A187" s="7" t="s">
        <v>87</v>
      </c>
      <c r="B187" s="7" t="s">
        <v>968</v>
      </c>
      <c r="C187" s="7" t="s">
        <v>969</v>
      </c>
      <c r="D187" s="11" t="n">
        <v>0</v>
      </c>
      <c r="E187" s="11" t="n">
        <v>0.01084</v>
      </c>
      <c r="F187" s="11" t="n">
        <v>0.01289</v>
      </c>
      <c r="G187" s="11" t="n">
        <v>0.02373</v>
      </c>
      <c r="H187" s="25" t="n">
        <v>9.09940786744084E-006</v>
      </c>
      <c r="I187" s="9" t="n">
        <v>80</v>
      </c>
      <c r="J187" s="7" t="n">
        <v>3</v>
      </c>
      <c r="K187" s="7"/>
    </row>
    <row r="188" customFormat="false" ht="15" hidden="false" customHeight="false" outlineLevel="0" collapsed="false">
      <c r="A188" s="7" t="s">
        <v>87</v>
      </c>
      <c r="B188" s="7" t="s">
        <v>942</v>
      </c>
      <c r="C188" s="7" t="s">
        <v>943</v>
      </c>
      <c r="D188" s="11" t="n">
        <v>1.15</v>
      </c>
      <c r="E188" s="11" t="n">
        <v>0.12</v>
      </c>
      <c r="F188" s="11" t="n">
        <v>0.29</v>
      </c>
      <c r="G188" s="11" t="n">
        <v>1.56</v>
      </c>
      <c r="H188" s="25" t="n">
        <v>1.19867223998033E-005</v>
      </c>
      <c r="I188" s="9" t="n">
        <v>70</v>
      </c>
      <c r="J188" s="7" t="n">
        <v>4</v>
      </c>
      <c r="K188" s="7"/>
    </row>
    <row r="189" customFormat="false" ht="15" hidden="false" customHeight="false" outlineLevel="0" collapsed="false">
      <c r="A189" s="7" t="s">
        <v>87</v>
      </c>
      <c r="B189" s="7" t="s">
        <v>970</v>
      </c>
      <c r="C189" s="7" t="s">
        <v>971</v>
      </c>
      <c r="D189" s="11" t="n">
        <v>0.07346</v>
      </c>
      <c r="E189" s="11" t="n">
        <v>0.02282</v>
      </c>
      <c r="F189" s="11" t="n">
        <v>0.01799</v>
      </c>
      <c r="G189" s="11" t="n">
        <v>0.11427</v>
      </c>
      <c r="H189" s="25" t="n">
        <v>1.24110740624084E-005</v>
      </c>
      <c r="I189" s="9" t="n">
        <v>60</v>
      </c>
      <c r="J189" s="7" t="n">
        <v>5</v>
      </c>
      <c r="K189" s="7"/>
    </row>
    <row r="190" customFormat="false" ht="15" hidden="false" customHeight="false" outlineLevel="0" collapsed="false">
      <c r="A190" s="7" t="s">
        <v>87</v>
      </c>
      <c r="B190" s="7" t="s">
        <v>950</v>
      </c>
      <c r="C190" s="7" t="s">
        <v>951</v>
      </c>
      <c r="D190" s="11" t="n">
        <v>0.04</v>
      </c>
      <c r="E190" s="11" t="n">
        <v>0.03</v>
      </c>
      <c r="F190" s="11" t="n">
        <v>0.003</v>
      </c>
      <c r="G190" s="11" t="n">
        <v>0.073</v>
      </c>
      <c r="H190" s="25" t="n">
        <v>1.28353905123607E-005</v>
      </c>
      <c r="I190" s="9" t="n">
        <v>50</v>
      </c>
      <c r="J190" s="7" t="n">
        <v>6</v>
      </c>
      <c r="K190" s="7"/>
    </row>
    <row r="191" customFormat="false" ht="15" hidden="false" customHeight="false" outlineLevel="0" collapsed="false">
      <c r="A191" s="7" t="s">
        <v>87</v>
      </c>
      <c r="B191" s="7" t="s">
        <v>960</v>
      </c>
      <c r="C191" s="7" t="s">
        <v>961</v>
      </c>
      <c r="D191" s="11" t="n">
        <v>0.83</v>
      </c>
      <c r="E191" s="11" t="n">
        <v>0.28</v>
      </c>
      <c r="F191" s="11" t="n">
        <v>0.11</v>
      </c>
      <c r="G191" s="11" t="n">
        <v>1.22</v>
      </c>
      <c r="H191" s="25" t="n">
        <v>2.14730513205927E-005</v>
      </c>
      <c r="I191" s="9" t="n">
        <v>40</v>
      </c>
      <c r="J191" s="7" t="n">
        <v>7</v>
      </c>
      <c r="K191" s="7"/>
    </row>
    <row r="192" customFormat="false" ht="15" hidden="false" customHeight="false" outlineLevel="0" collapsed="false">
      <c r="A192" s="7" t="s">
        <v>87</v>
      </c>
      <c r="B192" s="7" t="s">
        <v>944</v>
      </c>
      <c r="C192" s="7" t="s">
        <v>945</v>
      </c>
      <c r="D192" s="11" t="n">
        <v>0.66</v>
      </c>
      <c r="E192" s="11" t="n">
        <v>0.06</v>
      </c>
      <c r="F192" s="11" t="n">
        <v>0.03</v>
      </c>
      <c r="G192" s="11" t="n">
        <v>0.75</v>
      </c>
      <c r="H192" s="25" t="n">
        <v>0.000131194570294</v>
      </c>
      <c r="I192" s="9" t="n">
        <v>30</v>
      </c>
      <c r="J192" s="7" t="n">
        <v>8</v>
      </c>
      <c r="K192" s="7"/>
    </row>
    <row r="193" customFormat="false" ht="15" hidden="false" customHeight="false" outlineLevel="0" collapsed="false">
      <c r="A193" s="7" t="s">
        <v>87</v>
      </c>
      <c r="B193" s="7" t="s">
        <v>958</v>
      </c>
      <c r="C193" s="7" t="s">
        <v>959</v>
      </c>
      <c r="D193" s="11" t="n">
        <v>26.522</v>
      </c>
      <c r="E193" s="11" t="n">
        <v>0.763</v>
      </c>
      <c r="F193" s="11" t="n">
        <v>3.032</v>
      </c>
      <c r="G193" s="11" t="n">
        <v>30.317</v>
      </c>
      <c r="H193" s="25" t="n">
        <v>0.000169700531766</v>
      </c>
      <c r="I193" s="9" t="n">
        <v>20</v>
      </c>
      <c r="J193" s="7" t="n">
        <v>9</v>
      </c>
      <c r="K193" s="7"/>
    </row>
    <row r="194" customFormat="false" ht="15" hidden="false" customHeight="false" outlineLevel="0" collapsed="false">
      <c r="A194" s="7" t="s">
        <v>87</v>
      </c>
      <c r="B194" s="7" t="s">
        <v>956</v>
      </c>
      <c r="C194" s="7" t="s">
        <v>957</v>
      </c>
      <c r="D194" s="11" t="n">
        <v>17.46</v>
      </c>
      <c r="E194" s="11" t="n">
        <v>1.77</v>
      </c>
      <c r="F194" s="11" t="n">
        <v>0.65</v>
      </c>
      <c r="G194" s="11" t="n">
        <v>19.88</v>
      </c>
      <c r="H194" s="25" t="n">
        <v>0.0002146311970979</v>
      </c>
      <c r="I194" s="9" t="n">
        <v>10</v>
      </c>
      <c r="J194" s="7" t="n">
        <v>10</v>
      </c>
      <c r="K194" s="7"/>
    </row>
    <row r="195" customFormat="false" ht="15" hidden="false" customHeight="false" outlineLevel="0" collapsed="false">
      <c r="A195" s="7" t="s">
        <v>87</v>
      </c>
      <c r="B195" s="7" t="s">
        <v>946</v>
      </c>
      <c r="C195" s="7" t="s">
        <v>947</v>
      </c>
      <c r="D195" s="11" t="n">
        <v>1.336</v>
      </c>
      <c r="E195" s="11" t="n">
        <v>0.00016</v>
      </c>
      <c r="F195" s="11" t="n">
        <v>0.148</v>
      </c>
      <c r="G195" s="11" t="n">
        <v>1.48416</v>
      </c>
      <c r="H195" s="25" t="n">
        <v>0.0002347667217665</v>
      </c>
      <c r="I195" s="9" t="n">
        <v>0</v>
      </c>
      <c r="J195" s="7" t="n">
        <v>11</v>
      </c>
      <c r="K195" s="7"/>
    </row>
    <row r="196" customFormat="false" ht="15" hidden="false" customHeight="false" outlineLevel="0" collapsed="false">
      <c r="A196" s="7" t="s">
        <v>87</v>
      </c>
      <c r="B196" s="7" t="s">
        <v>964</v>
      </c>
      <c r="C196" s="7" t="s">
        <v>965</v>
      </c>
      <c r="D196" s="11" t="n">
        <v>0</v>
      </c>
      <c r="E196" s="11" t="n">
        <v>0</v>
      </c>
      <c r="F196" s="11" t="n">
        <v>0</v>
      </c>
      <c r="G196" s="11" t="n">
        <v>0</v>
      </c>
      <c r="H196" s="7"/>
      <c r="I196" s="7"/>
      <c r="J196" s="7"/>
      <c r="K196" s="7"/>
    </row>
    <row r="197" customFormat="false" ht="15" hidden="false" customHeight="false" outlineLevel="0" collapsed="false">
      <c r="A197" s="7" t="s">
        <v>89</v>
      </c>
      <c r="B197" s="7" t="s">
        <v>985</v>
      </c>
      <c r="C197" s="7" t="s">
        <v>986</v>
      </c>
      <c r="D197" s="11" t="n">
        <v>125</v>
      </c>
      <c r="E197" s="11" t="n">
        <v>492</v>
      </c>
      <c r="F197" s="11" t="n">
        <v>24</v>
      </c>
      <c r="G197" s="11" t="n">
        <v>641</v>
      </c>
      <c r="H197" s="25" t="n">
        <v>0.0063801022030662</v>
      </c>
      <c r="I197" s="9" t="n">
        <v>100</v>
      </c>
      <c r="J197" s="7" t="n">
        <v>1</v>
      </c>
      <c r="K197" s="7"/>
    </row>
    <row r="198" customFormat="false" ht="15" hidden="false" customHeight="false" outlineLevel="0" collapsed="false">
      <c r="A198" s="7" t="s">
        <v>89</v>
      </c>
      <c r="B198" s="7" t="s">
        <v>993</v>
      </c>
      <c r="C198" s="7" t="s">
        <v>994</v>
      </c>
      <c r="D198" s="11" t="n">
        <v>404.13</v>
      </c>
      <c r="E198" s="11" t="n">
        <v>0.58</v>
      </c>
      <c r="F198" s="11" t="n">
        <v>166.08</v>
      </c>
      <c r="G198" s="11" t="n">
        <v>570.79</v>
      </c>
      <c r="H198" s="25" t="n">
        <v>0.0180894792052912</v>
      </c>
      <c r="I198" s="9" t="n">
        <v>90.9090909090909</v>
      </c>
      <c r="J198" s="7" t="n">
        <v>2</v>
      </c>
      <c r="K198" s="7"/>
    </row>
    <row r="199" customFormat="false" ht="15" hidden="false" customHeight="false" outlineLevel="0" collapsed="false">
      <c r="A199" s="7" t="s">
        <v>89</v>
      </c>
      <c r="B199" s="7" t="s">
        <v>987</v>
      </c>
      <c r="C199" s="7" t="s">
        <v>988</v>
      </c>
      <c r="D199" s="11" t="n">
        <v>2904.35</v>
      </c>
      <c r="E199" s="11" t="n">
        <v>4630.74</v>
      </c>
      <c r="F199" s="11" t="n">
        <v>1602.8</v>
      </c>
      <c r="G199" s="11" t="n">
        <v>9137.89</v>
      </c>
      <c r="H199" s="25" t="n">
        <v>0.214101266197666</v>
      </c>
      <c r="I199" s="9" t="n">
        <v>81.8181818181818</v>
      </c>
      <c r="J199" s="7" t="n">
        <v>3</v>
      </c>
      <c r="K199" s="7"/>
    </row>
    <row r="200" customFormat="false" ht="15" hidden="false" customHeight="false" outlineLevel="0" collapsed="false">
      <c r="A200" s="7" t="s">
        <v>89</v>
      </c>
      <c r="B200" s="7" t="s">
        <v>989</v>
      </c>
      <c r="C200" s="7" t="s">
        <v>990</v>
      </c>
      <c r="D200" s="11" t="n">
        <v>2016.44</v>
      </c>
      <c r="E200" s="11" t="n">
        <v>3062.01</v>
      </c>
      <c r="F200" s="11" t="n">
        <v>293.64</v>
      </c>
      <c r="G200" s="11" t="n">
        <v>5372.09</v>
      </c>
      <c r="H200" s="25" t="n">
        <v>0.392679414645557</v>
      </c>
      <c r="I200" s="9" t="n">
        <v>72.7272727272727</v>
      </c>
      <c r="J200" s="7" t="n">
        <v>4</v>
      </c>
      <c r="K200" s="7"/>
    </row>
    <row r="201" customFormat="false" ht="15" hidden="false" customHeight="false" outlineLevel="0" collapsed="false">
      <c r="A201" s="7" t="s">
        <v>89</v>
      </c>
      <c r="B201" s="7" t="s">
        <v>1011</v>
      </c>
      <c r="C201" s="7" t="s">
        <v>1012</v>
      </c>
      <c r="D201" s="11" t="n">
        <v>15935.88</v>
      </c>
      <c r="E201" s="11" t="n">
        <v>17684.94</v>
      </c>
      <c r="F201" s="11" t="n">
        <v>11077.38</v>
      </c>
      <c r="G201" s="11" t="n">
        <v>44698.2</v>
      </c>
      <c r="H201" s="25" t="n">
        <v>0.403376077878723</v>
      </c>
      <c r="I201" s="9" t="n">
        <v>63.6363636363636</v>
      </c>
      <c r="J201" s="7" t="n">
        <v>5</v>
      </c>
      <c r="K201" s="7"/>
    </row>
    <row r="202" customFormat="false" ht="15" hidden="false" customHeight="false" outlineLevel="0" collapsed="false">
      <c r="A202" s="7" t="s">
        <v>89</v>
      </c>
      <c r="B202" s="7" t="s">
        <v>1003</v>
      </c>
      <c r="C202" s="7" t="s">
        <v>1004</v>
      </c>
      <c r="D202" s="11" t="n">
        <v>27661.9</v>
      </c>
      <c r="E202" s="11" t="n">
        <v>37374.517</v>
      </c>
      <c r="F202" s="11" t="n">
        <v>9403.148</v>
      </c>
      <c r="G202" s="11" t="n">
        <v>74439.565</v>
      </c>
      <c r="H202" s="25" t="n">
        <v>0.560340579764692</v>
      </c>
      <c r="I202" s="9" t="n">
        <v>54.5454545454546</v>
      </c>
      <c r="J202" s="7" t="n">
        <v>6</v>
      </c>
      <c r="K202" s="7"/>
    </row>
    <row r="203" customFormat="false" ht="15" hidden="false" customHeight="false" outlineLevel="0" collapsed="false">
      <c r="A203" s="7" t="s">
        <v>89</v>
      </c>
      <c r="B203" s="7" t="s">
        <v>999</v>
      </c>
      <c r="C203" s="7" t="s">
        <v>1000</v>
      </c>
      <c r="D203" s="11" t="n">
        <v>6379</v>
      </c>
      <c r="E203" s="11" t="n">
        <v>22252</v>
      </c>
      <c r="F203" s="11" t="n">
        <v>1240</v>
      </c>
      <c r="G203" s="11" t="n">
        <v>29871</v>
      </c>
      <c r="H203" s="25" t="n">
        <v>0.731343649005974</v>
      </c>
      <c r="I203" s="9" t="n">
        <v>45.4545454545455</v>
      </c>
      <c r="J203" s="7" t="n">
        <v>7</v>
      </c>
      <c r="K203" s="7"/>
    </row>
    <row r="204" customFormat="false" ht="15" hidden="false" customHeight="false" outlineLevel="0" collapsed="false">
      <c r="A204" s="7" t="s">
        <v>89</v>
      </c>
      <c r="B204" s="7" t="s">
        <v>1001</v>
      </c>
      <c r="C204" s="7" t="s">
        <v>1002</v>
      </c>
      <c r="D204" s="11" t="n">
        <v>27000</v>
      </c>
      <c r="E204" s="11" t="n">
        <v>67000</v>
      </c>
      <c r="F204" s="11" t="n">
        <v>9000</v>
      </c>
      <c r="G204" s="11" t="n">
        <v>103000</v>
      </c>
      <c r="H204" s="25" t="n">
        <v>0.737187502281345</v>
      </c>
      <c r="I204" s="9" t="n">
        <v>36.3636363636364</v>
      </c>
      <c r="J204" s="7" t="n">
        <v>8</v>
      </c>
      <c r="K204" s="7"/>
    </row>
    <row r="205" customFormat="false" ht="15" hidden="false" customHeight="false" outlineLevel="0" collapsed="false">
      <c r="A205" s="7" t="s">
        <v>89</v>
      </c>
      <c r="B205" s="7" t="s">
        <v>1009</v>
      </c>
      <c r="C205" s="7" t="s">
        <v>1010</v>
      </c>
      <c r="D205" s="11" t="n">
        <v>9990</v>
      </c>
      <c r="E205" s="11" t="n">
        <v>32097.5</v>
      </c>
      <c r="F205" s="11" t="n">
        <v>4625</v>
      </c>
      <c r="G205" s="11" t="n">
        <v>46712.5</v>
      </c>
      <c r="H205" s="25" t="n">
        <v>0.864675766717744</v>
      </c>
      <c r="I205" s="9" t="n">
        <v>27.2727272727273</v>
      </c>
      <c r="J205" s="7" t="n">
        <v>9</v>
      </c>
      <c r="K205" s="7"/>
    </row>
    <row r="206" customFormat="false" ht="15" hidden="false" customHeight="false" outlineLevel="0" collapsed="false">
      <c r="A206" s="7" t="s">
        <v>89</v>
      </c>
      <c r="B206" s="7" t="s">
        <v>991</v>
      </c>
      <c r="C206" s="7" t="s">
        <v>992</v>
      </c>
      <c r="D206" s="11" t="n">
        <v>40010</v>
      </c>
      <c r="E206" s="11" t="n">
        <v>81990</v>
      </c>
      <c r="F206" s="11" t="n">
        <v>10510</v>
      </c>
      <c r="G206" s="11" t="n">
        <v>132510</v>
      </c>
      <c r="H206" s="25" t="n">
        <v>1.17731202189191</v>
      </c>
      <c r="I206" s="9" t="n">
        <v>18.1818181818182</v>
      </c>
      <c r="J206" s="7" t="n">
        <v>10</v>
      </c>
      <c r="K206" s="7"/>
    </row>
    <row r="207" customFormat="false" ht="15" hidden="false" customHeight="false" outlineLevel="0" collapsed="false">
      <c r="A207" s="7" t="s">
        <v>89</v>
      </c>
      <c r="B207" s="7" t="s">
        <v>1005</v>
      </c>
      <c r="C207" s="7" t="s">
        <v>1006</v>
      </c>
      <c r="D207" s="11" t="n">
        <v>9848</v>
      </c>
      <c r="E207" s="11" t="n">
        <v>14981</v>
      </c>
      <c r="F207" s="11" t="n">
        <v>2289</v>
      </c>
      <c r="G207" s="11" t="n">
        <v>27118</v>
      </c>
      <c r="H207" s="25" t="n">
        <v>1.98785938229604</v>
      </c>
      <c r="I207" s="9" t="n">
        <v>9.09090909090909</v>
      </c>
      <c r="J207" s="7" t="n">
        <v>11</v>
      </c>
      <c r="K207" s="7"/>
    </row>
    <row r="208" customFormat="false" ht="15" hidden="false" customHeight="false" outlineLevel="0" collapsed="false">
      <c r="A208" s="7" t="s">
        <v>89</v>
      </c>
      <c r="B208" s="7" t="s">
        <v>1015</v>
      </c>
      <c r="C208" s="7" t="s">
        <v>1016</v>
      </c>
      <c r="D208" s="11" t="n">
        <v>115992</v>
      </c>
      <c r="E208" s="11" t="n">
        <v>421680</v>
      </c>
      <c r="F208" s="11" t="n">
        <v>15534</v>
      </c>
      <c r="G208" s="11" t="n">
        <v>553206</v>
      </c>
      <c r="H208" s="25" t="n">
        <v>7.05287045654474</v>
      </c>
      <c r="I208" s="9" t="n">
        <v>0</v>
      </c>
      <c r="J208" s="7" t="n">
        <v>12</v>
      </c>
      <c r="K208" s="7"/>
    </row>
    <row r="209" customFormat="false" ht="15" hidden="false" customHeight="false" outlineLevel="0" collapsed="false">
      <c r="A209" s="7" t="s">
        <v>90</v>
      </c>
      <c r="B209" s="7" t="s">
        <v>1056</v>
      </c>
      <c r="C209" s="7" t="s">
        <v>1057</v>
      </c>
      <c r="D209" s="11" t="n">
        <v>45203</v>
      </c>
      <c r="E209" s="11" t="n">
        <v>14357</v>
      </c>
      <c r="F209" s="11" t="n">
        <v>1209</v>
      </c>
      <c r="G209" s="11" t="n">
        <v>60769</v>
      </c>
      <c r="H209" s="25" t="n">
        <v>0.115948140162754</v>
      </c>
      <c r="I209" s="9" t="n">
        <v>14.2857142857143</v>
      </c>
      <c r="J209" s="7"/>
      <c r="K209" s="7"/>
    </row>
    <row r="210" customFormat="false" ht="15" hidden="false" customHeight="false" outlineLevel="0" collapsed="false">
      <c r="A210" s="7" t="s">
        <v>90</v>
      </c>
      <c r="B210" s="7" t="s">
        <v>1054</v>
      </c>
      <c r="C210" s="7" t="s">
        <v>1055</v>
      </c>
      <c r="D210" s="11" t="n">
        <v>2625.93</v>
      </c>
      <c r="E210" s="11" t="n">
        <v>858.83</v>
      </c>
      <c r="F210" s="11" t="n">
        <v>1375.78</v>
      </c>
      <c r="G210" s="11" t="n">
        <v>4860.54</v>
      </c>
      <c r="H210" s="25" t="n">
        <v>0.0366810683986981</v>
      </c>
      <c r="I210" s="9" t="n">
        <v>42.8571428571429</v>
      </c>
      <c r="J210" s="7"/>
      <c r="K210" s="7"/>
    </row>
    <row r="211" customFormat="false" ht="15" hidden="false" customHeight="false" outlineLevel="0" collapsed="false">
      <c r="A211" s="7" t="s">
        <v>90</v>
      </c>
      <c r="B211" s="7" t="s">
        <v>1048</v>
      </c>
      <c r="C211" s="7" t="s">
        <v>1049</v>
      </c>
      <c r="D211" s="11" t="n">
        <v>19813</v>
      </c>
      <c r="E211" s="11" t="n">
        <v>27019</v>
      </c>
      <c r="F211" s="11" t="n">
        <v>2472</v>
      </c>
      <c r="G211" s="11" t="n">
        <v>49304</v>
      </c>
      <c r="H211" s="25" t="n">
        <v>0.0556337643644909</v>
      </c>
      <c r="I211" s="9" t="n">
        <v>28.5714285714286</v>
      </c>
      <c r="J211" s="7"/>
      <c r="K211" s="7"/>
    </row>
    <row r="212" customFormat="false" ht="15" hidden="false" customHeight="false" outlineLevel="0" collapsed="false">
      <c r="A212" s="7" t="s">
        <v>90</v>
      </c>
      <c r="B212" s="7" t="s">
        <v>1042</v>
      </c>
      <c r="C212" s="7" t="s">
        <v>1043</v>
      </c>
      <c r="D212" s="11" t="n">
        <v>6184.83</v>
      </c>
      <c r="E212" s="11" t="n">
        <v>8214.86</v>
      </c>
      <c r="F212" s="11" t="n">
        <v>339.28</v>
      </c>
      <c r="G212" s="11" t="n">
        <v>14738.97</v>
      </c>
      <c r="H212" s="25" t="n">
        <v>0.0281994745232755</v>
      </c>
      <c r="I212" s="9" t="n">
        <v>71.4285714285714</v>
      </c>
      <c r="J212" s="7"/>
      <c r="K212" s="7"/>
    </row>
    <row r="213" customFormat="false" ht="15" hidden="false" customHeight="false" outlineLevel="0" collapsed="false">
      <c r="A213" s="7" t="s">
        <v>90</v>
      </c>
      <c r="B213" s="7" t="s">
        <v>1044</v>
      </c>
      <c r="C213" s="7" t="s">
        <v>1045</v>
      </c>
      <c r="D213" s="11" t="n">
        <v>645</v>
      </c>
      <c r="E213" s="11" t="n">
        <v>299</v>
      </c>
      <c r="F213" s="11" t="n">
        <v>156</v>
      </c>
      <c r="G213" s="11" t="n">
        <v>1100</v>
      </c>
      <c r="H213" s="25" t="n">
        <v>0.0079309848581637</v>
      </c>
      <c r="I213" s="9" t="n">
        <v>100</v>
      </c>
      <c r="J213" s="7"/>
      <c r="K213" s="7"/>
    </row>
    <row r="214" customFormat="false" ht="15" hidden="false" customHeight="false" outlineLevel="0" collapsed="false">
      <c r="A214" s="7" t="s">
        <v>90</v>
      </c>
      <c r="B214" s="7" t="s">
        <v>1040</v>
      </c>
      <c r="C214" s="7" t="s">
        <v>1041</v>
      </c>
      <c r="D214" s="11" t="n">
        <v>1158.25</v>
      </c>
      <c r="E214" s="11" t="n">
        <v>3734</v>
      </c>
      <c r="F214" s="11" t="n">
        <v>296.21</v>
      </c>
      <c r="G214" s="11" t="n">
        <v>5188.46</v>
      </c>
      <c r="H214" s="25" t="n">
        <v>0.0108422011353001</v>
      </c>
      <c r="I214" s="9" t="n">
        <v>85.7142857142857</v>
      </c>
      <c r="J214" s="7"/>
      <c r="K214" s="7"/>
    </row>
    <row r="215" customFormat="false" ht="15" hidden="false" customHeight="false" outlineLevel="0" collapsed="false">
      <c r="A215" s="7" t="s">
        <v>90</v>
      </c>
      <c r="B215" s="7" t="s">
        <v>1035</v>
      </c>
      <c r="C215" s="7" t="s">
        <v>1036</v>
      </c>
      <c r="D215" s="11" t="n">
        <v>0.11139</v>
      </c>
      <c r="E215" s="11" t="n">
        <v>0.00096</v>
      </c>
      <c r="F215" s="11" t="n">
        <v>0.08498</v>
      </c>
      <c r="G215" s="11" t="n">
        <v>0.19733</v>
      </c>
      <c r="H215" s="7"/>
      <c r="I215" s="7"/>
      <c r="J215" s="7"/>
      <c r="K215" s="7" t="s">
        <v>7169</v>
      </c>
    </row>
    <row r="216" customFormat="false" ht="15" hidden="false" customHeight="false" outlineLevel="0" collapsed="false">
      <c r="A216" s="7" t="s">
        <v>90</v>
      </c>
      <c r="B216" s="7" t="s">
        <v>1050</v>
      </c>
      <c r="C216" s="7" t="s">
        <v>1051</v>
      </c>
      <c r="D216" s="11" t="n">
        <v>2544</v>
      </c>
      <c r="E216" s="11" t="n">
        <v>14628</v>
      </c>
      <c r="F216" s="11" t="n">
        <v>163.3</v>
      </c>
      <c r="G216" s="11" t="n">
        <v>17335.3</v>
      </c>
      <c r="H216" s="25" t="n">
        <v>0.164853974762154</v>
      </c>
      <c r="I216" s="9" t="n">
        <v>0</v>
      </c>
      <c r="J216" s="7"/>
      <c r="K216" s="7"/>
    </row>
    <row r="217" customFormat="false" ht="15" hidden="false" customHeight="false" outlineLevel="0" collapsed="false">
      <c r="A217" s="7" t="s">
        <v>90</v>
      </c>
      <c r="B217" s="7" t="s">
        <v>1037</v>
      </c>
      <c r="C217" s="7" t="s">
        <v>1038</v>
      </c>
      <c r="D217" s="11" t="n">
        <v>0.12213</v>
      </c>
      <c r="E217" s="11" t="n">
        <v>0.00054</v>
      </c>
      <c r="F217" s="11" t="n">
        <v>0.00223</v>
      </c>
      <c r="G217" s="11" t="n">
        <v>0.1249</v>
      </c>
      <c r="H217" s="7"/>
      <c r="I217" s="7"/>
      <c r="J217" s="7"/>
      <c r="K217" s="7" t="s">
        <v>7169</v>
      </c>
    </row>
    <row r="218" customFormat="false" ht="15" hidden="false" customHeight="false" outlineLevel="0" collapsed="false">
      <c r="A218" s="7" t="s">
        <v>90</v>
      </c>
      <c r="B218" s="7" t="s">
        <v>1046</v>
      </c>
      <c r="C218" s="7" t="s">
        <v>1047</v>
      </c>
      <c r="D218" s="11" t="n">
        <v>618.17</v>
      </c>
      <c r="E218" s="11" t="n">
        <v>1339.49</v>
      </c>
      <c r="F218" s="11" t="n">
        <v>412.9</v>
      </c>
      <c r="G218" s="11" t="n">
        <v>2370.56</v>
      </c>
      <c r="H218" s="25" t="n">
        <v>0.0301557066179065</v>
      </c>
      <c r="I218" s="9" t="n">
        <v>57.1428571428572</v>
      </c>
      <c r="J218" s="7"/>
      <c r="K218" s="7"/>
    </row>
    <row r="219" customFormat="false" ht="15" hidden="false" customHeight="false" outlineLevel="0" collapsed="false">
      <c r="A219" s="7" t="s">
        <v>91</v>
      </c>
      <c r="B219" s="7" t="s">
        <v>1089</v>
      </c>
      <c r="C219" s="7" t="s">
        <v>1090</v>
      </c>
      <c r="D219" s="11" t="n">
        <v>538969.99</v>
      </c>
      <c r="E219" s="11" t="n">
        <v>1247429.06</v>
      </c>
      <c r="F219" s="11" t="n">
        <v>65081.33</v>
      </c>
      <c r="G219" s="11" t="n">
        <v>1851480.38</v>
      </c>
      <c r="H219" s="25" t="n">
        <v>11.1876157974314</v>
      </c>
      <c r="I219" s="9" t="n">
        <v>28.5714285714286</v>
      </c>
      <c r="J219" s="7"/>
      <c r="K219" s="7"/>
    </row>
    <row r="220" customFormat="false" ht="15" hidden="false" customHeight="false" outlineLevel="0" collapsed="false">
      <c r="A220" s="7" t="s">
        <v>91</v>
      </c>
      <c r="B220" s="7" t="s">
        <v>1091</v>
      </c>
      <c r="C220" s="7" t="s">
        <v>1092</v>
      </c>
      <c r="D220" s="11" t="n">
        <v>120189.5</v>
      </c>
      <c r="E220" s="11" t="n">
        <v>275141.3</v>
      </c>
      <c r="F220" s="11" t="n">
        <v>17211.85</v>
      </c>
      <c r="G220" s="11" t="n">
        <v>412542.65</v>
      </c>
      <c r="H220" s="25" t="n">
        <v>7.60580189865436</v>
      </c>
      <c r="I220" s="9" t="n">
        <v>57.1428571428572</v>
      </c>
      <c r="J220" s="7"/>
      <c r="K220" s="7"/>
    </row>
    <row r="221" customFormat="false" ht="15" hidden="false" customHeight="false" outlineLevel="0" collapsed="false">
      <c r="A221" s="7" t="s">
        <v>91</v>
      </c>
      <c r="B221" s="7" t="s">
        <v>1097</v>
      </c>
      <c r="C221" s="7" t="s">
        <v>1098</v>
      </c>
      <c r="D221" s="11" t="n">
        <v>48.59</v>
      </c>
      <c r="E221" s="11" t="n">
        <v>8.35</v>
      </c>
      <c r="F221" s="11" t="n">
        <v>1.25</v>
      </c>
      <c r="G221" s="11" t="n">
        <v>58.19</v>
      </c>
      <c r="H221" s="7"/>
      <c r="I221" s="7"/>
      <c r="J221" s="7"/>
      <c r="K221" s="7" t="s">
        <v>7169</v>
      </c>
    </row>
    <row r="222" customFormat="false" ht="15" hidden="false" customHeight="false" outlineLevel="0" collapsed="false">
      <c r="A222" s="7" t="s">
        <v>91</v>
      </c>
      <c r="B222" s="7" t="s">
        <v>1083</v>
      </c>
      <c r="C222" s="7" t="s">
        <v>1084</v>
      </c>
      <c r="D222" s="11" t="n">
        <v>43192</v>
      </c>
      <c r="E222" s="11" t="n">
        <v>94031</v>
      </c>
      <c r="F222" s="11" t="n">
        <v>4554</v>
      </c>
      <c r="G222" s="11" t="n">
        <v>141777</v>
      </c>
      <c r="H222" s="25" t="n">
        <v>2.27102678436274</v>
      </c>
      <c r="I222" s="9" t="n">
        <v>85.7142857142857</v>
      </c>
      <c r="J222" s="7"/>
      <c r="K222" s="7"/>
    </row>
    <row r="223" customFormat="false" ht="15" hidden="false" customHeight="false" outlineLevel="0" collapsed="false">
      <c r="A223" s="7" t="s">
        <v>91</v>
      </c>
      <c r="B223" s="7" t="s">
        <v>1085</v>
      </c>
      <c r="C223" s="7" t="s">
        <v>1086</v>
      </c>
      <c r="D223" s="11" t="n">
        <v>45760.75</v>
      </c>
      <c r="E223" s="11" t="n">
        <v>98663.36</v>
      </c>
      <c r="F223" s="11" t="n">
        <v>4536.17</v>
      </c>
      <c r="G223" s="11" t="n">
        <v>148960.28</v>
      </c>
      <c r="H223" s="25" t="n">
        <v>7.88102510273195</v>
      </c>
      <c r="I223" s="9" t="n">
        <v>42.8571428571429</v>
      </c>
      <c r="J223" s="7"/>
      <c r="K223" s="7"/>
    </row>
    <row r="224" customFormat="false" ht="15" hidden="false" customHeight="false" outlineLevel="0" collapsed="false">
      <c r="A224" s="7" t="s">
        <v>91</v>
      </c>
      <c r="B224" s="7" t="s">
        <v>1076</v>
      </c>
      <c r="C224" s="7" t="s">
        <v>1077</v>
      </c>
      <c r="D224" s="11" t="n">
        <v>7.134</v>
      </c>
      <c r="E224" s="11" t="n">
        <v>2.532</v>
      </c>
      <c r="F224" s="11" t="n">
        <v>1.049</v>
      </c>
      <c r="G224" s="11" t="n">
        <v>10.715</v>
      </c>
      <c r="H224" s="7"/>
      <c r="I224" s="7"/>
      <c r="J224" s="7"/>
      <c r="K224" s="7" t="s">
        <v>7169</v>
      </c>
    </row>
    <row r="225" customFormat="false" ht="15" hidden="false" customHeight="false" outlineLevel="0" collapsed="false">
      <c r="A225" s="7" t="s">
        <v>91</v>
      </c>
      <c r="B225" s="7" t="s">
        <v>1081</v>
      </c>
      <c r="C225" s="7" t="s">
        <v>1082</v>
      </c>
      <c r="D225" s="11" t="n">
        <v>5624</v>
      </c>
      <c r="E225" s="11" t="n">
        <v>18324</v>
      </c>
      <c r="F225" s="11" t="n">
        <v>798</v>
      </c>
      <c r="G225" s="11" t="n">
        <v>24746</v>
      </c>
      <c r="H225" s="25" t="n">
        <v>0.854302809021929</v>
      </c>
      <c r="I225" s="9" t="n">
        <v>100</v>
      </c>
      <c r="J225" s="7"/>
      <c r="K225" s="7"/>
    </row>
    <row r="226" customFormat="false" ht="15" hidden="false" customHeight="false" outlineLevel="0" collapsed="false">
      <c r="A226" s="7" t="s">
        <v>91</v>
      </c>
      <c r="B226" s="7" t="s">
        <v>1068</v>
      </c>
      <c r="C226" s="7" t="s">
        <v>1069</v>
      </c>
      <c r="D226" s="11" t="n">
        <v>0.25</v>
      </c>
      <c r="E226" s="11" t="n">
        <v>0.2</v>
      </c>
      <c r="F226" s="11" t="n">
        <v>0.03</v>
      </c>
      <c r="G226" s="11" t="n">
        <v>0.48</v>
      </c>
      <c r="H226" s="7"/>
      <c r="I226" s="7"/>
      <c r="J226" s="7"/>
      <c r="K226" s="7" t="s">
        <v>7169</v>
      </c>
    </row>
    <row r="227" customFormat="false" ht="15" hidden="false" customHeight="false" outlineLevel="0" collapsed="false">
      <c r="A227" s="7" t="s">
        <v>91</v>
      </c>
      <c r="B227" s="7" t="s">
        <v>1099</v>
      </c>
      <c r="C227" s="7" t="s">
        <v>1100</v>
      </c>
      <c r="D227" s="11" t="n">
        <v>9148.96</v>
      </c>
      <c r="E227" s="11" t="n">
        <v>20521.93</v>
      </c>
      <c r="F227" s="11" t="n">
        <v>758.31</v>
      </c>
      <c r="G227" s="11" t="n">
        <v>30429.2</v>
      </c>
      <c r="H227" s="25" t="n">
        <v>3.12662281950086</v>
      </c>
      <c r="I227" s="9" t="n">
        <v>71.4285714285714</v>
      </c>
      <c r="J227" s="7"/>
      <c r="K227" s="7"/>
    </row>
    <row r="228" customFormat="false" ht="15" hidden="false" customHeight="false" outlineLevel="0" collapsed="false">
      <c r="A228" s="7" t="s">
        <v>91</v>
      </c>
      <c r="B228" s="7" t="s">
        <v>1095</v>
      </c>
      <c r="C228" s="7" t="s">
        <v>1096</v>
      </c>
      <c r="D228" s="11" t="n">
        <v>15930.68</v>
      </c>
      <c r="E228" s="11" t="n">
        <v>79226.25</v>
      </c>
      <c r="F228" s="11" t="n">
        <v>2791.4</v>
      </c>
      <c r="G228" s="11" t="n">
        <v>97948.33</v>
      </c>
      <c r="H228" s="25" t="n">
        <v>17.6056500810647</v>
      </c>
      <c r="I228" s="9" t="n">
        <v>14.2857142857143</v>
      </c>
      <c r="J228" s="7"/>
      <c r="K228" s="7"/>
    </row>
    <row r="229" customFormat="false" ht="15" hidden="false" customHeight="false" outlineLevel="0" collapsed="false">
      <c r="A229" s="7" t="s">
        <v>91</v>
      </c>
      <c r="B229" s="7" t="s">
        <v>1105</v>
      </c>
      <c r="C229" s="7" t="s">
        <v>1106</v>
      </c>
      <c r="D229" s="11" t="n">
        <v>45743</v>
      </c>
      <c r="E229" s="11" t="n">
        <v>151649</v>
      </c>
      <c r="F229" s="11" t="n">
        <v>7124</v>
      </c>
      <c r="G229" s="11" t="n">
        <v>204516</v>
      </c>
      <c r="H229" s="25" t="n">
        <v>26.8403915634585</v>
      </c>
      <c r="I229" s="9" t="n">
        <v>0</v>
      </c>
      <c r="J229" s="7"/>
      <c r="K229" s="7"/>
    </row>
    <row r="230" customFormat="false" ht="15" hidden="false" customHeight="false" outlineLevel="0" collapsed="false">
      <c r="A230" s="7" t="s">
        <v>99</v>
      </c>
      <c r="B230" s="7" t="s">
        <v>1121</v>
      </c>
      <c r="C230" s="7" t="s">
        <v>1122</v>
      </c>
      <c r="D230" s="11" t="n">
        <v>0.0002</v>
      </c>
      <c r="E230" s="11" t="n">
        <v>0.0002</v>
      </c>
      <c r="F230" s="11" t="n">
        <v>0.00015</v>
      </c>
      <c r="G230" s="11" t="n">
        <v>0.00055</v>
      </c>
      <c r="H230" s="7"/>
      <c r="I230" s="7"/>
      <c r="J230" s="7"/>
      <c r="K230" s="7" t="s">
        <v>7169</v>
      </c>
    </row>
    <row r="231" customFormat="false" ht="15" hidden="false" customHeight="false" outlineLevel="0" collapsed="false">
      <c r="A231" s="7" t="s">
        <v>99</v>
      </c>
      <c r="B231" s="7" t="s">
        <v>1123</v>
      </c>
      <c r="C231" s="7" t="s">
        <v>1124</v>
      </c>
      <c r="D231" s="11" t="n">
        <v>1.12</v>
      </c>
      <c r="E231" s="11" t="n">
        <v>0.89</v>
      </c>
      <c r="F231" s="11" t="n">
        <v>0.94</v>
      </c>
      <c r="G231" s="11" t="n">
        <v>2.95</v>
      </c>
      <c r="H231" s="25" t="n">
        <v>0.0004909252631521</v>
      </c>
      <c r="I231" s="7"/>
      <c r="J231" s="7"/>
      <c r="K231" s="7"/>
    </row>
    <row r="232" customFormat="false" ht="15" hidden="false" customHeight="false" outlineLevel="0" collapsed="false">
      <c r="A232" s="7" t="s">
        <v>99</v>
      </c>
      <c r="B232" s="7" t="s">
        <v>1119</v>
      </c>
      <c r="C232" s="7" t="s">
        <v>1120</v>
      </c>
      <c r="D232" s="11" t="n">
        <v>1.13</v>
      </c>
      <c r="E232" s="11" t="n">
        <v>0.25</v>
      </c>
      <c r="F232" s="11" t="n">
        <v>0.91</v>
      </c>
      <c r="G232" s="11" t="n">
        <v>2.29</v>
      </c>
      <c r="H232" s="25" t="n">
        <v>0.0004462693635107</v>
      </c>
      <c r="I232" s="7"/>
      <c r="J232" s="7"/>
      <c r="K232" s="7"/>
    </row>
    <row r="233" customFormat="false" ht="15" hidden="false" customHeight="false" outlineLevel="0" collapsed="false">
      <c r="A233" s="7" t="s">
        <v>99</v>
      </c>
      <c r="B233" s="7" t="s">
        <v>1115</v>
      </c>
      <c r="C233" s="7" t="s">
        <v>1116</v>
      </c>
      <c r="D233" s="11" t="n">
        <v>5.22</v>
      </c>
      <c r="E233" s="11" t="n">
        <v>3.848</v>
      </c>
      <c r="F233" s="11" t="n">
        <v>4.544</v>
      </c>
      <c r="G233" s="11" t="n">
        <v>13.612</v>
      </c>
      <c r="H233" s="25" t="n">
        <v>0.0023892354516764</v>
      </c>
      <c r="I233" s="7"/>
      <c r="J233" s="7"/>
      <c r="K233" s="7"/>
    </row>
    <row r="234" customFormat="false" ht="15" hidden="false" customHeight="false" outlineLevel="0" collapsed="false">
      <c r="A234" s="7" t="s">
        <v>99</v>
      </c>
      <c r="B234" s="7" t="s">
        <v>1109</v>
      </c>
      <c r="C234" s="7" t="s">
        <v>1110</v>
      </c>
      <c r="D234" s="11" t="n">
        <v>0.67</v>
      </c>
      <c r="E234" s="11" t="n">
        <v>0.25</v>
      </c>
      <c r="F234" s="11" t="n">
        <v>0.97</v>
      </c>
      <c r="G234" s="11" t="n">
        <v>1.89</v>
      </c>
      <c r="H234" s="25" t="n">
        <v>0.0046416818114838</v>
      </c>
      <c r="I234" s="7"/>
      <c r="J234" s="7"/>
      <c r="K234" s="7"/>
    </row>
    <row r="235" customFormat="false" ht="15" hidden="false" customHeight="false" outlineLevel="0" collapsed="false">
      <c r="A235" s="7" t="s">
        <v>94</v>
      </c>
      <c r="B235" s="7" t="s">
        <v>1137</v>
      </c>
      <c r="C235" s="7" t="s">
        <v>1138</v>
      </c>
      <c r="D235" s="11" t="n">
        <v>7318.11</v>
      </c>
      <c r="E235" s="11" t="n">
        <v>701.88</v>
      </c>
      <c r="F235" s="11" t="n">
        <v>414.35</v>
      </c>
      <c r="G235" s="11" t="n">
        <v>8434.34</v>
      </c>
      <c r="H235" s="25" t="n">
        <v>0.0992720266378223</v>
      </c>
      <c r="I235" s="7"/>
      <c r="J235" s="7"/>
      <c r="K235" s="7"/>
    </row>
    <row r="236" customFormat="false" ht="15" hidden="false" customHeight="false" outlineLevel="0" collapsed="false">
      <c r="A236" s="7" t="s">
        <v>94</v>
      </c>
      <c r="B236" s="7" t="s">
        <v>1143</v>
      </c>
      <c r="C236" s="7" t="s">
        <v>1144</v>
      </c>
      <c r="D236" s="11" t="n">
        <v>0.485</v>
      </c>
      <c r="E236" s="11" t="n">
        <v>0.184</v>
      </c>
      <c r="F236" s="11" t="n">
        <v>0.114</v>
      </c>
      <c r="G236" s="11" t="n">
        <v>0.783</v>
      </c>
      <c r="H236" s="7"/>
      <c r="I236" s="7"/>
      <c r="J236" s="7"/>
      <c r="K236" s="7" t="s">
        <v>7169</v>
      </c>
    </row>
    <row r="237" customFormat="false" ht="15" hidden="false" customHeight="false" outlineLevel="0" collapsed="false">
      <c r="A237" s="7" t="s">
        <v>94</v>
      </c>
      <c r="B237" s="7" t="s">
        <v>1145</v>
      </c>
      <c r="C237" s="7" t="s">
        <v>1146</v>
      </c>
      <c r="D237" s="11" t="n">
        <v>1518.01</v>
      </c>
      <c r="E237" s="11" t="n">
        <v>0</v>
      </c>
      <c r="F237" s="11" t="n">
        <v>32.17</v>
      </c>
      <c r="G237" s="11" t="n">
        <v>1550.18</v>
      </c>
      <c r="H237" s="25" t="n">
        <v>0.147519481492119</v>
      </c>
      <c r="I237" s="7"/>
      <c r="J237" s="7"/>
      <c r="K237" s="7"/>
    </row>
    <row r="238" customFormat="false" ht="15" hidden="false" customHeight="false" outlineLevel="0" collapsed="false">
      <c r="A238" s="7" t="s">
        <v>94</v>
      </c>
      <c r="B238" s="7" t="s">
        <v>1151</v>
      </c>
      <c r="C238" s="7" t="s">
        <v>1152</v>
      </c>
      <c r="D238" s="11" t="n">
        <v>16349.74</v>
      </c>
      <c r="E238" s="11" t="n">
        <v>1728.25</v>
      </c>
      <c r="F238" s="11" t="n">
        <v>929.47</v>
      </c>
      <c r="G238" s="11" t="n">
        <v>19007.46</v>
      </c>
      <c r="H238" s="25" t="n">
        <v>5.19465761511216</v>
      </c>
      <c r="I238" s="7"/>
      <c r="J238" s="7"/>
      <c r="K238" s="7"/>
    </row>
    <row r="239" customFormat="false" ht="15" hidden="false" customHeight="false" outlineLevel="0" collapsed="false">
      <c r="A239" s="7" t="s">
        <v>94</v>
      </c>
      <c r="B239" s="7" t="s">
        <v>1159</v>
      </c>
      <c r="C239" s="7" t="s">
        <v>1160</v>
      </c>
      <c r="D239" s="11" t="n">
        <v>0</v>
      </c>
      <c r="E239" s="11" t="n">
        <v>0</v>
      </c>
      <c r="F239" s="11" t="n">
        <v>0</v>
      </c>
      <c r="G239" s="11" t="n">
        <v>0</v>
      </c>
      <c r="H239" s="7"/>
      <c r="I239" s="7"/>
      <c r="J239" s="7"/>
      <c r="K239" s="7"/>
    </row>
    <row r="240" customFormat="false" ht="15" hidden="false" customHeight="false" outlineLevel="0" collapsed="false">
      <c r="A240" s="7" t="s">
        <v>94</v>
      </c>
      <c r="B240" s="7" t="s">
        <v>1135</v>
      </c>
      <c r="C240" s="7" t="s">
        <v>1136</v>
      </c>
      <c r="D240" s="11" t="n">
        <v>0</v>
      </c>
      <c r="E240" s="11" t="n">
        <v>0</v>
      </c>
      <c r="F240" s="11" t="n">
        <v>0</v>
      </c>
      <c r="G240" s="11" t="n">
        <v>0</v>
      </c>
      <c r="H240" s="7"/>
      <c r="I240" s="7"/>
      <c r="J240" s="7"/>
      <c r="K240" s="7"/>
    </row>
    <row r="241" customFormat="false" ht="15" hidden="false" customHeight="false" outlineLevel="0" collapsed="false">
      <c r="A241" s="7" t="s">
        <v>94</v>
      </c>
      <c r="B241" s="7" t="s">
        <v>1149</v>
      </c>
      <c r="C241" s="7" t="s">
        <v>1150</v>
      </c>
      <c r="D241" s="11" t="n">
        <v>26597.48</v>
      </c>
      <c r="E241" s="11" t="n">
        <v>3235.94</v>
      </c>
      <c r="F241" s="11" t="n">
        <v>1286.1</v>
      </c>
      <c r="G241" s="11" t="n">
        <v>31119.52</v>
      </c>
      <c r="H241" s="25" t="n">
        <v>5.3857424460855</v>
      </c>
      <c r="I241" s="7"/>
      <c r="J241" s="7"/>
      <c r="K241" s="7"/>
    </row>
    <row r="242" customFormat="false" ht="15" hidden="false" customHeight="false" outlineLevel="0" collapsed="false">
      <c r="A242" s="7" t="s">
        <v>102</v>
      </c>
      <c r="B242" s="7" t="s">
        <v>1168</v>
      </c>
      <c r="C242" s="7" t="s">
        <v>1169</v>
      </c>
      <c r="D242" s="11" t="n">
        <v>5356</v>
      </c>
      <c r="E242" s="11" t="n">
        <v>0</v>
      </c>
      <c r="F242" s="11" t="n">
        <v>276</v>
      </c>
      <c r="G242" s="11" t="n">
        <v>5632</v>
      </c>
      <c r="H242" s="25" t="n">
        <v>0.173329106794981</v>
      </c>
      <c r="I242" s="7"/>
      <c r="J242" s="7"/>
      <c r="K242" s="7"/>
    </row>
    <row r="243" customFormat="false" ht="15" hidden="false" customHeight="false" outlineLevel="0" collapsed="false">
      <c r="A243" s="7" t="s">
        <v>102</v>
      </c>
      <c r="B243" s="7" t="s">
        <v>1166</v>
      </c>
      <c r="C243" s="7" t="s">
        <v>1167</v>
      </c>
      <c r="D243" s="11" t="n">
        <v>0.63</v>
      </c>
      <c r="E243" s="11" t="n">
        <v>0.56</v>
      </c>
      <c r="F243" s="11" t="n">
        <v>0.1</v>
      </c>
      <c r="G243" s="11" t="n">
        <v>1.29</v>
      </c>
      <c r="H243" s="25" t="n">
        <v>0.0002849229382843</v>
      </c>
      <c r="I243" s="7"/>
      <c r="J243" s="7"/>
      <c r="K243" s="7"/>
    </row>
    <row r="244" customFormat="false" ht="15" hidden="false" customHeight="false" outlineLevel="0" collapsed="false">
      <c r="A244" s="7" t="s">
        <v>102</v>
      </c>
      <c r="B244" s="7" t="s">
        <v>1172</v>
      </c>
      <c r="C244" s="7" t="s">
        <v>1173</v>
      </c>
      <c r="D244" s="11" t="n">
        <v>1.03</v>
      </c>
      <c r="E244" s="11" t="n">
        <v>0.88</v>
      </c>
      <c r="F244" s="11" t="n">
        <v>9.77</v>
      </c>
      <c r="G244" s="11" t="n">
        <v>11.68</v>
      </c>
      <c r="H244" s="25" t="n">
        <v>0.0047751430907604</v>
      </c>
      <c r="I244" s="7"/>
      <c r="J244" s="7"/>
      <c r="K244" s="7"/>
    </row>
    <row r="245" customFormat="false" ht="15" hidden="false" customHeight="false" outlineLevel="0" collapsed="false">
      <c r="A245" s="7" t="s">
        <v>104</v>
      </c>
      <c r="B245" s="7" t="s">
        <v>1180</v>
      </c>
      <c r="C245" s="7" t="s">
        <v>1181</v>
      </c>
      <c r="D245" s="11" t="n">
        <v>2.52</v>
      </c>
      <c r="E245" s="11" t="n">
        <v>1.16</v>
      </c>
      <c r="F245" s="11" t="n">
        <v>5.46</v>
      </c>
      <c r="G245" s="11" t="n">
        <v>9.14</v>
      </c>
      <c r="H245" s="25" t="n">
        <v>0.0017420221484584</v>
      </c>
      <c r="I245" s="7"/>
      <c r="J245" s="7"/>
      <c r="K245" s="7"/>
    </row>
    <row r="246" customFormat="false" ht="15" hidden="false" customHeight="false" outlineLevel="0" collapsed="false">
      <c r="A246" s="7" t="s">
        <v>104</v>
      </c>
      <c r="B246" s="7" t="s">
        <v>1178</v>
      </c>
      <c r="C246" s="7" t="s">
        <v>1179</v>
      </c>
      <c r="D246" s="11" t="n">
        <v>0.8</v>
      </c>
      <c r="E246" s="11" t="n">
        <v>0.57</v>
      </c>
      <c r="F246" s="11" t="n">
        <v>2.77</v>
      </c>
      <c r="G246" s="11" t="n">
        <v>4.14</v>
      </c>
      <c r="H246" s="25" t="n">
        <v>0.0009613665337627</v>
      </c>
      <c r="I246" s="7"/>
      <c r="J246" s="7"/>
      <c r="K246" s="7"/>
    </row>
    <row r="247" customFormat="false" ht="15" hidden="false" customHeight="false" outlineLevel="0" collapsed="false">
      <c r="A247" s="7" t="s">
        <v>104</v>
      </c>
      <c r="B247" s="7" t="s">
        <v>1184</v>
      </c>
      <c r="C247" s="7" t="s">
        <v>1185</v>
      </c>
      <c r="D247" s="11" t="n">
        <v>90.38</v>
      </c>
      <c r="E247" s="11" t="n">
        <v>150.94</v>
      </c>
      <c r="F247" s="11" t="n">
        <v>65.65</v>
      </c>
      <c r="G247" s="11" t="n">
        <v>306.97</v>
      </c>
      <c r="H247" s="25" t="n">
        <v>0.0318026839115529</v>
      </c>
      <c r="I247" s="7"/>
      <c r="J247" s="7"/>
      <c r="K247" s="7"/>
    </row>
    <row r="248" customFormat="false" ht="15" hidden="false" customHeight="false" outlineLevel="0" collapsed="false">
      <c r="A248" s="7" t="s">
        <v>104</v>
      </c>
      <c r="B248" s="7" t="s">
        <v>1182</v>
      </c>
      <c r="C248" s="7" t="s">
        <v>1183</v>
      </c>
      <c r="D248" s="11" t="n">
        <v>678.38</v>
      </c>
      <c r="E248" s="11" t="n">
        <v>391.23</v>
      </c>
      <c r="F248" s="11" t="n">
        <v>136.12</v>
      </c>
      <c r="G248" s="11" t="n">
        <v>1205.73</v>
      </c>
      <c r="H248" s="25" t="n">
        <v>0.180467164384628</v>
      </c>
      <c r="I248" s="7"/>
      <c r="J248" s="7"/>
      <c r="K248" s="7"/>
    </row>
    <row r="249" customFormat="false" ht="15" hidden="false" customHeight="false" outlineLevel="0" collapsed="false">
      <c r="A249" s="7" t="s">
        <v>104</v>
      </c>
      <c r="B249" s="7" t="s">
        <v>1186</v>
      </c>
      <c r="C249" s="7" t="s">
        <v>1187</v>
      </c>
      <c r="D249" s="11" t="n">
        <v>33.38</v>
      </c>
      <c r="E249" s="11" t="n">
        <v>74.82</v>
      </c>
      <c r="F249" s="11" t="n">
        <v>72.09</v>
      </c>
      <c r="G249" s="11" t="n">
        <v>180.29</v>
      </c>
      <c r="H249" s="25" t="n">
        <v>0.023745145014099</v>
      </c>
      <c r="I249" s="7"/>
      <c r="J249" s="7"/>
      <c r="K249"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false"/>
  </sheetPr>
  <dimension ref="A1:P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11"/>
    <col collapsed="false" customWidth="true" hidden="false" outlineLevel="0" max="5" min="5" style="0" width="16.39"/>
    <col collapsed="false" customWidth="true" hidden="false" outlineLevel="0" max="6" min="6" style="0" width="15.51"/>
    <col collapsed="false" customWidth="true" hidden="false" outlineLevel="0" max="7" min="7" style="0" width="22"/>
    <col collapsed="false" customWidth="true" hidden="false" outlineLevel="0" max="8" min="8" style="0" width="17.3"/>
    <col collapsed="false" customWidth="true" hidden="false" outlineLevel="0" max="9" min="9" style="0" width="11"/>
    <col collapsed="false" customWidth="true" hidden="false" outlineLevel="0" max="10" min="10" style="0" width="24.51"/>
    <col collapsed="false" customWidth="true" hidden="false" outlineLevel="0" max="11" min="11" style="0" width="12.8"/>
    <col collapsed="false" customWidth="true" hidden="false" outlineLevel="0" max="12" min="12" style="0" width="17.3"/>
    <col collapsed="false" customWidth="true" hidden="false" outlineLevel="0" max="13" min="13" style="0" width="11"/>
    <col collapsed="false" customWidth="true" hidden="false" outlineLevel="0" max="14" min="14" style="0" width="48"/>
    <col collapsed="false" customWidth="true" hidden="false" outlineLevel="0" max="15" min="15" style="0" width="60"/>
    <col collapsed="false" customWidth="true" hidden="false" outlineLevel="0" max="16" min="16" style="0" width="34.4"/>
  </cols>
  <sheetData>
    <row r="1" customFormat="false" ht="19.7" hidden="false" customHeight="false" outlineLevel="0" collapsed="false">
      <c r="A1" s="1" t="s">
        <v>7170</v>
      </c>
    </row>
    <row r="2" customFormat="false" ht="15" hidden="false" customHeight="false" outlineLevel="0" collapsed="false">
      <c r="A2" s="2" t="s">
        <v>7171</v>
      </c>
    </row>
    <row r="4" customFormat="false" ht="42" hidden="false" customHeight="true" outlineLevel="0" collapsed="false">
      <c r="A4" s="6" t="s">
        <v>66</v>
      </c>
      <c r="B4" s="6" t="s">
        <v>111</v>
      </c>
      <c r="C4" s="6" t="s">
        <v>112</v>
      </c>
      <c r="D4" s="6" t="s">
        <v>7172</v>
      </c>
      <c r="E4" s="6" t="s">
        <v>7173</v>
      </c>
      <c r="F4" s="6" t="s">
        <v>7174</v>
      </c>
      <c r="G4" s="6" t="s">
        <v>7175</v>
      </c>
      <c r="H4" s="6" t="s">
        <v>7176</v>
      </c>
      <c r="I4" s="6" t="s">
        <v>7177</v>
      </c>
      <c r="J4" s="6" t="s">
        <v>7178</v>
      </c>
      <c r="K4" s="6" t="s">
        <v>7179</v>
      </c>
      <c r="L4" s="6" t="s">
        <v>7180</v>
      </c>
      <c r="M4" s="6" t="s">
        <v>1256</v>
      </c>
      <c r="N4" s="6" t="s">
        <v>7103</v>
      </c>
      <c r="O4" s="6" t="s">
        <v>7105</v>
      </c>
      <c r="P4" s="6" t="s">
        <v>7181</v>
      </c>
    </row>
    <row r="5" customFormat="false" ht="15" hidden="false" customHeight="false" outlineLevel="0" collapsed="false">
      <c r="A5" s="7" t="s">
        <v>77</v>
      </c>
      <c r="B5" s="7" t="s">
        <v>361</v>
      </c>
      <c r="C5" s="7" t="s">
        <v>362</v>
      </c>
      <c r="D5" s="11" t="n">
        <v>739.36</v>
      </c>
      <c r="E5" s="7"/>
      <c r="F5" s="11" t="n">
        <v>739.36</v>
      </c>
      <c r="G5" s="7" t="s">
        <v>7182</v>
      </c>
      <c r="H5" s="24" t="n">
        <v>0.6</v>
      </c>
      <c r="I5" s="11" t="n">
        <v>443.616</v>
      </c>
      <c r="J5" s="7"/>
      <c r="K5" s="11" t="n">
        <v>443.616</v>
      </c>
      <c r="L5" s="25" t="n">
        <v>0.0239117603778741</v>
      </c>
      <c r="M5" s="7" t="s">
        <v>7183</v>
      </c>
      <c r="N5" s="22" t="s">
        <v>7184</v>
      </c>
      <c r="O5" s="7" t="s">
        <v>7185</v>
      </c>
      <c r="P5" s="11" t="n">
        <v>2565</v>
      </c>
    </row>
    <row r="6" customFormat="false" ht="15" hidden="false" customHeight="false" outlineLevel="0" collapsed="false">
      <c r="A6" s="7" t="s">
        <v>77</v>
      </c>
      <c r="B6" s="7" t="s">
        <v>345</v>
      </c>
      <c r="C6" s="7" t="s">
        <v>346</v>
      </c>
      <c r="D6" s="11" t="n">
        <v>844.26</v>
      </c>
      <c r="E6" s="11" t="n">
        <v>400.35</v>
      </c>
      <c r="F6" s="11" t="n">
        <v>1244.61</v>
      </c>
      <c r="G6" s="7" t="s">
        <v>7186</v>
      </c>
      <c r="H6" s="24" t="n">
        <v>0.6</v>
      </c>
      <c r="I6" s="11" t="n">
        <v>746.766</v>
      </c>
      <c r="J6" s="7"/>
      <c r="K6" s="11" t="n">
        <v>746.766</v>
      </c>
      <c r="L6" s="25" t="n">
        <v>0.0271752567265279</v>
      </c>
      <c r="M6" s="7" t="s">
        <v>7183</v>
      </c>
      <c r="N6" s="22" t="s">
        <v>7187</v>
      </c>
      <c r="O6" s="7" t="s">
        <v>7188</v>
      </c>
      <c r="P6" s="11" t="n">
        <v>1385</v>
      </c>
    </row>
    <row r="7" customFormat="false" ht="15" hidden="false" customHeight="false" outlineLevel="0" collapsed="false">
      <c r="A7" s="7" t="s">
        <v>77</v>
      </c>
      <c r="B7" s="7" t="s">
        <v>286</v>
      </c>
      <c r="C7" s="7" t="s">
        <v>287</v>
      </c>
      <c r="D7" s="11" t="n">
        <v>4860.21</v>
      </c>
      <c r="E7" s="7"/>
      <c r="F7" s="11" t="n">
        <v>4860.21</v>
      </c>
      <c r="G7" s="7" t="s">
        <v>7182</v>
      </c>
      <c r="H7" s="24" t="n">
        <v>0.6</v>
      </c>
      <c r="I7" s="11" t="n">
        <v>2916.126</v>
      </c>
      <c r="J7" s="7"/>
      <c r="K7" s="11" t="n">
        <v>2916.126</v>
      </c>
      <c r="L7" s="25" t="n">
        <v>0.0881276671746783</v>
      </c>
      <c r="M7" s="7" t="s">
        <v>7183</v>
      </c>
      <c r="N7" s="22" t="s">
        <v>7189</v>
      </c>
      <c r="O7" s="7" t="s">
        <v>7190</v>
      </c>
      <c r="P7" s="11" t="n">
        <v>2630</v>
      </c>
    </row>
    <row r="8" customFormat="false" ht="15" hidden="false" customHeight="false" outlineLevel="0" collapsed="false">
      <c r="A8" s="7" t="s">
        <v>77</v>
      </c>
      <c r="B8" s="7" t="s">
        <v>308</v>
      </c>
      <c r="C8" s="7" t="s">
        <v>309</v>
      </c>
      <c r="D8" s="11" t="n">
        <v>6469.9</v>
      </c>
      <c r="E8" s="11" t="n">
        <v>284.6</v>
      </c>
      <c r="F8" s="11" t="n">
        <v>6754.5</v>
      </c>
      <c r="G8" s="7" t="s">
        <v>7186</v>
      </c>
      <c r="H8" s="24" t="n">
        <v>0.6</v>
      </c>
      <c r="I8" s="11" t="n">
        <v>4052.7</v>
      </c>
      <c r="J8" s="11" t="n">
        <v>3.105</v>
      </c>
      <c r="K8" s="11" t="n">
        <v>4049.595</v>
      </c>
      <c r="L8" s="25" t="n">
        <v>0.119873702644412</v>
      </c>
      <c r="M8" s="7" t="s">
        <v>7183</v>
      </c>
      <c r="N8" s="22" t="s">
        <v>7191</v>
      </c>
      <c r="O8" s="7" t="s">
        <v>7192</v>
      </c>
      <c r="P8" s="11" t="n">
        <v>13250</v>
      </c>
    </row>
    <row r="9" customFormat="false" ht="15" hidden="false" customHeight="false" outlineLevel="0" collapsed="false">
      <c r="A9" s="7" t="s">
        <v>84</v>
      </c>
      <c r="B9" s="7" t="s">
        <v>383</v>
      </c>
      <c r="C9" s="7" t="s">
        <v>384</v>
      </c>
      <c r="D9" s="7"/>
      <c r="E9" s="7"/>
      <c r="F9" s="11" t="n">
        <v>77.7</v>
      </c>
      <c r="G9" s="7" t="s">
        <v>7182</v>
      </c>
      <c r="H9" s="24" t="n">
        <v>0.6</v>
      </c>
      <c r="I9" s="11" t="n">
        <v>46.62</v>
      </c>
      <c r="J9" s="7"/>
      <c r="K9" s="11" t="n">
        <v>46.62</v>
      </c>
      <c r="L9" s="25" t="n">
        <v>0.0146338615376792</v>
      </c>
      <c r="M9" s="7" t="s">
        <v>7193</v>
      </c>
      <c r="N9" s="22" t="s">
        <v>7194</v>
      </c>
      <c r="O9" s="7" t="s">
        <v>7195</v>
      </c>
      <c r="P9" s="11" t="n">
        <v>330</v>
      </c>
    </row>
    <row r="10" customFormat="false" ht="15" hidden="false" customHeight="false" outlineLevel="0" collapsed="false">
      <c r="A10" s="7" t="s">
        <v>84</v>
      </c>
      <c r="B10" s="7" t="s">
        <v>393</v>
      </c>
      <c r="C10" s="7" t="s">
        <v>394</v>
      </c>
      <c r="D10" s="11" t="n">
        <v>600.8414</v>
      </c>
      <c r="E10" s="11" t="n">
        <v>6.0784</v>
      </c>
      <c r="F10" s="11" t="n">
        <v>606.9197</v>
      </c>
      <c r="G10" s="7" t="s">
        <v>7182</v>
      </c>
      <c r="H10" s="24" t="n">
        <v>0.6</v>
      </c>
      <c r="I10" s="11" t="n">
        <v>364.15182</v>
      </c>
      <c r="J10" s="7"/>
      <c r="K10" s="11" t="n">
        <v>364.15182</v>
      </c>
      <c r="L10" s="25" t="n">
        <v>0.0636210847414985</v>
      </c>
      <c r="M10" s="7" t="s">
        <v>7183</v>
      </c>
      <c r="N10" s="22" t="s">
        <v>7196</v>
      </c>
      <c r="O10" s="7" t="s">
        <v>7197</v>
      </c>
      <c r="P10" s="11" t="n">
        <v>1565</v>
      </c>
    </row>
    <row r="11" customFormat="false" ht="15" hidden="false" customHeight="false" outlineLevel="0" collapsed="false">
      <c r="A11" s="7" t="s">
        <v>93</v>
      </c>
      <c r="B11" s="7" t="s">
        <v>451</v>
      </c>
      <c r="C11" s="7" t="s">
        <v>452</v>
      </c>
      <c r="D11" s="7"/>
      <c r="E11" s="7"/>
      <c r="F11" s="11" t="n">
        <v>1340.99</v>
      </c>
      <c r="G11" s="7" t="s">
        <v>7182</v>
      </c>
      <c r="H11" s="24" t="n">
        <v>0.71</v>
      </c>
      <c r="I11" s="11" t="n">
        <v>952.1029</v>
      </c>
      <c r="J11" s="11" t="n">
        <v>454.84</v>
      </c>
      <c r="K11" s="11" t="n">
        <v>497.2629</v>
      </c>
      <c r="L11" s="25" t="n">
        <v>0.0257508808670092</v>
      </c>
      <c r="M11" s="7" t="s">
        <v>7193</v>
      </c>
      <c r="N11" s="22" t="s">
        <v>7198</v>
      </c>
      <c r="O11" s="7" t="s">
        <v>7199</v>
      </c>
      <c r="P11" s="7"/>
    </row>
    <row r="12" customFormat="false" ht="15" hidden="false" customHeight="false" outlineLevel="0" collapsed="false">
      <c r="A12" s="7" t="s">
        <v>87</v>
      </c>
      <c r="B12" s="7" t="s">
        <v>960</v>
      </c>
      <c r="C12" s="7" t="s">
        <v>961</v>
      </c>
      <c r="D12" s="11" t="n">
        <v>208.67</v>
      </c>
      <c r="E12" s="7"/>
      <c r="F12" s="11" t="n">
        <v>208.67</v>
      </c>
      <c r="G12" s="7" t="s">
        <v>7182</v>
      </c>
      <c r="H12" s="24" t="n">
        <v>0.55</v>
      </c>
      <c r="I12" s="11" t="n">
        <v>114.7685</v>
      </c>
      <c r="J12" s="7"/>
      <c r="K12" s="11" t="n">
        <v>114.7685</v>
      </c>
      <c r="L12" s="25" t="n">
        <v>0.0020200245003995</v>
      </c>
      <c r="M12" s="7" t="s">
        <v>7183</v>
      </c>
      <c r="N12" s="22" t="s">
        <v>7200</v>
      </c>
      <c r="O12" s="7" t="s">
        <v>7201</v>
      </c>
      <c r="P12" s="11" t="n">
        <v>230</v>
      </c>
    </row>
    <row r="13" customFormat="false" ht="15" hidden="false" customHeight="false" outlineLevel="0" collapsed="false">
      <c r="A13" s="7" t="s">
        <v>89</v>
      </c>
      <c r="B13" s="7" t="s">
        <v>1003</v>
      </c>
      <c r="C13" s="7" t="s">
        <v>1004</v>
      </c>
      <c r="D13" s="7"/>
      <c r="E13" s="7"/>
      <c r="F13" s="11" t="n">
        <v>8380</v>
      </c>
      <c r="G13" s="7" t="s">
        <v>7182</v>
      </c>
      <c r="H13" s="24" t="n">
        <v>0.75</v>
      </c>
      <c r="I13" s="11" t="n">
        <v>6285</v>
      </c>
      <c r="J13" s="11" t="n">
        <v>3837</v>
      </c>
      <c r="K13" s="11" t="n">
        <v>2448</v>
      </c>
      <c r="L13" s="25" t="n">
        <v>0.0184272132603671</v>
      </c>
      <c r="M13" s="7" t="s">
        <v>7183</v>
      </c>
      <c r="N13" s="22" t="s">
        <v>7202</v>
      </c>
      <c r="O13" s="7" t="s">
        <v>7203</v>
      </c>
      <c r="P13" s="11" t="n">
        <v>8050</v>
      </c>
    </row>
    <row r="14" customFormat="false" ht="15" hidden="false" customHeight="false" outlineLevel="0" collapsed="false">
      <c r="A14" s="7" t="s">
        <v>89</v>
      </c>
      <c r="B14" s="7" t="s">
        <v>991</v>
      </c>
      <c r="C14" s="7" t="s">
        <v>992</v>
      </c>
      <c r="D14" s="7"/>
      <c r="E14" s="11" t="n">
        <v>8711.71</v>
      </c>
      <c r="F14" s="11" t="n">
        <v>14640.68</v>
      </c>
      <c r="G14" s="7" t="s">
        <v>7182</v>
      </c>
      <c r="H14" s="24" t="n">
        <v>0.75</v>
      </c>
      <c r="I14" s="11" t="n">
        <v>10980.51</v>
      </c>
      <c r="J14" s="11" t="n">
        <v>116.32</v>
      </c>
      <c r="K14" s="11" t="n">
        <v>10864.19</v>
      </c>
      <c r="L14" s="25" t="n">
        <v>0.0965251037289099</v>
      </c>
      <c r="M14" s="7" t="s">
        <v>7183</v>
      </c>
      <c r="N14" s="22" t="s">
        <v>7204</v>
      </c>
      <c r="O14" s="7" t="s">
        <v>7205</v>
      </c>
      <c r="P14" s="11" t="n">
        <v>11090</v>
      </c>
    </row>
    <row r="15" customFormat="false" ht="15" hidden="false" customHeight="false" outlineLevel="0" collapsed="false">
      <c r="A15" s="7" t="s">
        <v>89</v>
      </c>
      <c r="B15" s="7" t="s">
        <v>1015</v>
      </c>
      <c r="C15" s="7" t="s">
        <v>1016</v>
      </c>
      <c r="D15" s="7"/>
      <c r="E15" s="7"/>
      <c r="F15" s="11" t="n">
        <v>64979</v>
      </c>
      <c r="G15" s="7" t="s">
        <v>7182</v>
      </c>
      <c r="H15" s="24" t="n">
        <v>0.75</v>
      </c>
      <c r="I15" s="11" t="n">
        <v>48734.25</v>
      </c>
      <c r="J15" s="7"/>
      <c r="K15" s="11" t="n">
        <v>48734.25</v>
      </c>
      <c r="L15" s="25" t="n">
        <v>0.621317107997501</v>
      </c>
      <c r="M15" s="7" t="s">
        <v>7183</v>
      </c>
      <c r="N15" s="22" t="s">
        <v>7206</v>
      </c>
      <c r="O15" s="7" t="s">
        <v>7207</v>
      </c>
      <c r="P15" s="11" t="n">
        <v>29590</v>
      </c>
    </row>
    <row r="16" customFormat="false" ht="15" hidden="false" customHeight="false" outlineLevel="0" collapsed="false">
      <c r="A16" s="7" t="s">
        <v>90</v>
      </c>
      <c r="B16" s="7" t="s">
        <v>1060</v>
      </c>
      <c r="C16" s="7" t="s">
        <v>1061</v>
      </c>
      <c r="D16" s="11" t="n">
        <v>16056.06</v>
      </c>
      <c r="E16" s="7"/>
      <c r="F16" s="11" t="n">
        <v>16390.45</v>
      </c>
      <c r="G16" s="7" t="s">
        <v>7182</v>
      </c>
      <c r="H16" s="24" t="n">
        <v>0.6</v>
      </c>
      <c r="I16" s="11" t="n">
        <v>9834.27</v>
      </c>
      <c r="J16" s="11" t="n">
        <v>1637.79</v>
      </c>
      <c r="K16" s="11" t="n">
        <v>8196.48</v>
      </c>
      <c r="L16" s="25" t="n">
        <v>0.600704445216412</v>
      </c>
      <c r="M16" s="7" t="s">
        <v>7193</v>
      </c>
      <c r="N16" s="22" t="s">
        <v>7208</v>
      </c>
      <c r="O16" s="7" t="s">
        <v>7209</v>
      </c>
      <c r="P16" s="7"/>
    </row>
    <row r="17" customFormat="false" ht="15" hidden="false" customHeight="false" outlineLevel="0" collapsed="false">
      <c r="A17" s="7" t="s">
        <v>91</v>
      </c>
      <c r="B17" s="7" t="s">
        <v>1107</v>
      </c>
      <c r="C17" s="7" t="s">
        <v>1108</v>
      </c>
      <c r="D17" s="7"/>
      <c r="E17" s="7"/>
      <c r="F17" s="11" t="n">
        <v>1652.33</v>
      </c>
      <c r="G17" s="7" t="s">
        <v>7182</v>
      </c>
      <c r="H17" s="24" t="n">
        <v>0.64</v>
      </c>
      <c r="I17" s="11" t="n">
        <v>1057.4912</v>
      </c>
      <c r="J17" s="11" t="n">
        <v>513.95</v>
      </c>
      <c r="K17" s="11" t="n">
        <v>543.5412</v>
      </c>
      <c r="L17" s="25" t="n">
        <v>0.0996741717676658</v>
      </c>
      <c r="M17" s="7" t="s">
        <v>7183</v>
      </c>
      <c r="N17" s="22" t="s">
        <v>7210</v>
      </c>
      <c r="O17" s="7" t="s">
        <v>7211</v>
      </c>
      <c r="P17" s="7"/>
    </row>
    <row r="18" customFormat="false" ht="15" hidden="false" customHeight="false" outlineLevel="0" collapsed="false">
      <c r="A18" s="7" t="s">
        <v>91</v>
      </c>
      <c r="B18" s="7" t="s">
        <v>1074</v>
      </c>
      <c r="C18" s="7" t="s">
        <v>1075</v>
      </c>
      <c r="D18" s="11" t="n">
        <v>6366</v>
      </c>
      <c r="E18" s="11" t="n">
        <v>1264</v>
      </c>
      <c r="F18" s="11" t="n">
        <v>7630</v>
      </c>
      <c r="G18" s="7" t="s">
        <v>7182</v>
      </c>
      <c r="H18" s="24" t="n">
        <v>0.64</v>
      </c>
      <c r="I18" s="11" t="n">
        <v>4883.2</v>
      </c>
      <c r="J18" s="7"/>
      <c r="K18" s="11" t="n">
        <v>4883.2</v>
      </c>
      <c r="L18" s="25" t="n">
        <v>0.119381383818777</v>
      </c>
      <c r="M18" s="7" t="s">
        <v>7183</v>
      </c>
      <c r="N18" s="22" t="s">
        <v>7212</v>
      </c>
      <c r="O18" s="7" t="s">
        <v>7213</v>
      </c>
      <c r="P18" s="11" t="n">
        <v>25500</v>
      </c>
    </row>
    <row r="19" customFormat="false" ht="15" hidden="false" customHeight="false" outlineLevel="0" collapsed="false">
      <c r="A19" s="7" t="s">
        <v>99</v>
      </c>
      <c r="B19" s="7" t="s">
        <v>1129</v>
      </c>
      <c r="C19" s="7" t="s">
        <v>1130</v>
      </c>
      <c r="D19" s="7"/>
      <c r="E19" s="7"/>
      <c r="F19" s="11" t="n">
        <v>165.52</v>
      </c>
      <c r="G19" s="7" t="s">
        <v>7182</v>
      </c>
      <c r="H19" s="24" t="n">
        <v>0.61</v>
      </c>
      <c r="I19" s="11" t="n">
        <v>100.9672</v>
      </c>
      <c r="J19" s="7"/>
      <c r="K19" s="11" t="n">
        <v>100.9672</v>
      </c>
      <c r="L19" s="25" t="n">
        <v>0.018810268302934</v>
      </c>
      <c r="M19" s="7" t="s">
        <v>7183</v>
      </c>
      <c r="N19" s="22" t="s">
        <v>7214</v>
      </c>
      <c r="O19" s="7" t="s">
        <v>7215</v>
      </c>
      <c r="P19" s="11" t="n">
        <v>1450</v>
      </c>
    </row>
    <row r="20" customFormat="false" ht="15" hidden="false" customHeight="false" outlineLevel="0" collapsed="false">
      <c r="A20" s="7" t="s">
        <v>99</v>
      </c>
      <c r="B20" s="7" t="s">
        <v>1125</v>
      </c>
      <c r="C20" s="7" t="s">
        <v>1126</v>
      </c>
      <c r="D20" s="11" t="n">
        <v>319.3</v>
      </c>
      <c r="E20" s="7"/>
      <c r="F20" s="11" t="n">
        <v>392.95</v>
      </c>
      <c r="G20" s="7" t="s">
        <v>7182</v>
      </c>
      <c r="H20" s="24" t="n">
        <v>0.61</v>
      </c>
      <c r="I20" s="11" t="n">
        <v>239.6995</v>
      </c>
      <c r="J20" s="7"/>
      <c r="K20" s="11" t="n">
        <v>239.6995</v>
      </c>
      <c r="L20" s="25" t="n">
        <v>0.0188956989925426</v>
      </c>
      <c r="M20" s="7" t="s">
        <v>7183</v>
      </c>
      <c r="N20" s="22" t="s">
        <v>7216</v>
      </c>
      <c r="O20" s="7" t="s">
        <v>7217</v>
      </c>
      <c r="P20" s="11" t="n">
        <v>4545</v>
      </c>
    </row>
    <row r="21" customFormat="false" ht="15" hidden="false" customHeight="false" outlineLevel="0" collapsed="false">
      <c r="A21" s="7" t="s">
        <v>99</v>
      </c>
      <c r="B21" s="7" t="s">
        <v>1115</v>
      </c>
      <c r="C21" s="7" t="s">
        <v>1116</v>
      </c>
      <c r="D21" s="11" t="n">
        <v>222.98</v>
      </c>
      <c r="E21" s="7"/>
      <c r="F21" s="11" t="n">
        <v>222.98</v>
      </c>
      <c r="G21" s="7" t="s">
        <v>7182</v>
      </c>
      <c r="H21" s="24" t="n">
        <v>0.61</v>
      </c>
      <c r="I21" s="11" t="n">
        <v>136.0178</v>
      </c>
      <c r="J21" s="7"/>
      <c r="K21" s="11" t="n">
        <v>136.0178</v>
      </c>
      <c r="L21" s="25" t="n">
        <v>0.0238744159432144</v>
      </c>
      <c r="M21" s="7" t="s">
        <v>7183</v>
      </c>
      <c r="N21" s="22" t="s">
        <v>7218</v>
      </c>
      <c r="O21" s="7" t="s">
        <v>7219</v>
      </c>
      <c r="P21" s="11" t="n">
        <v>1365</v>
      </c>
    </row>
    <row r="22" customFormat="false" ht="15" hidden="false" customHeight="false" outlineLevel="0" collapsed="false">
      <c r="A22" s="7" t="s">
        <v>99</v>
      </c>
      <c r="B22" s="7" t="s">
        <v>1113</v>
      </c>
      <c r="C22" s="7" t="s">
        <v>1114</v>
      </c>
      <c r="D22" s="11" t="n">
        <v>129.5</v>
      </c>
      <c r="E22" s="7"/>
      <c r="F22" s="11" t="n">
        <v>129.5</v>
      </c>
      <c r="G22" s="7" t="s">
        <v>7182</v>
      </c>
      <c r="H22" s="24" t="n">
        <v>0.61</v>
      </c>
      <c r="I22" s="11" t="n">
        <v>78.995</v>
      </c>
      <c r="J22" s="7"/>
      <c r="K22" s="11" t="n">
        <v>78.995</v>
      </c>
      <c r="L22" s="25" t="n">
        <v>0.0314520624303233</v>
      </c>
      <c r="M22" s="7" t="s">
        <v>7183</v>
      </c>
      <c r="N22" s="22" t="s">
        <v>7220</v>
      </c>
      <c r="O22" s="7" t="s">
        <v>7221</v>
      </c>
      <c r="P22" s="11" t="n">
        <v>524</v>
      </c>
    </row>
    <row r="23" customFormat="false" ht="15" hidden="false" customHeight="false" outlineLevel="0" collapsed="false">
      <c r="A23" s="7" t="s">
        <v>99</v>
      </c>
      <c r="B23" s="7" t="s">
        <v>1127</v>
      </c>
      <c r="C23" s="7" t="s">
        <v>1128</v>
      </c>
      <c r="D23" s="11" t="n">
        <v>252.93</v>
      </c>
      <c r="E23" s="7"/>
      <c r="F23" s="11" t="n">
        <v>252.93</v>
      </c>
      <c r="G23" s="7" t="s">
        <v>7182</v>
      </c>
      <c r="H23" s="24" t="n">
        <v>0.61</v>
      </c>
      <c r="I23" s="11" t="n">
        <v>154.2873</v>
      </c>
      <c r="J23" s="7"/>
      <c r="K23" s="11" t="n">
        <v>154.2873</v>
      </c>
      <c r="L23" s="25" t="n">
        <v>0.0594357950047479</v>
      </c>
      <c r="M23" s="7" t="s">
        <v>7183</v>
      </c>
      <c r="N23" s="22" t="s">
        <v>7222</v>
      </c>
      <c r="O23" s="7" t="s">
        <v>7223</v>
      </c>
      <c r="P23" s="11" t="n">
        <v>620</v>
      </c>
    </row>
    <row r="26" customFormat="false" ht="15" hidden="false" customHeight="false" outlineLevel="0" collapsed="false">
      <c r="A26" s="13" t="s">
        <v>7224</v>
      </c>
    </row>
    <row r="27" customFormat="false" ht="42" hidden="false" customHeight="true" outlineLevel="0" collapsed="false">
      <c r="A27" s="6" t="s">
        <v>7225</v>
      </c>
      <c r="B27" s="6" t="s">
        <v>7226</v>
      </c>
      <c r="C27" s="6" t="s">
        <v>7227</v>
      </c>
      <c r="D27" s="6" t="s">
        <v>7228</v>
      </c>
    </row>
    <row r="28" customFormat="false" ht="15" hidden="false" customHeight="false" outlineLevel="0" collapsed="false">
      <c r="A28" s="7" t="s">
        <v>77</v>
      </c>
      <c r="B28" s="24" t="n">
        <v>0.6</v>
      </c>
      <c r="C28" s="24" t="n">
        <v>0.35</v>
      </c>
      <c r="D28" s="24" t="n">
        <v>0.83</v>
      </c>
    </row>
    <row r="29" customFormat="false" ht="15" hidden="false" customHeight="false" outlineLevel="0" collapsed="false">
      <c r="A29" s="7" t="s">
        <v>79</v>
      </c>
      <c r="B29" s="24" t="n">
        <v>0.6</v>
      </c>
      <c r="C29" s="24" t="n">
        <v>0.35</v>
      </c>
      <c r="D29" s="24" t="n">
        <v>0.83</v>
      </c>
    </row>
    <row r="30" customFormat="false" ht="15" hidden="false" customHeight="false" outlineLevel="0" collapsed="false">
      <c r="A30" s="7" t="s">
        <v>80</v>
      </c>
      <c r="B30" s="24" t="n">
        <v>0.6</v>
      </c>
      <c r="C30" s="24" t="n">
        <v>0.35</v>
      </c>
      <c r="D30" s="24" t="n">
        <v>0.83</v>
      </c>
    </row>
    <row r="31" customFormat="false" ht="15" hidden="false" customHeight="false" outlineLevel="0" collapsed="false">
      <c r="A31" s="7" t="s">
        <v>83</v>
      </c>
      <c r="B31" s="24" t="n">
        <v>0.59</v>
      </c>
      <c r="C31" s="24" t="n">
        <v>0.36</v>
      </c>
      <c r="D31" s="24" t="n">
        <v>0.8</v>
      </c>
    </row>
    <row r="32" customFormat="false" ht="15" hidden="false" customHeight="false" outlineLevel="0" collapsed="false">
      <c r="A32" s="7" t="s">
        <v>84</v>
      </c>
      <c r="B32" s="24" t="n">
        <v>0.6</v>
      </c>
      <c r="C32" s="24" t="n">
        <v>0.37</v>
      </c>
      <c r="D32" s="24" t="n">
        <v>0.82</v>
      </c>
    </row>
    <row r="33" customFormat="false" ht="15" hidden="false" customHeight="false" outlineLevel="0" collapsed="false">
      <c r="A33" s="7" t="s">
        <v>86</v>
      </c>
      <c r="B33" s="24" t="n">
        <v>0.59</v>
      </c>
      <c r="C33" s="24" t="n">
        <v>0.35</v>
      </c>
      <c r="D33" s="24" t="n">
        <v>0.82</v>
      </c>
    </row>
    <row r="34" customFormat="false" ht="15" hidden="false" customHeight="false" outlineLevel="0" collapsed="false">
      <c r="A34" s="7" t="s">
        <v>87</v>
      </c>
      <c r="B34" s="24" t="n">
        <v>0.55</v>
      </c>
      <c r="C34" s="24" t="n">
        <v>0.34</v>
      </c>
      <c r="D34" s="24" t="n">
        <v>0.76</v>
      </c>
    </row>
    <row r="35" customFormat="false" ht="15" hidden="false" customHeight="false" outlineLevel="0" collapsed="false">
      <c r="A35" s="7" t="s">
        <v>89</v>
      </c>
      <c r="B35" s="24" t="n">
        <v>0.75</v>
      </c>
      <c r="C35" s="24" t="n">
        <v>0.53</v>
      </c>
      <c r="D35" s="24" t="n">
        <v>0.87</v>
      </c>
    </row>
    <row r="36" customFormat="false" ht="15" hidden="false" customHeight="false" outlineLevel="0" collapsed="false">
      <c r="A36" s="7" t="s">
        <v>88</v>
      </c>
      <c r="B36" s="24" t="n">
        <v>0.6</v>
      </c>
      <c r="C36" s="24" t="n">
        <v>0.35</v>
      </c>
      <c r="D36" s="24" t="n">
        <v>0.83</v>
      </c>
    </row>
    <row r="37" customFormat="false" ht="15" hidden="false" customHeight="false" outlineLevel="0" collapsed="false">
      <c r="A37" s="7" t="s">
        <v>90</v>
      </c>
      <c r="B37" s="24" t="n">
        <v>0.6</v>
      </c>
      <c r="C37" s="24" t="n">
        <v>0.37</v>
      </c>
      <c r="D37" s="24" t="n">
        <v>0.82</v>
      </c>
    </row>
    <row r="38" customFormat="false" ht="15" hidden="false" customHeight="false" outlineLevel="0" collapsed="false">
      <c r="A38" s="7" t="s">
        <v>91</v>
      </c>
      <c r="B38" s="24" t="n">
        <v>0.64</v>
      </c>
      <c r="C38" s="24" t="n">
        <v>0.43</v>
      </c>
      <c r="D38" s="24" t="n">
        <v>0.81</v>
      </c>
    </row>
    <row r="39" customFormat="false" ht="15" hidden="false" customHeight="false" outlineLevel="0" collapsed="false">
      <c r="A39" s="7" t="s">
        <v>94</v>
      </c>
      <c r="B39" s="24" t="n">
        <v>0.61</v>
      </c>
      <c r="C39" s="24" t="n">
        <v>0.36</v>
      </c>
      <c r="D39" s="24" t="n">
        <v>0.84</v>
      </c>
    </row>
    <row r="40" customFormat="false" ht="15" hidden="false" customHeight="false" outlineLevel="0" collapsed="false">
      <c r="A40" s="7" t="s">
        <v>95</v>
      </c>
      <c r="B40" s="24" t="n">
        <v>0.6</v>
      </c>
      <c r="C40" s="24" t="n">
        <v>0.37</v>
      </c>
      <c r="D40" s="24" t="n">
        <v>0.82</v>
      </c>
    </row>
    <row r="41" customFormat="false" ht="15" hidden="false" customHeight="false" outlineLevel="0" collapsed="false">
      <c r="A41" s="7" t="s">
        <v>93</v>
      </c>
      <c r="B41" s="24" t="n">
        <v>0.71</v>
      </c>
      <c r="C41" s="24" t="n">
        <v>0.49</v>
      </c>
      <c r="D41" s="24" t="n">
        <v>0.84</v>
      </c>
    </row>
    <row r="42" customFormat="false" ht="15" hidden="false" customHeight="false" outlineLevel="0" collapsed="false">
      <c r="A42" s="7" t="s">
        <v>99</v>
      </c>
      <c r="B42" s="24" t="n">
        <v>0.61</v>
      </c>
      <c r="C42" s="24" t="n">
        <v>0.43</v>
      </c>
      <c r="D42" s="24" t="n">
        <v>0.82</v>
      </c>
    </row>
    <row r="43" customFormat="false" ht="15" hidden="false" customHeight="false" outlineLevel="0" collapsed="false">
      <c r="A43" s="7" t="s">
        <v>633</v>
      </c>
      <c r="B43" s="24" t="n">
        <v>0.61</v>
      </c>
      <c r="C43" s="24" t="n">
        <v>0.36</v>
      </c>
      <c r="D43" s="24" t="n">
        <v>0.84</v>
      </c>
    </row>
    <row r="44" customFormat="false" ht="15" hidden="false" customHeight="false" outlineLevel="0" collapsed="false">
      <c r="A44" s="7" t="s">
        <v>102</v>
      </c>
      <c r="B44" s="24" t="n">
        <v>0.59</v>
      </c>
      <c r="C44" s="24" t="n">
        <v>0.35</v>
      </c>
      <c r="D44" s="24" t="n">
        <v>0.82</v>
      </c>
    </row>
    <row r="45" customFormat="false" ht="15" hidden="false" customHeight="false" outlineLevel="0" collapsed="false">
      <c r="A45" s="7" t="s">
        <v>104</v>
      </c>
      <c r="B45" s="24" t="n">
        <v>0.6</v>
      </c>
      <c r="C45" s="24" t="n">
        <v>0.35</v>
      </c>
      <c r="D45" s="24" t="n">
        <v>0.83</v>
      </c>
    </row>
    <row r="46" customFormat="false" ht="15" hidden="false" customHeight="false" outlineLevel="0" collapsed="false">
      <c r="A46" s="7" t="s">
        <v>105</v>
      </c>
      <c r="B46" s="24" t="n">
        <v>0.6</v>
      </c>
      <c r="C46" s="24" t="n">
        <v>0.35</v>
      </c>
      <c r="D46" s="24" t="n">
        <v>0.83</v>
      </c>
    </row>
    <row r="47" customFormat="false" ht="15" hidden="false" customHeight="false" outlineLevel="0" collapsed="false">
      <c r="A47" s="7" t="s">
        <v>107</v>
      </c>
      <c r="B47" s="24" t="n">
        <v>0.58</v>
      </c>
      <c r="C47" s="24" t="n">
        <v>0.35</v>
      </c>
      <c r="D47" s="24" t="n">
        <v>0.8</v>
      </c>
    </row>
    <row r="48" customFormat="false" ht="15" hidden="false" customHeight="false" outlineLevel="0" collapsed="false">
      <c r="A48" s="7" t="s">
        <v>7229</v>
      </c>
      <c r="B48" s="24" t="n">
        <v>0.58</v>
      </c>
      <c r="C48" s="24" t="n">
        <v>0.38</v>
      </c>
      <c r="D48" s="24" t="n">
        <v>0.75</v>
      </c>
    </row>
    <row r="49" customFormat="false" ht="15" hidden="false" customHeight="false" outlineLevel="0" collapsed="false">
      <c r="A49" s="7" t="s">
        <v>7230</v>
      </c>
      <c r="B49" s="24" t="n">
        <v>0.52</v>
      </c>
      <c r="C49" s="24" t="n">
        <v>0.33</v>
      </c>
      <c r="D49" s="24" t="n">
        <v>0.73</v>
      </c>
    </row>
  </sheetData>
  <autoFilter ref="A27:D49"/>
  <hyperlinks>
    <hyperlink ref="N5" r:id="rId1" display="https://nsearchives.nseindia.com/corporate/SHYAMMETL_07082026105846_SmelAnnualReportFY202526.pdf"/>
    <hyperlink ref="N6" r:id="rId2" display="https://bel-india.in/wp-content/uploads/2026/08/Integrated-Annual-Report-2025-26.pdf"/>
    <hyperlink ref="N7" r:id="rId3" display="https://nsearchives.nseindia.com/annual_reports/AR_30166_HAL_2025_2026_U_12603450_04082026103759.pdf"/>
    <hyperlink ref="N8" r:id="rId4" display="https://www.bhel.com/sites/default/files/Annual%20Report%202025-26.pdf"/>
    <hyperlink ref="N9" r:id="rId5" display="https://sumichem.co.in/pdf/25-26/SCIL_Investor_Presentation_June_2025_v4.pdf"/>
    <hyperlink ref="N10" r:id="rId6" display="https://fact.co.in/images/upload/FACT-Annual-Report-05-09-2026_9766.pdf"/>
    <hyperlink ref="N11" r:id="rId7" display="https://www.shreecement.com/uploads/cleanupload/ESG%20Data%20Book%20FY%202024-25.pdf"/>
    <hyperlink ref="N12" r:id="rId8" display="https://insights.techmahindra.com/investors/tml-integrated-annual-report-fy-2025-2026.pdf"/>
    <hyperlink ref="N13" r:id="rId9" display="https://jsw-steel-s3.s3.ap-south-1.amazonaws.com/jsw-steel-images/uploads/2026/06/JSWSL-Integrated-Annual-Report-FY-2025-26.pdf"/>
    <hyperlink ref="N14" r:id="rId10" display="https://www.hindalco.com/Upload/PDF/hindalco-annual-report-2025-26.pdf"/>
    <hyperlink ref="N15" r:id="rId11" display="https://www.vedantalimited.com/vedantaFY26/docs/our-report-suit/Sustainability%20Report%20%28SR%29%202025-26.pdf"/>
    <hyperlink ref="N16" r:id="rId12" display="https://www.bcclweb.in/newpdfs/Investor_relation/Annual_Reports/ANNUAL_REPORT_2024-25.pdf"/>
    <hyperlink ref="N17" r:id="rId13" display="https://www.vedantapower.com/wp-content/uploads/2026/05/Vedanta-Power-Aiming-to-be-Among-Top-3-Private-Thermal-Power-Players-1.pdf"/>
    <hyperlink ref="N18" r:id="rId14" display="https://www.powergrid.in/sites/default/files/annual_reports/Powergrid%20Annual%20Report%202025-26%20Final_1.pdf"/>
    <hyperlink ref="N19" r:id="rId15" display="https://www.sobha.com/wp-content/uploads/2026/05/SOBHA-Investor-Presentation_Q4-FY2026.pdf"/>
    <hyperlink ref="N20" r:id="rId16" display="https://d1t2fddy6amcvs.cloudfront.net/investors/financial-performance/fy-2026-2027/Investor-Presentation--Q1-FY27.pdf"/>
    <hyperlink ref="N21" r:id="rId17" display="https://docs.brigadegroup.com/assets/docs/investor/regulation-46/investor-presentations/Investorspresentation.pdf"/>
    <hyperlink ref="N22" r:id="rId18" display="https://blob.anantrajlimited.com/anantraj/1784020413560-Anant%20Raj%20Annual%20Report%202025-2026.pdf"/>
    <hyperlink ref="N23" r:id="rId19" display="https://cdn.signatureglobal.in/documents/Annual-Report-FY-2025-26-x6hH8WgeTvKDQwfJZsiRHw.p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0"/>
  <tableParts>
    <tablePart r:id="rId21"/>
  </tablePar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false"/>
  </sheetPr>
  <dimension ref="A1:R4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
    <col collapsed="false" customWidth="true" hidden="false" outlineLevel="0" max="3" min="3" style="0" width="30"/>
    <col collapsed="false" customWidth="true" hidden="false" outlineLevel="0" max="4" min="4" style="0" width="22"/>
    <col collapsed="false" customWidth="true" hidden="false" outlineLevel="0" max="5" min="5" style="0" width="11.9"/>
    <col collapsed="false" customWidth="true" hidden="false" outlineLevel="0" max="6" min="6" style="0" width="27.2"/>
    <col collapsed="false" customWidth="true" hidden="false" outlineLevel="0" max="7" min="7" style="0" width="13.7"/>
    <col collapsed="false" customWidth="true" hidden="false" outlineLevel="0" max="9" min="8" style="0" width="11.9"/>
    <col collapsed="false" customWidth="true" hidden="false" outlineLevel="0" max="10" min="10" style="0" width="12.8"/>
    <col collapsed="false" customWidth="true" hidden="false" outlineLevel="0" max="11" min="11" style="0" width="17.3"/>
    <col collapsed="false" customWidth="true" hidden="false" outlineLevel="0" max="12" min="12" style="0" width="20.9"/>
    <col collapsed="false" customWidth="true" hidden="false" outlineLevel="0" max="13" min="13" style="0" width="18.2"/>
    <col collapsed="false" customWidth="true" hidden="false" outlineLevel="0" max="14" min="14" style="0" width="15.51"/>
    <col collapsed="false" customWidth="true" hidden="false" outlineLevel="0" max="15" min="15" style="0" width="12.8"/>
    <col collapsed="false" customWidth="true" hidden="false" outlineLevel="0" max="16" min="16" style="0" width="14.6"/>
    <col collapsed="false" customWidth="true" hidden="false" outlineLevel="0" max="17" min="17" style="0" width="11.9"/>
    <col collapsed="false" customWidth="true" hidden="false" outlineLevel="0" max="18" min="18" style="0" width="26"/>
  </cols>
  <sheetData>
    <row r="1" customFormat="false" ht="19.7" hidden="false" customHeight="false" outlineLevel="0" collapsed="false">
      <c r="A1" s="1" t="s">
        <v>7231</v>
      </c>
    </row>
    <row r="2" customFormat="false" ht="15" hidden="false" customHeight="false" outlineLevel="0" collapsed="false">
      <c r="A2" s="2" t="s">
        <v>7232</v>
      </c>
    </row>
    <row r="4" customFormat="false" ht="42" hidden="false" customHeight="true" outlineLevel="0" collapsed="false">
      <c r="A4" s="6" t="s">
        <v>66</v>
      </c>
      <c r="B4" s="6" t="s">
        <v>111</v>
      </c>
      <c r="C4" s="6" t="s">
        <v>112</v>
      </c>
      <c r="D4" s="6" t="s">
        <v>7233</v>
      </c>
      <c r="E4" s="6" t="s">
        <v>7234</v>
      </c>
      <c r="F4" s="6" t="s">
        <v>7235</v>
      </c>
      <c r="G4" s="6" t="s">
        <v>7236</v>
      </c>
      <c r="H4" s="6" t="s">
        <v>7237</v>
      </c>
      <c r="I4" s="6" t="s">
        <v>7238</v>
      </c>
      <c r="J4" s="6" t="s">
        <v>7239</v>
      </c>
      <c r="K4" s="6" t="s">
        <v>7240</v>
      </c>
      <c r="L4" s="6" t="s">
        <v>7241</v>
      </c>
      <c r="M4" s="6" t="s">
        <v>7242</v>
      </c>
      <c r="N4" s="6" t="s">
        <v>1199</v>
      </c>
      <c r="O4" s="6" t="s">
        <v>7243</v>
      </c>
      <c r="P4" s="6" t="s">
        <v>7244</v>
      </c>
      <c r="Q4" s="6" t="s">
        <v>7245</v>
      </c>
      <c r="R4" s="6" t="s">
        <v>7246</v>
      </c>
    </row>
    <row r="5" customFormat="false" ht="15" hidden="false" customHeight="false" outlineLevel="0" collapsed="false">
      <c r="A5" s="7" t="s">
        <v>80</v>
      </c>
      <c r="B5" s="7" t="s">
        <v>186</v>
      </c>
      <c r="C5" s="7" t="s">
        <v>187</v>
      </c>
      <c r="D5" s="7" t="s">
        <v>7247</v>
      </c>
      <c r="E5" s="10" t="n">
        <v>1006.6370638</v>
      </c>
      <c r="F5" s="10" t="n">
        <v>251.65926595</v>
      </c>
      <c r="G5" s="10" t="n">
        <v>7.588392</v>
      </c>
      <c r="H5" s="7" t="s">
        <v>7248</v>
      </c>
      <c r="I5" s="10" t="n">
        <v>8.312467</v>
      </c>
      <c r="J5" s="7"/>
      <c r="K5" s="10" t="n">
        <v>624.8902077</v>
      </c>
      <c r="L5" s="10" t="n">
        <v>1022.5379228</v>
      </c>
      <c r="M5" s="10" t="n">
        <v>1792.7458382</v>
      </c>
      <c r="N5" s="10" t="n">
        <v>19816.228</v>
      </c>
      <c r="O5" s="9" t="n">
        <v>5.16010374325528</v>
      </c>
      <c r="P5" s="10" t="n">
        <v>3188.659</v>
      </c>
      <c r="Q5" s="9" t="n">
        <v>32.0679609453378</v>
      </c>
      <c r="R5" s="7"/>
    </row>
    <row r="6" customFormat="false" ht="15" hidden="false" customHeight="false" outlineLevel="0" collapsed="false">
      <c r="A6" s="7" t="s">
        <v>80</v>
      </c>
      <c r="B6" s="7" t="s">
        <v>178</v>
      </c>
      <c r="C6" s="7" t="s">
        <v>179</v>
      </c>
      <c r="D6" s="7" t="s">
        <v>7247</v>
      </c>
      <c r="E6" s="10" t="n">
        <v>599.15312</v>
      </c>
      <c r="F6" s="10" t="n">
        <v>149.78828</v>
      </c>
      <c r="G6" s="10" t="n">
        <v>3.82644848</v>
      </c>
      <c r="H6" s="7" t="s">
        <v>7248</v>
      </c>
      <c r="I6" s="10" t="n">
        <v>4.3758</v>
      </c>
      <c r="J6" s="7"/>
      <c r="K6" s="10" t="n">
        <v>371.67879212</v>
      </c>
      <c r="L6" s="10" t="n">
        <v>607.35536848</v>
      </c>
      <c r="M6" s="10" t="n">
        <v>1050.5185224</v>
      </c>
      <c r="N6" s="10" t="n">
        <v>13548.86</v>
      </c>
      <c r="O6" s="9" t="n">
        <v>4.48270458533043</v>
      </c>
      <c r="P6" s="10" t="n">
        <v>1636.15</v>
      </c>
      <c r="Q6" s="9" t="n">
        <v>37.1210077609021</v>
      </c>
      <c r="R6" s="7"/>
    </row>
    <row r="7" customFormat="false" ht="15" hidden="false" customHeight="false" outlineLevel="0" collapsed="false">
      <c r="A7" s="7" t="s">
        <v>80</v>
      </c>
      <c r="B7" s="7" t="s">
        <v>205</v>
      </c>
      <c r="C7" s="7" t="s">
        <v>206</v>
      </c>
      <c r="D7" s="7" t="s">
        <v>7247</v>
      </c>
      <c r="E7" s="10" t="n">
        <v>1093.51682</v>
      </c>
      <c r="F7" s="10" t="n">
        <v>273.379205</v>
      </c>
      <c r="G7" s="10" t="n">
        <v>2.19076</v>
      </c>
      <c r="H7" s="7" t="s">
        <v>7248</v>
      </c>
      <c r="I7" s="10" t="n">
        <v>10.126955</v>
      </c>
      <c r="J7" s="7"/>
      <c r="K7" s="10" t="n">
        <v>678.098192</v>
      </c>
      <c r="L7" s="10" t="n">
        <v>1105.834535</v>
      </c>
      <c r="M7" s="10" t="n">
        <v>1914.458462</v>
      </c>
      <c r="N7" s="10" t="n">
        <v>4676.24</v>
      </c>
      <c r="O7" s="9" t="n">
        <v>23.647942257027</v>
      </c>
      <c r="P7" s="10" t="n">
        <v>916.5</v>
      </c>
      <c r="Q7" s="9" t="n">
        <v>120.658432624114</v>
      </c>
      <c r="R7" s="7"/>
    </row>
    <row r="8" customFormat="false" ht="15" hidden="false" customHeight="false" outlineLevel="0" collapsed="false">
      <c r="A8" s="7" t="s">
        <v>80</v>
      </c>
      <c r="B8" s="7" t="s">
        <v>142</v>
      </c>
      <c r="C8" s="7" t="s">
        <v>143</v>
      </c>
      <c r="D8" s="7" t="s">
        <v>7247</v>
      </c>
      <c r="E8" s="10" t="n">
        <v>244.278428</v>
      </c>
      <c r="F8" s="10" t="n">
        <v>61.069607</v>
      </c>
      <c r="G8" s="10" t="n">
        <v>4.353824</v>
      </c>
      <c r="H8" s="7" t="s">
        <v>7248</v>
      </c>
      <c r="I8" s="10" t="n">
        <v>4.29943</v>
      </c>
      <c r="J8" s="7"/>
      <c r="K8" s="10" t="n">
        <v>153.494188</v>
      </c>
      <c r="L8" s="10" t="n">
        <v>252.931682</v>
      </c>
      <c r="M8" s="10" t="n">
        <v>450.799052</v>
      </c>
      <c r="N8" s="10" t="n">
        <v>58732.48</v>
      </c>
      <c r="O8" s="9" t="n">
        <v>0.430650437372983</v>
      </c>
      <c r="P8" s="10" t="n">
        <v>13579.53</v>
      </c>
      <c r="Q8" s="9" t="n">
        <v>1.86259525918791</v>
      </c>
      <c r="R8" s="7"/>
    </row>
    <row r="9" customFormat="false" ht="15" hidden="false" customHeight="false" outlineLevel="0" collapsed="false">
      <c r="A9" s="7" t="s">
        <v>80</v>
      </c>
      <c r="B9" s="7" t="s">
        <v>203</v>
      </c>
      <c r="C9" s="7" t="s">
        <v>204</v>
      </c>
      <c r="D9" s="7" t="s">
        <v>7249</v>
      </c>
      <c r="E9" s="10" t="n">
        <v>1828.12756</v>
      </c>
      <c r="F9" s="10" t="n">
        <v>457.03189</v>
      </c>
      <c r="G9" s="10" t="n">
        <v>8.66828</v>
      </c>
      <c r="H9" s="7" t="s">
        <v>7248</v>
      </c>
      <c r="I9" s="7"/>
      <c r="J9" s="7"/>
      <c r="K9" s="10" t="n">
        <v>1126.54641</v>
      </c>
      <c r="L9" s="10" t="n">
        <v>1836.79584</v>
      </c>
      <c r="M9" s="10" t="n">
        <v>3149.54044</v>
      </c>
      <c r="N9" s="10" t="n">
        <v>10819.95</v>
      </c>
      <c r="O9" s="9" t="n">
        <v>16.9760104251868</v>
      </c>
      <c r="P9" s="10" t="n">
        <v>2511.49</v>
      </c>
      <c r="Q9" s="9" t="n">
        <v>73.1357019140033</v>
      </c>
      <c r="R9" s="7"/>
    </row>
    <row r="10" customFormat="false" ht="15" hidden="false" customHeight="false" outlineLevel="0" collapsed="false">
      <c r="A10" s="7" t="s">
        <v>80</v>
      </c>
      <c r="B10" s="7" t="s">
        <v>161</v>
      </c>
      <c r="C10" s="7" t="s">
        <v>162</v>
      </c>
      <c r="D10" s="7" t="s">
        <v>7249</v>
      </c>
      <c r="E10" s="10" t="n">
        <v>79.0188434</v>
      </c>
      <c r="F10" s="10" t="n">
        <v>19.75471085</v>
      </c>
      <c r="G10" s="10" t="n">
        <v>0.61258872</v>
      </c>
      <c r="H10" s="7" t="s">
        <v>7248</v>
      </c>
      <c r="I10" s="7"/>
      <c r="J10" s="7"/>
      <c r="K10" s="10" t="n">
        <v>48.75323228</v>
      </c>
      <c r="L10" s="10" t="n">
        <v>79.63143212</v>
      </c>
      <c r="M10" s="10" t="n">
        <v>137.3250492</v>
      </c>
      <c r="N10" s="10" t="n">
        <v>7528.33</v>
      </c>
      <c r="O10" s="9" t="n">
        <v>1.05775692776486</v>
      </c>
      <c r="P10" s="10" t="n">
        <v>1147.769</v>
      </c>
      <c r="Q10" s="9" t="n">
        <v>6.93793194623657</v>
      </c>
      <c r="R10" s="7"/>
    </row>
    <row r="11" customFormat="false" ht="15" hidden="false" customHeight="false" outlineLevel="0" collapsed="false">
      <c r="A11" s="7" t="s">
        <v>80</v>
      </c>
      <c r="B11" s="7" t="s">
        <v>207</v>
      </c>
      <c r="C11" s="7" t="s">
        <v>208</v>
      </c>
      <c r="D11" s="7" t="s">
        <v>7249</v>
      </c>
      <c r="E11" s="10" t="n">
        <v>572.48738</v>
      </c>
      <c r="F11" s="10" t="n">
        <v>143.121845</v>
      </c>
      <c r="G11" s="10" t="n">
        <v>3.463256</v>
      </c>
      <c r="H11" s="7" t="s">
        <v>7248</v>
      </c>
      <c r="I11" s="7"/>
      <c r="J11" s="7"/>
      <c r="K11" s="10" t="n">
        <v>352.970884</v>
      </c>
      <c r="L11" s="10" t="n">
        <v>575.950636</v>
      </c>
      <c r="M11" s="10" t="n">
        <v>990.0382</v>
      </c>
      <c r="N11" s="10" t="n">
        <v>8395.678</v>
      </c>
      <c r="O11" s="9" t="n">
        <v>6.86008486747586</v>
      </c>
      <c r="P11" s="10" t="n">
        <v>2451.033</v>
      </c>
      <c r="Q11" s="9" t="n">
        <v>23.4982815816841</v>
      </c>
      <c r="R11" s="7"/>
    </row>
    <row r="12" customFormat="false" ht="15" hidden="false" customHeight="false" outlineLevel="0" collapsed="false">
      <c r="A12" s="7" t="s">
        <v>80</v>
      </c>
      <c r="B12" s="7" t="s">
        <v>215</v>
      </c>
      <c r="C12" s="7" t="s">
        <v>216</v>
      </c>
      <c r="D12" s="7" t="s">
        <v>7247</v>
      </c>
      <c r="E12" s="10" t="n">
        <v>20.8805242</v>
      </c>
      <c r="F12" s="10" t="n">
        <v>5.22013105</v>
      </c>
      <c r="G12" s="10" t="n">
        <v>2.28555856</v>
      </c>
      <c r="H12" s="7" t="s">
        <v>7248</v>
      </c>
      <c r="I12" s="10" t="n">
        <v>0.781840682</v>
      </c>
      <c r="J12" s="7"/>
      <c r="K12" s="10" t="n">
        <v>13.823758702</v>
      </c>
      <c r="L12" s="10" t="n">
        <v>23.947923442</v>
      </c>
      <c r="M12" s="10" t="n">
        <v>50.361135494</v>
      </c>
      <c r="N12" s="10" t="n">
        <v>20034.7</v>
      </c>
      <c r="O12" s="9" t="n">
        <v>0.119532228793044</v>
      </c>
      <c r="P12" s="10" t="n">
        <v>3504.7</v>
      </c>
      <c r="Q12" s="9" t="n">
        <v>0.683308797957029</v>
      </c>
      <c r="R12" s="7"/>
    </row>
    <row r="13" customFormat="false" ht="15" hidden="false" customHeight="false" outlineLevel="0" collapsed="false">
      <c r="A13" s="7" t="s">
        <v>80</v>
      </c>
      <c r="B13" s="7" t="s">
        <v>184</v>
      </c>
      <c r="C13" s="7" t="s">
        <v>185</v>
      </c>
      <c r="D13" s="7" t="s">
        <v>7247</v>
      </c>
      <c r="E13" s="10" t="n">
        <v>690.22208</v>
      </c>
      <c r="F13" s="10" t="n">
        <v>172.55552</v>
      </c>
      <c r="G13" s="10" t="n">
        <v>5.9838</v>
      </c>
      <c r="H13" s="7" t="s">
        <v>7248</v>
      </c>
      <c r="I13" s="10" t="n">
        <v>11.4129</v>
      </c>
      <c r="J13" s="7"/>
      <c r="K13" s="10" t="n">
        <v>431.66217</v>
      </c>
      <c r="L13" s="10" t="n">
        <v>707.61878</v>
      </c>
      <c r="M13" s="10" t="n">
        <v>1243.48082</v>
      </c>
      <c r="N13" s="10" t="n">
        <v>15214.86</v>
      </c>
      <c r="O13" s="9" t="n">
        <v>4.65083990256894</v>
      </c>
      <c r="P13" s="10" t="n">
        <v>2173.87</v>
      </c>
      <c r="Q13" s="9" t="n">
        <v>32.5511083919462</v>
      </c>
      <c r="R13" s="7"/>
    </row>
    <row r="14" customFormat="false" ht="15" hidden="false" customHeight="false" outlineLevel="0" collapsed="false">
      <c r="A14" s="7" t="s">
        <v>80</v>
      </c>
      <c r="B14" s="7" t="s">
        <v>220</v>
      </c>
      <c r="C14" s="7" t="s">
        <v>221</v>
      </c>
      <c r="D14" s="7" t="s">
        <v>7249</v>
      </c>
      <c r="E14" s="10" t="n">
        <v>215.3000978</v>
      </c>
      <c r="F14" s="10" t="n">
        <v>53.82502445</v>
      </c>
      <c r="G14" s="10" t="n">
        <v>2.09944076</v>
      </c>
      <c r="H14" s="7" t="s">
        <v>7250</v>
      </c>
      <c r="I14" s="7"/>
      <c r="J14" s="7"/>
      <c r="K14" s="10" t="n">
        <v>132.94394689</v>
      </c>
      <c r="L14" s="10" t="n">
        <v>217.39953856</v>
      </c>
      <c r="M14" s="10" t="n">
        <v>376.316839</v>
      </c>
      <c r="N14" s="10" t="n">
        <v>5064.918</v>
      </c>
      <c r="O14" s="7"/>
      <c r="P14" s="7"/>
      <c r="Q14" s="7"/>
      <c r="R14" s="7" t="s">
        <v>7251</v>
      </c>
    </row>
    <row r="15" customFormat="false" ht="15" hidden="false" customHeight="false" outlineLevel="0" collapsed="false">
      <c r="A15" s="7" t="s">
        <v>80</v>
      </c>
      <c r="B15" s="7" t="s">
        <v>195</v>
      </c>
      <c r="C15" s="7" t="s">
        <v>196</v>
      </c>
      <c r="D15" s="7" t="s">
        <v>7247</v>
      </c>
      <c r="E15" s="10" t="n">
        <v>263.8893068</v>
      </c>
      <c r="F15" s="10" t="n">
        <v>65.9723267</v>
      </c>
      <c r="G15" s="10" t="n">
        <v>1.01607584</v>
      </c>
      <c r="H15" s="7" t="s">
        <v>7248</v>
      </c>
      <c r="I15" s="10" t="n">
        <v>2.721508</v>
      </c>
      <c r="J15" s="7"/>
      <c r="K15" s="10" t="n">
        <v>163.99459616</v>
      </c>
      <c r="L15" s="10" t="n">
        <v>267.62689064</v>
      </c>
      <c r="M15" s="10" t="n">
        <v>466.2154294</v>
      </c>
      <c r="N15" s="10" t="n">
        <v>4818.08</v>
      </c>
      <c r="O15" s="9" t="n">
        <v>5.55463775279779</v>
      </c>
      <c r="P15" s="10" t="n">
        <v>876.46</v>
      </c>
      <c r="Q15" s="9" t="n">
        <v>30.5349805627182</v>
      </c>
      <c r="R15" s="7"/>
    </row>
    <row r="16" customFormat="false" ht="15" hidden="false" customHeight="false" outlineLevel="0" collapsed="false">
      <c r="A16" s="7" t="s">
        <v>80</v>
      </c>
      <c r="B16" s="7" t="s">
        <v>146</v>
      </c>
      <c r="C16" s="7" t="s">
        <v>147</v>
      </c>
      <c r="D16" s="7" t="s">
        <v>7247</v>
      </c>
      <c r="E16" s="10" t="n">
        <v>246.3246998</v>
      </c>
      <c r="F16" s="10" t="n">
        <v>61.58117495</v>
      </c>
      <c r="G16" s="10" t="n">
        <v>1.27829308</v>
      </c>
      <c r="H16" s="7" t="s">
        <v>7248</v>
      </c>
      <c r="I16" s="10" t="n">
        <v>0</v>
      </c>
      <c r="J16" s="7"/>
      <c r="K16" s="10" t="n">
        <v>151.82016297</v>
      </c>
      <c r="L16" s="10" t="n">
        <v>247.60299288</v>
      </c>
      <c r="M16" s="10" t="n">
        <v>424.9254686</v>
      </c>
      <c r="N16" s="10" t="n">
        <v>22699.73</v>
      </c>
      <c r="O16" s="9" t="n">
        <v>1.09077505714826</v>
      </c>
      <c r="P16" s="10" t="n">
        <v>7507.65</v>
      </c>
      <c r="Q16" s="9" t="n">
        <v>3.29800926894568</v>
      </c>
      <c r="R16" s="7"/>
    </row>
    <row r="17" customFormat="false" ht="15" hidden="false" customHeight="false" outlineLevel="0" collapsed="false">
      <c r="A17" s="7" t="s">
        <v>80</v>
      </c>
      <c r="B17" s="7" t="s">
        <v>188</v>
      </c>
      <c r="C17" s="7" t="s">
        <v>189</v>
      </c>
      <c r="D17" s="7" t="s">
        <v>7247</v>
      </c>
      <c r="E17" s="10" t="n">
        <v>442.43568</v>
      </c>
      <c r="F17" s="10" t="n">
        <v>110.60892</v>
      </c>
      <c r="G17" s="10" t="n">
        <v>3.384668</v>
      </c>
      <c r="H17" s="7" t="s">
        <v>7248</v>
      </c>
      <c r="I17" s="10" t="n">
        <v>1.41943</v>
      </c>
      <c r="J17" s="7"/>
      <c r="K17" s="10" t="n">
        <v>273.669664</v>
      </c>
      <c r="L17" s="10" t="n">
        <v>447.239778</v>
      </c>
      <c r="M17" s="10" t="n">
        <v>775.204974</v>
      </c>
      <c r="N17" s="10" t="n">
        <v>10640.18</v>
      </c>
      <c r="O17" s="9" t="n">
        <v>4.20331026354817</v>
      </c>
      <c r="P17" s="10" t="n">
        <v>1351.12</v>
      </c>
      <c r="Q17" s="9" t="n">
        <v>33.1014105334833</v>
      </c>
      <c r="R17" s="7"/>
    </row>
    <row r="18" customFormat="false" ht="15" hidden="false" customHeight="false" outlineLevel="0" collapsed="false">
      <c r="A18" s="7" t="s">
        <v>80</v>
      </c>
      <c r="B18" s="7" t="s">
        <v>201</v>
      </c>
      <c r="C18" s="7" t="s">
        <v>202</v>
      </c>
      <c r="D18" s="7" t="s">
        <v>7249</v>
      </c>
      <c r="E18" s="10" t="n">
        <v>752.86476</v>
      </c>
      <c r="F18" s="10" t="n">
        <v>188.21619</v>
      </c>
      <c r="G18" s="10" t="n">
        <v>8.669464</v>
      </c>
      <c r="H18" s="7" t="s">
        <v>7248</v>
      </c>
      <c r="I18" s="7"/>
      <c r="J18" s="7"/>
      <c r="K18" s="10" t="n">
        <v>465.212506</v>
      </c>
      <c r="L18" s="10" t="n">
        <v>761.534224</v>
      </c>
      <c r="M18" s="10" t="n">
        <v>1322.55116</v>
      </c>
      <c r="N18" s="10" t="n">
        <v>17268.92</v>
      </c>
      <c r="O18" s="9" t="n">
        <v>4.4098543742168</v>
      </c>
      <c r="P18" s="10" t="n">
        <v>2035.92</v>
      </c>
      <c r="Q18" s="9" t="n">
        <v>37.4049188573225</v>
      </c>
      <c r="R18" s="7"/>
    </row>
    <row r="19" customFormat="false" ht="15" hidden="false" customHeight="false" outlineLevel="0" collapsed="false">
      <c r="A19" s="7" t="s">
        <v>80</v>
      </c>
      <c r="B19" s="7" t="s">
        <v>169</v>
      </c>
      <c r="C19" s="7" t="s">
        <v>170</v>
      </c>
      <c r="D19" s="7" t="s">
        <v>7247</v>
      </c>
      <c r="E19" s="10" t="n">
        <v>93.18432</v>
      </c>
      <c r="F19" s="10" t="n">
        <v>23.29608</v>
      </c>
      <c r="G19" s="10" t="n">
        <v>1.809216</v>
      </c>
      <c r="H19" s="7" t="s">
        <v>7248</v>
      </c>
      <c r="I19" s="10" t="n">
        <v>0.39434</v>
      </c>
      <c r="J19" s="7"/>
      <c r="K19" s="10" t="n">
        <v>57.961234</v>
      </c>
      <c r="L19" s="10" t="n">
        <v>95.387876</v>
      </c>
      <c r="M19" s="10" t="n">
        <v>168.97891</v>
      </c>
      <c r="N19" s="10" t="n">
        <v>9056.54</v>
      </c>
      <c r="O19" s="9" t="n">
        <v>1.05324854745852</v>
      </c>
      <c r="P19" s="10" t="n">
        <v>1593.1</v>
      </c>
      <c r="Q19" s="9" t="n">
        <v>5.98756361810307</v>
      </c>
      <c r="R19" s="7"/>
    </row>
    <row r="20" customFormat="false" ht="15" hidden="false" customHeight="false" outlineLevel="0" collapsed="false">
      <c r="A20" s="7" t="s">
        <v>80</v>
      </c>
      <c r="B20" s="7" t="s">
        <v>167</v>
      </c>
      <c r="C20" s="7" t="s">
        <v>168</v>
      </c>
      <c r="D20" s="7" t="s">
        <v>7247</v>
      </c>
      <c r="E20" s="10" t="n">
        <v>112.0867792</v>
      </c>
      <c r="F20" s="10" t="n">
        <v>28.0216948</v>
      </c>
      <c r="G20" s="10" t="n">
        <v>0.87243772</v>
      </c>
      <c r="H20" s="7" t="s">
        <v>7248</v>
      </c>
      <c r="I20" s="10" t="n">
        <v>0.824082</v>
      </c>
      <c r="J20" s="7"/>
      <c r="K20" s="10" t="n">
        <v>69.56481123</v>
      </c>
      <c r="L20" s="10" t="n">
        <v>113.78329892</v>
      </c>
      <c r="M20" s="10" t="n">
        <v>198.0559444</v>
      </c>
      <c r="N20" s="10" t="n">
        <v>4232.987</v>
      </c>
      <c r="O20" s="9" t="n">
        <v>2.68801437188444</v>
      </c>
      <c r="P20" s="10" t="n">
        <v>418.804</v>
      </c>
      <c r="Q20" s="9" t="n">
        <v>27.168627548925</v>
      </c>
      <c r="R20" s="7"/>
    </row>
    <row r="21" customFormat="false" ht="15" hidden="false" customHeight="false" outlineLevel="0" collapsed="false">
      <c r="A21" s="7" t="s">
        <v>80</v>
      </c>
      <c r="B21" s="7" t="s">
        <v>144</v>
      </c>
      <c r="C21" s="7" t="s">
        <v>145</v>
      </c>
      <c r="D21" s="7" t="s">
        <v>7247</v>
      </c>
      <c r="E21" s="10" t="n">
        <v>205.11082</v>
      </c>
      <c r="F21" s="10" t="n">
        <v>51.277705</v>
      </c>
      <c r="G21" s="10" t="n">
        <v>3.051264</v>
      </c>
      <c r="H21" s="7" t="s">
        <v>7248</v>
      </c>
      <c r="I21" s="10" t="n">
        <v>0.54039</v>
      </c>
      <c r="J21" s="7"/>
      <c r="K21" s="10" t="n">
        <v>127.188926</v>
      </c>
      <c r="L21" s="10" t="n">
        <v>208.702474</v>
      </c>
      <c r="M21" s="10" t="n">
        <v>365.91113</v>
      </c>
      <c r="N21" s="10" t="n">
        <v>46830.14</v>
      </c>
      <c r="O21" s="9" t="n">
        <v>0.445658445607893</v>
      </c>
      <c r="P21" s="10" t="n">
        <v>7911.77</v>
      </c>
      <c r="Q21" s="9" t="n">
        <v>2.63787337093975</v>
      </c>
      <c r="R21" s="7"/>
    </row>
    <row r="22" customFormat="false" ht="15" hidden="false" customHeight="false" outlineLevel="0" collapsed="false">
      <c r="A22" s="7" t="s">
        <v>80</v>
      </c>
      <c r="B22" s="7" t="s">
        <v>152</v>
      </c>
      <c r="C22" s="7" t="s">
        <v>153</v>
      </c>
      <c r="D22" s="7" t="s">
        <v>7247</v>
      </c>
      <c r="E22" s="10" t="n">
        <v>193.7266124</v>
      </c>
      <c r="F22" s="10" t="n">
        <v>48.4316531</v>
      </c>
      <c r="G22" s="10" t="n">
        <v>6.551888</v>
      </c>
      <c r="H22" s="7" t="s">
        <v>7248</v>
      </c>
      <c r="I22" s="10" t="n">
        <v>2.9445242</v>
      </c>
      <c r="J22" s="7"/>
      <c r="K22" s="10" t="n">
        <v>122.3034756</v>
      </c>
      <c r="L22" s="10" t="n">
        <v>203.2230246</v>
      </c>
      <c r="M22" s="10" t="n">
        <v>372.7163008</v>
      </c>
      <c r="N22" s="10" t="n">
        <v>68990.538</v>
      </c>
      <c r="O22" s="9" t="n">
        <v>0.294566516643195</v>
      </c>
      <c r="P22" s="7"/>
      <c r="Q22" s="7"/>
      <c r="R22" s="7" t="s">
        <v>7251</v>
      </c>
    </row>
    <row r="23" customFormat="false" ht="15" hidden="false" customHeight="false" outlineLevel="0" collapsed="false">
      <c r="A23" s="7" t="s">
        <v>80</v>
      </c>
      <c r="B23" s="7" t="s">
        <v>180</v>
      </c>
      <c r="C23" s="7" t="s">
        <v>181</v>
      </c>
      <c r="D23" s="7" t="s">
        <v>7249</v>
      </c>
      <c r="E23" s="10" t="n">
        <v>101.128785</v>
      </c>
      <c r="F23" s="10" t="n">
        <v>25.28219625</v>
      </c>
      <c r="G23" s="10" t="n">
        <v>1.0146336</v>
      </c>
      <c r="H23" s="7" t="s">
        <v>7248</v>
      </c>
      <c r="I23" s="7"/>
      <c r="J23" s="7"/>
      <c r="K23" s="10" t="n">
        <v>62.4523359</v>
      </c>
      <c r="L23" s="10" t="n">
        <v>102.1434186</v>
      </c>
      <c r="M23" s="10" t="n">
        <v>176.902608</v>
      </c>
      <c r="N23" s="10" t="n">
        <v>6088.37</v>
      </c>
      <c r="O23" s="9" t="n">
        <v>1.67768086696439</v>
      </c>
      <c r="P23" s="10" t="n">
        <v>843.83</v>
      </c>
      <c r="Q23" s="9" t="n">
        <v>12.1047389403079</v>
      </c>
      <c r="R23" s="7"/>
    </row>
    <row r="24" customFormat="false" ht="15" hidden="false" customHeight="false" outlineLevel="0" collapsed="false">
      <c r="A24" s="7" t="s">
        <v>80</v>
      </c>
      <c r="B24" s="7" t="s">
        <v>192</v>
      </c>
      <c r="C24" s="7" t="s">
        <v>193</v>
      </c>
      <c r="D24" s="7" t="s">
        <v>7249</v>
      </c>
      <c r="E24" s="10" t="n">
        <v>818.125763</v>
      </c>
      <c r="F24" s="10" t="n">
        <v>204.53144075</v>
      </c>
      <c r="G24" s="10" t="n">
        <v>3.744176</v>
      </c>
      <c r="H24" s="7" t="s">
        <v>7248</v>
      </c>
      <c r="I24" s="7"/>
      <c r="J24" s="7"/>
      <c r="K24" s="10" t="n">
        <v>504.1195885</v>
      </c>
      <c r="L24" s="10" t="n">
        <v>821.869939</v>
      </c>
      <c r="M24" s="10" t="n">
        <v>1408.810672</v>
      </c>
      <c r="N24" s="10" t="n">
        <v>14612.63</v>
      </c>
      <c r="O24" s="9" t="n">
        <v>5.62438068301189</v>
      </c>
      <c r="P24" s="10" t="n">
        <v>1964.68</v>
      </c>
      <c r="Q24" s="9" t="n">
        <v>41.832254565629</v>
      </c>
      <c r="R24" s="7"/>
    </row>
    <row r="25" customFormat="false" ht="15" hidden="false" customHeight="false" outlineLevel="0" collapsed="false">
      <c r="A25" s="7" t="s">
        <v>80</v>
      </c>
      <c r="B25" s="7" t="s">
        <v>154</v>
      </c>
      <c r="C25" s="7" t="s">
        <v>155</v>
      </c>
      <c r="D25" s="7" t="s">
        <v>7247</v>
      </c>
      <c r="E25" s="10" t="n">
        <v>726.65554</v>
      </c>
      <c r="F25" s="10" t="n">
        <v>181.663885</v>
      </c>
      <c r="G25" s="10" t="n">
        <v>12.202444</v>
      </c>
      <c r="H25" s="7" t="s">
        <v>7248</v>
      </c>
      <c r="I25" s="10" t="n">
        <v>7.911202</v>
      </c>
      <c r="J25" s="7"/>
      <c r="K25" s="10" t="n">
        <v>453.978421</v>
      </c>
      <c r="L25" s="10" t="n">
        <v>746.769186</v>
      </c>
      <c r="M25" s="10" t="n">
        <v>1328.066308</v>
      </c>
      <c r="N25" s="10" t="n">
        <v>147765.35</v>
      </c>
      <c r="O25" s="9" t="n">
        <v>0.505375032780012</v>
      </c>
      <c r="P25" s="10" t="n">
        <v>25264.66</v>
      </c>
      <c r="Q25" s="9" t="n">
        <v>2.95578561516363</v>
      </c>
      <c r="R25" s="7"/>
    </row>
    <row r="26" customFormat="false" ht="15" hidden="false" customHeight="false" outlineLevel="0" collapsed="false">
      <c r="A26" s="7" t="s">
        <v>80</v>
      </c>
      <c r="B26" s="7" t="s">
        <v>159</v>
      </c>
      <c r="C26" s="7" t="s">
        <v>160</v>
      </c>
      <c r="D26" s="7" t="s">
        <v>7247</v>
      </c>
      <c r="E26" s="10" t="n">
        <v>1463.5308</v>
      </c>
      <c r="F26" s="10" t="n">
        <v>365.8827</v>
      </c>
      <c r="G26" s="10" t="n">
        <v>14.078016</v>
      </c>
      <c r="H26" s="7" t="s">
        <v>7248</v>
      </c>
      <c r="I26" s="10" t="n">
        <v>20.3133</v>
      </c>
      <c r="J26" s="7"/>
      <c r="K26" s="10" t="n">
        <v>914.161904</v>
      </c>
      <c r="L26" s="10" t="n">
        <v>1497.922116</v>
      </c>
      <c r="M26" s="10" t="n">
        <v>2636.28598</v>
      </c>
      <c r="N26" s="10" t="n">
        <v>183266.1</v>
      </c>
      <c r="O26" s="9" t="n">
        <v>0.817348170774628</v>
      </c>
      <c r="P26" s="10" t="n">
        <v>25842.1</v>
      </c>
      <c r="Q26" s="9" t="n">
        <v>5.79644114061938</v>
      </c>
      <c r="R26" s="7"/>
    </row>
    <row r="27" customFormat="false" ht="15" hidden="false" customHeight="false" outlineLevel="0" collapsed="false">
      <c r="A27" s="7" t="s">
        <v>80</v>
      </c>
      <c r="B27" s="7" t="s">
        <v>176</v>
      </c>
      <c r="C27" s="7" t="s">
        <v>177</v>
      </c>
      <c r="D27" s="7" t="s">
        <v>7247</v>
      </c>
      <c r="E27" s="10" t="n">
        <v>114.756133</v>
      </c>
      <c r="F27" s="10" t="n">
        <v>28.68903325</v>
      </c>
      <c r="G27" s="10" t="n">
        <v>1.58706272</v>
      </c>
      <c r="H27" s="7" t="s">
        <v>7248</v>
      </c>
      <c r="I27" s="10" t="n">
        <v>0.005477</v>
      </c>
      <c r="J27" s="7"/>
      <c r="K27" s="10" t="n">
        <v>70.97952118</v>
      </c>
      <c r="L27" s="10" t="n">
        <v>116.34867272</v>
      </c>
      <c r="M27" s="10" t="n">
        <v>202.9431326</v>
      </c>
      <c r="N27" s="10" t="n">
        <v>5017</v>
      </c>
      <c r="O27" s="9" t="n">
        <v>2.31908855331872</v>
      </c>
      <c r="P27" s="10" t="n">
        <v>628.54</v>
      </c>
      <c r="Q27" s="9" t="n">
        <v>18.5109416616285</v>
      </c>
      <c r="R27" s="7"/>
    </row>
    <row r="28" customFormat="false" ht="15" hidden="false" customHeight="false" outlineLevel="0" collapsed="false">
      <c r="A28" s="7" t="s">
        <v>80</v>
      </c>
      <c r="B28" s="7" t="s">
        <v>163</v>
      </c>
      <c r="C28" s="7" t="s">
        <v>164</v>
      </c>
      <c r="D28" s="7" t="s">
        <v>7252</v>
      </c>
      <c r="E28" s="10" t="n">
        <v>244.49584</v>
      </c>
      <c r="F28" s="10" t="n">
        <v>61.12396</v>
      </c>
      <c r="G28" s="10" t="n">
        <v>2.272424</v>
      </c>
      <c r="H28" s="7" t="s">
        <v>7248</v>
      </c>
      <c r="I28" s="10" t="n">
        <v>0.000462</v>
      </c>
      <c r="J28" s="7"/>
      <c r="K28" s="10" t="n">
        <v>150.9441102</v>
      </c>
      <c r="L28" s="10" t="n">
        <v>246.768726</v>
      </c>
      <c r="M28" s="10" t="n">
        <v>426.7908646</v>
      </c>
      <c r="N28" s="10" t="n">
        <v>12374.07</v>
      </c>
      <c r="O28" s="9" t="n">
        <v>1.99424058535308</v>
      </c>
      <c r="P28" s="10" t="n">
        <v>2725.49</v>
      </c>
      <c r="Q28" s="9" t="n">
        <v>9.05410498662626</v>
      </c>
      <c r="R28" s="7"/>
    </row>
    <row r="29" customFormat="false" ht="15" hidden="false" customHeight="false" outlineLevel="0" collapsed="false">
      <c r="A29" s="7" t="s">
        <v>80</v>
      </c>
      <c r="B29" s="7" t="s">
        <v>199</v>
      </c>
      <c r="C29" s="7" t="s">
        <v>200</v>
      </c>
      <c r="D29" s="7" t="s">
        <v>7247</v>
      </c>
      <c r="E29" s="10" t="n">
        <v>2607.11792</v>
      </c>
      <c r="F29" s="10" t="n">
        <v>651.77948</v>
      </c>
      <c r="G29" s="10" t="n">
        <v>12.387656</v>
      </c>
      <c r="H29" s="7" t="s">
        <v>7248</v>
      </c>
      <c r="I29" s="10" t="n">
        <v>28.526828</v>
      </c>
      <c r="J29" s="7"/>
      <c r="K29" s="10" t="n">
        <v>1619.791586</v>
      </c>
      <c r="L29" s="10" t="n">
        <v>2648.032404</v>
      </c>
      <c r="M29" s="10" t="n">
        <v>4632.710315</v>
      </c>
      <c r="N29" s="10" t="n">
        <v>30652.08</v>
      </c>
      <c r="O29" s="9" t="n">
        <v>8.63899743182192</v>
      </c>
      <c r="P29" s="10" t="n">
        <v>5239.85</v>
      </c>
      <c r="Q29" s="9" t="n">
        <v>50.5364161951201</v>
      </c>
      <c r="R29" s="7"/>
    </row>
    <row r="30" customFormat="false" ht="15" hidden="false" customHeight="false" outlineLevel="0" collapsed="false">
      <c r="A30" s="7" t="s">
        <v>80</v>
      </c>
      <c r="B30" s="7" t="s">
        <v>157</v>
      </c>
      <c r="C30" s="7" t="s">
        <v>158</v>
      </c>
      <c r="D30" s="7" t="s">
        <v>7249</v>
      </c>
      <c r="E30" s="10" t="n">
        <v>63.4269</v>
      </c>
      <c r="F30" s="10" t="n">
        <v>15.856725</v>
      </c>
      <c r="G30" s="10" t="n">
        <v>2.646076</v>
      </c>
      <c r="H30" s="7" t="s">
        <v>7248</v>
      </c>
      <c r="I30" s="7"/>
      <c r="J30" s="7"/>
      <c r="K30" s="10" t="n">
        <v>39.671869</v>
      </c>
      <c r="L30" s="10" t="n">
        <v>66.072976</v>
      </c>
      <c r="M30" s="10" t="n">
        <v>120.99998</v>
      </c>
      <c r="N30" s="10" t="n">
        <v>11477.6</v>
      </c>
      <c r="O30" s="9" t="n">
        <v>0.575668920331777</v>
      </c>
      <c r="P30" s="10" t="n">
        <v>1064.25</v>
      </c>
      <c r="Q30" s="9" t="n">
        <v>6.20840742306789</v>
      </c>
      <c r="R30" s="7"/>
    </row>
    <row r="31" customFormat="false" ht="15" hidden="false" customHeight="false" outlineLevel="0" collapsed="false">
      <c r="A31" s="7" t="s">
        <v>80</v>
      </c>
      <c r="B31" s="7" t="s">
        <v>171</v>
      </c>
      <c r="C31" s="7" t="s">
        <v>172</v>
      </c>
      <c r="D31" s="7" t="s">
        <v>7247</v>
      </c>
      <c r="E31" s="10" t="n">
        <v>72.3477302</v>
      </c>
      <c r="F31" s="10" t="n">
        <v>18.08693255</v>
      </c>
      <c r="G31" s="10" t="n">
        <v>0.620568</v>
      </c>
      <c r="H31" s="7" t="s">
        <v>7248</v>
      </c>
      <c r="I31" s="10" t="n">
        <v>0.055278</v>
      </c>
      <c r="J31" s="7"/>
      <c r="K31" s="10" t="n">
        <v>44.6810763</v>
      </c>
      <c r="L31" s="10" t="n">
        <v>73.0235762</v>
      </c>
      <c r="M31" s="10" t="n">
        <v>126.2933468</v>
      </c>
      <c r="N31" s="10" t="n">
        <v>2253</v>
      </c>
      <c r="O31" s="9" t="n">
        <v>3.24117071460275</v>
      </c>
      <c r="P31" s="10" t="n">
        <v>-785</v>
      </c>
      <c r="Q31" s="7"/>
      <c r="R31" s="7" t="s">
        <v>7253</v>
      </c>
    </row>
    <row r="32" customFormat="false" ht="15" hidden="false" customHeight="false" outlineLevel="0" collapsed="false">
      <c r="A32" s="7" t="s">
        <v>80</v>
      </c>
      <c r="B32" s="7" t="s">
        <v>190</v>
      </c>
      <c r="C32" s="7" t="s">
        <v>191</v>
      </c>
      <c r="D32" s="7" t="s">
        <v>7249</v>
      </c>
      <c r="E32" s="10" t="n">
        <v>106.7656318</v>
      </c>
      <c r="F32" s="10" t="n">
        <v>26.69140795</v>
      </c>
      <c r="G32" s="10" t="n">
        <v>0.85002384</v>
      </c>
      <c r="H32" s="7" t="s">
        <v>7248</v>
      </c>
      <c r="I32" s="7"/>
      <c r="J32" s="7"/>
      <c r="K32" s="10" t="n">
        <v>65.87809366</v>
      </c>
      <c r="L32" s="10" t="n">
        <v>107.61565564</v>
      </c>
      <c r="M32" s="10" t="n">
        <v>185.6572104</v>
      </c>
      <c r="N32" s="10" t="n">
        <v>3098.17</v>
      </c>
      <c r="O32" s="9" t="n">
        <v>3.47352326179648</v>
      </c>
      <c r="P32" s="10" t="n">
        <v>621.251</v>
      </c>
      <c r="Q32" s="9" t="n">
        <v>17.3224116564802</v>
      </c>
      <c r="R32" s="7"/>
    </row>
    <row r="33" customFormat="false" ht="15" hidden="false" customHeight="false" outlineLevel="0" collapsed="false">
      <c r="A33" s="7" t="s">
        <v>80</v>
      </c>
      <c r="B33" s="7" t="s">
        <v>209</v>
      </c>
      <c r="C33" s="7" t="s">
        <v>210</v>
      </c>
      <c r="D33" s="7" t="s">
        <v>7247</v>
      </c>
      <c r="E33" s="10" t="n">
        <v>276.6247684</v>
      </c>
      <c r="F33" s="10" t="n">
        <v>69.1561921</v>
      </c>
      <c r="G33" s="10" t="n">
        <v>1.52741804</v>
      </c>
      <c r="H33" s="7" t="s">
        <v>7248</v>
      </c>
      <c r="I33" s="10" t="n">
        <v>0.021345</v>
      </c>
      <c r="J33" s="7"/>
      <c r="K33" s="10" t="n">
        <v>170.52947911</v>
      </c>
      <c r="L33" s="10" t="n">
        <v>278.17353144</v>
      </c>
      <c r="M33" s="10" t="n">
        <v>477.7523658</v>
      </c>
      <c r="N33" s="10" t="n">
        <v>3526.55</v>
      </c>
      <c r="O33" s="9" t="n">
        <v>7.88797922729013</v>
      </c>
      <c r="P33" s="10" t="n">
        <v>843.8</v>
      </c>
      <c r="Q33" s="9" t="n">
        <v>32.9667612514814</v>
      </c>
      <c r="R33" s="7"/>
    </row>
    <row r="34" customFormat="false" ht="15" hidden="false" customHeight="false" outlineLevel="0" collapsed="false">
      <c r="A34" s="7" t="s">
        <v>80</v>
      </c>
      <c r="B34" s="7" t="s">
        <v>173</v>
      </c>
      <c r="C34" s="7" t="s">
        <v>174</v>
      </c>
      <c r="D34" s="7" t="s">
        <v>7249</v>
      </c>
      <c r="E34" s="10" t="n">
        <v>151.72736</v>
      </c>
      <c r="F34" s="10" t="n">
        <v>37.93184</v>
      </c>
      <c r="G34" s="10" t="n">
        <v>0.557876</v>
      </c>
      <c r="H34" s="7" t="s">
        <v>7248</v>
      </c>
      <c r="I34" s="7"/>
      <c r="J34" s="7"/>
      <c r="K34" s="10" t="n">
        <v>93.458509</v>
      </c>
      <c r="L34" s="10" t="n">
        <v>152.285236</v>
      </c>
      <c r="M34" s="10" t="n">
        <v>260.59162</v>
      </c>
      <c r="N34" s="10" t="n">
        <v>4449.46</v>
      </c>
      <c r="O34" s="9" t="n">
        <v>3.42255545616772</v>
      </c>
      <c r="P34" s="10" t="n">
        <v>1203.819</v>
      </c>
      <c r="Q34" s="9" t="n">
        <v>12.6501771445707</v>
      </c>
      <c r="R34" s="7"/>
    </row>
    <row r="35" customFormat="false" ht="15" hidden="false" customHeight="false" outlineLevel="0" collapsed="false">
      <c r="A35" s="7" t="s">
        <v>80</v>
      </c>
      <c r="B35" s="7" t="s">
        <v>197</v>
      </c>
      <c r="C35" s="7" t="s">
        <v>198</v>
      </c>
      <c r="D35" s="7" t="s">
        <v>7247</v>
      </c>
      <c r="E35" s="10" t="n">
        <v>229.08942</v>
      </c>
      <c r="F35" s="10" t="n">
        <v>57.272355</v>
      </c>
      <c r="G35" s="10" t="n">
        <v>2.59284</v>
      </c>
      <c r="H35" s="7" t="s">
        <v>7248</v>
      </c>
      <c r="I35" s="10" t="n">
        <v>10.36142</v>
      </c>
      <c r="J35" s="7"/>
      <c r="K35" s="10" t="n">
        <v>146.767725</v>
      </c>
      <c r="L35" s="10" t="n">
        <v>242.04368</v>
      </c>
      <c r="M35" s="10" t="n">
        <v>439.72106</v>
      </c>
      <c r="N35" s="10" t="n">
        <v>5542.06</v>
      </c>
      <c r="O35" s="9" t="n">
        <v>4.36739551719036</v>
      </c>
      <c r="P35" s="10" t="n">
        <v>967.67</v>
      </c>
      <c r="Q35" s="9" t="n">
        <v>25.0130395692747</v>
      </c>
      <c r="R35" s="7"/>
    </row>
    <row r="36" customFormat="false" ht="15" hidden="false" customHeight="false" outlineLevel="0" collapsed="false">
      <c r="A36" s="7" t="s">
        <v>80</v>
      </c>
      <c r="B36" s="7" t="s">
        <v>148</v>
      </c>
      <c r="C36" s="7" t="s">
        <v>149</v>
      </c>
      <c r="D36" s="7" t="s">
        <v>7247</v>
      </c>
      <c r="E36" s="10" t="n">
        <v>12.4683522</v>
      </c>
      <c r="F36" s="10" t="n">
        <v>3.11708805</v>
      </c>
      <c r="G36" s="10" t="n">
        <v>0.0712316799999999</v>
      </c>
      <c r="H36" s="7" t="s">
        <v>7248</v>
      </c>
      <c r="I36" s="10" t="n">
        <v>0.013819</v>
      </c>
      <c r="J36" s="7"/>
      <c r="K36" s="10" t="n">
        <v>7.69309222</v>
      </c>
      <c r="L36" s="10" t="n">
        <v>12.55340288</v>
      </c>
      <c r="M36" s="10" t="n">
        <v>21.5998032</v>
      </c>
      <c r="N36" s="10" t="n">
        <v>2288.52</v>
      </c>
      <c r="O36" s="9" t="n">
        <v>0.548538045549089</v>
      </c>
      <c r="P36" s="10" t="n">
        <v>1382.973</v>
      </c>
      <c r="Q36" s="9" t="n">
        <v>0.907711349390046</v>
      </c>
      <c r="R36" s="7"/>
    </row>
    <row r="37" customFormat="false" ht="15" hidden="false" customHeight="false" outlineLevel="0" collapsed="false">
      <c r="A37" s="7" t="s">
        <v>80</v>
      </c>
      <c r="B37" s="7" t="s">
        <v>182</v>
      </c>
      <c r="C37" s="7" t="s">
        <v>183</v>
      </c>
      <c r="D37" s="7" t="s">
        <v>7247</v>
      </c>
      <c r="E37" s="10" t="n">
        <v>225.10278</v>
      </c>
      <c r="F37" s="10" t="n">
        <v>56.275695</v>
      </c>
      <c r="G37" s="10" t="n">
        <v>2.14829348</v>
      </c>
      <c r="H37" s="7" t="s">
        <v>7248</v>
      </c>
      <c r="I37" s="10" t="n">
        <v>2.5752</v>
      </c>
      <c r="J37" s="7"/>
      <c r="K37" s="10" t="n">
        <v>140.27944337</v>
      </c>
      <c r="L37" s="10" t="n">
        <v>229.82627348</v>
      </c>
      <c r="M37" s="10" t="n">
        <v>403.0809874</v>
      </c>
      <c r="N37" s="10" t="n">
        <v>8556.35</v>
      </c>
      <c r="O37" s="9" t="n">
        <v>2.68603170136799</v>
      </c>
      <c r="P37" s="10" t="n">
        <v>1302.19</v>
      </c>
      <c r="Q37" s="9" t="n">
        <v>17.6492119798186</v>
      </c>
      <c r="R37" s="7"/>
    </row>
    <row r="38" customFormat="false" ht="15" hidden="false" customHeight="false" outlineLevel="0" collapsed="false">
      <c r="A38" s="7" t="s">
        <v>80</v>
      </c>
      <c r="B38" s="7" t="s">
        <v>137</v>
      </c>
      <c r="C38" s="7" t="s">
        <v>138</v>
      </c>
      <c r="D38" s="7" t="s">
        <v>7247</v>
      </c>
      <c r="E38" s="10" t="n">
        <v>168.73838</v>
      </c>
      <c r="F38" s="10" t="n">
        <v>42.184595</v>
      </c>
      <c r="G38" s="10" t="n">
        <v>2.58872</v>
      </c>
      <c r="H38" s="7" t="s">
        <v>7248</v>
      </c>
      <c r="I38" s="10" t="n">
        <v>10.126254</v>
      </c>
      <c r="J38" s="7"/>
      <c r="K38" s="10" t="n">
        <v>109.60236</v>
      </c>
      <c r="L38" s="10" t="n">
        <v>181.453354</v>
      </c>
      <c r="M38" s="10" t="n">
        <v>333.941534</v>
      </c>
      <c r="N38" s="10" t="n">
        <v>73293</v>
      </c>
      <c r="O38" s="9" t="n">
        <v>0.24757255672438</v>
      </c>
      <c r="P38" s="10" t="n">
        <v>8497</v>
      </c>
      <c r="Q38" s="9" t="n">
        <v>2.13549904672237</v>
      </c>
      <c r="R38" s="7"/>
    </row>
    <row r="39" customFormat="false" ht="15" hidden="false" customHeight="false" outlineLevel="0" collapsed="false">
      <c r="A39" s="7" t="s">
        <v>80</v>
      </c>
      <c r="B39" s="7" t="s">
        <v>140</v>
      </c>
      <c r="C39" s="7" t="s">
        <v>141</v>
      </c>
      <c r="D39" s="7" t="s">
        <v>7247</v>
      </c>
      <c r="E39" s="10" t="n">
        <v>53.7341216</v>
      </c>
      <c r="F39" s="10" t="n">
        <v>13.4335304</v>
      </c>
      <c r="G39" s="10" t="n">
        <v>0.850452</v>
      </c>
      <c r="H39" s="7" t="s">
        <v>7248</v>
      </c>
      <c r="I39" s="10" t="n">
        <v>2.068018</v>
      </c>
      <c r="J39" s="7"/>
      <c r="K39" s="10" t="n">
        <v>34.2688754</v>
      </c>
      <c r="L39" s="10" t="n">
        <v>56.6525916</v>
      </c>
      <c r="M39" s="10" t="n">
        <v>103.9083004</v>
      </c>
      <c r="N39" s="10" t="n">
        <v>47270.32</v>
      </c>
      <c r="O39" s="9" t="n">
        <v>0.119848123727531</v>
      </c>
      <c r="P39" s="10" t="n">
        <v>6049.38</v>
      </c>
      <c r="Q39" s="9" t="n">
        <v>0.936502444878649</v>
      </c>
      <c r="R39" s="7"/>
    </row>
    <row r="40" customFormat="false" ht="15" hidden="false" customHeight="false" outlineLevel="0" collapsed="false">
      <c r="A40" s="7" t="s">
        <v>80</v>
      </c>
      <c r="B40" s="7" t="s">
        <v>165</v>
      </c>
      <c r="C40" s="7" t="s">
        <v>166</v>
      </c>
      <c r="D40" s="7" t="s">
        <v>7247</v>
      </c>
      <c r="E40" s="10" t="n">
        <v>437.5866466</v>
      </c>
      <c r="F40" s="10" t="n">
        <v>109.39666165</v>
      </c>
      <c r="G40" s="10" t="n">
        <v>3.49564928</v>
      </c>
      <c r="H40" s="7" t="s">
        <v>7248</v>
      </c>
      <c r="I40" s="10" t="n">
        <v>0.107596</v>
      </c>
      <c r="J40" s="7"/>
      <c r="K40" s="10" t="n">
        <v>270.06244922</v>
      </c>
      <c r="L40" s="10" t="n">
        <v>441.18989188</v>
      </c>
      <c r="M40" s="10" t="n">
        <v>761.4313338</v>
      </c>
      <c r="N40" s="10" t="n">
        <v>14699.65</v>
      </c>
      <c r="O40" s="9" t="n">
        <v>3.00136324252618</v>
      </c>
      <c r="P40" s="10" t="n">
        <v>1883.08</v>
      </c>
      <c r="Q40" s="9" t="n">
        <v>23.4291634917263</v>
      </c>
      <c r="R40" s="7"/>
    </row>
    <row r="41" customFormat="false" ht="15" hidden="false" customHeight="false" outlineLevel="0" collapsed="false">
      <c r="A41" s="7" t="s">
        <v>80</v>
      </c>
      <c r="B41" s="7" t="s">
        <v>150</v>
      </c>
      <c r="C41" s="7" t="s">
        <v>151</v>
      </c>
      <c r="D41" s="7" t="s">
        <v>7254</v>
      </c>
      <c r="E41" s="10" t="n">
        <v>12.885051</v>
      </c>
      <c r="F41" s="10" t="n">
        <v>3.22126275</v>
      </c>
      <c r="G41" s="10" t="n">
        <v>0.405064</v>
      </c>
      <c r="H41" s="7" t="s">
        <v>7248</v>
      </c>
      <c r="I41" s="10" t="n">
        <v>0.016686</v>
      </c>
      <c r="J41" s="7"/>
      <c r="K41" s="10" t="n">
        <v>8.0349555</v>
      </c>
      <c r="L41" s="10" t="n">
        <v>13.306801</v>
      </c>
      <c r="M41" s="10" t="n">
        <v>23.996892</v>
      </c>
      <c r="N41" s="10" t="n">
        <v>4055.4793</v>
      </c>
      <c r="O41" s="9" t="n">
        <v>0.328119070907352</v>
      </c>
      <c r="P41" s="10" t="n">
        <v>823.1051</v>
      </c>
      <c r="Q41" s="9" t="n">
        <v>1.61665879606383</v>
      </c>
      <c r="R41" s="7"/>
    </row>
    <row r="42" customFormat="false" ht="15" hidden="false" customHeight="false" outlineLevel="0" collapsed="false">
      <c r="A42" s="7" t="s">
        <v>77</v>
      </c>
      <c r="B42" s="7" t="s">
        <v>324</v>
      </c>
      <c r="C42" s="7" t="s">
        <v>325</v>
      </c>
      <c r="D42" s="7" t="s">
        <v>7249</v>
      </c>
      <c r="E42" s="10" t="n">
        <v>420.241802</v>
      </c>
      <c r="F42" s="10" t="n">
        <v>105.0604505</v>
      </c>
      <c r="G42" s="10" t="n">
        <v>1.146544</v>
      </c>
      <c r="H42" s="7" t="s">
        <v>7248</v>
      </c>
      <c r="I42" s="7"/>
      <c r="J42" s="7"/>
      <c r="K42" s="10" t="n">
        <v>258.753939</v>
      </c>
      <c r="L42" s="10" t="n">
        <v>421.388346</v>
      </c>
      <c r="M42" s="10" t="n">
        <v>719.771888</v>
      </c>
      <c r="N42" s="10" t="n">
        <v>3762.8562</v>
      </c>
      <c r="O42" s="9" t="n">
        <v>11.1986300725497</v>
      </c>
      <c r="P42" s="10" t="n">
        <v>1755.8269</v>
      </c>
      <c r="Q42" s="9" t="n">
        <v>23.9994242029211</v>
      </c>
      <c r="R42" s="7"/>
    </row>
    <row r="43" customFormat="false" ht="15" hidden="false" customHeight="false" outlineLevel="0" collapsed="false">
      <c r="A43" s="7" t="s">
        <v>77</v>
      </c>
      <c r="B43" s="7" t="s">
        <v>258</v>
      </c>
      <c r="C43" s="7" t="s">
        <v>259</v>
      </c>
      <c r="D43" s="7" t="s">
        <v>7249</v>
      </c>
      <c r="E43" s="10" t="n">
        <v>422.4279</v>
      </c>
      <c r="F43" s="10" t="n">
        <v>105.606975</v>
      </c>
      <c r="G43" s="10" t="n">
        <v>1.514236</v>
      </c>
      <c r="H43" s="7" t="s">
        <v>7248</v>
      </c>
      <c r="I43" s="7"/>
      <c r="J43" s="7"/>
      <c r="K43" s="10" t="n">
        <v>260.190409</v>
      </c>
      <c r="L43" s="10" t="n">
        <v>423.942136</v>
      </c>
      <c r="M43" s="10" t="n">
        <v>725.32478</v>
      </c>
      <c r="N43" s="10" t="n">
        <v>22902.12</v>
      </c>
      <c r="O43" s="9" t="n">
        <v>1.85110433444589</v>
      </c>
      <c r="P43" s="10" t="n">
        <v>1940.7</v>
      </c>
      <c r="Q43" s="9" t="n">
        <v>21.8448052764466</v>
      </c>
      <c r="R43" s="7"/>
    </row>
    <row r="44" customFormat="false" ht="15" hidden="false" customHeight="false" outlineLevel="0" collapsed="false">
      <c r="A44" s="7" t="s">
        <v>77</v>
      </c>
      <c r="B44" s="7" t="s">
        <v>290</v>
      </c>
      <c r="C44" s="7" t="s">
        <v>291</v>
      </c>
      <c r="D44" s="7" t="s">
        <v>7249</v>
      </c>
      <c r="E44" s="10" t="n">
        <v>331.16458</v>
      </c>
      <c r="F44" s="10" t="n">
        <v>82.791145</v>
      </c>
      <c r="G44" s="10" t="n">
        <v>2.551212</v>
      </c>
      <c r="H44" s="7" t="s">
        <v>7248</v>
      </c>
      <c r="I44" s="7"/>
      <c r="J44" s="7"/>
      <c r="K44" s="10" t="n">
        <v>204.318673</v>
      </c>
      <c r="L44" s="10" t="n">
        <v>333.715792</v>
      </c>
      <c r="M44" s="10" t="n">
        <v>575.44278</v>
      </c>
      <c r="N44" s="10" t="n">
        <v>23079</v>
      </c>
      <c r="O44" s="9" t="n">
        <v>1.44597162788682</v>
      </c>
      <c r="P44" s="10" t="n">
        <v>1913.67</v>
      </c>
      <c r="Q44" s="9" t="n">
        <v>17.4385234653833</v>
      </c>
      <c r="R44" s="7"/>
    </row>
    <row r="45" customFormat="false" ht="15" hidden="false" customHeight="false" outlineLevel="0" collapsed="false">
      <c r="A45" s="7" t="s">
        <v>77</v>
      </c>
      <c r="B45" s="7" t="s">
        <v>256</v>
      </c>
      <c r="C45" s="7" t="s">
        <v>257</v>
      </c>
      <c r="D45" s="7" t="s">
        <v>7247</v>
      </c>
      <c r="E45" s="10" t="n">
        <v>186.3984268</v>
      </c>
      <c r="F45" s="10" t="n">
        <v>46.5996067</v>
      </c>
      <c r="G45" s="10" t="n">
        <v>3.83740324</v>
      </c>
      <c r="H45" s="7" t="s">
        <v>7248</v>
      </c>
      <c r="I45" s="10" t="n">
        <v>2.319637</v>
      </c>
      <c r="J45" s="7"/>
      <c r="K45" s="10" t="n">
        <v>116.72650801</v>
      </c>
      <c r="L45" s="10" t="n">
        <v>192.55546704</v>
      </c>
      <c r="M45" s="10" t="n">
        <v>348.3958204</v>
      </c>
      <c r="N45" s="10" t="n">
        <v>44007.03</v>
      </c>
      <c r="O45" s="9" t="n">
        <v>0.437556151914819</v>
      </c>
      <c r="P45" s="10" t="n">
        <v>6047.42</v>
      </c>
      <c r="Q45" s="9" t="n">
        <v>3.18409283694534</v>
      </c>
      <c r="R45" s="7"/>
    </row>
    <row r="46" customFormat="false" ht="15" hidden="false" customHeight="false" outlineLevel="0" collapsed="false">
      <c r="A46" s="7" t="s">
        <v>77</v>
      </c>
      <c r="B46" s="7" t="s">
        <v>274</v>
      </c>
      <c r="C46" s="7" t="s">
        <v>275</v>
      </c>
      <c r="D46" s="7" t="s">
        <v>7247</v>
      </c>
      <c r="E46" s="10" t="n">
        <v>228.6906656</v>
      </c>
      <c r="F46" s="10" t="n">
        <v>57.1726664</v>
      </c>
      <c r="G46" s="10" t="n">
        <v>0.65644904</v>
      </c>
      <c r="H46" s="7" t="s">
        <v>7248</v>
      </c>
      <c r="I46" s="10" t="n">
        <v>0.174253</v>
      </c>
      <c r="J46" s="7"/>
      <c r="K46" s="10" t="n">
        <v>140.90644866</v>
      </c>
      <c r="L46" s="10" t="n">
        <v>229.52136764</v>
      </c>
      <c r="M46" s="10" t="n">
        <v>392.5725126</v>
      </c>
      <c r="N46" s="10" t="n">
        <v>5907.6</v>
      </c>
      <c r="O46" s="9" t="n">
        <v>3.88518802288578</v>
      </c>
      <c r="P46" s="10" t="n">
        <v>1119.8</v>
      </c>
      <c r="Q46" s="9" t="n">
        <v>20.4966393677442</v>
      </c>
      <c r="R46" s="7"/>
    </row>
    <row r="47" customFormat="false" ht="15" hidden="false" customHeight="false" outlineLevel="0" collapsed="false">
      <c r="A47" s="7" t="s">
        <v>77</v>
      </c>
      <c r="B47" s="7" t="s">
        <v>343</v>
      </c>
      <c r="C47" s="7" t="s">
        <v>344</v>
      </c>
      <c r="D47" s="7" t="s">
        <v>7249</v>
      </c>
      <c r="E47" s="10" t="n">
        <v>12.49328</v>
      </c>
      <c r="F47" s="10" t="n">
        <v>3.12332</v>
      </c>
      <c r="G47" s="10" t="n">
        <v>0.015316</v>
      </c>
      <c r="H47" s="7" t="s">
        <v>7248</v>
      </c>
      <c r="I47" s="7"/>
      <c r="J47" s="7"/>
      <c r="K47" s="10" t="n">
        <v>7.687749</v>
      </c>
      <c r="L47" s="10" t="n">
        <v>12.508596</v>
      </c>
      <c r="M47" s="10" t="n">
        <v>21.3041</v>
      </c>
      <c r="N47" s="10" t="n">
        <v>590.375</v>
      </c>
      <c r="O47" s="9" t="n">
        <v>2.11875435104806</v>
      </c>
      <c r="P47" s="10" t="n">
        <v>265.281</v>
      </c>
      <c r="Q47" s="9" t="n">
        <v>4.71522498784308</v>
      </c>
      <c r="R47" s="7"/>
    </row>
    <row r="48" customFormat="false" ht="15" hidden="false" customHeight="false" outlineLevel="0" collapsed="false">
      <c r="A48" s="7" t="s">
        <v>77</v>
      </c>
      <c r="B48" s="7" t="s">
        <v>248</v>
      </c>
      <c r="C48" s="7" t="s">
        <v>249</v>
      </c>
      <c r="D48" s="7" t="s">
        <v>7249</v>
      </c>
      <c r="E48" s="10" t="n">
        <v>6.189801</v>
      </c>
      <c r="F48" s="10" t="n">
        <v>1.54745025</v>
      </c>
      <c r="G48" s="10" t="n">
        <v>2.482824</v>
      </c>
      <c r="H48" s="7" t="s">
        <v>7248</v>
      </c>
      <c r="I48" s="7"/>
      <c r="J48" s="7"/>
      <c r="K48" s="10" t="n">
        <v>4.4277075</v>
      </c>
      <c r="L48" s="10" t="n">
        <v>8.672625</v>
      </c>
      <c r="M48" s="10" t="n">
        <v>22.931304</v>
      </c>
      <c r="N48" s="10" t="n">
        <v>2441.7918</v>
      </c>
      <c r="O48" s="9" t="n">
        <v>0.355174630367749</v>
      </c>
      <c r="P48" s="10" t="n">
        <v>647.136</v>
      </c>
      <c r="Q48" s="9" t="n">
        <v>1.34015492879395</v>
      </c>
      <c r="R48" s="7"/>
    </row>
    <row r="49" customFormat="false" ht="15" hidden="false" customHeight="false" outlineLevel="0" collapsed="false">
      <c r="A49" s="7" t="s">
        <v>77</v>
      </c>
      <c r="B49" s="7" t="s">
        <v>345</v>
      </c>
      <c r="C49" s="7" t="s">
        <v>346</v>
      </c>
      <c r="D49" s="7" t="s">
        <v>7255</v>
      </c>
      <c r="E49" s="10" t="n">
        <v>18.3280576</v>
      </c>
      <c r="F49" s="10" t="n">
        <v>4.5820144</v>
      </c>
      <c r="G49" s="10" t="n">
        <v>6.13725276</v>
      </c>
      <c r="H49" s="7" t="s">
        <v>7248</v>
      </c>
      <c r="I49" s="7"/>
      <c r="J49" s="10" t="n">
        <v>4.8440470122</v>
      </c>
      <c r="K49" s="10" t="n">
        <v>13.4190036802</v>
      </c>
      <c r="L49" s="10" t="n">
        <v>29.3093573722</v>
      </c>
      <c r="M49" s="10" t="n">
        <v>70.7793755952</v>
      </c>
      <c r="N49" s="10" t="n">
        <v>27479.63</v>
      </c>
      <c r="O49" s="9" t="n">
        <v>0.106658486203053</v>
      </c>
      <c r="P49" s="10" t="n">
        <v>8605.69</v>
      </c>
      <c r="Q49" s="9" t="n">
        <v>0.340581143083239</v>
      </c>
      <c r="R49" s="7"/>
    </row>
    <row r="50" customFormat="false" ht="15" hidden="false" customHeight="false" outlineLevel="0" collapsed="false">
      <c r="A50" s="7" t="s">
        <v>77</v>
      </c>
      <c r="B50" s="7" t="s">
        <v>276</v>
      </c>
      <c r="C50" s="7" t="s">
        <v>277</v>
      </c>
      <c r="D50" s="7" t="s">
        <v>7249</v>
      </c>
      <c r="E50" s="10" t="n">
        <v>21.1528542</v>
      </c>
      <c r="F50" s="10" t="n">
        <v>5.28821355</v>
      </c>
      <c r="G50" s="10" t="n">
        <v>179.279028</v>
      </c>
      <c r="H50" s="7" t="s">
        <v>7248</v>
      </c>
      <c r="I50" s="7"/>
      <c r="J50" s="7"/>
      <c r="K50" s="10" t="n">
        <v>57.8296983</v>
      </c>
      <c r="L50" s="10" t="n">
        <v>200.4318822</v>
      </c>
      <c r="M50" s="10" t="n">
        <v>932.3362728</v>
      </c>
      <c r="N50" s="10" t="n">
        <v>4350.5255</v>
      </c>
      <c r="O50" s="9" t="n">
        <v>4.60707292027136</v>
      </c>
      <c r="P50" s="10" t="n">
        <v>327.8567</v>
      </c>
      <c r="Q50" s="9" t="n">
        <v>61.1339900023395</v>
      </c>
      <c r="R50" s="7"/>
    </row>
    <row r="51" customFormat="false" ht="15" hidden="false" customHeight="false" outlineLevel="0" collapsed="false">
      <c r="A51" s="7" t="s">
        <v>77</v>
      </c>
      <c r="B51" s="7" t="s">
        <v>308</v>
      </c>
      <c r="C51" s="7" t="s">
        <v>309</v>
      </c>
      <c r="D51" s="7" t="s">
        <v>7256</v>
      </c>
      <c r="E51" s="10" t="n">
        <v>677.34008</v>
      </c>
      <c r="F51" s="10" t="n">
        <v>169.33502</v>
      </c>
      <c r="G51" s="10" t="n">
        <v>40.577584</v>
      </c>
      <c r="H51" s="7" t="s">
        <v>7248</v>
      </c>
      <c r="I51" s="10" t="n">
        <v>26.432619</v>
      </c>
      <c r="J51" s="10" t="n">
        <v>26.2685078865</v>
      </c>
      <c r="K51" s="10" t="n">
        <v>442.7684830215</v>
      </c>
      <c r="L51" s="10" t="n">
        <v>770.6187908865</v>
      </c>
      <c r="M51" s="10" t="n">
        <v>1516.717597184</v>
      </c>
      <c r="N51" s="10" t="n">
        <v>33782.18</v>
      </c>
      <c r="O51" s="9" t="n">
        <v>2.28113991129791</v>
      </c>
      <c r="P51" s="10" t="n">
        <v>3188.58</v>
      </c>
      <c r="Q51" s="9" t="n">
        <v>24.1680870759554</v>
      </c>
      <c r="R51" s="7"/>
    </row>
    <row r="52" customFormat="false" ht="15" hidden="false" customHeight="false" outlineLevel="0" collapsed="false">
      <c r="A52" s="7" t="s">
        <v>77</v>
      </c>
      <c r="B52" s="7" t="s">
        <v>326</v>
      </c>
      <c r="C52" s="7" t="s">
        <v>327</v>
      </c>
      <c r="D52" s="7" t="s">
        <v>7247</v>
      </c>
      <c r="E52" s="10" t="n">
        <v>407.9526</v>
      </c>
      <c r="F52" s="10" t="n">
        <v>101.98815</v>
      </c>
      <c r="G52" s="10" t="n">
        <v>1.498176</v>
      </c>
      <c r="H52" s="7" t="s">
        <v>7248</v>
      </c>
      <c r="I52" s="10" t="n">
        <v>24.652</v>
      </c>
      <c r="J52" s="7"/>
      <c r="K52" s="10" t="n">
        <v>263.664454</v>
      </c>
      <c r="L52" s="10" t="n">
        <v>434.102776</v>
      </c>
      <c r="M52" s="10" t="n">
        <v>795.96723</v>
      </c>
      <c r="N52" s="10" t="n">
        <v>3062.538</v>
      </c>
      <c r="O52" s="9" t="n">
        <v>14.1746086415907</v>
      </c>
      <c r="P52" s="10" t="n">
        <v>619.59</v>
      </c>
      <c r="Q52" s="9" t="n">
        <v>70.0629086976872</v>
      </c>
      <c r="R52" s="7"/>
    </row>
    <row r="53" customFormat="false" ht="15" hidden="false" customHeight="false" outlineLevel="0" collapsed="false">
      <c r="A53" s="7" t="s">
        <v>77</v>
      </c>
      <c r="B53" s="7" t="s">
        <v>260</v>
      </c>
      <c r="C53" s="7" t="s">
        <v>261</v>
      </c>
      <c r="D53" s="7" t="s">
        <v>7257</v>
      </c>
      <c r="E53" s="10" t="n">
        <v>83.1454</v>
      </c>
      <c r="F53" s="10" t="n">
        <v>20.78635</v>
      </c>
      <c r="G53" s="10" t="n">
        <v>1.309848</v>
      </c>
      <c r="H53" s="7" t="s">
        <v>7248</v>
      </c>
      <c r="I53" s="10" t="n">
        <v>1.818589</v>
      </c>
      <c r="J53" s="7"/>
      <c r="K53" s="10" t="n">
        <v>52.232522</v>
      </c>
      <c r="L53" s="10" t="n">
        <v>86.273837</v>
      </c>
      <c r="M53" s="10" t="n">
        <v>158.777049</v>
      </c>
      <c r="N53" s="10" t="n">
        <v>11330.62</v>
      </c>
      <c r="O53" s="9" t="n">
        <v>0.761422031627572</v>
      </c>
      <c r="P53" s="10" t="n">
        <v>1894.48</v>
      </c>
      <c r="Q53" s="9" t="n">
        <v>4.55395871162535</v>
      </c>
      <c r="R53" s="7"/>
    </row>
    <row r="54" customFormat="false" ht="15" hidden="false" customHeight="false" outlineLevel="0" collapsed="false">
      <c r="A54" s="7" t="s">
        <v>77</v>
      </c>
      <c r="B54" s="7" t="s">
        <v>310</v>
      </c>
      <c r="C54" s="7" t="s">
        <v>311</v>
      </c>
      <c r="D54" s="7" t="s">
        <v>7249</v>
      </c>
      <c r="E54" s="10" t="n">
        <v>57.0650678</v>
      </c>
      <c r="F54" s="10" t="n">
        <v>14.26626695</v>
      </c>
      <c r="G54" s="10" t="n">
        <v>2.50971904</v>
      </c>
      <c r="H54" s="7" t="s">
        <v>7248</v>
      </c>
      <c r="I54" s="7"/>
      <c r="J54" s="7"/>
      <c r="K54" s="10" t="n">
        <v>35.72497146</v>
      </c>
      <c r="L54" s="10" t="n">
        <v>59.57478684</v>
      </c>
      <c r="M54" s="10" t="n">
        <v>109.5087104</v>
      </c>
      <c r="N54" s="10" t="n">
        <v>4307.6907</v>
      </c>
      <c r="O54" s="9" t="n">
        <v>1.3829866392218</v>
      </c>
      <c r="P54" s="10" t="n">
        <v>1080.3906</v>
      </c>
      <c r="Q54" s="9" t="n">
        <v>5.51418966807005</v>
      </c>
      <c r="R54" s="7"/>
    </row>
    <row r="55" customFormat="false" ht="15" hidden="false" customHeight="false" outlineLevel="0" collapsed="false">
      <c r="A55" s="7" t="s">
        <v>77</v>
      </c>
      <c r="B55" s="7" t="s">
        <v>234</v>
      </c>
      <c r="C55" s="7" t="s">
        <v>235</v>
      </c>
      <c r="D55" s="7" t="s">
        <v>7247</v>
      </c>
      <c r="E55" s="10" t="n">
        <v>56.97234</v>
      </c>
      <c r="F55" s="10" t="n">
        <v>14.243085</v>
      </c>
      <c r="G55" s="10" t="n">
        <v>0.718508</v>
      </c>
      <c r="H55" s="7" t="s">
        <v>7248</v>
      </c>
      <c r="I55" s="10" t="n">
        <v>3.2594377</v>
      </c>
      <c r="J55" s="7"/>
      <c r="K55" s="10" t="n">
        <v>36.9362302</v>
      </c>
      <c r="L55" s="10" t="n">
        <v>60.9502857</v>
      </c>
      <c r="M55" s="10" t="n">
        <v>115.3020264</v>
      </c>
      <c r="N55" s="10" t="n">
        <v>12143.19</v>
      </c>
      <c r="O55" s="9" t="n">
        <v>0.501929770513349</v>
      </c>
      <c r="P55" s="10" t="n">
        <v>3315.41</v>
      </c>
      <c r="Q55" s="9" t="n">
        <v>1.83839361345957</v>
      </c>
      <c r="R55" s="7"/>
    </row>
    <row r="56" customFormat="false" ht="15" hidden="false" customHeight="false" outlineLevel="0" collapsed="false">
      <c r="A56" s="7" t="s">
        <v>77</v>
      </c>
      <c r="B56" s="7" t="s">
        <v>236</v>
      </c>
      <c r="C56" s="7" t="s">
        <v>237</v>
      </c>
      <c r="D56" s="7" t="s">
        <v>7247</v>
      </c>
      <c r="E56" s="10" t="n">
        <v>6.8916892</v>
      </c>
      <c r="F56" s="10" t="n">
        <v>1.7229223</v>
      </c>
      <c r="G56" s="10" t="n">
        <v>0.07428504</v>
      </c>
      <c r="H56" s="7" t="s">
        <v>7248</v>
      </c>
      <c r="I56" s="10" t="n">
        <v>0.017917</v>
      </c>
      <c r="J56" s="7"/>
      <c r="K56" s="10" t="n">
        <v>4.26642606</v>
      </c>
      <c r="L56" s="10" t="n">
        <v>6.98389124</v>
      </c>
      <c r="M56" s="10" t="n">
        <v>12.153974</v>
      </c>
      <c r="N56" s="10" t="n">
        <v>924.77</v>
      </c>
      <c r="O56" s="9" t="n">
        <v>0.75520304940688</v>
      </c>
      <c r="P56" s="10" t="n">
        <v>401.95</v>
      </c>
      <c r="Q56" s="9" t="n">
        <v>1.73750248538376</v>
      </c>
      <c r="R56" s="7"/>
    </row>
    <row r="57" customFormat="false" ht="15" hidden="false" customHeight="false" outlineLevel="0" collapsed="false">
      <c r="A57" s="7" t="s">
        <v>77</v>
      </c>
      <c r="B57" s="7" t="s">
        <v>266</v>
      </c>
      <c r="C57" s="7" t="s">
        <v>267</v>
      </c>
      <c r="D57" s="7" t="s">
        <v>7247</v>
      </c>
      <c r="E57" s="10" t="n">
        <v>17.57376</v>
      </c>
      <c r="F57" s="10" t="n">
        <v>4.39344</v>
      </c>
      <c r="G57" s="10" t="n">
        <v>0.184352</v>
      </c>
      <c r="H57" s="7" t="s">
        <v>7248</v>
      </c>
      <c r="I57" s="10" t="n">
        <v>0.451298</v>
      </c>
      <c r="J57" s="7"/>
      <c r="K57" s="10" t="n">
        <v>11.082264</v>
      </c>
      <c r="L57" s="10" t="n">
        <v>18.20941</v>
      </c>
      <c r="M57" s="10" t="n">
        <v>32.24054</v>
      </c>
      <c r="N57" s="10" t="n">
        <v>2342.9</v>
      </c>
      <c r="O57" s="9" t="n">
        <v>0.777216697255538</v>
      </c>
      <c r="P57" s="10" t="n">
        <v>519.5</v>
      </c>
      <c r="Q57" s="9" t="n">
        <v>3.50517998075072</v>
      </c>
      <c r="R57" s="7"/>
    </row>
    <row r="58" customFormat="false" ht="15" hidden="false" customHeight="false" outlineLevel="0" collapsed="false">
      <c r="A58" s="7" t="s">
        <v>77</v>
      </c>
      <c r="B58" s="7" t="s">
        <v>280</v>
      </c>
      <c r="C58" s="7" t="s">
        <v>281</v>
      </c>
      <c r="D58" s="7" t="s">
        <v>7247</v>
      </c>
      <c r="E58" s="10" t="n">
        <v>116.0109302</v>
      </c>
      <c r="F58" s="10" t="n">
        <v>29.00273255</v>
      </c>
      <c r="G58" s="10" t="n">
        <v>1.36240864</v>
      </c>
      <c r="H58" s="7" t="s">
        <v>7248</v>
      </c>
      <c r="I58" s="10" t="n">
        <v>3.644699</v>
      </c>
      <c r="J58" s="7"/>
      <c r="K58" s="10" t="n">
        <v>73.54828746</v>
      </c>
      <c r="L58" s="10" t="n">
        <v>121.01803784</v>
      </c>
      <c r="M58" s="10" t="n">
        <v>217.097296</v>
      </c>
      <c r="N58" s="10" t="n">
        <v>11472.78</v>
      </c>
      <c r="O58" s="9" t="n">
        <v>1.05482749464384</v>
      </c>
      <c r="P58" s="10" t="n">
        <v>2077.26</v>
      </c>
      <c r="Q58" s="9" t="n">
        <v>5.8258493322935</v>
      </c>
      <c r="R58" s="7"/>
    </row>
    <row r="59" customFormat="false" ht="15" hidden="false" customHeight="false" outlineLevel="0" collapsed="false">
      <c r="A59" s="7" t="s">
        <v>77</v>
      </c>
      <c r="B59" s="7" t="s">
        <v>272</v>
      </c>
      <c r="C59" s="7" t="s">
        <v>273</v>
      </c>
      <c r="D59" s="7" t="s">
        <v>7249</v>
      </c>
      <c r="E59" s="10" t="n">
        <v>104.6711994</v>
      </c>
      <c r="F59" s="10" t="n">
        <v>26.16779985</v>
      </c>
      <c r="G59" s="10" t="n">
        <v>1.14186</v>
      </c>
      <c r="H59" s="7" t="s">
        <v>7248</v>
      </c>
      <c r="I59" s="7"/>
      <c r="J59" s="7"/>
      <c r="K59" s="10" t="n">
        <v>64.6628841</v>
      </c>
      <c r="L59" s="10" t="n">
        <v>105.8130594</v>
      </c>
      <c r="M59" s="10" t="n">
        <v>183.5577096</v>
      </c>
      <c r="N59" s="10" t="n">
        <v>6321.01</v>
      </c>
      <c r="O59" s="9" t="n">
        <v>1.67398974847374</v>
      </c>
      <c r="P59" s="10" t="n">
        <v>868.08</v>
      </c>
      <c r="Q59" s="9" t="n">
        <v>12.1893211915952</v>
      </c>
      <c r="R59" s="7"/>
    </row>
    <row r="60" customFormat="false" ht="15" hidden="false" customHeight="false" outlineLevel="0" collapsed="false">
      <c r="A60" s="7" t="s">
        <v>77</v>
      </c>
      <c r="B60" s="7" t="s">
        <v>337</v>
      </c>
      <c r="C60" s="7" t="s">
        <v>338</v>
      </c>
      <c r="D60" s="7" t="s">
        <v>7249</v>
      </c>
      <c r="E60" s="10" t="n">
        <v>5984.6976154</v>
      </c>
      <c r="F60" s="10" t="n">
        <v>1496.17440385</v>
      </c>
      <c r="G60" s="10" t="n">
        <v>10.868184</v>
      </c>
      <c r="H60" s="7" t="s">
        <v>7248</v>
      </c>
      <c r="I60" s="7"/>
      <c r="J60" s="7"/>
      <c r="K60" s="10" t="n">
        <v>3683.5708891</v>
      </c>
      <c r="L60" s="10" t="n">
        <v>5995.5657994</v>
      </c>
      <c r="M60" s="10" t="n">
        <v>10223.0306736</v>
      </c>
      <c r="N60" s="10" t="n">
        <v>4418.9219</v>
      </c>
      <c r="O60" s="9" t="n">
        <v>135.67937915807</v>
      </c>
      <c r="P60" s="10" t="n">
        <v>776.0439</v>
      </c>
      <c r="Q60" s="9" t="n">
        <v>772.580752119822</v>
      </c>
      <c r="R60" s="7"/>
    </row>
    <row r="61" customFormat="false" ht="15" hidden="false" customHeight="false" outlineLevel="0" collapsed="false">
      <c r="A61" s="7" t="s">
        <v>77</v>
      </c>
      <c r="B61" s="7" t="s">
        <v>334</v>
      </c>
      <c r="C61" s="7" t="s">
        <v>335</v>
      </c>
      <c r="D61" s="7" t="s">
        <v>7247</v>
      </c>
      <c r="E61" s="10" t="n">
        <v>5257.96684</v>
      </c>
      <c r="F61" s="10" t="n">
        <v>1314.49171</v>
      </c>
      <c r="G61" s="10" t="n">
        <v>16.472044</v>
      </c>
      <c r="H61" s="7" t="s">
        <v>7248</v>
      </c>
      <c r="I61" s="10" t="n">
        <v>115.703639</v>
      </c>
      <c r="J61" s="7"/>
      <c r="K61" s="10" t="n">
        <v>3290.852228</v>
      </c>
      <c r="L61" s="10" t="n">
        <v>5390.142523</v>
      </c>
      <c r="M61" s="10" t="n">
        <v>9648.072118</v>
      </c>
      <c r="N61" s="10" t="n">
        <v>4713.9597</v>
      </c>
      <c r="O61" s="9" t="n">
        <v>114.344263974085</v>
      </c>
      <c r="P61" s="10" t="n">
        <v>1370.24</v>
      </c>
      <c r="Q61" s="9" t="n">
        <v>393.372148163825</v>
      </c>
      <c r="R61" s="7"/>
    </row>
    <row r="62" customFormat="false" ht="15" hidden="false" customHeight="false" outlineLevel="0" collapsed="false">
      <c r="A62" s="7" t="s">
        <v>77</v>
      </c>
      <c r="B62" s="7" t="s">
        <v>322</v>
      </c>
      <c r="C62" s="7" t="s">
        <v>323</v>
      </c>
      <c r="D62" s="7" t="s">
        <v>7247</v>
      </c>
      <c r="E62" s="10" t="n">
        <v>653.57166</v>
      </c>
      <c r="F62" s="10" t="n">
        <v>163.392915</v>
      </c>
      <c r="G62" s="10" t="n">
        <v>0.881884</v>
      </c>
      <c r="H62" s="7" t="s">
        <v>7248</v>
      </c>
      <c r="I62" s="10" t="n">
        <v>9.876604</v>
      </c>
      <c r="J62" s="7"/>
      <c r="K62" s="10" t="n">
        <v>406.953518</v>
      </c>
      <c r="L62" s="10" t="n">
        <v>664.330148</v>
      </c>
      <c r="M62" s="10" t="n">
        <v>1160.557241</v>
      </c>
      <c r="N62" s="10" t="n">
        <v>2812.05</v>
      </c>
      <c r="O62" s="9" t="n">
        <v>23.6244073896268</v>
      </c>
      <c r="P62" s="10" t="n">
        <v>461</v>
      </c>
      <c r="Q62" s="9" t="n">
        <v>144.106322776573</v>
      </c>
      <c r="R62" s="7"/>
    </row>
    <row r="63" customFormat="false" ht="15" hidden="false" customHeight="false" outlineLevel="0" collapsed="false">
      <c r="A63" s="7" t="s">
        <v>77</v>
      </c>
      <c r="B63" s="7" t="s">
        <v>318</v>
      </c>
      <c r="C63" s="7" t="s">
        <v>319</v>
      </c>
      <c r="D63" s="7" t="s">
        <v>7249</v>
      </c>
      <c r="E63" s="10" t="n">
        <v>187.65458</v>
      </c>
      <c r="F63" s="10" t="n">
        <v>46.913645</v>
      </c>
      <c r="G63" s="10" t="n">
        <v>0.651944</v>
      </c>
      <c r="H63" s="7" t="s">
        <v>7248</v>
      </c>
      <c r="I63" s="7"/>
      <c r="J63" s="7"/>
      <c r="K63" s="10" t="n">
        <v>115.578856</v>
      </c>
      <c r="L63" s="10" t="n">
        <v>188.306524</v>
      </c>
      <c r="M63" s="10" t="n">
        <v>322.10644</v>
      </c>
      <c r="N63" s="10" t="n">
        <v>3025.8701</v>
      </c>
      <c r="O63" s="9" t="n">
        <v>6.22321903375826</v>
      </c>
      <c r="P63" s="10" t="n">
        <v>659.7232</v>
      </c>
      <c r="Q63" s="9" t="n">
        <v>28.5432623864069</v>
      </c>
      <c r="R63" s="7"/>
    </row>
    <row r="64" customFormat="false" ht="15" hidden="false" customHeight="false" outlineLevel="0" collapsed="false">
      <c r="A64" s="7" t="s">
        <v>77</v>
      </c>
      <c r="B64" s="7" t="s">
        <v>238</v>
      </c>
      <c r="C64" s="7" t="s">
        <v>239</v>
      </c>
      <c r="D64" s="7" t="s">
        <v>7249</v>
      </c>
      <c r="E64" s="10" t="n">
        <v>15.5967346</v>
      </c>
      <c r="F64" s="10" t="n">
        <v>3.89918365</v>
      </c>
      <c r="G64" s="10" t="n">
        <v>0.764168</v>
      </c>
      <c r="H64" s="7" t="s">
        <v>7248</v>
      </c>
      <c r="I64" s="7"/>
      <c r="J64" s="7"/>
      <c r="K64" s="10" t="n">
        <v>9.7837239</v>
      </c>
      <c r="L64" s="10" t="n">
        <v>16.3609026</v>
      </c>
      <c r="M64" s="10" t="n">
        <v>30.3214864</v>
      </c>
      <c r="N64" s="10" t="n">
        <v>7002.1578</v>
      </c>
      <c r="O64" s="9" t="n">
        <v>0.233655154129774</v>
      </c>
      <c r="P64" s="10" t="n">
        <v>1069.6866</v>
      </c>
      <c r="Q64" s="9" t="n">
        <v>1.5295043052797</v>
      </c>
      <c r="R64" s="7"/>
    </row>
    <row r="65" customFormat="false" ht="15" hidden="false" customHeight="false" outlineLevel="0" collapsed="false">
      <c r="A65" s="7" t="s">
        <v>77</v>
      </c>
      <c r="B65" s="7" t="s">
        <v>349</v>
      </c>
      <c r="C65" s="7" t="s">
        <v>350</v>
      </c>
      <c r="D65" s="7" t="s">
        <v>7247</v>
      </c>
      <c r="E65" s="10" t="n">
        <v>10.4218544</v>
      </c>
      <c r="F65" s="10" t="n">
        <v>2.6054636</v>
      </c>
      <c r="G65" s="10" t="n">
        <v>0.3187028</v>
      </c>
      <c r="H65" s="7" t="s">
        <v>7248</v>
      </c>
      <c r="I65" s="10" t="n">
        <v>0.032448</v>
      </c>
      <c r="J65" s="7"/>
      <c r="K65" s="10" t="n">
        <v>6.5059013</v>
      </c>
      <c r="L65" s="10" t="n">
        <v>10.7730052</v>
      </c>
      <c r="M65" s="10" t="n">
        <v>19.4475996</v>
      </c>
      <c r="N65" s="10" t="n">
        <v>6206.31</v>
      </c>
      <c r="O65" s="9" t="n">
        <v>0.173581487228321</v>
      </c>
      <c r="P65" s="10" t="n">
        <v>1774.47</v>
      </c>
      <c r="Q65" s="9" t="n">
        <v>0.607111148681015</v>
      </c>
      <c r="R65" s="7"/>
    </row>
    <row r="66" customFormat="false" ht="15" hidden="false" customHeight="false" outlineLevel="0" collapsed="false">
      <c r="A66" s="7" t="s">
        <v>77</v>
      </c>
      <c r="B66" s="7" t="s">
        <v>286</v>
      </c>
      <c r="C66" s="7" t="s">
        <v>287</v>
      </c>
      <c r="D66" s="7" t="s">
        <v>7256</v>
      </c>
      <c r="E66" s="10" t="n">
        <v>386.06902</v>
      </c>
      <c r="F66" s="10" t="n">
        <v>96.517255</v>
      </c>
      <c r="G66" s="10" t="n">
        <v>54.717288</v>
      </c>
      <c r="H66" s="7" t="s">
        <v>7248</v>
      </c>
      <c r="I66" s="10" t="n">
        <v>3.165934</v>
      </c>
      <c r="J66" s="10" t="n">
        <v>18.9160345242</v>
      </c>
      <c r="K66" s="10" t="n">
        <v>255.1054634822</v>
      </c>
      <c r="L66" s="10" t="n">
        <v>462.8682765242</v>
      </c>
      <c r="M66" s="10" t="n">
        <v>976.7438935872</v>
      </c>
      <c r="N66" s="10" t="n">
        <v>33089.79</v>
      </c>
      <c r="O66" s="9" t="n">
        <v>1.39882506514608</v>
      </c>
      <c r="P66" s="10" t="n">
        <v>13472.02</v>
      </c>
      <c r="Q66" s="9" t="n">
        <v>3.43577486170745</v>
      </c>
      <c r="R66" s="7"/>
    </row>
    <row r="67" customFormat="false" ht="15" hidden="false" customHeight="false" outlineLevel="0" collapsed="false">
      <c r="A67" s="7" t="s">
        <v>77</v>
      </c>
      <c r="B67" s="7" t="s">
        <v>328</v>
      </c>
      <c r="C67" s="7" t="s">
        <v>329</v>
      </c>
      <c r="D67" s="7" t="s">
        <v>7249</v>
      </c>
      <c r="E67" s="10" t="n">
        <v>222.08116</v>
      </c>
      <c r="F67" s="10" t="n">
        <v>55.52029</v>
      </c>
      <c r="G67" s="10" t="n">
        <v>1.059672</v>
      </c>
      <c r="H67" s="7" t="s">
        <v>7248</v>
      </c>
      <c r="I67" s="7"/>
      <c r="J67" s="7"/>
      <c r="K67" s="10" t="n">
        <v>136.854658</v>
      </c>
      <c r="L67" s="10" t="n">
        <v>223.140832</v>
      </c>
      <c r="M67" s="10" t="n">
        <v>382.6398</v>
      </c>
      <c r="N67" s="10" t="n">
        <v>1546.3356</v>
      </c>
      <c r="O67" s="9" t="n">
        <v>14.4302977956402</v>
      </c>
      <c r="P67" s="10" t="n">
        <v>501.5098</v>
      </c>
      <c r="Q67" s="9" t="n">
        <v>44.4938128826196</v>
      </c>
      <c r="R67" s="7"/>
    </row>
    <row r="68" customFormat="false" ht="15" hidden="false" customHeight="false" outlineLevel="0" collapsed="false">
      <c r="A68" s="7" t="s">
        <v>77</v>
      </c>
      <c r="B68" s="7" t="s">
        <v>296</v>
      </c>
      <c r="C68" s="7" t="s">
        <v>297</v>
      </c>
      <c r="D68" s="7" t="s">
        <v>7247</v>
      </c>
      <c r="E68" s="10" t="n">
        <v>93.8831346</v>
      </c>
      <c r="F68" s="10" t="n">
        <v>23.47078365</v>
      </c>
      <c r="G68" s="10" t="n">
        <v>1.11518</v>
      </c>
      <c r="H68" s="7" t="s">
        <v>7248</v>
      </c>
      <c r="I68" s="10" t="n">
        <v>0.25985</v>
      </c>
      <c r="J68" s="7"/>
      <c r="K68" s="10" t="n">
        <v>58.1434369</v>
      </c>
      <c r="L68" s="10" t="n">
        <v>95.2581646</v>
      </c>
      <c r="M68" s="10" t="n">
        <v>166.4020744</v>
      </c>
      <c r="N68" s="10" t="n">
        <v>3251.8</v>
      </c>
      <c r="O68" s="9" t="n">
        <v>2.92939801340796</v>
      </c>
      <c r="P68" s="10" t="n">
        <v>1160.5</v>
      </c>
      <c r="Q68" s="9" t="n">
        <v>8.20837264971995</v>
      </c>
      <c r="R68" s="7"/>
    </row>
    <row r="69" customFormat="false" ht="15" hidden="false" customHeight="false" outlineLevel="0" collapsed="false">
      <c r="A69" s="7" t="s">
        <v>77</v>
      </c>
      <c r="B69" s="7" t="s">
        <v>226</v>
      </c>
      <c r="C69" s="7" t="s">
        <v>227</v>
      </c>
      <c r="D69" s="7" t="s">
        <v>7249</v>
      </c>
      <c r="E69" s="10" t="n">
        <v>8.07724</v>
      </c>
      <c r="F69" s="10" t="n">
        <v>2.01931</v>
      </c>
      <c r="G69" s="10" t="n">
        <v>0.12234</v>
      </c>
      <c r="H69" s="7" t="s">
        <v>7248</v>
      </c>
      <c r="I69" s="7"/>
      <c r="J69" s="7"/>
      <c r="K69" s="10" t="n">
        <v>4.998445</v>
      </c>
      <c r="L69" s="10" t="n">
        <v>8.19958</v>
      </c>
      <c r="M69" s="10" t="n">
        <v>14.33586</v>
      </c>
      <c r="N69" s="10" t="n">
        <v>4681.9</v>
      </c>
      <c r="O69" s="9" t="n">
        <v>0.175133599606997</v>
      </c>
      <c r="P69" s="10" t="n">
        <v>784.5</v>
      </c>
      <c r="Q69" s="9" t="n">
        <v>1.04519821542384</v>
      </c>
      <c r="R69" s="7"/>
    </row>
    <row r="70" customFormat="false" ht="15" hidden="false" customHeight="false" outlineLevel="0" collapsed="false">
      <c r="A70" s="7" t="s">
        <v>77</v>
      </c>
      <c r="B70" s="7" t="s">
        <v>232</v>
      </c>
      <c r="C70" s="7" t="s">
        <v>233</v>
      </c>
      <c r="D70" s="7" t="s">
        <v>7249</v>
      </c>
      <c r="E70" s="10" t="n">
        <v>11.4781106</v>
      </c>
      <c r="F70" s="10" t="n">
        <v>2.86952765</v>
      </c>
      <c r="G70" s="10" t="n">
        <v>0.051608</v>
      </c>
      <c r="H70" s="7" t="s">
        <v>7248</v>
      </c>
      <c r="I70" s="7"/>
      <c r="J70" s="7"/>
      <c r="K70" s="10" t="n">
        <v>7.0724479</v>
      </c>
      <c r="L70" s="10" t="n">
        <v>11.5297186</v>
      </c>
      <c r="M70" s="10" t="n">
        <v>19.7606704</v>
      </c>
      <c r="N70" s="10" t="n">
        <v>1392.3703</v>
      </c>
      <c r="O70" s="9" t="n">
        <v>0.828064100476719</v>
      </c>
      <c r="P70" s="10" t="n">
        <v>371.8</v>
      </c>
      <c r="Q70" s="9" t="n">
        <v>3.10105395373857</v>
      </c>
      <c r="R70" s="7"/>
    </row>
    <row r="71" customFormat="false" ht="15" hidden="false" customHeight="false" outlineLevel="0" collapsed="false">
      <c r="A71" s="7" t="s">
        <v>77</v>
      </c>
      <c r="B71" s="7" t="s">
        <v>304</v>
      </c>
      <c r="C71" s="7" t="s">
        <v>305</v>
      </c>
      <c r="D71" s="7" t="s">
        <v>7249</v>
      </c>
      <c r="E71" s="10" t="n">
        <v>26.5489658</v>
      </c>
      <c r="F71" s="10" t="n">
        <v>6.63724145</v>
      </c>
      <c r="G71" s="10" t="n">
        <v>0.56477404</v>
      </c>
      <c r="H71" s="7" t="s">
        <v>7248</v>
      </c>
      <c r="I71" s="7"/>
      <c r="J71" s="7"/>
      <c r="K71" s="10" t="n">
        <v>16.46998221</v>
      </c>
      <c r="L71" s="10" t="n">
        <v>27.11373984</v>
      </c>
      <c r="M71" s="10" t="n">
        <v>47.9336174</v>
      </c>
      <c r="N71" s="10" t="n">
        <v>1557.2725</v>
      </c>
      <c r="O71" s="9" t="n">
        <v>1.74110438860251</v>
      </c>
      <c r="P71" s="10" t="n">
        <v>379.7073</v>
      </c>
      <c r="Q71" s="9" t="n">
        <v>7.14069490894697</v>
      </c>
      <c r="R71" s="7"/>
    </row>
    <row r="72" customFormat="false" ht="15" hidden="false" customHeight="false" outlineLevel="0" collapsed="false">
      <c r="A72" s="7" t="s">
        <v>77</v>
      </c>
      <c r="B72" s="7" t="s">
        <v>228</v>
      </c>
      <c r="C72" s="7" t="s">
        <v>229</v>
      </c>
      <c r="D72" s="7" t="s">
        <v>7249</v>
      </c>
      <c r="E72" s="10" t="n">
        <v>6.52236</v>
      </c>
      <c r="F72" s="10" t="n">
        <v>1.63059</v>
      </c>
      <c r="G72" s="10" t="n">
        <v>0.1391088</v>
      </c>
      <c r="H72" s="7" t="s">
        <v>7248</v>
      </c>
      <c r="I72" s="7"/>
      <c r="J72" s="7"/>
      <c r="K72" s="10" t="n">
        <v>4.0463172</v>
      </c>
      <c r="L72" s="10" t="n">
        <v>6.6614688</v>
      </c>
      <c r="M72" s="10" t="n">
        <v>11.777784</v>
      </c>
      <c r="N72" s="10" t="n">
        <v>3896.4</v>
      </c>
      <c r="O72" s="9" t="n">
        <v>0.170964705882353</v>
      </c>
      <c r="P72" s="10" t="n">
        <v>955.24</v>
      </c>
      <c r="Q72" s="9" t="n">
        <v>0.697360747037394</v>
      </c>
      <c r="R72" s="7"/>
    </row>
    <row r="73" customFormat="false" ht="15" hidden="false" customHeight="false" outlineLevel="0" collapsed="false">
      <c r="A73" s="7" t="s">
        <v>77</v>
      </c>
      <c r="B73" s="7" t="s">
        <v>353</v>
      </c>
      <c r="C73" s="7" t="s">
        <v>354</v>
      </c>
      <c r="D73" s="7" t="s">
        <v>7249</v>
      </c>
      <c r="E73" s="10" t="n">
        <v>4133.94454</v>
      </c>
      <c r="F73" s="10" t="n">
        <v>1033.486135</v>
      </c>
      <c r="G73" s="10" t="n">
        <v>20.21152</v>
      </c>
      <c r="H73" s="7" t="s">
        <v>7248</v>
      </c>
      <c r="I73" s="7"/>
      <c r="J73" s="7"/>
      <c r="K73" s="10" t="n">
        <v>2547.61169</v>
      </c>
      <c r="L73" s="10" t="n">
        <v>4154.15606</v>
      </c>
      <c r="M73" s="10" t="n">
        <v>7125.10496</v>
      </c>
      <c r="N73" s="10" t="n">
        <v>14620.134</v>
      </c>
      <c r="O73" s="9" t="n">
        <v>28.4139397080766</v>
      </c>
      <c r="P73" s="10" t="n">
        <v>1834.55</v>
      </c>
      <c r="Q73" s="9" t="n">
        <v>226.440056689651</v>
      </c>
      <c r="R73" s="7"/>
    </row>
    <row r="74" customFormat="false" ht="15" hidden="false" customHeight="false" outlineLevel="0" collapsed="false">
      <c r="A74" s="7" t="s">
        <v>77</v>
      </c>
      <c r="B74" s="7" t="s">
        <v>320</v>
      </c>
      <c r="C74" s="7" t="s">
        <v>321</v>
      </c>
      <c r="D74" s="7" t="s">
        <v>7249</v>
      </c>
      <c r="E74" s="10" t="n">
        <v>120.2768384</v>
      </c>
      <c r="F74" s="10" t="n">
        <v>30.0692096</v>
      </c>
      <c r="G74" s="10" t="n">
        <v>0.17775752</v>
      </c>
      <c r="H74" s="7" t="s">
        <v>7248</v>
      </c>
      <c r="I74" s="7"/>
      <c r="J74" s="7"/>
      <c r="K74" s="10" t="n">
        <v>74.02001698</v>
      </c>
      <c r="L74" s="10" t="n">
        <v>120.45459592</v>
      </c>
      <c r="M74" s="10" t="n">
        <v>205.2529732</v>
      </c>
      <c r="N74" s="10" t="n">
        <v>2539.1483</v>
      </c>
      <c r="O74" s="9" t="n">
        <v>4.74389762582989</v>
      </c>
      <c r="P74" s="10" t="n">
        <v>337.6691</v>
      </c>
      <c r="Q74" s="9" t="n">
        <v>35.672377460656</v>
      </c>
      <c r="R74" s="7"/>
    </row>
    <row r="75" customFormat="false" ht="15" hidden="false" customHeight="false" outlineLevel="0" collapsed="false">
      <c r="A75" s="7" t="s">
        <v>77</v>
      </c>
      <c r="B75" s="7" t="s">
        <v>284</v>
      </c>
      <c r="C75" s="7" t="s">
        <v>285</v>
      </c>
      <c r="D75" s="7" t="s">
        <v>7247</v>
      </c>
      <c r="E75" s="10" t="n">
        <v>61.6948586</v>
      </c>
      <c r="F75" s="10" t="n">
        <v>15.42371465</v>
      </c>
      <c r="G75" s="10" t="n">
        <v>0.2165</v>
      </c>
      <c r="H75" s="7" t="s">
        <v>7248</v>
      </c>
      <c r="I75" s="10" t="n">
        <v>0.284026</v>
      </c>
      <c r="J75" s="7"/>
      <c r="K75" s="10" t="n">
        <v>38.1461189</v>
      </c>
      <c r="L75" s="10" t="n">
        <v>62.1953846</v>
      </c>
      <c r="M75" s="10" t="n">
        <v>107.1245344</v>
      </c>
      <c r="N75" s="10" t="n">
        <v>1949.01</v>
      </c>
      <c r="O75" s="9" t="n">
        <v>3.19112701320157</v>
      </c>
      <c r="P75" s="10" t="n">
        <v>618.39</v>
      </c>
      <c r="Q75" s="9" t="n">
        <v>10.0576310418991</v>
      </c>
      <c r="R75" s="7"/>
    </row>
    <row r="76" customFormat="false" ht="15" hidden="false" customHeight="false" outlineLevel="0" collapsed="false">
      <c r="A76" s="7" t="s">
        <v>77</v>
      </c>
      <c r="B76" s="7" t="s">
        <v>246</v>
      </c>
      <c r="C76" s="7" t="s">
        <v>247</v>
      </c>
      <c r="D76" s="7" t="s">
        <v>7249</v>
      </c>
      <c r="E76" s="10" t="n">
        <v>15.774348</v>
      </c>
      <c r="F76" s="10" t="n">
        <v>3.943587</v>
      </c>
      <c r="G76" s="10" t="n">
        <v>0.2382344</v>
      </c>
      <c r="H76" s="7" t="s">
        <v>7248</v>
      </c>
      <c r="I76" s="7"/>
      <c r="J76" s="7"/>
      <c r="K76" s="10" t="n">
        <v>9.7614806</v>
      </c>
      <c r="L76" s="10" t="n">
        <v>16.0125824</v>
      </c>
      <c r="M76" s="10" t="n">
        <v>27.993604</v>
      </c>
      <c r="N76" s="10" t="n">
        <v>2127.818</v>
      </c>
      <c r="O76" s="9" t="n">
        <v>0.752535339018657</v>
      </c>
      <c r="P76" s="10" t="n">
        <v>461.869</v>
      </c>
      <c r="Q76" s="9" t="n">
        <v>3.46690996797793</v>
      </c>
      <c r="R76" s="7"/>
    </row>
    <row r="77" customFormat="false" ht="15" hidden="false" customHeight="false" outlineLevel="0" collapsed="false">
      <c r="A77" s="7" t="s">
        <v>77</v>
      </c>
      <c r="B77" s="7" t="s">
        <v>262</v>
      </c>
      <c r="C77" s="7" t="s">
        <v>263</v>
      </c>
      <c r="D77" s="7" t="s">
        <v>7247</v>
      </c>
      <c r="E77" s="10" t="n">
        <v>214.891987</v>
      </c>
      <c r="F77" s="10" t="n">
        <v>53.72299675</v>
      </c>
      <c r="G77" s="10" t="n">
        <v>0.442376</v>
      </c>
      <c r="H77" s="7" t="s">
        <v>7248</v>
      </c>
      <c r="I77" s="10" t="n">
        <v>0.241072</v>
      </c>
      <c r="J77" s="7"/>
      <c r="K77" s="10" t="n">
        <v>132.4024445</v>
      </c>
      <c r="L77" s="10" t="n">
        <v>215.575435</v>
      </c>
      <c r="M77" s="10" t="n">
        <v>368.357715</v>
      </c>
      <c r="N77" s="10" t="n">
        <v>11747.765</v>
      </c>
      <c r="O77" s="9" t="n">
        <v>1.83503360000817</v>
      </c>
      <c r="P77" s="10" t="n">
        <v>1387.597</v>
      </c>
      <c r="Q77" s="9" t="n">
        <v>15.535882176165</v>
      </c>
      <c r="R77" s="7"/>
    </row>
    <row r="78" customFormat="false" ht="15" hidden="false" customHeight="false" outlineLevel="0" collapsed="false">
      <c r="A78" s="7" t="s">
        <v>77</v>
      </c>
      <c r="B78" s="7" t="s">
        <v>314</v>
      </c>
      <c r="C78" s="7" t="s">
        <v>315</v>
      </c>
      <c r="D78" s="7" t="s">
        <v>7247</v>
      </c>
      <c r="E78" s="10" t="n">
        <v>51.1361612</v>
      </c>
      <c r="F78" s="10" t="n">
        <v>12.7840403</v>
      </c>
      <c r="G78" s="10" t="n">
        <v>0.98371072</v>
      </c>
      <c r="H78" s="7" t="s">
        <v>7248</v>
      </c>
      <c r="I78" s="10" t="n">
        <v>1.2357</v>
      </c>
      <c r="J78" s="7"/>
      <c r="K78" s="10" t="n">
        <v>32.32249348</v>
      </c>
      <c r="L78" s="10" t="n">
        <v>53.35557192</v>
      </c>
      <c r="M78" s="10" t="n">
        <v>95.6323744</v>
      </c>
      <c r="N78" s="10" t="n">
        <v>2828.1</v>
      </c>
      <c r="O78" s="9" t="n">
        <v>1.88662253527103</v>
      </c>
      <c r="P78" s="10" t="n">
        <v>435.7</v>
      </c>
      <c r="Q78" s="9" t="n">
        <v>12.2459426027083</v>
      </c>
      <c r="R78" s="7"/>
    </row>
    <row r="79" customFormat="false" ht="15" hidden="false" customHeight="false" outlineLevel="0" collapsed="false">
      <c r="A79" s="7" t="s">
        <v>77</v>
      </c>
      <c r="B79" s="7" t="s">
        <v>264</v>
      </c>
      <c r="C79" s="7" t="s">
        <v>265</v>
      </c>
      <c r="D79" s="7" t="s">
        <v>7249</v>
      </c>
      <c r="E79" s="10" t="n">
        <v>51.75626</v>
      </c>
      <c r="F79" s="10" t="n">
        <v>12.939065</v>
      </c>
      <c r="G79" s="10" t="n">
        <v>0.817448</v>
      </c>
      <c r="H79" s="7" t="s">
        <v>7248</v>
      </c>
      <c r="I79" s="7"/>
      <c r="J79" s="7"/>
      <c r="K79" s="10" t="n">
        <v>32.036752</v>
      </c>
      <c r="L79" s="10" t="n">
        <v>52.573708</v>
      </c>
      <c r="M79" s="10" t="n">
        <v>92.02708</v>
      </c>
      <c r="N79" s="10" t="n">
        <v>5646.83</v>
      </c>
      <c r="O79" s="9" t="n">
        <v>0.931030471963916</v>
      </c>
      <c r="P79" s="10" t="n">
        <v>777.93</v>
      </c>
      <c r="Q79" s="9" t="n">
        <v>6.7581540755595</v>
      </c>
      <c r="R79" s="7"/>
    </row>
    <row r="80" customFormat="false" ht="15" hidden="false" customHeight="false" outlineLevel="0" collapsed="false">
      <c r="A80" s="7" t="s">
        <v>77</v>
      </c>
      <c r="B80" s="7" t="s">
        <v>278</v>
      </c>
      <c r="C80" s="7" t="s">
        <v>279</v>
      </c>
      <c r="D80" s="7" t="s">
        <v>7249</v>
      </c>
      <c r="E80" s="10" t="n">
        <v>12.180722</v>
      </c>
      <c r="F80" s="10" t="n">
        <v>3.0451805</v>
      </c>
      <c r="G80" s="10" t="n">
        <v>0.9269</v>
      </c>
      <c r="H80" s="7" t="s">
        <v>7248</v>
      </c>
      <c r="I80" s="7"/>
      <c r="J80" s="7"/>
      <c r="K80" s="10" t="n">
        <v>7.723408</v>
      </c>
      <c r="L80" s="10" t="n">
        <v>13.107622</v>
      </c>
      <c r="M80" s="10" t="n">
        <v>25.330948</v>
      </c>
      <c r="N80" s="10" t="n">
        <v>3081.84</v>
      </c>
      <c r="O80" s="9" t="n">
        <v>0.425318056745321</v>
      </c>
      <c r="P80" s="10" t="n">
        <v>335.49</v>
      </c>
      <c r="Q80" s="9" t="n">
        <v>3.90700825657993</v>
      </c>
      <c r="R80" s="7"/>
    </row>
    <row r="81" customFormat="false" ht="15" hidden="false" customHeight="false" outlineLevel="0" collapsed="false">
      <c r="A81" s="7" t="s">
        <v>77</v>
      </c>
      <c r="B81" s="7" t="s">
        <v>242</v>
      </c>
      <c r="C81" s="7" t="s">
        <v>243</v>
      </c>
      <c r="D81" s="7" t="s">
        <v>7249</v>
      </c>
      <c r="E81" s="10" t="n">
        <v>15.0009082</v>
      </c>
      <c r="F81" s="10" t="n">
        <v>3.75022705</v>
      </c>
      <c r="G81" s="10" t="n">
        <v>0.2659912</v>
      </c>
      <c r="H81" s="7" t="s">
        <v>7248</v>
      </c>
      <c r="I81" s="7"/>
      <c r="J81" s="7"/>
      <c r="K81" s="10" t="n">
        <v>9.2927201</v>
      </c>
      <c r="L81" s="10" t="n">
        <v>15.2668994</v>
      </c>
      <c r="M81" s="10" t="n">
        <v>26.8182248</v>
      </c>
      <c r="N81" s="10" t="n">
        <v>12839.64</v>
      </c>
      <c r="O81" s="9" t="n">
        <v>0.118904419438551</v>
      </c>
      <c r="P81" s="10" t="n">
        <v>3402.3</v>
      </c>
      <c r="Q81" s="9" t="n">
        <v>0.448722905093613</v>
      </c>
      <c r="R81" s="7"/>
    </row>
    <row r="82" customFormat="false" ht="15" hidden="false" customHeight="false" outlineLevel="0" collapsed="false">
      <c r="A82" s="7" t="s">
        <v>77</v>
      </c>
      <c r="B82" s="7" t="s">
        <v>288</v>
      </c>
      <c r="C82" s="7" t="s">
        <v>289</v>
      </c>
      <c r="D82" s="7" t="s">
        <v>7249</v>
      </c>
      <c r="E82" s="10" t="n">
        <v>34.8433918</v>
      </c>
      <c r="F82" s="10" t="n">
        <v>8.71084795</v>
      </c>
      <c r="G82" s="10" t="n">
        <v>0.0632</v>
      </c>
      <c r="H82" s="7" t="s">
        <v>7248</v>
      </c>
      <c r="I82" s="7"/>
      <c r="J82" s="7"/>
      <c r="K82" s="10" t="n">
        <v>21.4460277</v>
      </c>
      <c r="L82" s="10" t="n">
        <v>34.9065918</v>
      </c>
      <c r="M82" s="10" t="n">
        <v>59.5189312</v>
      </c>
      <c r="N82" s="10" t="n">
        <v>876.108</v>
      </c>
      <c r="O82" s="9" t="n">
        <v>3.98427954087852</v>
      </c>
      <c r="P82" s="10" t="n">
        <v>194.743</v>
      </c>
      <c r="Q82" s="9" t="n">
        <v>17.9244398001469</v>
      </c>
      <c r="R82" s="7"/>
    </row>
    <row r="83" customFormat="false" ht="15" hidden="false" customHeight="false" outlineLevel="0" collapsed="false">
      <c r="A83" s="7" t="s">
        <v>77</v>
      </c>
      <c r="B83" s="7" t="s">
        <v>254</v>
      </c>
      <c r="C83" s="7" t="s">
        <v>255</v>
      </c>
      <c r="D83" s="7" t="s">
        <v>7247</v>
      </c>
      <c r="E83" s="10" t="n">
        <v>455.16626</v>
      </c>
      <c r="F83" s="10" t="n">
        <v>113.791565</v>
      </c>
      <c r="G83" s="10" t="n">
        <v>1.629772</v>
      </c>
      <c r="H83" s="7" t="s">
        <v>7248</v>
      </c>
      <c r="I83" s="10" t="n">
        <v>2.127823</v>
      </c>
      <c r="J83" s="7"/>
      <c r="K83" s="10" t="n">
        <v>281.379535</v>
      </c>
      <c r="L83" s="10" t="n">
        <v>458.923855</v>
      </c>
      <c r="M83" s="10" t="n">
        <v>791.088593</v>
      </c>
      <c r="N83" s="10" t="n">
        <v>28185.177</v>
      </c>
      <c r="O83" s="9" t="n">
        <v>1.62824542489125</v>
      </c>
      <c r="P83" s="10" t="n">
        <v>4074.395</v>
      </c>
      <c r="Q83" s="9" t="n">
        <v>11.2636073576568</v>
      </c>
      <c r="R83" s="7"/>
    </row>
    <row r="84" customFormat="false" ht="15" hidden="false" customHeight="false" outlineLevel="0" collapsed="false">
      <c r="A84" s="7" t="s">
        <v>77</v>
      </c>
      <c r="B84" s="7" t="s">
        <v>351</v>
      </c>
      <c r="C84" s="7" t="s">
        <v>352</v>
      </c>
      <c r="D84" s="7" t="s">
        <v>7249</v>
      </c>
      <c r="E84" s="10" t="n">
        <v>16.41438</v>
      </c>
      <c r="F84" s="10" t="n">
        <v>4.103595</v>
      </c>
      <c r="G84" s="10" t="n">
        <v>1.386008</v>
      </c>
      <c r="H84" s="7" t="s">
        <v>7248</v>
      </c>
      <c r="I84" s="7"/>
      <c r="J84" s="7"/>
      <c r="K84" s="10" t="n">
        <v>10.442072</v>
      </c>
      <c r="L84" s="10" t="n">
        <v>17.800388</v>
      </c>
      <c r="M84" s="10" t="n">
        <v>34.81996</v>
      </c>
      <c r="N84" s="10" t="n">
        <v>8147.71</v>
      </c>
      <c r="O84" s="9" t="n">
        <v>0.218471055057188</v>
      </c>
      <c r="P84" s="10" t="n">
        <v>1492.19</v>
      </c>
      <c r="Q84" s="9" t="n">
        <v>1.19290358466415</v>
      </c>
      <c r="R84" s="7"/>
    </row>
    <row r="85" customFormat="false" ht="15" hidden="false" customHeight="false" outlineLevel="0" collapsed="false">
      <c r="A85" s="7" t="s">
        <v>77</v>
      </c>
      <c r="B85" s="7" t="s">
        <v>298</v>
      </c>
      <c r="C85" s="7" t="s">
        <v>299</v>
      </c>
      <c r="D85" s="7" t="s">
        <v>7247</v>
      </c>
      <c r="E85" s="10" t="n">
        <v>289.680811</v>
      </c>
      <c r="F85" s="10" t="n">
        <v>72.42020275</v>
      </c>
      <c r="G85" s="10" t="n">
        <v>1.87034</v>
      </c>
      <c r="H85" s="7" t="s">
        <v>7248</v>
      </c>
      <c r="I85" s="10" t="n">
        <v>0.592508</v>
      </c>
      <c r="J85" s="7"/>
      <c r="K85" s="10" t="n">
        <v>178.9259545</v>
      </c>
      <c r="L85" s="10" t="n">
        <v>292.143659</v>
      </c>
      <c r="M85" s="10" t="n">
        <v>503.979134</v>
      </c>
      <c r="N85" s="10" t="n">
        <v>7824.374</v>
      </c>
      <c r="O85" s="9" t="n">
        <v>3.73376399185417</v>
      </c>
      <c r="P85" s="10" t="n">
        <v>2578.762</v>
      </c>
      <c r="Q85" s="9" t="n">
        <v>11.3288337194359</v>
      </c>
      <c r="R85" s="7"/>
    </row>
    <row r="86" customFormat="false" ht="15" hidden="false" customHeight="false" outlineLevel="0" collapsed="false">
      <c r="A86" s="7" t="s">
        <v>77</v>
      </c>
      <c r="B86" s="7" t="s">
        <v>300</v>
      </c>
      <c r="C86" s="7" t="s">
        <v>301</v>
      </c>
      <c r="D86" s="7" t="s">
        <v>7249</v>
      </c>
      <c r="E86" s="10" t="n">
        <v>24.5315768</v>
      </c>
      <c r="F86" s="10" t="n">
        <v>6.1328942</v>
      </c>
      <c r="G86" s="10" t="n">
        <v>0.023016</v>
      </c>
      <c r="H86" s="7" t="s">
        <v>7248</v>
      </c>
      <c r="I86" s="7"/>
      <c r="J86" s="7"/>
      <c r="K86" s="10" t="n">
        <v>15.0937592</v>
      </c>
      <c r="L86" s="10" t="n">
        <v>24.5545928</v>
      </c>
      <c r="M86" s="10" t="n">
        <v>41.7970512</v>
      </c>
      <c r="N86" s="10" t="n">
        <v>289.7961</v>
      </c>
      <c r="O86" s="9" t="n">
        <v>8.4730584020972</v>
      </c>
      <c r="P86" s="10" t="n">
        <v>67.616</v>
      </c>
      <c r="Q86" s="9" t="n">
        <v>36.3147669190724</v>
      </c>
      <c r="R86" s="7"/>
    </row>
    <row r="87" customFormat="false" ht="15" hidden="false" customHeight="false" outlineLevel="0" collapsed="false">
      <c r="A87" s="7" t="s">
        <v>77</v>
      </c>
      <c r="B87" s="7" t="s">
        <v>302</v>
      </c>
      <c r="C87" s="7" t="s">
        <v>303</v>
      </c>
      <c r="D87" s="7" t="s">
        <v>7247</v>
      </c>
      <c r="E87" s="10" t="n">
        <v>87.3956012</v>
      </c>
      <c r="F87" s="10" t="n">
        <v>21.8489003</v>
      </c>
      <c r="G87" s="10" t="n">
        <v>1.15971776</v>
      </c>
      <c r="H87" s="7" t="s">
        <v>7248</v>
      </c>
      <c r="I87" s="10" t="n">
        <v>0.123574</v>
      </c>
      <c r="J87" s="7"/>
      <c r="K87" s="10" t="n">
        <v>54.10261124</v>
      </c>
      <c r="L87" s="10" t="n">
        <v>88.67889296</v>
      </c>
      <c r="M87" s="10" t="n">
        <v>154.8516136</v>
      </c>
      <c r="N87" s="10" t="n">
        <v>3689.3002</v>
      </c>
      <c r="O87" s="9" t="n">
        <v>2.40367788340998</v>
      </c>
      <c r="P87" s="10" t="n">
        <v>714.6944</v>
      </c>
      <c r="Q87" s="9" t="n">
        <v>12.4079456841973</v>
      </c>
      <c r="R87" s="7"/>
    </row>
    <row r="88" customFormat="false" ht="15" hidden="false" customHeight="false" outlineLevel="0" collapsed="false">
      <c r="A88" s="7" t="s">
        <v>77</v>
      </c>
      <c r="B88" s="7" t="s">
        <v>240</v>
      </c>
      <c r="C88" s="7" t="s">
        <v>241</v>
      </c>
      <c r="D88" s="7" t="s">
        <v>7249</v>
      </c>
      <c r="E88" s="10" t="n">
        <v>159.2023326</v>
      </c>
      <c r="F88" s="10" t="n">
        <v>39.80058315</v>
      </c>
      <c r="G88" s="10" t="n">
        <v>0.33317476</v>
      </c>
      <c r="H88" s="7" t="s">
        <v>7248</v>
      </c>
      <c r="I88" s="7"/>
      <c r="J88" s="7"/>
      <c r="K88" s="10" t="n">
        <v>97.99977259</v>
      </c>
      <c r="L88" s="10" t="n">
        <v>159.53550736</v>
      </c>
      <c r="M88" s="10" t="n">
        <v>272.1689522</v>
      </c>
      <c r="N88" s="10" t="n">
        <v>9722.3586</v>
      </c>
      <c r="O88" s="9" t="n">
        <v>1.6409136293327</v>
      </c>
      <c r="P88" s="10" t="n">
        <v>840.241</v>
      </c>
      <c r="Q88" s="9" t="n">
        <v>18.9868748799452</v>
      </c>
      <c r="R88" s="7"/>
    </row>
    <row r="89" customFormat="false" ht="15" hidden="false" customHeight="false" outlineLevel="0" collapsed="false">
      <c r="A89" s="7" t="s">
        <v>77</v>
      </c>
      <c r="B89" s="7" t="s">
        <v>365</v>
      </c>
      <c r="C89" s="7" t="s">
        <v>366</v>
      </c>
      <c r="D89" s="7" t="s">
        <v>7249</v>
      </c>
      <c r="E89" s="10" t="n">
        <v>98.37328</v>
      </c>
      <c r="F89" s="10" t="n">
        <v>24.59332</v>
      </c>
      <c r="G89" s="10" t="n">
        <v>1.352968</v>
      </c>
      <c r="H89" s="7" t="s">
        <v>7250</v>
      </c>
      <c r="I89" s="7"/>
      <c r="J89" s="7"/>
      <c r="K89" s="10" t="n">
        <v>60.842162</v>
      </c>
      <c r="L89" s="10" t="n">
        <v>99.726248</v>
      </c>
      <c r="M89" s="10" t="n">
        <v>173.91236</v>
      </c>
      <c r="N89" s="10" t="n">
        <v>16563.2</v>
      </c>
      <c r="O89" s="7"/>
      <c r="P89" s="10" t="n">
        <v>3076</v>
      </c>
      <c r="Q89" s="9" t="n">
        <v>3.24207568270481</v>
      </c>
      <c r="R89" s="7"/>
    </row>
    <row r="90" customFormat="false" ht="15" hidden="false" customHeight="false" outlineLevel="0" collapsed="false">
      <c r="A90" s="7" t="s">
        <v>77</v>
      </c>
      <c r="B90" s="7" t="s">
        <v>312</v>
      </c>
      <c r="C90" s="7" t="s">
        <v>313</v>
      </c>
      <c r="D90" s="7" t="s">
        <v>7247</v>
      </c>
      <c r="E90" s="10" t="n">
        <v>537.6382252</v>
      </c>
      <c r="F90" s="10" t="n">
        <v>134.4095563</v>
      </c>
      <c r="G90" s="10" t="n">
        <v>4.49934836</v>
      </c>
      <c r="H90" s="7" t="s">
        <v>7248</v>
      </c>
      <c r="I90" s="10" t="n">
        <v>1.040524</v>
      </c>
      <c r="J90" s="7"/>
      <c r="K90" s="10" t="n">
        <v>332.33687389</v>
      </c>
      <c r="L90" s="10" t="n">
        <v>543.17809756</v>
      </c>
      <c r="M90" s="10" t="n">
        <v>940.8668056</v>
      </c>
      <c r="N90" s="10" t="n">
        <v>11217.67</v>
      </c>
      <c r="O90" s="9" t="n">
        <v>4.84216506244167</v>
      </c>
      <c r="P90" s="10" t="n">
        <v>1656.53</v>
      </c>
      <c r="Q90" s="9" t="n">
        <v>32.7901153350679</v>
      </c>
      <c r="R90" s="7"/>
    </row>
    <row r="91" customFormat="false" ht="15" hidden="false" customHeight="false" outlineLevel="0" collapsed="false">
      <c r="A91" s="7" t="s">
        <v>77</v>
      </c>
      <c r="B91" s="7" t="s">
        <v>270</v>
      </c>
      <c r="C91" s="7" t="s">
        <v>271</v>
      </c>
      <c r="D91" s="7" t="s">
        <v>7247</v>
      </c>
      <c r="E91" s="10" t="n">
        <v>127.46174</v>
      </c>
      <c r="F91" s="10" t="n">
        <v>31.865435</v>
      </c>
      <c r="G91" s="10" t="n">
        <v>1.3701</v>
      </c>
      <c r="H91" s="7" t="s">
        <v>7248</v>
      </c>
      <c r="I91" s="10" t="n">
        <v>1.275497</v>
      </c>
      <c r="J91" s="7"/>
      <c r="K91" s="10" t="n">
        <v>79.369564</v>
      </c>
      <c r="L91" s="10" t="n">
        <v>130.107337</v>
      </c>
      <c r="M91" s="10" t="n">
        <v>228.449331</v>
      </c>
      <c r="N91" s="10" t="n">
        <v>16731.84</v>
      </c>
      <c r="O91" s="9" t="n">
        <v>0.777603282125576</v>
      </c>
      <c r="P91" s="10" t="n">
        <v>3132.32</v>
      </c>
      <c r="Q91" s="9" t="n">
        <v>4.15370514506819</v>
      </c>
      <c r="R91" s="7"/>
    </row>
    <row r="92" customFormat="false" ht="15" hidden="false" customHeight="false" outlineLevel="0" collapsed="false">
      <c r="A92" s="7" t="s">
        <v>77</v>
      </c>
      <c r="B92" s="7" t="s">
        <v>244</v>
      </c>
      <c r="C92" s="7" t="s">
        <v>245</v>
      </c>
      <c r="D92" s="7" t="s">
        <v>7249</v>
      </c>
      <c r="E92" s="10" t="n">
        <v>41.1984892</v>
      </c>
      <c r="F92" s="10" t="n">
        <v>10.2996223</v>
      </c>
      <c r="G92" s="10" t="n">
        <v>0.10629088</v>
      </c>
      <c r="H92" s="7" t="s">
        <v>7248</v>
      </c>
      <c r="I92" s="7"/>
      <c r="J92" s="7"/>
      <c r="K92" s="10" t="n">
        <v>25.36546652</v>
      </c>
      <c r="L92" s="10" t="n">
        <v>41.30478008</v>
      </c>
      <c r="M92" s="10" t="n">
        <v>70.5324272</v>
      </c>
      <c r="N92" s="10" t="n">
        <v>4367.154</v>
      </c>
      <c r="O92" s="9" t="n">
        <v>0.945805439423478</v>
      </c>
      <c r="P92" s="10" t="n">
        <v>483.938</v>
      </c>
      <c r="Q92" s="9" t="n">
        <v>8.53513881530279</v>
      </c>
      <c r="R92" s="7"/>
    </row>
    <row r="93" customFormat="false" ht="15" hidden="false" customHeight="false" outlineLevel="0" collapsed="false">
      <c r="A93" s="7" t="s">
        <v>77</v>
      </c>
      <c r="B93" s="7" t="s">
        <v>268</v>
      </c>
      <c r="C93" s="7" t="s">
        <v>269</v>
      </c>
      <c r="D93" s="7" t="s">
        <v>7249</v>
      </c>
      <c r="E93" s="10" t="n">
        <v>25.8945828</v>
      </c>
      <c r="F93" s="10" t="n">
        <v>6.4736457</v>
      </c>
      <c r="G93" s="10" t="n">
        <v>0.023852</v>
      </c>
      <c r="H93" s="7" t="s">
        <v>7248</v>
      </c>
      <c r="I93" s="7"/>
      <c r="J93" s="7"/>
      <c r="K93" s="10" t="n">
        <v>15.9322772</v>
      </c>
      <c r="L93" s="10" t="n">
        <v>25.9184348</v>
      </c>
      <c r="M93" s="10" t="n">
        <v>44.1171352</v>
      </c>
      <c r="N93" s="10" t="n">
        <v>1716.6638</v>
      </c>
      <c r="O93" s="9" t="n">
        <v>1.50981425716556</v>
      </c>
      <c r="P93" s="10" t="n">
        <v>321.1147</v>
      </c>
      <c r="Q93" s="9" t="n">
        <v>8.07139467610794</v>
      </c>
      <c r="R93" s="7"/>
    </row>
    <row r="94" customFormat="false" ht="15" hidden="false" customHeight="false" outlineLevel="0" collapsed="false">
      <c r="A94" s="7" t="s">
        <v>77</v>
      </c>
      <c r="B94" s="7" t="s">
        <v>316</v>
      </c>
      <c r="C94" s="7" t="s">
        <v>317</v>
      </c>
      <c r="D94" s="7" t="s">
        <v>7249</v>
      </c>
      <c r="E94" s="10" t="n">
        <v>34.0950154</v>
      </c>
      <c r="F94" s="10" t="n">
        <v>8.52375385</v>
      </c>
      <c r="G94" s="10" t="n">
        <v>0.36578192</v>
      </c>
      <c r="H94" s="7" t="s">
        <v>7248</v>
      </c>
      <c r="I94" s="7"/>
      <c r="J94" s="7"/>
      <c r="K94" s="10" t="n">
        <v>21.06138858</v>
      </c>
      <c r="L94" s="10" t="n">
        <v>34.46079732</v>
      </c>
      <c r="M94" s="10" t="n">
        <v>59.7602632</v>
      </c>
      <c r="N94" s="10" t="n">
        <v>789.412</v>
      </c>
      <c r="O94" s="9" t="n">
        <v>4.36537540853192</v>
      </c>
      <c r="P94" s="10" t="n">
        <v>238.282</v>
      </c>
      <c r="Q94" s="9" t="n">
        <v>14.4621907319898</v>
      </c>
      <c r="R94" s="7"/>
    </row>
    <row r="95" customFormat="false" ht="15" hidden="false" customHeight="false" outlineLevel="0" collapsed="false">
      <c r="A95" s="7" t="s">
        <v>77</v>
      </c>
      <c r="B95" s="7" t="s">
        <v>294</v>
      </c>
      <c r="C95" s="7" t="s">
        <v>295</v>
      </c>
      <c r="D95" s="7" t="s">
        <v>7247</v>
      </c>
      <c r="E95" s="10" t="n">
        <v>49.25444</v>
      </c>
      <c r="F95" s="10" t="n">
        <v>12.31361</v>
      </c>
      <c r="G95" s="10" t="n">
        <v>1.679096</v>
      </c>
      <c r="H95" s="7" t="s">
        <v>7248</v>
      </c>
      <c r="I95" s="10" t="n">
        <v>1.7534</v>
      </c>
      <c r="J95" s="7"/>
      <c r="K95" s="10" t="n">
        <v>31.570034</v>
      </c>
      <c r="L95" s="10" t="n">
        <v>52.686936</v>
      </c>
      <c r="M95" s="10" t="n">
        <v>100.13594</v>
      </c>
      <c r="N95" s="10" t="n">
        <v>6518.26</v>
      </c>
      <c r="O95" s="9" t="n">
        <v>0.808297551800634</v>
      </c>
      <c r="P95" s="10" t="n">
        <v>829.08</v>
      </c>
      <c r="Q95" s="9" t="n">
        <v>6.3548675640469</v>
      </c>
      <c r="R95" s="7"/>
    </row>
    <row r="96" customFormat="false" ht="15" hidden="false" customHeight="false" outlineLevel="0" collapsed="false">
      <c r="A96" s="7" t="s">
        <v>77</v>
      </c>
      <c r="B96" s="7" t="s">
        <v>292</v>
      </c>
      <c r="C96" s="7" t="s">
        <v>293</v>
      </c>
      <c r="D96" s="7" t="s">
        <v>7249</v>
      </c>
      <c r="E96" s="10" t="n">
        <v>121.5490602</v>
      </c>
      <c r="F96" s="10" t="n">
        <v>30.38726505</v>
      </c>
      <c r="G96" s="10" t="n">
        <v>0.687688</v>
      </c>
      <c r="H96" s="7" t="s">
        <v>7248</v>
      </c>
      <c r="I96" s="7"/>
      <c r="J96" s="7"/>
      <c r="K96" s="10" t="n">
        <v>74.9299723</v>
      </c>
      <c r="L96" s="10" t="n">
        <v>122.2367482</v>
      </c>
      <c r="M96" s="10" t="n">
        <v>209.9642768</v>
      </c>
      <c r="N96" s="10" t="n">
        <v>3419.316</v>
      </c>
      <c r="O96" s="9" t="n">
        <v>3.57488890175696</v>
      </c>
      <c r="P96" s="10" t="n">
        <v>639.803</v>
      </c>
      <c r="Q96" s="9" t="n">
        <v>19.1053727788085</v>
      </c>
      <c r="R96" s="7"/>
    </row>
    <row r="97" customFormat="false" ht="15" hidden="false" customHeight="false" outlineLevel="0" collapsed="false">
      <c r="A97" s="7" t="s">
        <v>77</v>
      </c>
      <c r="B97" s="7" t="s">
        <v>250</v>
      </c>
      <c r="C97" s="7" t="s">
        <v>251</v>
      </c>
      <c r="D97" s="7" t="s">
        <v>7247</v>
      </c>
      <c r="E97" s="10" t="n">
        <v>377.73866</v>
      </c>
      <c r="F97" s="10" t="n">
        <v>94.434665</v>
      </c>
      <c r="G97" s="10" t="n">
        <v>10.469676</v>
      </c>
      <c r="H97" s="7" t="s">
        <v>7248</v>
      </c>
      <c r="I97" s="10" t="n">
        <v>33.71365</v>
      </c>
      <c r="J97" s="7"/>
      <c r="K97" s="10" t="n">
        <v>252.172111</v>
      </c>
      <c r="L97" s="10" t="n">
        <v>421.921986</v>
      </c>
      <c r="M97" s="10" t="n">
        <v>808.827695</v>
      </c>
      <c r="N97" s="10" t="n">
        <v>77399</v>
      </c>
      <c r="O97" s="9" t="n">
        <v>0.545125887931369</v>
      </c>
      <c r="P97" s="10" t="n">
        <v>11013</v>
      </c>
      <c r="Q97" s="9" t="n">
        <v>3.83112672296377</v>
      </c>
      <c r="R97" s="7"/>
    </row>
    <row r="98" customFormat="false" ht="15" hidden="false" customHeight="false" outlineLevel="0" collapsed="false">
      <c r="A98" s="7" t="s">
        <v>77</v>
      </c>
      <c r="B98" s="7" t="s">
        <v>252</v>
      </c>
      <c r="C98" s="7" t="s">
        <v>253</v>
      </c>
      <c r="D98" s="7" t="s">
        <v>7247</v>
      </c>
      <c r="E98" s="10" t="n">
        <v>18.8623668</v>
      </c>
      <c r="F98" s="10" t="n">
        <v>4.7155917</v>
      </c>
      <c r="G98" s="10" t="n">
        <v>0.34244616</v>
      </c>
      <c r="H98" s="7" t="s">
        <v>7248</v>
      </c>
      <c r="I98" s="10" t="n">
        <v>0.003191</v>
      </c>
      <c r="J98" s="7"/>
      <c r="K98" s="10" t="n">
        <v>11.68841574</v>
      </c>
      <c r="L98" s="10" t="n">
        <v>19.20800396</v>
      </c>
      <c r="M98" s="10" t="n">
        <v>33.773441</v>
      </c>
      <c r="N98" s="10" t="n">
        <v>2009.7</v>
      </c>
      <c r="O98" s="9" t="n">
        <v>0.955764739015774</v>
      </c>
      <c r="P98" s="10" t="n">
        <v>498.3</v>
      </c>
      <c r="Q98" s="9" t="n">
        <v>3.85470679510335</v>
      </c>
      <c r="R98" s="7"/>
    </row>
    <row r="99" customFormat="false" ht="15" hidden="false" customHeight="false" outlineLevel="0" collapsed="false">
      <c r="A99" s="7" t="s">
        <v>77</v>
      </c>
      <c r="B99" s="7" t="s">
        <v>332</v>
      </c>
      <c r="C99" s="7" t="s">
        <v>333</v>
      </c>
      <c r="D99" s="7" t="s">
        <v>7247</v>
      </c>
      <c r="E99" s="10" t="n">
        <v>493.48682</v>
      </c>
      <c r="F99" s="10" t="n">
        <v>123.371705</v>
      </c>
      <c r="G99" s="10" t="n">
        <v>4.079708</v>
      </c>
      <c r="H99" s="7" t="s">
        <v>7248</v>
      </c>
      <c r="I99" s="10" t="n">
        <v>3.1671</v>
      </c>
      <c r="J99" s="7"/>
      <c r="K99" s="10" t="n">
        <v>306.065457</v>
      </c>
      <c r="L99" s="10" t="n">
        <v>500.733628</v>
      </c>
      <c r="M99" s="10" t="n">
        <v>874.67852</v>
      </c>
      <c r="N99" s="10" t="n">
        <v>2312.03</v>
      </c>
      <c r="O99" s="9" t="n">
        <v>21.6577478665934</v>
      </c>
      <c r="P99" s="10" t="n">
        <v>574.96</v>
      </c>
      <c r="Q99" s="9" t="n">
        <v>87.0901676638375</v>
      </c>
      <c r="R99" s="7"/>
    </row>
    <row r="100" customFormat="false" ht="15" hidden="false" customHeight="false" outlineLevel="0" collapsed="false">
      <c r="A100" s="7" t="s">
        <v>77</v>
      </c>
      <c r="B100" s="7" t="s">
        <v>306</v>
      </c>
      <c r="C100" s="7" t="s">
        <v>307</v>
      </c>
      <c r="D100" s="7" t="s">
        <v>7249</v>
      </c>
      <c r="E100" s="10" t="n">
        <v>560.9916414</v>
      </c>
      <c r="F100" s="10" t="n">
        <v>140.24791035</v>
      </c>
      <c r="G100" s="10" t="n">
        <v>9.115028</v>
      </c>
      <c r="H100" s="7" t="s">
        <v>7248</v>
      </c>
      <c r="I100" s="7"/>
      <c r="J100" s="7"/>
      <c r="K100" s="10" t="n">
        <v>347.3134391</v>
      </c>
      <c r="L100" s="10" t="n">
        <v>570.1066694</v>
      </c>
      <c r="M100" s="10" t="n">
        <v>998.7644776</v>
      </c>
      <c r="N100" s="10" t="n">
        <v>26536.77</v>
      </c>
      <c r="O100" s="9" t="n">
        <v>2.14836496453789</v>
      </c>
      <c r="P100" s="10" t="n">
        <v>6616.79</v>
      </c>
      <c r="Q100" s="9" t="n">
        <v>8.61606110213563</v>
      </c>
      <c r="R100" s="7"/>
    </row>
    <row r="101" customFormat="false" ht="15" hidden="false" customHeight="false" outlineLevel="0" collapsed="false">
      <c r="A101" s="7" t="s">
        <v>77</v>
      </c>
      <c r="B101" s="7" t="s">
        <v>330</v>
      </c>
      <c r="C101" s="7" t="s">
        <v>331</v>
      </c>
      <c r="D101" s="7" t="s">
        <v>7247</v>
      </c>
      <c r="E101" s="10" t="n">
        <v>4126.1724</v>
      </c>
      <c r="F101" s="10" t="n">
        <v>1031.5431</v>
      </c>
      <c r="G101" s="10" t="n">
        <v>5.909772</v>
      </c>
      <c r="H101" s="7" t="s">
        <v>7248</v>
      </c>
      <c r="I101" s="10" t="n">
        <v>26.069066</v>
      </c>
      <c r="J101" s="7"/>
      <c r="K101" s="10" t="n">
        <v>2551.93285</v>
      </c>
      <c r="L101" s="10" t="n">
        <v>4158.151238</v>
      </c>
      <c r="M101" s="10" t="n">
        <v>7149.208117</v>
      </c>
      <c r="N101" s="10" t="n">
        <v>8299.37</v>
      </c>
      <c r="O101" s="9" t="n">
        <v>50.1020106104439</v>
      </c>
      <c r="P101" s="10" t="n">
        <v>1319.98</v>
      </c>
      <c r="Q101" s="9" t="n">
        <v>315.01623039743</v>
      </c>
      <c r="R101" s="7"/>
    </row>
    <row r="102" customFormat="false" ht="15" hidden="false" customHeight="false" outlineLevel="0" collapsed="false">
      <c r="A102" s="7" t="s">
        <v>77</v>
      </c>
      <c r="B102" s="7" t="s">
        <v>230</v>
      </c>
      <c r="C102" s="7" t="s">
        <v>231</v>
      </c>
      <c r="D102" s="7" t="s">
        <v>7247</v>
      </c>
      <c r="E102" s="10" t="n">
        <v>1.2304118</v>
      </c>
      <c r="F102" s="10" t="n">
        <v>0.30760295</v>
      </c>
      <c r="G102" s="10" t="n">
        <v>0.04506892</v>
      </c>
      <c r="H102" s="7" t="s">
        <v>7248</v>
      </c>
      <c r="I102" s="10" t="n">
        <v>0</v>
      </c>
      <c r="J102" s="7"/>
      <c r="K102" s="10" t="n">
        <v>0.76802493</v>
      </c>
      <c r="L102" s="10" t="n">
        <v>1.27548072</v>
      </c>
      <c r="M102" s="10" t="n">
        <v>2.3159558</v>
      </c>
      <c r="N102" s="10" t="n">
        <v>423.767</v>
      </c>
      <c r="O102" s="9" t="n">
        <v>0.300986325032388</v>
      </c>
      <c r="P102" s="10" t="n">
        <v>213.1946</v>
      </c>
      <c r="Q102" s="9" t="n">
        <v>0.598270650382327</v>
      </c>
      <c r="R102" s="7"/>
    </row>
    <row r="103" customFormat="false" ht="15" hidden="false" customHeight="false" outlineLevel="0" collapsed="false">
      <c r="A103" s="7" t="s">
        <v>84</v>
      </c>
      <c r="B103" s="7" t="s">
        <v>409</v>
      </c>
      <c r="C103" s="7" t="s">
        <v>410</v>
      </c>
      <c r="D103" s="7" t="s">
        <v>7247</v>
      </c>
      <c r="E103" s="10" t="n">
        <v>2040.38676</v>
      </c>
      <c r="F103" s="10" t="n">
        <v>510.09669</v>
      </c>
      <c r="G103" s="10" t="n">
        <v>11.58686</v>
      </c>
      <c r="H103" s="7" t="s">
        <v>7248</v>
      </c>
      <c r="I103" s="10" t="n">
        <v>33.4759</v>
      </c>
      <c r="J103" s="7"/>
      <c r="K103" s="10" t="n">
        <v>1273.611655</v>
      </c>
      <c r="L103" s="10" t="n">
        <v>2085.44952</v>
      </c>
      <c r="M103" s="10" t="n">
        <v>3683.79084</v>
      </c>
      <c r="N103" s="10" t="n">
        <v>8286.1</v>
      </c>
      <c r="O103" s="9" t="n">
        <v>25.1680467288592</v>
      </c>
      <c r="P103" s="10" t="n">
        <v>1172.44</v>
      </c>
      <c r="Q103" s="9" t="n">
        <v>177.872600730101</v>
      </c>
      <c r="R103" s="7"/>
    </row>
    <row r="104" customFormat="false" ht="15" hidden="false" customHeight="false" outlineLevel="0" collapsed="false">
      <c r="A104" s="7" t="s">
        <v>84</v>
      </c>
      <c r="B104" s="7" t="s">
        <v>389</v>
      </c>
      <c r="C104" s="7" t="s">
        <v>390</v>
      </c>
      <c r="D104" s="7" t="s">
        <v>7247</v>
      </c>
      <c r="E104" s="10" t="n">
        <v>290.60436</v>
      </c>
      <c r="F104" s="10" t="n">
        <v>72.65109</v>
      </c>
      <c r="G104" s="10" t="n">
        <v>1.904492</v>
      </c>
      <c r="H104" s="7" t="s">
        <v>7248</v>
      </c>
      <c r="I104" s="10" t="n">
        <v>3.0136</v>
      </c>
      <c r="J104" s="7"/>
      <c r="K104" s="10" t="n">
        <v>180.671263</v>
      </c>
      <c r="L104" s="10" t="n">
        <v>295.522452</v>
      </c>
      <c r="M104" s="10" t="n">
        <v>517.6791</v>
      </c>
      <c r="N104" s="10" t="n">
        <v>2365.455</v>
      </c>
      <c r="O104" s="9" t="n">
        <v>12.4932603663989</v>
      </c>
      <c r="P104" s="10" t="n">
        <v>543.016</v>
      </c>
      <c r="Q104" s="9" t="n">
        <v>54.4224207021524</v>
      </c>
      <c r="R104" s="7"/>
    </row>
    <row r="105" customFormat="false" ht="15" hidden="false" customHeight="false" outlineLevel="0" collapsed="false">
      <c r="A105" s="7" t="s">
        <v>84</v>
      </c>
      <c r="B105" s="7" t="s">
        <v>415</v>
      </c>
      <c r="C105" s="7" t="s">
        <v>416</v>
      </c>
      <c r="D105" s="7" t="s">
        <v>7247</v>
      </c>
      <c r="E105" s="10" t="n">
        <v>1375.32526</v>
      </c>
      <c r="F105" s="10" t="n">
        <v>343.831315</v>
      </c>
      <c r="G105" s="10" t="n">
        <v>3.086148</v>
      </c>
      <c r="H105" s="7" t="s">
        <v>7248</v>
      </c>
      <c r="I105" s="10" t="n">
        <v>2.887014</v>
      </c>
      <c r="J105" s="7"/>
      <c r="K105" s="10" t="n">
        <v>848.04335</v>
      </c>
      <c r="L105" s="10" t="n">
        <v>1381.298422</v>
      </c>
      <c r="M105" s="10" t="n">
        <v>2367.308978</v>
      </c>
      <c r="N105" s="10" t="n">
        <v>5563.57</v>
      </c>
      <c r="O105" s="9" t="n">
        <v>24.827555364631</v>
      </c>
      <c r="P105" s="10" t="n">
        <v>979.52</v>
      </c>
      <c r="Q105" s="9" t="n">
        <v>141.017888557661</v>
      </c>
      <c r="R105" s="7"/>
    </row>
    <row r="106" customFormat="false" ht="15" hidden="false" customHeight="false" outlineLevel="0" collapsed="false">
      <c r="A106" s="7" t="s">
        <v>84</v>
      </c>
      <c r="B106" s="7" t="s">
        <v>369</v>
      </c>
      <c r="C106" s="7" t="s">
        <v>370</v>
      </c>
      <c r="D106" s="7" t="s">
        <v>7247</v>
      </c>
      <c r="E106" s="10" t="n">
        <v>83.1107542</v>
      </c>
      <c r="F106" s="10" t="n">
        <v>20.77768855</v>
      </c>
      <c r="G106" s="10" t="n">
        <v>1.368144</v>
      </c>
      <c r="H106" s="7" t="s">
        <v>7248</v>
      </c>
      <c r="I106" s="10" t="n">
        <v>0.3483521</v>
      </c>
      <c r="J106" s="7"/>
      <c r="K106" s="10" t="n">
        <v>51.6349699</v>
      </c>
      <c r="L106" s="10" t="n">
        <v>84.8272503</v>
      </c>
      <c r="M106" s="10" t="n">
        <v>149.3471306</v>
      </c>
      <c r="N106" s="10" t="n">
        <v>14985.4</v>
      </c>
      <c r="O106" s="9" t="n">
        <v>0.56606597288027</v>
      </c>
      <c r="P106" s="10" t="n">
        <v>726.75</v>
      </c>
      <c r="Q106" s="9" t="n">
        <v>11.6721362641899</v>
      </c>
      <c r="R106" s="7"/>
    </row>
    <row r="107" customFormat="false" ht="15" hidden="false" customHeight="false" outlineLevel="0" collapsed="false">
      <c r="A107" s="7" t="s">
        <v>84</v>
      </c>
      <c r="B107" s="7" t="s">
        <v>387</v>
      </c>
      <c r="C107" s="7" t="s">
        <v>388</v>
      </c>
      <c r="D107" s="7" t="s">
        <v>7249</v>
      </c>
      <c r="E107" s="10" t="n">
        <v>3364.3377</v>
      </c>
      <c r="F107" s="10" t="n">
        <v>841.084425</v>
      </c>
      <c r="G107" s="10" t="n">
        <v>52.942148</v>
      </c>
      <c r="H107" s="7" t="s">
        <v>7248</v>
      </c>
      <c r="I107" s="7"/>
      <c r="J107" s="7"/>
      <c r="K107" s="10" t="n">
        <v>2082.452087</v>
      </c>
      <c r="L107" s="10" t="n">
        <v>3417.279848</v>
      </c>
      <c r="M107" s="10" t="n">
        <v>5981.10754</v>
      </c>
      <c r="N107" s="10" t="n">
        <v>20793.66</v>
      </c>
      <c r="O107" s="9" t="n">
        <v>16.4342393210238</v>
      </c>
      <c r="P107" s="10" t="n">
        <v>2930.46</v>
      </c>
      <c r="Q107" s="9" t="n">
        <v>116.612403786436</v>
      </c>
      <c r="R107" s="7"/>
    </row>
    <row r="108" customFormat="false" ht="15" hidden="false" customHeight="false" outlineLevel="0" collapsed="false">
      <c r="A108" s="7" t="s">
        <v>84</v>
      </c>
      <c r="B108" s="7" t="s">
        <v>381</v>
      </c>
      <c r="C108" s="7" t="s">
        <v>382</v>
      </c>
      <c r="D108" s="7" t="s">
        <v>7247</v>
      </c>
      <c r="E108" s="10" t="n">
        <v>629.55464</v>
      </c>
      <c r="F108" s="10" t="n">
        <v>157.38866</v>
      </c>
      <c r="G108" s="10" t="n">
        <v>31.437004</v>
      </c>
      <c r="H108" s="7" t="s">
        <v>7248</v>
      </c>
      <c r="I108" s="10" t="n">
        <v>23.50397</v>
      </c>
      <c r="J108" s="7"/>
      <c r="K108" s="10" t="n">
        <v>406.643454</v>
      </c>
      <c r="L108" s="10" t="n">
        <v>684.495614</v>
      </c>
      <c r="M108" s="10" t="n">
        <v>1314.627256</v>
      </c>
      <c r="N108" s="10" t="n">
        <v>30530.89</v>
      </c>
      <c r="O108" s="9" t="n">
        <v>2.24197726957845</v>
      </c>
      <c r="P108" s="10" t="n">
        <v>3452.19</v>
      </c>
      <c r="Q108" s="9" t="n">
        <v>19.827866195082</v>
      </c>
      <c r="R108" s="7"/>
    </row>
    <row r="109" customFormat="false" ht="15" hidden="false" customHeight="false" outlineLevel="0" collapsed="false">
      <c r="A109" s="7" t="s">
        <v>84</v>
      </c>
      <c r="B109" s="7" t="s">
        <v>413</v>
      </c>
      <c r="C109" s="7" t="s">
        <v>414</v>
      </c>
      <c r="D109" s="7" t="s">
        <v>7247</v>
      </c>
      <c r="E109" s="10" t="n">
        <v>6403.9443168</v>
      </c>
      <c r="F109" s="10" t="n">
        <v>1600.9860792</v>
      </c>
      <c r="G109" s="10" t="n">
        <v>25.69714972</v>
      </c>
      <c r="H109" s="7" t="s">
        <v>7248</v>
      </c>
      <c r="I109" s="10" t="n">
        <v>24.910455</v>
      </c>
      <c r="J109" s="7"/>
      <c r="K109" s="10" t="n">
        <v>3958.04262563</v>
      </c>
      <c r="L109" s="10" t="n">
        <v>6454.55192152</v>
      </c>
      <c r="M109" s="10" t="n">
        <v>11121.4867678</v>
      </c>
      <c r="N109" s="10" t="n">
        <v>11506.03</v>
      </c>
      <c r="O109" s="9" t="n">
        <v>56.0971240429583</v>
      </c>
      <c r="P109" s="10" t="n">
        <v>1786.79</v>
      </c>
      <c r="Q109" s="9" t="n">
        <v>361.23729825665</v>
      </c>
      <c r="R109" s="7"/>
    </row>
    <row r="110" customFormat="false" ht="15" hidden="false" customHeight="false" outlineLevel="0" collapsed="false">
      <c r="A110" s="7" t="s">
        <v>84</v>
      </c>
      <c r="B110" s="7" t="s">
        <v>403</v>
      </c>
      <c r="C110" s="7" t="s">
        <v>404</v>
      </c>
      <c r="D110" s="7" t="s">
        <v>7247</v>
      </c>
      <c r="E110" s="10" t="n">
        <v>489.3536416</v>
      </c>
      <c r="F110" s="10" t="n">
        <v>122.3384104</v>
      </c>
      <c r="G110" s="10" t="n">
        <v>2.951628</v>
      </c>
      <c r="H110" s="7" t="s">
        <v>7248</v>
      </c>
      <c r="I110" s="10" t="n">
        <v>18.6931</v>
      </c>
      <c r="J110" s="7"/>
      <c r="K110" s="10" t="n">
        <v>311.1776494</v>
      </c>
      <c r="L110" s="10" t="n">
        <v>510.9983696</v>
      </c>
      <c r="M110" s="10" t="n">
        <v>934.8070744</v>
      </c>
      <c r="N110" s="10" t="n">
        <v>2639.46</v>
      </c>
      <c r="O110" s="9" t="n">
        <v>19.3599588400658</v>
      </c>
      <c r="P110" s="10" t="n">
        <v>344.33</v>
      </c>
      <c r="Q110" s="9" t="n">
        <v>148.403673685128</v>
      </c>
      <c r="R110" s="7"/>
    </row>
    <row r="111" customFormat="false" ht="15" hidden="false" customHeight="false" outlineLevel="0" collapsed="false">
      <c r="A111" s="7" t="s">
        <v>84</v>
      </c>
      <c r="B111" s="7" t="s">
        <v>393</v>
      </c>
      <c r="C111" s="7" t="s">
        <v>394</v>
      </c>
      <c r="D111" s="7" t="s">
        <v>7256</v>
      </c>
      <c r="E111" s="10" t="n">
        <v>789.430882</v>
      </c>
      <c r="F111" s="10" t="n">
        <v>197.3577205</v>
      </c>
      <c r="G111" s="10" t="n">
        <v>27.8482448</v>
      </c>
      <c r="H111" s="7" t="s">
        <v>7248</v>
      </c>
      <c r="I111" s="10" t="n">
        <v>14.849327</v>
      </c>
      <c r="J111" s="10" t="n">
        <v>2.362143610794</v>
      </c>
      <c r="K111" s="10" t="n">
        <v>499.292874446854</v>
      </c>
      <c r="L111" s="10" t="n">
        <v>834.490597410794</v>
      </c>
      <c r="M111" s="10" t="n">
        <v>1566.5903976967</v>
      </c>
      <c r="N111" s="10" t="n">
        <v>5723.76</v>
      </c>
      <c r="O111" s="9" t="n">
        <v>14.5794127882859</v>
      </c>
      <c r="P111" s="10" t="n">
        <v>245.52</v>
      </c>
      <c r="Q111" s="9" t="n">
        <v>339.887014259854</v>
      </c>
      <c r="R111" s="7"/>
    </row>
    <row r="112" customFormat="false" ht="15" hidden="false" customHeight="false" outlineLevel="0" collapsed="false">
      <c r="A112" s="7" t="s">
        <v>84</v>
      </c>
      <c r="B112" s="7" t="s">
        <v>373</v>
      </c>
      <c r="C112" s="7" t="s">
        <v>374</v>
      </c>
      <c r="D112" s="7" t="s">
        <v>7247</v>
      </c>
      <c r="E112" s="10" t="n">
        <v>113.005198</v>
      </c>
      <c r="F112" s="10" t="n">
        <v>28.2512995</v>
      </c>
      <c r="G112" s="10" t="n">
        <v>0.6454692</v>
      </c>
      <c r="H112" s="7" t="s">
        <v>7248</v>
      </c>
      <c r="I112" s="10" t="n">
        <v>0.24758</v>
      </c>
      <c r="J112" s="7"/>
      <c r="K112" s="10" t="n">
        <v>69.7864013</v>
      </c>
      <c r="L112" s="10" t="n">
        <v>113.8982472</v>
      </c>
      <c r="M112" s="10" t="n">
        <v>196.411078</v>
      </c>
      <c r="N112" s="10" t="n">
        <v>2275.9626</v>
      </c>
      <c r="O112" s="9" t="n">
        <v>5.00439889477973</v>
      </c>
      <c r="P112" s="10" t="n">
        <v>525.3831</v>
      </c>
      <c r="Q112" s="9" t="n">
        <v>21.6790846907714</v>
      </c>
      <c r="R112" s="7"/>
    </row>
    <row r="113" customFormat="false" ht="15" hidden="false" customHeight="false" outlineLevel="0" collapsed="false">
      <c r="A113" s="7" t="s">
        <v>84</v>
      </c>
      <c r="B113" s="7" t="s">
        <v>417</v>
      </c>
      <c r="C113" s="7" t="s">
        <v>418</v>
      </c>
      <c r="D113" s="7" t="s">
        <v>7247</v>
      </c>
      <c r="E113" s="10" t="n">
        <v>1612.80832</v>
      </c>
      <c r="F113" s="10" t="n">
        <v>403.20208</v>
      </c>
      <c r="G113" s="10" t="n">
        <v>14.86424912</v>
      </c>
      <c r="H113" s="7" t="s">
        <v>7248</v>
      </c>
      <c r="I113" s="10" t="n">
        <v>5.7676</v>
      </c>
      <c r="J113" s="7"/>
      <c r="K113" s="10" t="n">
        <v>998.45474228</v>
      </c>
      <c r="L113" s="10" t="n">
        <v>1633.44016912</v>
      </c>
      <c r="M113" s="10" t="n">
        <v>2840.8316256</v>
      </c>
      <c r="N113" s="10" t="n">
        <v>4542</v>
      </c>
      <c r="O113" s="9" t="n">
        <v>35.9630156125055</v>
      </c>
      <c r="P113" s="10" t="n">
        <v>1349</v>
      </c>
      <c r="Q113" s="9" t="n">
        <v>121.085260868792</v>
      </c>
      <c r="R113" s="7"/>
    </row>
    <row r="114" customFormat="false" ht="15" hidden="false" customHeight="false" outlineLevel="0" collapsed="false">
      <c r="A114" s="7" t="s">
        <v>84</v>
      </c>
      <c r="B114" s="7" t="s">
        <v>421</v>
      </c>
      <c r="C114" s="7" t="s">
        <v>422</v>
      </c>
      <c r="D114" s="7" t="s">
        <v>7247</v>
      </c>
      <c r="E114" s="10" t="n">
        <v>954.6199772</v>
      </c>
      <c r="F114" s="10" t="n">
        <v>238.6549943</v>
      </c>
      <c r="G114" s="10" t="n">
        <v>4.23484036</v>
      </c>
      <c r="H114" s="7" t="s">
        <v>7248</v>
      </c>
      <c r="I114" s="10" t="n">
        <v>3.711598</v>
      </c>
      <c r="J114" s="7"/>
      <c r="K114" s="10" t="n">
        <v>589.94525189</v>
      </c>
      <c r="L114" s="10" t="n">
        <v>962.56641556</v>
      </c>
      <c r="M114" s="10" t="n">
        <v>1659.9870016</v>
      </c>
      <c r="N114" s="10" t="n">
        <v>4405.1057</v>
      </c>
      <c r="O114" s="9" t="n">
        <v>21.8511536638043</v>
      </c>
      <c r="P114" s="10" t="n">
        <v>1110.58</v>
      </c>
      <c r="Q114" s="9" t="n">
        <v>86.6724068108556</v>
      </c>
      <c r="R114" s="7"/>
    </row>
    <row r="115" customFormat="false" ht="15" hidden="false" customHeight="false" outlineLevel="0" collapsed="false">
      <c r="A115" s="7" t="s">
        <v>84</v>
      </c>
      <c r="B115" s="7" t="s">
        <v>405</v>
      </c>
      <c r="C115" s="7" t="s">
        <v>406</v>
      </c>
      <c r="D115" s="7" t="s">
        <v>7258</v>
      </c>
      <c r="E115" s="10" t="n">
        <v>2622.8534864</v>
      </c>
      <c r="F115" s="10" t="n">
        <v>655.7133716</v>
      </c>
      <c r="G115" s="10" t="n">
        <v>10.50478784</v>
      </c>
      <c r="H115" s="7" t="s">
        <v>7248</v>
      </c>
      <c r="I115" s="10" t="n">
        <v>1.8665E-005</v>
      </c>
      <c r="J115" s="7"/>
      <c r="K115" s="10" t="n">
        <v>1615.797155789</v>
      </c>
      <c r="L115" s="10" t="n">
        <v>2633.358292905</v>
      </c>
      <c r="M115" s="10" t="n">
        <v>4509.053854577</v>
      </c>
      <c r="N115" s="10" t="n">
        <v>2530.64</v>
      </c>
      <c r="O115" s="9" t="n">
        <v>104.05898479851</v>
      </c>
      <c r="P115" s="10" t="n">
        <v>976.378</v>
      </c>
      <c r="Q115" s="9" t="n">
        <v>269.706844368165</v>
      </c>
      <c r="R115" s="7"/>
    </row>
    <row r="116" customFormat="false" ht="15" hidden="false" customHeight="false" outlineLevel="0" collapsed="false">
      <c r="A116" s="7" t="s">
        <v>84</v>
      </c>
      <c r="B116" s="7" t="s">
        <v>401</v>
      </c>
      <c r="C116" s="7" t="s">
        <v>402</v>
      </c>
      <c r="D116" s="7" t="s">
        <v>7247</v>
      </c>
      <c r="E116" s="10" t="n">
        <v>541.3813502</v>
      </c>
      <c r="F116" s="10" t="n">
        <v>135.34533755</v>
      </c>
      <c r="G116" s="10" t="n">
        <v>3.15907824</v>
      </c>
      <c r="H116" s="7" t="s">
        <v>7248</v>
      </c>
      <c r="I116" s="10" t="n">
        <v>1.628654</v>
      </c>
      <c r="J116" s="7"/>
      <c r="K116" s="10" t="n">
        <v>334.52511886</v>
      </c>
      <c r="L116" s="10" t="n">
        <v>546.16908244</v>
      </c>
      <c r="M116" s="10" t="n">
        <v>944.093082</v>
      </c>
      <c r="N116" s="10" t="n">
        <v>3313.9</v>
      </c>
      <c r="O116" s="9" t="n">
        <v>16.4811576221371</v>
      </c>
      <c r="P116" s="10" t="n">
        <v>1146.97</v>
      </c>
      <c r="Q116" s="9" t="n">
        <v>47.6184278961089</v>
      </c>
      <c r="R116" s="7"/>
    </row>
    <row r="117" customFormat="false" ht="15" hidden="false" customHeight="false" outlineLevel="0" collapsed="false">
      <c r="A117" s="7" t="s">
        <v>84</v>
      </c>
      <c r="B117" s="7" t="s">
        <v>407</v>
      </c>
      <c r="C117" s="7" t="s">
        <v>408</v>
      </c>
      <c r="D117" s="7" t="s">
        <v>7247</v>
      </c>
      <c r="E117" s="10" t="n">
        <v>1841.8614218</v>
      </c>
      <c r="F117" s="10" t="n">
        <v>460.46535545</v>
      </c>
      <c r="G117" s="10" t="n">
        <v>51.931948</v>
      </c>
      <c r="H117" s="7" t="s">
        <v>7248</v>
      </c>
      <c r="I117" s="10" t="n">
        <v>96.715844</v>
      </c>
      <c r="J117" s="7"/>
      <c r="K117" s="10" t="n">
        <v>1192.1352147</v>
      </c>
      <c r="L117" s="10" t="n">
        <v>1990.5092138</v>
      </c>
      <c r="M117" s="10" t="n">
        <v>3818.3057392</v>
      </c>
      <c r="N117" s="10" t="n">
        <v>21826.34</v>
      </c>
      <c r="O117" s="9" t="n">
        <v>9.11975720070337</v>
      </c>
      <c r="P117" s="10" t="n">
        <v>2298.85</v>
      </c>
      <c r="Q117" s="9" t="n">
        <v>86.5871724470931</v>
      </c>
      <c r="R117" s="7"/>
    </row>
    <row r="118" customFormat="false" ht="15" hidden="false" customHeight="false" outlineLevel="0" collapsed="false">
      <c r="A118" s="7" t="s">
        <v>84</v>
      </c>
      <c r="B118" s="7" t="s">
        <v>399</v>
      </c>
      <c r="C118" s="7" t="s">
        <v>400</v>
      </c>
      <c r="D118" s="7" t="s">
        <v>7247</v>
      </c>
      <c r="E118" s="10" t="n">
        <v>2292.485014</v>
      </c>
      <c r="F118" s="10" t="n">
        <v>573.1212535</v>
      </c>
      <c r="G118" s="10" t="n">
        <v>12.965976</v>
      </c>
      <c r="H118" s="7" t="s">
        <v>7248</v>
      </c>
      <c r="I118" s="10" t="n">
        <v>46.62865</v>
      </c>
      <c r="J118" s="7"/>
      <c r="K118" s="10" t="n">
        <v>1434.560385</v>
      </c>
      <c r="L118" s="10" t="n">
        <v>2352.07964</v>
      </c>
      <c r="M118" s="10" t="n">
        <v>4201.392356</v>
      </c>
      <c r="N118" s="10" t="n">
        <v>5576.05</v>
      </c>
      <c r="O118" s="9" t="n">
        <v>42.1818247684293</v>
      </c>
      <c r="P118" s="10" t="n">
        <v>752.86</v>
      </c>
      <c r="Q118" s="9" t="n">
        <v>312.419259888957</v>
      </c>
      <c r="R118" s="7"/>
    </row>
    <row r="119" customFormat="false" ht="15" hidden="false" customHeight="false" outlineLevel="0" collapsed="false">
      <c r="A119" s="7" t="s">
        <v>84</v>
      </c>
      <c r="B119" s="7" t="s">
        <v>375</v>
      </c>
      <c r="C119" s="7" t="s">
        <v>376</v>
      </c>
      <c r="D119" s="7" t="s">
        <v>7247</v>
      </c>
      <c r="E119" s="10" t="n">
        <v>99.95528</v>
      </c>
      <c r="F119" s="10" t="n">
        <v>24.98882</v>
      </c>
      <c r="G119" s="10" t="n">
        <v>2.05334</v>
      </c>
      <c r="H119" s="7" t="s">
        <v>7248</v>
      </c>
      <c r="I119" s="10" t="n">
        <v>1.5237796</v>
      </c>
      <c r="J119" s="7"/>
      <c r="K119" s="10" t="n">
        <v>62.7441345</v>
      </c>
      <c r="L119" s="10" t="n">
        <v>103.5323996</v>
      </c>
      <c r="M119" s="10" t="n">
        <v>186.2828451</v>
      </c>
      <c r="N119" s="10" t="n">
        <v>13487.59</v>
      </c>
      <c r="O119" s="9" t="n">
        <v>0.767612298416544</v>
      </c>
      <c r="P119" s="10" t="n">
        <v>3578.89</v>
      </c>
      <c r="Q119" s="9" t="n">
        <v>2.89286341854597</v>
      </c>
      <c r="R119" s="7"/>
    </row>
    <row r="120" customFormat="false" ht="15" hidden="false" customHeight="false" outlineLevel="0" collapsed="false">
      <c r="A120" s="7" t="s">
        <v>84</v>
      </c>
      <c r="B120" s="7" t="s">
        <v>385</v>
      </c>
      <c r="C120" s="7" t="s">
        <v>386</v>
      </c>
      <c r="D120" s="7" t="s">
        <v>7247</v>
      </c>
      <c r="E120" s="10" t="n">
        <v>342.91432</v>
      </c>
      <c r="F120" s="10" t="n">
        <v>85.72858</v>
      </c>
      <c r="G120" s="10" t="n">
        <v>2.454232</v>
      </c>
      <c r="H120" s="7" t="s">
        <v>7248</v>
      </c>
      <c r="I120" s="10" t="n">
        <v>3.944162</v>
      </c>
      <c r="J120" s="7"/>
      <c r="K120" s="10" t="n">
        <v>213.482705</v>
      </c>
      <c r="L120" s="10" t="n">
        <v>349.312714</v>
      </c>
      <c r="M120" s="10" t="n">
        <v>611.867461</v>
      </c>
      <c r="N120" s="10" t="n">
        <v>6182.7</v>
      </c>
      <c r="O120" s="9" t="n">
        <v>5.64984091092888</v>
      </c>
      <c r="P120" s="10" t="n">
        <v>2243.2</v>
      </c>
      <c r="Q120" s="9" t="n">
        <v>15.5720717724679</v>
      </c>
      <c r="R120" s="7"/>
    </row>
    <row r="121" customFormat="false" ht="15" hidden="false" customHeight="false" outlineLevel="0" collapsed="false">
      <c r="A121" s="7" t="s">
        <v>84</v>
      </c>
      <c r="B121" s="7" t="s">
        <v>391</v>
      </c>
      <c r="C121" s="7" t="s">
        <v>392</v>
      </c>
      <c r="D121" s="7" t="s">
        <v>7247</v>
      </c>
      <c r="E121" s="10" t="n">
        <v>606.86876</v>
      </c>
      <c r="F121" s="10" t="n">
        <v>151.71719</v>
      </c>
      <c r="G121" s="10" t="n">
        <v>2765.538576</v>
      </c>
      <c r="H121" s="7" t="s">
        <v>7248</v>
      </c>
      <c r="I121" s="10" t="n">
        <v>1.942475</v>
      </c>
      <c r="J121" s="7"/>
      <c r="K121" s="10" t="n">
        <v>1065.509019</v>
      </c>
      <c r="L121" s="10" t="n">
        <v>3374.349811</v>
      </c>
      <c r="M121" s="10" t="n">
        <v>14869.627363</v>
      </c>
      <c r="N121" s="10" t="n">
        <v>2455.5347</v>
      </c>
      <c r="O121" s="9" t="n">
        <v>137.418127750343</v>
      </c>
      <c r="P121" s="10" t="n">
        <v>676.0337</v>
      </c>
      <c r="Q121" s="9" t="n">
        <v>499.13929009752</v>
      </c>
      <c r="R121" s="7"/>
    </row>
    <row r="122" customFormat="false" ht="15" hidden="false" customHeight="false" outlineLevel="0" collapsed="false">
      <c r="A122" s="7" t="s">
        <v>84</v>
      </c>
      <c r="B122" s="7" t="s">
        <v>379</v>
      </c>
      <c r="C122" s="7" t="s">
        <v>380</v>
      </c>
      <c r="D122" s="7" t="s">
        <v>7247</v>
      </c>
      <c r="E122" s="10" t="n">
        <v>205.2096272</v>
      </c>
      <c r="F122" s="10" t="n">
        <v>51.3024068</v>
      </c>
      <c r="G122" s="10" t="n">
        <v>2.10159336</v>
      </c>
      <c r="H122" s="7" t="s">
        <v>7248</v>
      </c>
      <c r="I122" s="10" t="n">
        <v>0.684318</v>
      </c>
      <c r="J122" s="7"/>
      <c r="K122" s="10" t="n">
        <v>127.05995414</v>
      </c>
      <c r="L122" s="10" t="n">
        <v>207.99553856</v>
      </c>
      <c r="M122" s="10" t="n">
        <v>362.6744976</v>
      </c>
      <c r="N122" s="10" t="n">
        <v>5578.86</v>
      </c>
      <c r="O122" s="9" t="n">
        <v>3.72828030386136</v>
      </c>
      <c r="P122" s="10" t="n">
        <v>1766.41</v>
      </c>
      <c r="Q122" s="9" t="n">
        <v>11.7750430851275</v>
      </c>
      <c r="R122" s="7"/>
    </row>
    <row r="123" customFormat="false" ht="15" hidden="false" customHeight="false" outlineLevel="0" collapsed="false">
      <c r="A123" s="7" t="s">
        <v>84</v>
      </c>
      <c r="B123" s="7" t="s">
        <v>377</v>
      </c>
      <c r="C123" s="7" t="s">
        <v>378</v>
      </c>
      <c r="D123" s="7" t="s">
        <v>7249</v>
      </c>
      <c r="E123" s="10" t="n">
        <v>89.89376</v>
      </c>
      <c r="F123" s="10" t="n">
        <v>22.47344</v>
      </c>
      <c r="G123" s="10" t="n">
        <v>2.738912</v>
      </c>
      <c r="H123" s="7" t="s">
        <v>7248</v>
      </c>
      <c r="I123" s="7"/>
      <c r="J123" s="7"/>
      <c r="K123" s="10" t="n">
        <v>55.973368</v>
      </c>
      <c r="L123" s="10" t="n">
        <v>92.632672</v>
      </c>
      <c r="M123" s="10" t="n">
        <v>166.4344</v>
      </c>
      <c r="N123" s="10" t="n">
        <v>5338.4037</v>
      </c>
      <c r="O123" s="9" t="n">
        <v>1.73521294389932</v>
      </c>
      <c r="P123" s="10" t="n">
        <v>558.049</v>
      </c>
      <c r="Q123" s="9" t="n">
        <v>16.5993796243699</v>
      </c>
      <c r="R123" s="7"/>
    </row>
    <row r="124" customFormat="false" ht="15" hidden="false" customHeight="false" outlineLevel="0" collapsed="false">
      <c r="A124" s="7" t="s">
        <v>84</v>
      </c>
      <c r="B124" s="7" t="s">
        <v>411</v>
      </c>
      <c r="C124" s="7" t="s">
        <v>412</v>
      </c>
      <c r="D124" s="7" t="s">
        <v>7247</v>
      </c>
      <c r="E124" s="10" t="n">
        <v>3012.93934</v>
      </c>
      <c r="F124" s="10" t="n">
        <v>753.234835</v>
      </c>
      <c r="G124" s="10" t="n">
        <v>20.404596</v>
      </c>
      <c r="H124" s="7" t="s">
        <v>7248</v>
      </c>
      <c r="I124" s="10" t="n">
        <v>35.364125</v>
      </c>
      <c r="J124" s="7"/>
      <c r="K124" s="10" t="n">
        <v>1875.009622</v>
      </c>
      <c r="L124" s="10" t="n">
        <v>3068.708061</v>
      </c>
      <c r="M124" s="10" t="n">
        <v>5403.073685</v>
      </c>
      <c r="N124" s="10" t="n">
        <v>12420.51</v>
      </c>
      <c r="O124" s="9" t="n">
        <v>24.7067798423736</v>
      </c>
      <c r="P124" s="10" t="n">
        <v>3151.86</v>
      </c>
      <c r="Q124" s="9" t="n">
        <v>97.3618136909634</v>
      </c>
      <c r="R124" s="7"/>
    </row>
    <row r="125" customFormat="false" ht="15" hidden="false" customHeight="false" outlineLevel="0" collapsed="false">
      <c r="A125" s="7" t="s">
        <v>84</v>
      </c>
      <c r="B125" s="7" t="s">
        <v>383</v>
      </c>
      <c r="C125" s="7" t="s">
        <v>384</v>
      </c>
      <c r="D125" s="7" t="s">
        <v>7255</v>
      </c>
      <c r="E125" s="10" t="n">
        <v>91.66334</v>
      </c>
      <c r="F125" s="10" t="n">
        <v>22.915835</v>
      </c>
      <c r="G125" s="10" t="n">
        <v>1.964124</v>
      </c>
      <c r="H125" s="7" t="s">
        <v>7248</v>
      </c>
      <c r="I125" s="7"/>
      <c r="J125" s="10" t="n">
        <v>0.302409954</v>
      </c>
      <c r="K125" s="10" t="n">
        <v>56.906255414</v>
      </c>
      <c r="L125" s="10" t="n">
        <v>93.929873954</v>
      </c>
      <c r="M125" s="10" t="n">
        <v>166.126023264</v>
      </c>
      <c r="N125" s="10" t="n">
        <v>3185.762</v>
      </c>
      <c r="O125" s="9" t="n">
        <v>2.94842721942192</v>
      </c>
      <c r="P125" s="10" t="n">
        <v>810.959</v>
      </c>
      <c r="Q125" s="9" t="n">
        <v>11.5825675470647</v>
      </c>
      <c r="R125" s="7"/>
    </row>
    <row r="126" customFormat="false" ht="15" hidden="false" customHeight="false" outlineLevel="0" collapsed="false">
      <c r="A126" s="7" t="s">
        <v>84</v>
      </c>
      <c r="B126" s="7" t="s">
        <v>395</v>
      </c>
      <c r="C126" s="7" t="s">
        <v>396</v>
      </c>
      <c r="D126" s="7" t="s">
        <v>7249</v>
      </c>
      <c r="E126" s="10" t="n">
        <v>61.19967</v>
      </c>
      <c r="F126" s="10" t="n">
        <v>15.2999175</v>
      </c>
      <c r="G126" s="10" t="n">
        <v>0.37146104</v>
      </c>
      <c r="H126" s="7" t="s">
        <v>7248</v>
      </c>
      <c r="I126" s="7"/>
      <c r="J126" s="7"/>
      <c r="K126" s="10" t="n">
        <v>37.73337026</v>
      </c>
      <c r="L126" s="10" t="n">
        <v>61.57113104</v>
      </c>
      <c r="M126" s="10" t="n">
        <v>105.8425852</v>
      </c>
      <c r="N126" s="10" t="n">
        <v>216.0117</v>
      </c>
      <c r="O126" s="9" t="n">
        <v>28.5036093137548</v>
      </c>
      <c r="P126" s="10" t="n">
        <v>42.7346</v>
      </c>
      <c r="Q126" s="9" t="n">
        <v>144.077939281051</v>
      </c>
      <c r="R126" s="7"/>
    </row>
    <row r="127" customFormat="false" ht="15" hidden="false" customHeight="false" outlineLevel="0" collapsed="false">
      <c r="A127" s="7" t="s">
        <v>84</v>
      </c>
      <c r="B127" s="7" t="s">
        <v>419</v>
      </c>
      <c r="C127" s="7" t="s">
        <v>420</v>
      </c>
      <c r="D127" s="7" t="s">
        <v>7247</v>
      </c>
      <c r="E127" s="10" t="n">
        <v>11209.34914</v>
      </c>
      <c r="F127" s="10" t="n">
        <v>2802.337285</v>
      </c>
      <c r="G127" s="10" t="n">
        <v>93.786572</v>
      </c>
      <c r="H127" s="7" t="s">
        <v>7248</v>
      </c>
      <c r="I127" s="10" t="n">
        <v>238.3998</v>
      </c>
      <c r="J127" s="7"/>
      <c r="K127" s="10" t="n">
        <v>7034.356753</v>
      </c>
      <c r="L127" s="10" t="n">
        <v>11541.535512</v>
      </c>
      <c r="M127" s="10" t="n">
        <v>20625.28422</v>
      </c>
      <c r="N127" s="10" t="n">
        <v>14584</v>
      </c>
      <c r="O127" s="9" t="n">
        <v>79.1383400438837</v>
      </c>
      <c r="P127" s="10" t="n">
        <v>2121</v>
      </c>
      <c r="Q127" s="9" t="n">
        <v>544.155375388968</v>
      </c>
      <c r="R127" s="7"/>
    </row>
    <row r="128" customFormat="false" ht="15" hidden="false" customHeight="false" outlineLevel="0" collapsed="false">
      <c r="A128" s="7" t="s">
        <v>84</v>
      </c>
      <c r="B128" s="7" t="s">
        <v>371</v>
      </c>
      <c r="C128" s="7" t="s">
        <v>372</v>
      </c>
      <c r="D128" s="7" t="s">
        <v>7249</v>
      </c>
      <c r="E128" s="10" t="n">
        <v>39.0754</v>
      </c>
      <c r="F128" s="10" t="n">
        <v>9.76885</v>
      </c>
      <c r="G128" s="10" t="n">
        <v>0.202284</v>
      </c>
      <c r="H128" s="7" t="s">
        <v>7248</v>
      </c>
      <c r="I128" s="7"/>
      <c r="J128" s="7"/>
      <c r="K128" s="10" t="n">
        <v>24.083671</v>
      </c>
      <c r="L128" s="10" t="n">
        <v>39.277684</v>
      </c>
      <c r="M128" s="10" t="n">
        <v>67.40502</v>
      </c>
      <c r="N128" s="10" t="n">
        <v>5748</v>
      </c>
      <c r="O128" s="9" t="n">
        <v>0.683327835768963</v>
      </c>
      <c r="P128" s="7"/>
      <c r="Q128" s="7"/>
      <c r="R128" s="7" t="s">
        <v>7251</v>
      </c>
    </row>
    <row r="129" customFormat="false" ht="15" hidden="false" customHeight="false" outlineLevel="0" collapsed="false">
      <c r="A129" s="7" t="s">
        <v>84</v>
      </c>
      <c r="B129" s="7" t="s">
        <v>397</v>
      </c>
      <c r="C129" s="7" t="s">
        <v>398</v>
      </c>
      <c r="D129" s="7" t="s">
        <v>7247</v>
      </c>
      <c r="E129" s="10" t="n">
        <v>752.46248</v>
      </c>
      <c r="F129" s="10" t="n">
        <v>188.11562</v>
      </c>
      <c r="G129" s="10" t="n">
        <v>3.406264</v>
      </c>
      <c r="H129" s="7" t="s">
        <v>7248</v>
      </c>
      <c r="I129" s="10" t="n">
        <v>34.384573</v>
      </c>
      <c r="J129" s="7"/>
      <c r="K129" s="10" t="n">
        <v>479.028789</v>
      </c>
      <c r="L129" s="10" t="n">
        <v>790.253317</v>
      </c>
      <c r="M129" s="10" t="n">
        <v>1496.98794</v>
      </c>
      <c r="N129" s="10" t="n">
        <v>2228.22</v>
      </c>
      <c r="O129" s="9" t="n">
        <v>35.4656774016928</v>
      </c>
      <c r="P129" s="10" t="n">
        <v>740.94</v>
      </c>
      <c r="Q129" s="9" t="n">
        <v>106.655507463492</v>
      </c>
      <c r="R129" s="7"/>
    </row>
    <row r="130" customFormat="false" ht="15" hidden="false" customHeight="false" outlineLevel="0" collapsed="false">
      <c r="A130" s="7" t="s">
        <v>95</v>
      </c>
      <c r="B130" s="7" t="s">
        <v>423</v>
      </c>
      <c r="C130" s="7" t="s">
        <v>424</v>
      </c>
      <c r="D130" s="7" t="s">
        <v>7249</v>
      </c>
      <c r="E130" s="10" t="n">
        <v>345.9904512</v>
      </c>
      <c r="F130" s="10" t="n">
        <v>86.4976128</v>
      </c>
      <c r="G130" s="10" t="n">
        <v>3.995704</v>
      </c>
      <c r="H130" s="7" t="s">
        <v>7248</v>
      </c>
      <c r="I130" s="7"/>
      <c r="J130" s="7"/>
      <c r="K130" s="10" t="n">
        <v>213.7983628</v>
      </c>
      <c r="L130" s="10" t="n">
        <v>349.9861552</v>
      </c>
      <c r="M130" s="10" t="n">
        <v>607.8561008</v>
      </c>
      <c r="N130" s="10" t="n">
        <v>11938.32</v>
      </c>
      <c r="O130" s="9" t="n">
        <v>2.93161981920404</v>
      </c>
      <c r="P130" s="10" t="n">
        <v>1627.65</v>
      </c>
      <c r="Q130" s="9" t="n">
        <v>21.5025438638528</v>
      </c>
      <c r="R130" s="7"/>
    </row>
    <row r="131" customFormat="false" ht="15" hidden="false" customHeight="false" outlineLevel="0" collapsed="false">
      <c r="A131" s="7" t="s">
        <v>95</v>
      </c>
      <c r="B131" s="7" t="s">
        <v>426</v>
      </c>
      <c r="C131" s="7" t="s">
        <v>427</v>
      </c>
      <c r="D131" s="7" t="s">
        <v>7249</v>
      </c>
      <c r="E131" s="10" t="n">
        <v>268.4315</v>
      </c>
      <c r="F131" s="10" t="n">
        <v>67.107875</v>
      </c>
      <c r="G131" s="10" t="n">
        <v>9.99765304</v>
      </c>
      <c r="H131" s="7" t="s">
        <v>7248</v>
      </c>
      <c r="I131" s="7"/>
      <c r="J131" s="7"/>
      <c r="K131" s="10" t="n">
        <v>167.59666326</v>
      </c>
      <c r="L131" s="10" t="n">
        <v>278.42915304</v>
      </c>
      <c r="M131" s="10" t="n">
        <v>506.0842652</v>
      </c>
      <c r="N131" s="10" t="n">
        <v>9982.72</v>
      </c>
      <c r="O131" s="9" t="n">
        <v>2.78911111440569</v>
      </c>
      <c r="P131" s="10" t="n">
        <v>1193.09</v>
      </c>
      <c r="Q131" s="9" t="n">
        <v>23.3368105541074</v>
      </c>
      <c r="R131" s="7"/>
    </row>
    <row r="132" customFormat="false" ht="15" hidden="false" customHeight="false" outlineLevel="0" collapsed="false">
      <c r="A132" s="7" t="s">
        <v>95</v>
      </c>
      <c r="B132" s="7" t="s">
        <v>428</v>
      </c>
      <c r="C132" s="7" t="s">
        <v>429</v>
      </c>
      <c r="D132" s="7" t="s">
        <v>7249</v>
      </c>
      <c r="E132" s="10" t="n">
        <v>13.83572</v>
      </c>
      <c r="F132" s="10" t="n">
        <v>3.45893</v>
      </c>
      <c r="G132" s="10" t="n">
        <v>0.31188</v>
      </c>
      <c r="H132" s="7" t="s">
        <v>7248</v>
      </c>
      <c r="I132" s="7"/>
      <c r="J132" s="7"/>
      <c r="K132" s="10" t="n">
        <v>8.58755</v>
      </c>
      <c r="L132" s="10" t="n">
        <v>14.1476</v>
      </c>
      <c r="M132" s="10" t="n">
        <v>25.06788</v>
      </c>
      <c r="N132" s="10" t="n">
        <v>3849.8534</v>
      </c>
      <c r="O132" s="9" t="n">
        <v>0.367484122901927</v>
      </c>
      <c r="P132" s="10" t="n">
        <v>877.1459</v>
      </c>
      <c r="Q132" s="9" t="n">
        <v>1.61291297149083</v>
      </c>
      <c r="R132" s="7"/>
    </row>
    <row r="133" customFormat="false" ht="15" hidden="false" customHeight="false" outlineLevel="0" collapsed="false">
      <c r="A133" s="7" t="s">
        <v>95</v>
      </c>
      <c r="B133" s="7" t="s">
        <v>430</v>
      </c>
      <c r="C133" s="7" t="s">
        <v>431</v>
      </c>
      <c r="D133" s="7" t="s">
        <v>7247</v>
      </c>
      <c r="E133" s="10" t="n">
        <v>315.0727246</v>
      </c>
      <c r="F133" s="10" t="n">
        <v>78.76818115</v>
      </c>
      <c r="G133" s="10" t="n">
        <v>9.3675432</v>
      </c>
      <c r="H133" s="7" t="s">
        <v>7248</v>
      </c>
      <c r="I133" s="10" t="n">
        <v>1.920546</v>
      </c>
      <c r="J133" s="7"/>
      <c r="K133" s="10" t="n">
        <v>197.0713937</v>
      </c>
      <c r="L133" s="10" t="n">
        <v>326.3608138</v>
      </c>
      <c r="M133" s="10" t="n">
        <v>590.1370934</v>
      </c>
      <c r="N133" s="10" t="n">
        <v>7648.15</v>
      </c>
      <c r="O133" s="9" t="n">
        <v>4.26718636271517</v>
      </c>
      <c r="P133" s="10" t="n">
        <v>4187.653</v>
      </c>
      <c r="Q133" s="9" t="n">
        <v>7.79340632569127</v>
      </c>
      <c r="R133" s="7"/>
    </row>
    <row r="134" customFormat="false" ht="15" hidden="false" customHeight="false" outlineLevel="0" collapsed="false">
      <c r="A134" s="7" t="s">
        <v>95</v>
      </c>
      <c r="B134" s="7" t="s">
        <v>432</v>
      </c>
      <c r="C134" s="7" t="s">
        <v>433</v>
      </c>
      <c r="D134" s="7" t="s">
        <v>7249</v>
      </c>
      <c r="E134" s="10" t="n">
        <v>5.9421276</v>
      </c>
      <c r="F134" s="10" t="n">
        <v>1.4855319</v>
      </c>
      <c r="G134" s="10" t="n">
        <v>0.06139708</v>
      </c>
      <c r="H134" s="7" t="s">
        <v>7248</v>
      </c>
      <c r="I134" s="7"/>
      <c r="J134" s="7"/>
      <c r="K134" s="10" t="n">
        <v>3.67002067</v>
      </c>
      <c r="L134" s="10" t="n">
        <v>6.00352468</v>
      </c>
      <c r="M134" s="10" t="n">
        <v>10.4033438</v>
      </c>
      <c r="N134" s="10" t="n">
        <v>8478.86</v>
      </c>
      <c r="O134" s="9" t="n">
        <v>0.0708058003080602</v>
      </c>
      <c r="P134" s="10" t="n">
        <v>852.55</v>
      </c>
      <c r="Q134" s="9" t="n">
        <v>0.704184467773151</v>
      </c>
      <c r="R134" s="7"/>
    </row>
    <row r="135" customFormat="false" ht="15" hidden="false" customHeight="false" outlineLevel="0" collapsed="false">
      <c r="A135" s="7" t="s">
        <v>95</v>
      </c>
      <c r="B135" s="7" t="s">
        <v>436</v>
      </c>
      <c r="C135" s="7" t="s">
        <v>437</v>
      </c>
      <c r="D135" s="7" t="s">
        <v>7249</v>
      </c>
      <c r="E135" s="10" t="n">
        <v>235.546353</v>
      </c>
      <c r="F135" s="10" t="n">
        <v>58.88658825</v>
      </c>
      <c r="G135" s="10" t="n">
        <v>5.8031388</v>
      </c>
      <c r="H135" s="7" t="s">
        <v>7248</v>
      </c>
      <c r="I135" s="7"/>
      <c r="J135" s="7"/>
      <c r="K135" s="10" t="n">
        <v>146.3222142</v>
      </c>
      <c r="L135" s="10" t="n">
        <v>241.3494918</v>
      </c>
      <c r="M135" s="10" t="n">
        <v>429.236046</v>
      </c>
      <c r="N135" s="10" t="n">
        <v>23505.54</v>
      </c>
      <c r="O135" s="9" t="n">
        <v>1.02677705681299</v>
      </c>
      <c r="P135" s="10" t="n">
        <v>1708.9</v>
      </c>
      <c r="Q135" s="9" t="n">
        <v>14.1230903973316</v>
      </c>
      <c r="R135" s="7"/>
    </row>
    <row r="136" customFormat="false" ht="15" hidden="false" customHeight="false" outlineLevel="0" collapsed="false">
      <c r="A136" s="7" t="s">
        <v>95</v>
      </c>
      <c r="B136" s="7" t="s">
        <v>434</v>
      </c>
      <c r="C136" s="7" t="s">
        <v>435</v>
      </c>
      <c r="D136" s="7" t="s">
        <v>7249</v>
      </c>
      <c r="E136" s="10" t="n">
        <v>348.02644</v>
      </c>
      <c r="F136" s="10" t="n">
        <v>87.00661</v>
      </c>
      <c r="G136" s="10" t="n">
        <v>12.563556</v>
      </c>
      <c r="H136" s="7" t="s">
        <v>7248</v>
      </c>
      <c r="I136" s="7"/>
      <c r="J136" s="7"/>
      <c r="K136" s="10" t="n">
        <v>217.192549</v>
      </c>
      <c r="L136" s="10" t="n">
        <v>360.589996</v>
      </c>
      <c r="M136" s="10" t="n">
        <v>654.15474</v>
      </c>
      <c r="N136" s="10" t="n">
        <v>23210.06</v>
      </c>
      <c r="O136" s="9" t="n">
        <v>1.55359355382968</v>
      </c>
      <c r="P136" s="10" t="n">
        <v>2262.14</v>
      </c>
      <c r="Q136" s="9" t="n">
        <v>15.940215724933</v>
      </c>
      <c r="R136" s="7"/>
    </row>
    <row r="137" customFormat="false" ht="15" hidden="false" customHeight="false" outlineLevel="0" collapsed="false">
      <c r="A137" s="7" t="s">
        <v>95</v>
      </c>
      <c r="B137" s="7" t="s">
        <v>438</v>
      </c>
      <c r="C137" s="7" t="s">
        <v>439</v>
      </c>
      <c r="D137" s="7" t="s">
        <v>7247</v>
      </c>
      <c r="E137" s="10" t="n">
        <v>2049.89458</v>
      </c>
      <c r="F137" s="10" t="n">
        <v>512.473645</v>
      </c>
      <c r="G137" s="10" t="n">
        <v>50.922036</v>
      </c>
      <c r="H137" s="7" t="s">
        <v>7248</v>
      </c>
      <c r="I137" s="10" t="n">
        <v>1.037071</v>
      </c>
      <c r="J137" s="7"/>
      <c r="K137" s="10" t="n">
        <v>1274.022177</v>
      </c>
      <c r="L137" s="10" t="n">
        <v>2101.853687</v>
      </c>
      <c r="M137" s="10" t="n">
        <v>3742.045319</v>
      </c>
      <c r="N137" s="10" t="n">
        <v>153680.17</v>
      </c>
      <c r="O137" s="9" t="n">
        <v>1.36768048018167</v>
      </c>
      <c r="P137" s="10" t="n">
        <v>19923.77</v>
      </c>
      <c r="Q137" s="9" t="n">
        <v>10.5494777695185</v>
      </c>
      <c r="R137" s="7"/>
    </row>
    <row r="138" customFormat="false" ht="15" hidden="false" customHeight="false" outlineLevel="0" collapsed="false">
      <c r="A138" s="7" t="s">
        <v>95</v>
      </c>
      <c r="B138" s="7" t="s">
        <v>440</v>
      </c>
      <c r="C138" s="7" t="s">
        <v>441</v>
      </c>
      <c r="D138" s="7" t="s">
        <v>7249</v>
      </c>
      <c r="E138" s="10" t="n">
        <v>9.2534344</v>
      </c>
      <c r="F138" s="10" t="n">
        <v>2.3133586</v>
      </c>
      <c r="G138" s="10" t="n">
        <v>0.0552875199999999</v>
      </c>
      <c r="H138" s="7" t="s">
        <v>7248</v>
      </c>
      <c r="I138" s="7"/>
      <c r="J138" s="7"/>
      <c r="K138" s="10" t="n">
        <v>5.70509348</v>
      </c>
      <c r="L138" s="10" t="n">
        <v>9.30872192</v>
      </c>
      <c r="M138" s="10" t="n">
        <v>15.9990872</v>
      </c>
      <c r="N138" s="10" t="n">
        <v>9755.313</v>
      </c>
      <c r="O138" s="9" t="n">
        <v>0.0954220732845783</v>
      </c>
      <c r="P138" s="10" t="n">
        <v>842.2126</v>
      </c>
      <c r="Q138" s="9" t="n">
        <v>1.10526984754206</v>
      </c>
      <c r="R138" s="7"/>
    </row>
    <row r="139" customFormat="false" ht="15" hidden="false" customHeight="false" outlineLevel="0" collapsed="false">
      <c r="A139" s="7" t="s">
        <v>95</v>
      </c>
      <c r="B139" s="7" t="s">
        <v>443</v>
      </c>
      <c r="C139" s="7" t="s">
        <v>444</v>
      </c>
      <c r="D139" s="7" t="s">
        <v>7249</v>
      </c>
      <c r="E139" s="10" t="n">
        <v>28.6161652</v>
      </c>
      <c r="F139" s="10" t="n">
        <v>7.1540413</v>
      </c>
      <c r="G139" s="10" t="n">
        <v>0.057025</v>
      </c>
      <c r="H139" s="7" t="s">
        <v>7248</v>
      </c>
      <c r="I139" s="7"/>
      <c r="J139" s="7"/>
      <c r="K139" s="10" t="n">
        <v>17.61446405</v>
      </c>
      <c r="L139" s="10" t="n">
        <v>28.6731902</v>
      </c>
      <c r="M139" s="10" t="n">
        <v>48.9072818</v>
      </c>
      <c r="N139" s="10" t="n">
        <v>20012.26</v>
      </c>
      <c r="O139" s="9" t="n">
        <v>0.143278121511513</v>
      </c>
      <c r="P139" s="10" t="n">
        <v>1555.29</v>
      </c>
      <c r="Q139" s="9" t="n">
        <v>1.84359124021887</v>
      </c>
      <c r="R139" s="7"/>
    </row>
    <row r="140" customFormat="false" ht="15" hidden="false" customHeight="false" outlineLevel="0" collapsed="false">
      <c r="A140" s="7" t="s">
        <v>95</v>
      </c>
      <c r="B140" s="7" t="s">
        <v>445</v>
      </c>
      <c r="C140" s="7" t="s">
        <v>446</v>
      </c>
      <c r="D140" s="7" t="s">
        <v>7249</v>
      </c>
      <c r="E140" s="10" t="n">
        <v>14.4105736</v>
      </c>
      <c r="F140" s="10" t="n">
        <v>3.6026434</v>
      </c>
      <c r="G140" s="10" t="n">
        <v>0.14595132</v>
      </c>
      <c r="H140" s="7" t="s">
        <v>7248</v>
      </c>
      <c r="I140" s="7"/>
      <c r="J140" s="7"/>
      <c r="K140" s="10" t="n">
        <v>8.89962823</v>
      </c>
      <c r="L140" s="10" t="n">
        <v>14.55652492</v>
      </c>
      <c r="M140" s="10" t="n">
        <v>25.214979</v>
      </c>
      <c r="N140" s="10" t="n">
        <v>3252.477</v>
      </c>
      <c r="O140" s="9" t="n">
        <v>0.447551971005483</v>
      </c>
      <c r="P140" s="10" t="n">
        <v>645.811</v>
      </c>
      <c r="Q140" s="9" t="n">
        <v>2.25399148047958</v>
      </c>
      <c r="R140" s="7"/>
    </row>
    <row r="141" customFormat="false" ht="15" hidden="false" customHeight="false" outlineLevel="0" collapsed="false">
      <c r="A141" s="7" t="s">
        <v>93</v>
      </c>
      <c r="B141" s="7" t="s">
        <v>449</v>
      </c>
      <c r="C141" s="7" t="s">
        <v>450</v>
      </c>
      <c r="D141" s="7" t="s">
        <v>7247</v>
      </c>
      <c r="E141" s="10" t="n">
        <v>34563.01394</v>
      </c>
      <c r="F141" s="10" t="n">
        <v>8640.753485</v>
      </c>
      <c r="G141" s="10" t="n">
        <v>16.566208</v>
      </c>
      <c r="H141" s="7" t="s">
        <v>7248</v>
      </c>
      <c r="I141" s="10" t="n">
        <v>185.3927</v>
      </c>
      <c r="J141" s="7"/>
      <c r="K141" s="10" t="n">
        <v>21358.579062</v>
      </c>
      <c r="L141" s="10" t="n">
        <v>34764.972848</v>
      </c>
      <c r="M141" s="10" t="n">
        <v>59690.1247</v>
      </c>
      <c r="N141" s="10" t="n">
        <v>25766.48</v>
      </c>
      <c r="O141" s="9" t="n">
        <v>134.92325241166</v>
      </c>
      <c r="P141" s="10" t="n">
        <v>3306.46</v>
      </c>
      <c r="Q141" s="9" t="n">
        <v>1051.425780079</v>
      </c>
      <c r="R141" s="7"/>
    </row>
    <row r="142" customFormat="false" ht="15" hidden="false" customHeight="false" outlineLevel="0" collapsed="false">
      <c r="A142" s="7" t="s">
        <v>93</v>
      </c>
      <c r="B142" s="7" t="s">
        <v>455</v>
      </c>
      <c r="C142" s="7" t="s">
        <v>456</v>
      </c>
      <c r="D142" s="7" t="s">
        <v>7247</v>
      </c>
      <c r="E142" s="10" t="n">
        <v>52642.84218</v>
      </c>
      <c r="F142" s="10" t="n">
        <v>13160.710545</v>
      </c>
      <c r="G142" s="10" t="n">
        <v>14.673148</v>
      </c>
      <c r="H142" s="7" t="s">
        <v>7248</v>
      </c>
      <c r="I142" s="10" t="n">
        <v>637.1013</v>
      </c>
      <c r="J142" s="7"/>
      <c r="K142" s="10" t="n">
        <v>32708.708857</v>
      </c>
      <c r="L142" s="10" t="n">
        <v>53294.616628</v>
      </c>
      <c r="M142" s="10" t="n">
        <v>92596.13906</v>
      </c>
      <c r="N142" s="10" t="n">
        <v>25061.54</v>
      </c>
      <c r="O142" s="9" t="n">
        <v>212.654994976366</v>
      </c>
      <c r="P142" s="10" t="n">
        <v>3696.01</v>
      </c>
      <c r="Q142" s="9" t="n">
        <v>1441.95001171534</v>
      </c>
      <c r="R142" s="7"/>
    </row>
    <row r="143" customFormat="false" ht="15" hidden="false" customHeight="false" outlineLevel="0" collapsed="false">
      <c r="A143" s="7" t="s">
        <v>93</v>
      </c>
      <c r="B143" s="7" t="s">
        <v>459</v>
      </c>
      <c r="C143" s="7" t="s">
        <v>460</v>
      </c>
      <c r="D143" s="7" t="s">
        <v>7247</v>
      </c>
      <c r="E143" s="10" t="n">
        <v>36679.8</v>
      </c>
      <c r="F143" s="10" t="n">
        <v>9169.95</v>
      </c>
      <c r="G143" s="10" t="n">
        <v>18.95676</v>
      </c>
      <c r="H143" s="7" t="s">
        <v>7248</v>
      </c>
      <c r="I143" s="10" t="n">
        <v>432.0786</v>
      </c>
      <c r="J143" s="7"/>
      <c r="K143" s="10" t="n">
        <v>22781.13169</v>
      </c>
      <c r="L143" s="10" t="n">
        <v>37130.83536</v>
      </c>
      <c r="M143" s="10" t="n">
        <v>64537.0499</v>
      </c>
      <c r="N143" s="10" t="n">
        <v>14804</v>
      </c>
      <c r="O143" s="9" t="n">
        <v>250.816234531208</v>
      </c>
      <c r="P143" s="10" t="n">
        <v>3305</v>
      </c>
      <c r="Q143" s="9" t="n">
        <v>1123.47459485628</v>
      </c>
      <c r="R143" s="7"/>
    </row>
    <row r="144" customFormat="false" ht="15" hidden="false" customHeight="false" outlineLevel="0" collapsed="false">
      <c r="A144" s="7" t="s">
        <v>93</v>
      </c>
      <c r="B144" s="7" t="s">
        <v>463</v>
      </c>
      <c r="C144" s="7" t="s">
        <v>464</v>
      </c>
      <c r="D144" s="7" t="s">
        <v>7247</v>
      </c>
      <c r="E144" s="10" t="n">
        <v>14365.5426706</v>
      </c>
      <c r="F144" s="10" t="n">
        <v>3591.38566765</v>
      </c>
      <c r="G144" s="10" t="n">
        <v>115.75781792</v>
      </c>
      <c r="H144" s="7" t="s">
        <v>7248</v>
      </c>
      <c r="I144" s="10" t="n">
        <v>265.85912</v>
      </c>
      <c r="J144" s="7"/>
      <c r="K144" s="10" t="n">
        <v>8982.69072338</v>
      </c>
      <c r="L144" s="10" t="n">
        <v>14747.15960852</v>
      </c>
      <c r="M144" s="10" t="n">
        <v>26508.341386</v>
      </c>
      <c r="N144" s="10" t="n">
        <v>41039.48</v>
      </c>
      <c r="O144" s="9" t="n">
        <v>35.9340800822038</v>
      </c>
      <c r="P144" s="10" t="n">
        <v>3558.43</v>
      </c>
      <c r="Q144" s="9" t="n">
        <v>414.428824187071</v>
      </c>
      <c r="R144" s="7"/>
    </row>
    <row r="145" customFormat="false" ht="15" hidden="false" customHeight="false" outlineLevel="0" collapsed="false">
      <c r="A145" s="7" t="s">
        <v>93</v>
      </c>
      <c r="B145" s="7" t="s">
        <v>468</v>
      </c>
      <c r="C145" s="7" t="s">
        <v>469</v>
      </c>
      <c r="D145" s="7" t="s">
        <v>7247</v>
      </c>
      <c r="E145" s="10" t="n">
        <v>15104.51112</v>
      </c>
      <c r="F145" s="10" t="n">
        <v>3776.12778</v>
      </c>
      <c r="G145" s="10" t="n">
        <v>10.242884</v>
      </c>
      <c r="H145" s="7" t="s">
        <v>7248</v>
      </c>
      <c r="I145" s="10" t="n">
        <v>558.966812</v>
      </c>
      <c r="J145" s="7"/>
      <c r="K145" s="10" t="n">
        <v>9584.719215</v>
      </c>
      <c r="L145" s="10" t="n">
        <v>15673.720816</v>
      </c>
      <c r="M145" s="10" t="n">
        <v>28288.112546</v>
      </c>
      <c r="N145" s="10" t="n">
        <v>4484.6923</v>
      </c>
      <c r="O145" s="9" t="n">
        <v>349.493783910214</v>
      </c>
      <c r="P145" s="10" t="n">
        <v>494.23</v>
      </c>
      <c r="Q145" s="9" t="n">
        <v>3171.3414434575</v>
      </c>
      <c r="R145" s="7"/>
    </row>
    <row r="146" customFormat="false" ht="15" hidden="false" customHeight="false" outlineLevel="0" collapsed="false">
      <c r="A146" s="7" t="s">
        <v>93</v>
      </c>
      <c r="B146" s="7" t="s">
        <v>453</v>
      </c>
      <c r="C146" s="7" t="s">
        <v>454</v>
      </c>
      <c r="D146" s="7" t="s">
        <v>7247</v>
      </c>
      <c r="E146" s="10" t="n">
        <v>29646.80882</v>
      </c>
      <c r="F146" s="10" t="n">
        <v>7411.702205</v>
      </c>
      <c r="G146" s="10" t="n">
        <v>12.942732</v>
      </c>
      <c r="H146" s="7" t="s">
        <v>7248</v>
      </c>
      <c r="I146" s="10" t="n">
        <v>329.8724</v>
      </c>
      <c r="J146" s="7"/>
      <c r="K146" s="10" t="n">
        <v>18408.209413</v>
      </c>
      <c r="L146" s="10" t="n">
        <v>29989.623952</v>
      </c>
      <c r="M146" s="10" t="n">
        <v>51996.47604</v>
      </c>
      <c r="N146" s="10" t="n">
        <v>12945.34</v>
      </c>
      <c r="O146" s="9" t="n">
        <v>231.663470808801</v>
      </c>
      <c r="P146" s="10" t="n">
        <v>2511.7</v>
      </c>
      <c r="Q146" s="9" t="n">
        <v>1193.99705187721</v>
      </c>
      <c r="R146" s="7"/>
    </row>
    <row r="147" customFormat="false" ht="15" hidden="false" customHeight="false" outlineLevel="0" collapsed="false">
      <c r="A147" s="7" t="s">
        <v>93</v>
      </c>
      <c r="B147" s="7" t="s">
        <v>447</v>
      </c>
      <c r="C147" s="7" t="s">
        <v>448</v>
      </c>
      <c r="D147" s="7" t="s">
        <v>7247</v>
      </c>
      <c r="E147" s="10" t="n">
        <v>8161.83632</v>
      </c>
      <c r="F147" s="10" t="n">
        <v>2040.45908</v>
      </c>
      <c r="G147" s="10" t="n">
        <v>4.285504</v>
      </c>
      <c r="H147" s="7" t="s">
        <v>7248</v>
      </c>
      <c r="I147" s="10" t="n">
        <v>31.638412</v>
      </c>
      <c r="J147" s="7"/>
      <c r="K147" s="10" t="n">
        <v>5037.46348</v>
      </c>
      <c r="L147" s="10" t="n">
        <v>8197.760236</v>
      </c>
      <c r="M147" s="10" t="n">
        <v>14037.314621</v>
      </c>
      <c r="N147" s="10" t="n">
        <v>6512.46</v>
      </c>
      <c r="O147" s="9" t="n">
        <v>125.878089631261</v>
      </c>
      <c r="P147" s="10" t="n">
        <v>1392.68</v>
      </c>
      <c r="Q147" s="9" t="n">
        <v>588.632007065514</v>
      </c>
      <c r="R147" s="7"/>
    </row>
    <row r="148" customFormat="false" ht="15" hidden="false" customHeight="false" outlineLevel="0" collapsed="false">
      <c r="A148" s="7" t="s">
        <v>93</v>
      </c>
      <c r="B148" s="7" t="s">
        <v>457</v>
      </c>
      <c r="C148" s="7" t="s">
        <v>458</v>
      </c>
      <c r="D148" s="7" t="s">
        <v>7247</v>
      </c>
      <c r="E148" s="10" t="n">
        <v>21636.93038</v>
      </c>
      <c r="F148" s="10" t="n">
        <v>5409.232595</v>
      </c>
      <c r="G148" s="10" t="n">
        <v>10.676188</v>
      </c>
      <c r="H148" s="7" t="s">
        <v>7248</v>
      </c>
      <c r="I148" s="10" t="n">
        <v>279.7837</v>
      </c>
      <c r="J148" s="7"/>
      <c r="K148" s="10" t="n">
        <v>13453.520117</v>
      </c>
      <c r="L148" s="10" t="n">
        <v>21927.390268</v>
      </c>
      <c r="M148" s="10" t="n">
        <v>38142.18256</v>
      </c>
      <c r="N148" s="10" t="n">
        <v>11338.29</v>
      </c>
      <c r="O148" s="9" t="n">
        <v>193.392392221402</v>
      </c>
      <c r="P148" s="10" t="n">
        <v>1880.92</v>
      </c>
      <c r="Q148" s="9" t="n">
        <v>1165.7800580567</v>
      </c>
      <c r="R148" s="7"/>
    </row>
    <row r="149" customFormat="false" ht="15" hidden="false" customHeight="false" outlineLevel="0" collapsed="false">
      <c r="A149" s="7" t="s">
        <v>93</v>
      </c>
      <c r="B149" s="7" t="s">
        <v>461</v>
      </c>
      <c r="C149" s="7" t="s">
        <v>462</v>
      </c>
      <c r="D149" s="7" t="s">
        <v>7247</v>
      </c>
      <c r="E149" s="10" t="n">
        <v>24385.4</v>
      </c>
      <c r="F149" s="10" t="n">
        <v>6096.35</v>
      </c>
      <c r="G149" s="10" t="n">
        <v>10.455056</v>
      </c>
      <c r="H149" s="7" t="s">
        <v>7248</v>
      </c>
      <c r="I149" s="10" t="n">
        <v>238.0366</v>
      </c>
      <c r="J149" s="7"/>
      <c r="K149" s="10" t="n">
        <v>15125.210064</v>
      </c>
      <c r="L149" s="10" t="n">
        <v>24633.891656</v>
      </c>
      <c r="M149" s="10" t="n">
        <v>42587.77218</v>
      </c>
      <c r="N149" s="10" t="n">
        <v>9012.57</v>
      </c>
      <c r="O149" s="9" t="n">
        <v>273.328158960208</v>
      </c>
      <c r="P149" s="10" t="n">
        <v>1481.56</v>
      </c>
      <c r="Q149" s="9" t="n">
        <v>1662.69956370312</v>
      </c>
      <c r="R149" s="7"/>
    </row>
    <row r="150" customFormat="false" ht="15" hidden="false" customHeight="false" outlineLevel="0" collapsed="false">
      <c r="A150" s="7" t="s">
        <v>93</v>
      </c>
      <c r="B150" s="7" t="s">
        <v>451</v>
      </c>
      <c r="C150" s="7" t="s">
        <v>452</v>
      </c>
      <c r="D150" s="7" t="s">
        <v>7256</v>
      </c>
      <c r="E150" s="10" t="n">
        <v>50499.9406674</v>
      </c>
      <c r="F150" s="10" t="n">
        <v>12624.98516685</v>
      </c>
      <c r="G150" s="10" t="n">
        <v>11.15760592</v>
      </c>
      <c r="H150" s="7" t="s">
        <v>7248</v>
      </c>
      <c r="I150" s="10" t="n">
        <v>331.260136</v>
      </c>
      <c r="J150" s="10" t="n">
        <v>3.22559525343</v>
      </c>
      <c r="K150" s="10" t="n">
        <v>31237.4089609791</v>
      </c>
      <c r="L150" s="10" t="n">
        <v>50845.5840045734</v>
      </c>
      <c r="M150" s="10" t="n">
        <v>87413.2803410349</v>
      </c>
      <c r="N150" s="10" t="n">
        <v>19310.52</v>
      </c>
      <c r="O150" s="9" t="n">
        <v>263.305100041705</v>
      </c>
      <c r="P150" s="10" t="n">
        <v>4788.07</v>
      </c>
      <c r="Q150" s="9" t="n">
        <v>1061.92231952694</v>
      </c>
      <c r="R150" s="7"/>
    </row>
    <row r="151" customFormat="false" ht="15" hidden="false" customHeight="false" outlineLevel="0" collapsed="false">
      <c r="A151" s="7" t="s">
        <v>93</v>
      </c>
      <c r="B151" s="7" t="s">
        <v>466</v>
      </c>
      <c r="C151" s="7" t="s">
        <v>467</v>
      </c>
      <c r="D151" s="7" t="s">
        <v>7247</v>
      </c>
      <c r="E151" s="10" t="n">
        <v>205489.18468</v>
      </c>
      <c r="F151" s="10" t="n">
        <v>51372.29617</v>
      </c>
      <c r="G151" s="10" t="n">
        <v>125.632212</v>
      </c>
      <c r="H151" s="7" t="s">
        <v>7248</v>
      </c>
      <c r="I151" s="10" t="n">
        <v>3295.8513</v>
      </c>
      <c r="J151" s="7"/>
      <c r="K151" s="10" t="n">
        <v>128081.806673</v>
      </c>
      <c r="L151" s="10" t="n">
        <v>208910.668192</v>
      </c>
      <c r="M151" s="10" t="n">
        <v>365826.53528</v>
      </c>
      <c r="N151" s="10" t="n">
        <v>88511.53</v>
      </c>
      <c r="O151" s="9" t="n">
        <v>236.026502074927</v>
      </c>
      <c r="P151" s="10" t="n">
        <v>17597.74</v>
      </c>
      <c r="Q151" s="9" t="n">
        <v>1187.14487310302</v>
      </c>
      <c r="R151" s="7"/>
    </row>
    <row r="152" customFormat="false" ht="15" hidden="false" customHeight="false" outlineLevel="0" collapsed="false">
      <c r="A152" s="7" t="s">
        <v>88</v>
      </c>
      <c r="B152" s="7" t="s">
        <v>496</v>
      </c>
      <c r="C152" s="7" t="s">
        <v>497</v>
      </c>
      <c r="D152" s="7" t="s">
        <v>7247</v>
      </c>
      <c r="E152" s="10" t="n">
        <v>170.4306454</v>
      </c>
      <c r="F152" s="10" t="n">
        <v>42.60766135</v>
      </c>
      <c r="G152" s="10" t="n">
        <v>1.35161856</v>
      </c>
      <c r="H152" s="7" t="s">
        <v>7248</v>
      </c>
      <c r="I152" s="10" t="n">
        <v>0.474637</v>
      </c>
      <c r="J152" s="7"/>
      <c r="K152" s="10" t="n">
        <v>105.39788774</v>
      </c>
      <c r="L152" s="10" t="n">
        <v>172.25690096</v>
      </c>
      <c r="M152" s="10" t="n">
        <v>298.1133234</v>
      </c>
      <c r="N152" s="10" t="n">
        <v>12186.4766</v>
      </c>
      <c r="O152" s="9" t="n">
        <v>1.41350865072846</v>
      </c>
      <c r="P152" s="10" t="n">
        <v>1072.4816</v>
      </c>
      <c r="Q152" s="9" t="n">
        <v>16.0615250611293</v>
      </c>
      <c r="R152" s="7"/>
    </row>
    <row r="153" customFormat="false" ht="15" hidden="false" customHeight="false" outlineLevel="0" collapsed="false">
      <c r="A153" s="7" t="s">
        <v>88</v>
      </c>
      <c r="B153" s="7" t="s">
        <v>494</v>
      </c>
      <c r="C153" s="7" t="s">
        <v>495</v>
      </c>
      <c r="D153" s="7" t="s">
        <v>7247</v>
      </c>
      <c r="E153" s="10" t="n">
        <v>305.88196</v>
      </c>
      <c r="F153" s="10" t="n">
        <v>76.47049</v>
      </c>
      <c r="G153" s="10" t="n">
        <v>5.787544</v>
      </c>
      <c r="H153" s="7" t="s">
        <v>7248</v>
      </c>
      <c r="I153" s="10" t="n">
        <v>1.52527</v>
      </c>
      <c r="J153" s="7"/>
      <c r="K153" s="10" t="n">
        <v>190.358336</v>
      </c>
      <c r="L153" s="10" t="n">
        <v>313.194774</v>
      </c>
      <c r="M153" s="10" t="n">
        <v>555.5694</v>
      </c>
      <c r="N153" s="10" t="n">
        <v>30769.48</v>
      </c>
      <c r="O153" s="9" t="n">
        <v>1.01787477071436</v>
      </c>
      <c r="P153" s="10" t="n">
        <v>7113.13</v>
      </c>
      <c r="Q153" s="9" t="n">
        <v>4.4030514555477</v>
      </c>
      <c r="R153" s="7"/>
    </row>
    <row r="154" customFormat="false" ht="15" hidden="false" customHeight="false" outlineLevel="0" collapsed="false">
      <c r="A154" s="7" t="s">
        <v>88</v>
      </c>
      <c r="B154" s="7" t="s">
        <v>492</v>
      </c>
      <c r="C154" s="7" t="s">
        <v>493</v>
      </c>
      <c r="D154" s="7" t="s">
        <v>7249</v>
      </c>
      <c r="E154" s="10" t="n">
        <v>97.02632</v>
      </c>
      <c r="F154" s="10" t="n">
        <v>24.25658</v>
      </c>
      <c r="G154" s="10" t="n">
        <v>1.600572</v>
      </c>
      <c r="H154" s="7" t="s">
        <v>7248</v>
      </c>
      <c r="I154" s="7"/>
      <c r="J154" s="7"/>
      <c r="K154" s="10" t="n">
        <v>60.075623</v>
      </c>
      <c r="L154" s="10" t="n">
        <v>98.626892</v>
      </c>
      <c r="M154" s="10" t="n">
        <v>172.86174</v>
      </c>
      <c r="N154" s="10" t="n">
        <v>10420.1</v>
      </c>
      <c r="O154" s="9" t="n">
        <v>0.946506194758208</v>
      </c>
      <c r="P154" s="10" t="n">
        <v>1879.44</v>
      </c>
      <c r="Q154" s="9" t="n">
        <v>5.24767441365513</v>
      </c>
      <c r="R154" s="7"/>
    </row>
    <row r="155" customFormat="false" ht="15" hidden="false" customHeight="false" outlineLevel="0" collapsed="false">
      <c r="A155" s="7" t="s">
        <v>88</v>
      </c>
      <c r="B155" s="7" t="s">
        <v>476</v>
      </c>
      <c r="C155" s="7" t="s">
        <v>477</v>
      </c>
      <c r="D155" s="7" t="s">
        <v>7247</v>
      </c>
      <c r="E155" s="10" t="n">
        <v>50.3775244</v>
      </c>
      <c r="F155" s="10" t="n">
        <v>12.5943811</v>
      </c>
      <c r="G155" s="10" t="n">
        <v>0.71123044</v>
      </c>
      <c r="H155" s="7" t="s">
        <v>7248</v>
      </c>
      <c r="I155" s="10" t="n">
        <v>0.051467</v>
      </c>
      <c r="J155" s="7"/>
      <c r="K155" s="10" t="n">
        <v>31.18804421</v>
      </c>
      <c r="L155" s="10" t="n">
        <v>51.14022184</v>
      </c>
      <c r="M155" s="10" t="n">
        <v>89.3779858</v>
      </c>
      <c r="N155" s="10" t="n">
        <v>11779.23</v>
      </c>
      <c r="O155" s="9" t="n">
        <v>0.434155898475537</v>
      </c>
      <c r="P155" s="10" t="n">
        <v>777.65</v>
      </c>
      <c r="Q155" s="9" t="n">
        <v>6.57625176364689</v>
      </c>
      <c r="R155" s="7"/>
    </row>
    <row r="156" customFormat="false" ht="15" hidden="false" customHeight="false" outlineLevel="0" collapsed="false">
      <c r="A156" s="7" t="s">
        <v>88</v>
      </c>
      <c r="B156" s="7" t="s">
        <v>502</v>
      </c>
      <c r="C156" s="7" t="s">
        <v>503</v>
      </c>
      <c r="D156" s="7" t="s">
        <v>7247</v>
      </c>
      <c r="E156" s="10" t="n">
        <v>385.8385</v>
      </c>
      <c r="F156" s="10" t="n">
        <v>96.459625</v>
      </c>
      <c r="G156" s="10" t="n">
        <v>3.009528</v>
      </c>
      <c r="H156" s="7" t="s">
        <v>7248</v>
      </c>
      <c r="I156" s="10" t="n">
        <v>13.157313</v>
      </c>
      <c r="J156" s="7"/>
      <c r="K156" s="10" t="n">
        <v>244.417067</v>
      </c>
      <c r="L156" s="10" t="n">
        <v>402.005341</v>
      </c>
      <c r="M156" s="10" t="n">
        <v>729.218267</v>
      </c>
      <c r="N156" s="10" t="n">
        <v>5397.1799</v>
      </c>
      <c r="O156" s="9" t="n">
        <v>7.44843322713775</v>
      </c>
      <c r="P156" s="10" t="n">
        <v>660.6356</v>
      </c>
      <c r="Q156" s="9" t="n">
        <v>60.8512985070741</v>
      </c>
      <c r="R156" s="7"/>
    </row>
    <row r="157" customFormat="false" ht="15" hidden="false" customHeight="false" outlineLevel="0" collapsed="false">
      <c r="A157" s="7" t="s">
        <v>88</v>
      </c>
      <c r="B157" s="7" t="s">
        <v>474</v>
      </c>
      <c r="C157" s="7" t="s">
        <v>475</v>
      </c>
      <c r="D157" s="7" t="s">
        <v>7247</v>
      </c>
      <c r="E157" s="10" t="n">
        <v>15.7413068</v>
      </c>
      <c r="F157" s="10" t="n">
        <v>3.9353267</v>
      </c>
      <c r="G157" s="10" t="n">
        <v>0.33344012</v>
      </c>
      <c r="H157" s="7" t="s">
        <v>7248</v>
      </c>
      <c r="I157" s="10" t="n">
        <v>0.0008839099999999</v>
      </c>
      <c r="J157" s="7"/>
      <c r="K157" s="10" t="n">
        <v>9.765363563</v>
      </c>
      <c r="L157" s="10" t="n">
        <v>16.07563083</v>
      </c>
      <c r="M157" s="10" t="n">
        <v>28.418302163</v>
      </c>
      <c r="N157" s="10" t="n">
        <v>7193.23</v>
      </c>
      <c r="O157" s="9" t="n">
        <v>0.223482786314354</v>
      </c>
      <c r="P157" s="10" t="n">
        <v>808.5</v>
      </c>
      <c r="Q157" s="9" t="n">
        <v>1.98832787012987</v>
      </c>
      <c r="R157" s="7"/>
    </row>
    <row r="158" customFormat="false" ht="15" hidden="false" customHeight="false" outlineLevel="0" collapsed="false">
      <c r="A158" s="7" t="s">
        <v>88</v>
      </c>
      <c r="B158" s="7" t="s">
        <v>482</v>
      </c>
      <c r="C158" s="7" t="s">
        <v>483</v>
      </c>
      <c r="D158" s="7" t="s">
        <v>7249</v>
      </c>
      <c r="E158" s="10" t="n">
        <v>64.4496178</v>
      </c>
      <c r="F158" s="10" t="n">
        <v>16.11240445</v>
      </c>
      <c r="G158" s="10" t="n">
        <v>0.13034912</v>
      </c>
      <c r="H158" s="7" t="s">
        <v>7248</v>
      </c>
      <c r="I158" s="7"/>
      <c r="J158" s="7"/>
      <c r="K158" s="10" t="n">
        <v>39.67195398</v>
      </c>
      <c r="L158" s="10" t="n">
        <v>64.57996692</v>
      </c>
      <c r="M158" s="10" t="n">
        <v>110.1590608</v>
      </c>
      <c r="N158" s="10" t="n">
        <v>3930.48</v>
      </c>
      <c r="O158" s="9" t="n">
        <v>1.64305547719363</v>
      </c>
      <c r="P158" s="10" t="n">
        <v>1012.33</v>
      </c>
      <c r="Q158" s="9" t="n">
        <v>6.37933943674494</v>
      </c>
      <c r="R158" s="7"/>
    </row>
    <row r="159" customFormat="false" ht="15" hidden="false" customHeight="false" outlineLevel="0" collapsed="false">
      <c r="A159" s="7" t="s">
        <v>88</v>
      </c>
      <c r="B159" s="7" t="s">
        <v>488</v>
      </c>
      <c r="C159" s="7" t="s">
        <v>489</v>
      </c>
      <c r="D159" s="7" t="s">
        <v>7247</v>
      </c>
      <c r="E159" s="10" t="n">
        <v>308.7360914</v>
      </c>
      <c r="F159" s="10" t="n">
        <v>77.18402285</v>
      </c>
      <c r="G159" s="10" t="n">
        <v>1.11314808</v>
      </c>
      <c r="H159" s="7" t="s">
        <v>7248</v>
      </c>
      <c r="I159" s="10" t="n">
        <v>0.581283</v>
      </c>
      <c r="J159" s="7"/>
      <c r="K159" s="10" t="n">
        <v>190.46127212</v>
      </c>
      <c r="L159" s="10" t="n">
        <v>310.43052248</v>
      </c>
      <c r="M159" s="10" t="n">
        <v>533.05128</v>
      </c>
      <c r="N159" s="10" t="n">
        <v>22465.56</v>
      </c>
      <c r="O159" s="9" t="n">
        <v>1.38180629585908</v>
      </c>
      <c r="P159" s="10" t="n">
        <v>2737.16</v>
      </c>
      <c r="Q159" s="9" t="n">
        <v>11.3413363661605</v>
      </c>
      <c r="R159" s="7"/>
    </row>
    <row r="160" customFormat="false" ht="15" hidden="false" customHeight="false" outlineLevel="0" collapsed="false">
      <c r="A160" s="7" t="s">
        <v>88</v>
      </c>
      <c r="B160" s="7" t="s">
        <v>484</v>
      </c>
      <c r="C160" s="7" t="s">
        <v>485</v>
      </c>
      <c r="D160" s="7" t="s">
        <v>7247</v>
      </c>
      <c r="E160" s="10" t="n">
        <v>13.6694744</v>
      </c>
      <c r="F160" s="10" t="n">
        <v>3.4173686</v>
      </c>
      <c r="G160" s="10" t="n">
        <v>0.45490136</v>
      </c>
      <c r="H160" s="7" t="s">
        <v>7248</v>
      </c>
      <c r="I160" s="10" t="n">
        <v>0.021358</v>
      </c>
      <c r="J160" s="7"/>
      <c r="K160" s="10" t="n">
        <v>8.53076694</v>
      </c>
      <c r="L160" s="10" t="n">
        <v>14.14573376</v>
      </c>
      <c r="M160" s="10" t="n">
        <v>25.6251144</v>
      </c>
      <c r="N160" s="10" t="n">
        <v>3599.2</v>
      </c>
      <c r="O160" s="9" t="n">
        <v>0.393024387641698</v>
      </c>
      <c r="P160" s="10" t="n">
        <v>606.952</v>
      </c>
      <c r="Q160" s="9" t="n">
        <v>2.33061819715562</v>
      </c>
      <c r="R160" s="7"/>
    </row>
    <row r="161" customFormat="false" ht="15" hidden="false" customHeight="false" outlineLevel="0" collapsed="false">
      <c r="A161" s="7" t="s">
        <v>88</v>
      </c>
      <c r="B161" s="7" t="s">
        <v>504</v>
      </c>
      <c r="C161" s="7" t="s">
        <v>505</v>
      </c>
      <c r="D161" s="7" t="s">
        <v>7247</v>
      </c>
      <c r="E161" s="10" t="n">
        <v>1327.31608</v>
      </c>
      <c r="F161" s="10" t="n">
        <v>331.82902</v>
      </c>
      <c r="G161" s="10" t="n">
        <v>5.858864</v>
      </c>
      <c r="H161" s="7" t="s">
        <v>7248</v>
      </c>
      <c r="I161" s="10" t="n">
        <v>0</v>
      </c>
      <c r="J161" s="7"/>
      <c r="K161" s="10" t="n">
        <v>817.822836</v>
      </c>
      <c r="L161" s="10" t="n">
        <v>1333.174944</v>
      </c>
      <c r="M161" s="10" t="n">
        <v>2284.55704</v>
      </c>
      <c r="N161" s="10" t="n">
        <v>4830.36</v>
      </c>
      <c r="O161" s="9" t="n">
        <v>27.5999085782426</v>
      </c>
      <c r="P161" s="10" t="n">
        <v>917.84</v>
      </c>
      <c r="Q161" s="9" t="n">
        <v>145.251344896714</v>
      </c>
      <c r="R161" s="7"/>
    </row>
    <row r="162" customFormat="false" ht="15" hidden="false" customHeight="false" outlineLevel="0" collapsed="false">
      <c r="A162" s="7" t="s">
        <v>88</v>
      </c>
      <c r="B162" s="7" t="s">
        <v>472</v>
      </c>
      <c r="C162" s="7" t="s">
        <v>473</v>
      </c>
      <c r="D162" s="7" t="s">
        <v>7249</v>
      </c>
      <c r="E162" s="10" t="n">
        <v>85.5151682</v>
      </c>
      <c r="F162" s="10" t="n">
        <v>21.37879205</v>
      </c>
      <c r="G162" s="10" t="n">
        <v>0.19273752</v>
      </c>
      <c r="H162" s="7" t="s">
        <v>7248</v>
      </c>
      <c r="I162" s="7"/>
      <c r="J162" s="7"/>
      <c r="K162" s="10" t="n">
        <v>52.64379668</v>
      </c>
      <c r="L162" s="10" t="n">
        <v>85.70790572</v>
      </c>
      <c r="M162" s="10" t="n">
        <v>146.2637964</v>
      </c>
      <c r="N162" s="10" t="n">
        <v>31027.092</v>
      </c>
      <c r="O162" s="9" t="n">
        <v>0.276235703043005</v>
      </c>
      <c r="P162" s="10" t="n">
        <v>2359.68</v>
      </c>
      <c r="Q162" s="9" t="n">
        <v>3.63218341978573</v>
      </c>
      <c r="R162" s="7"/>
    </row>
    <row r="163" customFormat="false" ht="15" hidden="false" customHeight="false" outlineLevel="0" collapsed="false">
      <c r="A163" s="7" t="s">
        <v>88</v>
      </c>
      <c r="B163" s="7" t="s">
        <v>498</v>
      </c>
      <c r="C163" s="7" t="s">
        <v>499</v>
      </c>
      <c r="D163" s="7" t="s">
        <v>7249</v>
      </c>
      <c r="E163" s="10" t="n">
        <v>97.60488</v>
      </c>
      <c r="F163" s="10" t="n">
        <v>24.40122</v>
      </c>
      <c r="G163" s="10" t="n">
        <v>1.768024</v>
      </c>
      <c r="H163" s="7" t="s">
        <v>7248</v>
      </c>
      <c r="I163" s="7"/>
      <c r="J163" s="7"/>
      <c r="K163" s="10" t="n">
        <v>60.473326</v>
      </c>
      <c r="L163" s="10" t="n">
        <v>99.372904</v>
      </c>
      <c r="M163" s="10" t="n">
        <v>174.68204</v>
      </c>
      <c r="N163" s="10" t="n">
        <v>7739.23</v>
      </c>
      <c r="O163" s="9" t="n">
        <v>1.28401538654362</v>
      </c>
      <c r="P163" s="10" t="n">
        <v>1138.68</v>
      </c>
      <c r="Q163" s="9" t="n">
        <v>8.72702638142411</v>
      </c>
      <c r="R163" s="7"/>
    </row>
    <row r="164" customFormat="false" ht="15" hidden="false" customHeight="false" outlineLevel="0" collapsed="false">
      <c r="A164" s="7" t="s">
        <v>88</v>
      </c>
      <c r="B164" s="7" t="s">
        <v>480</v>
      </c>
      <c r="C164" s="7" t="s">
        <v>481</v>
      </c>
      <c r="D164" s="7" t="s">
        <v>7247</v>
      </c>
      <c r="E164" s="10" t="n">
        <v>148.8510806</v>
      </c>
      <c r="F164" s="10" t="n">
        <v>37.21277015</v>
      </c>
      <c r="G164" s="10" t="n">
        <v>1.81686</v>
      </c>
      <c r="H164" s="7" t="s">
        <v>7248</v>
      </c>
      <c r="I164" s="10" t="n">
        <v>0.269652</v>
      </c>
      <c r="J164" s="7"/>
      <c r="K164" s="10" t="n">
        <v>92.1417589</v>
      </c>
      <c r="L164" s="10" t="n">
        <v>150.9375926</v>
      </c>
      <c r="M164" s="10" t="n">
        <v>263.0759164</v>
      </c>
      <c r="N164" s="10" t="n">
        <v>24604.912</v>
      </c>
      <c r="O164" s="9" t="n">
        <v>0.613444960095773</v>
      </c>
      <c r="P164" s="10" t="n">
        <v>2736.202</v>
      </c>
      <c r="Q164" s="9" t="n">
        <v>5.51631760374417</v>
      </c>
      <c r="R164" s="7"/>
    </row>
    <row r="165" customFormat="false" ht="15" hidden="false" customHeight="false" outlineLevel="0" collapsed="false">
      <c r="A165" s="7" t="s">
        <v>88</v>
      </c>
      <c r="B165" s="7" t="s">
        <v>486</v>
      </c>
      <c r="C165" s="7" t="s">
        <v>487</v>
      </c>
      <c r="D165" s="7" t="s">
        <v>7249</v>
      </c>
      <c r="E165" s="10" t="n">
        <v>47.7974858</v>
      </c>
      <c r="F165" s="10" t="n">
        <v>11.94937145</v>
      </c>
      <c r="G165" s="10" t="n">
        <v>0.09150616</v>
      </c>
      <c r="H165" s="7" t="s">
        <v>7248</v>
      </c>
      <c r="I165" s="7"/>
      <c r="J165" s="7"/>
      <c r="K165" s="10" t="n">
        <v>29.42044524</v>
      </c>
      <c r="L165" s="10" t="n">
        <v>47.88899196</v>
      </c>
      <c r="M165" s="10" t="n">
        <v>81.670958</v>
      </c>
      <c r="N165" s="10" t="n">
        <v>2797.16</v>
      </c>
      <c r="O165" s="9" t="n">
        <v>1.71205765705215</v>
      </c>
      <c r="P165" s="10" t="n">
        <v>954.3</v>
      </c>
      <c r="Q165" s="9" t="n">
        <v>5.01823241747878</v>
      </c>
      <c r="R165" s="7"/>
    </row>
    <row r="166" customFormat="false" ht="15" hidden="false" customHeight="false" outlineLevel="0" collapsed="false">
      <c r="A166" s="7" t="s">
        <v>88</v>
      </c>
      <c r="B166" s="7" t="s">
        <v>500</v>
      </c>
      <c r="C166" s="7" t="s">
        <v>501</v>
      </c>
      <c r="D166" s="7" t="s">
        <v>7249</v>
      </c>
      <c r="E166" s="10" t="n">
        <v>116.7825168</v>
      </c>
      <c r="F166" s="10" t="n">
        <v>29.1956292</v>
      </c>
      <c r="G166" s="10" t="n">
        <v>0.41533896</v>
      </c>
      <c r="H166" s="7" t="s">
        <v>7248</v>
      </c>
      <c r="I166" s="7"/>
      <c r="J166" s="7"/>
      <c r="K166" s="10" t="n">
        <v>71.93024994</v>
      </c>
      <c r="L166" s="10" t="n">
        <v>117.19785576</v>
      </c>
      <c r="M166" s="10" t="n">
        <v>200.503626</v>
      </c>
      <c r="N166" s="10" t="n">
        <v>5288.0219</v>
      </c>
      <c r="O166" s="9" t="n">
        <v>2.21628915266028</v>
      </c>
      <c r="P166" s="10" t="n">
        <v>441.756</v>
      </c>
      <c r="Q166" s="9" t="n">
        <v>26.5299975008828</v>
      </c>
      <c r="R166" s="7"/>
    </row>
    <row r="167" customFormat="false" ht="15" hidden="false" customHeight="false" outlineLevel="0" collapsed="false">
      <c r="A167" s="7" t="s">
        <v>88</v>
      </c>
      <c r="B167" s="7" t="s">
        <v>506</v>
      </c>
      <c r="C167" s="7" t="s">
        <v>507</v>
      </c>
      <c r="D167" s="7" t="s">
        <v>7249</v>
      </c>
      <c r="E167" s="10" t="n">
        <v>19.0011534</v>
      </c>
      <c r="F167" s="10" t="n">
        <v>4.75028835</v>
      </c>
      <c r="G167" s="10" t="n">
        <v>0.2001</v>
      </c>
      <c r="H167" s="7" t="s">
        <v>7248</v>
      </c>
      <c r="I167" s="7"/>
      <c r="J167" s="7"/>
      <c r="K167" s="10" t="n">
        <v>11.7365751</v>
      </c>
      <c r="L167" s="10" t="n">
        <v>19.2012534</v>
      </c>
      <c r="M167" s="10" t="n">
        <v>33.2856456</v>
      </c>
      <c r="N167" s="10" t="n">
        <v>8499.33</v>
      </c>
      <c r="O167" s="9" t="n">
        <v>0.225914906233785</v>
      </c>
      <c r="P167" s="10" t="n">
        <v>579.12</v>
      </c>
      <c r="Q167" s="9" t="n">
        <v>3.31559148363034</v>
      </c>
      <c r="R167" s="7"/>
    </row>
    <row r="168" customFormat="false" ht="15" hidden="false" customHeight="false" outlineLevel="0" collapsed="false">
      <c r="A168" s="7" t="s">
        <v>88</v>
      </c>
      <c r="B168" s="7" t="s">
        <v>470</v>
      </c>
      <c r="C168" s="7" t="s">
        <v>471</v>
      </c>
      <c r="D168" s="7" t="s">
        <v>7249</v>
      </c>
      <c r="E168" s="10" t="n">
        <v>56.63334</v>
      </c>
      <c r="F168" s="10" t="n">
        <v>14.158335</v>
      </c>
      <c r="G168" s="10" t="n">
        <v>1.26016</v>
      </c>
      <c r="H168" s="7" t="s">
        <v>7248</v>
      </c>
      <c r="I168" s="7"/>
      <c r="J168" s="7"/>
      <c r="K168" s="10" t="n">
        <v>35.14705</v>
      </c>
      <c r="L168" s="10" t="n">
        <v>57.8935</v>
      </c>
      <c r="M168" s="10" t="n">
        <v>102.52736</v>
      </c>
      <c r="N168" s="10" t="n">
        <v>77554</v>
      </c>
      <c r="O168" s="9" t="n">
        <v>0.0746492766330556</v>
      </c>
      <c r="P168" s="10" t="n">
        <v>7838</v>
      </c>
      <c r="Q168" s="9" t="n">
        <v>0.738625924980862</v>
      </c>
      <c r="R168" s="7"/>
    </row>
    <row r="169" customFormat="false" ht="15" hidden="false" customHeight="false" outlineLevel="0" collapsed="false">
      <c r="A169" s="7" t="s">
        <v>88</v>
      </c>
      <c r="B169" s="7" t="s">
        <v>478</v>
      </c>
      <c r="C169" s="7" t="s">
        <v>479</v>
      </c>
      <c r="D169" s="7" t="s">
        <v>7247</v>
      </c>
      <c r="E169" s="10" t="n">
        <v>32.061264</v>
      </c>
      <c r="F169" s="10" t="n">
        <v>8.015316</v>
      </c>
      <c r="G169" s="10" t="n">
        <v>0.34235348</v>
      </c>
      <c r="H169" s="7" t="s">
        <v>7248</v>
      </c>
      <c r="I169" s="10" t="n">
        <v>0.356071</v>
      </c>
      <c r="J169" s="7"/>
      <c r="K169" s="10" t="n">
        <v>19.98559837</v>
      </c>
      <c r="L169" s="10" t="n">
        <v>32.75968848</v>
      </c>
      <c r="M169" s="10" t="n">
        <v>57.4113624</v>
      </c>
      <c r="N169" s="10" t="n">
        <v>5691.78</v>
      </c>
      <c r="O169" s="9" t="n">
        <v>0.575561396961935</v>
      </c>
      <c r="P169" s="10" t="n">
        <v>453.77</v>
      </c>
      <c r="Q169" s="9" t="n">
        <v>7.21944784362122</v>
      </c>
      <c r="R169" s="7"/>
    </row>
    <row r="170" customFormat="false" ht="15" hidden="false" customHeight="false" outlineLevel="0" collapsed="false">
      <c r="A170" s="7" t="s">
        <v>88</v>
      </c>
      <c r="B170" s="7" t="s">
        <v>490</v>
      </c>
      <c r="C170" s="7" t="s">
        <v>491</v>
      </c>
      <c r="D170" s="7" t="s">
        <v>7249</v>
      </c>
      <c r="E170" s="10" t="n">
        <v>216.6191016</v>
      </c>
      <c r="F170" s="10" t="n">
        <v>54.1547754</v>
      </c>
      <c r="G170" s="10" t="n">
        <v>0.79804024</v>
      </c>
      <c r="H170" s="7" t="s">
        <v>7248</v>
      </c>
      <c r="I170" s="7"/>
      <c r="J170" s="7"/>
      <c r="K170" s="10" t="n">
        <v>133.42984246</v>
      </c>
      <c r="L170" s="10" t="n">
        <v>217.41714184</v>
      </c>
      <c r="M170" s="10" t="n">
        <v>372.0509756</v>
      </c>
      <c r="N170" s="10" t="n">
        <v>10537.58</v>
      </c>
      <c r="O170" s="9" t="n">
        <v>2.06325495834907</v>
      </c>
      <c r="P170" s="10" t="n">
        <v>588.57</v>
      </c>
      <c r="Q170" s="9" t="n">
        <v>36.9398953123673</v>
      </c>
      <c r="R170" s="7"/>
    </row>
    <row r="171" customFormat="false" ht="15" hidden="false" customHeight="false" outlineLevel="0" collapsed="false">
      <c r="A171" s="7" t="s">
        <v>86</v>
      </c>
      <c r="B171" s="7" t="s">
        <v>518</v>
      </c>
      <c r="C171" s="7" t="s">
        <v>519</v>
      </c>
      <c r="D171" s="7" t="s">
        <v>7247</v>
      </c>
      <c r="E171" s="10" t="n">
        <v>106.7951022</v>
      </c>
      <c r="F171" s="10" t="n">
        <v>26.69877555</v>
      </c>
      <c r="G171" s="10" t="n">
        <v>0.81501588</v>
      </c>
      <c r="H171" s="7" t="s">
        <v>7248</v>
      </c>
      <c r="I171" s="10" t="n">
        <v>0.348295</v>
      </c>
      <c r="J171" s="7"/>
      <c r="K171" s="10" t="n">
        <v>66.06274527</v>
      </c>
      <c r="L171" s="10" t="n">
        <v>107.95841308</v>
      </c>
      <c r="M171" s="10" t="n">
        <v>187.0483522</v>
      </c>
      <c r="N171" s="10" t="n">
        <v>8395.81</v>
      </c>
      <c r="O171" s="9" t="n">
        <v>1.28586060284833</v>
      </c>
      <c r="P171" s="10" t="n">
        <v>1429.06</v>
      </c>
      <c r="Q171" s="9" t="n">
        <v>7.55450527479602</v>
      </c>
      <c r="R171" s="7"/>
    </row>
    <row r="172" customFormat="false" ht="15" hidden="false" customHeight="false" outlineLevel="0" collapsed="false">
      <c r="A172" s="7" t="s">
        <v>86</v>
      </c>
      <c r="B172" s="7" t="s">
        <v>544</v>
      </c>
      <c r="C172" s="7" t="s">
        <v>545</v>
      </c>
      <c r="D172" s="7" t="s">
        <v>7249</v>
      </c>
      <c r="E172" s="10" t="n">
        <v>2.55510176</v>
      </c>
      <c r="F172" s="10" t="n">
        <v>0.63877544</v>
      </c>
      <c r="G172" s="10" t="n">
        <v>0.01744088</v>
      </c>
      <c r="H172" s="7" t="s">
        <v>7248</v>
      </c>
      <c r="I172" s="7"/>
      <c r="J172" s="7"/>
      <c r="K172" s="10" t="n">
        <v>1.57586086</v>
      </c>
      <c r="L172" s="10" t="n">
        <v>2.57254264</v>
      </c>
      <c r="M172" s="10" t="n">
        <v>4.42861624</v>
      </c>
      <c r="N172" s="10" t="n">
        <v>209.9236</v>
      </c>
      <c r="O172" s="9" t="n">
        <v>1.22546614101511</v>
      </c>
      <c r="P172" s="10" t="n">
        <v>135.287</v>
      </c>
      <c r="Q172" s="9" t="n">
        <v>1.90154459778101</v>
      </c>
      <c r="R172" s="7"/>
    </row>
    <row r="173" customFormat="false" ht="15" hidden="false" customHeight="false" outlineLevel="0" collapsed="false">
      <c r="A173" s="7" t="s">
        <v>86</v>
      </c>
      <c r="B173" s="7" t="s">
        <v>530</v>
      </c>
      <c r="C173" s="7" t="s">
        <v>531</v>
      </c>
      <c r="D173" s="7" t="s">
        <v>7247</v>
      </c>
      <c r="E173" s="10" t="n">
        <v>50.5197914</v>
      </c>
      <c r="F173" s="10" t="n">
        <v>12.62994785</v>
      </c>
      <c r="G173" s="10" t="n">
        <v>2.75264</v>
      </c>
      <c r="H173" s="7" t="s">
        <v>7248</v>
      </c>
      <c r="I173" s="10" t="n">
        <v>0.013377</v>
      </c>
      <c r="J173" s="7"/>
      <c r="K173" s="10" t="n">
        <v>31.7668591</v>
      </c>
      <c r="L173" s="10" t="n">
        <v>53.2858084</v>
      </c>
      <c r="M173" s="10" t="n">
        <v>99.6511456</v>
      </c>
      <c r="N173" s="10" t="n">
        <v>2769.753</v>
      </c>
      <c r="O173" s="9" t="n">
        <v>1.92384694230857</v>
      </c>
      <c r="P173" s="10" t="n">
        <v>1230.076</v>
      </c>
      <c r="Q173" s="9" t="n">
        <v>4.33191188186746</v>
      </c>
      <c r="R173" s="7"/>
    </row>
    <row r="174" customFormat="false" ht="15" hidden="false" customHeight="false" outlineLevel="0" collapsed="false">
      <c r="A174" s="7" t="s">
        <v>86</v>
      </c>
      <c r="B174" s="7" t="s">
        <v>540</v>
      </c>
      <c r="C174" s="7" t="s">
        <v>541</v>
      </c>
      <c r="D174" s="7" t="s">
        <v>7247</v>
      </c>
      <c r="E174" s="10" t="n">
        <v>273.8121532</v>
      </c>
      <c r="F174" s="10" t="n">
        <v>68.4530383</v>
      </c>
      <c r="G174" s="10" t="n">
        <v>0.87137</v>
      </c>
      <c r="H174" s="7" t="s">
        <v>7248</v>
      </c>
      <c r="I174" s="10" t="n">
        <v>0.098112</v>
      </c>
      <c r="J174" s="7"/>
      <c r="K174" s="10" t="n">
        <v>168.6742193</v>
      </c>
      <c r="L174" s="10" t="n">
        <v>274.7816352</v>
      </c>
      <c r="M174" s="10" t="n">
        <v>470.0545058</v>
      </c>
      <c r="N174" s="10" t="n">
        <v>3572.642</v>
      </c>
      <c r="O174" s="9" t="n">
        <v>7.69127259882183</v>
      </c>
      <c r="P174" s="10" t="n">
        <v>642.097</v>
      </c>
      <c r="Q174" s="9" t="n">
        <v>42.7944119346454</v>
      </c>
      <c r="R174" s="7"/>
    </row>
    <row r="175" customFormat="false" ht="15" hidden="false" customHeight="false" outlineLevel="0" collapsed="false">
      <c r="A175" s="7" t="s">
        <v>86</v>
      </c>
      <c r="B175" s="7" t="s">
        <v>520</v>
      </c>
      <c r="C175" s="7" t="s">
        <v>521</v>
      </c>
      <c r="D175" s="7" t="s">
        <v>7247</v>
      </c>
      <c r="E175" s="10" t="n">
        <v>530.45138</v>
      </c>
      <c r="F175" s="10" t="n">
        <v>132.612845</v>
      </c>
      <c r="G175" s="10" t="n">
        <v>6.050684</v>
      </c>
      <c r="H175" s="7" t="s">
        <v>7248</v>
      </c>
      <c r="I175" s="10" t="n">
        <v>0.5365327</v>
      </c>
      <c r="J175" s="7"/>
      <c r="K175" s="10" t="n">
        <v>328.0470252</v>
      </c>
      <c r="L175" s="10" t="n">
        <v>537.0385967</v>
      </c>
      <c r="M175" s="10" t="n">
        <v>934.0852986</v>
      </c>
      <c r="N175" s="10" t="n">
        <v>66968.03</v>
      </c>
      <c r="O175" s="9" t="n">
        <v>0.801932797933581</v>
      </c>
      <c r="P175" s="10" t="n">
        <v>5383.24</v>
      </c>
      <c r="Q175" s="9" t="n">
        <v>9.97612212533716</v>
      </c>
      <c r="R175" s="7"/>
    </row>
    <row r="176" customFormat="false" ht="15" hidden="false" customHeight="false" outlineLevel="0" collapsed="false">
      <c r="A176" s="7" t="s">
        <v>86</v>
      </c>
      <c r="B176" s="7" t="s">
        <v>536</v>
      </c>
      <c r="C176" s="7" t="s">
        <v>537</v>
      </c>
      <c r="D176" s="7" t="s">
        <v>7249</v>
      </c>
      <c r="E176" s="10" t="n">
        <v>142.49978</v>
      </c>
      <c r="F176" s="10" t="n">
        <v>35.624945</v>
      </c>
      <c r="G176" s="10" t="n">
        <v>3.237824</v>
      </c>
      <c r="H176" s="7" t="s">
        <v>7248</v>
      </c>
      <c r="I176" s="7"/>
      <c r="J176" s="7"/>
      <c r="K176" s="10" t="n">
        <v>88.453126</v>
      </c>
      <c r="L176" s="10" t="n">
        <v>145.737604</v>
      </c>
      <c r="M176" s="10" t="n">
        <v>258.31264</v>
      </c>
      <c r="N176" s="10" t="n">
        <v>2636.874</v>
      </c>
      <c r="O176" s="9" t="n">
        <v>5.52690814957408</v>
      </c>
      <c r="P176" s="10" t="n">
        <v>1064.35</v>
      </c>
      <c r="Q176" s="9" t="n">
        <v>13.6926390754921</v>
      </c>
      <c r="R176" s="7"/>
    </row>
    <row r="177" customFormat="false" ht="15" hidden="false" customHeight="false" outlineLevel="0" collapsed="false">
      <c r="A177" s="7" t="s">
        <v>86</v>
      </c>
      <c r="B177" s="7" t="s">
        <v>514</v>
      </c>
      <c r="C177" s="7" t="s">
        <v>515</v>
      </c>
      <c r="D177" s="7" t="s">
        <v>7249</v>
      </c>
      <c r="E177" s="10" t="n">
        <v>15.6775974</v>
      </c>
      <c r="F177" s="10" t="n">
        <v>3.91939935</v>
      </c>
      <c r="G177" s="10" t="n">
        <v>0.07140496</v>
      </c>
      <c r="H177" s="7" t="s">
        <v>7248</v>
      </c>
      <c r="I177" s="7"/>
      <c r="J177" s="7"/>
      <c r="K177" s="10" t="n">
        <v>9.66026734</v>
      </c>
      <c r="L177" s="10" t="n">
        <v>15.74900236</v>
      </c>
      <c r="M177" s="10" t="n">
        <v>26.9950664</v>
      </c>
      <c r="N177" s="10" t="n">
        <v>2731.594</v>
      </c>
      <c r="O177" s="9" t="n">
        <v>0.576549895775141</v>
      </c>
      <c r="P177" s="10" t="n">
        <v>269.727</v>
      </c>
      <c r="Q177" s="9" t="n">
        <v>5.83886758092442</v>
      </c>
      <c r="R177" s="7"/>
    </row>
    <row r="178" customFormat="false" ht="15" hidden="false" customHeight="false" outlineLevel="0" collapsed="false">
      <c r="A178" s="7" t="s">
        <v>86</v>
      </c>
      <c r="B178" s="7" t="s">
        <v>532</v>
      </c>
      <c r="C178" s="7" t="s">
        <v>533</v>
      </c>
      <c r="D178" s="7" t="s">
        <v>7247</v>
      </c>
      <c r="E178" s="10" t="n">
        <v>152.807753</v>
      </c>
      <c r="F178" s="10" t="n">
        <v>38.20193825</v>
      </c>
      <c r="G178" s="10" t="n">
        <v>7.98649336</v>
      </c>
      <c r="H178" s="7" t="s">
        <v>7248</v>
      </c>
      <c r="I178" s="10" t="n">
        <v>1.3874</v>
      </c>
      <c r="J178" s="7"/>
      <c r="K178" s="10" t="n">
        <v>96.68195284</v>
      </c>
      <c r="L178" s="10" t="n">
        <v>162.18164636</v>
      </c>
      <c r="M178" s="10" t="n">
        <v>306.0499188</v>
      </c>
      <c r="N178" s="10" t="n">
        <v>5379.55</v>
      </c>
      <c r="O178" s="9" t="n">
        <v>3.0147809084403</v>
      </c>
      <c r="P178" s="10" t="n">
        <v>2543.27</v>
      </c>
      <c r="Q178" s="9" t="n">
        <v>6.37689456329843</v>
      </c>
      <c r="R178" s="7"/>
    </row>
    <row r="179" customFormat="false" ht="15" hidden="false" customHeight="false" outlineLevel="0" collapsed="false">
      <c r="A179" s="7" t="s">
        <v>86</v>
      </c>
      <c r="B179" s="7" t="s">
        <v>552</v>
      </c>
      <c r="C179" s="7" t="s">
        <v>553</v>
      </c>
      <c r="D179" s="7" t="s">
        <v>7249</v>
      </c>
      <c r="E179" s="10" t="n">
        <v>1.0455438</v>
      </c>
      <c r="F179" s="10" t="n">
        <v>0.26138595</v>
      </c>
      <c r="G179" s="10" t="n">
        <v>0.091916</v>
      </c>
      <c r="H179" s="7" t="s">
        <v>7248</v>
      </c>
      <c r="I179" s="7"/>
      <c r="J179" s="7"/>
      <c r="K179" s="10" t="n">
        <v>0.6660347</v>
      </c>
      <c r="L179" s="10" t="n">
        <v>1.1374598</v>
      </c>
      <c r="M179" s="10" t="n">
        <v>2.2360792</v>
      </c>
      <c r="N179" s="10" t="n">
        <v>1442.803</v>
      </c>
      <c r="O179" s="9" t="n">
        <v>0.0788368058563781</v>
      </c>
      <c r="P179" s="10" t="n">
        <v>711.1</v>
      </c>
      <c r="Q179" s="9" t="n">
        <v>0.159957783715371</v>
      </c>
      <c r="R179" s="7"/>
    </row>
    <row r="180" customFormat="false" ht="15" hidden="false" customHeight="false" outlineLevel="0" collapsed="false">
      <c r="A180" s="7" t="s">
        <v>86</v>
      </c>
      <c r="B180" s="7" t="s">
        <v>516</v>
      </c>
      <c r="C180" s="7" t="s">
        <v>517</v>
      </c>
      <c r="D180" s="7" t="s">
        <v>7249</v>
      </c>
      <c r="E180" s="10" t="n">
        <v>47.0618784</v>
      </c>
      <c r="F180" s="10" t="n">
        <v>11.7654696</v>
      </c>
      <c r="G180" s="10" t="n">
        <v>1.97046376</v>
      </c>
      <c r="H180" s="7" t="s">
        <v>7248</v>
      </c>
      <c r="I180" s="7"/>
      <c r="J180" s="7"/>
      <c r="K180" s="10" t="n">
        <v>29.43775354</v>
      </c>
      <c r="L180" s="10" t="n">
        <v>49.03234216</v>
      </c>
      <c r="M180" s="10" t="n">
        <v>89.8158644</v>
      </c>
      <c r="N180" s="10" t="n">
        <v>5214.8631</v>
      </c>
      <c r="O180" s="9" t="n">
        <v>0.940242173567318</v>
      </c>
      <c r="P180" s="10" t="n">
        <v>1926.1178</v>
      </c>
      <c r="Q180" s="9" t="n">
        <v>2.54565645777221</v>
      </c>
      <c r="R180" s="7"/>
    </row>
    <row r="181" customFormat="false" ht="15" hidden="false" customHeight="false" outlineLevel="0" collapsed="false">
      <c r="A181" s="7" t="s">
        <v>86</v>
      </c>
      <c r="B181" s="7" t="s">
        <v>526</v>
      </c>
      <c r="C181" s="7" t="s">
        <v>527</v>
      </c>
      <c r="D181" s="7" t="s">
        <v>7249</v>
      </c>
      <c r="E181" s="10" t="n">
        <v>412.14942</v>
      </c>
      <c r="F181" s="10" t="n">
        <v>103.037355</v>
      </c>
      <c r="G181" s="10" t="n">
        <v>0.562372</v>
      </c>
      <c r="H181" s="7" t="s">
        <v>7248</v>
      </c>
      <c r="I181" s="7"/>
      <c r="J181" s="7"/>
      <c r="K181" s="10" t="n">
        <v>253.630723</v>
      </c>
      <c r="L181" s="10" t="n">
        <v>412.711792</v>
      </c>
      <c r="M181" s="10" t="n">
        <v>703.10114</v>
      </c>
      <c r="N181" s="10" t="n">
        <v>6856.22</v>
      </c>
      <c r="O181" s="9" t="n">
        <v>6.01952376090615</v>
      </c>
      <c r="P181" s="10" t="n">
        <v>1407.929</v>
      </c>
      <c r="Q181" s="9" t="n">
        <v>29.3133952067185</v>
      </c>
      <c r="R181" s="7"/>
    </row>
    <row r="182" customFormat="false" ht="15" hidden="false" customHeight="false" outlineLevel="0" collapsed="false">
      <c r="A182" s="7" t="s">
        <v>86</v>
      </c>
      <c r="B182" s="7" t="s">
        <v>510</v>
      </c>
      <c r="C182" s="7" t="s">
        <v>511</v>
      </c>
      <c r="D182" s="7" t="s">
        <v>7247</v>
      </c>
      <c r="E182" s="10" t="n">
        <v>25.3167234</v>
      </c>
      <c r="F182" s="10" t="n">
        <v>6.32918085</v>
      </c>
      <c r="G182" s="10" t="n">
        <v>0.13470412</v>
      </c>
      <c r="H182" s="7" t="s">
        <v>7248</v>
      </c>
      <c r="I182" s="10" t="n">
        <v>0.082812032</v>
      </c>
      <c r="J182" s="7"/>
      <c r="K182" s="10" t="n">
        <v>15.647627588</v>
      </c>
      <c r="L182" s="10" t="n">
        <v>25.534239552</v>
      </c>
      <c r="M182" s="10" t="n">
        <v>44.077407294</v>
      </c>
      <c r="N182" s="10" t="n">
        <v>8814.04</v>
      </c>
      <c r="O182" s="9" t="n">
        <v>0.289699610530472</v>
      </c>
      <c r="P182" s="10" t="n">
        <v>1927.276</v>
      </c>
      <c r="Q182" s="9" t="n">
        <v>1.32488753826644</v>
      </c>
      <c r="R182" s="7"/>
    </row>
    <row r="183" customFormat="false" ht="15" hidden="false" customHeight="false" outlineLevel="0" collapsed="false">
      <c r="A183" s="7" t="s">
        <v>86</v>
      </c>
      <c r="B183" s="7" t="s">
        <v>557</v>
      </c>
      <c r="C183" s="7" t="s">
        <v>558</v>
      </c>
      <c r="D183" s="7" t="s">
        <v>7249</v>
      </c>
      <c r="E183" s="10" t="n">
        <v>3.0074272</v>
      </c>
      <c r="F183" s="10" t="n">
        <v>0.7518568</v>
      </c>
      <c r="G183" s="10" t="n">
        <v>0.04292504</v>
      </c>
      <c r="H183" s="7" t="s">
        <v>7248</v>
      </c>
      <c r="I183" s="7"/>
      <c r="J183" s="7"/>
      <c r="K183" s="10" t="n">
        <v>1.86043206</v>
      </c>
      <c r="L183" s="10" t="n">
        <v>3.05035224</v>
      </c>
      <c r="M183" s="10" t="n">
        <v>5.32459</v>
      </c>
      <c r="N183" s="10" t="n">
        <v>6380.923</v>
      </c>
      <c r="O183" s="9" t="n">
        <v>0.0478042477553795</v>
      </c>
      <c r="P183" s="10" t="n">
        <v>1156.215</v>
      </c>
      <c r="Q183" s="9" t="n">
        <v>0.263822233754103</v>
      </c>
      <c r="R183" s="7"/>
    </row>
    <row r="184" customFormat="false" ht="15" hidden="false" customHeight="false" outlineLevel="0" collapsed="false">
      <c r="A184" s="7" t="s">
        <v>86</v>
      </c>
      <c r="B184" s="7" t="s">
        <v>555</v>
      </c>
      <c r="C184" s="7" t="s">
        <v>556</v>
      </c>
      <c r="D184" s="7" t="s">
        <v>7247</v>
      </c>
      <c r="E184" s="10" t="n">
        <v>11.7479998</v>
      </c>
      <c r="F184" s="10" t="n">
        <v>2.93699995</v>
      </c>
      <c r="G184" s="10" t="n">
        <v>0.04788964</v>
      </c>
      <c r="H184" s="7" t="s">
        <v>7248</v>
      </c>
      <c r="I184" s="10" t="n">
        <v>0.016321</v>
      </c>
      <c r="J184" s="7"/>
      <c r="K184" s="10" t="n">
        <v>7.24574411</v>
      </c>
      <c r="L184" s="10" t="n">
        <v>11.81221044</v>
      </c>
      <c r="M184" s="10" t="n">
        <v>20.2732944</v>
      </c>
      <c r="N184" s="10" t="n">
        <v>3052.029</v>
      </c>
      <c r="O184" s="9" t="n">
        <v>0.38702811932652</v>
      </c>
      <c r="P184" s="10" t="n">
        <v>1582.967</v>
      </c>
      <c r="Q184" s="9" t="n">
        <v>0.746206992312537</v>
      </c>
      <c r="R184" s="7"/>
    </row>
    <row r="185" customFormat="false" ht="15" hidden="false" customHeight="false" outlineLevel="0" collapsed="false">
      <c r="A185" s="7" t="s">
        <v>86</v>
      </c>
      <c r="B185" s="7" t="s">
        <v>538</v>
      </c>
      <c r="C185" s="7" t="s">
        <v>539</v>
      </c>
      <c r="D185" s="7" t="s">
        <v>7249</v>
      </c>
      <c r="E185" s="10" t="n">
        <v>12.589217</v>
      </c>
      <c r="F185" s="10" t="n">
        <v>3.14730425</v>
      </c>
      <c r="G185" s="10" t="n">
        <v>0.3402494</v>
      </c>
      <c r="H185" s="7" t="s">
        <v>7248</v>
      </c>
      <c r="I185" s="7"/>
      <c r="J185" s="7"/>
      <c r="K185" s="10" t="n">
        <v>7.82798785</v>
      </c>
      <c r="L185" s="10" t="n">
        <v>12.9294664</v>
      </c>
      <c r="M185" s="10" t="n">
        <v>23.091775</v>
      </c>
      <c r="N185" s="10" t="n">
        <v>356.51</v>
      </c>
      <c r="O185" s="9" t="n">
        <v>3.62667706375698</v>
      </c>
      <c r="P185" s="10" t="n">
        <v>143.54</v>
      </c>
      <c r="Q185" s="9" t="n">
        <v>9.00757029399471</v>
      </c>
      <c r="R185" s="7"/>
    </row>
    <row r="186" customFormat="false" ht="15" hidden="false" customHeight="false" outlineLevel="0" collapsed="false">
      <c r="A186" s="7" t="s">
        <v>86</v>
      </c>
      <c r="B186" s="7" t="s">
        <v>508</v>
      </c>
      <c r="C186" s="7" t="s">
        <v>509</v>
      </c>
      <c r="D186" s="7" t="s">
        <v>7247</v>
      </c>
      <c r="E186" s="10" t="n">
        <v>2.370401</v>
      </c>
      <c r="F186" s="10" t="n">
        <v>0.59260025</v>
      </c>
      <c r="G186" s="10" t="n">
        <v>0.06273112</v>
      </c>
      <c r="H186" s="7" t="s">
        <v>7248</v>
      </c>
      <c r="I186" s="10" t="n">
        <v>0.002999</v>
      </c>
      <c r="J186" s="7"/>
      <c r="K186" s="10" t="n">
        <v>1.47511028</v>
      </c>
      <c r="L186" s="10" t="n">
        <v>2.43613112</v>
      </c>
      <c r="M186" s="10" t="n">
        <v>4.3532366</v>
      </c>
      <c r="N186" s="10" t="n">
        <v>8258</v>
      </c>
      <c r="O186" s="9" t="n">
        <v>0.029500255751998</v>
      </c>
      <c r="P186" s="10" t="n">
        <v>599</v>
      </c>
      <c r="Q186" s="9" t="n">
        <v>0.406699686143573</v>
      </c>
      <c r="R186" s="7"/>
    </row>
    <row r="187" customFormat="false" ht="15" hidden="false" customHeight="false" outlineLevel="0" collapsed="false">
      <c r="A187" s="7" t="s">
        <v>86</v>
      </c>
      <c r="B187" s="7" t="s">
        <v>512</v>
      </c>
      <c r="C187" s="7" t="s">
        <v>513</v>
      </c>
      <c r="D187" s="7" t="s">
        <v>7258</v>
      </c>
      <c r="E187" s="10" t="n">
        <v>1.775908</v>
      </c>
      <c r="F187" s="10" t="n">
        <v>0.443977</v>
      </c>
      <c r="G187" s="10" t="n">
        <v>0.0601866</v>
      </c>
      <c r="H187" s="7" t="s">
        <v>7248</v>
      </c>
      <c r="I187" s="10" t="n">
        <v>0.000838</v>
      </c>
      <c r="J187" s="7"/>
      <c r="K187" s="10" t="n">
        <v>1.10770065</v>
      </c>
      <c r="L187" s="10" t="n">
        <v>1.8369326</v>
      </c>
      <c r="M187" s="10" t="n">
        <v>3.323129</v>
      </c>
      <c r="N187" s="10" t="n">
        <v>583.827</v>
      </c>
      <c r="O187" s="9" t="n">
        <v>0.314636459088052</v>
      </c>
      <c r="P187" s="10" t="n">
        <v>105.846</v>
      </c>
      <c r="Q187" s="9" t="n">
        <v>1.7354766358672</v>
      </c>
      <c r="R187" s="7"/>
    </row>
    <row r="188" customFormat="false" ht="15" hidden="false" customHeight="false" outlineLevel="0" collapsed="false">
      <c r="A188" s="7" t="s">
        <v>86</v>
      </c>
      <c r="B188" s="7" t="s">
        <v>534</v>
      </c>
      <c r="C188" s="7" t="s">
        <v>535</v>
      </c>
      <c r="D188" s="7" t="s">
        <v>7247</v>
      </c>
      <c r="E188" s="10" t="n">
        <v>44.2712756</v>
      </c>
      <c r="F188" s="10" t="n">
        <v>11.0678189</v>
      </c>
      <c r="G188" s="10" t="n">
        <v>2.12814596</v>
      </c>
      <c r="H188" s="7" t="s">
        <v>7248</v>
      </c>
      <c r="I188" s="10" t="n">
        <v>0.139926</v>
      </c>
      <c r="J188" s="7"/>
      <c r="K188" s="10" t="n">
        <v>27.83035189</v>
      </c>
      <c r="L188" s="10" t="n">
        <v>46.53934756</v>
      </c>
      <c r="M188" s="10" t="n">
        <v>86.4231712</v>
      </c>
      <c r="N188" s="10" t="n">
        <v>1527.29</v>
      </c>
      <c r="O188" s="9" t="n">
        <v>3.04718472326801</v>
      </c>
      <c r="P188" s="10" t="n">
        <v>813.342</v>
      </c>
      <c r="Q188" s="9" t="n">
        <v>5.72198995748406</v>
      </c>
      <c r="R188" s="7"/>
    </row>
    <row r="189" customFormat="false" ht="15" hidden="false" customHeight="false" outlineLevel="0" collapsed="false">
      <c r="A189" s="7" t="s">
        <v>86</v>
      </c>
      <c r="B189" s="7" t="s">
        <v>522</v>
      </c>
      <c r="C189" s="7" t="s">
        <v>523</v>
      </c>
      <c r="D189" s="7" t="s">
        <v>7247</v>
      </c>
      <c r="E189" s="10" t="n">
        <v>29.5156</v>
      </c>
      <c r="F189" s="10" t="n">
        <v>7.3789</v>
      </c>
      <c r="G189" s="10" t="n">
        <v>0.16936</v>
      </c>
      <c r="H189" s="7" t="s">
        <v>7248</v>
      </c>
      <c r="I189" s="10" t="n">
        <v>0</v>
      </c>
      <c r="J189" s="7"/>
      <c r="K189" s="10" t="n">
        <v>18.19574</v>
      </c>
      <c r="L189" s="10" t="n">
        <v>29.68496</v>
      </c>
      <c r="M189" s="10" t="n">
        <v>50.9972</v>
      </c>
      <c r="N189" s="10" t="n">
        <v>1302.142</v>
      </c>
      <c r="O189" s="9" t="n">
        <v>2.27970221373706</v>
      </c>
      <c r="P189" s="10" t="n">
        <v>690.22</v>
      </c>
      <c r="Q189" s="9" t="n">
        <v>4.30079684738199</v>
      </c>
      <c r="R189" s="7"/>
    </row>
    <row r="190" customFormat="false" ht="15" hidden="false" customHeight="false" outlineLevel="0" collapsed="false">
      <c r="A190" s="7" t="s">
        <v>86</v>
      </c>
      <c r="B190" s="7" t="s">
        <v>528</v>
      </c>
      <c r="C190" s="7" t="s">
        <v>529</v>
      </c>
      <c r="D190" s="7" t="s">
        <v>7249</v>
      </c>
      <c r="E190" s="10" t="n">
        <v>557.921341</v>
      </c>
      <c r="F190" s="10" t="n">
        <v>139.48033525</v>
      </c>
      <c r="G190" s="10" t="n">
        <v>2.78762824</v>
      </c>
      <c r="H190" s="7" t="s">
        <v>7248</v>
      </c>
      <c r="I190" s="7"/>
      <c r="J190" s="7"/>
      <c r="K190" s="10" t="n">
        <v>343.84321856</v>
      </c>
      <c r="L190" s="10" t="n">
        <v>560.70896924</v>
      </c>
      <c r="M190" s="10" t="n">
        <v>961.9106852</v>
      </c>
      <c r="N190" s="10" t="n">
        <v>19701.41</v>
      </c>
      <c r="O190" s="9" t="n">
        <v>2.84603472157577</v>
      </c>
      <c r="P190" s="10" t="n">
        <v>4017.74</v>
      </c>
      <c r="Q190" s="9" t="n">
        <v>13.9558301243983</v>
      </c>
      <c r="R190" s="7"/>
    </row>
    <row r="191" customFormat="false" ht="15" hidden="false" customHeight="false" outlineLevel="0" collapsed="false">
      <c r="A191" s="7" t="s">
        <v>86</v>
      </c>
      <c r="B191" s="7" t="s">
        <v>542</v>
      </c>
      <c r="C191" s="7" t="s">
        <v>543</v>
      </c>
      <c r="D191" s="7" t="s">
        <v>7247</v>
      </c>
      <c r="E191" s="10" t="n">
        <v>131.2815016</v>
      </c>
      <c r="F191" s="10" t="n">
        <v>32.8203754</v>
      </c>
      <c r="G191" s="10" t="n">
        <v>3.98970828</v>
      </c>
      <c r="H191" s="7" t="s">
        <v>7248</v>
      </c>
      <c r="I191" s="10" t="n">
        <v>0.0134861629999999</v>
      </c>
      <c r="J191" s="7"/>
      <c r="K191" s="10" t="n">
        <v>81.747974036</v>
      </c>
      <c r="L191" s="10" t="n">
        <v>135.284696043</v>
      </c>
      <c r="M191" s="10" t="n">
        <v>243.063671062</v>
      </c>
      <c r="N191" s="10" t="n">
        <v>2461.049</v>
      </c>
      <c r="O191" s="9" t="n">
        <v>5.49703382756703</v>
      </c>
      <c r="P191" s="10" t="n">
        <v>1298.695</v>
      </c>
      <c r="Q191" s="9" t="n">
        <v>10.4169721176258</v>
      </c>
      <c r="R191" s="7"/>
    </row>
    <row r="192" customFormat="false" ht="15" hidden="false" customHeight="false" outlineLevel="0" collapsed="false">
      <c r="A192" s="7" t="s">
        <v>86</v>
      </c>
      <c r="B192" s="7" t="s">
        <v>524</v>
      </c>
      <c r="C192" s="7" t="s">
        <v>525</v>
      </c>
      <c r="D192" s="7" t="s">
        <v>7249</v>
      </c>
      <c r="E192" s="10" t="n">
        <v>319.57304</v>
      </c>
      <c r="F192" s="10" t="n">
        <v>79.89326</v>
      </c>
      <c r="G192" s="10" t="n">
        <v>0.594508</v>
      </c>
      <c r="H192" s="7" t="s">
        <v>7248</v>
      </c>
      <c r="I192" s="7"/>
      <c r="J192" s="7"/>
      <c r="K192" s="10" t="n">
        <v>196.700187</v>
      </c>
      <c r="L192" s="10" t="n">
        <v>320.167548</v>
      </c>
      <c r="M192" s="10" t="n">
        <v>545.9639</v>
      </c>
      <c r="N192" s="10" t="n">
        <v>12906.321</v>
      </c>
      <c r="O192" s="9" t="n">
        <v>2.48070343206248</v>
      </c>
      <c r="P192" s="10" t="n">
        <v>1969.907</v>
      </c>
      <c r="Q192" s="9" t="n">
        <v>16.2529270671154</v>
      </c>
      <c r="R192" s="7"/>
    </row>
    <row r="193" customFormat="false" ht="15" hidden="false" customHeight="false" outlineLevel="0" collapsed="false">
      <c r="A193" s="7" t="s">
        <v>105</v>
      </c>
      <c r="B193" s="7" t="s">
        <v>563</v>
      </c>
      <c r="C193" s="7" t="s">
        <v>564</v>
      </c>
      <c r="D193" s="7" t="s">
        <v>7249</v>
      </c>
      <c r="E193" s="10" t="n">
        <v>37.02332</v>
      </c>
      <c r="F193" s="10" t="n">
        <v>9.25583</v>
      </c>
      <c r="G193" s="10" t="n">
        <v>0.383684</v>
      </c>
      <c r="H193" s="7" t="s">
        <v>7248</v>
      </c>
      <c r="I193" s="7"/>
      <c r="J193" s="7"/>
      <c r="K193" s="10" t="n">
        <v>22.866901</v>
      </c>
      <c r="L193" s="10" t="n">
        <v>37.407004</v>
      </c>
      <c r="M193" s="10" t="n">
        <v>64.8253</v>
      </c>
      <c r="N193" s="10" t="n">
        <v>5089.76</v>
      </c>
      <c r="O193" s="9" t="n">
        <v>0.734946323598755</v>
      </c>
      <c r="P193" s="10" t="n">
        <v>1034.5</v>
      </c>
      <c r="Q193" s="9" t="n">
        <v>3.61595012083132</v>
      </c>
      <c r="R193" s="7"/>
    </row>
    <row r="194" customFormat="false" ht="15" hidden="false" customHeight="false" outlineLevel="0" collapsed="false">
      <c r="A194" s="7" t="s">
        <v>105</v>
      </c>
      <c r="B194" s="7" t="s">
        <v>566</v>
      </c>
      <c r="C194" s="7" t="s">
        <v>567</v>
      </c>
      <c r="D194" s="7" t="s">
        <v>7247</v>
      </c>
      <c r="E194" s="10" t="n">
        <v>8808.18728</v>
      </c>
      <c r="F194" s="10" t="n">
        <v>2202.04682</v>
      </c>
      <c r="G194" s="10" t="n">
        <v>52.16544</v>
      </c>
      <c r="H194" s="7" t="s">
        <v>7248</v>
      </c>
      <c r="I194" s="10" t="n">
        <v>152.1854</v>
      </c>
      <c r="J194" s="7"/>
      <c r="K194" s="10" t="n">
        <v>5504.56078</v>
      </c>
      <c r="L194" s="10" t="n">
        <v>9012.53812</v>
      </c>
      <c r="M194" s="10" t="n">
        <v>15934.88742</v>
      </c>
      <c r="N194" s="10" t="n">
        <v>13796.72</v>
      </c>
      <c r="O194" s="9" t="n">
        <v>65.3237734765945</v>
      </c>
      <c r="P194" s="10" t="n">
        <v>1639.53</v>
      </c>
      <c r="Q194" s="9" t="n">
        <v>549.702544021763</v>
      </c>
      <c r="R194" s="7"/>
    </row>
    <row r="195" customFormat="false" ht="15" hidden="false" customHeight="false" outlineLevel="0" collapsed="false">
      <c r="A195" s="7" t="s">
        <v>105</v>
      </c>
      <c r="B195" s="7" t="s">
        <v>568</v>
      </c>
      <c r="C195" s="7" t="s">
        <v>569</v>
      </c>
      <c r="D195" s="7" t="s">
        <v>7247</v>
      </c>
      <c r="E195" s="10" t="n">
        <v>168.98924</v>
      </c>
      <c r="F195" s="10" t="n">
        <v>42.24731</v>
      </c>
      <c r="G195" s="10" t="n">
        <v>4.39078</v>
      </c>
      <c r="H195" s="7" t="s">
        <v>7248</v>
      </c>
      <c r="I195" s="10" t="n">
        <v>3.7385</v>
      </c>
      <c r="J195" s="7"/>
      <c r="K195" s="10" t="n">
        <v>106.886155</v>
      </c>
      <c r="L195" s="10" t="n">
        <v>177.11852</v>
      </c>
      <c r="M195" s="10" t="n">
        <v>324.55866</v>
      </c>
      <c r="N195" s="10" t="n">
        <v>4809.15</v>
      </c>
      <c r="O195" s="9" t="n">
        <v>3.68294854600085</v>
      </c>
      <c r="P195" s="10" t="n">
        <v>1000.61</v>
      </c>
      <c r="Q195" s="9" t="n">
        <v>17.7010543568423</v>
      </c>
      <c r="R195" s="7"/>
    </row>
    <row r="196" customFormat="false" ht="15" hidden="false" customHeight="false" outlineLevel="0" collapsed="false">
      <c r="A196" s="7" t="s">
        <v>83</v>
      </c>
      <c r="B196" s="7" t="s">
        <v>598</v>
      </c>
      <c r="C196" s="7" t="s">
        <v>599</v>
      </c>
      <c r="D196" s="7" t="s">
        <v>7247</v>
      </c>
      <c r="E196" s="10" t="n">
        <v>240.55892</v>
      </c>
      <c r="F196" s="10" t="n">
        <v>60.13973</v>
      </c>
      <c r="G196" s="10" t="n">
        <v>3.138164</v>
      </c>
      <c r="H196" s="7" t="s">
        <v>7248</v>
      </c>
      <c r="I196" s="10" t="n">
        <v>0.068544</v>
      </c>
      <c r="J196" s="7"/>
      <c r="K196" s="10" t="n">
        <v>148.773641</v>
      </c>
      <c r="L196" s="10" t="n">
        <v>243.765628</v>
      </c>
      <c r="M196" s="10" t="n">
        <v>424.637316</v>
      </c>
      <c r="N196" s="10" t="n">
        <v>7509.8291</v>
      </c>
      <c r="O196" s="9" t="n">
        <v>3.24595439861608</v>
      </c>
      <c r="P196" s="10" t="n">
        <v>604.1667</v>
      </c>
      <c r="Q196" s="9" t="n">
        <v>40.3474120635911</v>
      </c>
      <c r="R196" s="7"/>
    </row>
    <row r="197" customFormat="false" ht="15" hidden="false" customHeight="false" outlineLevel="0" collapsed="false">
      <c r="A197" s="7" t="s">
        <v>83</v>
      </c>
      <c r="B197" s="7" t="s">
        <v>594</v>
      </c>
      <c r="C197" s="7" t="s">
        <v>595</v>
      </c>
      <c r="D197" s="7" t="s">
        <v>7247</v>
      </c>
      <c r="E197" s="10" t="n">
        <v>159.0465056</v>
      </c>
      <c r="F197" s="10" t="n">
        <v>39.7616264</v>
      </c>
      <c r="G197" s="10" t="n">
        <v>0.441676</v>
      </c>
      <c r="H197" s="7" t="s">
        <v>7248</v>
      </c>
      <c r="I197" s="10" t="n">
        <v>21.960918</v>
      </c>
      <c r="J197" s="7"/>
      <c r="K197" s="10" t="n">
        <v>108.6699984</v>
      </c>
      <c r="L197" s="10" t="n">
        <v>181.4490996</v>
      </c>
      <c r="M197" s="10" t="n">
        <v>368.4424844</v>
      </c>
      <c r="N197" s="10" t="n">
        <v>4375.0619</v>
      </c>
      <c r="O197" s="9" t="n">
        <v>4.14734931178917</v>
      </c>
      <c r="P197" s="10" t="n">
        <v>758.5741</v>
      </c>
      <c r="Q197" s="9" t="n">
        <v>23.919759401224</v>
      </c>
      <c r="R197" s="7"/>
    </row>
    <row r="198" customFormat="false" ht="15" hidden="false" customHeight="false" outlineLevel="0" collapsed="false">
      <c r="A198" s="7" t="s">
        <v>83</v>
      </c>
      <c r="B198" s="7" t="s">
        <v>590</v>
      </c>
      <c r="C198" s="7" t="s">
        <v>591</v>
      </c>
      <c r="D198" s="7" t="s">
        <v>7249</v>
      </c>
      <c r="E198" s="10" t="n">
        <v>1833.0973452</v>
      </c>
      <c r="F198" s="10" t="n">
        <v>458.2743363</v>
      </c>
      <c r="G198" s="10" t="n">
        <v>11.32013636</v>
      </c>
      <c r="H198" s="7" t="s">
        <v>7248</v>
      </c>
      <c r="I198" s="7"/>
      <c r="J198" s="7"/>
      <c r="K198" s="10" t="n">
        <v>1130.26601189</v>
      </c>
      <c r="L198" s="10" t="n">
        <v>1844.41748156</v>
      </c>
      <c r="M198" s="10" t="n">
        <v>3171.2439586</v>
      </c>
      <c r="N198" s="10" t="n">
        <v>72307.63</v>
      </c>
      <c r="O198" s="9" t="n">
        <v>2.55079233209552</v>
      </c>
      <c r="P198" s="10" t="n">
        <v>2401.81</v>
      </c>
      <c r="Q198" s="9" t="n">
        <v>76.7928138179123</v>
      </c>
      <c r="R198" s="7"/>
    </row>
    <row r="199" customFormat="false" ht="15" hidden="false" customHeight="false" outlineLevel="0" collapsed="false">
      <c r="A199" s="7" t="s">
        <v>83</v>
      </c>
      <c r="B199" s="7" t="s">
        <v>608</v>
      </c>
      <c r="C199" s="7" t="s">
        <v>609</v>
      </c>
      <c r="D199" s="7" t="s">
        <v>7247</v>
      </c>
      <c r="E199" s="10" t="n">
        <v>39.2071128</v>
      </c>
      <c r="F199" s="10" t="n">
        <v>9.8017782</v>
      </c>
      <c r="G199" s="10" t="n">
        <v>0.5956846</v>
      </c>
      <c r="H199" s="7" t="s">
        <v>7248</v>
      </c>
      <c r="I199" s="10" t="n">
        <v>0.000690012</v>
      </c>
      <c r="J199" s="7"/>
      <c r="K199" s="10" t="n">
        <v>24.263390153</v>
      </c>
      <c r="L199" s="10" t="n">
        <v>39.803487412</v>
      </c>
      <c r="M199" s="10" t="n">
        <v>69.598943353</v>
      </c>
      <c r="N199" s="10" t="n">
        <v>295.81</v>
      </c>
      <c r="O199" s="9" t="n">
        <v>13.455761269734</v>
      </c>
      <c r="P199" s="10" t="n">
        <v>107.15</v>
      </c>
      <c r="Q199" s="9" t="n">
        <v>37.1474450881941</v>
      </c>
      <c r="R199" s="7"/>
    </row>
    <row r="200" customFormat="false" ht="15" hidden="false" customHeight="false" outlineLevel="0" collapsed="false">
      <c r="A200" s="7" t="s">
        <v>83</v>
      </c>
      <c r="B200" s="7" t="s">
        <v>611</v>
      </c>
      <c r="C200" s="7" t="s">
        <v>612</v>
      </c>
      <c r="D200" s="7" t="s">
        <v>7247</v>
      </c>
      <c r="E200" s="10" t="n">
        <v>110.7385988</v>
      </c>
      <c r="F200" s="10" t="n">
        <v>27.6846497</v>
      </c>
      <c r="G200" s="10" t="n">
        <v>0.633628</v>
      </c>
      <c r="H200" s="7" t="s">
        <v>7248</v>
      </c>
      <c r="I200" s="10" t="n">
        <v>4.709997</v>
      </c>
      <c r="J200" s="7"/>
      <c r="K200" s="10" t="n">
        <v>70.5859252</v>
      </c>
      <c r="L200" s="10" t="n">
        <v>116.0822238</v>
      </c>
      <c r="M200" s="10" t="n">
        <v>210.5135032</v>
      </c>
      <c r="N200" s="10" t="n">
        <v>2817.1761</v>
      </c>
      <c r="O200" s="9" t="n">
        <v>4.12051713061175</v>
      </c>
      <c r="P200" s="10" t="n">
        <v>456.2406</v>
      </c>
      <c r="Q200" s="9" t="n">
        <v>25.4432033887383</v>
      </c>
      <c r="R200" s="7"/>
    </row>
    <row r="201" customFormat="false" ht="15" hidden="false" customHeight="false" outlineLevel="0" collapsed="false">
      <c r="A201" s="7" t="s">
        <v>83</v>
      </c>
      <c r="B201" s="7" t="s">
        <v>592</v>
      </c>
      <c r="C201" s="7" t="s">
        <v>593</v>
      </c>
      <c r="D201" s="7" t="s">
        <v>7249</v>
      </c>
      <c r="E201" s="10" t="n">
        <v>358.92416</v>
      </c>
      <c r="F201" s="10" t="n">
        <v>89.73104</v>
      </c>
      <c r="G201" s="10" t="n">
        <v>4.130564</v>
      </c>
      <c r="H201" s="7" t="s">
        <v>7248</v>
      </c>
      <c r="I201" s="7"/>
      <c r="J201" s="7"/>
      <c r="K201" s="10" t="n">
        <v>221.786881</v>
      </c>
      <c r="L201" s="10" t="n">
        <v>363.054724</v>
      </c>
      <c r="M201" s="10" t="n">
        <v>630.50626</v>
      </c>
      <c r="N201" s="10" t="n">
        <v>19151.59</v>
      </c>
      <c r="O201" s="9" t="n">
        <v>1.89568972602275</v>
      </c>
      <c r="P201" s="10" t="n">
        <v>3768.46</v>
      </c>
      <c r="Q201" s="9" t="n">
        <v>9.63403416780329</v>
      </c>
      <c r="R201" s="7"/>
    </row>
    <row r="202" customFormat="false" ht="15" hidden="false" customHeight="false" outlineLevel="0" collapsed="false">
      <c r="A202" s="7" t="s">
        <v>83</v>
      </c>
      <c r="B202" s="7" t="s">
        <v>619</v>
      </c>
      <c r="C202" s="7" t="s">
        <v>620</v>
      </c>
      <c r="D202" s="7" t="s">
        <v>7247</v>
      </c>
      <c r="E202" s="10" t="n">
        <v>118.3029996</v>
      </c>
      <c r="F202" s="10" t="n">
        <v>29.5757499</v>
      </c>
      <c r="G202" s="10" t="n">
        <v>3.37818</v>
      </c>
      <c r="H202" s="7" t="s">
        <v>7248</v>
      </c>
      <c r="I202" s="10" t="n">
        <v>3.399074</v>
      </c>
      <c r="J202" s="7"/>
      <c r="K202" s="10" t="n">
        <v>75.2822734</v>
      </c>
      <c r="L202" s="10" t="n">
        <v>125.0802536</v>
      </c>
      <c r="M202" s="10" t="n">
        <v>231.6602224</v>
      </c>
      <c r="N202" s="10" t="n">
        <v>2216.0513</v>
      </c>
      <c r="O202" s="9" t="n">
        <v>5.64428511199177</v>
      </c>
      <c r="P202" s="10" t="n">
        <v>474.075</v>
      </c>
      <c r="Q202" s="9" t="n">
        <v>26.3840644623741</v>
      </c>
      <c r="R202" s="7"/>
    </row>
    <row r="203" customFormat="false" ht="15" hidden="false" customHeight="false" outlineLevel="0" collapsed="false">
      <c r="A203" s="7" t="s">
        <v>83</v>
      </c>
      <c r="B203" s="7" t="s">
        <v>582</v>
      </c>
      <c r="C203" s="7" t="s">
        <v>583</v>
      </c>
      <c r="D203" s="7" t="s">
        <v>7247</v>
      </c>
      <c r="E203" s="10" t="n">
        <v>40.2652674</v>
      </c>
      <c r="F203" s="10" t="n">
        <v>10.06631685</v>
      </c>
      <c r="G203" s="10" t="n">
        <v>0.79288524</v>
      </c>
      <c r="H203" s="7" t="s">
        <v>7248</v>
      </c>
      <c r="I203" s="10" t="n">
        <v>0.124298429</v>
      </c>
      <c r="J203" s="7"/>
      <c r="K203" s="10" t="n">
        <v>25.026412446</v>
      </c>
      <c r="L203" s="10" t="n">
        <v>41.182451069</v>
      </c>
      <c r="M203" s="10" t="n">
        <v>72.865136426</v>
      </c>
      <c r="N203" s="10" t="n">
        <v>6035.04</v>
      </c>
      <c r="O203" s="9" t="n">
        <v>0.682389032533339</v>
      </c>
      <c r="P203" s="10" t="n">
        <v>1958.78</v>
      </c>
      <c r="Q203" s="9" t="n">
        <v>2.10245413313389</v>
      </c>
      <c r="R203" s="7"/>
    </row>
    <row r="204" customFormat="false" ht="15" hidden="false" customHeight="false" outlineLevel="0" collapsed="false">
      <c r="A204" s="7" t="s">
        <v>83</v>
      </c>
      <c r="B204" s="7" t="s">
        <v>623</v>
      </c>
      <c r="C204" s="7" t="s">
        <v>624</v>
      </c>
      <c r="D204" s="7" t="s">
        <v>7247</v>
      </c>
      <c r="E204" s="10" t="n">
        <v>3.7692732</v>
      </c>
      <c r="F204" s="10" t="n">
        <v>0.9423183</v>
      </c>
      <c r="G204" s="10" t="n">
        <v>0.1633312</v>
      </c>
      <c r="H204" s="7" t="s">
        <v>7248</v>
      </c>
      <c r="I204" s="10" t="n">
        <v>0.0769710399999999</v>
      </c>
      <c r="J204" s="7"/>
      <c r="K204" s="10" t="n">
        <v>2.3989032</v>
      </c>
      <c r="L204" s="10" t="n">
        <v>4.00957544</v>
      </c>
      <c r="M204" s="10" t="n">
        <v>7.51909144</v>
      </c>
      <c r="N204" s="10" t="n">
        <v>357.7088</v>
      </c>
      <c r="O204" s="9" t="n">
        <v>1.1209048924712</v>
      </c>
      <c r="P204" s="10" t="n">
        <v>150.4273</v>
      </c>
      <c r="Q204" s="9" t="n">
        <v>2.66545729398853</v>
      </c>
      <c r="R204" s="7"/>
    </row>
    <row r="205" customFormat="false" ht="15" hidden="false" customHeight="false" outlineLevel="0" collapsed="false">
      <c r="A205" s="7" t="s">
        <v>83</v>
      </c>
      <c r="B205" s="7" t="s">
        <v>606</v>
      </c>
      <c r="C205" s="7" t="s">
        <v>607</v>
      </c>
      <c r="D205" s="7" t="s">
        <v>7247</v>
      </c>
      <c r="E205" s="10" t="n">
        <v>132.29362</v>
      </c>
      <c r="F205" s="10" t="n">
        <v>33.073405</v>
      </c>
      <c r="G205" s="10" t="n">
        <v>4.775544</v>
      </c>
      <c r="H205" s="7" t="s">
        <v>7248</v>
      </c>
      <c r="I205" s="10" t="n">
        <v>2.09848</v>
      </c>
      <c r="J205" s="7"/>
      <c r="K205" s="10" t="n">
        <v>83.618096</v>
      </c>
      <c r="L205" s="10" t="n">
        <v>139.167644</v>
      </c>
      <c r="M205" s="10" t="n">
        <v>256.80417</v>
      </c>
      <c r="N205" s="10" t="n">
        <v>9383.38</v>
      </c>
      <c r="O205" s="9" t="n">
        <v>1.48312914962412</v>
      </c>
      <c r="P205" s="10" t="n">
        <v>2258.79</v>
      </c>
      <c r="Q205" s="9" t="n">
        <v>6.16115902762098</v>
      </c>
      <c r="R205" s="7"/>
    </row>
    <row r="206" customFormat="false" ht="15" hidden="false" customHeight="false" outlineLevel="0" collapsed="false">
      <c r="A206" s="7" t="s">
        <v>83</v>
      </c>
      <c r="B206" s="7" t="s">
        <v>604</v>
      </c>
      <c r="C206" s="7" t="s">
        <v>605</v>
      </c>
      <c r="D206" s="7" t="s">
        <v>7249</v>
      </c>
      <c r="E206" s="10" t="n">
        <v>106.7024422</v>
      </c>
      <c r="F206" s="10" t="n">
        <v>26.67561055</v>
      </c>
      <c r="G206" s="10" t="n">
        <v>0.04954</v>
      </c>
      <c r="H206" s="7" t="s">
        <v>7248</v>
      </c>
      <c r="I206" s="7"/>
      <c r="J206" s="7"/>
      <c r="K206" s="10" t="n">
        <v>65.6391083</v>
      </c>
      <c r="L206" s="10" t="n">
        <v>106.7519822</v>
      </c>
      <c r="M206" s="10" t="n">
        <v>181.5474248</v>
      </c>
      <c r="N206" s="10" t="n">
        <v>2049.6407</v>
      </c>
      <c r="O206" s="9" t="n">
        <v>5.20832662036815</v>
      </c>
      <c r="P206" s="10" t="n">
        <v>368.5233</v>
      </c>
      <c r="Q206" s="9" t="n">
        <v>28.9674987171775</v>
      </c>
      <c r="R206" s="7"/>
    </row>
    <row r="207" customFormat="false" ht="15" hidden="false" customHeight="false" outlineLevel="0" collapsed="false">
      <c r="A207" s="7" t="s">
        <v>83</v>
      </c>
      <c r="B207" s="7" t="s">
        <v>621</v>
      </c>
      <c r="C207" s="7" t="s">
        <v>622</v>
      </c>
      <c r="D207" s="7" t="s">
        <v>7247</v>
      </c>
      <c r="E207" s="10" t="n">
        <v>736.4580414</v>
      </c>
      <c r="F207" s="10" t="n">
        <v>184.11451035</v>
      </c>
      <c r="G207" s="10" t="n">
        <v>19.19848136</v>
      </c>
      <c r="H207" s="7" t="s">
        <v>7248</v>
      </c>
      <c r="I207" s="10" t="n">
        <v>37.235838</v>
      </c>
      <c r="J207" s="7"/>
      <c r="K207" s="10" t="n">
        <v>476.27157544</v>
      </c>
      <c r="L207" s="10" t="n">
        <v>792.89236076</v>
      </c>
      <c r="M207" s="10" t="n">
        <v>1500.8248574</v>
      </c>
      <c r="N207" s="10" t="n">
        <v>3120.26</v>
      </c>
      <c r="O207" s="9" t="n">
        <v>25.411099099434</v>
      </c>
      <c r="P207" s="10" t="n">
        <v>398.92</v>
      </c>
      <c r="Q207" s="9" t="n">
        <v>198.759741492028</v>
      </c>
      <c r="R207" s="7"/>
    </row>
    <row r="208" customFormat="false" ht="15" hidden="false" customHeight="false" outlineLevel="0" collapsed="false">
      <c r="A208" s="7" t="s">
        <v>83</v>
      </c>
      <c r="B208" s="7" t="s">
        <v>584</v>
      </c>
      <c r="C208" s="7" t="s">
        <v>585</v>
      </c>
      <c r="D208" s="7" t="s">
        <v>7247</v>
      </c>
      <c r="E208" s="10" t="n">
        <v>33.04798</v>
      </c>
      <c r="F208" s="10" t="n">
        <v>8.261995</v>
      </c>
      <c r="G208" s="10" t="n">
        <v>0.480496</v>
      </c>
      <c r="H208" s="7" t="s">
        <v>7248</v>
      </c>
      <c r="I208" s="10" t="n">
        <v>0.1987251</v>
      </c>
      <c r="J208" s="7"/>
      <c r="K208" s="10" t="n">
        <v>20.5325769</v>
      </c>
      <c r="L208" s="10" t="n">
        <v>33.7272011</v>
      </c>
      <c r="M208" s="10" t="n">
        <v>59.6609077</v>
      </c>
      <c r="N208" s="10" t="n">
        <v>3048.2605</v>
      </c>
      <c r="O208" s="9" t="n">
        <v>1.1064409062152</v>
      </c>
      <c r="P208" s="10" t="n">
        <v>1068.53</v>
      </c>
      <c r="Q208" s="9" t="n">
        <v>3.1564112472275</v>
      </c>
      <c r="R208" s="7"/>
    </row>
    <row r="209" customFormat="false" ht="15" hidden="false" customHeight="false" outlineLevel="0" collapsed="false">
      <c r="A209" s="7" t="s">
        <v>83</v>
      </c>
      <c r="B209" s="7" t="s">
        <v>576</v>
      </c>
      <c r="C209" s="7" t="s">
        <v>577</v>
      </c>
      <c r="D209" s="7" t="s">
        <v>7247</v>
      </c>
      <c r="E209" s="10" t="n">
        <v>46.73454</v>
      </c>
      <c r="F209" s="10" t="n">
        <v>11.683635</v>
      </c>
      <c r="G209" s="10" t="n">
        <v>0.13872</v>
      </c>
      <c r="H209" s="7" t="s">
        <v>7248</v>
      </c>
      <c r="I209" s="10" t="n">
        <v>0.018301</v>
      </c>
      <c r="J209" s="7"/>
      <c r="K209" s="10" t="n">
        <v>28.787391</v>
      </c>
      <c r="L209" s="10" t="n">
        <v>46.891561</v>
      </c>
      <c r="M209" s="10" t="n">
        <v>80.195974</v>
      </c>
      <c r="N209" s="10" t="n">
        <v>3099.53</v>
      </c>
      <c r="O209" s="9" t="n">
        <v>1.51286036915274</v>
      </c>
      <c r="P209" s="10" t="n">
        <v>970.94</v>
      </c>
      <c r="Q209" s="9" t="n">
        <v>4.82950141100377</v>
      </c>
      <c r="R209" s="7"/>
    </row>
    <row r="210" customFormat="false" ht="15" hidden="false" customHeight="false" outlineLevel="0" collapsed="false">
      <c r="A210" s="7" t="s">
        <v>83</v>
      </c>
      <c r="B210" s="7" t="s">
        <v>570</v>
      </c>
      <c r="C210" s="7" t="s">
        <v>571</v>
      </c>
      <c r="D210" s="7" t="s">
        <v>7247</v>
      </c>
      <c r="E210" s="10" t="n">
        <v>38.386552</v>
      </c>
      <c r="F210" s="10" t="n">
        <v>9.596638</v>
      </c>
      <c r="G210" s="10" t="n">
        <v>0.3085372</v>
      </c>
      <c r="H210" s="7" t="s">
        <v>7248</v>
      </c>
      <c r="I210" s="10" t="n">
        <v>0.058751814</v>
      </c>
      <c r="J210" s="7"/>
      <c r="K210" s="10" t="n">
        <v>23.716044</v>
      </c>
      <c r="L210" s="10" t="n">
        <v>38.753841014</v>
      </c>
      <c r="M210" s="10" t="n">
        <v>66.995669974</v>
      </c>
      <c r="N210" s="10" t="n">
        <v>9119.02</v>
      </c>
      <c r="O210" s="9" t="n">
        <v>0.42497813376876</v>
      </c>
      <c r="P210" s="10" t="n">
        <v>2048.77</v>
      </c>
      <c r="Q210" s="9" t="n">
        <v>1.89156620870083</v>
      </c>
      <c r="R210" s="7"/>
    </row>
    <row r="211" customFormat="false" ht="15" hidden="false" customHeight="false" outlineLevel="0" collapsed="false">
      <c r="A211" s="7" t="s">
        <v>83</v>
      </c>
      <c r="B211" s="7" t="s">
        <v>580</v>
      </c>
      <c r="C211" s="7" t="s">
        <v>581</v>
      </c>
      <c r="D211" s="7" t="s">
        <v>7247</v>
      </c>
      <c r="E211" s="10" t="n">
        <v>86.4789</v>
      </c>
      <c r="F211" s="10" t="n">
        <v>21.619725</v>
      </c>
      <c r="G211" s="10" t="n">
        <v>2.342488</v>
      </c>
      <c r="H211" s="7" t="s">
        <v>7248</v>
      </c>
      <c r="I211" s="10" t="n">
        <v>0.6478</v>
      </c>
      <c r="J211" s="7"/>
      <c r="K211" s="10" t="n">
        <v>54.101172</v>
      </c>
      <c r="L211" s="10" t="n">
        <v>89.469188</v>
      </c>
      <c r="M211" s="10" t="n">
        <v>161.01994</v>
      </c>
      <c r="N211" s="10" t="n">
        <v>9474.31</v>
      </c>
      <c r="O211" s="9" t="n">
        <v>0.944334605897422</v>
      </c>
      <c r="P211" s="10" t="n">
        <v>2436.68</v>
      </c>
      <c r="Q211" s="9" t="n">
        <v>3.67176600948832</v>
      </c>
      <c r="R211" s="7"/>
    </row>
    <row r="212" customFormat="false" ht="15" hidden="false" customHeight="false" outlineLevel="0" collapsed="false">
      <c r="A212" s="7" t="s">
        <v>83</v>
      </c>
      <c r="B212" s="7" t="s">
        <v>615</v>
      </c>
      <c r="C212" s="7" t="s">
        <v>616</v>
      </c>
      <c r="D212" s="7" t="s">
        <v>7249</v>
      </c>
      <c r="E212" s="10" t="n">
        <v>442.25262</v>
      </c>
      <c r="F212" s="10" t="n">
        <v>110.563155</v>
      </c>
      <c r="G212" s="10" t="n">
        <v>9.1559134</v>
      </c>
      <c r="H212" s="7" t="s">
        <v>7248</v>
      </c>
      <c r="I212" s="7"/>
      <c r="J212" s="7"/>
      <c r="K212" s="10" t="n">
        <v>274.29390835</v>
      </c>
      <c r="L212" s="10" t="n">
        <v>451.4085334</v>
      </c>
      <c r="M212" s="10" t="n">
        <v>797.217647</v>
      </c>
      <c r="N212" s="10" t="n">
        <v>9959.22</v>
      </c>
      <c r="O212" s="9" t="n">
        <v>4.53256915099777</v>
      </c>
      <c r="P212" s="10" t="n">
        <v>1190.34</v>
      </c>
      <c r="Q212" s="9" t="n">
        <v>37.92265515735</v>
      </c>
      <c r="R212" s="7"/>
    </row>
    <row r="213" customFormat="false" ht="15" hidden="false" customHeight="false" outlineLevel="0" collapsed="false">
      <c r="A213" s="7" t="s">
        <v>83</v>
      </c>
      <c r="B213" s="7" t="s">
        <v>625</v>
      </c>
      <c r="C213" s="7" t="s">
        <v>626</v>
      </c>
      <c r="D213" s="7" t="s">
        <v>7247</v>
      </c>
      <c r="E213" s="10" t="n">
        <v>15.94204</v>
      </c>
      <c r="F213" s="10" t="n">
        <v>3.98551</v>
      </c>
      <c r="G213" s="10" t="n">
        <v>11.632076</v>
      </c>
      <c r="H213" s="7" t="s">
        <v>7248</v>
      </c>
      <c r="I213" s="10" t="n">
        <v>18.1029</v>
      </c>
      <c r="J213" s="7"/>
      <c r="K213" s="10" t="n">
        <v>21.736279</v>
      </c>
      <c r="L213" s="10" t="n">
        <v>45.677016</v>
      </c>
      <c r="M213" s="10" t="n">
        <v>160.65144</v>
      </c>
      <c r="N213" s="10" t="n">
        <v>64468</v>
      </c>
      <c r="O213" s="9" t="n">
        <v>0.0708522305640007</v>
      </c>
      <c r="P213" s="10" t="n">
        <v>15805</v>
      </c>
      <c r="Q213" s="9" t="n">
        <v>0.289003581145207</v>
      </c>
      <c r="R213" s="7"/>
    </row>
    <row r="214" customFormat="false" ht="15" hidden="false" customHeight="false" outlineLevel="0" collapsed="false">
      <c r="A214" s="7" t="s">
        <v>83</v>
      </c>
      <c r="B214" s="7" t="s">
        <v>617</v>
      </c>
      <c r="C214" s="7" t="s">
        <v>618</v>
      </c>
      <c r="D214" s="7" t="s">
        <v>7247</v>
      </c>
      <c r="E214" s="10" t="n">
        <v>2702.96</v>
      </c>
      <c r="F214" s="10" t="n">
        <v>675.74</v>
      </c>
      <c r="G214" s="10" t="n">
        <v>44</v>
      </c>
      <c r="H214" s="7" t="s">
        <v>7248</v>
      </c>
      <c r="I214" s="10" t="n">
        <v>95.8324</v>
      </c>
      <c r="J214" s="7"/>
      <c r="K214" s="10" t="n">
        <v>1719.3636</v>
      </c>
      <c r="L214" s="10" t="n">
        <v>2842.7924</v>
      </c>
      <c r="M214" s="10" t="n">
        <v>5300.0454</v>
      </c>
      <c r="N214" s="10" t="n">
        <v>81640.11</v>
      </c>
      <c r="O214" s="9" t="n">
        <v>3.48210260863196</v>
      </c>
      <c r="P214" s="10" t="n">
        <v>28495.4</v>
      </c>
      <c r="Q214" s="9" t="n">
        <v>9.97632038855394</v>
      </c>
      <c r="R214" s="7"/>
    </row>
    <row r="215" customFormat="false" ht="15" hidden="false" customHeight="false" outlineLevel="0" collapsed="false">
      <c r="A215" s="7" t="s">
        <v>83</v>
      </c>
      <c r="B215" s="7" t="s">
        <v>588</v>
      </c>
      <c r="C215" s="7" t="s">
        <v>589</v>
      </c>
      <c r="D215" s="7" t="s">
        <v>7247</v>
      </c>
      <c r="E215" s="10" t="n">
        <v>32.86492</v>
      </c>
      <c r="F215" s="10" t="n">
        <v>8.21623</v>
      </c>
      <c r="G215" s="10" t="n">
        <v>0.830084</v>
      </c>
      <c r="H215" s="7" t="s">
        <v>7248</v>
      </c>
      <c r="I215" s="10" t="n">
        <v>0.93744</v>
      </c>
      <c r="J215" s="7"/>
      <c r="K215" s="10" t="n">
        <v>20.892311</v>
      </c>
      <c r="L215" s="10" t="n">
        <v>34.632444</v>
      </c>
      <c r="M215" s="10" t="n">
        <v>63.28709</v>
      </c>
      <c r="N215" s="10" t="n">
        <v>4040.4498</v>
      </c>
      <c r="O215" s="9" t="n">
        <v>0.857143281423766</v>
      </c>
      <c r="P215" s="10" t="n">
        <v>379.1644</v>
      </c>
      <c r="Q215" s="9" t="n">
        <v>9.13388598718656</v>
      </c>
      <c r="R215" s="7"/>
    </row>
    <row r="216" customFormat="false" ht="15" hidden="false" customHeight="false" outlineLevel="0" collapsed="false">
      <c r="A216" s="7" t="s">
        <v>83</v>
      </c>
      <c r="B216" s="7" t="s">
        <v>572</v>
      </c>
      <c r="C216" s="7" t="s">
        <v>573</v>
      </c>
      <c r="D216" s="7" t="s">
        <v>7247</v>
      </c>
      <c r="E216" s="10" t="n">
        <v>17.815128</v>
      </c>
      <c r="F216" s="10" t="n">
        <v>4.453782</v>
      </c>
      <c r="G216" s="10" t="n">
        <v>0.49949</v>
      </c>
      <c r="H216" s="7" t="s">
        <v>7248</v>
      </c>
      <c r="I216" s="10" t="n">
        <v>0.0984511439999999</v>
      </c>
      <c r="J216" s="7"/>
      <c r="K216" s="10" t="n">
        <v>11.13254688</v>
      </c>
      <c r="L216" s="10" t="n">
        <v>18.413069144</v>
      </c>
      <c r="M216" s="10" t="n">
        <v>33.154940949</v>
      </c>
      <c r="N216" s="10" t="n">
        <v>9402</v>
      </c>
      <c r="O216" s="9" t="n">
        <v>0.195842045777494</v>
      </c>
      <c r="P216" s="10" t="n">
        <v>2428</v>
      </c>
      <c r="Q216" s="9" t="n">
        <v>0.758363638550247</v>
      </c>
      <c r="R216" s="7"/>
    </row>
    <row r="217" customFormat="false" ht="15" hidden="false" customHeight="false" outlineLevel="0" collapsed="false">
      <c r="A217" s="7" t="s">
        <v>83</v>
      </c>
      <c r="B217" s="7" t="s">
        <v>613</v>
      </c>
      <c r="C217" s="7" t="s">
        <v>614</v>
      </c>
      <c r="D217" s="7" t="s">
        <v>7258</v>
      </c>
      <c r="E217" s="10" t="n">
        <v>706.73364</v>
      </c>
      <c r="F217" s="10" t="n">
        <v>176.68341</v>
      </c>
      <c r="G217" s="10" t="n">
        <v>9.621784</v>
      </c>
      <c r="H217" s="7" t="s">
        <v>7248</v>
      </c>
      <c r="I217" s="10" t="n">
        <v>6.5836819</v>
      </c>
      <c r="J217" s="7"/>
      <c r="K217" s="10" t="n">
        <v>440.05647</v>
      </c>
      <c r="L217" s="10" t="n">
        <v>722.9391059</v>
      </c>
      <c r="M217" s="10" t="n">
        <v>1287.5563894</v>
      </c>
      <c r="N217" s="10" t="n">
        <v>23154.6</v>
      </c>
      <c r="O217" s="9" t="n">
        <v>3.12222671045926</v>
      </c>
      <c r="P217" s="10" t="n">
        <v>5346.41</v>
      </c>
      <c r="Q217" s="9" t="n">
        <v>13.5219540944297</v>
      </c>
      <c r="R217" s="7"/>
    </row>
    <row r="218" customFormat="false" ht="15" hidden="false" customHeight="false" outlineLevel="0" collapsed="false">
      <c r="A218" s="7" t="s">
        <v>83</v>
      </c>
      <c r="B218" s="7" t="s">
        <v>602</v>
      </c>
      <c r="C218" s="7" t="s">
        <v>603</v>
      </c>
      <c r="D218" s="7" t="s">
        <v>7249</v>
      </c>
      <c r="E218" s="10" t="n">
        <v>1406.66242</v>
      </c>
      <c r="F218" s="10" t="n">
        <v>351.665605</v>
      </c>
      <c r="G218" s="10" t="n">
        <v>12.838228</v>
      </c>
      <c r="H218" s="7" t="s">
        <v>7248</v>
      </c>
      <c r="I218" s="7"/>
      <c r="J218" s="7"/>
      <c r="K218" s="10" t="n">
        <v>868.369187</v>
      </c>
      <c r="L218" s="10" t="n">
        <v>1419.500648</v>
      </c>
      <c r="M218" s="10" t="n">
        <v>2454.27242</v>
      </c>
      <c r="N218" s="10" t="n">
        <v>40169.5781</v>
      </c>
      <c r="O218" s="9" t="n">
        <v>3.53377036837736</v>
      </c>
      <c r="P218" s="10" t="n">
        <v>1931.5228</v>
      </c>
      <c r="Q218" s="9" t="n">
        <v>73.4912706181879</v>
      </c>
      <c r="R218" s="7"/>
    </row>
    <row r="219" customFormat="false" ht="15" hidden="false" customHeight="false" outlineLevel="0" collapsed="false">
      <c r="A219" s="7" t="s">
        <v>83</v>
      </c>
      <c r="B219" s="7" t="s">
        <v>574</v>
      </c>
      <c r="C219" s="7" t="s">
        <v>575</v>
      </c>
      <c r="D219" s="7" t="s">
        <v>7247</v>
      </c>
      <c r="E219" s="10" t="n">
        <v>22.990415</v>
      </c>
      <c r="F219" s="10" t="n">
        <v>5.74760375</v>
      </c>
      <c r="G219" s="10" t="n">
        <v>0.03174</v>
      </c>
      <c r="H219" s="7" t="s">
        <v>7248</v>
      </c>
      <c r="I219" s="10" t="n">
        <v>3.475333</v>
      </c>
      <c r="J219" s="7"/>
      <c r="K219" s="10" t="n">
        <v>15.9805205</v>
      </c>
      <c r="L219" s="10" t="n">
        <v>26.497488</v>
      </c>
      <c r="M219" s="10" t="n">
        <v>55.686454</v>
      </c>
      <c r="N219" s="10" t="n">
        <v>4290.42</v>
      </c>
      <c r="O219" s="9" t="n">
        <v>0.61759659893437</v>
      </c>
      <c r="P219" s="10" t="n">
        <v>1213.51</v>
      </c>
      <c r="Q219" s="9" t="n">
        <v>2.18354096793599</v>
      </c>
      <c r="R219" s="7"/>
    </row>
    <row r="220" customFormat="false" ht="15" hidden="false" customHeight="false" outlineLevel="0" collapsed="false">
      <c r="A220" s="7" t="s">
        <v>83</v>
      </c>
      <c r="B220" s="7" t="s">
        <v>596</v>
      </c>
      <c r="C220" s="7" t="s">
        <v>597</v>
      </c>
      <c r="D220" s="7" t="s">
        <v>7247</v>
      </c>
      <c r="E220" s="10" t="n">
        <v>249.54016</v>
      </c>
      <c r="F220" s="10" t="n">
        <v>62.38504</v>
      </c>
      <c r="G220" s="10" t="n">
        <v>5.372036</v>
      </c>
      <c r="H220" s="7" t="s">
        <v>7248</v>
      </c>
      <c r="I220" s="10" t="n">
        <v>4.0952117</v>
      </c>
      <c r="J220" s="7"/>
      <c r="K220" s="10" t="n">
        <v>156.8026847</v>
      </c>
      <c r="L220" s="10" t="n">
        <v>259.0074077</v>
      </c>
      <c r="M220" s="10" t="n">
        <v>470.8908541</v>
      </c>
      <c r="N220" s="10" t="n">
        <v>20976.3856</v>
      </c>
      <c r="O220" s="9" t="n">
        <v>1.23475708655928</v>
      </c>
      <c r="P220" s="10" t="n">
        <v>1036.9093</v>
      </c>
      <c r="Q220" s="9" t="n">
        <v>24.9787910765194</v>
      </c>
      <c r="R220" s="7"/>
    </row>
    <row r="221" customFormat="false" ht="15" hidden="false" customHeight="false" outlineLevel="0" collapsed="false">
      <c r="A221" s="7" t="s">
        <v>83</v>
      </c>
      <c r="B221" s="7" t="s">
        <v>600</v>
      </c>
      <c r="C221" s="7" t="s">
        <v>601</v>
      </c>
      <c r="D221" s="7" t="s">
        <v>7247</v>
      </c>
      <c r="E221" s="10" t="n">
        <v>376.64708</v>
      </c>
      <c r="F221" s="10" t="n">
        <v>94.16177</v>
      </c>
      <c r="G221" s="10" t="n">
        <v>28.923664</v>
      </c>
      <c r="H221" s="7" t="s">
        <v>7248</v>
      </c>
      <c r="I221" s="10" t="n">
        <v>14.9505</v>
      </c>
      <c r="J221" s="7"/>
      <c r="K221" s="10" t="n">
        <v>246.609936</v>
      </c>
      <c r="L221" s="10" t="n">
        <v>420.521244</v>
      </c>
      <c r="M221" s="10" t="n">
        <v>847.99784</v>
      </c>
      <c r="N221" s="10" t="n">
        <v>20290.43</v>
      </c>
      <c r="O221" s="9" t="n">
        <v>2.07251026222707</v>
      </c>
      <c r="P221" s="10" t="n">
        <v>2956.55</v>
      </c>
      <c r="Q221" s="9" t="n">
        <v>14.223376705958</v>
      </c>
      <c r="R221" s="7"/>
    </row>
    <row r="222" customFormat="false" ht="15" hidden="false" customHeight="false" outlineLevel="0" collapsed="false">
      <c r="A222" s="7" t="s">
        <v>83</v>
      </c>
      <c r="B222" s="7" t="s">
        <v>627</v>
      </c>
      <c r="C222" s="7" t="s">
        <v>628</v>
      </c>
      <c r="D222" s="7" t="s">
        <v>7247</v>
      </c>
      <c r="E222" s="10" t="n">
        <v>16.119224</v>
      </c>
      <c r="F222" s="10" t="n">
        <v>4.029806</v>
      </c>
      <c r="G222" s="10" t="n">
        <v>13.795452</v>
      </c>
      <c r="H222" s="7" t="s">
        <v>7248</v>
      </c>
      <c r="I222" s="10" t="n">
        <v>10.635486</v>
      </c>
      <c r="J222" s="7"/>
      <c r="K222" s="10" t="n">
        <v>18.664941</v>
      </c>
      <c r="L222" s="10" t="n">
        <v>40.550162</v>
      </c>
      <c r="M222" s="10" t="n">
        <v>140.498846</v>
      </c>
      <c r="N222" s="10" t="n">
        <v>17456.21</v>
      </c>
      <c r="O222" s="9" t="n">
        <v>0.232296483600965</v>
      </c>
      <c r="P222" s="10" t="n">
        <v>849.91</v>
      </c>
      <c r="Q222" s="9" t="n">
        <v>4.7711124707322</v>
      </c>
      <c r="R222" s="7"/>
    </row>
    <row r="223" customFormat="false" ht="15" hidden="false" customHeight="false" outlineLevel="0" collapsed="false">
      <c r="A223" s="7" t="s">
        <v>83</v>
      </c>
      <c r="B223" s="7" t="s">
        <v>578</v>
      </c>
      <c r="C223" s="7" t="s">
        <v>579</v>
      </c>
      <c r="D223" s="7" t="s">
        <v>7247</v>
      </c>
      <c r="E223" s="10" t="n">
        <v>28.9958</v>
      </c>
      <c r="F223" s="10" t="n">
        <v>7.24895</v>
      </c>
      <c r="G223" s="10" t="n">
        <v>2.431144</v>
      </c>
      <c r="H223" s="7" t="s">
        <v>7248</v>
      </c>
      <c r="I223" s="10" t="n">
        <v>2.53519</v>
      </c>
      <c r="J223" s="7"/>
      <c r="K223" s="10" t="n">
        <v>19.687005</v>
      </c>
      <c r="L223" s="10" t="n">
        <v>33.962134</v>
      </c>
      <c r="M223" s="10" t="n">
        <v>71.887329</v>
      </c>
      <c r="N223" s="10" t="n">
        <v>27781.3128193</v>
      </c>
      <c r="O223" s="9" t="n">
        <v>0.122248124920886</v>
      </c>
      <c r="P223" s="10" t="n">
        <v>2872</v>
      </c>
      <c r="Q223" s="9" t="n">
        <v>1.18252555710306</v>
      </c>
      <c r="R223" s="7"/>
    </row>
    <row r="224" customFormat="false" ht="15" hidden="false" customHeight="false" outlineLevel="0" collapsed="false">
      <c r="A224" s="7" t="s">
        <v>83</v>
      </c>
      <c r="B224" s="7" t="s">
        <v>629</v>
      </c>
      <c r="C224" s="7" t="s">
        <v>630</v>
      </c>
      <c r="D224" s="7" t="s">
        <v>7249</v>
      </c>
      <c r="E224" s="10" t="n">
        <v>707.66928</v>
      </c>
      <c r="F224" s="10" t="n">
        <v>176.91732</v>
      </c>
      <c r="G224" s="10" t="n">
        <v>28.804</v>
      </c>
      <c r="H224" s="7" t="s">
        <v>7250</v>
      </c>
      <c r="I224" s="7"/>
      <c r="J224" s="7"/>
      <c r="K224" s="10" t="n">
        <v>442.44892</v>
      </c>
      <c r="L224" s="10" t="n">
        <v>736.47328</v>
      </c>
      <c r="M224" s="10" t="n">
        <v>1346.43152</v>
      </c>
      <c r="N224" s="10" t="n">
        <v>15004.848</v>
      </c>
      <c r="O224" s="7"/>
      <c r="P224" s="7"/>
      <c r="Q224" s="7"/>
      <c r="R224" s="7" t="s">
        <v>7251</v>
      </c>
    </row>
    <row r="225" customFormat="false" ht="15" hidden="false" customHeight="false" outlineLevel="0" collapsed="false">
      <c r="A225" s="7" t="s">
        <v>83</v>
      </c>
      <c r="B225" s="7" t="s">
        <v>586</v>
      </c>
      <c r="C225" s="7" t="s">
        <v>587</v>
      </c>
      <c r="D225" s="7" t="s">
        <v>7247</v>
      </c>
      <c r="E225" s="10" t="n">
        <v>45.34238</v>
      </c>
      <c r="F225" s="10" t="n">
        <v>11.335595</v>
      </c>
      <c r="G225" s="10" t="n">
        <v>1.595912</v>
      </c>
      <c r="H225" s="7" t="s">
        <v>7248</v>
      </c>
      <c r="I225" s="10" t="n">
        <v>4.039142</v>
      </c>
      <c r="J225" s="7"/>
      <c r="K225" s="10" t="n">
        <v>30.307795</v>
      </c>
      <c r="L225" s="10" t="n">
        <v>50.977434</v>
      </c>
      <c r="M225" s="10" t="n">
        <v>101.988645</v>
      </c>
      <c r="N225" s="10" t="n">
        <v>3961</v>
      </c>
      <c r="O225" s="9" t="n">
        <v>1.28698394344862</v>
      </c>
      <c r="P225" s="10" t="n">
        <v>516.1</v>
      </c>
      <c r="Q225" s="9" t="n">
        <v>9.87743344313117</v>
      </c>
      <c r="R225" s="7"/>
    </row>
    <row r="226" customFormat="false" ht="15" hidden="false" customHeight="false" outlineLevel="0" collapsed="false">
      <c r="A226" s="7" t="s">
        <v>85</v>
      </c>
      <c r="B226" s="7" t="s">
        <v>666</v>
      </c>
      <c r="C226" s="7" t="s">
        <v>667</v>
      </c>
      <c r="D226" s="7" t="s">
        <v>7249</v>
      </c>
      <c r="E226" s="10" t="n">
        <v>52.073112</v>
      </c>
      <c r="F226" s="10" t="n">
        <v>13.018278</v>
      </c>
      <c r="G226" s="10" t="n">
        <v>2.63234324</v>
      </c>
      <c r="H226" s="7" t="s">
        <v>7248</v>
      </c>
      <c r="I226" s="7"/>
      <c r="J226" s="7"/>
      <c r="K226" s="10" t="n">
        <v>32.68535381</v>
      </c>
      <c r="L226" s="10" t="n">
        <v>54.70545524</v>
      </c>
      <c r="M226" s="10" t="n">
        <v>101.6399242</v>
      </c>
      <c r="N226" s="10" t="n">
        <v>21614.2776</v>
      </c>
      <c r="O226" s="9" t="n">
        <v>0.253098698241944</v>
      </c>
      <c r="P226" s="7"/>
      <c r="Q226" s="7"/>
      <c r="R226" s="7" t="s">
        <v>7259</v>
      </c>
    </row>
    <row r="227" customFormat="false" ht="15" hidden="false" customHeight="false" outlineLevel="0" collapsed="false">
      <c r="A227" s="7" t="s">
        <v>85</v>
      </c>
      <c r="B227" s="7" t="s">
        <v>631</v>
      </c>
      <c r="C227" s="7" t="s">
        <v>632</v>
      </c>
      <c r="D227" s="7" t="s">
        <v>7249</v>
      </c>
      <c r="E227" s="10" t="n">
        <v>355.6751162</v>
      </c>
      <c r="F227" s="10" t="n">
        <v>88.91877905</v>
      </c>
      <c r="G227" s="10" t="n">
        <v>0.81306868</v>
      </c>
      <c r="H227" s="7" t="s">
        <v>7248</v>
      </c>
      <c r="I227" s="7"/>
      <c r="J227" s="7"/>
      <c r="K227" s="10" t="n">
        <v>218.95920147</v>
      </c>
      <c r="L227" s="10" t="n">
        <v>356.48818488</v>
      </c>
      <c r="M227" s="10" t="n">
        <v>608.3982842</v>
      </c>
      <c r="N227" s="10" t="n">
        <v>153163.08</v>
      </c>
      <c r="O227" s="9" t="n">
        <v>0.232750728752647</v>
      </c>
      <c r="P227" s="7"/>
      <c r="Q227" s="7"/>
      <c r="R227" s="7" t="s">
        <v>7259</v>
      </c>
    </row>
    <row r="228" customFormat="false" ht="15" hidden="false" customHeight="false" outlineLevel="0" collapsed="false">
      <c r="A228" s="7" t="s">
        <v>85</v>
      </c>
      <c r="B228" s="7" t="s">
        <v>656</v>
      </c>
      <c r="C228" s="7" t="s">
        <v>657</v>
      </c>
      <c r="D228" s="7" t="s">
        <v>7249</v>
      </c>
      <c r="E228" s="10" t="n">
        <v>4.8539602</v>
      </c>
      <c r="F228" s="10" t="n">
        <v>1.21349005</v>
      </c>
      <c r="G228" s="10" t="n">
        <v>3.21317888</v>
      </c>
      <c r="H228" s="7" t="s">
        <v>7248</v>
      </c>
      <c r="I228" s="7"/>
      <c r="J228" s="7"/>
      <c r="K228" s="10" t="n">
        <v>3.78869502</v>
      </c>
      <c r="L228" s="10" t="n">
        <v>8.06713908</v>
      </c>
      <c r="M228" s="10" t="n">
        <v>24.3133312</v>
      </c>
      <c r="N228" s="10" t="n">
        <v>24423.135</v>
      </c>
      <c r="O228" s="9" t="n">
        <v>0.0330307271363811</v>
      </c>
      <c r="P228" s="7"/>
      <c r="Q228" s="7"/>
      <c r="R228" s="7" t="s">
        <v>7259</v>
      </c>
    </row>
    <row r="229" customFormat="false" ht="15" hidden="false" customHeight="false" outlineLevel="0" collapsed="false">
      <c r="A229" s="7" t="s">
        <v>85</v>
      </c>
      <c r="B229" s="7" t="s">
        <v>644</v>
      </c>
      <c r="C229" s="7" t="s">
        <v>645</v>
      </c>
      <c r="D229" s="7" t="s">
        <v>7249</v>
      </c>
      <c r="E229" s="10" t="n">
        <v>355.7807486</v>
      </c>
      <c r="F229" s="10" t="n">
        <v>88.94518715</v>
      </c>
      <c r="G229" s="10" t="n">
        <v>3.68355152</v>
      </c>
      <c r="H229" s="7" t="s">
        <v>7248</v>
      </c>
      <c r="I229" s="7"/>
      <c r="J229" s="7"/>
      <c r="K229" s="10" t="n">
        <v>219.74179078</v>
      </c>
      <c r="L229" s="10" t="n">
        <v>359.46430012</v>
      </c>
      <c r="M229" s="10" t="n">
        <v>622.93018</v>
      </c>
      <c r="N229" s="10" t="n">
        <v>142750.49</v>
      </c>
      <c r="O229" s="9" t="n">
        <v>0.251813006119979</v>
      </c>
      <c r="P229" s="7"/>
      <c r="Q229" s="7"/>
      <c r="R229" s="7" t="s">
        <v>7259</v>
      </c>
    </row>
    <row r="230" customFormat="false" ht="15" hidden="false" customHeight="false" outlineLevel="0" collapsed="false">
      <c r="A230" s="7" t="s">
        <v>85</v>
      </c>
      <c r="B230" s="7" t="s">
        <v>668</v>
      </c>
      <c r="C230" s="7" t="s">
        <v>669</v>
      </c>
      <c r="D230" s="7" t="s">
        <v>7249</v>
      </c>
      <c r="E230" s="10" t="n">
        <v>207.1390344</v>
      </c>
      <c r="F230" s="10" t="n">
        <v>51.7847586</v>
      </c>
      <c r="G230" s="10" t="n">
        <v>2.4607224</v>
      </c>
      <c r="H230" s="7" t="s">
        <v>7248</v>
      </c>
      <c r="I230" s="7"/>
      <c r="J230" s="7"/>
      <c r="K230" s="10" t="n">
        <v>128.0148522</v>
      </c>
      <c r="L230" s="10" t="n">
        <v>209.5997568</v>
      </c>
      <c r="M230" s="10" t="n">
        <v>364.2566616</v>
      </c>
      <c r="N230" s="10" t="n">
        <v>85035.54</v>
      </c>
      <c r="O230" s="9" t="n">
        <v>0.24648488949444</v>
      </c>
      <c r="P230" s="7"/>
      <c r="Q230" s="7"/>
      <c r="R230" s="7" t="s">
        <v>7259</v>
      </c>
    </row>
    <row r="231" customFormat="false" ht="15" hidden="false" customHeight="false" outlineLevel="0" collapsed="false">
      <c r="A231" s="7" t="s">
        <v>85</v>
      </c>
      <c r="B231" s="7" t="s">
        <v>634</v>
      </c>
      <c r="C231" s="7" t="s">
        <v>635</v>
      </c>
      <c r="D231" s="7" t="s">
        <v>7249</v>
      </c>
      <c r="E231" s="10" t="n">
        <v>398.757451</v>
      </c>
      <c r="F231" s="10" t="n">
        <v>99.68936275</v>
      </c>
      <c r="G231" s="10" t="n">
        <v>3.9398112</v>
      </c>
      <c r="H231" s="7" t="s">
        <v>7248</v>
      </c>
      <c r="I231" s="7"/>
      <c r="J231" s="7"/>
      <c r="K231" s="10" t="n">
        <v>246.2384293</v>
      </c>
      <c r="L231" s="10" t="n">
        <v>402.6972622</v>
      </c>
      <c r="M231" s="10" t="n">
        <v>697.23384</v>
      </c>
      <c r="N231" s="10" t="n">
        <v>153204.21</v>
      </c>
      <c r="O231" s="9" t="n">
        <v>0.262849997529441</v>
      </c>
      <c r="P231" s="7"/>
      <c r="Q231" s="7"/>
      <c r="R231" s="7" t="s">
        <v>7259</v>
      </c>
    </row>
    <row r="232" customFormat="false" ht="15" hidden="false" customHeight="false" outlineLevel="0" collapsed="false">
      <c r="A232" s="7" t="s">
        <v>85</v>
      </c>
      <c r="B232" s="7" t="s">
        <v>674</v>
      </c>
      <c r="C232" s="7" t="s">
        <v>675</v>
      </c>
      <c r="D232" s="7" t="s">
        <v>7249</v>
      </c>
      <c r="E232" s="10" t="n">
        <v>53.5602372</v>
      </c>
      <c r="F232" s="10" t="n">
        <v>13.3900593</v>
      </c>
      <c r="G232" s="10" t="n">
        <v>0.4356018</v>
      </c>
      <c r="H232" s="7" t="s">
        <v>7248</v>
      </c>
      <c r="I232" s="7"/>
      <c r="J232" s="7"/>
      <c r="K232" s="10" t="n">
        <v>33.05081625</v>
      </c>
      <c r="L232" s="10" t="n">
        <v>53.995839</v>
      </c>
      <c r="M232" s="10" t="n">
        <v>93.1830138</v>
      </c>
      <c r="N232" s="10" t="n">
        <v>7908.5857</v>
      </c>
      <c r="O232" s="9" t="n">
        <v>0.682749622350302</v>
      </c>
      <c r="P232" s="7"/>
      <c r="Q232" s="7"/>
      <c r="R232" s="7" t="s">
        <v>7259</v>
      </c>
    </row>
    <row r="233" customFormat="false" ht="15" hidden="false" customHeight="false" outlineLevel="0" collapsed="false">
      <c r="A233" s="7" t="s">
        <v>85</v>
      </c>
      <c r="B233" s="7" t="s">
        <v>646</v>
      </c>
      <c r="C233" s="7" t="s">
        <v>647</v>
      </c>
      <c r="D233" s="7" t="s">
        <v>7249</v>
      </c>
      <c r="E233" s="10" t="n">
        <v>71.8857636</v>
      </c>
      <c r="F233" s="10" t="n">
        <v>17.9714409</v>
      </c>
      <c r="G233" s="10" t="n">
        <v>0.12696372</v>
      </c>
      <c r="H233" s="7" t="s">
        <v>7248</v>
      </c>
      <c r="I233" s="7"/>
      <c r="J233" s="7"/>
      <c r="K233" s="10" t="n">
        <v>44.24466633</v>
      </c>
      <c r="L233" s="10" t="n">
        <v>72.01272732</v>
      </c>
      <c r="M233" s="10" t="n">
        <v>122.777001</v>
      </c>
      <c r="N233" s="10" t="n">
        <v>32135.77</v>
      </c>
      <c r="O233" s="9" t="n">
        <v>0.224089005242445</v>
      </c>
      <c r="P233" s="7"/>
      <c r="Q233" s="7"/>
      <c r="R233" s="7" t="s">
        <v>7259</v>
      </c>
    </row>
    <row r="234" customFormat="false" ht="15" hidden="false" customHeight="false" outlineLevel="0" collapsed="false">
      <c r="A234" s="7" t="s">
        <v>85</v>
      </c>
      <c r="B234" s="7" t="s">
        <v>652</v>
      </c>
      <c r="C234" s="7" t="s">
        <v>653</v>
      </c>
      <c r="D234" s="7" t="s">
        <v>7247</v>
      </c>
      <c r="E234" s="10" t="n">
        <v>742.0594966</v>
      </c>
      <c r="F234" s="10" t="n">
        <v>185.51487415</v>
      </c>
      <c r="G234" s="10" t="n">
        <v>2.07709188</v>
      </c>
      <c r="H234" s="7" t="s">
        <v>7248</v>
      </c>
      <c r="I234" s="10" t="n">
        <v>6.879706</v>
      </c>
      <c r="J234" s="7"/>
      <c r="K234" s="10" t="n">
        <v>460.49038687</v>
      </c>
      <c r="L234" s="10" t="n">
        <v>751.01629448</v>
      </c>
      <c r="M234" s="10" t="n">
        <v>1304.1694798</v>
      </c>
      <c r="N234" s="10" t="n">
        <v>370054.65</v>
      </c>
      <c r="O234" s="9" t="n">
        <v>0.202947401006851</v>
      </c>
      <c r="P234" s="7"/>
      <c r="Q234" s="7"/>
      <c r="R234" s="7" t="s">
        <v>7259</v>
      </c>
    </row>
    <row r="235" customFormat="false" ht="15" hidden="false" customHeight="false" outlineLevel="0" collapsed="false">
      <c r="A235" s="7" t="s">
        <v>85</v>
      </c>
      <c r="B235" s="7" t="s">
        <v>642</v>
      </c>
      <c r="C235" s="7" t="s">
        <v>643</v>
      </c>
      <c r="D235" s="7" t="s">
        <v>7249</v>
      </c>
      <c r="E235" s="10" t="n">
        <v>300.425642</v>
      </c>
      <c r="F235" s="10" t="n">
        <v>75.1064105</v>
      </c>
      <c r="G235" s="10" t="n">
        <v>3.298316</v>
      </c>
      <c r="H235" s="7" t="s">
        <v>7248</v>
      </c>
      <c r="I235" s="7"/>
      <c r="J235" s="7"/>
      <c r="K235" s="10" t="n">
        <v>185.599642</v>
      </c>
      <c r="L235" s="10" t="n">
        <v>303.723958</v>
      </c>
      <c r="M235" s="10" t="n">
        <v>526.949308</v>
      </c>
      <c r="N235" s="10" t="n">
        <v>200703.68</v>
      </c>
      <c r="O235" s="9" t="n">
        <v>0.151329541142444</v>
      </c>
      <c r="P235" s="7"/>
      <c r="Q235" s="7"/>
      <c r="R235" s="7" t="s">
        <v>7259</v>
      </c>
    </row>
    <row r="236" customFormat="false" ht="15" hidden="false" customHeight="false" outlineLevel="0" collapsed="false">
      <c r="A236" s="7" t="s">
        <v>85</v>
      </c>
      <c r="B236" s="7" t="s">
        <v>680</v>
      </c>
      <c r="C236" s="7" t="s">
        <v>681</v>
      </c>
      <c r="D236" s="7" t="s">
        <v>7249</v>
      </c>
      <c r="E236" s="10" t="n">
        <v>137.1453428</v>
      </c>
      <c r="F236" s="10" t="n">
        <v>34.2863357</v>
      </c>
      <c r="G236" s="10" t="n">
        <v>2.16060452</v>
      </c>
      <c r="H236" s="7" t="s">
        <v>7248</v>
      </c>
      <c r="I236" s="7"/>
      <c r="J236" s="7"/>
      <c r="K236" s="10" t="n">
        <v>84.89060533</v>
      </c>
      <c r="L236" s="10" t="n">
        <v>139.30594732</v>
      </c>
      <c r="M236" s="10" t="n">
        <v>243.8287378</v>
      </c>
      <c r="N236" s="10" t="n">
        <v>35743.53</v>
      </c>
      <c r="O236" s="9" t="n">
        <v>0.389737519825266</v>
      </c>
      <c r="P236" s="7"/>
      <c r="Q236" s="7"/>
      <c r="R236" s="7" t="s">
        <v>7259</v>
      </c>
    </row>
    <row r="237" customFormat="false" ht="15" hidden="false" customHeight="false" outlineLevel="0" collapsed="false">
      <c r="A237" s="7" t="s">
        <v>85</v>
      </c>
      <c r="B237" s="7" t="s">
        <v>672</v>
      </c>
      <c r="C237" s="7" t="s">
        <v>673</v>
      </c>
      <c r="D237" s="7" t="s">
        <v>7249</v>
      </c>
      <c r="E237" s="10" t="n">
        <v>111.629084</v>
      </c>
      <c r="F237" s="10" t="n">
        <v>27.907271</v>
      </c>
      <c r="G237" s="10" t="n">
        <v>1.13335016</v>
      </c>
      <c r="H237" s="7" t="s">
        <v>7248</v>
      </c>
      <c r="I237" s="7"/>
      <c r="J237" s="7"/>
      <c r="K237" s="10" t="n">
        <v>68.94016354</v>
      </c>
      <c r="L237" s="10" t="n">
        <v>112.76243416</v>
      </c>
      <c r="M237" s="10" t="n">
        <v>195.3374068</v>
      </c>
      <c r="N237" s="10" t="n">
        <v>48422.11</v>
      </c>
      <c r="O237" s="9" t="n">
        <v>0.2328738548568</v>
      </c>
      <c r="P237" s="7"/>
      <c r="Q237" s="7"/>
      <c r="R237" s="7" t="s">
        <v>7259</v>
      </c>
    </row>
    <row r="238" customFormat="false" ht="15" hidden="false" customHeight="false" outlineLevel="0" collapsed="false">
      <c r="A238" s="7" t="s">
        <v>85</v>
      </c>
      <c r="B238" s="7" t="s">
        <v>660</v>
      </c>
      <c r="C238" s="7" t="s">
        <v>661</v>
      </c>
      <c r="D238" s="7" t="s">
        <v>7249</v>
      </c>
      <c r="E238" s="10" t="n">
        <v>288.9003426</v>
      </c>
      <c r="F238" s="10" t="n">
        <v>72.22508565</v>
      </c>
      <c r="G238" s="10" t="n">
        <v>2.05832504</v>
      </c>
      <c r="H238" s="7" t="s">
        <v>7248</v>
      </c>
      <c r="I238" s="7"/>
      <c r="J238" s="7"/>
      <c r="K238" s="10" t="n">
        <v>178.20107516</v>
      </c>
      <c r="L238" s="10" t="n">
        <v>290.95866764</v>
      </c>
      <c r="M238" s="10" t="n">
        <v>501.1665436</v>
      </c>
      <c r="N238" s="10" t="n">
        <v>77441.29</v>
      </c>
      <c r="O238" s="9" t="n">
        <v>0.375715161304777</v>
      </c>
      <c r="P238" s="7"/>
      <c r="Q238" s="7"/>
      <c r="R238" s="7" t="s">
        <v>7259</v>
      </c>
    </row>
    <row r="239" customFormat="false" ht="15" hidden="false" customHeight="false" outlineLevel="0" collapsed="false">
      <c r="A239" s="7" t="s">
        <v>85</v>
      </c>
      <c r="B239" s="7" t="s">
        <v>662</v>
      </c>
      <c r="C239" s="7" t="s">
        <v>663</v>
      </c>
      <c r="D239" s="7" t="s">
        <v>7249</v>
      </c>
      <c r="E239" s="10" t="n">
        <v>181.37404</v>
      </c>
      <c r="F239" s="10" t="n">
        <v>45.34351</v>
      </c>
      <c r="G239" s="10" t="n">
        <v>0.444808</v>
      </c>
      <c r="H239" s="7" t="s">
        <v>7248</v>
      </c>
      <c r="I239" s="7"/>
      <c r="J239" s="7"/>
      <c r="K239" s="10" t="n">
        <v>111.664262</v>
      </c>
      <c r="L239" s="10" t="n">
        <v>181.818848</v>
      </c>
      <c r="M239" s="10" t="n">
        <v>310.3994</v>
      </c>
      <c r="N239" s="10" t="n">
        <v>53467.87</v>
      </c>
      <c r="O239" s="9" t="n">
        <v>0.340052536224091</v>
      </c>
      <c r="P239" s="7"/>
      <c r="Q239" s="7"/>
      <c r="R239" s="7" t="s">
        <v>7259</v>
      </c>
    </row>
    <row r="240" customFormat="false" ht="15" hidden="false" customHeight="false" outlineLevel="0" collapsed="false">
      <c r="A240" s="7" t="s">
        <v>85</v>
      </c>
      <c r="B240" s="7" t="s">
        <v>658</v>
      </c>
      <c r="C240" s="7" t="s">
        <v>659</v>
      </c>
      <c r="D240" s="7" t="s">
        <v>7249</v>
      </c>
      <c r="E240" s="10" t="n">
        <v>144.2669644</v>
      </c>
      <c r="F240" s="10" t="n">
        <v>36.0667411</v>
      </c>
      <c r="G240" s="10" t="n">
        <v>1.04706</v>
      </c>
      <c r="H240" s="7" t="s">
        <v>7248</v>
      </c>
      <c r="I240" s="7"/>
      <c r="J240" s="7"/>
      <c r="K240" s="10" t="n">
        <v>88.9923316</v>
      </c>
      <c r="L240" s="10" t="n">
        <v>145.3140244</v>
      </c>
      <c r="M240" s="10" t="n">
        <v>250.3614696</v>
      </c>
      <c r="N240" s="10" t="n">
        <v>37532.15</v>
      </c>
      <c r="O240" s="9" t="n">
        <v>0.387172129494314</v>
      </c>
      <c r="P240" s="7"/>
      <c r="Q240" s="7"/>
      <c r="R240" s="7" t="s">
        <v>7259</v>
      </c>
    </row>
    <row r="241" customFormat="false" ht="15" hidden="false" customHeight="false" outlineLevel="0" collapsed="false">
      <c r="A241" s="7" t="s">
        <v>85</v>
      </c>
      <c r="B241" s="7" t="s">
        <v>685</v>
      </c>
      <c r="C241" s="7" t="s">
        <v>686</v>
      </c>
      <c r="D241" s="7" t="s">
        <v>7260</v>
      </c>
      <c r="E241" s="10" t="n">
        <v>50.8636956</v>
      </c>
      <c r="F241" s="10" t="n">
        <v>12.7159239</v>
      </c>
      <c r="G241" s="7"/>
      <c r="H241" s="7" t="s">
        <v>7248</v>
      </c>
      <c r="I241" s="10" t="n">
        <v>6.065864</v>
      </c>
      <c r="J241" s="7"/>
      <c r="K241" s="10" t="n">
        <v>34.1209414</v>
      </c>
      <c r="L241" s="10" t="n">
        <v>56.9295596</v>
      </c>
      <c r="M241" s="10" t="n">
        <v>120.6175684</v>
      </c>
      <c r="N241" s="10" t="n">
        <v>14085.05</v>
      </c>
      <c r="O241" s="9" t="n">
        <v>0.404184291855549</v>
      </c>
      <c r="P241" s="7"/>
      <c r="Q241" s="7"/>
      <c r="R241" s="7" t="s">
        <v>7259</v>
      </c>
    </row>
    <row r="242" customFormat="false" ht="15" hidden="false" customHeight="false" outlineLevel="0" collapsed="false">
      <c r="A242" s="7" t="s">
        <v>85</v>
      </c>
      <c r="B242" s="7" t="s">
        <v>676</v>
      </c>
      <c r="C242" s="7" t="s">
        <v>677</v>
      </c>
      <c r="D242" s="7" t="s">
        <v>7249</v>
      </c>
      <c r="E242" s="10" t="n">
        <v>52.530649</v>
      </c>
      <c r="F242" s="10" t="n">
        <v>13.13266225</v>
      </c>
      <c r="G242" s="10" t="n">
        <v>0.09481268</v>
      </c>
      <c r="H242" s="7" t="s">
        <v>7248</v>
      </c>
      <c r="I242" s="7"/>
      <c r="J242" s="7"/>
      <c r="K242" s="10" t="n">
        <v>32.33237667</v>
      </c>
      <c r="L242" s="10" t="n">
        <v>52.62546168</v>
      </c>
      <c r="M242" s="10" t="n">
        <v>89.7296794</v>
      </c>
      <c r="N242" s="10" t="n">
        <v>13158.67</v>
      </c>
      <c r="O242" s="9" t="n">
        <v>0.399929944895647</v>
      </c>
      <c r="P242" s="7"/>
      <c r="Q242" s="7"/>
      <c r="R242" s="7" t="s">
        <v>7259</v>
      </c>
    </row>
    <row r="243" customFormat="false" ht="15" hidden="false" customHeight="false" outlineLevel="0" collapsed="false">
      <c r="A243" s="7" t="s">
        <v>85</v>
      </c>
      <c r="B243" s="7" t="s">
        <v>678</v>
      </c>
      <c r="C243" s="7" t="s">
        <v>679</v>
      </c>
      <c r="D243" s="7" t="s">
        <v>7249</v>
      </c>
      <c r="E243" s="10" t="n">
        <v>218.820884</v>
      </c>
      <c r="F243" s="10" t="n">
        <v>54.705221</v>
      </c>
      <c r="G243" s="10" t="n">
        <v>0.7349848</v>
      </c>
      <c r="H243" s="7" t="s">
        <v>7248</v>
      </c>
      <c r="I243" s="7"/>
      <c r="J243" s="7"/>
      <c r="K243" s="10" t="n">
        <v>134.7682722</v>
      </c>
      <c r="L243" s="10" t="n">
        <v>219.5558688</v>
      </c>
      <c r="M243" s="10" t="n">
        <v>375.47678</v>
      </c>
      <c r="N243" s="10" t="n">
        <v>67187.26</v>
      </c>
      <c r="O243" s="9" t="n">
        <v>0.326781995277081</v>
      </c>
      <c r="P243" s="7"/>
      <c r="Q243" s="7"/>
      <c r="R243" s="7" t="s">
        <v>7259</v>
      </c>
    </row>
    <row r="244" customFormat="false" ht="15" hidden="false" customHeight="false" outlineLevel="0" collapsed="false">
      <c r="A244" s="7" t="s">
        <v>85</v>
      </c>
      <c r="B244" s="7" t="s">
        <v>638</v>
      </c>
      <c r="C244" s="7" t="s">
        <v>639</v>
      </c>
      <c r="D244" s="7" t="s">
        <v>7249</v>
      </c>
      <c r="E244" s="10" t="n">
        <v>82.65498</v>
      </c>
      <c r="F244" s="10" t="n">
        <v>20.663745</v>
      </c>
      <c r="G244" s="10" t="n">
        <v>0.75259224</v>
      </c>
      <c r="H244" s="7" t="s">
        <v>7248</v>
      </c>
      <c r="I244" s="7"/>
      <c r="J244" s="7"/>
      <c r="K244" s="10" t="n">
        <v>51.02461806</v>
      </c>
      <c r="L244" s="10" t="n">
        <v>83.40757224</v>
      </c>
      <c r="M244" s="10" t="n">
        <v>144.2032812</v>
      </c>
      <c r="N244" s="10" t="n">
        <v>32822.53</v>
      </c>
      <c r="O244" s="9" t="n">
        <v>0.254116828410241</v>
      </c>
      <c r="P244" s="7"/>
      <c r="Q244" s="7"/>
      <c r="R244" s="7" t="s">
        <v>7259</v>
      </c>
    </row>
    <row r="245" customFormat="false" ht="15" hidden="false" customHeight="false" outlineLevel="0" collapsed="false">
      <c r="A245" s="7" t="s">
        <v>85</v>
      </c>
      <c r="B245" s="7" t="s">
        <v>648</v>
      </c>
      <c r="C245" s="7" t="s">
        <v>649</v>
      </c>
      <c r="D245" s="7" t="s">
        <v>7249</v>
      </c>
      <c r="E245" s="10" t="n">
        <v>394.15078</v>
      </c>
      <c r="F245" s="10" t="n">
        <v>98.537695</v>
      </c>
      <c r="G245" s="10" t="n">
        <v>4.847312</v>
      </c>
      <c r="H245" s="7" t="s">
        <v>7248</v>
      </c>
      <c r="I245" s="7"/>
      <c r="J245" s="7"/>
      <c r="K245" s="10" t="n">
        <v>243.631998</v>
      </c>
      <c r="L245" s="10" t="n">
        <v>398.998092</v>
      </c>
      <c r="M245" s="10" t="n">
        <v>693.94408</v>
      </c>
      <c r="N245" s="10" t="n">
        <v>147017.16</v>
      </c>
      <c r="O245" s="9" t="n">
        <v>0.271395592188014</v>
      </c>
      <c r="P245" s="7"/>
      <c r="Q245" s="7"/>
      <c r="R245" s="7" t="s">
        <v>7259</v>
      </c>
    </row>
    <row r="246" customFormat="false" ht="15" hidden="false" customHeight="false" outlineLevel="0" collapsed="false">
      <c r="A246" s="7" t="s">
        <v>85</v>
      </c>
      <c r="B246" s="7" t="s">
        <v>670</v>
      </c>
      <c r="C246" s="7" t="s">
        <v>671</v>
      </c>
      <c r="D246" s="7" t="s">
        <v>7249</v>
      </c>
      <c r="E246" s="10" t="n">
        <v>93.9876822</v>
      </c>
      <c r="F246" s="10" t="n">
        <v>23.49692055</v>
      </c>
      <c r="G246" s="10" t="n">
        <v>0.1010286</v>
      </c>
      <c r="H246" s="7" t="s">
        <v>7248</v>
      </c>
      <c r="I246" s="7"/>
      <c r="J246" s="7"/>
      <c r="K246" s="10" t="n">
        <v>57.83184045</v>
      </c>
      <c r="L246" s="10" t="n">
        <v>94.0887108</v>
      </c>
      <c r="M246" s="10" t="n">
        <v>160.2010278</v>
      </c>
      <c r="N246" s="10" t="n">
        <v>13759.3</v>
      </c>
      <c r="O246" s="9" t="n">
        <v>0.683819022770054</v>
      </c>
      <c r="P246" s="7"/>
      <c r="Q246" s="7"/>
      <c r="R246" s="7" t="s">
        <v>7259</v>
      </c>
    </row>
    <row r="247" customFormat="false" ht="15" hidden="false" customHeight="false" outlineLevel="0" collapsed="false">
      <c r="A247" s="7" t="s">
        <v>85</v>
      </c>
      <c r="B247" s="7" t="s">
        <v>640</v>
      </c>
      <c r="C247" s="7" t="s">
        <v>641</v>
      </c>
      <c r="D247" s="7" t="s">
        <v>7249</v>
      </c>
      <c r="E247" s="10" t="n">
        <v>35.40742</v>
      </c>
      <c r="F247" s="10" t="n">
        <v>8.851855</v>
      </c>
      <c r="G247" s="10" t="n">
        <v>0.136996</v>
      </c>
      <c r="H247" s="7" t="s">
        <v>7248</v>
      </c>
      <c r="I247" s="7"/>
      <c r="J247" s="7"/>
      <c r="K247" s="10" t="n">
        <v>21.811379</v>
      </c>
      <c r="L247" s="10" t="n">
        <v>35.544416</v>
      </c>
      <c r="M247" s="10" t="n">
        <v>60.84626</v>
      </c>
      <c r="N247" s="10" t="n">
        <v>18456.95</v>
      </c>
      <c r="O247" s="9" t="n">
        <v>0.192580117516708</v>
      </c>
      <c r="P247" s="7"/>
      <c r="Q247" s="7"/>
      <c r="R247" s="7" t="s">
        <v>7259</v>
      </c>
    </row>
    <row r="248" customFormat="false" ht="15" hidden="false" customHeight="false" outlineLevel="0" collapsed="false">
      <c r="A248" s="7" t="s">
        <v>85</v>
      </c>
      <c r="B248" s="7" t="s">
        <v>654</v>
      </c>
      <c r="C248" s="7" t="s">
        <v>655</v>
      </c>
      <c r="D248" s="7" t="s">
        <v>7249</v>
      </c>
      <c r="E248" s="10" t="n">
        <v>1559.75256</v>
      </c>
      <c r="F248" s="10" t="n">
        <v>389.93814</v>
      </c>
      <c r="G248" s="10" t="n">
        <v>6.508888</v>
      </c>
      <c r="H248" s="7" t="s">
        <v>7248</v>
      </c>
      <c r="I248" s="7"/>
      <c r="J248" s="7"/>
      <c r="K248" s="10" t="n">
        <v>960.944062</v>
      </c>
      <c r="L248" s="10" t="n">
        <v>1566.261448</v>
      </c>
      <c r="M248" s="10" t="n">
        <v>2682.74348</v>
      </c>
      <c r="N248" s="10" t="n">
        <v>551647.45</v>
      </c>
      <c r="O248" s="9" t="n">
        <v>0.283924352047671</v>
      </c>
      <c r="P248" s="7"/>
      <c r="Q248" s="7"/>
      <c r="R248" s="7" t="s">
        <v>7259</v>
      </c>
    </row>
    <row r="249" customFormat="false" ht="15" hidden="false" customHeight="false" outlineLevel="0" collapsed="false">
      <c r="A249" s="7" t="s">
        <v>85</v>
      </c>
      <c r="B249" s="7" t="s">
        <v>664</v>
      </c>
      <c r="C249" s="7" t="s">
        <v>665</v>
      </c>
      <c r="D249" s="7" t="s">
        <v>7249</v>
      </c>
      <c r="E249" s="10" t="n">
        <v>116.6508266</v>
      </c>
      <c r="F249" s="10" t="n">
        <v>29.16270665</v>
      </c>
      <c r="G249" s="10" t="n">
        <v>0.94428</v>
      </c>
      <c r="H249" s="7" t="s">
        <v>7248</v>
      </c>
      <c r="I249" s="7"/>
      <c r="J249" s="7"/>
      <c r="K249" s="10" t="n">
        <v>71.9814899</v>
      </c>
      <c r="L249" s="10" t="n">
        <v>117.5951066</v>
      </c>
      <c r="M249" s="10" t="n">
        <v>202.9245744</v>
      </c>
      <c r="N249" s="10" t="n">
        <v>29740.98</v>
      </c>
      <c r="O249" s="9" t="n">
        <v>0.395397551123063</v>
      </c>
      <c r="P249" s="7"/>
      <c r="Q249" s="7"/>
      <c r="R249" s="7" t="s">
        <v>7259</v>
      </c>
    </row>
    <row r="250" customFormat="false" ht="15" hidden="false" customHeight="false" outlineLevel="0" collapsed="false">
      <c r="A250" s="7" t="s">
        <v>85</v>
      </c>
      <c r="B250" s="7" t="s">
        <v>636</v>
      </c>
      <c r="C250" s="7" t="s">
        <v>637</v>
      </c>
      <c r="D250" s="7" t="s">
        <v>7249</v>
      </c>
      <c r="E250" s="10" t="n">
        <v>388.0615264</v>
      </c>
      <c r="F250" s="10" t="n">
        <v>97.0153816</v>
      </c>
      <c r="G250" s="10" t="n">
        <v>3.4445188</v>
      </c>
      <c r="H250" s="7" t="s">
        <v>7248</v>
      </c>
      <c r="I250" s="7"/>
      <c r="J250" s="7"/>
      <c r="K250" s="10" t="n">
        <v>239.5361393</v>
      </c>
      <c r="L250" s="10" t="n">
        <v>391.5060452</v>
      </c>
      <c r="M250" s="10" t="n">
        <v>676.5837716</v>
      </c>
      <c r="N250" s="10" t="n">
        <v>125427.02</v>
      </c>
      <c r="O250" s="9" t="n">
        <v>0.312138521029998</v>
      </c>
      <c r="P250" s="7"/>
      <c r="Q250" s="7"/>
      <c r="R250" s="7" t="s">
        <v>7259</v>
      </c>
    </row>
    <row r="251" customFormat="false" ht="15" hidden="false" customHeight="false" outlineLevel="0" collapsed="false">
      <c r="A251" s="7" t="s">
        <v>85</v>
      </c>
      <c r="B251" s="7" t="s">
        <v>650</v>
      </c>
      <c r="C251" s="7" t="s">
        <v>651</v>
      </c>
      <c r="D251" s="7" t="s">
        <v>7247</v>
      </c>
      <c r="E251" s="10" t="n">
        <v>65.8296642</v>
      </c>
      <c r="F251" s="10" t="n">
        <v>16.45741605</v>
      </c>
      <c r="G251" s="10" t="n">
        <v>0.804928</v>
      </c>
      <c r="H251" s="7" t="s">
        <v>7248</v>
      </c>
      <c r="I251" s="10" t="n">
        <v>0.066743595</v>
      </c>
      <c r="J251" s="7"/>
      <c r="K251" s="10" t="n">
        <v>40.721612882</v>
      </c>
      <c r="L251" s="10" t="n">
        <v>66.701335795</v>
      </c>
      <c r="M251" s="10" t="n">
        <v>116.222030113</v>
      </c>
      <c r="N251" s="10" t="n">
        <v>36928.17</v>
      </c>
      <c r="O251" s="9" t="n">
        <v>0.180624536214494</v>
      </c>
      <c r="P251" s="7"/>
      <c r="Q251" s="7"/>
      <c r="R251" s="7" t="s">
        <v>7259</v>
      </c>
    </row>
    <row r="252" customFormat="false" ht="15" hidden="false" customHeight="false" outlineLevel="0" collapsed="false">
      <c r="A252" s="7" t="s">
        <v>92</v>
      </c>
      <c r="B252" s="7" t="s">
        <v>693</v>
      </c>
      <c r="C252" s="7" t="s">
        <v>694</v>
      </c>
      <c r="D252" s="7" t="s">
        <v>7249</v>
      </c>
      <c r="E252" s="10" t="n">
        <v>1.5637392</v>
      </c>
      <c r="F252" s="10" t="n">
        <v>0.3909348</v>
      </c>
      <c r="G252" s="10" t="n">
        <v>0.069796</v>
      </c>
      <c r="H252" s="7" t="s">
        <v>7248</v>
      </c>
      <c r="I252" s="7"/>
      <c r="J252" s="7"/>
      <c r="K252" s="10" t="n">
        <v>0.9792178</v>
      </c>
      <c r="L252" s="10" t="n">
        <v>1.6335352</v>
      </c>
      <c r="M252" s="10" t="n">
        <v>3.0059528</v>
      </c>
      <c r="N252" s="10" t="n">
        <v>4361.62</v>
      </c>
      <c r="O252" s="9" t="n">
        <v>0.037452487837088</v>
      </c>
      <c r="P252" s="10" t="n">
        <v>2822.34</v>
      </c>
      <c r="Q252" s="7"/>
      <c r="R252" s="7" t="s">
        <v>7259</v>
      </c>
    </row>
    <row r="253" customFormat="false" ht="15" hidden="false" customHeight="false" outlineLevel="0" collapsed="false">
      <c r="A253" s="7" t="s">
        <v>92</v>
      </c>
      <c r="B253" s="7" t="s">
        <v>709</v>
      </c>
      <c r="C253" s="7" t="s">
        <v>710</v>
      </c>
      <c r="D253" s="7" t="s">
        <v>7249</v>
      </c>
      <c r="E253" s="10" t="n">
        <v>0.0006554</v>
      </c>
      <c r="F253" s="10" t="n">
        <v>0.00016385</v>
      </c>
      <c r="G253" s="10" t="n">
        <v>0.0099</v>
      </c>
      <c r="H253" s="7" t="s">
        <v>7248</v>
      </c>
      <c r="I253" s="7"/>
      <c r="J253" s="7"/>
      <c r="K253" s="10" t="n">
        <v>0.0028781</v>
      </c>
      <c r="L253" s="10" t="n">
        <v>0.0105554</v>
      </c>
      <c r="M253" s="10" t="n">
        <v>0.0506136</v>
      </c>
      <c r="N253" s="10" t="n">
        <v>1830.73</v>
      </c>
      <c r="O253" s="9" t="n">
        <v>0.0005765678172095</v>
      </c>
      <c r="P253" s="10" t="n">
        <v>1328.57</v>
      </c>
      <c r="Q253" s="7"/>
      <c r="R253" s="7" t="s">
        <v>7259</v>
      </c>
    </row>
    <row r="254" customFormat="false" ht="15" hidden="false" customHeight="false" outlineLevel="0" collapsed="false">
      <c r="A254" s="7" t="s">
        <v>92</v>
      </c>
      <c r="B254" s="7" t="s">
        <v>711</v>
      </c>
      <c r="C254" s="7" t="s">
        <v>712</v>
      </c>
      <c r="D254" s="7" t="s">
        <v>7249</v>
      </c>
      <c r="E254" s="10" t="n">
        <v>2.0219316</v>
      </c>
      <c r="F254" s="10" t="n">
        <v>0.5054829</v>
      </c>
      <c r="G254" s="10" t="n">
        <v>0.003752</v>
      </c>
      <c r="H254" s="7" t="s">
        <v>7248</v>
      </c>
      <c r="I254" s="7"/>
      <c r="J254" s="7"/>
      <c r="K254" s="10" t="n">
        <v>1.2445154</v>
      </c>
      <c r="L254" s="10" t="n">
        <v>2.0256836</v>
      </c>
      <c r="M254" s="10" t="n">
        <v>3.4542544</v>
      </c>
      <c r="N254" s="10" t="n">
        <v>1107.4811</v>
      </c>
      <c r="O254" s="9" t="n">
        <v>0.182909089825551</v>
      </c>
      <c r="P254" s="10" t="n">
        <v>572.1815</v>
      </c>
      <c r="Q254" s="7"/>
      <c r="R254" s="7" t="s">
        <v>7259</v>
      </c>
    </row>
    <row r="255" customFormat="false" ht="15" hidden="false" customHeight="false" outlineLevel="0" collapsed="false">
      <c r="A255" s="7" t="s">
        <v>92</v>
      </c>
      <c r="B255" s="7" t="s">
        <v>689</v>
      </c>
      <c r="C255" s="7" t="s">
        <v>690</v>
      </c>
      <c r="D255" s="7" t="s">
        <v>7249</v>
      </c>
      <c r="E255" s="10" t="n">
        <v>0.4423272</v>
      </c>
      <c r="F255" s="10" t="n">
        <v>0.1105818</v>
      </c>
      <c r="G255" s="10" t="n">
        <v>0.0181636399999999</v>
      </c>
      <c r="H255" s="7" t="s">
        <v>7248</v>
      </c>
      <c r="I255" s="7"/>
      <c r="J255" s="7"/>
      <c r="K255" s="10" t="n">
        <v>0.27659171</v>
      </c>
      <c r="L255" s="10" t="n">
        <v>0.46049084</v>
      </c>
      <c r="M255" s="10" t="n">
        <v>0.842383</v>
      </c>
      <c r="N255" s="10" t="n">
        <v>5054.072</v>
      </c>
      <c r="O255" s="9" t="n">
        <v>0.0091112837331957</v>
      </c>
      <c r="P255" s="10" t="n">
        <v>1926.51</v>
      </c>
      <c r="Q255" s="7"/>
      <c r="R255" s="7" t="s">
        <v>7259</v>
      </c>
    </row>
    <row r="256" customFormat="false" ht="15" hidden="false" customHeight="false" outlineLevel="0" collapsed="false">
      <c r="A256" s="7" t="s">
        <v>92</v>
      </c>
      <c r="B256" s="7" t="s">
        <v>705</v>
      </c>
      <c r="C256" s="7" t="s">
        <v>706</v>
      </c>
      <c r="D256" s="7" t="s">
        <v>7249</v>
      </c>
      <c r="E256" s="10" t="n">
        <v>34.5059738</v>
      </c>
      <c r="F256" s="10" t="n">
        <v>8.62649345</v>
      </c>
      <c r="G256" s="10" t="n">
        <v>0.03058832</v>
      </c>
      <c r="H256" s="7" t="s">
        <v>7248</v>
      </c>
      <c r="I256" s="7"/>
      <c r="J256" s="7"/>
      <c r="K256" s="10" t="n">
        <v>21.23034778</v>
      </c>
      <c r="L256" s="10" t="n">
        <v>34.53656212</v>
      </c>
      <c r="M256" s="10" t="n">
        <v>58.7825608</v>
      </c>
      <c r="N256" s="10" t="n">
        <v>4469.51</v>
      </c>
      <c r="O256" s="9" t="n">
        <v>0.772714729802596</v>
      </c>
      <c r="P256" s="10" t="n">
        <v>3206.64</v>
      </c>
      <c r="Q256" s="7"/>
      <c r="R256" s="7" t="s">
        <v>7259</v>
      </c>
    </row>
    <row r="257" customFormat="false" ht="15" hidden="false" customHeight="false" outlineLevel="0" collapsed="false">
      <c r="A257" s="7" t="s">
        <v>92</v>
      </c>
      <c r="B257" s="7" t="s">
        <v>707</v>
      </c>
      <c r="C257" s="7" t="s">
        <v>708</v>
      </c>
      <c r="D257" s="7" t="s">
        <v>7247</v>
      </c>
      <c r="E257" s="10" t="n">
        <v>8.72812</v>
      </c>
      <c r="F257" s="10" t="n">
        <v>2.18203</v>
      </c>
      <c r="G257" s="10" t="n">
        <v>0.04174</v>
      </c>
      <c r="H257" s="7" t="s">
        <v>7248</v>
      </c>
      <c r="I257" s="10" t="n">
        <v>0</v>
      </c>
      <c r="J257" s="7"/>
      <c r="K257" s="10" t="n">
        <v>5.378615</v>
      </c>
      <c r="L257" s="10" t="n">
        <v>8.76986</v>
      </c>
      <c r="M257" s="10" t="n">
        <v>15.03878</v>
      </c>
      <c r="N257" s="10" t="n">
        <v>1516.249</v>
      </c>
      <c r="O257" s="9" t="n">
        <v>0.578391807678027</v>
      </c>
      <c r="P257" s="10" t="n">
        <v>735.0727</v>
      </c>
      <c r="Q257" s="7"/>
      <c r="R257" s="7" t="s">
        <v>7259</v>
      </c>
    </row>
    <row r="258" customFormat="false" ht="15" hidden="false" customHeight="false" outlineLevel="0" collapsed="false">
      <c r="A258" s="7" t="s">
        <v>92</v>
      </c>
      <c r="B258" s="7" t="s">
        <v>699</v>
      </c>
      <c r="C258" s="7" t="s">
        <v>700</v>
      </c>
      <c r="D258" s="7" t="s">
        <v>7249</v>
      </c>
      <c r="E258" s="10" t="n">
        <v>2.3308284</v>
      </c>
      <c r="F258" s="10" t="n">
        <v>0.5827071</v>
      </c>
      <c r="G258" s="10" t="n">
        <v>0.17250452</v>
      </c>
      <c r="H258" s="7" t="s">
        <v>7248</v>
      </c>
      <c r="I258" s="7"/>
      <c r="J258" s="7"/>
      <c r="K258" s="10" t="n">
        <v>1.47668873</v>
      </c>
      <c r="L258" s="10" t="n">
        <v>2.50333292</v>
      </c>
      <c r="M258" s="10" t="n">
        <v>4.8228682</v>
      </c>
      <c r="N258" s="10" t="n">
        <v>960.4523</v>
      </c>
      <c r="O258" s="9" t="n">
        <v>0.260641045890566</v>
      </c>
      <c r="P258" s="10" t="n">
        <v>657.8593</v>
      </c>
      <c r="Q258" s="7"/>
      <c r="R258" s="7" t="s">
        <v>7259</v>
      </c>
    </row>
    <row r="259" customFormat="false" ht="15" hidden="false" customHeight="false" outlineLevel="0" collapsed="false">
      <c r="A259" s="7" t="s">
        <v>92</v>
      </c>
      <c r="B259" s="7" t="s">
        <v>691</v>
      </c>
      <c r="C259" s="7" t="s">
        <v>692</v>
      </c>
      <c r="D259" s="7" t="s">
        <v>7249</v>
      </c>
      <c r="E259" s="10" t="n">
        <v>7.80152</v>
      </c>
      <c r="F259" s="10" t="n">
        <v>1.95038</v>
      </c>
      <c r="G259" s="10" t="n">
        <v>0.019772</v>
      </c>
      <c r="H259" s="7" t="s">
        <v>7248</v>
      </c>
      <c r="I259" s="7"/>
      <c r="J259" s="7"/>
      <c r="K259" s="10" t="n">
        <v>4.803223</v>
      </c>
      <c r="L259" s="10" t="n">
        <v>7.821292</v>
      </c>
      <c r="M259" s="10" t="n">
        <v>13.35454</v>
      </c>
      <c r="N259" s="10" t="n">
        <v>4118.53</v>
      </c>
      <c r="O259" s="9" t="n">
        <v>0.189904941811763</v>
      </c>
      <c r="P259" s="10" t="n">
        <v>3796.15</v>
      </c>
      <c r="Q259" s="7"/>
      <c r="R259" s="7" t="s">
        <v>7259</v>
      </c>
    </row>
    <row r="260" customFormat="false" ht="15" hidden="false" customHeight="false" outlineLevel="0" collapsed="false">
      <c r="A260" s="7" t="s">
        <v>92</v>
      </c>
      <c r="B260" s="7" t="s">
        <v>718</v>
      </c>
      <c r="C260" s="7" t="s">
        <v>719</v>
      </c>
      <c r="D260" s="7" t="s">
        <v>7249</v>
      </c>
      <c r="E260" s="10" t="n">
        <v>11.7485422</v>
      </c>
      <c r="F260" s="10" t="n">
        <v>2.93713555</v>
      </c>
      <c r="G260" s="10" t="n">
        <v>0.0985554799999999</v>
      </c>
      <c r="H260" s="7" t="s">
        <v>7248</v>
      </c>
      <c r="I260" s="7"/>
      <c r="J260" s="7"/>
      <c r="K260" s="10" t="n">
        <v>7.25051217</v>
      </c>
      <c r="L260" s="10" t="n">
        <v>11.84709768</v>
      </c>
      <c r="M260" s="10" t="n">
        <v>20.4549022</v>
      </c>
      <c r="N260" s="10" t="n">
        <v>5764.629</v>
      </c>
      <c r="O260" s="9" t="n">
        <v>0.205513619003062</v>
      </c>
      <c r="P260" s="10" t="n">
        <v>4530.122</v>
      </c>
      <c r="Q260" s="7"/>
      <c r="R260" s="7" t="s">
        <v>7259</v>
      </c>
    </row>
    <row r="261" customFormat="false" ht="15" hidden="false" customHeight="false" outlineLevel="0" collapsed="false">
      <c r="A261" s="7" t="s">
        <v>92</v>
      </c>
      <c r="B261" s="7" t="s">
        <v>687</v>
      </c>
      <c r="C261" s="7" t="s">
        <v>688</v>
      </c>
      <c r="D261" s="7" t="s">
        <v>7249</v>
      </c>
      <c r="E261" s="10" t="n">
        <v>1.000276</v>
      </c>
      <c r="F261" s="10" t="n">
        <v>0.250069</v>
      </c>
      <c r="G261" s="10" t="n">
        <v>0.00574</v>
      </c>
      <c r="H261" s="7" t="s">
        <v>7248</v>
      </c>
      <c r="I261" s="7"/>
      <c r="J261" s="7"/>
      <c r="K261" s="10" t="n">
        <v>0.616649</v>
      </c>
      <c r="L261" s="10" t="n">
        <v>1.006016</v>
      </c>
      <c r="M261" s="10" t="n">
        <v>1.728284</v>
      </c>
      <c r="N261" s="10" t="n">
        <v>608.3857</v>
      </c>
      <c r="O261" s="9" t="n">
        <v>0.165358258749343</v>
      </c>
      <c r="P261" s="10" t="n">
        <v>650.3722</v>
      </c>
      <c r="Q261" s="7"/>
      <c r="R261" s="7" t="s">
        <v>7259</v>
      </c>
    </row>
    <row r="262" customFormat="false" ht="15" hidden="false" customHeight="false" outlineLevel="0" collapsed="false">
      <c r="A262" s="7" t="s">
        <v>92</v>
      </c>
      <c r="B262" s="7" t="s">
        <v>703</v>
      </c>
      <c r="C262" s="7" t="s">
        <v>704</v>
      </c>
      <c r="D262" s="7" t="s">
        <v>7249</v>
      </c>
      <c r="E262" s="10" t="n">
        <v>6.4613852</v>
      </c>
      <c r="F262" s="10" t="n">
        <v>1.6153463</v>
      </c>
      <c r="G262" s="10" t="n">
        <v>0.09801156</v>
      </c>
      <c r="H262" s="7" t="s">
        <v>7248</v>
      </c>
      <c r="I262" s="7"/>
      <c r="J262" s="7"/>
      <c r="K262" s="10" t="n">
        <v>3.99854069</v>
      </c>
      <c r="L262" s="10" t="n">
        <v>6.55939676</v>
      </c>
      <c r="M262" s="10" t="n">
        <v>11.4686946</v>
      </c>
      <c r="N262" s="10" t="n">
        <v>1158.81</v>
      </c>
      <c r="O262" s="9" t="n">
        <v>0.566045922972705</v>
      </c>
      <c r="P262" s="10" t="n">
        <v>546.984</v>
      </c>
      <c r="Q262" s="7"/>
      <c r="R262" s="7" t="s">
        <v>7259</v>
      </c>
    </row>
    <row r="263" customFormat="false" ht="15" hidden="false" customHeight="false" outlineLevel="0" collapsed="false">
      <c r="A263" s="7" t="s">
        <v>92</v>
      </c>
      <c r="B263" s="7" t="s">
        <v>697</v>
      </c>
      <c r="C263" s="7" t="s">
        <v>698</v>
      </c>
      <c r="D263" s="7" t="s">
        <v>7247</v>
      </c>
      <c r="E263" s="10" t="n">
        <v>19.0049954</v>
      </c>
      <c r="F263" s="10" t="n">
        <v>4.75124885</v>
      </c>
      <c r="G263" s="10" t="n">
        <v>0.39767212</v>
      </c>
      <c r="H263" s="7" t="s">
        <v>7248</v>
      </c>
      <c r="I263" s="10" t="n">
        <v>0.000629</v>
      </c>
      <c r="J263" s="7"/>
      <c r="K263" s="10" t="n">
        <v>11.78863813</v>
      </c>
      <c r="L263" s="10" t="n">
        <v>19.40329652</v>
      </c>
      <c r="M263" s="10" t="n">
        <v>34.2833892</v>
      </c>
      <c r="N263" s="10" t="n">
        <v>9373.97</v>
      </c>
      <c r="O263" s="9" t="n">
        <v>0.206991237650643</v>
      </c>
      <c r="P263" s="10" t="n">
        <v>3912.1278</v>
      </c>
      <c r="Q263" s="7"/>
      <c r="R263" s="7" t="s">
        <v>7259</v>
      </c>
    </row>
    <row r="264" customFormat="false" ht="15" hidden="false" customHeight="false" outlineLevel="0" collapsed="false">
      <c r="A264" s="7" t="s">
        <v>92</v>
      </c>
      <c r="B264" s="7" t="s">
        <v>720</v>
      </c>
      <c r="C264" s="7" t="s">
        <v>721</v>
      </c>
      <c r="D264" s="7" t="s">
        <v>7249</v>
      </c>
      <c r="E264" s="10" t="n">
        <v>1.840996</v>
      </c>
      <c r="F264" s="10" t="n">
        <v>0.460249</v>
      </c>
      <c r="G264" s="10" t="n">
        <v>0.0336924</v>
      </c>
      <c r="H264" s="7" t="s">
        <v>7248</v>
      </c>
      <c r="I264" s="7"/>
      <c r="J264" s="7"/>
      <c r="K264" s="10" t="n">
        <v>1.1407171</v>
      </c>
      <c r="L264" s="10" t="n">
        <v>1.8746884</v>
      </c>
      <c r="M264" s="10" t="n">
        <v>3.296526</v>
      </c>
      <c r="N264" s="10" t="n">
        <v>4630.69</v>
      </c>
      <c r="O264" s="9" t="n">
        <v>0.0404839969853304</v>
      </c>
      <c r="P264" s="10" t="n">
        <v>2460.33</v>
      </c>
      <c r="Q264" s="7"/>
      <c r="R264" s="7" t="s">
        <v>7259</v>
      </c>
    </row>
    <row r="265" customFormat="false" ht="15" hidden="false" customHeight="false" outlineLevel="0" collapsed="false">
      <c r="A265" s="7" t="s">
        <v>92</v>
      </c>
      <c r="B265" s="7" t="s">
        <v>695</v>
      </c>
      <c r="C265" s="7" t="s">
        <v>696</v>
      </c>
      <c r="D265" s="7" t="s">
        <v>7249</v>
      </c>
      <c r="E265" s="10" t="n">
        <v>29.66928</v>
      </c>
      <c r="F265" s="10" t="n">
        <v>7.41732</v>
      </c>
      <c r="G265" s="10" t="n">
        <v>0.04842</v>
      </c>
      <c r="H265" s="7" t="s">
        <v>7248</v>
      </c>
      <c r="I265" s="7"/>
      <c r="J265" s="7"/>
      <c r="K265" s="10" t="n">
        <v>18.260025</v>
      </c>
      <c r="L265" s="10" t="n">
        <v>29.7177</v>
      </c>
      <c r="M265" s="10" t="n">
        <v>50.65362</v>
      </c>
      <c r="N265" s="10" t="n">
        <v>6794.02</v>
      </c>
      <c r="O265" s="9" t="n">
        <v>0.437409663203817</v>
      </c>
      <c r="P265" s="10" t="n">
        <v>881.67</v>
      </c>
      <c r="Q265" s="7"/>
      <c r="R265" s="7" t="s">
        <v>7259</v>
      </c>
    </row>
    <row r="266" customFormat="false" ht="15" hidden="false" customHeight="false" outlineLevel="0" collapsed="false">
      <c r="A266" s="7" t="s">
        <v>92</v>
      </c>
      <c r="B266" s="7" t="s">
        <v>701</v>
      </c>
      <c r="C266" s="7" t="s">
        <v>702</v>
      </c>
      <c r="D266" s="7" t="s">
        <v>7249</v>
      </c>
      <c r="E266" s="10" t="n">
        <v>3.56628</v>
      </c>
      <c r="F266" s="10" t="n">
        <v>0.89157</v>
      </c>
      <c r="G266" s="10" t="n">
        <v>0.070744</v>
      </c>
      <c r="H266" s="7" t="s">
        <v>7248</v>
      </c>
      <c r="I266" s="7"/>
      <c r="J266" s="7"/>
      <c r="K266" s="10" t="n">
        <v>2.211106</v>
      </c>
      <c r="L266" s="10" t="n">
        <v>3.637024</v>
      </c>
      <c r="M266" s="10" t="n">
        <v>6.41324</v>
      </c>
      <c r="N266" s="10" t="n">
        <v>1475.54</v>
      </c>
      <c r="O266" s="9" t="n">
        <v>0.246487658755439</v>
      </c>
      <c r="P266" s="10" t="n">
        <v>865.19</v>
      </c>
      <c r="Q266" s="7"/>
      <c r="R266" s="7" t="s">
        <v>7259</v>
      </c>
    </row>
    <row r="267" customFormat="false" ht="15" hidden="false" customHeight="false" outlineLevel="0" collapsed="false">
      <c r="A267" s="7" t="s">
        <v>108</v>
      </c>
      <c r="B267" s="7" t="s">
        <v>722</v>
      </c>
      <c r="C267" s="7" t="s">
        <v>723</v>
      </c>
      <c r="D267" s="7" t="s">
        <v>7247</v>
      </c>
      <c r="E267" s="10" t="n">
        <v>4.968384</v>
      </c>
      <c r="F267" s="10" t="n">
        <v>1.242096</v>
      </c>
      <c r="G267" s="10" t="n">
        <v>0.21211288</v>
      </c>
      <c r="H267" s="7" t="s">
        <v>7248</v>
      </c>
      <c r="I267" s="10" t="n">
        <v>0.0012032</v>
      </c>
      <c r="J267" s="7"/>
      <c r="K267" s="10" t="n">
        <v>3.10941922</v>
      </c>
      <c r="L267" s="10" t="n">
        <v>5.18170008</v>
      </c>
      <c r="M267" s="10" t="n">
        <v>9.5074414</v>
      </c>
      <c r="N267" s="10" t="n">
        <v>5825</v>
      </c>
      <c r="O267" s="9" t="n">
        <v>0.0889562245493562</v>
      </c>
      <c r="P267" s="10" t="n">
        <v>904</v>
      </c>
      <c r="Q267" s="7"/>
      <c r="R267" s="7" t="s">
        <v>7259</v>
      </c>
    </row>
    <row r="268" customFormat="false" ht="15" hidden="false" customHeight="false" outlineLevel="0" collapsed="false">
      <c r="A268" s="7" t="s">
        <v>97</v>
      </c>
      <c r="B268" s="7" t="s">
        <v>725</v>
      </c>
      <c r="C268" s="7" t="s">
        <v>726</v>
      </c>
      <c r="D268" s="7" t="s">
        <v>7247</v>
      </c>
      <c r="E268" s="10" t="n">
        <v>4.1741974</v>
      </c>
      <c r="F268" s="10" t="n">
        <v>1.04354935</v>
      </c>
      <c r="G268" s="10" t="n">
        <v>0.00824504</v>
      </c>
      <c r="H268" s="7" t="s">
        <v>7248</v>
      </c>
      <c r="I268" s="10" t="n">
        <v>0.00039576</v>
      </c>
      <c r="J268" s="7"/>
      <c r="K268" s="10" t="n">
        <v>2.569585772</v>
      </c>
      <c r="L268" s="10" t="n">
        <v>4.1828382</v>
      </c>
      <c r="M268" s="10" t="n">
        <v>7.135479191</v>
      </c>
      <c r="N268" s="10" t="n">
        <v>10045.59</v>
      </c>
      <c r="O268" s="9" t="n">
        <v>0.0416385518421516</v>
      </c>
      <c r="P268" s="7"/>
      <c r="Q268" s="7"/>
      <c r="R268" s="7" t="s">
        <v>7259</v>
      </c>
    </row>
    <row r="269" customFormat="false" ht="15" hidden="false" customHeight="false" outlineLevel="0" collapsed="false">
      <c r="A269" s="7" t="s">
        <v>97</v>
      </c>
      <c r="B269" s="7" t="s">
        <v>727</v>
      </c>
      <c r="C269" s="7" t="s">
        <v>728</v>
      </c>
      <c r="D269" s="7" t="s">
        <v>7249</v>
      </c>
      <c r="E269" s="10" t="n">
        <v>1.700311</v>
      </c>
      <c r="F269" s="10" t="n">
        <v>0.42507775</v>
      </c>
      <c r="G269" s="10" t="n">
        <v>0.02056</v>
      </c>
      <c r="H269" s="7" t="s">
        <v>7248</v>
      </c>
      <c r="I269" s="7"/>
      <c r="J269" s="7"/>
      <c r="K269" s="10" t="n">
        <v>1.0509065</v>
      </c>
      <c r="L269" s="10" t="n">
        <v>1.720871</v>
      </c>
      <c r="M269" s="10" t="n">
        <v>2.991824</v>
      </c>
      <c r="N269" s="10" t="n">
        <v>44006.74</v>
      </c>
      <c r="O269" s="9" t="n">
        <v>0.0039104714414201</v>
      </c>
      <c r="P269" s="7"/>
      <c r="Q269" s="7"/>
      <c r="R269" s="7" t="s">
        <v>7259</v>
      </c>
    </row>
    <row r="270" customFormat="false" ht="15" hidden="false" customHeight="false" outlineLevel="0" collapsed="false">
      <c r="A270" s="7" t="s">
        <v>97</v>
      </c>
      <c r="B270" s="7" t="s">
        <v>729</v>
      </c>
      <c r="C270" s="7" t="s">
        <v>730</v>
      </c>
      <c r="D270" s="7" t="s">
        <v>7249</v>
      </c>
      <c r="E270" s="10" t="n">
        <v>5.8637282</v>
      </c>
      <c r="F270" s="10" t="n">
        <v>1.46593205</v>
      </c>
      <c r="G270" s="10" t="n">
        <v>0.2234808</v>
      </c>
      <c r="H270" s="7" t="s">
        <v>7248</v>
      </c>
      <c r="I270" s="7"/>
      <c r="J270" s="7"/>
      <c r="K270" s="10" t="n">
        <v>3.6623225</v>
      </c>
      <c r="L270" s="10" t="n">
        <v>6.087209</v>
      </c>
      <c r="M270" s="10" t="n">
        <v>11.0805528</v>
      </c>
      <c r="N270" s="10" t="n">
        <v>11294.09</v>
      </c>
      <c r="O270" s="9" t="n">
        <v>0.0538972949569199</v>
      </c>
      <c r="P270" s="7"/>
      <c r="Q270" s="7"/>
      <c r="R270" s="7" t="s">
        <v>7259</v>
      </c>
    </row>
    <row r="271" customFormat="false" ht="15" hidden="false" customHeight="false" outlineLevel="0" collapsed="false">
      <c r="A271" s="7" t="s">
        <v>97</v>
      </c>
      <c r="B271" s="7" t="s">
        <v>731</v>
      </c>
      <c r="C271" s="7" t="s">
        <v>732</v>
      </c>
      <c r="D271" s="7" t="s">
        <v>7249</v>
      </c>
      <c r="E271" s="10" t="n">
        <v>28.64437</v>
      </c>
      <c r="F271" s="10" t="n">
        <v>7.1610925</v>
      </c>
      <c r="G271" s="10" t="n">
        <v>2.1362112</v>
      </c>
      <c r="H271" s="7" t="s">
        <v>7248</v>
      </c>
      <c r="I271" s="7"/>
      <c r="J271" s="7"/>
      <c r="K271" s="10" t="n">
        <v>18.1516078</v>
      </c>
      <c r="L271" s="10" t="n">
        <v>30.7805812</v>
      </c>
      <c r="M271" s="10" t="n">
        <v>59.351136</v>
      </c>
      <c r="N271" s="10" t="n">
        <v>79387.07</v>
      </c>
      <c r="O271" s="9" t="n">
        <v>0.0387727890700588</v>
      </c>
      <c r="P271" s="7"/>
      <c r="Q271" s="7"/>
      <c r="R271" s="7" t="s">
        <v>7259</v>
      </c>
    </row>
    <row r="272" customFormat="false" ht="15" hidden="false" customHeight="false" outlineLevel="0" collapsed="false">
      <c r="A272" s="7" t="s">
        <v>97</v>
      </c>
      <c r="B272" s="7" t="s">
        <v>733</v>
      </c>
      <c r="C272" s="7" t="s">
        <v>734</v>
      </c>
      <c r="D272" s="7" t="s">
        <v>7249</v>
      </c>
      <c r="E272" s="10" t="n">
        <v>13.4685604</v>
      </c>
      <c r="F272" s="10" t="n">
        <v>3.3671401</v>
      </c>
      <c r="G272" s="10" t="n">
        <v>0.74455668</v>
      </c>
      <c r="H272" s="7" t="s">
        <v>7248</v>
      </c>
      <c r="I272" s="7"/>
      <c r="J272" s="7"/>
      <c r="K272" s="10" t="n">
        <v>8.46989977</v>
      </c>
      <c r="L272" s="10" t="n">
        <v>14.21311708</v>
      </c>
      <c r="M272" s="10" t="n">
        <v>26.607417</v>
      </c>
      <c r="N272" s="10" t="n">
        <v>30618.09</v>
      </c>
      <c r="O272" s="9" t="n">
        <v>0.0464206522353288</v>
      </c>
      <c r="P272" s="7"/>
      <c r="Q272" s="7"/>
      <c r="R272" s="7" t="s">
        <v>7259</v>
      </c>
    </row>
    <row r="273" customFormat="false" ht="15" hidden="false" customHeight="false" outlineLevel="0" collapsed="false">
      <c r="A273" s="7" t="s">
        <v>97</v>
      </c>
      <c r="B273" s="7" t="s">
        <v>735</v>
      </c>
      <c r="C273" s="7" t="s">
        <v>736</v>
      </c>
      <c r="D273" s="7" t="s">
        <v>7249</v>
      </c>
      <c r="E273" s="10" t="n">
        <v>12.08874</v>
      </c>
      <c r="F273" s="10" t="n">
        <v>3.022185</v>
      </c>
      <c r="G273" s="10" t="n">
        <v>0.620404</v>
      </c>
      <c r="H273" s="7" t="s">
        <v>7248</v>
      </c>
      <c r="I273" s="7"/>
      <c r="J273" s="7"/>
      <c r="K273" s="10" t="n">
        <v>7.590211</v>
      </c>
      <c r="L273" s="10" t="n">
        <v>12.709144</v>
      </c>
      <c r="M273" s="10" t="n">
        <v>23.64218</v>
      </c>
      <c r="N273" s="10" t="n">
        <v>53124.64</v>
      </c>
      <c r="O273" s="9" t="n">
        <v>0.0239232567034807</v>
      </c>
      <c r="P273" s="7"/>
      <c r="Q273" s="7"/>
      <c r="R273" s="7" t="s">
        <v>7259</v>
      </c>
    </row>
    <row r="274" customFormat="false" ht="15" hidden="false" customHeight="false" outlineLevel="0" collapsed="false">
      <c r="A274" s="7" t="s">
        <v>97</v>
      </c>
      <c r="B274" s="7" t="s">
        <v>737</v>
      </c>
      <c r="C274" s="7" t="s">
        <v>738</v>
      </c>
      <c r="D274" s="7" t="s">
        <v>7249</v>
      </c>
      <c r="E274" s="10" t="n">
        <v>252.13916</v>
      </c>
      <c r="F274" s="10" t="n">
        <v>63.03479</v>
      </c>
      <c r="G274" s="10" t="n">
        <v>0.45301896</v>
      </c>
      <c r="H274" s="7" t="s">
        <v>7248</v>
      </c>
      <c r="I274" s="7"/>
      <c r="J274" s="7"/>
      <c r="K274" s="10" t="n">
        <v>155.18999474</v>
      </c>
      <c r="L274" s="10" t="n">
        <v>252.59217896</v>
      </c>
      <c r="M274" s="10" t="n">
        <v>430.6785348</v>
      </c>
      <c r="N274" s="10" t="n">
        <v>536748.56</v>
      </c>
      <c r="O274" s="9" t="n">
        <v>0.0470596845122416</v>
      </c>
      <c r="P274" s="7"/>
      <c r="Q274" s="7"/>
      <c r="R274" s="7" t="s">
        <v>7259</v>
      </c>
    </row>
    <row r="275" customFormat="false" ht="15" hidden="false" customHeight="false" outlineLevel="0" collapsed="false">
      <c r="A275" s="7" t="s">
        <v>97</v>
      </c>
      <c r="B275" s="7" t="s">
        <v>745</v>
      </c>
      <c r="C275" s="7" t="s">
        <v>746</v>
      </c>
      <c r="D275" s="7" t="s">
        <v>7249</v>
      </c>
      <c r="E275" s="10" t="n">
        <v>40.0133</v>
      </c>
      <c r="F275" s="10" t="n">
        <v>10.003325</v>
      </c>
      <c r="G275" s="10" t="n">
        <v>0.067704</v>
      </c>
      <c r="H275" s="7" t="s">
        <v>7248</v>
      </c>
      <c r="I275" s="7"/>
      <c r="J275" s="7"/>
      <c r="K275" s="10" t="n">
        <v>24.626876</v>
      </c>
      <c r="L275" s="10" t="n">
        <v>40.081004</v>
      </c>
      <c r="M275" s="10" t="n">
        <v>68.32572</v>
      </c>
      <c r="N275" s="10" t="n">
        <v>47173.8</v>
      </c>
      <c r="O275" s="9" t="n">
        <v>0.0849645438781696</v>
      </c>
      <c r="P275" s="7"/>
      <c r="Q275" s="7"/>
      <c r="R275" s="7" t="s">
        <v>7259</v>
      </c>
    </row>
    <row r="276" customFormat="false" ht="15" hidden="false" customHeight="false" outlineLevel="0" collapsed="false">
      <c r="A276" s="7" t="s">
        <v>97</v>
      </c>
      <c r="B276" s="7" t="s">
        <v>739</v>
      </c>
      <c r="C276" s="7" t="s">
        <v>740</v>
      </c>
      <c r="D276" s="7" t="s">
        <v>7249</v>
      </c>
      <c r="E276" s="10" t="n">
        <v>5.6538646</v>
      </c>
      <c r="F276" s="10" t="n">
        <v>1.41346615</v>
      </c>
      <c r="G276" s="10" t="n">
        <v>0.43537068</v>
      </c>
      <c r="H276" s="7" t="s">
        <v>7248</v>
      </c>
      <c r="I276" s="7"/>
      <c r="J276" s="7"/>
      <c r="K276" s="10" t="n">
        <v>3.58621957</v>
      </c>
      <c r="L276" s="10" t="n">
        <v>6.08923528</v>
      </c>
      <c r="M276" s="10" t="n">
        <v>11.7834198</v>
      </c>
      <c r="N276" s="10" t="n">
        <v>8585.92</v>
      </c>
      <c r="O276" s="9" t="n">
        <v>0.0709211742014833</v>
      </c>
      <c r="P276" s="7"/>
      <c r="Q276" s="7"/>
      <c r="R276" s="7" t="s">
        <v>7259</v>
      </c>
    </row>
    <row r="277" customFormat="false" ht="15" hidden="false" customHeight="false" outlineLevel="0" collapsed="false">
      <c r="A277" s="7" t="s">
        <v>97</v>
      </c>
      <c r="B277" s="7" t="s">
        <v>741</v>
      </c>
      <c r="C277" s="7" t="s">
        <v>742</v>
      </c>
      <c r="D277" s="7" t="s">
        <v>7249</v>
      </c>
      <c r="E277" s="10" t="n">
        <v>43.3229344</v>
      </c>
      <c r="F277" s="10" t="n">
        <v>10.8307336</v>
      </c>
      <c r="G277" s="10" t="n">
        <v>0.19905116</v>
      </c>
      <c r="H277" s="7" t="s">
        <v>7248</v>
      </c>
      <c r="I277" s="7"/>
      <c r="J277" s="7"/>
      <c r="K277" s="10" t="n">
        <v>26.69528439</v>
      </c>
      <c r="L277" s="10" t="n">
        <v>43.52198556</v>
      </c>
      <c r="M277" s="10" t="n">
        <v>74.6059054</v>
      </c>
      <c r="N277" s="10" t="n">
        <v>101286.104</v>
      </c>
      <c r="O277" s="9" t="n">
        <v>0.0429693549669952</v>
      </c>
      <c r="P277" s="7"/>
      <c r="Q277" s="7"/>
      <c r="R277" s="7" t="s">
        <v>7259</v>
      </c>
    </row>
    <row r="278" customFormat="false" ht="15" hidden="false" customHeight="false" outlineLevel="0" collapsed="false">
      <c r="A278" s="7" t="s">
        <v>97</v>
      </c>
      <c r="B278" s="7" t="s">
        <v>743</v>
      </c>
      <c r="C278" s="7" t="s">
        <v>744</v>
      </c>
      <c r="D278" s="7" t="s">
        <v>7249</v>
      </c>
      <c r="E278" s="10" t="n">
        <v>13.031499</v>
      </c>
      <c r="F278" s="10" t="n">
        <v>3.25787475</v>
      </c>
      <c r="G278" s="10" t="n">
        <v>0.9357264</v>
      </c>
      <c r="H278" s="7" t="s">
        <v>7248</v>
      </c>
      <c r="I278" s="7"/>
      <c r="J278" s="7"/>
      <c r="K278" s="10" t="n">
        <v>8.2488801</v>
      </c>
      <c r="L278" s="10" t="n">
        <v>13.9672254</v>
      </c>
      <c r="M278" s="10" t="n">
        <v>26.820648</v>
      </c>
      <c r="N278" s="10" t="n">
        <v>18621.92</v>
      </c>
      <c r="O278" s="9" t="n">
        <v>0.0750042176102142</v>
      </c>
      <c r="P278" s="7"/>
      <c r="Q278" s="7"/>
      <c r="R278" s="7" t="s">
        <v>7259</v>
      </c>
    </row>
    <row r="279" customFormat="false" ht="15" hidden="false" customHeight="false" outlineLevel="0" collapsed="false">
      <c r="A279" s="7" t="s">
        <v>100</v>
      </c>
      <c r="B279" s="7" t="s">
        <v>747</v>
      </c>
      <c r="C279" s="7" t="s">
        <v>748</v>
      </c>
      <c r="D279" s="7" t="s">
        <v>7261</v>
      </c>
      <c r="E279" s="10" t="n">
        <v>4.2365508</v>
      </c>
      <c r="F279" s="10" t="n">
        <v>1.0591377</v>
      </c>
      <c r="G279" s="7"/>
      <c r="H279" s="7"/>
      <c r="I279" s="7"/>
      <c r="J279" s="7"/>
      <c r="K279" s="10" t="n">
        <v>2.6056662</v>
      </c>
      <c r="L279" s="10" t="n">
        <v>4.2365508</v>
      </c>
      <c r="M279" s="10" t="n">
        <v>7.1983872</v>
      </c>
      <c r="N279" s="10" t="n">
        <v>3130.62</v>
      </c>
      <c r="O279" s="9" t="n">
        <v>0.135326254863254</v>
      </c>
      <c r="P279" s="10" t="n">
        <v>3026.33</v>
      </c>
      <c r="Q279" s="7"/>
      <c r="R279" s="7" t="s">
        <v>7259</v>
      </c>
    </row>
    <row r="280" customFormat="false" ht="15" hidden="false" customHeight="false" outlineLevel="0" collapsed="false">
      <c r="A280" s="7" t="s">
        <v>100</v>
      </c>
      <c r="B280" s="7" t="s">
        <v>753</v>
      </c>
      <c r="C280" s="7" t="s">
        <v>754</v>
      </c>
      <c r="D280" s="7" t="s">
        <v>7249</v>
      </c>
      <c r="E280" s="10" t="n">
        <v>0.1021972</v>
      </c>
      <c r="F280" s="10" t="n">
        <v>0.0255493</v>
      </c>
      <c r="G280" s="10" t="n">
        <v>0.0009684</v>
      </c>
      <c r="H280" s="7" t="s">
        <v>7248</v>
      </c>
      <c r="I280" s="7"/>
      <c r="J280" s="7"/>
      <c r="K280" s="10" t="n">
        <v>0.0630979</v>
      </c>
      <c r="L280" s="10" t="n">
        <v>0.1031656</v>
      </c>
      <c r="M280" s="10" t="n">
        <v>0.1784868</v>
      </c>
      <c r="N280" s="10" t="n">
        <v>948.74</v>
      </c>
      <c r="O280" s="9" t="n">
        <v>0.0108739591458144</v>
      </c>
      <c r="P280" s="10" t="n">
        <v>787.62</v>
      </c>
      <c r="Q280" s="7"/>
      <c r="R280" s="7" t="s">
        <v>7259</v>
      </c>
    </row>
    <row r="281" customFormat="false" ht="15" hidden="false" customHeight="false" outlineLevel="0" collapsed="false">
      <c r="A281" s="7" t="s">
        <v>100</v>
      </c>
      <c r="B281" s="7" t="s">
        <v>749</v>
      </c>
      <c r="C281" s="7" t="s">
        <v>750</v>
      </c>
      <c r="D281" s="7" t="s">
        <v>7249</v>
      </c>
      <c r="E281" s="10" t="n">
        <v>0.9156164</v>
      </c>
      <c r="F281" s="10" t="n">
        <v>0.2289041</v>
      </c>
      <c r="G281" s="10" t="n">
        <v>0.00230344</v>
      </c>
      <c r="H281" s="7" t="s">
        <v>7248</v>
      </c>
      <c r="I281" s="7"/>
      <c r="J281" s="7"/>
      <c r="K281" s="10" t="n">
        <v>0.56372046</v>
      </c>
      <c r="L281" s="10" t="n">
        <v>0.91791984</v>
      </c>
      <c r="M281" s="10" t="n">
        <v>1.5672548</v>
      </c>
      <c r="N281" s="10" t="n">
        <v>835.57</v>
      </c>
      <c r="O281" s="9" t="n">
        <v>0.109855528561341</v>
      </c>
      <c r="P281" s="10" t="n">
        <v>830.78</v>
      </c>
      <c r="Q281" s="7"/>
      <c r="R281" s="7" t="s">
        <v>7259</v>
      </c>
    </row>
    <row r="282" customFormat="false" ht="15" hidden="false" customHeight="false" outlineLevel="0" collapsed="false">
      <c r="A282" s="7" t="s">
        <v>100</v>
      </c>
      <c r="B282" s="7" t="s">
        <v>757</v>
      </c>
      <c r="C282" s="7" t="s">
        <v>758</v>
      </c>
      <c r="D282" s="7" t="s">
        <v>7249</v>
      </c>
      <c r="E282" s="10" t="n">
        <v>16.9003026</v>
      </c>
      <c r="F282" s="10" t="n">
        <v>4.22507565</v>
      </c>
      <c r="G282" s="10" t="n">
        <v>0.8260676</v>
      </c>
      <c r="H282" s="7" t="s">
        <v>7248</v>
      </c>
      <c r="I282" s="7"/>
      <c r="J282" s="7"/>
      <c r="K282" s="10" t="n">
        <v>10.6009508</v>
      </c>
      <c r="L282" s="10" t="n">
        <v>17.7263702</v>
      </c>
      <c r="M282" s="10" t="n">
        <v>32.8458964</v>
      </c>
      <c r="N282" s="10" t="n">
        <v>47674.1148</v>
      </c>
      <c r="O282" s="9" t="n">
        <v>0.0371823793149904</v>
      </c>
      <c r="P282" s="10" t="n">
        <v>233.94</v>
      </c>
      <c r="Q282" s="7"/>
      <c r="R282" s="7" t="s">
        <v>7259</v>
      </c>
    </row>
    <row r="283" customFormat="false" ht="15" hidden="false" customHeight="false" outlineLevel="0" collapsed="false">
      <c r="A283" s="7" t="s">
        <v>100</v>
      </c>
      <c r="B283" s="7" t="s">
        <v>761</v>
      </c>
      <c r="C283" s="7" t="s">
        <v>762</v>
      </c>
      <c r="D283" s="7" t="s">
        <v>7249</v>
      </c>
      <c r="E283" s="10" t="n">
        <v>0.0658338</v>
      </c>
      <c r="F283" s="10" t="n">
        <v>0.01645845</v>
      </c>
      <c r="G283" s="10" t="n">
        <v>0.0014500399999999</v>
      </c>
      <c r="H283" s="7" t="s">
        <v>7248</v>
      </c>
      <c r="I283" s="7"/>
      <c r="J283" s="7"/>
      <c r="K283" s="10" t="n">
        <v>0.04085321</v>
      </c>
      <c r="L283" s="10" t="n">
        <v>0.06728384</v>
      </c>
      <c r="M283" s="10" t="n">
        <v>0.1191094</v>
      </c>
      <c r="N283" s="10" t="n">
        <v>420.21</v>
      </c>
      <c r="O283" s="9" t="n">
        <v>0.0160119559267985</v>
      </c>
      <c r="P283" s="10" t="n">
        <v>387.29</v>
      </c>
      <c r="Q283" s="7"/>
      <c r="R283" s="7" t="s">
        <v>7259</v>
      </c>
    </row>
    <row r="284" customFormat="false" ht="15" hidden="false" customHeight="false" outlineLevel="0" collapsed="false">
      <c r="A284" s="7" t="s">
        <v>81</v>
      </c>
      <c r="B284" s="7" t="s">
        <v>771</v>
      </c>
      <c r="C284" s="7" t="s">
        <v>772</v>
      </c>
      <c r="D284" s="7" t="s">
        <v>7249</v>
      </c>
      <c r="E284" s="10" t="n">
        <v>0.6325288</v>
      </c>
      <c r="F284" s="10" t="n">
        <v>0.1581322</v>
      </c>
      <c r="G284" s="10" t="n">
        <v>0.00478588</v>
      </c>
      <c r="H284" s="7" t="s">
        <v>7248</v>
      </c>
      <c r="I284" s="7"/>
      <c r="J284" s="7"/>
      <c r="K284" s="10" t="n">
        <v>0.39022967</v>
      </c>
      <c r="L284" s="10" t="n">
        <v>0.63731468</v>
      </c>
      <c r="M284" s="10" t="n">
        <v>1.0986686</v>
      </c>
      <c r="N284" s="10" t="n">
        <v>3672.58</v>
      </c>
      <c r="O284" s="9" t="n">
        <v>0.0173533232768244</v>
      </c>
      <c r="P284" s="10" t="n">
        <v>2818.24</v>
      </c>
      <c r="Q284" s="7"/>
      <c r="R284" s="7" t="s">
        <v>7259</v>
      </c>
    </row>
    <row r="285" customFormat="false" ht="15" hidden="false" customHeight="false" outlineLevel="0" collapsed="false">
      <c r="A285" s="7" t="s">
        <v>81</v>
      </c>
      <c r="B285" s="7" t="s">
        <v>789</v>
      </c>
      <c r="C285" s="7" t="s">
        <v>790</v>
      </c>
      <c r="D285" s="7" t="s">
        <v>7249</v>
      </c>
      <c r="E285" s="10" t="n">
        <v>14.6714228</v>
      </c>
      <c r="F285" s="10" t="n">
        <v>3.6678557</v>
      </c>
      <c r="G285" s="10" t="n">
        <v>0.07407</v>
      </c>
      <c r="H285" s="7" t="s">
        <v>7248</v>
      </c>
      <c r="I285" s="7"/>
      <c r="J285" s="7"/>
      <c r="K285" s="10" t="n">
        <v>9.0420917</v>
      </c>
      <c r="L285" s="10" t="n">
        <v>14.7454928</v>
      </c>
      <c r="M285" s="10" t="n">
        <v>25.2987852</v>
      </c>
      <c r="N285" s="10" t="n">
        <v>17473</v>
      </c>
      <c r="O285" s="9" t="n">
        <v>0.0843901608195501</v>
      </c>
      <c r="P285" s="10" t="n">
        <v>13438.12</v>
      </c>
      <c r="Q285" s="7"/>
      <c r="R285" s="7" t="s">
        <v>7259</v>
      </c>
    </row>
    <row r="286" customFormat="false" ht="15" hidden="false" customHeight="false" outlineLevel="0" collapsed="false">
      <c r="A286" s="7" t="s">
        <v>81</v>
      </c>
      <c r="B286" s="7" t="s">
        <v>815</v>
      </c>
      <c r="C286" s="7" t="s">
        <v>816</v>
      </c>
      <c r="D286" s="7" t="s">
        <v>7249</v>
      </c>
      <c r="E286" s="10" t="n">
        <v>1.4834188</v>
      </c>
      <c r="F286" s="10" t="n">
        <v>0.3708547</v>
      </c>
      <c r="G286" s="10" t="n">
        <v>0.02193968</v>
      </c>
      <c r="H286" s="7" t="s">
        <v>7248</v>
      </c>
      <c r="I286" s="7"/>
      <c r="J286" s="7"/>
      <c r="K286" s="10" t="n">
        <v>0.91785312</v>
      </c>
      <c r="L286" s="10" t="n">
        <v>1.50535848</v>
      </c>
      <c r="M286" s="10" t="n">
        <v>2.6301976</v>
      </c>
      <c r="N286" s="10" t="n">
        <v>2520</v>
      </c>
      <c r="O286" s="9" t="n">
        <v>0.0597364476190476</v>
      </c>
      <c r="P286" s="10" t="n">
        <v>2293.31</v>
      </c>
      <c r="Q286" s="7"/>
      <c r="R286" s="7" t="s">
        <v>7259</v>
      </c>
    </row>
    <row r="287" customFormat="false" ht="15" hidden="false" customHeight="false" outlineLevel="0" collapsed="false">
      <c r="A287" s="7" t="s">
        <v>81</v>
      </c>
      <c r="B287" s="7" t="s">
        <v>779</v>
      </c>
      <c r="C287" s="7" t="s">
        <v>780</v>
      </c>
      <c r="D287" s="7" t="s">
        <v>7247</v>
      </c>
      <c r="E287" s="10" t="n">
        <v>1.5849606</v>
      </c>
      <c r="F287" s="10" t="n">
        <v>0.39624015</v>
      </c>
      <c r="G287" s="10" t="n">
        <v>0.1987256</v>
      </c>
      <c r="H287" s="7" t="s">
        <v>7248</v>
      </c>
      <c r="I287" s="10" t="n">
        <v>0.000178362</v>
      </c>
      <c r="J287" s="7"/>
      <c r="K287" s="10" t="n">
        <v>1.024591264</v>
      </c>
      <c r="L287" s="10" t="n">
        <v>1.783864562</v>
      </c>
      <c r="M287" s="10" t="n">
        <v>3.687556664</v>
      </c>
      <c r="N287" s="10" t="n">
        <v>2245.4818</v>
      </c>
      <c r="O287" s="9" t="n">
        <v>0.0794423968165762</v>
      </c>
      <c r="P287" s="10" t="n">
        <v>1872.8804</v>
      </c>
      <c r="Q287" s="7"/>
      <c r="R287" s="7" t="s">
        <v>7259</v>
      </c>
    </row>
    <row r="288" customFormat="false" ht="15" hidden="false" customHeight="false" outlineLevel="0" collapsed="false">
      <c r="A288" s="7" t="s">
        <v>81</v>
      </c>
      <c r="B288" s="7" t="s">
        <v>820</v>
      </c>
      <c r="C288" s="7" t="s">
        <v>821</v>
      </c>
      <c r="D288" s="7" t="s">
        <v>7249</v>
      </c>
      <c r="E288" s="10" t="n">
        <v>137.95492</v>
      </c>
      <c r="F288" s="10" t="n">
        <v>34.48873</v>
      </c>
      <c r="G288" s="10" t="n">
        <v>4.926576</v>
      </c>
      <c r="H288" s="7" t="s">
        <v>7248</v>
      </c>
      <c r="I288" s="7"/>
      <c r="J288" s="7"/>
      <c r="K288" s="10" t="n">
        <v>86.080024</v>
      </c>
      <c r="L288" s="10" t="n">
        <v>142.881496</v>
      </c>
      <c r="M288" s="10" t="n">
        <v>259.03416</v>
      </c>
      <c r="N288" s="10" t="n">
        <v>150503.77</v>
      </c>
      <c r="O288" s="9" t="n">
        <v>0.0949354929780164</v>
      </c>
      <c r="P288" s="10" t="n">
        <v>56769.32</v>
      </c>
      <c r="Q288" s="7"/>
      <c r="R288" s="7" t="s">
        <v>7259</v>
      </c>
    </row>
    <row r="289" customFormat="false" ht="15" hidden="false" customHeight="false" outlineLevel="0" collapsed="false">
      <c r="A289" s="7" t="s">
        <v>81</v>
      </c>
      <c r="B289" s="7" t="s">
        <v>822</v>
      </c>
      <c r="C289" s="7" t="s">
        <v>823</v>
      </c>
      <c r="D289" s="7" t="s">
        <v>7249</v>
      </c>
      <c r="E289" s="10" t="n">
        <v>5.529994</v>
      </c>
      <c r="F289" s="10" t="n">
        <v>1.3824985</v>
      </c>
      <c r="G289" s="10" t="n">
        <v>0.15104</v>
      </c>
      <c r="H289" s="7" t="s">
        <v>7248</v>
      </c>
      <c r="I289" s="7"/>
      <c r="J289" s="7"/>
      <c r="K289" s="10" t="n">
        <v>3.438951</v>
      </c>
      <c r="L289" s="10" t="n">
        <v>5.681034</v>
      </c>
      <c r="M289" s="10" t="n">
        <v>10.151296</v>
      </c>
      <c r="N289" s="10" t="n">
        <v>11147.2</v>
      </c>
      <c r="O289" s="9" t="n">
        <v>0.0509637756566671</v>
      </c>
      <c r="P289" s="10" t="n">
        <v>10139.88</v>
      </c>
      <c r="Q289" s="7"/>
      <c r="R289" s="7" t="s">
        <v>7259</v>
      </c>
    </row>
    <row r="290" customFormat="false" ht="15" hidden="false" customHeight="false" outlineLevel="0" collapsed="false">
      <c r="A290" s="7" t="s">
        <v>81</v>
      </c>
      <c r="B290" s="7" t="s">
        <v>817</v>
      </c>
      <c r="C290" s="7" t="s">
        <v>818</v>
      </c>
      <c r="D290" s="7" t="s">
        <v>7249</v>
      </c>
      <c r="E290" s="10" t="n">
        <v>100.4244108</v>
      </c>
      <c r="F290" s="10" t="n">
        <v>25.1061027</v>
      </c>
      <c r="G290" s="10" t="n">
        <v>6.2188146</v>
      </c>
      <c r="H290" s="7" t="s">
        <v>7248</v>
      </c>
      <c r="I290" s="7"/>
      <c r="J290" s="7"/>
      <c r="K290" s="10" t="n">
        <v>63.32015985</v>
      </c>
      <c r="L290" s="10" t="n">
        <v>106.6432254</v>
      </c>
      <c r="M290" s="10" t="n">
        <v>201.7267002</v>
      </c>
      <c r="N290" s="10" t="n">
        <v>81982.38</v>
      </c>
      <c r="O290" s="9" t="n">
        <v>0.130080665382</v>
      </c>
      <c r="P290" s="10" t="n">
        <v>55740.34</v>
      </c>
      <c r="Q290" s="7"/>
      <c r="R290" s="7" t="s">
        <v>7259</v>
      </c>
    </row>
    <row r="291" customFormat="false" ht="15" hidden="false" customHeight="false" outlineLevel="0" collapsed="false">
      <c r="A291" s="7" t="s">
        <v>81</v>
      </c>
      <c r="B291" s="7" t="s">
        <v>775</v>
      </c>
      <c r="C291" s="7" t="s">
        <v>776</v>
      </c>
      <c r="D291" s="7" t="s">
        <v>7249</v>
      </c>
      <c r="E291" s="10" t="n">
        <v>4.9335574</v>
      </c>
      <c r="F291" s="10" t="n">
        <v>1.23338935</v>
      </c>
      <c r="G291" s="10" t="n">
        <v>0.060512</v>
      </c>
      <c r="H291" s="7" t="s">
        <v>7248</v>
      </c>
      <c r="I291" s="7"/>
      <c r="J291" s="7"/>
      <c r="K291" s="10" t="n">
        <v>3.0494841</v>
      </c>
      <c r="L291" s="10" t="n">
        <v>4.9940694</v>
      </c>
      <c r="M291" s="10" t="n">
        <v>8.6852416</v>
      </c>
      <c r="N291" s="10" t="n">
        <v>4216.2653</v>
      </c>
      <c r="O291" s="9" t="n">
        <v>0.118447702994401</v>
      </c>
      <c r="P291" s="10" t="n">
        <v>3883.4815</v>
      </c>
      <c r="Q291" s="7"/>
      <c r="R291" s="7" t="s">
        <v>7259</v>
      </c>
    </row>
    <row r="292" customFormat="false" ht="15" hidden="false" customHeight="false" outlineLevel="0" collapsed="false">
      <c r="A292" s="7" t="s">
        <v>81</v>
      </c>
      <c r="B292" s="7" t="s">
        <v>811</v>
      </c>
      <c r="C292" s="7" t="s">
        <v>812</v>
      </c>
      <c r="D292" s="7" t="s">
        <v>7249</v>
      </c>
      <c r="E292" s="10" t="n">
        <v>12.1830272</v>
      </c>
      <c r="F292" s="10" t="n">
        <v>3.0457568</v>
      </c>
      <c r="G292" s="10" t="n">
        <v>0.030448</v>
      </c>
      <c r="H292" s="7" t="s">
        <v>7248</v>
      </c>
      <c r="I292" s="7"/>
      <c r="J292" s="7"/>
      <c r="K292" s="10" t="n">
        <v>7.5007128</v>
      </c>
      <c r="L292" s="10" t="n">
        <v>12.2134752</v>
      </c>
      <c r="M292" s="10" t="n">
        <v>20.8526048</v>
      </c>
      <c r="N292" s="10" t="n">
        <v>3644.918</v>
      </c>
      <c r="O292" s="9" t="n">
        <v>0.335082303634814</v>
      </c>
      <c r="P292" s="10" t="n">
        <v>2520.757</v>
      </c>
      <c r="Q292" s="7"/>
      <c r="R292" s="7" t="s">
        <v>7259</v>
      </c>
    </row>
    <row r="293" customFormat="false" ht="15" hidden="false" customHeight="false" outlineLevel="0" collapsed="false">
      <c r="A293" s="7" t="s">
        <v>81</v>
      </c>
      <c r="B293" s="7" t="s">
        <v>825</v>
      </c>
      <c r="C293" s="7" t="s">
        <v>826</v>
      </c>
      <c r="D293" s="7" t="s">
        <v>7249</v>
      </c>
      <c r="E293" s="10" t="n">
        <v>52.87948</v>
      </c>
      <c r="F293" s="10" t="n">
        <v>13.21987</v>
      </c>
      <c r="G293" s="10" t="n">
        <v>2.7521488</v>
      </c>
      <c r="H293" s="7" t="s">
        <v>7248</v>
      </c>
      <c r="I293" s="7"/>
      <c r="J293" s="7"/>
      <c r="K293" s="10" t="n">
        <v>33.2112572</v>
      </c>
      <c r="L293" s="10" t="n">
        <v>55.6316288</v>
      </c>
      <c r="M293" s="10" t="n">
        <v>103.609064</v>
      </c>
      <c r="N293" s="10" t="n">
        <v>30981.74</v>
      </c>
      <c r="O293" s="9" t="n">
        <v>0.179562635281298</v>
      </c>
      <c r="P293" s="10" t="n">
        <v>21616.18</v>
      </c>
      <c r="Q293" s="7"/>
      <c r="R293" s="7" t="s">
        <v>7259</v>
      </c>
    </row>
    <row r="294" customFormat="false" ht="15" hidden="false" customHeight="false" outlineLevel="0" collapsed="false">
      <c r="A294" s="7" t="s">
        <v>81</v>
      </c>
      <c r="B294" s="7" t="s">
        <v>801</v>
      </c>
      <c r="C294" s="7" t="s">
        <v>802</v>
      </c>
      <c r="D294" s="7" t="s">
        <v>7249</v>
      </c>
      <c r="E294" s="10" t="n">
        <v>11.3386008</v>
      </c>
      <c r="F294" s="10" t="n">
        <v>2.8346502</v>
      </c>
      <c r="G294" s="10" t="n">
        <v>0.624456</v>
      </c>
      <c r="H294" s="7" t="s">
        <v>7248</v>
      </c>
      <c r="I294" s="7"/>
      <c r="J294" s="7"/>
      <c r="K294" s="10" t="n">
        <v>7.1298552</v>
      </c>
      <c r="L294" s="10" t="n">
        <v>11.9630568</v>
      </c>
      <c r="M294" s="10" t="n">
        <v>22.3878672</v>
      </c>
      <c r="N294" s="10" t="n">
        <v>6058.92</v>
      </c>
      <c r="O294" s="9" t="n">
        <v>0.197445366500961</v>
      </c>
      <c r="P294" s="10" t="n">
        <v>2995.36</v>
      </c>
      <c r="Q294" s="7"/>
      <c r="R294" s="7" t="s">
        <v>7259</v>
      </c>
    </row>
    <row r="295" customFormat="false" ht="15" hidden="false" customHeight="false" outlineLevel="0" collapsed="false">
      <c r="A295" s="7" t="s">
        <v>81</v>
      </c>
      <c r="B295" s="7" t="s">
        <v>793</v>
      </c>
      <c r="C295" s="7" t="s">
        <v>794</v>
      </c>
      <c r="D295" s="7" t="s">
        <v>7249</v>
      </c>
      <c r="E295" s="10" t="n">
        <v>5.1834682</v>
      </c>
      <c r="F295" s="10" t="n">
        <v>1.29586705</v>
      </c>
      <c r="G295" s="10" t="n">
        <v>0.71616224</v>
      </c>
      <c r="H295" s="7" t="s">
        <v>7248</v>
      </c>
      <c r="I295" s="7"/>
      <c r="J295" s="7"/>
      <c r="K295" s="10" t="n">
        <v>3.36710286</v>
      </c>
      <c r="L295" s="10" t="n">
        <v>5.89963044</v>
      </c>
      <c r="M295" s="10" t="n">
        <v>12.38812</v>
      </c>
      <c r="N295" s="10" t="n">
        <v>3218.1235</v>
      </c>
      <c r="O295" s="9" t="n">
        <v>0.183325171951915</v>
      </c>
      <c r="P295" s="10" t="n">
        <v>2237.0511</v>
      </c>
      <c r="Q295" s="7"/>
      <c r="R295" s="7" t="s">
        <v>7259</v>
      </c>
    </row>
    <row r="296" customFormat="false" ht="15" hidden="false" customHeight="false" outlineLevel="0" collapsed="false">
      <c r="A296" s="7" t="s">
        <v>81</v>
      </c>
      <c r="B296" s="7" t="s">
        <v>803</v>
      </c>
      <c r="C296" s="7" t="s">
        <v>804</v>
      </c>
      <c r="D296" s="7" t="s">
        <v>7247</v>
      </c>
      <c r="E296" s="10" t="n">
        <v>52.6797186</v>
      </c>
      <c r="F296" s="10" t="n">
        <v>13.16992965</v>
      </c>
      <c r="G296" s="10" t="n">
        <v>0.21975012</v>
      </c>
      <c r="H296" s="7" t="s">
        <v>7248</v>
      </c>
      <c r="I296" s="10" t="n">
        <v>0.218509</v>
      </c>
      <c r="J296" s="7"/>
      <c r="K296" s="10" t="n">
        <v>32.56886543</v>
      </c>
      <c r="L296" s="10" t="n">
        <v>53.11797772</v>
      </c>
      <c r="M296" s="10" t="n">
        <v>91.631036</v>
      </c>
      <c r="N296" s="10" t="n">
        <v>18429.671</v>
      </c>
      <c r="O296" s="9" t="n">
        <v>0.288219891282921</v>
      </c>
      <c r="P296" s="10" t="n">
        <v>10415.761</v>
      </c>
      <c r="Q296" s="7"/>
      <c r="R296" s="7" t="s">
        <v>7259</v>
      </c>
    </row>
    <row r="297" customFormat="false" ht="15" hidden="false" customHeight="false" outlineLevel="0" collapsed="false">
      <c r="A297" s="7" t="s">
        <v>81</v>
      </c>
      <c r="B297" s="7" t="s">
        <v>827</v>
      </c>
      <c r="C297" s="7" t="s">
        <v>828</v>
      </c>
      <c r="D297" s="7" t="s">
        <v>7249</v>
      </c>
      <c r="E297" s="10" t="n">
        <v>1.9847546</v>
      </c>
      <c r="F297" s="10" t="n">
        <v>0.49618865</v>
      </c>
      <c r="G297" s="10" t="n">
        <v>0.0094426399999999</v>
      </c>
      <c r="H297" s="7" t="s">
        <v>7248</v>
      </c>
      <c r="I297" s="7"/>
      <c r="J297" s="7"/>
      <c r="K297" s="10" t="n">
        <v>1.22307256</v>
      </c>
      <c r="L297" s="10" t="n">
        <v>1.99419724</v>
      </c>
      <c r="M297" s="10" t="n">
        <v>3.4195396</v>
      </c>
      <c r="N297" s="10" t="n">
        <v>1914.589</v>
      </c>
      <c r="O297" s="9" t="n">
        <v>0.104157980642321</v>
      </c>
      <c r="P297" s="10" t="n">
        <v>1518.978</v>
      </c>
      <c r="Q297" s="7"/>
      <c r="R297" s="7" t="s">
        <v>7259</v>
      </c>
    </row>
    <row r="298" customFormat="false" ht="15" hidden="false" customHeight="false" outlineLevel="0" collapsed="false">
      <c r="A298" s="7" t="s">
        <v>81</v>
      </c>
      <c r="B298" s="7" t="s">
        <v>785</v>
      </c>
      <c r="C298" s="7" t="s">
        <v>786</v>
      </c>
      <c r="D298" s="7" t="s">
        <v>7249</v>
      </c>
      <c r="E298" s="10" t="n">
        <v>2.0779344</v>
      </c>
      <c r="F298" s="10" t="n">
        <v>0.5194836</v>
      </c>
      <c r="G298" s="10" t="n">
        <v>0.2102856</v>
      </c>
      <c r="H298" s="7" t="s">
        <v>7248</v>
      </c>
      <c r="I298" s="7"/>
      <c r="J298" s="7"/>
      <c r="K298" s="10" t="n">
        <v>1.330593</v>
      </c>
      <c r="L298" s="10" t="n">
        <v>2.28822</v>
      </c>
      <c r="M298" s="10" t="n">
        <v>4.5820776</v>
      </c>
      <c r="N298" s="10" t="n">
        <v>13150.4</v>
      </c>
      <c r="O298" s="9" t="n">
        <v>0.0174003832583039</v>
      </c>
      <c r="P298" s="10" t="n">
        <v>12164.66</v>
      </c>
      <c r="Q298" s="7"/>
      <c r="R298" s="7" t="s">
        <v>7259</v>
      </c>
    </row>
    <row r="299" customFormat="false" ht="15" hidden="false" customHeight="false" outlineLevel="0" collapsed="false">
      <c r="A299" s="7" t="s">
        <v>81</v>
      </c>
      <c r="B299" s="7" t="s">
        <v>807</v>
      </c>
      <c r="C299" s="7" t="s">
        <v>808</v>
      </c>
      <c r="D299" s="7" t="s">
        <v>7249</v>
      </c>
      <c r="E299" s="10" t="n">
        <v>3.965396</v>
      </c>
      <c r="F299" s="10" t="n">
        <v>0.991349</v>
      </c>
      <c r="G299" s="10" t="n">
        <v>0.003396</v>
      </c>
      <c r="H299" s="7" t="s">
        <v>7248</v>
      </c>
      <c r="I299" s="7"/>
      <c r="J299" s="7"/>
      <c r="K299" s="10" t="n">
        <v>2.439743</v>
      </c>
      <c r="L299" s="10" t="n">
        <v>3.968792</v>
      </c>
      <c r="M299" s="10" t="n">
        <v>6.754644</v>
      </c>
      <c r="N299" s="10" t="n">
        <v>897.71</v>
      </c>
      <c r="O299" s="9" t="n">
        <v>0.442101792338283</v>
      </c>
      <c r="P299" s="10" t="n">
        <v>486.05</v>
      </c>
      <c r="Q299" s="7"/>
      <c r="R299" s="7" t="s">
        <v>7259</v>
      </c>
    </row>
    <row r="300" customFormat="false" ht="15" hidden="false" customHeight="false" outlineLevel="0" collapsed="false">
      <c r="A300" s="7" t="s">
        <v>81</v>
      </c>
      <c r="B300" s="7" t="s">
        <v>799</v>
      </c>
      <c r="C300" s="7" t="s">
        <v>800</v>
      </c>
      <c r="D300" s="7" t="s">
        <v>7249</v>
      </c>
      <c r="E300" s="10" t="n">
        <v>31.0224098</v>
      </c>
      <c r="F300" s="10" t="n">
        <v>7.75560245</v>
      </c>
      <c r="G300" s="10" t="n">
        <v>0.41015952</v>
      </c>
      <c r="H300" s="7" t="s">
        <v>7248</v>
      </c>
      <c r="I300" s="7"/>
      <c r="J300" s="7"/>
      <c r="K300" s="10" t="n">
        <v>19.18269458</v>
      </c>
      <c r="L300" s="10" t="n">
        <v>31.43256932</v>
      </c>
      <c r="M300" s="10" t="n">
        <v>54.7614408</v>
      </c>
      <c r="N300" s="10" t="n">
        <v>7447.94</v>
      </c>
      <c r="O300" s="9" t="n">
        <v>0.42203037779574</v>
      </c>
      <c r="P300" s="10" t="n">
        <v>4942.52</v>
      </c>
      <c r="Q300" s="7"/>
      <c r="R300" s="7" t="s">
        <v>7259</v>
      </c>
    </row>
    <row r="301" customFormat="false" ht="15" hidden="false" customHeight="false" outlineLevel="0" collapsed="false">
      <c r="A301" s="7" t="s">
        <v>81</v>
      </c>
      <c r="B301" s="7" t="s">
        <v>765</v>
      </c>
      <c r="C301" s="7" t="s">
        <v>766</v>
      </c>
      <c r="D301" s="7" t="s">
        <v>7249</v>
      </c>
      <c r="E301" s="10" t="n">
        <v>0.3372372</v>
      </c>
      <c r="F301" s="10" t="n">
        <v>0.0843093</v>
      </c>
      <c r="G301" s="10" t="n">
        <v>0.00129216</v>
      </c>
      <c r="H301" s="7" t="s">
        <v>7248</v>
      </c>
      <c r="I301" s="7"/>
      <c r="J301" s="7"/>
      <c r="K301" s="10" t="n">
        <v>0.20773884</v>
      </c>
      <c r="L301" s="10" t="n">
        <v>0.33852936</v>
      </c>
      <c r="M301" s="10" t="n">
        <v>0.5794656</v>
      </c>
      <c r="N301" s="10" t="n">
        <v>27284.69</v>
      </c>
      <c r="O301" s="9" t="n">
        <v>0.0012407300944229</v>
      </c>
      <c r="P301" s="10" t="n">
        <v>27020.48</v>
      </c>
      <c r="Q301" s="7"/>
      <c r="R301" s="7" t="s">
        <v>7259</v>
      </c>
    </row>
    <row r="302" customFormat="false" ht="15" hidden="false" customHeight="false" outlineLevel="0" collapsed="false">
      <c r="A302" s="7" t="s">
        <v>81</v>
      </c>
      <c r="B302" s="7" t="s">
        <v>769</v>
      </c>
      <c r="C302" s="7" t="s">
        <v>770</v>
      </c>
      <c r="D302" s="7" t="s">
        <v>7249</v>
      </c>
      <c r="E302" s="10" t="n">
        <v>4.9800004</v>
      </c>
      <c r="F302" s="10" t="n">
        <v>1.2450001</v>
      </c>
      <c r="G302" s="10" t="n">
        <v>0.1122732</v>
      </c>
      <c r="H302" s="7" t="s">
        <v>7248</v>
      </c>
      <c r="I302" s="7"/>
      <c r="J302" s="7"/>
      <c r="K302" s="10" t="n">
        <v>3.0909889</v>
      </c>
      <c r="L302" s="10" t="n">
        <v>5.0922736</v>
      </c>
      <c r="M302" s="10" t="n">
        <v>9.0229596</v>
      </c>
      <c r="N302" s="10" t="n">
        <v>28764.63</v>
      </c>
      <c r="O302" s="9" t="n">
        <v>0.0177032473562149</v>
      </c>
      <c r="P302" s="10" t="n">
        <v>26973.39</v>
      </c>
      <c r="Q302" s="7"/>
      <c r="R302" s="7" t="s">
        <v>7259</v>
      </c>
    </row>
    <row r="303" customFormat="false" ht="15" hidden="false" customHeight="false" outlineLevel="0" collapsed="false">
      <c r="A303" s="7" t="s">
        <v>81</v>
      </c>
      <c r="B303" s="7" t="s">
        <v>797</v>
      </c>
      <c r="C303" s="7" t="s">
        <v>798</v>
      </c>
      <c r="D303" s="7" t="s">
        <v>7249</v>
      </c>
      <c r="E303" s="10" t="n">
        <v>4.128681</v>
      </c>
      <c r="F303" s="10" t="n">
        <v>1.03217025</v>
      </c>
      <c r="G303" s="10" t="n">
        <v>2.0545782</v>
      </c>
      <c r="H303" s="7" t="s">
        <v>7248</v>
      </c>
      <c r="I303" s="7"/>
      <c r="J303" s="7"/>
      <c r="K303" s="10" t="n">
        <v>3.05296605</v>
      </c>
      <c r="L303" s="10" t="n">
        <v>6.1832592</v>
      </c>
      <c r="M303" s="10" t="n">
        <v>17.287995</v>
      </c>
      <c r="N303" s="10" t="n">
        <v>17913.67</v>
      </c>
      <c r="O303" s="9" t="n">
        <v>0.034516987306342</v>
      </c>
      <c r="P303" s="10" t="n">
        <v>10956.45</v>
      </c>
      <c r="Q303" s="7"/>
      <c r="R303" s="7" t="s">
        <v>7259</v>
      </c>
    </row>
    <row r="304" customFormat="false" ht="15" hidden="false" customHeight="false" outlineLevel="0" collapsed="false">
      <c r="A304" s="7" t="s">
        <v>81</v>
      </c>
      <c r="B304" s="7" t="s">
        <v>777</v>
      </c>
      <c r="C304" s="7" t="s">
        <v>778</v>
      </c>
      <c r="D304" s="7" t="s">
        <v>7249</v>
      </c>
      <c r="E304" s="10" t="n">
        <v>36.4401948</v>
      </c>
      <c r="F304" s="10" t="n">
        <v>9.1100487</v>
      </c>
      <c r="G304" s="10" t="n">
        <v>0.03335948</v>
      </c>
      <c r="H304" s="7" t="s">
        <v>7248</v>
      </c>
      <c r="I304" s="7"/>
      <c r="J304" s="7"/>
      <c r="K304" s="10" t="n">
        <v>22.42067207</v>
      </c>
      <c r="L304" s="10" t="n">
        <v>36.47355428</v>
      </c>
      <c r="M304" s="10" t="n">
        <v>62.0828806</v>
      </c>
      <c r="N304" s="10" t="n">
        <v>18445.59</v>
      </c>
      <c r="O304" s="9" t="n">
        <v>0.197735904788082</v>
      </c>
      <c r="P304" s="10" t="n">
        <v>12524.69</v>
      </c>
      <c r="Q304" s="7"/>
      <c r="R304" s="7" t="s">
        <v>7259</v>
      </c>
    </row>
    <row r="305" customFormat="false" ht="15" hidden="false" customHeight="false" outlineLevel="0" collapsed="false">
      <c r="A305" s="7" t="s">
        <v>81</v>
      </c>
      <c r="B305" s="7" t="s">
        <v>813</v>
      </c>
      <c r="C305" s="7" t="s">
        <v>814</v>
      </c>
      <c r="D305" s="7" t="s">
        <v>7249</v>
      </c>
      <c r="E305" s="10" t="n">
        <v>30.152355</v>
      </c>
      <c r="F305" s="10" t="n">
        <v>7.53808875</v>
      </c>
      <c r="G305" s="10" t="n">
        <v>0.26207728</v>
      </c>
      <c r="H305" s="7" t="s">
        <v>7248</v>
      </c>
      <c r="I305" s="7"/>
      <c r="J305" s="7"/>
      <c r="K305" s="10" t="n">
        <v>18.61055182</v>
      </c>
      <c r="L305" s="10" t="n">
        <v>30.41443228</v>
      </c>
      <c r="M305" s="10" t="n">
        <v>52.5427064</v>
      </c>
      <c r="N305" s="10" t="n">
        <v>7642.72</v>
      </c>
      <c r="O305" s="9" t="n">
        <v>0.397952983754475</v>
      </c>
      <c r="P305" s="10" t="n">
        <v>5297.38</v>
      </c>
      <c r="Q305" s="7"/>
      <c r="R305" s="7" t="s">
        <v>7259</v>
      </c>
    </row>
    <row r="306" customFormat="false" ht="15" hidden="false" customHeight="false" outlineLevel="0" collapsed="false">
      <c r="A306" s="7" t="s">
        <v>81</v>
      </c>
      <c r="B306" s="7" t="s">
        <v>805</v>
      </c>
      <c r="C306" s="7" t="s">
        <v>806</v>
      </c>
      <c r="D306" s="7" t="s">
        <v>7249</v>
      </c>
      <c r="E306" s="10" t="n">
        <v>79.7634456</v>
      </c>
      <c r="F306" s="10" t="n">
        <v>19.9408614</v>
      </c>
      <c r="G306" s="10" t="n">
        <v>1.707102</v>
      </c>
      <c r="H306" s="7" t="s">
        <v>7248</v>
      </c>
      <c r="I306" s="7"/>
      <c r="J306" s="7"/>
      <c r="K306" s="10" t="n">
        <v>49.4848239</v>
      </c>
      <c r="L306" s="10" t="n">
        <v>81.4705476</v>
      </c>
      <c r="M306" s="10" t="n">
        <v>144.0627804</v>
      </c>
      <c r="N306" s="10" t="n">
        <v>27558.249</v>
      </c>
      <c r="O306" s="9" t="n">
        <v>0.295630348648058</v>
      </c>
      <c r="P306" s="10" t="n">
        <v>23673.724</v>
      </c>
      <c r="Q306" s="7"/>
      <c r="R306" s="7" t="s">
        <v>7259</v>
      </c>
    </row>
    <row r="307" customFormat="false" ht="15" hidden="false" customHeight="false" outlineLevel="0" collapsed="false">
      <c r="A307" s="7" t="s">
        <v>81</v>
      </c>
      <c r="B307" s="7" t="s">
        <v>763</v>
      </c>
      <c r="C307" s="7" t="s">
        <v>764</v>
      </c>
      <c r="D307" s="7" t="s">
        <v>7249</v>
      </c>
      <c r="E307" s="10" t="n">
        <v>2.8413398</v>
      </c>
      <c r="F307" s="10" t="n">
        <v>0.71033495</v>
      </c>
      <c r="G307" s="10" t="n">
        <v>0.02031548</v>
      </c>
      <c r="H307" s="7" t="s">
        <v>7248</v>
      </c>
      <c r="I307" s="7"/>
      <c r="J307" s="7"/>
      <c r="K307" s="10" t="n">
        <v>1.75262857</v>
      </c>
      <c r="L307" s="10" t="n">
        <v>2.86165528</v>
      </c>
      <c r="M307" s="10" t="n">
        <v>4.9293406</v>
      </c>
      <c r="N307" s="10" t="n">
        <v>58503.73</v>
      </c>
      <c r="O307" s="9" t="n">
        <v>0.0048914065479243</v>
      </c>
      <c r="P307" s="10" t="n">
        <v>57975.53</v>
      </c>
      <c r="Q307" s="7"/>
      <c r="R307" s="7" t="s">
        <v>7259</v>
      </c>
    </row>
    <row r="308" customFormat="false" ht="15" hidden="false" customHeight="false" outlineLevel="0" collapsed="false">
      <c r="A308" s="7" t="s">
        <v>81</v>
      </c>
      <c r="B308" s="7" t="s">
        <v>783</v>
      </c>
      <c r="C308" s="7" t="s">
        <v>784</v>
      </c>
      <c r="D308" s="7" t="s">
        <v>7249</v>
      </c>
      <c r="E308" s="10" t="n">
        <v>9.520815</v>
      </c>
      <c r="F308" s="10" t="n">
        <v>2.38020375</v>
      </c>
      <c r="G308" s="10" t="n">
        <v>0.1161486</v>
      </c>
      <c r="H308" s="7" t="s">
        <v>7248</v>
      </c>
      <c r="I308" s="7"/>
      <c r="J308" s="7"/>
      <c r="K308" s="10" t="n">
        <v>5.88475965</v>
      </c>
      <c r="L308" s="10" t="n">
        <v>9.6369636</v>
      </c>
      <c r="M308" s="10" t="n">
        <v>16.757703</v>
      </c>
      <c r="N308" s="10" t="n">
        <v>8511.22</v>
      </c>
      <c r="O308" s="9" t="n">
        <v>0.113226583263034</v>
      </c>
      <c r="P308" s="10" t="n">
        <v>8071.5</v>
      </c>
      <c r="Q308" s="7"/>
      <c r="R308" s="7" t="s">
        <v>7259</v>
      </c>
    </row>
    <row r="309" customFormat="false" ht="15" hidden="false" customHeight="false" outlineLevel="0" collapsed="false">
      <c r="A309" s="7" t="s">
        <v>81</v>
      </c>
      <c r="B309" s="7" t="s">
        <v>791</v>
      </c>
      <c r="C309" s="7" t="s">
        <v>792</v>
      </c>
      <c r="D309" s="7" t="s">
        <v>7249</v>
      </c>
      <c r="E309" s="10" t="n">
        <v>5.760401</v>
      </c>
      <c r="F309" s="10" t="n">
        <v>1.44010025</v>
      </c>
      <c r="G309" s="10" t="n">
        <v>0.04278</v>
      </c>
      <c r="H309" s="7" t="s">
        <v>7248</v>
      </c>
      <c r="I309" s="7"/>
      <c r="J309" s="7"/>
      <c r="K309" s="10" t="n">
        <v>3.5535965</v>
      </c>
      <c r="L309" s="10" t="n">
        <v>5.803181</v>
      </c>
      <c r="M309" s="10" t="n">
        <v>10.001484</v>
      </c>
      <c r="N309" s="10" t="n">
        <v>6790.18</v>
      </c>
      <c r="O309" s="9" t="n">
        <v>0.0854643175880462</v>
      </c>
      <c r="P309" s="10" t="n">
        <v>3584.42</v>
      </c>
      <c r="Q309" s="7"/>
      <c r="R309" s="7" t="s">
        <v>7259</v>
      </c>
    </row>
    <row r="310" customFormat="false" ht="15" hidden="false" customHeight="false" outlineLevel="0" collapsed="false">
      <c r="A310" s="7" t="s">
        <v>81</v>
      </c>
      <c r="B310" s="7" t="s">
        <v>767</v>
      </c>
      <c r="C310" s="7" t="s">
        <v>768</v>
      </c>
      <c r="D310" s="7" t="s">
        <v>7247</v>
      </c>
      <c r="E310" s="10" t="n">
        <v>1.5225168</v>
      </c>
      <c r="F310" s="10" t="n">
        <v>0.3806292</v>
      </c>
      <c r="G310" s="10" t="n">
        <v>0.051692</v>
      </c>
      <c r="H310" s="7" t="s">
        <v>7248</v>
      </c>
      <c r="I310" s="10" t="n">
        <v>0.001355</v>
      </c>
      <c r="J310" s="7"/>
      <c r="K310" s="10" t="n">
        <v>0.9500222</v>
      </c>
      <c r="L310" s="10" t="n">
        <v>1.5755638</v>
      </c>
      <c r="M310" s="10" t="n">
        <v>2.8516662</v>
      </c>
      <c r="N310" s="10" t="n">
        <v>59584.16</v>
      </c>
      <c r="O310" s="9" t="n">
        <v>0.0026442661942368</v>
      </c>
      <c r="P310" s="10" t="n">
        <v>57049.78</v>
      </c>
      <c r="Q310" s="7"/>
      <c r="R310" s="7" t="s">
        <v>7259</v>
      </c>
    </row>
    <row r="311" customFormat="false" ht="15" hidden="false" customHeight="false" outlineLevel="0" collapsed="false">
      <c r="A311" s="7" t="s">
        <v>81</v>
      </c>
      <c r="B311" s="7" t="s">
        <v>773</v>
      </c>
      <c r="C311" s="7" t="s">
        <v>774</v>
      </c>
      <c r="D311" s="7" t="s">
        <v>7247</v>
      </c>
      <c r="E311" s="10" t="n">
        <v>5.530672</v>
      </c>
      <c r="F311" s="10" t="n">
        <v>1.382668</v>
      </c>
      <c r="G311" s="10" t="n">
        <v>0.09646432</v>
      </c>
      <c r="H311" s="7" t="s">
        <v>7248</v>
      </c>
      <c r="I311" s="10" t="n">
        <v>0.013115</v>
      </c>
      <c r="J311" s="7"/>
      <c r="K311" s="10" t="n">
        <v>3.43262408</v>
      </c>
      <c r="L311" s="10" t="n">
        <v>5.64025132</v>
      </c>
      <c r="M311" s="10" t="n">
        <v>9.9414526</v>
      </c>
      <c r="N311" s="10" t="n">
        <v>7515.94</v>
      </c>
      <c r="O311" s="9" t="n">
        <v>0.0750438577210568</v>
      </c>
      <c r="P311" s="10" t="n">
        <v>2204.02</v>
      </c>
      <c r="Q311" s="7"/>
      <c r="R311" s="7" t="s">
        <v>7259</v>
      </c>
    </row>
    <row r="312" customFormat="false" ht="15" hidden="false" customHeight="false" outlineLevel="0" collapsed="false">
      <c r="A312" s="7" t="s">
        <v>81</v>
      </c>
      <c r="B312" s="7" t="s">
        <v>781</v>
      </c>
      <c r="C312" s="7" t="s">
        <v>782</v>
      </c>
      <c r="D312" s="7" t="s">
        <v>7249</v>
      </c>
      <c r="E312" s="10" t="n">
        <v>5.050309</v>
      </c>
      <c r="F312" s="10" t="n">
        <v>1.26257725</v>
      </c>
      <c r="G312" s="10" t="n">
        <v>0.11233512</v>
      </c>
      <c r="H312" s="7" t="s">
        <v>7248</v>
      </c>
      <c r="I312" s="7"/>
      <c r="J312" s="7"/>
      <c r="K312" s="10" t="n">
        <v>3.13424728</v>
      </c>
      <c r="L312" s="10" t="n">
        <v>5.16264412</v>
      </c>
      <c r="M312" s="10" t="n">
        <v>9.1427316</v>
      </c>
      <c r="N312" s="10" t="n">
        <v>19899.63</v>
      </c>
      <c r="O312" s="9" t="n">
        <v>0.0259434176414335</v>
      </c>
      <c r="P312" s="10" t="n">
        <v>6121.02</v>
      </c>
      <c r="Q312" s="7"/>
      <c r="R312" s="7" t="s">
        <v>7259</v>
      </c>
    </row>
    <row r="313" customFormat="false" ht="15" hidden="false" customHeight="false" outlineLevel="0" collapsed="false">
      <c r="A313" s="7" t="s">
        <v>81</v>
      </c>
      <c r="B313" s="7" t="s">
        <v>809</v>
      </c>
      <c r="C313" s="7" t="s">
        <v>810</v>
      </c>
      <c r="D313" s="7" t="s">
        <v>7249</v>
      </c>
      <c r="E313" s="10" t="n">
        <v>56.5749416</v>
      </c>
      <c r="F313" s="10" t="n">
        <v>14.1437354</v>
      </c>
      <c r="G313" s="10" t="n">
        <v>4.117014</v>
      </c>
      <c r="H313" s="7" t="s">
        <v>7248</v>
      </c>
      <c r="I313" s="7"/>
      <c r="J313" s="7"/>
      <c r="K313" s="10" t="n">
        <v>35.8253459</v>
      </c>
      <c r="L313" s="10" t="n">
        <v>60.6919556</v>
      </c>
      <c r="M313" s="10" t="n">
        <v>116.7124044</v>
      </c>
      <c r="N313" s="10" t="n">
        <v>48117.89</v>
      </c>
      <c r="O313" s="9" t="n">
        <v>0.12613178923681</v>
      </c>
      <c r="P313" s="10" t="n">
        <v>35511.42</v>
      </c>
      <c r="Q313" s="7"/>
      <c r="R313" s="7" t="s">
        <v>7259</v>
      </c>
    </row>
    <row r="314" customFormat="false" ht="15" hidden="false" customHeight="false" outlineLevel="0" collapsed="false">
      <c r="A314" s="7" t="s">
        <v>81</v>
      </c>
      <c r="B314" s="7" t="s">
        <v>795</v>
      </c>
      <c r="C314" s="7" t="s">
        <v>796</v>
      </c>
      <c r="D314" s="7" t="s">
        <v>7247</v>
      </c>
      <c r="E314" s="10" t="n">
        <v>12.6563842</v>
      </c>
      <c r="F314" s="10" t="n">
        <v>3.16409605</v>
      </c>
      <c r="G314" s="10" t="n">
        <v>0.36419112</v>
      </c>
      <c r="H314" s="7" t="s">
        <v>7248</v>
      </c>
      <c r="I314" s="10" t="n">
        <v>0.003366119</v>
      </c>
      <c r="J314" s="7"/>
      <c r="K314" s="10" t="n">
        <v>7.876963033</v>
      </c>
      <c r="L314" s="10" t="n">
        <v>13.023941439</v>
      </c>
      <c r="M314" s="10" t="n">
        <v>23.342565197</v>
      </c>
      <c r="N314" s="10" t="n">
        <v>7682.96</v>
      </c>
      <c r="O314" s="9" t="n">
        <v>0.169517236052251</v>
      </c>
      <c r="P314" s="10" t="n">
        <v>6300.59</v>
      </c>
      <c r="Q314" s="7"/>
      <c r="R314" s="7" t="s">
        <v>7259</v>
      </c>
    </row>
    <row r="315" customFormat="false" ht="15" hidden="false" customHeight="false" outlineLevel="0" collapsed="false">
      <c r="A315" s="7" t="s">
        <v>81</v>
      </c>
      <c r="B315" s="7" t="s">
        <v>787</v>
      </c>
      <c r="C315" s="7" t="s">
        <v>788</v>
      </c>
      <c r="D315" s="7" t="s">
        <v>7249</v>
      </c>
      <c r="E315" s="10" t="n">
        <v>29.2688306</v>
      </c>
      <c r="F315" s="10" t="n">
        <v>7.31720765</v>
      </c>
      <c r="G315" s="10" t="n">
        <v>0.58880948</v>
      </c>
      <c r="H315" s="7" t="s">
        <v>7248</v>
      </c>
      <c r="I315" s="7"/>
      <c r="J315" s="7"/>
      <c r="K315" s="10" t="n">
        <v>18.14882827</v>
      </c>
      <c r="L315" s="10" t="n">
        <v>29.85764008</v>
      </c>
      <c r="M315" s="10" t="n">
        <v>52.6751578</v>
      </c>
      <c r="N315" s="10" t="n">
        <v>31539.89</v>
      </c>
      <c r="O315" s="9" t="n">
        <v>0.0946662784175848</v>
      </c>
      <c r="P315" s="10" t="n">
        <v>23124.39</v>
      </c>
      <c r="Q315" s="7"/>
      <c r="R315" s="7" t="s">
        <v>7259</v>
      </c>
    </row>
    <row r="316" customFormat="false" ht="15" hidden="false" customHeight="false" outlineLevel="0" collapsed="false">
      <c r="A316" s="7" t="s">
        <v>106</v>
      </c>
      <c r="B316" s="7" t="s">
        <v>833</v>
      </c>
      <c r="C316" s="7" t="s">
        <v>834</v>
      </c>
      <c r="D316" s="7" t="s">
        <v>7249</v>
      </c>
      <c r="E316" s="10" t="n">
        <v>13.4710464</v>
      </c>
      <c r="F316" s="10" t="n">
        <v>3.3677616</v>
      </c>
      <c r="G316" s="10" t="n">
        <v>0.77203316</v>
      </c>
      <c r="H316" s="7" t="s">
        <v>7248</v>
      </c>
      <c r="I316" s="7"/>
      <c r="J316" s="7"/>
      <c r="K316" s="10" t="n">
        <v>8.47829789</v>
      </c>
      <c r="L316" s="10" t="n">
        <v>14.24307956</v>
      </c>
      <c r="M316" s="10" t="n">
        <v>26.7490234</v>
      </c>
      <c r="N316" s="10" t="n">
        <v>11852.49</v>
      </c>
      <c r="O316" s="9" t="n">
        <v>0.120169513410262</v>
      </c>
      <c r="P316" s="10" t="n">
        <v>8621</v>
      </c>
      <c r="Q316" s="7"/>
      <c r="R316" s="7" t="s">
        <v>7259</v>
      </c>
    </row>
    <row r="317" customFormat="false" ht="15" hidden="false" customHeight="false" outlineLevel="0" collapsed="false">
      <c r="A317" s="7" t="s">
        <v>79</v>
      </c>
      <c r="B317" s="7" t="s">
        <v>924</v>
      </c>
      <c r="C317" s="7" t="s">
        <v>925</v>
      </c>
      <c r="D317" s="7" t="s">
        <v>7249</v>
      </c>
      <c r="E317" s="10" t="n">
        <v>116.1751418</v>
      </c>
      <c r="F317" s="10" t="n">
        <v>29.04378545</v>
      </c>
      <c r="G317" s="10" t="n">
        <v>0.3224642</v>
      </c>
      <c r="H317" s="7" t="s">
        <v>7248</v>
      </c>
      <c r="I317" s="7"/>
      <c r="J317" s="7"/>
      <c r="K317" s="10" t="n">
        <v>71.53346875</v>
      </c>
      <c r="L317" s="10" t="n">
        <v>116.497606</v>
      </c>
      <c r="M317" s="10" t="n">
        <v>199.0072522</v>
      </c>
      <c r="N317" s="10" t="n">
        <v>1323.7922</v>
      </c>
      <c r="O317" s="9" t="n">
        <v>8.80029403406365</v>
      </c>
      <c r="P317" s="10" t="n">
        <v>528.8833</v>
      </c>
      <c r="Q317" s="9" t="n">
        <v>22.0270910425797</v>
      </c>
      <c r="R317" s="7"/>
    </row>
    <row r="318" customFormat="false" ht="15" hidden="false" customHeight="false" outlineLevel="0" collapsed="false">
      <c r="A318" s="7" t="s">
        <v>79</v>
      </c>
      <c r="B318" s="7" t="s">
        <v>868</v>
      </c>
      <c r="C318" s="7" t="s">
        <v>869</v>
      </c>
      <c r="D318" s="7" t="s">
        <v>7249</v>
      </c>
      <c r="E318" s="10" t="n">
        <v>112.8636542</v>
      </c>
      <c r="F318" s="10" t="n">
        <v>28.21591355</v>
      </c>
      <c r="G318" s="10" t="n">
        <v>2.1345924</v>
      </c>
      <c r="H318" s="7" t="s">
        <v>7248</v>
      </c>
      <c r="I318" s="7"/>
      <c r="J318" s="7"/>
      <c r="K318" s="10" t="n">
        <v>69.9497894</v>
      </c>
      <c r="L318" s="10" t="n">
        <v>114.9982466</v>
      </c>
      <c r="M318" s="10" t="n">
        <v>202.4412948</v>
      </c>
      <c r="N318" s="10" t="n">
        <v>5452.86</v>
      </c>
      <c r="O318" s="9" t="n">
        <v>2.10895285409858</v>
      </c>
      <c r="P318" s="10" t="n">
        <v>1566.9</v>
      </c>
      <c r="Q318" s="9" t="n">
        <v>7.33922053736678</v>
      </c>
      <c r="R318" s="7"/>
    </row>
    <row r="319" customFormat="false" ht="15" hidden="false" customHeight="false" outlineLevel="0" collapsed="false">
      <c r="A319" s="7" t="s">
        <v>79</v>
      </c>
      <c r="B319" s="7" t="s">
        <v>920</v>
      </c>
      <c r="C319" s="7" t="s">
        <v>921</v>
      </c>
      <c r="D319" s="7" t="s">
        <v>7249</v>
      </c>
      <c r="E319" s="10" t="n">
        <v>140.8331656</v>
      </c>
      <c r="F319" s="10" t="n">
        <v>35.2082914</v>
      </c>
      <c r="G319" s="10" t="n">
        <v>1.36875128</v>
      </c>
      <c r="H319" s="7" t="s">
        <v>7248</v>
      </c>
      <c r="I319" s="7"/>
      <c r="J319" s="7"/>
      <c r="K319" s="10" t="n">
        <v>86.96081622</v>
      </c>
      <c r="L319" s="10" t="n">
        <v>142.20191688</v>
      </c>
      <c r="M319" s="10" t="n">
        <v>246.1355068</v>
      </c>
      <c r="N319" s="10" t="n">
        <v>2551.832</v>
      </c>
      <c r="O319" s="9" t="n">
        <v>5.5725422708078</v>
      </c>
      <c r="P319" s="10" t="n">
        <v>857.695</v>
      </c>
      <c r="Q319" s="9" t="n">
        <v>16.5795436466343</v>
      </c>
      <c r="R319" s="7"/>
    </row>
    <row r="320" customFormat="false" ht="15" hidden="false" customHeight="false" outlineLevel="0" collapsed="false">
      <c r="A320" s="7" t="s">
        <v>79</v>
      </c>
      <c r="B320" s="7" t="s">
        <v>860</v>
      </c>
      <c r="C320" s="7" t="s">
        <v>861</v>
      </c>
      <c r="D320" s="7" t="s">
        <v>7247</v>
      </c>
      <c r="E320" s="10" t="n">
        <v>210.6433</v>
      </c>
      <c r="F320" s="10" t="n">
        <v>52.660825</v>
      </c>
      <c r="G320" s="10" t="n">
        <v>2.322564</v>
      </c>
      <c r="H320" s="7" t="s">
        <v>7248</v>
      </c>
      <c r="I320" s="10" t="n">
        <v>2.4525</v>
      </c>
      <c r="J320" s="7"/>
      <c r="K320" s="10" t="n">
        <v>131.359991</v>
      </c>
      <c r="L320" s="10" t="n">
        <v>215.418364</v>
      </c>
      <c r="M320" s="10" t="n">
        <v>379.12322</v>
      </c>
      <c r="N320" s="10" t="n">
        <v>9663.91</v>
      </c>
      <c r="O320" s="9" t="n">
        <v>2.22910151274174</v>
      </c>
      <c r="P320" s="10" t="n">
        <v>2979.56</v>
      </c>
      <c r="Q320" s="9" t="n">
        <v>7.22987165890266</v>
      </c>
      <c r="R320" s="7"/>
    </row>
    <row r="321" customFormat="false" ht="15" hidden="false" customHeight="false" outlineLevel="0" collapsed="false">
      <c r="A321" s="7" t="s">
        <v>79</v>
      </c>
      <c r="B321" s="7" t="s">
        <v>896</v>
      </c>
      <c r="C321" s="7" t="s">
        <v>897</v>
      </c>
      <c r="D321" s="7" t="s">
        <v>7249</v>
      </c>
      <c r="E321" s="10" t="n">
        <v>45.0528514</v>
      </c>
      <c r="F321" s="10" t="n">
        <v>11.26321285</v>
      </c>
      <c r="G321" s="10" t="n">
        <v>0.81657808</v>
      </c>
      <c r="H321" s="7" t="s">
        <v>7248</v>
      </c>
      <c r="I321" s="7"/>
      <c r="J321" s="7"/>
      <c r="K321" s="10" t="n">
        <v>27.91364162</v>
      </c>
      <c r="L321" s="10" t="n">
        <v>45.86942948</v>
      </c>
      <c r="M321" s="10" t="n">
        <v>80.632868</v>
      </c>
      <c r="N321" s="10" t="n">
        <v>2124.333</v>
      </c>
      <c r="O321" s="9" t="n">
        <v>2.15923913435417</v>
      </c>
      <c r="P321" s="10" t="n">
        <v>989.594</v>
      </c>
      <c r="Q321" s="9" t="n">
        <v>4.63517659565438</v>
      </c>
      <c r="R321" s="7"/>
    </row>
    <row r="322" customFormat="false" ht="15" hidden="false" customHeight="false" outlineLevel="0" collapsed="false">
      <c r="A322" s="7" t="s">
        <v>79</v>
      </c>
      <c r="B322" s="7" t="s">
        <v>916</v>
      </c>
      <c r="C322" s="7" t="s">
        <v>917</v>
      </c>
      <c r="D322" s="7" t="s">
        <v>7247</v>
      </c>
      <c r="E322" s="10" t="n">
        <v>329.76112</v>
      </c>
      <c r="F322" s="10" t="n">
        <v>82.44028</v>
      </c>
      <c r="G322" s="10" t="n">
        <v>3.048564</v>
      </c>
      <c r="H322" s="7" t="s">
        <v>7248</v>
      </c>
      <c r="I322" s="10" t="n">
        <v>5.458382</v>
      </c>
      <c r="J322" s="7"/>
      <c r="K322" s="10" t="n">
        <v>206.093387</v>
      </c>
      <c r="L322" s="10" t="n">
        <v>338.268066</v>
      </c>
      <c r="M322" s="10" t="n">
        <v>603.519709</v>
      </c>
      <c r="N322" s="10" t="n">
        <v>6651.38</v>
      </c>
      <c r="O322" s="9" t="n">
        <v>5.08568245988051</v>
      </c>
      <c r="P322" s="10" t="n">
        <v>1118.61</v>
      </c>
      <c r="Q322" s="9" t="n">
        <v>30.2400359374581</v>
      </c>
      <c r="R322" s="7"/>
    </row>
    <row r="323" customFormat="false" ht="15" hidden="false" customHeight="false" outlineLevel="0" collapsed="false">
      <c r="A323" s="7" t="s">
        <v>79</v>
      </c>
      <c r="B323" s="7" t="s">
        <v>872</v>
      </c>
      <c r="C323" s="7" t="s">
        <v>873</v>
      </c>
      <c r="D323" s="7" t="s">
        <v>7247</v>
      </c>
      <c r="E323" s="10" t="n">
        <v>277.5634368</v>
      </c>
      <c r="F323" s="10" t="n">
        <v>69.3908592</v>
      </c>
      <c r="G323" s="10" t="n">
        <v>11.318524</v>
      </c>
      <c r="H323" s="7" t="s">
        <v>7248</v>
      </c>
      <c r="I323" s="10" t="n">
        <v>1211.379419</v>
      </c>
      <c r="J323" s="7"/>
      <c r="K323" s="10" t="n">
        <v>773.5187332</v>
      </c>
      <c r="L323" s="10" t="n">
        <v>1500.2613798</v>
      </c>
      <c r="M323" s="10" t="n">
        <v>6079.4577412</v>
      </c>
      <c r="N323" s="10" t="n">
        <v>25228.5</v>
      </c>
      <c r="O323" s="9" t="n">
        <v>5.94669274748796</v>
      </c>
      <c r="P323" s="10" t="n">
        <v>3960.9</v>
      </c>
      <c r="Q323" s="9" t="n">
        <v>37.8767800196925</v>
      </c>
      <c r="R323" s="7"/>
    </row>
    <row r="324" customFormat="false" ht="15" hidden="false" customHeight="false" outlineLevel="0" collapsed="false">
      <c r="A324" s="7" t="s">
        <v>79</v>
      </c>
      <c r="B324" s="7" t="s">
        <v>894</v>
      </c>
      <c r="C324" s="7" t="s">
        <v>895</v>
      </c>
      <c r="D324" s="7" t="s">
        <v>7249</v>
      </c>
      <c r="E324" s="10" t="n">
        <v>89.17508</v>
      </c>
      <c r="F324" s="10" t="n">
        <v>22.29377</v>
      </c>
      <c r="G324" s="10" t="n">
        <v>4.438436</v>
      </c>
      <c r="H324" s="7" t="s">
        <v>7248</v>
      </c>
      <c r="I324" s="7"/>
      <c r="J324" s="7"/>
      <c r="K324" s="10" t="n">
        <v>55.956229</v>
      </c>
      <c r="L324" s="10" t="n">
        <v>93.613516</v>
      </c>
      <c r="M324" s="10" t="n">
        <v>173.7109</v>
      </c>
      <c r="N324" s="10" t="n">
        <v>4643.22</v>
      </c>
      <c r="O324" s="9" t="n">
        <v>2.01613354525523</v>
      </c>
      <c r="P324" s="10" t="n">
        <v>1026.63</v>
      </c>
      <c r="Q324" s="9" t="n">
        <v>9.11852527200646</v>
      </c>
      <c r="R324" s="7"/>
    </row>
    <row r="325" customFormat="false" ht="15" hidden="false" customHeight="false" outlineLevel="0" collapsed="false">
      <c r="A325" s="7" t="s">
        <v>79</v>
      </c>
      <c r="B325" s="7" t="s">
        <v>835</v>
      </c>
      <c r="C325" s="7" t="s">
        <v>836</v>
      </c>
      <c r="D325" s="7" t="s">
        <v>7247</v>
      </c>
      <c r="E325" s="10" t="n">
        <v>1.2226826</v>
      </c>
      <c r="F325" s="10" t="n">
        <v>0.30567065</v>
      </c>
      <c r="G325" s="10" t="n">
        <v>0.03076424</v>
      </c>
      <c r="H325" s="7" t="s">
        <v>7248</v>
      </c>
      <c r="I325" s="10" t="n">
        <v>0</v>
      </c>
      <c r="J325" s="7"/>
      <c r="K325" s="10" t="n">
        <v>0.75969496</v>
      </c>
      <c r="L325" s="10" t="n">
        <v>1.25344684</v>
      </c>
      <c r="M325" s="10" t="n">
        <v>2.2312996</v>
      </c>
      <c r="N325" s="10" t="n">
        <v>2275.58</v>
      </c>
      <c r="O325" s="9" t="n">
        <v>0.0550825213791648</v>
      </c>
      <c r="P325" s="10" t="n">
        <v>290.52</v>
      </c>
      <c r="Q325" s="9" t="n">
        <v>0.431449414842352</v>
      </c>
      <c r="R325" s="7"/>
    </row>
    <row r="326" customFormat="false" ht="15" hidden="false" customHeight="false" outlineLevel="0" collapsed="false">
      <c r="A326" s="7" t="s">
        <v>79</v>
      </c>
      <c r="B326" s="7" t="s">
        <v>928</v>
      </c>
      <c r="C326" s="7" t="s">
        <v>929</v>
      </c>
      <c r="D326" s="7" t="s">
        <v>7247</v>
      </c>
      <c r="E326" s="10" t="n">
        <v>3266.97012</v>
      </c>
      <c r="F326" s="10" t="n">
        <v>816.74253</v>
      </c>
      <c r="G326" s="10" t="n">
        <v>25.610868</v>
      </c>
      <c r="H326" s="7" t="s">
        <v>7248</v>
      </c>
      <c r="I326" s="10" t="n">
        <v>35.4285</v>
      </c>
      <c r="J326" s="7"/>
      <c r="K326" s="10" t="n">
        <v>2033.858497</v>
      </c>
      <c r="L326" s="10" t="n">
        <v>3328.009488</v>
      </c>
      <c r="M326" s="10" t="n">
        <v>5829.26762</v>
      </c>
      <c r="N326" s="10" t="n">
        <v>33653.08</v>
      </c>
      <c r="O326" s="9" t="n">
        <v>9.88916761259296</v>
      </c>
      <c r="P326" s="10" t="n">
        <v>7337.82</v>
      </c>
      <c r="Q326" s="9" t="n">
        <v>45.3541990400419</v>
      </c>
      <c r="R326" s="7"/>
    </row>
    <row r="327" customFormat="false" ht="15" hidden="false" customHeight="false" outlineLevel="0" collapsed="false">
      <c r="A327" s="7" t="s">
        <v>79</v>
      </c>
      <c r="B327" s="7" t="s">
        <v>852</v>
      </c>
      <c r="C327" s="7" t="s">
        <v>853</v>
      </c>
      <c r="D327" s="7" t="s">
        <v>7247</v>
      </c>
      <c r="E327" s="10" t="n">
        <v>120.0851</v>
      </c>
      <c r="F327" s="10" t="n">
        <v>30.021275</v>
      </c>
      <c r="G327" s="10" t="n">
        <v>1.992644</v>
      </c>
      <c r="H327" s="7" t="s">
        <v>7248</v>
      </c>
      <c r="I327" s="10" t="n">
        <v>1.96581</v>
      </c>
      <c r="J327" s="7"/>
      <c r="K327" s="10" t="n">
        <v>75.314891</v>
      </c>
      <c r="L327" s="10" t="n">
        <v>124.043554</v>
      </c>
      <c r="M327" s="10" t="n">
        <v>223.068273</v>
      </c>
      <c r="N327" s="10" t="n">
        <v>16927</v>
      </c>
      <c r="O327" s="9" t="n">
        <v>0.732814757488037</v>
      </c>
      <c r="P327" s="10" t="n">
        <v>3797.8</v>
      </c>
      <c r="Q327" s="9" t="n">
        <v>3.266195007636</v>
      </c>
      <c r="R327" s="7"/>
    </row>
    <row r="328" customFormat="false" ht="15" hidden="false" customHeight="false" outlineLevel="0" collapsed="false">
      <c r="A328" s="7" t="s">
        <v>79</v>
      </c>
      <c r="B328" s="7" t="s">
        <v>846</v>
      </c>
      <c r="C328" s="7" t="s">
        <v>847</v>
      </c>
      <c r="D328" s="7" t="s">
        <v>7249</v>
      </c>
      <c r="E328" s="10" t="n">
        <v>39.324452</v>
      </c>
      <c r="F328" s="10" t="n">
        <v>9.831113</v>
      </c>
      <c r="G328" s="10" t="n">
        <v>0.18585784</v>
      </c>
      <c r="H328" s="7" t="s">
        <v>7248</v>
      </c>
      <c r="I328" s="7"/>
      <c r="J328" s="7"/>
      <c r="K328" s="10" t="n">
        <v>24.23274246</v>
      </c>
      <c r="L328" s="10" t="n">
        <v>39.51030984</v>
      </c>
      <c r="M328" s="10" t="n">
        <v>67.7460572</v>
      </c>
      <c r="N328" s="10" t="n">
        <v>2187.19</v>
      </c>
      <c r="O328" s="9" t="n">
        <v>1.80644159126551</v>
      </c>
      <c r="P328" s="10" t="n">
        <v>876.39</v>
      </c>
      <c r="Q328" s="9" t="n">
        <v>4.50830222161367</v>
      </c>
      <c r="R328" s="7"/>
    </row>
    <row r="329" customFormat="false" ht="15" hidden="false" customHeight="false" outlineLevel="0" collapsed="false">
      <c r="A329" s="7" t="s">
        <v>79</v>
      </c>
      <c r="B329" s="7" t="s">
        <v>892</v>
      </c>
      <c r="C329" s="7" t="s">
        <v>893</v>
      </c>
      <c r="D329" s="7" t="s">
        <v>7249</v>
      </c>
      <c r="E329" s="10" t="n">
        <v>1610.59578</v>
      </c>
      <c r="F329" s="10" t="n">
        <v>402.648945</v>
      </c>
      <c r="G329" s="10" t="n">
        <v>6.42456</v>
      </c>
      <c r="H329" s="7" t="s">
        <v>7248</v>
      </c>
      <c r="I329" s="7"/>
      <c r="J329" s="7"/>
      <c r="K329" s="10" t="n">
        <v>992.19381</v>
      </c>
      <c r="L329" s="10" t="n">
        <v>1617.02034</v>
      </c>
      <c r="M329" s="10" t="n">
        <v>2768.71032</v>
      </c>
      <c r="N329" s="10" t="n">
        <v>28162.59</v>
      </c>
      <c r="O329" s="9" t="n">
        <v>5.74173163760862</v>
      </c>
      <c r="P329" s="10" t="n">
        <v>6764.91</v>
      </c>
      <c r="Q329" s="9" t="n">
        <v>23.9030576903462</v>
      </c>
      <c r="R329" s="7"/>
    </row>
    <row r="330" customFormat="false" ht="15" hidden="false" customHeight="false" outlineLevel="0" collapsed="false">
      <c r="A330" s="7" t="s">
        <v>79</v>
      </c>
      <c r="B330" s="7" t="s">
        <v>930</v>
      </c>
      <c r="C330" s="7" t="s">
        <v>931</v>
      </c>
      <c r="D330" s="7" t="s">
        <v>7247</v>
      </c>
      <c r="E330" s="10" t="n">
        <v>271.2817216</v>
      </c>
      <c r="F330" s="10" t="n">
        <v>67.8204304</v>
      </c>
      <c r="G330" s="10" t="n">
        <v>1.3764038</v>
      </c>
      <c r="H330" s="7" t="s">
        <v>7248</v>
      </c>
      <c r="I330" s="10" t="n">
        <v>3.473911</v>
      </c>
      <c r="J330" s="7"/>
      <c r="K330" s="10" t="n">
        <v>168.83553835</v>
      </c>
      <c r="L330" s="10" t="n">
        <v>276.1320364</v>
      </c>
      <c r="M330" s="10" t="n">
        <v>484.4316544</v>
      </c>
      <c r="N330" s="10" t="n">
        <v>2030.5</v>
      </c>
      <c r="O330" s="9" t="n">
        <v>13.5992138094066</v>
      </c>
      <c r="P330" s="10" t="n">
        <v>499.14</v>
      </c>
      <c r="Q330" s="9" t="n">
        <v>55.3215603638258</v>
      </c>
      <c r="R330" s="7"/>
    </row>
    <row r="331" customFormat="false" ht="15" hidden="false" customHeight="false" outlineLevel="0" collapsed="false">
      <c r="A331" s="7" t="s">
        <v>79</v>
      </c>
      <c r="B331" s="7" t="s">
        <v>926</v>
      </c>
      <c r="C331" s="7" t="s">
        <v>927</v>
      </c>
      <c r="D331" s="7" t="s">
        <v>7247</v>
      </c>
      <c r="E331" s="10" t="n">
        <v>186.9610086</v>
      </c>
      <c r="F331" s="10" t="n">
        <v>46.74025215</v>
      </c>
      <c r="G331" s="10" t="n">
        <v>1.5551204</v>
      </c>
      <c r="H331" s="7" t="s">
        <v>7248</v>
      </c>
      <c r="I331" s="10" t="n">
        <v>15.292966461</v>
      </c>
      <c r="J331" s="7"/>
      <c r="K331" s="10" t="n">
        <v>122.676297558</v>
      </c>
      <c r="L331" s="10" t="n">
        <v>203.809095461</v>
      </c>
      <c r="M331" s="10" t="n">
        <v>396.316612218</v>
      </c>
      <c r="N331" s="10" t="n">
        <v>1055.071</v>
      </c>
      <c r="O331" s="9" t="n">
        <v>19.3170976608209</v>
      </c>
      <c r="P331" s="10" t="n">
        <v>429.2663</v>
      </c>
      <c r="Q331" s="9" t="n">
        <v>47.4784755898611</v>
      </c>
      <c r="R331" s="7"/>
    </row>
    <row r="332" customFormat="false" ht="15" hidden="false" customHeight="false" outlineLevel="0" collapsed="false">
      <c r="A332" s="7" t="s">
        <v>79</v>
      </c>
      <c r="B332" s="7" t="s">
        <v>932</v>
      </c>
      <c r="C332" s="7" t="s">
        <v>933</v>
      </c>
      <c r="D332" s="7" t="s">
        <v>7258</v>
      </c>
      <c r="E332" s="10" t="n">
        <v>1695.48138</v>
      </c>
      <c r="F332" s="10" t="n">
        <v>423.870345</v>
      </c>
      <c r="G332" s="10" t="n">
        <v>14.6233</v>
      </c>
      <c r="H332" s="7" t="s">
        <v>7248</v>
      </c>
      <c r="I332" s="10" t="n">
        <v>4.992862</v>
      </c>
      <c r="J332" s="7"/>
      <c r="K332" s="10" t="n">
        <v>1048.826382</v>
      </c>
      <c r="L332" s="10" t="n">
        <v>1715.097542</v>
      </c>
      <c r="M332" s="10" t="n">
        <v>2981.498533</v>
      </c>
      <c r="N332" s="10" t="n">
        <v>10388</v>
      </c>
      <c r="O332" s="9" t="n">
        <v>16.5103729495572</v>
      </c>
      <c r="P332" s="10" t="n">
        <v>3994</v>
      </c>
      <c r="Q332" s="9" t="n">
        <v>42.9418513269905</v>
      </c>
      <c r="R332" s="7"/>
    </row>
    <row r="333" customFormat="false" ht="15" hidden="false" customHeight="false" outlineLevel="0" collapsed="false">
      <c r="A333" s="7" t="s">
        <v>79</v>
      </c>
      <c r="B333" s="7" t="s">
        <v>866</v>
      </c>
      <c r="C333" s="7" t="s">
        <v>867</v>
      </c>
      <c r="D333" s="7" t="s">
        <v>7247</v>
      </c>
      <c r="E333" s="10" t="n">
        <v>395.08868</v>
      </c>
      <c r="F333" s="10" t="n">
        <v>98.77217</v>
      </c>
      <c r="G333" s="10" t="n">
        <v>7.82486</v>
      </c>
      <c r="H333" s="7" t="s">
        <v>7248</v>
      </c>
      <c r="I333" s="10" t="n">
        <v>10.016418</v>
      </c>
      <c r="J333" s="7"/>
      <c r="K333" s="10" t="n">
        <v>249.805021</v>
      </c>
      <c r="L333" s="10" t="n">
        <v>412.929958</v>
      </c>
      <c r="M333" s="10" t="n">
        <v>759.158977</v>
      </c>
      <c r="N333" s="10" t="n">
        <v>33700.2</v>
      </c>
      <c r="O333" s="9" t="n">
        <v>1.22530417623634</v>
      </c>
      <c r="P333" s="10" t="n">
        <v>7811.9</v>
      </c>
      <c r="Q333" s="9" t="n">
        <v>5.28590942024348</v>
      </c>
      <c r="R333" s="7"/>
    </row>
    <row r="334" customFormat="false" ht="15" hidden="false" customHeight="false" outlineLevel="0" collapsed="false">
      <c r="A334" s="7" t="s">
        <v>79</v>
      </c>
      <c r="B334" s="7" t="s">
        <v>882</v>
      </c>
      <c r="C334" s="7" t="s">
        <v>883</v>
      </c>
      <c r="D334" s="7" t="s">
        <v>7247</v>
      </c>
      <c r="E334" s="10" t="n">
        <v>172.98266</v>
      </c>
      <c r="F334" s="10" t="n">
        <v>43.245665</v>
      </c>
      <c r="G334" s="10" t="n">
        <v>2.196688</v>
      </c>
      <c r="H334" s="7" t="s">
        <v>7248</v>
      </c>
      <c r="I334" s="10" t="n">
        <v>1.249896</v>
      </c>
      <c r="J334" s="7"/>
      <c r="K334" s="10" t="n">
        <v>107.569517</v>
      </c>
      <c r="L334" s="10" t="n">
        <v>176.429244</v>
      </c>
      <c r="M334" s="10" t="n">
        <v>309.396924</v>
      </c>
      <c r="N334" s="10" t="n">
        <v>5243.188</v>
      </c>
      <c r="O334" s="9" t="n">
        <v>3.36492309640623</v>
      </c>
      <c r="P334" s="10" t="n">
        <v>1334.266</v>
      </c>
      <c r="Q334" s="9" t="n">
        <v>13.2229438507764</v>
      </c>
      <c r="R334" s="7"/>
    </row>
    <row r="335" customFormat="false" ht="15" hidden="false" customHeight="false" outlineLevel="0" collapsed="false">
      <c r="A335" s="7" t="s">
        <v>79</v>
      </c>
      <c r="B335" s="7" t="s">
        <v>842</v>
      </c>
      <c r="C335" s="7" t="s">
        <v>843</v>
      </c>
      <c r="D335" s="7" t="s">
        <v>7249</v>
      </c>
      <c r="E335" s="10" t="n">
        <v>5.3504822</v>
      </c>
      <c r="F335" s="10" t="n">
        <v>1.33762055</v>
      </c>
      <c r="G335" s="10" t="n">
        <v>0.0710658</v>
      </c>
      <c r="H335" s="7" t="s">
        <v>7248</v>
      </c>
      <c r="I335" s="7"/>
      <c r="J335" s="7"/>
      <c r="K335" s="10" t="n">
        <v>3.30854975</v>
      </c>
      <c r="L335" s="10" t="n">
        <v>5.421548</v>
      </c>
      <c r="M335" s="10" t="n">
        <v>9.4464138</v>
      </c>
      <c r="N335" s="10" t="n">
        <v>1821.74</v>
      </c>
      <c r="O335" s="9" t="n">
        <v>0.297602731454543</v>
      </c>
      <c r="P335" s="10" t="n">
        <v>710.64</v>
      </c>
      <c r="Q335" s="9" t="n">
        <v>0.762910615782956</v>
      </c>
      <c r="R335" s="7"/>
    </row>
    <row r="336" customFormat="false" ht="15" hidden="false" customHeight="false" outlineLevel="0" collapsed="false">
      <c r="A336" s="7" t="s">
        <v>79</v>
      </c>
      <c r="B336" s="7" t="s">
        <v>870</v>
      </c>
      <c r="C336" s="7" t="s">
        <v>871</v>
      </c>
      <c r="D336" s="7" t="s">
        <v>7249</v>
      </c>
      <c r="E336" s="10" t="n">
        <v>158.839806</v>
      </c>
      <c r="F336" s="10" t="n">
        <v>39.7099515</v>
      </c>
      <c r="G336" s="10" t="n">
        <v>3.61880916</v>
      </c>
      <c r="H336" s="7" t="s">
        <v>7248</v>
      </c>
      <c r="I336" s="7"/>
      <c r="J336" s="7"/>
      <c r="K336" s="10" t="n">
        <v>98.59821129</v>
      </c>
      <c r="L336" s="10" t="n">
        <v>162.45861516</v>
      </c>
      <c r="M336" s="10" t="n">
        <v>287.9811498</v>
      </c>
      <c r="N336" s="10" t="n">
        <v>9127.8418</v>
      </c>
      <c r="O336" s="9" t="n">
        <v>1.77981409756685</v>
      </c>
      <c r="P336" s="10" t="n">
        <v>2135.64</v>
      </c>
      <c r="Q336" s="9" t="n">
        <v>7.60702249255493</v>
      </c>
      <c r="R336" s="7"/>
    </row>
    <row r="337" customFormat="false" ht="15" hidden="false" customHeight="false" outlineLevel="0" collapsed="false">
      <c r="A337" s="7" t="s">
        <v>79</v>
      </c>
      <c r="B337" s="7" t="s">
        <v>898</v>
      </c>
      <c r="C337" s="7" t="s">
        <v>899</v>
      </c>
      <c r="D337" s="7" t="s">
        <v>7247</v>
      </c>
      <c r="E337" s="10" t="n">
        <v>215.0853526</v>
      </c>
      <c r="F337" s="10" t="n">
        <v>53.77133815</v>
      </c>
      <c r="G337" s="10" t="n">
        <v>2.05463792</v>
      </c>
      <c r="H337" s="7" t="s">
        <v>7248</v>
      </c>
      <c r="I337" s="10" t="n">
        <v>2.176372608</v>
      </c>
      <c r="J337" s="7"/>
      <c r="K337" s="10" t="n">
        <v>133.854456571</v>
      </c>
      <c r="L337" s="10" t="n">
        <v>219.316363128</v>
      </c>
      <c r="M337" s="10" t="n">
        <v>385.92815634</v>
      </c>
      <c r="N337" s="10" t="n">
        <v>4552.092</v>
      </c>
      <c r="O337" s="9" t="n">
        <v>4.81792466250682</v>
      </c>
      <c r="P337" s="10" t="n">
        <v>1966.973</v>
      </c>
      <c r="Q337" s="9" t="n">
        <v>11.1499427357671</v>
      </c>
      <c r="R337" s="7"/>
    </row>
    <row r="338" customFormat="false" ht="15" hidden="false" customHeight="false" outlineLevel="0" collapsed="false">
      <c r="A338" s="7" t="s">
        <v>79</v>
      </c>
      <c r="B338" s="7" t="s">
        <v>844</v>
      </c>
      <c r="C338" s="7" t="s">
        <v>845</v>
      </c>
      <c r="D338" s="7" t="s">
        <v>7249</v>
      </c>
      <c r="E338" s="10" t="n">
        <v>21.122412</v>
      </c>
      <c r="F338" s="10" t="n">
        <v>5.280603</v>
      </c>
      <c r="G338" s="10" t="n">
        <v>0.266432</v>
      </c>
      <c r="H338" s="7" t="s">
        <v>7248</v>
      </c>
      <c r="I338" s="7"/>
      <c r="J338" s="7"/>
      <c r="K338" s="10" t="n">
        <v>13.057826</v>
      </c>
      <c r="L338" s="10" t="n">
        <v>21.388844</v>
      </c>
      <c r="M338" s="10" t="n">
        <v>37.221568</v>
      </c>
      <c r="N338" s="10" t="n">
        <v>3790.2027</v>
      </c>
      <c r="O338" s="9" t="n">
        <v>0.564319264507938</v>
      </c>
      <c r="P338" s="10" t="n">
        <v>1442.76</v>
      </c>
      <c r="Q338" s="9" t="n">
        <v>1.4824949402534</v>
      </c>
      <c r="R338" s="7"/>
    </row>
    <row r="339" customFormat="false" ht="15" hidden="false" customHeight="false" outlineLevel="0" collapsed="false">
      <c r="A339" s="7" t="s">
        <v>79</v>
      </c>
      <c r="B339" s="7" t="s">
        <v>856</v>
      </c>
      <c r="C339" s="7" t="s">
        <v>857</v>
      </c>
      <c r="D339" s="7" t="s">
        <v>7247</v>
      </c>
      <c r="E339" s="10" t="n">
        <v>192.02542</v>
      </c>
      <c r="F339" s="10" t="n">
        <v>48.006355</v>
      </c>
      <c r="G339" s="10" t="n">
        <v>2.0561</v>
      </c>
      <c r="H339" s="7" t="s">
        <v>7248</v>
      </c>
      <c r="I339" s="10" t="n">
        <v>5.594</v>
      </c>
      <c r="J339" s="7"/>
      <c r="K339" s="10" t="n">
        <v>121.485455</v>
      </c>
      <c r="L339" s="10" t="n">
        <v>199.67552</v>
      </c>
      <c r="M339" s="10" t="n">
        <v>358.51318</v>
      </c>
      <c r="N339" s="10" t="n">
        <v>8440.099</v>
      </c>
      <c r="O339" s="9" t="n">
        <v>2.36579594623238</v>
      </c>
      <c r="P339" s="10" t="n">
        <v>1849.421</v>
      </c>
      <c r="Q339" s="9" t="n">
        <v>10.7966504111287</v>
      </c>
      <c r="R339" s="7"/>
    </row>
    <row r="340" customFormat="false" ht="15" hidden="false" customHeight="false" outlineLevel="0" collapsed="false">
      <c r="A340" s="7" t="s">
        <v>79</v>
      </c>
      <c r="B340" s="7" t="s">
        <v>910</v>
      </c>
      <c r="C340" s="7" t="s">
        <v>911</v>
      </c>
      <c r="D340" s="7" t="s">
        <v>7247</v>
      </c>
      <c r="E340" s="10" t="n">
        <v>138.16736</v>
      </c>
      <c r="F340" s="10" t="n">
        <v>34.54184</v>
      </c>
      <c r="G340" s="10" t="n">
        <v>0.959804</v>
      </c>
      <c r="H340" s="7" t="s">
        <v>7248</v>
      </c>
      <c r="I340" s="10" t="n">
        <v>4.028161</v>
      </c>
      <c r="J340" s="7"/>
      <c r="K340" s="10" t="n">
        <v>87.103916</v>
      </c>
      <c r="L340" s="10" t="n">
        <v>143.155325</v>
      </c>
      <c r="M340" s="10" t="n">
        <v>259.653619</v>
      </c>
      <c r="N340" s="10" t="n">
        <v>3473.96</v>
      </c>
      <c r="O340" s="9" t="n">
        <v>4.12081097652247</v>
      </c>
      <c r="P340" s="10" t="n">
        <v>773.885</v>
      </c>
      <c r="Q340" s="9" t="n">
        <v>18.4982684765824</v>
      </c>
      <c r="R340" s="7"/>
    </row>
    <row r="341" customFormat="false" ht="15" hidden="false" customHeight="false" outlineLevel="0" collapsed="false">
      <c r="A341" s="7" t="s">
        <v>79</v>
      </c>
      <c r="B341" s="7" t="s">
        <v>838</v>
      </c>
      <c r="C341" s="7" t="s">
        <v>839</v>
      </c>
      <c r="D341" s="7" t="s">
        <v>7249</v>
      </c>
      <c r="E341" s="10" t="n">
        <v>0.3391356</v>
      </c>
      <c r="F341" s="10" t="n">
        <v>0.0847839</v>
      </c>
      <c r="G341" s="10" t="n">
        <v>0.01537528</v>
      </c>
      <c r="H341" s="7" t="s">
        <v>7248</v>
      </c>
      <c r="I341" s="7"/>
      <c r="J341" s="7"/>
      <c r="K341" s="10" t="n">
        <v>0.21242722</v>
      </c>
      <c r="L341" s="10" t="n">
        <v>0.35451088</v>
      </c>
      <c r="M341" s="10" t="n">
        <v>0.6531068</v>
      </c>
      <c r="N341" s="10" t="n">
        <v>1220.6</v>
      </c>
      <c r="O341" s="9" t="n">
        <v>0.0290439849254465</v>
      </c>
      <c r="P341" s="10" t="n">
        <v>326.4</v>
      </c>
      <c r="Q341" s="9" t="n">
        <v>0.108612401960784</v>
      </c>
      <c r="R341" s="7"/>
    </row>
    <row r="342" customFormat="false" ht="15" hidden="false" customHeight="false" outlineLevel="0" collapsed="false">
      <c r="A342" s="7" t="s">
        <v>79</v>
      </c>
      <c r="B342" s="7" t="s">
        <v>922</v>
      </c>
      <c r="C342" s="7" t="s">
        <v>923</v>
      </c>
      <c r="D342" s="7" t="s">
        <v>7247</v>
      </c>
      <c r="E342" s="10" t="n">
        <v>682.844762</v>
      </c>
      <c r="F342" s="10" t="n">
        <v>170.7111905</v>
      </c>
      <c r="G342" s="10" t="n">
        <v>3.91602</v>
      </c>
      <c r="H342" s="7" t="s">
        <v>7248</v>
      </c>
      <c r="I342" s="10" t="n">
        <v>3.557661</v>
      </c>
      <c r="J342" s="7"/>
      <c r="K342" s="10" t="n">
        <v>422.699563</v>
      </c>
      <c r="L342" s="10" t="n">
        <v>690.318443</v>
      </c>
      <c r="M342" s="10" t="n">
        <v>1195.267456</v>
      </c>
      <c r="N342" s="10" t="n">
        <v>7336.75</v>
      </c>
      <c r="O342" s="9" t="n">
        <v>9.40904955191331</v>
      </c>
      <c r="P342" s="10" t="n">
        <v>1874.93</v>
      </c>
      <c r="Q342" s="9" t="n">
        <v>36.8183581787053</v>
      </c>
      <c r="R342" s="7"/>
    </row>
    <row r="343" customFormat="false" ht="15" hidden="false" customHeight="false" outlineLevel="0" collapsed="false">
      <c r="A343" s="7" t="s">
        <v>79</v>
      </c>
      <c r="B343" s="7" t="s">
        <v>876</v>
      </c>
      <c r="C343" s="7" t="s">
        <v>877</v>
      </c>
      <c r="D343" s="7" t="s">
        <v>7249</v>
      </c>
      <c r="E343" s="10" t="n">
        <v>135.3427668</v>
      </c>
      <c r="F343" s="10" t="n">
        <v>33.8356917</v>
      </c>
      <c r="G343" s="10" t="n">
        <v>1.230028</v>
      </c>
      <c r="H343" s="7" t="s">
        <v>7248</v>
      </c>
      <c r="I343" s="7"/>
      <c r="J343" s="7"/>
      <c r="K343" s="10" t="n">
        <v>83.5492972</v>
      </c>
      <c r="L343" s="10" t="n">
        <v>136.5727948</v>
      </c>
      <c r="M343" s="10" t="n">
        <v>236.1130712</v>
      </c>
      <c r="N343" s="10" t="n">
        <v>3889.89</v>
      </c>
      <c r="O343" s="9" t="n">
        <v>3.51096804279813</v>
      </c>
      <c r="P343" s="10" t="n">
        <v>1111.19</v>
      </c>
      <c r="Q343" s="9" t="n">
        <v>12.2906788937985</v>
      </c>
      <c r="R343" s="7"/>
    </row>
    <row r="344" customFormat="false" ht="15" hidden="false" customHeight="false" outlineLevel="0" collapsed="false">
      <c r="A344" s="7" t="s">
        <v>79</v>
      </c>
      <c r="B344" s="7" t="s">
        <v>864</v>
      </c>
      <c r="C344" s="7" t="s">
        <v>865</v>
      </c>
      <c r="D344" s="7" t="s">
        <v>7247</v>
      </c>
      <c r="E344" s="10" t="n">
        <v>148.13848</v>
      </c>
      <c r="F344" s="10" t="n">
        <v>37.03462</v>
      </c>
      <c r="G344" s="10" t="n">
        <v>1.022512</v>
      </c>
      <c r="H344" s="7" t="s">
        <v>7248</v>
      </c>
      <c r="I344" s="10" t="n">
        <v>0.0287979999999999</v>
      </c>
      <c r="J344" s="7"/>
      <c r="K344" s="10" t="n">
        <v>91.381712</v>
      </c>
      <c r="L344" s="10" t="n">
        <v>149.18979</v>
      </c>
      <c r="M344" s="10" t="n">
        <v>256.948077</v>
      </c>
      <c r="N344" s="10" t="n">
        <v>8279.6</v>
      </c>
      <c r="O344" s="9" t="n">
        <v>1.80189610609208</v>
      </c>
      <c r="P344" s="10" t="n">
        <v>1325.8</v>
      </c>
      <c r="Q344" s="9" t="n">
        <v>11.252812641424</v>
      </c>
      <c r="R344" s="7"/>
    </row>
    <row r="345" customFormat="false" ht="15" hidden="false" customHeight="false" outlineLevel="0" collapsed="false">
      <c r="A345" s="7" t="s">
        <v>79</v>
      </c>
      <c r="B345" s="7" t="s">
        <v>878</v>
      </c>
      <c r="C345" s="7" t="s">
        <v>879</v>
      </c>
      <c r="D345" s="7" t="s">
        <v>7249</v>
      </c>
      <c r="E345" s="10" t="n">
        <v>36.7716464</v>
      </c>
      <c r="F345" s="10" t="n">
        <v>9.1929116</v>
      </c>
      <c r="G345" s="10" t="n">
        <v>1.441236</v>
      </c>
      <c r="H345" s="7" t="s">
        <v>7248</v>
      </c>
      <c r="I345" s="7"/>
      <c r="J345" s="7"/>
      <c r="K345" s="10" t="n">
        <v>22.9764986</v>
      </c>
      <c r="L345" s="10" t="n">
        <v>38.2128824</v>
      </c>
      <c r="M345" s="10" t="n">
        <v>69.6854376</v>
      </c>
      <c r="N345" s="10" t="n">
        <v>1701.5</v>
      </c>
      <c r="O345" s="9" t="n">
        <v>2.24583499265354</v>
      </c>
      <c r="P345" s="10" t="n">
        <v>524.5</v>
      </c>
      <c r="Q345" s="9" t="n">
        <v>7.28558291706387</v>
      </c>
      <c r="R345" s="7"/>
    </row>
    <row r="346" customFormat="false" ht="15" hidden="false" customHeight="false" outlineLevel="0" collapsed="false">
      <c r="A346" s="7" t="s">
        <v>79</v>
      </c>
      <c r="B346" s="7" t="s">
        <v>848</v>
      </c>
      <c r="C346" s="7" t="s">
        <v>849</v>
      </c>
      <c r="D346" s="7" t="s">
        <v>7247</v>
      </c>
      <c r="E346" s="10" t="n">
        <v>29.92918</v>
      </c>
      <c r="F346" s="10" t="n">
        <v>7.482295</v>
      </c>
      <c r="G346" s="10" t="n">
        <v>0.545704</v>
      </c>
      <c r="H346" s="7" t="s">
        <v>7248</v>
      </c>
      <c r="I346" s="10" t="n">
        <v>0.0390834</v>
      </c>
      <c r="J346" s="7"/>
      <c r="K346" s="10" t="n">
        <v>18.5641001</v>
      </c>
      <c r="L346" s="10" t="n">
        <v>30.5139674</v>
      </c>
      <c r="M346" s="10" t="n">
        <v>53.7563651</v>
      </c>
      <c r="N346" s="10" t="n">
        <v>2647.571</v>
      </c>
      <c r="O346" s="9" t="n">
        <v>1.15252687841044</v>
      </c>
      <c r="P346" s="10" t="n">
        <v>866.4</v>
      </c>
      <c r="Q346" s="9" t="n">
        <v>3.52192606186519</v>
      </c>
      <c r="R346" s="7"/>
    </row>
    <row r="347" customFormat="false" ht="15" hidden="false" customHeight="false" outlineLevel="0" collapsed="false">
      <c r="A347" s="7" t="s">
        <v>79</v>
      </c>
      <c r="B347" s="7" t="s">
        <v>934</v>
      </c>
      <c r="C347" s="7" t="s">
        <v>935</v>
      </c>
      <c r="D347" s="7" t="s">
        <v>7247</v>
      </c>
      <c r="E347" s="10" t="n">
        <v>1282.76696</v>
      </c>
      <c r="F347" s="10" t="n">
        <v>320.69174</v>
      </c>
      <c r="G347" s="10" t="n">
        <v>4.187876</v>
      </c>
      <c r="H347" s="7" t="s">
        <v>7248</v>
      </c>
      <c r="I347" s="10" t="n">
        <v>21.7444</v>
      </c>
      <c r="J347" s="7"/>
      <c r="K347" s="10" t="n">
        <v>800.039209</v>
      </c>
      <c r="L347" s="10" t="n">
        <v>1308.699236</v>
      </c>
      <c r="M347" s="10" t="n">
        <v>2316.55382</v>
      </c>
      <c r="N347" s="10" t="n">
        <v>6089.07</v>
      </c>
      <c r="O347" s="9" t="n">
        <v>21.4925963406563</v>
      </c>
      <c r="P347" s="10" t="n">
        <v>1515.69</v>
      </c>
      <c r="Q347" s="9" t="n">
        <v>86.343463109211</v>
      </c>
      <c r="R347" s="7"/>
    </row>
    <row r="348" customFormat="false" ht="15" hidden="false" customHeight="false" outlineLevel="0" collapsed="false">
      <c r="A348" s="7" t="s">
        <v>79</v>
      </c>
      <c r="B348" s="7" t="s">
        <v>900</v>
      </c>
      <c r="C348" s="7" t="s">
        <v>901</v>
      </c>
      <c r="D348" s="7" t="s">
        <v>7247</v>
      </c>
      <c r="E348" s="10" t="n">
        <v>564.57964</v>
      </c>
      <c r="F348" s="10" t="n">
        <v>141.14491</v>
      </c>
      <c r="G348" s="10" t="n">
        <v>6.501508</v>
      </c>
      <c r="H348" s="7" t="s">
        <v>7248</v>
      </c>
      <c r="I348" s="10" t="n">
        <v>5.118949</v>
      </c>
      <c r="J348" s="7"/>
      <c r="K348" s="10" t="n">
        <v>351.438562</v>
      </c>
      <c r="L348" s="10" t="n">
        <v>576.200097</v>
      </c>
      <c r="M348" s="10" t="n">
        <v>1018.001629</v>
      </c>
      <c r="N348" s="10" t="n">
        <v>19512.66</v>
      </c>
      <c r="O348" s="9" t="n">
        <v>2.95295514296872</v>
      </c>
      <c r="P348" s="10" t="n">
        <v>8116.33</v>
      </c>
      <c r="Q348" s="9" t="n">
        <v>7.09926896762453</v>
      </c>
      <c r="R348" s="7"/>
    </row>
    <row r="349" customFormat="false" ht="15" hidden="false" customHeight="false" outlineLevel="0" collapsed="false">
      <c r="A349" s="7" t="s">
        <v>79</v>
      </c>
      <c r="B349" s="7" t="s">
        <v>854</v>
      </c>
      <c r="C349" s="7" t="s">
        <v>855</v>
      </c>
      <c r="D349" s="7" t="s">
        <v>7247</v>
      </c>
      <c r="E349" s="10" t="n">
        <v>90.54012</v>
      </c>
      <c r="F349" s="10" t="n">
        <v>22.63503</v>
      </c>
      <c r="G349" s="10" t="n">
        <v>1.678844</v>
      </c>
      <c r="H349" s="7" t="s">
        <v>7248</v>
      </c>
      <c r="I349" s="10" t="n">
        <v>4.399836</v>
      </c>
      <c r="J349" s="7"/>
      <c r="K349" s="10" t="n">
        <v>58.278006</v>
      </c>
      <c r="L349" s="10" t="n">
        <v>96.6188</v>
      </c>
      <c r="M349" s="10" t="n">
        <v>180.887814</v>
      </c>
      <c r="N349" s="10" t="n">
        <v>10421.18</v>
      </c>
      <c r="O349" s="9" t="n">
        <v>0.927138769314032</v>
      </c>
      <c r="P349" s="10" t="n">
        <v>3412.02</v>
      </c>
      <c r="Q349" s="9" t="n">
        <v>2.83171845417084</v>
      </c>
      <c r="R349" s="7"/>
    </row>
    <row r="350" customFormat="false" ht="15" hidden="false" customHeight="false" outlineLevel="0" collapsed="false">
      <c r="A350" s="7" t="s">
        <v>79</v>
      </c>
      <c r="B350" s="7" t="s">
        <v>874</v>
      </c>
      <c r="C350" s="7" t="s">
        <v>875</v>
      </c>
      <c r="D350" s="7" t="s">
        <v>7247</v>
      </c>
      <c r="E350" s="10" t="n">
        <v>168.9936244</v>
      </c>
      <c r="F350" s="10" t="n">
        <v>42.2484061</v>
      </c>
      <c r="G350" s="10" t="n">
        <v>4.89259096</v>
      </c>
      <c r="H350" s="7" t="s">
        <v>7248</v>
      </c>
      <c r="I350" s="10" t="n">
        <v>0.067123</v>
      </c>
      <c r="J350" s="7"/>
      <c r="K350" s="10" t="n">
        <v>105.19654834</v>
      </c>
      <c r="L350" s="10" t="n">
        <v>173.95333836</v>
      </c>
      <c r="M350" s="10" t="n">
        <v>311.9110444</v>
      </c>
      <c r="N350" s="10" t="n">
        <v>8373.45</v>
      </c>
      <c r="O350" s="9" t="n">
        <v>2.07743926768536</v>
      </c>
      <c r="P350" s="10" t="n">
        <v>2405.45</v>
      </c>
      <c r="Q350" s="9" t="n">
        <v>7.23163392961816</v>
      </c>
      <c r="R350" s="7"/>
    </row>
    <row r="351" customFormat="false" ht="15" hidden="false" customHeight="false" outlineLevel="0" collapsed="false">
      <c r="A351" s="7" t="s">
        <v>79</v>
      </c>
      <c r="B351" s="7" t="s">
        <v>888</v>
      </c>
      <c r="C351" s="7" t="s">
        <v>889</v>
      </c>
      <c r="D351" s="7" t="s">
        <v>7249</v>
      </c>
      <c r="E351" s="10" t="n">
        <v>104.1091374</v>
      </c>
      <c r="F351" s="10" t="n">
        <v>26.02728435</v>
      </c>
      <c r="G351" s="10" t="n">
        <v>2.3951102</v>
      </c>
      <c r="H351" s="7" t="s">
        <v>7248</v>
      </c>
      <c r="I351" s="7"/>
      <c r="J351" s="7"/>
      <c r="K351" s="10" t="n">
        <v>64.63050365</v>
      </c>
      <c r="L351" s="10" t="n">
        <v>106.5042476</v>
      </c>
      <c r="M351" s="10" t="n">
        <v>188.8689526</v>
      </c>
      <c r="N351" s="10" t="n">
        <v>4410.266</v>
      </c>
      <c r="O351" s="9" t="n">
        <v>2.41491664221614</v>
      </c>
      <c r="P351" s="10" t="n">
        <v>1017.692</v>
      </c>
      <c r="Q351" s="9" t="n">
        <v>10.4652731474749</v>
      </c>
      <c r="R351" s="7"/>
    </row>
    <row r="352" customFormat="false" ht="15" hidden="false" customHeight="false" outlineLevel="0" collapsed="false">
      <c r="A352" s="7" t="s">
        <v>79</v>
      </c>
      <c r="B352" s="7" t="s">
        <v>902</v>
      </c>
      <c r="C352" s="7" t="s">
        <v>903</v>
      </c>
      <c r="D352" s="7" t="s">
        <v>7247</v>
      </c>
      <c r="E352" s="10" t="n">
        <v>154.559253</v>
      </c>
      <c r="F352" s="10" t="n">
        <v>38.63981325</v>
      </c>
      <c r="G352" s="10" t="n">
        <v>1.25977944</v>
      </c>
      <c r="H352" s="7" t="s">
        <v>7248</v>
      </c>
      <c r="I352" s="10" t="n">
        <v>2.542442</v>
      </c>
      <c r="J352" s="7"/>
      <c r="K352" s="10" t="n">
        <v>96.60094236</v>
      </c>
      <c r="L352" s="10" t="n">
        <v>158.36147444</v>
      </c>
      <c r="M352" s="10" t="n">
        <v>280.8352712</v>
      </c>
      <c r="N352" s="10" t="n">
        <v>3594.6</v>
      </c>
      <c r="O352" s="9" t="n">
        <v>4.40553815278473</v>
      </c>
      <c r="P352" s="10" t="n">
        <v>1586</v>
      </c>
      <c r="Q352" s="9" t="n">
        <v>9.98496055737705</v>
      </c>
      <c r="R352" s="7"/>
    </row>
    <row r="353" customFormat="false" ht="15" hidden="false" customHeight="false" outlineLevel="0" collapsed="false">
      <c r="A353" s="7" t="s">
        <v>79</v>
      </c>
      <c r="B353" s="7" t="s">
        <v>914</v>
      </c>
      <c r="C353" s="7" t="s">
        <v>915</v>
      </c>
      <c r="D353" s="7" t="s">
        <v>7247</v>
      </c>
      <c r="E353" s="10" t="n">
        <v>145.0322004</v>
      </c>
      <c r="F353" s="10" t="n">
        <v>36.2580501</v>
      </c>
      <c r="G353" s="10" t="n">
        <v>0.7523906</v>
      </c>
      <c r="H353" s="7" t="s">
        <v>7248</v>
      </c>
      <c r="I353" s="10" t="n">
        <v>2.501029</v>
      </c>
      <c r="J353" s="7"/>
      <c r="K353" s="10" t="n">
        <v>90.54807825</v>
      </c>
      <c r="L353" s="10" t="n">
        <v>148.28562</v>
      </c>
      <c r="M353" s="10" t="n">
        <v>262.5608656</v>
      </c>
      <c r="N353" s="10" t="n">
        <v>2022.9854</v>
      </c>
      <c r="O353" s="9" t="n">
        <v>7.33003906009406</v>
      </c>
      <c r="P353" s="10" t="n">
        <v>603.409</v>
      </c>
      <c r="Q353" s="9" t="n">
        <v>24.5746450583269</v>
      </c>
      <c r="R353" s="7"/>
    </row>
    <row r="354" customFormat="false" ht="15" hidden="false" customHeight="false" outlineLevel="0" collapsed="false">
      <c r="A354" s="7" t="s">
        <v>79</v>
      </c>
      <c r="B354" s="7" t="s">
        <v>912</v>
      </c>
      <c r="C354" s="7" t="s">
        <v>913</v>
      </c>
      <c r="D354" s="7" t="s">
        <v>7247</v>
      </c>
      <c r="E354" s="10" t="n">
        <v>110.0226534</v>
      </c>
      <c r="F354" s="10" t="n">
        <v>27.50566335</v>
      </c>
      <c r="G354" s="10" t="n">
        <v>3.051356</v>
      </c>
      <c r="H354" s="7" t="s">
        <v>7248</v>
      </c>
      <c r="I354" s="10" t="n">
        <v>0.021236965</v>
      </c>
      <c r="J354" s="7"/>
      <c r="K354" s="10" t="n">
        <v>68.441893109</v>
      </c>
      <c r="L354" s="10" t="n">
        <v>113.095246365</v>
      </c>
      <c r="M354" s="10" t="n">
        <v>202.298086778</v>
      </c>
      <c r="N354" s="10" t="n">
        <v>3975.141</v>
      </c>
      <c r="O354" s="9" t="n">
        <v>2.84506251136752</v>
      </c>
      <c r="P354" s="10" t="n">
        <v>1015.882</v>
      </c>
      <c r="Q354" s="9" t="n">
        <v>11.1327148591077</v>
      </c>
      <c r="R354" s="7"/>
    </row>
    <row r="355" customFormat="false" ht="15" hidden="false" customHeight="false" outlineLevel="0" collapsed="false">
      <c r="A355" s="7" t="s">
        <v>79</v>
      </c>
      <c r="B355" s="7" t="s">
        <v>880</v>
      </c>
      <c r="C355" s="7" t="s">
        <v>881</v>
      </c>
      <c r="D355" s="7" t="s">
        <v>7247</v>
      </c>
      <c r="E355" s="10" t="n">
        <v>33.5303996</v>
      </c>
      <c r="F355" s="10" t="n">
        <v>8.3825999</v>
      </c>
      <c r="G355" s="10" t="n">
        <v>1.02293484</v>
      </c>
      <c r="H355" s="7" t="s">
        <v>7248</v>
      </c>
      <c r="I355" s="10" t="n">
        <v>0.450904432</v>
      </c>
      <c r="J355" s="7"/>
      <c r="K355" s="10" t="n">
        <v>21.10468684</v>
      </c>
      <c r="L355" s="10" t="n">
        <v>35.004238872</v>
      </c>
      <c r="M355" s="10" t="n">
        <v>63.852058889</v>
      </c>
      <c r="N355" s="10" t="n">
        <v>1405.381</v>
      </c>
      <c r="O355" s="9" t="n">
        <v>2.49072947990616</v>
      </c>
      <c r="P355" s="10" t="n">
        <v>284.001</v>
      </c>
      <c r="Q355" s="9" t="n">
        <v>12.3253928232647</v>
      </c>
      <c r="R355" s="7"/>
    </row>
    <row r="356" customFormat="false" ht="15" hidden="false" customHeight="false" outlineLevel="0" collapsed="false">
      <c r="A356" s="7" t="s">
        <v>79</v>
      </c>
      <c r="B356" s="7" t="s">
        <v>840</v>
      </c>
      <c r="C356" s="7" t="s">
        <v>841</v>
      </c>
      <c r="D356" s="7" t="s">
        <v>7249</v>
      </c>
      <c r="E356" s="10" t="n">
        <v>6.6507958</v>
      </c>
      <c r="F356" s="10" t="n">
        <v>1.66269895</v>
      </c>
      <c r="G356" s="10" t="n">
        <v>0.16178</v>
      </c>
      <c r="H356" s="7" t="s">
        <v>7248</v>
      </c>
      <c r="I356" s="7"/>
      <c r="J356" s="7"/>
      <c r="K356" s="10" t="n">
        <v>4.1309787</v>
      </c>
      <c r="L356" s="10" t="n">
        <v>6.8125758</v>
      </c>
      <c r="M356" s="10" t="n">
        <v>12.1093672</v>
      </c>
      <c r="N356" s="10" t="n">
        <v>2519.65</v>
      </c>
      <c r="O356" s="9" t="n">
        <v>0.270377862004644</v>
      </c>
      <c r="P356" s="10" t="n">
        <v>1092.04</v>
      </c>
      <c r="Q356" s="9" t="n">
        <v>0.623839401487125</v>
      </c>
      <c r="R356" s="7"/>
    </row>
    <row r="357" customFormat="false" ht="15" hidden="false" customHeight="false" outlineLevel="0" collapsed="false">
      <c r="A357" s="7" t="s">
        <v>79</v>
      </c>
      <c r="B357" s="7" t="s">
        <v>886</v>
      </c>
      <c r="C357" s="7" t="s">
        <v>887</v>
      </c>
      <c r="D357" s="7" t="s">
        <v>7247</v>
      </c>
      <c r="E357" s="10" t="n">
        <v>91.9211834</v>
      </c>
      <c r="F357" s="10" t="n">
        <v>22.98029585</v>
      </c>
      <c r="G357" s="10" t="n">
        <v>0.36068208</v>
      </c>
      <c r="H357" s="7" t="s">
        <v>7248</v>
      </c>
      <c r="I357" s="10" t="n">
        <v>0.0121146759999999</v>
      </c>
      <c r="J357" s="7"/>
      <c r="K357" s="10" t="n">
        <v>56.632062386</v>
      </c>
      <c r="L357" s="10" t="n">
        <v>92.293980156</v>
      </c>
      <c r="M357" s="10" t="n">
        <v>158.042882128</v>
      </c>
      <c r="N357" s="10" t="n">
        <v>1662.4648</v>
      </c>
      <c r="O357" s="9" t="n">
        <v>5.55163514776373</v>
      </c>
      <c r="P357" s="10" t="n">
        <v>566.0265</v>
      </c>
      <c r="Q357" s="9" t="n">
        <v>16.3055934935908</v>
      </c>
      <c r="R357" s="7"/>
    </row>
    <row r="358" customFormat="false" ht="15" hidden="false" customHeight="false" outlineLevel="0" collapsed="false">
      <c r="A358" s="7" t="s">
        <v>79</v>
      </c>
      <c r="B358" s="7" t="s">
        <v>906</v>
      </c>
      <c r="C358" s="7" t="s">
        <v>907</v>
      </c>
      <c r="D358" s="7" t="s">
        <v>7249</v>
      </c>
      <c r="E358" s="10" t="n">
        <v>249.07008</v>
      </c>
      <c r="F358" s="10" t="n">
        <v>62.26752</v>
      </c>
      <c r="G358" s="10" t="n">
        <v>2.32338</v>
      </c>
      <c r="H358" s="7" t="s">
        <v>7248</v>
      </c>
      <c r="I358" s="7"/>
      <c r="J358" s="7"/>
      <c r="K358" s="10" t="n">
        <v>153.769965</v>
      </c>
      <c r="L358" s="10" t="n">
        <v>251.39346</v>
      </c>
      <c r="M358" s="10" t="n">
        <v>434.81562</v>
      </c>
      <c r="N358" s="10" t="n">
        <v>8869.08</v>
      </c>
      <c r="O358" s="9" t="n">
        <v>2.83449309285743</v>
      </c>
      <c r="P358" s="10" t="n">
        <v>1134.92</v>
      </c>
      <c r="Q358" s="9" t="n">
        <v>22.1507648116167</v>
      </c>
      <c r="R358" s="7"/>
    </row>
    <row r="359" customFormat="false" ht="15" hidden="false" customHeight="false" outlineLevel="0" collapsed="false">
      <c r="A359" s="7" t="s">
        <v>79</v>
      </c>
      <c r="B359" s="7" t="s">
        <v>890</v>
      </c>
      <c r="C359" s="7" t="s">
        <v>891</v>
      </c>
      <c r="D359" s="7" t="s">
        <v>7247</v>
      </c>
      <c r="E359" s="10" t="n">
        <v>34.0078472</v>
      </c>
      <c r="F359" s="10" t="n">
        <v>8.5019618</v>
      </c>
      <c r="G359" s="10" t="n">
        <v>0.60354912</v>
      </c>
      <c r="H359" s="7" t="s">
        <v>7248</v>
      </c>
      <c r="I359" s="10" t="n">
        <v>0.0795039999999999</v>
      </c>
      <c r="J359" s="7"/>
      <c r="K359" s="10" t="n">
        <v>21.10611608</v>
      </c>
      <c r="L359" s="10" t="n">
        <v>34.69090032</v>
      </c>
      <c r="M359" s="10" t="n">
        <v>61.1524564</v>
      </c>
      <c r="N359" s="10" t="n">
        <v>1703.077</v>
      </c>
      <c r="O359" s="9" t="n">
        <v>2.03695430799664</v>
      </c>
      <c r="P359" s="10" t="n">
        <v>587.955</v>
      </c>
      <c r="Q359" s="9" t="n">
        <v>5.90026453044876</v>
      </c>
      <c r="R359" s="7"/>
    </row>
    <row r="360" customFormat="false" ht="15" hidden="false" customHeight="false" outlineLevel="0" collapsed="false">
      <c r="A360" s="7" t="s">
        <v>79</v>
      </c>
      <c r="B360" s="7" t="s">
        <v>858</v>
      </c>
      <c r="C360" s="7" t="s">
        <v>859</v>
      </c>
      <c r="D360" s="7" t="s">
        <v>7247</v>
      </c>
      <c r="E360" s="10" t="n">
        <v>33.8647214</v>
      </c>
      <c r="F360" s="10" t="n">
        <v>8.46618035</v>
      </c>
      <c r="G360" s="10" t="n">
        <v>0.34206</v>
      </c>
      <c r="H360" s="7" t="s">
        <v>7248</v>
      </c>
      <c r="I360" s="10" t="n">
        <v>0.174679</v>
      </c>
      <c r="J360" s="7"/>
      <c r="K360" s="10" t="n">
        <v>21.0048671</v>
      </c>
      <c r="L360" s="10" t="n">
        <v>34.3814604</v>
      </c>
      <c r="M360" s="10" t="n">
        <v>60.0739966</v>
      </c>
      <c r="N360" s="10" t="n">
        <v>1306.082</v>
      </c>
      <c r="O360" s="9" t="n">
        <v>2.63241208438674</v>
      </c>
      <c r="P360" s="10" t="n">
        <v>321.487</v>
      </c>
      <c r="Q360" s="9" t="n">
        <v>10.6945103223459</v>
      </c>
      <c r="R360" s="7"/>
    </row>
    <row r="361" customFormat="false" ht="15" hidden="false" customHeight="false" outlineLevel="0" collapsed="false">
      <c r="A361" s="7" t="s">
        <v>79</v>
      </c>
      <c r="B361" s="7" t="s">
        <v>904</v>
      </c>
      <c r="C361" s="7" t="s">
        <v>905</v>
      </c>
      <c r="D361" s="7" t="s">
        <v>7247</v>
      </c>
      <c r="E361" s="10" t="n">
        <v>70.2295</v>
      </c>
      <c r="F361" s="10" t="n">
        <v>17.557375</v>
      </c>
      <c r="G361" s="10" t="n">
        <v>0.59045652</v>
      </c>
      <c r="H361" s="7" t="s">
        <v>7248</v>
      </c>
      <c r="I361" s="10" t="n">
        <v>1.632621</v>
      </c>
      <c r="J361" s="7"/>
      <c r="K361" s="10" t="n">
        <v>44.08832913</v>
      </c>
      <c r="L361" s="10" t="n">
        <v>72.45257752</v>
      </c>
      <c r="M361" s="10" t="n">
        <v>131.0356936</v>
      </c>
      <c r="N361" s="10" t="n">
        <v>2153.226</v>
      </c>
      <c r="O361" s="9" t="n">
        <v>3.36483850371489</v>
      </c>
      <c r="P361" s="10" t="n">
        <v>649.088</v>
      </c>
      <c r="Q361" s="9" t="n">
        <v>11.1622118295208</v>
      </c>
      <c r="R361" s="7"/>
    </row>
    <row r="362" customFormat="false" ht="15" hidden="false" customHeight="false" outlineLevel="0" collapsed="false">
      <c r="A362" s="7" t="s">
        <v>79</v>
      </c>
      <c r="B362" s="7" t="s">
        <v>908</v>
      </c>
      <c r="C362" s="7" t="s">
        <v>909</v>
      </c>
      <c r="D362" s="7" t="s">
        <v>7247</v>
      </c>
      <c r="E362" s="10" t="n">
        <v>733.50108</v>
      </c>
      <c r="F362" s="10" t="n">
        <v>183.37527</v>
      </c>
      <c r="G362" s="10" t="n">
        <v>7.888716</v>
      </c>
      <c r="H362" s="7" t="s">
        <v>7248</v>
      </c>
      <c r="I362" s="10" t="n">
        <v>7.0532</v>
      </c>
      <c r="J362" s="7"/>
      <c r="K362" s="10" t="n">
        <v>456.604799</v>
      </c>
      <c r="L362" s="10" t="n">
        <v>748.442996</v>
      </c>
      <c r="M362" s="10" t="n">
        <v>1316.3538</v>
      </c>
      <c r="N362" s="10" t="n">
        <v>20754.64</v>
      </c>
      <c r="O362" s="9" t="n">
        <v>3.60614781080279</v>
      </c>
      <c r="P362" s="10" t="n">
        <v>6600.02</v>
      </c>
      <c r="Q362" s="9" t="n">
        <v>11.3400110302696</v>
      </c>
      <c r="R362" s="7"/>
    </row>
    <row r="363" customFormat="false" ht="15" hidden="false" customHeight="false" outlineLevel="0" collapsed="false">
      <c r="A363" s="7" t="s">
        <v>79</v>
      </c>
      <c r="B363" s="7" t="s">
        <v>850</v>
      </c>
      <c r="C363" s="7" t="s">
        <v>851</v>
      </c>
      <c r="D363" s="7" t="s">
        <v>7247</v>
      </c>
      <c r="E363" s="10" t="n">
        <v>28.60256</v>
      </c>
      <c r="F363" s="10" t="n">
        <v>7.15064</v>
      </c>
      <c r="G363" s="10" t="n">
        <v>0.818096</v>
      </c>
      <c r="H363" s="7" t="s">
        <v>7248</v>
      </c>
      <c r="I363" s="10" t="n">
        <v>0.493976</v>
      </c>
      <c r="J363" s="7"/>
      <c r="K363" s="10" t="n">
        <v>18.049702</v>
      </c>
      <c r="L363" s="10" t="n">
        <v>29.914632</v>
      </c>
      <c r="M363" s="10" t="n">
        <v>55.056057</v>
      </c>
      <c r="N363" s="10" t="n">
        <v>3738.7</v>
      </c>
      <c r="O363" s="9" t="n">
        <v>0.800134592237944</v>
      </c>
      <c r="P363" s="10" t="n">
        <v>989.2</v>
      </c>
      <c r="Q363" s="9" t="n">
        <v>3.02412373635261</v>
      </c>
      <c r="R363" s="7"/>
    </row>
    <row r="364" customFormat="false" ht="15" hidden="false" customHeight="false" outlineLevel="0" collapsed="false">
      <c r="A364" s="7" t="s">
        <v>79</v>
      </c>
      <c r="B364" s="7" t="s">
        <v>862</v>
      </c>
      <c r="C364" s="7" t="s">
        <v>863</v>
      </c>
      <c r="D364" s="7" t="s">
        <v>7247</v>
      </c>
      <c r="E364" s="10" t="n">
        <v>198.1794</v>
      </c>
      <c r="F364" s="10" t="n">
        <v>49.54485</v>
      </c>
      <c r="G364" s="10" t="n">
        <v>3.8</v>
      </c>
      <c r="H364" s="7" t="s">
        <v>7248</v>
      </c>
      <c r="I364" s="10" t="n">
        <v>1.97051</v>
      </c>
      <c r="J364" s="7"/>
      <c r="K364" s="10" t="n">
        <v>123.679431</v>
      </c>
      <c r="L364" s="10" t="n">
        <v>203.94991</v>
      </c>
      <c r="M364" s="10" t="n">
        <v>368.055053</v>
      </c>
      <c r="N364" s="10" t="n">
        <v>10712</v>
      </c>
      <c r="O364" s="9" t="n">
        <v>1.90393866691561</v>
      </c>
      <c r="P364" s="10" t="n">
        <v>4072</v>
      </c>
      <c r="Q364" s="9" t="n">
        <v>5.00859307465619</v>
      </c>
      <c r="R364" s="7"/>
    </row>
    <row r="365" customFormat="false" ht="15" hidden="false" customHeight="false" outlineLevel="0" collapsed="false">
      <c r="A365" s="7" t="s">
        <v>79</v>
      </c>
      <c r="B365" s="7" t="s">
        <v>918</v>
      </c>
      <c r="C365" s="7" t="s">
        <v>919</v>
      </c>
      <c r="D365" s="7" t="s">
        <v>7249</v>
      </c>
      <c r="E365" s="10" t="n">
        <v>135.753567</v>
      </c>
      <c r="F365" s="10" t="n">
        <v>33.93839175</v>
      </c>
      <c r="G365" s="10" t="n">
        <v>1.626888</v>
      </c>
      <c r="H365" s="7" t="s">
        <v>7248</v>
      </c>
      <c r="I365" s="7"/>
      <c r="J365" s="7"/>
      <c r="K365" s="10" t="n">
        <v>83.9011725</v>
      </c>
      <c r="L365" s="10" t="n">
        <v>137.380455</v>
      </c>
      <c r="M365" s="10" t="n">
        <v>238.795368</v>
      </c>
      <c r="N365" s="10" t="n">
        <v>1739</v>
      </c>
      <c r="O365" s="9" t="n">
        <v>7.89996866014951</v>
      </c>
      <c r="P365" s="10" t="n">
        <v>654</v>
      </c>
      <c r="Q365" s="9" t="n">
        <v>21.0061857798165</v>
      </c>
      <c r="R365" s="7"/>
    </row>
    <row r="366" customFormat="false" ht="15" hidden="false" customHeight="false" outlineLevel="0" collapsed="false">
      <c r="A366" s="7" t="s">
        <v>79</v>
      </c>
      <c r="B366" s="7" t="s">
        <v>884</v>
      </c>
      <c r="C366" s="7" t="s">
        <v>885</v>
      </c>
      <c r="D366" s="7" t="s">
        <v>7247</v>
      </c>
      <c r="E366" s="10" t="n">
        <v>654.80562</v>
      </c>
      <c r="F366" s="10" t="n">
        <v>163.701405</v>
      </c>
      <c r="G366" s="10" t="n">
        <v>10.230884</v>
      </c>
      <c r="H366" s="7" t="s">
        <v>7248</v>
      </c>
      <c r="I366" s="10" t="n">
        <v>2.986499</v>
      </c>
      <c r="J366" s="7"/>
      <c r="K366" s="10" t="n">
        <v>406.718653</v>
      </c>
      <c r="L366" s="10" t="n">
        <v>668.023003</v>
      </c>
      <c r="M366" s="10" t="n">
        <v>1177.400419</v>
      </c>
      <c r="N366" s="10" t="n">
        <v>27148.4</v>
      </c>
      <c r="O366" s="9" t="n">
        <v>2.46063489192733</v>
      </c>
      <c r="P366" s="10" t="n">
        <v>8984.6</v>
      </c>
      <c r="Q366" s="9" t="n">
        <v>7.43520026489771</v>
      </c>
      <c r="R366" s="7"/>
    </row>
    <row r="367" customFormat="false" ht="15" hidden="false" customHeight="false" outlineLevel="0" collapsed="false">
      <c r="A367" s="7" t="s">
        <v>87</v>
      </c>
      <c r="B367" s="7" t="s">
        <v>946</v>
      </c>
      <c r="C367" s="7" t="s">
        <v>947</v>
      </c>
      <c r="D367" s="7" t="s">
        <v>7247</v>
      </c>
      <c r="E367" s="10" t="n">
        <v>16.20872</v>
      </c>
      <c r="F367" s="10" t="n">
        <v>4.05218</v>
      </c>
      <c r="G367" s="10" t="n">
        <v>0.013312</v>
      </c>
      <c r="H367" s="7" t="s">
        <v>7248</v>
      </c>
      <c r="I367" s="10" t="n">
        <v>0.032588144</v>
      </c>
      <c r="J367" s="7"/>
      <c r="K367" s="10" t="n">
        <v>9.98953296</v>
      </c>
      <c r="L367" s="10" t="n">
        <v>16.254620144</v>
      </c>
      <c r="M367" s="10" t="n">
        <v>27.753549904</v>
      </c>
      <c r="N367" s="10" t="n">
        <v>6321.85</v>
      </c>
      <c r="O367" s="9" t="n">
        <v>0.257118092710203</v>
      </c>
      <c r="P367" s="10" t="n">
        <v>576.02</v>
      </c>
      <c r="Q367" s="9" t="n">
        <v>2.82188468178188</v>
      </c>
      <c r="R367" s="7"/>
    </row>
    <row r="368" customFormat="false" ht="15" hidden="false" customHeight="false" outlineLevel="0" collapsed="false">
      <c r="A368" s="7" t="s">
        <v>87</v>
      </c>
      <c r="B368" s="7" t="s">
        <v>940</v>
      </c>
      <c r="C368" s="7" t="s">
        <v>941</v>
      </c>
      <c r="D368" s="7" t="s">
        <v>7249</v>
      </c>
      <c r="E368" s="10" t="n">
        <v>5.89634</v>
      </c>
      <c r="F368" s="10" t="n">
        <v>1.474085</v>
      </c>
      <c r="G368" s="10" t="n">
        <v>0.512564</v>
      </c>
      <c r="H368" s="7" t="s">
        <v>7248</v>
      </c>
      <c r="I368" s="7"/>
      <c r="J368" s="7"/>
      <c r="K368" s="10" t="n">
        <v>3.754651</v>
      </c>
      <c r="L368" s="10" t="n">
        <v>6.408904</v>
      </c>
      <c r="M368" s="10" t="n">
        <v>12.58138</v>
      </c>
      <c r="N368" s="10" t="n">
        <v>9572.5</v>
      </c>
      <c r="O368" s="9" t="n">
        <v>0.0669512039697049</v>
      </c>
      <c r="P368" s="10" t="n">
        <v>1938.3</v>
      </c>
      <c r="Q368" s="9" t="n">
        <v>0.330645617293505</v>
      </c>
      <c r="R368" s="7"/>
    </row>
    <row r="369" customFormat="false" ht="15" hidden="false" customHeight="false" outlineLevel="0" collapsed="false">
      <c r="A369" s="7" t="s">
        <v>87</v>
      </c>
      <c r="B369" s="7" t="s">
        <v>974</v>
      </c>
      <c r="C369" s="7" t="s">
        <v>975</v>
      </c>
      <c r="D369" s="7" t="s">
        <v>7249</v>
      </c>
      <c r="E369" s="10" t="n">
        <v>0.2498543</v>
      </c>
      <c r="F369" s="10" t="n">
        <v>0.062463575</v>
      </c>
      <c r="G369" s="10" t="n">
        <v>0.039464</v>
      </c>
      <c r="H369" s="7" t="s">
        <v>7248</v>
      </c>
      <c r="I369" s="7"/>
      <c r="J369" s="7"/>
      <c r="K369" s="10" t="n">
        <v>0.16353745</v>
      </c>
      <c r="L369" s="10" t="n">
        <v>0.2893183</v>
      </c>
      <c r="M369" s="10" t="n">
        <v>0.6218512</v>
      </c>
      <c r="N369" s="10" t="n">
        <v>1866.2</v>
      </c>
      <c r="O369" s="9" t="n">
        <v>0.0155030704104597</v>
      </c>
      <c r="P369" s="10" t="n">
        <v>364.5</v>
      </c>
      <c r="Q369" s="9" t="n">
        <v>0.0793740192043895</v>
      </c>
      <c r="R369" s="7"/>
    </row>
    <row r="370" customFormat="false" ht="15" hidden="false" customHeight="false" outlineLevel="0" collapsed="false">
      <c r="A370" s="7" t="s">
        <v>87</v>
      </c>
      <c r="B370" s="7" t="s">
        <v>942</v>
      </c>
      <c r="C370" s="7" t="s">
        <v>943</v>
      </c>
      <c r="D370" s="7" t="s">
        <v>7247</v>
      </c>
      <c r="E370" s="10" t="n">
        <v>223.6247852</v>
      </c>
      <c r="F370" s="10" t="n">
        <v>55.9061963</v>
      </c>
      <c r="G370" s="10" t="n">
        <v>3.70286068</v>
      </c>
      <c r="H370" s="7" t="s">
        <v>7248</v>
      </c>
      <c r="I370" s="10" t="n">
        <v>0.0355319999999999</v>
      </c>
      <c r="J370" s="7"/>
      <c r="K370" s="10" t="n">
        <v>138.48313297</v>
      </c>
      <c r="L370" s="10" t="n">
        <v>227.36317788</v>
      </c>
      <c r="M370" s="10" t="n">
        <v>398.6362492</v>
      </c>
      <c r="N370" s="10" t="n">
        <v>130144</v>
      </c>
      <c r="O370" s="9" t="n">
        <v>0.174701236999016</v>
      </c>
      <c r="P370" s="10" t="n">
        <v>28282</v>
      </c>
      <c r="Q370" s="9" t="n">
        <v>0.803914779294251</v>
      </c>
      <c r="R370" s="7"/>
    </row>
    <row r="371" customFormat="false" ht="15" hidden="false" customHeight="false" outlineLevel="0" collapsed="false">
      <c r="A371" s="7" t="s">
        <v>87</v>
      </c>
      <c r="B371" s="7" t="s">
        <v>966</v>
      </c>
      <c r="C371" s="7" t="s">
        <v>967</v>
      </c>
      <c r="D371" s="7" t="s">
        <v>7249</v>
      </c>
      <c r="E371" s="10" t="n">
        <v>7.5129632</v>
      </c>
      <c r="F371" s="10" t="n">
        <v>1.8782408</v>
      </c>
      <c r="G371" s="10" t="n">
        <v>0.14448668</v>
      </c>
      <c r="H371" s="7" t="s">
        <v>7248</v>
      </c>
      <c r="I371" s="7"/>
      <c r="J371" s="7"/>
      <c r="K371" s="10" t="n">
        <v>4.65692647</v>
      </c>
      <c r="L371" s="10" t="n">
        <v>7.65744988</v>
      </c>
      <c r="M371" s="10" t="n">
        <v>13.4878222</v>
      </c>
      <c r="N371" s="10" t="n">
        <v>1491.379</v>
      </c>
      <c r="O371" s="9" t="n">
        <v>0.513447613249214</v>
      </c>
      <c r="P371" s="10" t="n">
        <v>742.548</v>
      </c>
      <c r="Q371" s="9" t="n">
        <v>1.03123971514299</v>
      </c>
      <c r="R371" s="7"/>
    </row>
    <row r="372" customFormat="false" ht="15" hidden="false" customHeight="false" outlineLevel="0" collapsed="false">
      <c r="A372" s="7" t="s">
        <v>87</v>
      </c>
      <c r="B372" s="7" t="s">
        <v>958</v>
      </c>
      <c r="C372" s="7" t="s">
        <v>959</v>
      </c>
      <c r="D372" s="7" t="s">
        <v>7247</v>
      </c>
      <c r="E372" s="10" t="n">
        <v>103.58484</v>
      </c>
      <c r="F372" s="10" t="n">
        <v>25.89621</v>
      </c>
      <c r="G372" s="10" t="n">
        <v>8.118228</v>
      </c>
      <c r="H372" s="7" t="s">
        <v>7248</v>
      </c>
      <c r="I372" s="10" t="n">
        <v>0.6656879</v>
      </c>
      <c r="J372" s="7"/>
      <c r="K372" s="10" t="n">
        <v>66.0866927</v>
      </c>
      <c r="L372" s="10" t="n">
        <v>112.3687559</v>
      </c>
      <c r="M372" s="10" t="n">
        <v>219.6149781</v>
      </c>
      <c r="N372" s="10" t="n">
        <v>178650</v>
      </c>
      <c r="O372" s="9" t="n">
        <v>0.0628988278197593</v>
      </c>
      <c r="P372" s="10" t="n">
        <v>46602</v>
      </c>
      <c r="Q372" s="9" t="n">
        <v>0.241124320630016</v>
      </c>
      <c r="R372" s="7"/>
    </row>
    <row r="373" customFormat="false" ht="15" hidden="false" customHeight="false" outlineLevel="0" collapsed="false">
      <c r="A373" s="7" t="s">
        <v>87</v>
      </c>
      <c r="B373" s="7" t="s">
        <v>968</v>
      </c>
      <c r="C373" s="7" t="s">
        <v>969</v>
      </c>
      <c r="D373" s="7" t="s">
        <v>7247</v>
      </c>
      <c r="E373" s="10" t="n">
        <v>7.092332</v>
      </c>
      <c r="F373" s="10" t="n">
        <v>1.773083</v>
      </c>
      <c r="G373" s="10" t="n">
        <v>0.220564</v>
      </c>
      <c r="H373" s="7" t="s">
        <v>7248</v>
      </c>
      <c r="I373" s="10" t="n">
        <v>0.00062099</v>
      </c>
      <c r="J373" s="7"/>
      <c r="K373" s="10" t="n">
        <v>4.417530935</v>
      </c>
      <c r="L373" s="10" t="n">
        <v>7.31351699</v>
      </c>
      <c r="M373" s="10" t="n">
        <v>13.156195922</v>
      </c>
      <c r="N373" s="10" t="n">
        <v>2607.862</v>
      </c>
      <c r="O373" s="9" t="n">
        <v>0.280441104245547</v>
      </c>
      <c r="P373" s="10" t="n">
        <v>909.493</v>
      </c>
      <c r="Q373" s="9" t="n">
        <v>0.804131201669502</v>
      </c>
      <c r="R373" s="7"/>
    </row>
    <row r="374" customFormat="false" ht="15" hidden="false" customHeight="false" outlineLevel="0" collapsed="false">
      <c r="A374" s="7" t="s">
        <v>87</v>
      </c>
      <c r="B374" s="7" t="s">
        <v>948</v>
      </c>
      <c r="C374" s="7" t="s">
        <v>949</v>
      </c>
      <c r="D374" s="7" t="s">
        <v>7247</v>
      </c>
      <c r="E374" s="10" t="n">
        <v>79.00734</v>
      </c>
      <c r="F374" s="10" t="n">
        <v>19.751835</v>
      </c>
      <c r="G374" s="10" t="n">
        <v>1.50958</v>
      </c>
      <c r="H374" s="7" t="s">
        <v>7248</v>
      </c>
      <c r="I374" s="10" t="n">
        <v>0.0033314</v>
      </c>
      <c r="J374" s="7"/>
      <c r="K374" s="10" t="n">
        <v>48.9720813</v>
      </c>
      <c r="L374" s="10" t="n">
        <v>80.5202514</v>
      </c>
      <c r="M374" s="10" t="n">
        <v>141.8034878</v>
      </c>
      <c r="N374" s="10" t="n">
        <v>42307.6</v>
      </c>
      <c r="O374" s="9" t="n">
        <v>0.190321009464021</v>
      </c>
      <c r="P374" s="10" t="n">
        <v>8649.6</v>
      </c>
      <c r="Q374" s="9" t="n">
        <v>0.930913006381798</v>
      </c>
      <c r="R374" s="7"/>
    </row>
    <row r="375" customFormat="false" ht="15" hidden="false" customHeight="false" outlineLevel="0" collapsed="false">
      <c r="A375" s="7" t="s">
        <v>87</v>
      </c>
      <c r="B375" s="7" t="s">
        <v>970</v>
      </c>
      <c r="C375" s="7" t="s">
        <v>971</v>
      </c>
      <c r="D375" s="7" t="s">
        <v>7247</v>
      </c>
      <c r="E375" s="10" t="n">
        <v>44.2575122</v>
      </c>
      <c r="F375" s="10" t="n">
        <v>11.06437805</v>
      </c>
      <c r="G375" s="10" t="n">
        <v>0.87406</v>
      </c>
      <c r="H375" s="7" t="s">
        <v>7248</v>
      </c>
      <c r="I375" s="10" t="n">
        <v>0.002570092</v>
      </c>
      <c r="J375" s="7"/>
      <c r="K375" s="10" t="n">
        <v>27.440131521</v>
      </c>
      <c r="L375" s="10" t="n">
        <v>45.134142292</v>
      </c>
      <c r="M375" s="10" t="n">
        <v>79.581003702</v>
      </c>
      <c r="N375" s="10" t="n">
        <v>9207.1</v>
      </c>
      <c r="O375" s="9" t="n">
        <v>0.490210188789087</v>
      </c>
      <c r="P375" s="10" t="n">
        <v>1972</v>
      </c>
      <c r="Q375" s="9" t="n">
        <v>2.28874960912779</v>
      </c>
      <c r="R375" s="7"/>
    </row>
    <row r="376" customFormat="false" ht="15" hidden="false" customHeight="false" outlineLevel="0" collapsed="false">
      <c r="A376" s="7" t="s">
        <v>87</v>
      </c>
      <c r="B376" s="7" t="s">
        <v>962</v>
      </c>
      <c r="C376" s="7" t="s">
        <v>963</v>
      </c>
      <c r="D376" s="7" t="s">
        <v>7249</v>
      </c>
      <c r="E376" s="10" t="n">
        <v>39.8536762</v>
      </c>
      <c r="F376" s="10" t="n">
        <v>9.96341905</v>
      </c>
      <c r="G376" s="10" t="n">
        <v>0.399492</v>
      </c>
      <c r="H376" s="7" t="s">
        <v>7248</v>
      </c>
      <c r="I376" s="7"/>
      <c r="J376" s="7"/>
      <c r="K376" s="10" t="n">
        <v>24.6116473</v>
      </c>
      <c r="L376" s="10" t="n">
        <v>40.2531682</v>
      </c>
      <c r="M376" s="10" t="n">
        <v>69.7134408</v>
      </c>
      <c r="N376" s="10" t="n">
        <v>9467.123</v>
      </c>
      <c r="O376" s="9" t="n">
        <v>0.425189027331746</v>
      </c>
      <c r="P376" s="10" t="n">
        <v>2152.441</v>
      </c>
      <c r="Q376" s="9" t="n">
        <v>1.87011714606812</v>
      </c>
      <c r="R376" s="7"/>
    </row>
    <row r="377" customFormat="false" ht="15" hidden="false" customHeight="false" outlineLevel="0" collapsed="false">
      <c r="A377" s="7" t="s">
        <v>87</v>
      </c>
      <c r="B377" s="7" t="s">
        <v>938</v>
      </c>
      <c r="C377" s="7" t="s">
        <v>939</v>
      </c>
      <c r="D377" s="7" t="s">
        <v>7249</v>
      </c>
      <c r="E377" s="10" t="n">
        <v>2.9335026</v>
      </c>
      <c r="F377" s="10" t="n">
        <v>0.73337565</v>
      </c>
      <c r="G377" s="10" t="n">
        <v>0.0160186</v>
      </c>
      <c r="H377" s="7" t="s">
        <v>7248</v>
      </c>
      <c r="I377" s="7"/>
      <c r="J377" s="7"/>
      <c r="K377" s="10" t="n">
        <v>1.80823855</v>
      </c>
      <c r="L377" s="10" t="n">
        <v>2.9495212</v>
      </c>
      <c r="M377" s="10" t="n">
        <v>5.0644514</v>
      </c>
      <c r="N377" s="10" t="n">
        <v>2183.563</v>
      </c>
      <c r="O377" s="9" t="n">
        <v>0.135078365039159</v>
      </c>
      <c r="P377" s="10" t="n">
        <v>303.684</v>
      </c>
      <c r="Q377" s="9" t="n">
        <v>0.971246822354816</v>
      </c>
      <c r="R377" s="7"/>
    </row>
    <row r="378" customFormat="false" ht="15" hidden="false" customHeight="false" outlineLevel="0" collapsed="false">
      <c r="A378" s="7" t="s">
        <v>87</v>
      </c>
      <c r="B378" s="7" t="s">
        <v>944</v>
      </c>
      <c r="C378" s="7" t="s">
        <v>945</v>
      </c>
      <c r="D378" s="7" t="s">
        <v>7247</v>
      </c>
      <c r="E378" s="10" t="n">
        <v>16.3511</v>
      </c>
      <c r="F378" s="10" t="n">
        <v>4.087775</v>
      </c>
      <c r="G378" s="10" t="n">
        <v>0.106868</v>
      </c>
      <c r="H378" s="7" t="s">
        <v>7248</v>
      </c>
      <c r="I378" s="10" t="n">
        <v>0.016032</v>
      </c>
      <c r="J378" s="7"/>
      <c r="K378" s="10" t="n">
        <v>10.091668</v>
      </c>
      <c r="L378" s="10" t="n">
        <v>16.474</v>
      </c>
      <c r="M378" s="10" t="n">
        <v>28.393294</v>
      </c>
      <c r="N378" s="10" t="n">
        <v>5716.7</v>
      </c>
      <c r="O378" s="9" t="n">
        <v>0.288173246803226</v>
      </c>
      <c r="P378" s="10" t="n">
        <v>3669.6</v>
      </c>
      <c r="Q378" s="9" t="n">
        <v>0.448931763679965</v>
      </c>
      <c r="R378" s="7"/>
    </row>
    <row r="379" customFormat="false" ht="15" hidden="false" customHeight="false" outlineLevel="0" collapsed="false">
      <c r="A379" s="7" t="s">
        <v>87</v>
      </c>
      <c r="B379" s="7" t="s">
        <v>952</v>
      </c>
      <c r="C379" s="7" t="s">
        <v>953</v>
      </c>
      <c r="D379" s="7" t="s">
        <v>7247</v>
      </c>
      <c r="E379" s="10" t="n">
        <v>22.0472492</v>
      </c>
      <c r="F379" s="10" t="n">
        <v>5.5118123</v>
      </c>
      <c r="G379" s="10" t="n">
        <v>0.27599056</v>
      </c>
      <c r="H379" s="7" t="s">
        <v>7248</v>
      </c>
      <c r="I379" s="10" t="n">
        <v>0.0007724089999999</v>
      </c>
      <c r="J379" s="7"/>
      <c r="K379" s="10" t="n">
        <v>13.629406083</v>
      </c>
      <c r="L379" s="10" t="n">
        <v>22.324012169</v>
      </c>
      <c r="M379" s="10" t="n">
        <v>38.844115459</v>
      </c>
      <c r="N379" s="10" t="n">
        <v>14748.449</v>
      </c>
      <c r="O379" s="9" t="n">
        <v>0.151365151474572</v>
      </c>
      <c r="P379" s="10" t="n">
        <v>2975.869</v>
      </c>
      <c r="Q379" s="9" t="n">
        <v>0.750167839007698</v>
      </c>
      <c r="R379" s="7"/>
    </row>
    <row r="380" customFormat="false" ht="15" hidden="false" customHeight="false" outlineLevel="0" collapsed="false">
      <c r="A380" s="7" t="s">
        <v>87</v>
      </c>
      <c r="B380" s="7" t="s">
        <v>964</v>
      </c>
      <c r="C380" s="7" t="s">
        <v>965</v>
      </c>
      <c r="D380" s="7" t="s">
        <v>7247</v>
      </c>
      <c r="E380" s="10" t="n">
        <v>7.406698</v>
      </c>
      <c r="F380" s="10" t="n">
        <v>1.8516745</v>
      </c>
      <c r="G380" s="10" t="n">
        <v>0.271012</v>
      </c>
      <c r="H380" s="7" t="s">
        <v>7248</v>
      </c>
      <c r="I380" s="10" t="n">
        <v>0</v>
      </c>
      <c r="J380" s="7"/>
      <c r="K380" s="10" t="n">
        <v>4.6232</v>
      </c>
      <c r="L380" s="10" t="n">
        <v>7.67771</v>
      </c>
      <c r="M380" s="10" t="n">
        <v>13.939892</v>
      </c>
      <c r="N380" s="10" t="n">
        <v>3757.4237</v>
      </c>
      <c r="O380" s="9" t="n">
        <v>0.204334422013679</v>
      </c>
      <c r="P380" s="10" t="n">
        <v>1030.8265</v>
      </c>
      <c r="Q380" s="9" t="n">
        <v>0.744811081205227</v>
      </c>
      <c r="R380" s="7"/>
    </row>
    <row r="381" customFormat="false" ht="15" hidden="false" customHeight="false" outlineLevel="0" collapsed="false">
      <c r="A381" s="7" t="s">
        <v>87</v>
      </c>
      <c r="B381" s="7" t="s">
        <v>972</v>
      </c>
      <c r="C381" s="7" t="s">
        <v>973</v>
      </c>
      <c r="D381" s="7" t="s">
        <v>7249</v>
      </c>
      <c r="E381" s="10" t="n">
        <v>15.73412</v>
      </c>
      <c r="F381" s="10" t="n">
        <v>3.93353</v>
      </c>
      <c r="G381" s="10" t="n">
        <v>0.460572</v>
      </c>
      <c r="H381" s="7" t="s">
        <v>7248</v>
      </c>
      <c r="I381" s="7"/>
      <c r="J381" s="7"/>
      <c r="K381" s="10" t="n">
        <v>9.792323</v>
      </c>
      <c r="L381" s="10" t="n">
        <v>16.194692</v>
      </c>
      <c r="M381" s="10" t="n">
        <v>29.03694</v>
      </c>
      <c r="N381" s="10" t="n">
        <v>5505.57</v>
      </c>
      <c r="O381" s="9" t="n">
        <v>0.294151050663237</v>
      </c>
      <c r="P381" s="10" t="n">
        <v>1027.5</v>
      </c>
      <c r="Q381" s="9" t="n">
        <v>1.57612574209246</v>
      </c>
      <c r="R381" s="7"/>
    </row>
    <row r="382" customFormat="false" ht="15" hidden="false" customHeight="false" outlineLevel="0" collapsed="false">
      <c r="A382" s="7" t="s">
        <v>87</v>
      </c>
      <c r="B382" s="7" t="s">
        <v>954</v>
      </c>
      <c r="C382" s="7" t="s">
        <v>955</v>
      </c>
      <c r="D382" s="7" t="s">
        <v>7249</v>
      </c>
      <c r="E382" s="10" t="n">
        <v>173.12052</v>
      </c>
      <c r="F382" s="10" t="n">
        <v>43.28013</v>
      </c>
      <c r="G382" s="10" t="n">
        <v>11.33168</v>
      </c>
      <c r="H382" s="7" t="s">
        <v>7248</v>
      </c>
      <c r="I382" s="7"/>
      <c r="J382" s="7"/>
      <c r="K382" s="10" t="n">
        <v>109.3097</v>
      </c>
      <c r="L382" s="10" t="n">
        <v>184.4522</v>
      </c>
      <c r="M382" s="10" t="n">
        <v>350.81008</v>
      </c>
      <c r="N382" s="10" t="n">
        <v>267021</v>
      </c>
      <c r="O382" s="9" t="n">
        <v>0.069077787889342</v>
      </c>
      <c r="P382" s="10" t="n">
        <v>76800</v>
      </c>
      <c r="Q382" s="9" t="n">
        <v>0.240172135416667</v>
      </c>
      <c r="R382" s="7"/>
    </row>
    <row r="383" customFormat="false" ht="15" hidden="false" customHeight="false" outlineLevel="0" collapsed="false">
      <c r="A383" s="7" t="s">
        <v>87</v>
      </c>
      <c r="B383" s="7" t="s">
        <v>960</v>
      </c>
      <c r="C383" s="7" t="s">
        <v>961</v>
      </c>
      <c r="D383" s="7" t="s">
        <v>7256</v>
      </c>
      <c r="E383" s="10" t="n">
        <v>183.47358</v>
      </c>
      <c r="F383" s="10" t="n">
        <v>45.868395</v>
      </c>
      <c r="G383" s="10" t="n">
        <v>2.74017592</v>
      </c>
      <c r="H383" s="7" t="s">
        <v>7248</v>
      </c>
      <c r="I383" s="10" t="n">
        <v>0.026648</v>
      </c>
      <c r="J383" s="10" t="n">
        <v>0.74446882895</v>
      </c>
      <c r="K383" s="10" t="n">
        <v>113.63678771945</v>
      </c>
      <c r="L383" s="10" t="n">
        <v>186.98487274895</v>
      </c>
      <c r="M383" s="10" t="n">
        <v>326.9503775632</v>
      </c>
      <c r="N383" s="10" t="n">
        <v>56815.4</v>
      </c>
      <c r="O383" s="9" t="n">
        <v>0.329109489238745</v>
      </c>
      <c r="P383" s="10" t="n">
        <v>9066</v>
      </c>
      <c r="Q383" s="9" t="n">
        <v>2.06248480861405</v>
      </c>
      <c r="R383" s="7"/>
    </row>
    <row r="384" customFormat="false" ht="15" hidden="false" customHeight="false" outlineLevel="0" collapsed="false">
      <c r="A384" s="7" t="s">
        <v>87</v>
      </c>
      <c r="B384" s="7" t="s">
        <v>956</v>
      </c>
      <c r="C384" s="7" t="s">
        <v>957</v>
      </c>
      <c r="D384" s="7" t="s">
        <v>7247</v>
      </c>
      <c r="E384" s="10" t="n">
        <v>35.536692</v>
      </c>
      <c r="F384" s="10" t="n">
        <v>8.884173</v>
      </c>
      <c r="G384" s="10" t="n">
        <v>4.89504</v>
      </c>
      <c r="H384" s="7" t="s">
        <v>7248</v>
      </c>
      <c r="I384" s="10" t="n">
        <v>0.423543</v>
      </c>
      <c r="J384" s="7"/>
      <c r="K384" s="10" t="n">
        <v>23.299324</v>
      </c>
      <c r="L384" s="10" t="n">
        <v>40.855275</v>
      </c>
      <c r="M384" s="10" t="n">
        <v>86.892929</v>
      </c>
      <c r="N384" s="10" t="n">
        <v>92624</v>
      </c>
      <c r="O384" s="9" t="n">
        <v>0.0441087353169804</v>
      </c>
      <c r="P384" s="10" t="n">
        <v>21684.9</v>
      </c>
      <c r="Q384" s="9" t="n">
        <v>0.188404258262662</v>
      </c>
      <c r="R384" s="7"/>
    </row>
    <row r="385" customFormat="false" ht="15" hidden="false" customHeight="false" outlineLevel="0" collapsed="false">
      <c r="A385" s="7" t="s">
        <v>87</v>
      </c>
      <c r="B385" s="7" t="s">
        <v>950</v>
      </c>
      <c r="C385" s="7" t="s">
        <v>951</v>
      </c>
      <c r="D385" s="7" t="s">
        <v>7247</v>
      </c>
      <c r="E385" s="10" t="n">
        <v>3.6764776</v>
      </c>
      <c r="F385" s="10" t="n">
        <v>0.9191194</v>
      </c>
      <c r="G385" s="10" t="n">
        <v>0.07128868</v>
      </c>
      <c r="H385" s="7" t="s">
        <v>7248</v>
      </c>
      <c r="I385" s="10" t="n">
        <v>0.0015588</v>
      </c>
      <c r="J385" s="7"/>
      <c r="K385" s="10" t="n">
        <v>2.27976407</v>
      </c>
      <c r="L385" s="10" t="n">
        <v>3.74932508</v>
      </c>
      <c r="M385" s="10" t="n">
        <v>6.611561</v>
      </c>
      <c r="N385" s="10" t="n">
        <v>5687.4</v>
      </c>
      <c r="O385" s="9" t="n">
        <v>0.0659233583008052</v>
      </c>
      <c r="P385" s="10" t="n">
        <v>1150</v>
      </c>
      <c r="Q385" s="9" t="n">
        <v>0.326028267826087</v>
      </c>
      <c r="R385" s="7"/>
    </row>
    <row r="386" customFormat="false" ht="15" hidden="false" customHeight="false" outlineLevel="0" collapsed="false">
      <c r="A386" s="7" t="s">
        <v>107</v>
      </c>
      <c r="B386" s="7" t="s">
        <v>981</v>
      </c>
      <c r="C386" s="7" t="s">
        <v>982</v>
      </c>
      <c r="D386" s="7" t="s">
        <v>7249</v>
      </c>
      <c r="E386" s="10" t="n">
        <v>3.3673548</v>
      </c>
      <c r="F386" s="10" t="n">
        <v>0.8418387</v>
      </c>
      <c r="G386" s="10" t="n">
        <v>0.177964</v>
      </c>
      <c r="H386" s="7" t="s">
        <v>7248</v>
      </c>
      <c r="I386" s="7"/>
      <c r="J386" s="7"/>
      <c r="K386" s="10" t="n">
        <v>2.1155632</v>
      </c>
      <c r="L386" s="10" t="n">
        <v>3.5453188</v>
      </c>
      <c r="M386" s="10" t="n">
        <v>6.6113432</v>
      </c>
      <c r="N386" s="10" t="n">
        <v>4102.13</v>
      </c>
      <c r="O386" s="9" t="n">
        <v>0.086426290731888</v>
      </c>
      <c r="P386" s="10" t="n">
        <v>2692.03</v>
      </c>
      <c r="Q386" s="9" t="n">
        <v>0.131696853304012</v>
      </c>
      <c r="R386" s="7"/>
    </row>
    <row r="387" customFormat="false" ht="15" hidden="false" customHeight="false" outlineLevel="0" collapsed="false">
      <c r="A387" s="7" t="s">
        <v>89</v>
      </c>
      <c r="B387" s="7" t="s">
        <v>985</v>
      </c>
      <c r="C387" s="7" t="s">
        <v>986</v>
      </c>
      <c r="D387" s="7" t="s">
        <v>7247</v>
      </c>
      <c r="E387" s="10" t="n">
        <v>2576.68928</v>
      </c>
      <c r="F387" s="10" t="n">
        <v>644.17232</v>
      </c>
      <c r="G387" s="10" t="n">
        <v>32.65748</v>
      </c>
      <c r="H387" s="7" t="s">
        <v>7248</v>
      </c>
      <c r="I387" s="10" t="n">
        <v>13.6422</v>
      </c>
      <c r="J387" s="7"/>
      <c r="K387" s="10" t="n">
        <v>1598.88379</v>
      </c>
      <c r="L387" s="10" t="n">
        <v>2622.98896</v>
      </c>
      <c r="M387" s="10" t="n">
        <v>4623.38782</v>
      </c>
      <c r="N387" s="10" t="n">
        <v>100468.61</v>
      </c>
      <c r="O387" s="9" t="n">
        <v>2.61075470238913</v>
      </c>
      <c r="P387" s="10" t="n">
        <v>16463.75</v>
      </c>
      <c r="Q387" s="9" t="n">
        <v>15.9319046997191</v>
      </c>
      <c r="R387" s="7"/>
    </row>
    <row r="388" customFormat="false" ht="15" hidden="false" customHeight="false" outlineLevel="0" collapsed="false">
      <c r="A388" s="7" t="s">
        <v>89</v>
      </c>
      <c r="B388" s="7" t="s">
        <v>1019</v>
      </c>
      <c r="C388" s="7" t="s">
        <v>1020</v>
      </c>
      <c r="D388" s="7" t="s">
        <v>7249</v>
      </c>
      <c r="E388" s="10" t="n">
        <v>991.84394</v>
      </c>
      <c r="F388" s="10" t="n">
        <v>247.960985</v>
      </c>
      <c r="G388" s="10" t="n">
        <v>6.51473992</v>
      </c>
      <c r="H388" s="7" t="s">
        <v>7248</v>
      </c>
      <c r="I388" s="7"/>
      <c r="J388" s="7"/>
      <c r="K388" s="10" t="n">
        <v>611.65659498</v>
      </c>
      <c r="L388" s="10" t="n">
        <v>998.35867992</v>
      </c>
      <c r="M388" s="10" t="n">
        <v>1717.8306596</v>
      </c>
      <c r="N388" s="10" t="n">
        <v>2653.38</v>
      </c>
      <c r="O388" s="9" t="n">
        <v>37.6259216516292</v>
      </c>
      <c r="P388" s="10" t="n">
        <v>901.08</v>
      </c>
      <c r="Q388" s="9" t="n">
        <v>110.795787268611</v>
      </c>
      <c r="R388" s="7"/>
    </row>
    <row r="389" customFormat="false" ht="15" hidden="false" customHeight="false" outlineLevel="0" collapsed="false">
      <c r="A389" s="7" t="s">
        <v>89</v>
      </c>
      <c r="B389" s="7" t="s">
        <v>983</v>
      </c>
      <c r="C389" s="7" t="s">
        <v>984</v>
      </c>
      <c r="D389" s="7" t="s">
        <v>7249</v>
      </c>
      <c r="E389" s="10" t="n">
        <v>245.6168</v>
      </c>
      <c r="F389" s="10" t="n">
        <v>61.4042</v>
      </c>
      <c r="G389" s="10" t="n">
        <v>0.3821236</v>
      </c>
      <c r="H389" s="7" t="s">
        <v>7248</v>
      </c>
      <c r="I389" s="7"/>
      <c r="J389" s="7"/>
      <c r="K389" s="10" t="n">
        <v>151.1607309</v>
      </c>
      <c r="L389" s="10" t="n">
        <v>245.9989236</v>
      </c>
      <c r="M389" s="10" t="n">
        <v>419.241818</v>
      </c>
      <c r="N389" s="10" t="n">
        <v>3481.37</v>
      </c>
      <c r="O389" s="9" t="n">
        <v>7.06615279616933</v>
      </c>
      <c r="P389" s="10" t="n">
        <v>389.86</v>
      </c>
      <c r="Q389" s="9" t="n">
        <v>63.0992981070128</v>
      </c>
      <c r="R389" s="7"/>
    </row>
    <row r="390" customFormat="false" ht="15" hidden="false" customHeight="false" outlineLevel="0" collapsed="false">
      <c r="A390" s="7" t="s">
        <v>89</v>
      </c>
      <c r="B390" s="7" t="s">
        <v>991</v>
      </c>
      <c r="C390" s="7" t="s">
        <v>992</v>
      </c>
      <c r="D390" s="7" t="s">
        <v>7256</v>
      </c>
      <c r="E390" s="10" t="n">
        <v>57178</v>
      </c>
      <c r="F390" s="10" t="n">
        <v>14294.5</v>
      </c>
      <c r="G390" s="10" t="n">
        <v>290.0139988</v>
      </c>
      <c r="H390" s="7" t="s">
        <v>7248</v>
      </c>
      <c r="I390" s="10" t="n">
        <v>2875.407</v>
      </c>
      <c r="J390" s="10" t="n">
        <v>70.472741273</v>
      </c>
      <c r="K390" s="10" t="n">
        <v>36552.339876243</v>
      </c>
      <c r="L390" s="10" t="n">
        <v>60413.893740073</v>
      </c>
      <c r="M390" s="10" t="n">
        <v>114911.359212368</v>
      </c>
      <c r="N390" s="10" t="n">
        <v>112553</v>
      </c>
      <c r="O390" s="9" t="n">
        <v>53.6759515428936</v>
      </c>
      <c r="P390" s="10" t="n">
        <v>17425</v>
      </c>
      <c r="Q390" s="9" t="n">
        <v>346.708141980333</v>
      </c>
      <c r="R390" s="7"/>
    </row>
    <row r="391" customFormat="false" ht="15" hidden="false" customHeight="false" outlineLevel="0" collapsed="false">
      <c r="A391" s="7" t="s">
        <v>89</v>
      </c>
      <c r="B391" s="7" t="s">
        <v>1007</v>
      </c>
      <c r="C391" s="7" t="s">
        <v>1008</v>
      </c>
      <c r="D391" s="7" t="s">
        <v>7249</v>
      </c>
      <c r="E391" s="10" t="n">
        <v>272.4748208</v>
      </c>
      <c r="F391" s="10" t="n">
        <v>68.1187052</v>
      </c>
      <c r="G391" s="10" t="n">
        <v>64.94912</v>
      </c>
      <c r="H391" s="7" t="s">
        <v>7248</v>
      </c>
      <c r="I391" s="7"/>
      <c r="J391" s="7"/>
      <c r="K391" s="10" t="n">
        <v>183.8213512</v>
      </c>
      <c r="L391" s="10" t="n">
        <v>337.4239408</v>
      </c>
      <c r="M391" s="10" t="n">
        <v>787.7116672</v>
      </c>
      <c r="N391" s="10" t="n">
        <v>3077.92</v>
      </c>
      <c r="O391" s="9" t="n">
        <v>10.9627261527265</v>
      </c>
      <c r="P391" s="10" t="n">
        <v>1533.83</v>
      </c>
      <c r="Q391" s="9" t="n">
        <v>21.9987834896957</v>
      </c>
      <c r="R391" s="7"/>
    </row>
    <row r="392" customFormat="false" ht="15" hidden="false" customHeight="false" outlineLevel="0" collapsed="false">
      <c r="A392" s="7" t="s">
        <v>89</v>
      </c>
      <c r="B392" s="7" t="s">
        <v>999</v>
      </c>
      <c r="C392" s="7" t="s">
        <v>1000</v>
      </c>
      <c r="D392" s="7" t="s">
        <v>7247</v>
      </c>
      <c r="E392" s="10" t="n">
        <v>11353.71794</v>
      </c>
      <c r="F392" s="10" t="n">
        <v>2838.429485</v>
      </c>
      <c r="G392" s="10" t="n">
        <v>101.454456</v>
      </c>
      <c r="H392" s="7" t="s">
        <v>7248</v>
      </c>
      <c r="I392" s="10" t="n">
        <v>636.9698</v>
      </c>
      <c r="J392" s="7"/>
      <c r="K392" s="10" t="n">
        <v>7287.571424</v>
      </c>
      <c r="L392" s="10" t="n">
        <v>12092.142196</v>
      </c>
      <c r="M392" s="10" t="n">
        <v>23594.09474</v>
      </c>
      <c r="N392" s="10" t="n">
        <v>40844</v>
      </c>
      <c r="O392" s="9" t="n">
        <v>29.6056757320537</v>
      </c>
      <c r="P392" s="10" t="n">
        <v>23154</v>
      </c>
      <c r="Q392" s="9" t="n">
        <v>52.2248518441738</v>
      </c>
      <c r="R392" s="7"/>
    </row>
    <row r="393" customFormat="false" ht="15" hidden="false" customHeight="false" outlineLevel="0" collapsed="false">
      <c r="A393" s="7" t="s">
        <v>89</v>
      </c>
      <c r="B393" s="7" t="s">
        <v>1021</v>
      </c>
      <c r="C393" s="7" t="s">
        <v>1022</v>
      </c>
      <c r="D393" s="7" t="s">
        <v>7261</v>
      </c>
      <c r="E393" s="10" t="n">
        <v>64.8644182</v>
      </c>
      <c r="F393" s="10" t="n">
        <v>16.21610455</v>
      </c>
      <c r="G393" s="7"/>
      <c r="H393" s="7" t="s">
        <v>7248</v>
      </c>
      <c r="I393" s="7"/>
      <c r="J393" s="7"/>
      <c r="K393" s="10" t="n">
        <v>39.8944873</v>
      </c>
      <c r="L393" s="10" t="n">
        <v>64.8644182</v>
      </c>
      <c r="M393" s="10" t="n">
        <v>110.2121088</v>
      </c>
      <c r="N393" s="10" t="n">
        <v>9543.113</v>
      </c>
      <c r="O393" s="9" t="n">
        <v>0.679698733526471</v>
      </c>
      <c r="P393" s="10" t="n">
        <v>587.303</v>
      </c>
      <c r="Q393" s="9" t="n">
        <v>11.044455451445</v>
      </c>
      <c r="R393" s="7"/>
    </row>
    <row r="394" customFormat="false" ht="15" hidden="false" customHeight="false" outlineLevel="0" collapsed="false">
      <c r="A394" s="7" t="s">
        <v>89</v>
      </c>
      <c r="B394" s="7" t="s">
        <v>1009</v>
      </c>
      <c r="C394" s="7" t="s">
        <v>1010</v>
      </c>
      <c r="D394" s="7" t="s">
        <v>7247</v>
      </c>
      <c r="E394" s="10" t="n">
        <v>82083.2</v>
      </c>
      <c r="F394" s="10" t="n">
        <v>20520.8</v>
      </c>
      <c r="G394" s="10" t="n">
        <v>301.68</v>
      </c>
      <c r="H394" s="7" t="s">
        <v>7248</v>
      </c>
      <c r="I394" s="10" t="n">
        <v>1022.15275</v>
      </c>
      <c r="J394" s="7"/>
      <c r="K394" s="10" t="n">
        <v>51015.62525</v>
      </c>
      <c r="L394" s="10" t="n">
        <v>83407.03275</v>
      </c>
      <c r="M394" s="10" t="n">
        <v>146795.32975</v>
      </c>
      <c r="N394" s="10" t="n">
        <v>54023.14</v>
      </c>
      <c r="O394" s="9" t="n">
        <v>154.391308520756</v>
      </c>
      <c r="P394" s="10" t="n">
        <v>8765.51</v>
      </c>
      <c r="Q394" s="9" t="n">
        <v>951.536564900388</v>
      </c>
      <c r="R394" s="7"/>
    </row>
    <row r="395" customFormat="false" ht="15" hidden="false" customHeight="false" outlineLevel="0" collapsed="false">
      <c r="A395" s="7" t="s">
        <v>89</v>
      </c>
      <c r="B395" s="7" t="s">
        <v>987</v>
      </c>
      <c r="C395" s="7" t="s">
        <v>988</v>
      </c>
      <c r="D395" s="7" t="s">
        <v>7247</v>
      </c>
      <c r="E395" s="10" t="n">
        <v>8022.64518</v>
      </c>
      <c r="F395" s="10" t="n">
        <v>2005.661295</v>
      </c>
      <c r="G395" s="10" t="n">
        <v>52.559184</v>
      </c>
      <c r="H395" s="7" t="s">
        <v>7248</v>
      </c>
      <c r="I395" s="10" t="n">
        <v>206.819496</v>
      </c>
      <c r="J395" s="7"/>
      <c r="K395" s="10" t="n">
        <v>5043.864541</v>
      </c>
      <c r="L395" s="10" t="n">
        <v>8282.02386</v>
      </c>
      <c r="M395" s="10" t="n">
        <v>14966.244821</v>
      </c>
      <c r="N395" s="10" t="n">
        <v>42680.224</v>
      </c>
      <c r="O395" s="9" t="n">
        <v>19.4048275379248</v>
      </c>
      <c r="P395" s="10" t="n">
        <v>4754.13</v>
      </c>
      <c r="Q395" s="9" t="n">
        <v>174.206928712509</v>
      </c>
      <c r="R395" s="7"/>
    </row>
    <row r="396" customFormat="false" ht="15" hidden="false" customHeight="false" outlineLevel="0" collapsed="false">
      <c r="A396" s="7" t="s">
        <v>89</v>
      </c>
      <c r="B396" s="7" t="s">
        <v>1003</v>
      </c>
      <c r="C396" s="7" t="s">
        <v>1004</v>
      </c>
      <c r="D396" s="7" t="s">
        <v>7256</v>
      </c>
      <c r="E396" s="10" t="n">
        <v>138496.4520018</v>
      </c>
      <c r="F396" s="10" t="n">
        <v>34624.11300045</v>
      </c>
      <c r="G396" s="10" t="n">
        <v>240.024092</v>
      </c>
      <c r="H396" s="7" t="s">
        <v>7248</v>
      </c>
      <c r="I396" s="10" t="n">
        <v>1649.7636341</v>
      </c>
      <c r="J396" s="10" t="n">
        <v>15.8794416</v>
      </c>
      <c r="K396" s="10" t="n">
        <v>86013.9380698</v>
      </c>
      <c r="L396" s="10" t="n">
        <v>140402.1191695</v>
      </c>
      <c r="M396" s="10" t="n">
        <v>245292.5223673</v>
      </c>
      <c r="N396" s="10" t="n">
        <v>132847</v>
      </c>
      <c r="O396" s="9" t="n">
        <v>105.687083012413</v>
      </c>
      <c r="P396" s="10" t="n">
        <v>21921</v>
      </c>
      <c r="Q396" s="9" t="n">
        <v>640.491397151134</v>
      </c>
      <c r="R396" s="7"/>
    </row>
    <row r="397" customFormat="false" ht="15" hidden="false" customHeight="false" outlineLevel="0" collapsed="false">
      <c r="A397" s="7" t="s">
        <v>89</v>
      </c>
      <c r="B397" s="7" t="s">
        <v>995</v>
      </c>
      <c r="C397" s="7" t="s">
        <v>996</v>
      </c>
      <c r="D397" s="7" t="s">
        <v>7262</v>
      </c>
      <c r="E397" s="10" t="n">
        <v>641.40156</v>
      </c>
      <c r="F397" s="10" t="n">
        <v>160.35039</v>
      </c>
      <c r="G397" s="10" t="n">
        <v>3.295168</v>
      </c>
      <c r="H397" s="7" t="s">
        <v>7248</v>
      </c>
      <c r="I397" s="10" t="n">
        <v>0.0547128</v>
      </c>
      <c r="J397" s="7"/>
      <c r="K397" s="10" t="n">
        <v>395.341846</v>
      </c>
      <c r="L397" s="10" t="n">
        <v>644.7514408</v>
      </c>
      <c r="M397" s="10" t="n">
        <v>1106.4578792</v>
      </c>
      <c r="N397" s="10" t="n">
        <v>613.46</v>
      </c>
      <c r="O397" s="9" t="n">
        <v>105.100811919278</v>
      </c>
      <c r="P397" s="10" t="n">
        <v>65.62</v>
      </c>
      <c r="Q397" s="9" t="n">
        <v>982.553247180738</v>
      </c>
      <c r="R397" s="7"/>
    </row>
    <row r="398" customFormat="false" ht="15" hidden="false" customHeight="false" outlineLevel="0" collapsed="false">
      <c r="A398" s="7" t="s">
        <v>89</v>
      </c>
      <c r="B398" s="7" t="s">
        <v>989</v>
      </c>
      <c r="C398" s="7" t="s">
        <v>990</v>
      </c>
      <c r="D398" s="7" t="s">
        <v>7247</v>
      </c>
      <c r="E398" s="10" t="n">
        <v>2981.4588508</v>
      </c>
      <c r="F398" s="10" t="n">
        <v>745.3647127</v>
      </c>
      <c r="G398" s="10" t="n">
        <v>22.20442</v>
      </c>
      <c r="H398" s="7" t="s">
        <v>7248</v>
      </c>
      <c r="I398" s="10" t="n">
        <v>115.326633</v>
      </c>
      <c r="J398" s="7"/>
      <c r="K398" s="10" t="n">
        <v>1892.2412102</v>
      </c>
      <c r="L398" s="10" t="n">
        <v>3118.9899038</v>
      </c>
      <c r="M398" s="10" t="n">
        <v>5823.7113242</v>
      </c>
      <c r="N398" s="10" t="n">
        <v>13680.6</v>
      </c>
      <c r="O398" s="9" t="n">
        <v>22.798633859626</v>
      </c>
      <c r="P398" s="10" t="n">
        <v>4673.16</v>
      </c>
      <c r="Q398" s="9" t="n">
        <v>66.7426303357899</v>
      </c>
      <c r="R398" s="7"/>
    </row>
    <row r="399" customFormat="false" ht="15" hidden="false" customHeight="false" outlineLevel="0" collapsed="false">
      <c r="A399" s="7" t="s">
        <v>89</v>
      </c>
      <c r="B399" s="7" t="s">
        <v>1013</v>
      </c>
      <c r="C399" s="7" t="s">
        <v>1014</v>
      </c>
      <c r="D399" s="7" t="s">
        <v>7249</v>
      </c>
      <c r="E399" s="10" t="n">
        <v>26173.0985104</v>
      </c>
      <c r="F399" s="10" t="n">
        <v>6543.2746276</v>
      </c>
      <c r="G399" s="10" t="n">
        <v>193.97072</v>
      </c>
      <c r="H399" s="7" t="s">
        <v>7248</v>
      </c>
      <c r="I399" s="7"/>
      <c r="J399" s="7"/>
      <c r="K399" s="10" t="n">
        <v>16146.1063656</v>
      </c>
      <c r="L399" s="10" t="n">
        <v>26367.0692304</v>
      </c>
      <c r="M399" s="10" t="n">
        <v>45440.9590336</v>
      </c>
      <c r="N399" s="10" t="n">
        <v>17843.05</v>
      </c>
      <c r="O399" s="9" t="n">
        <v>147.772209517992</v>
      </c>
      <c r="P399" s="10" t="n">
        <v>8612.61</v>
      </c>
      <c r="Q399" s="9" t="n">
        <v>306.144934350911</v>
      </c>
      <c r="R399" s="7"/>
    </row>
    <row r="400" customFormat="false" ht="15" hidden="false" customHeight="false" outlineLevel="0" collapsed="false">
      <c r="A400" s="7" t="s">
        <v>89</v>
      </c>
      <c r="B400" s="7" t="s">
        <v>993</v>
      </c>
      <c r="C400" s="7" t="s">
        <v>994</v>
      </c>
      <c r="D400" s="7" t="s">
        <v>7247</v>
      </c>
      <c r="E400" s="10" t="n">
        <v>448.32072</v>
      </c>
      <c r="F400" s="10" t="n">
        <v>112.08018</v>
      </c>
      <c r="G400" s="10" t="n">
        <v>34.208532</v>
      </c>
      <c r="H400" s="7" t="s">
        <v>7248</v>
      </c>
      <c r="I400" s="10" t="n">
        <v>13.5809</v>
      </c>
      <c r="J400" s="7"/>
      <c r="K400" s="10" t="n">
        <v>291.354226</v>
      </c>
      <c r="L400" s="10" t="n">
        <v>496.110152</v>
      </c>
      <c r="M400" s="10" t="n">
        <v>988.512523</v>
      </c>
      <c r="N400" s="10" t="n">
        <v>31553.7</v>
      </c>
      <c r="O400" s="9" t="n">
        <v>1.57227251320764</v>
      </c>
      <c r="P400" s="10" t="n">
        <v>10738.29</v>
      </c>
      <c r="Q400" s="9" t="n">
        <v>4.62001074659001</v>
      </c>
      <c r="R400" s="7"/>
    </row>
    <row r="401" customFormat="false" ht="15" hidden="false" customHeight="false" outlineLevel="0" collapsed="false">
      <c r="A401" s="7" t="s">
        <v>89</v>
      </c>
      <c r="B401" s="7" t="s">
        <v>1005</v>
      </c>
      <c r="C401" s="7" t="s">
        <v>1006</v>
      </c>
      <c r="D401" s="7" t="s">
        <v>7247</v>
      </c>
      <c r="E401" s="10" t="n">
        <v>18859.4168898</v>
      </c>
      <c r="F401" s="10" t="n">
        <v>4714.85422245</v>
      </c>
      <c r="G401" s="10" t="n">
        <v>55.28348</v>
      </c>
      <c r="H401" s="7" t="s">
        <v>7248</v>
      </c>
      <c r="I401" s="10" t="n">
        <v>589.9543</v>
      </c>
      <c r="J401" s="7"/>
      <c r="K401" s="10" t="n">
        <v>11885.3275447</v>
      </c>
      <c r="L401" s="10" t="n">
        <v>19504.6546698</v>
      </c>
      <c r="M401" s="10" t="n">
        <v>35563.3342632</v>
      </c>
      <c r="N401" s="10" t="n">
        <v>13641.81</v>
      </c>
      <c r="O401" s="9" t="n">
        <v>142.97702921973</v>
      </c>
      <c r="P401" s="10" t="n">
        <v>1604.2</v>
      </c>
      <c r="Q401" s="9" t="n">
        <v>1215.8493124174</v>
      </c>
      <c r="R401" s="7"/>
    </row>
    <row r="402" customFormat="false" ht="15" hidden="false" customHeight="false" outlineLevel="0" collapsed="false">
      <c r="A402" s="7" t="s">
        <v>89</v>
      </c>
      <c r="B402" s="7" t="s">
        <v>1011</v>
      </c>
      <c r="C402" s="7" t="s">
        <v>1012</v>
      </c>
      <c r="D402" s="7" t="s">
        <v>7247</v>
      </c>
      <c r="E402" s="10" t="n">
        <v>131774.8144</v>
      </c>
      <c r="F402" s="10" t="n">
        <v>32943.7036</v>
      </c>
      <c r="G402" s="10" t="n">
        <v>903.109808</v>
      </c>
      <c r="H402" s="7" t="s">
        <v>7248</v>
      </c>
      <c r="I402" s="10" t="n">
        <v>1043.236554</v>
      </c>
      <c r="J402" s="7"/>
      <c r="K402" s="10" t="n">
        <v>81772.0287</v>
      </c>
      <c r="L402" s="10" t="n">
        <v>133721.160762</v>
      </c>
      <c r="M402" s="10" t="n">
        <v>233454.247102</v>
      </c>
      <c r="N402" s="10" t="n">
        <v>110810.24</v>
      </c>
      <c r="O402" s="9" t="n">
        <v>120.675815486006</v>
      </c>
      <c r="P402" s="10" t="n">
        <v>13145.6</v>
      </c>
      <c r="Q402" s="9" t="n">
        <v>1017.23132273917</v>
      </c>
      <c r="R402" s="7"/>
    </row>
    <row r="403" customFormat="false" ht="15" hidden="false" customHeight="false" outlineLevel="0" collapsed="false">
      <c r="A403" s="7" t="s">
        <v>89</v>
      </c>
      <c r="B403" s="7" t="s">
        <v>1017</v>
      </c>
      <c r="C403" s="7" t="s">
        <v>1018</v>
      </c>
      <c r="D403" s="7" t="s">
        <v>7249</v>
      </c>
      <c r="E403" s="10" t="n">
        <v>19221.2155212</v>
      </c>
      <c r="F403" s="10" t="n">
        <v>4805.3038803</v>
      </c>
      <c r="G403" s="10" t="n">
        <v>54.5899964</v>
      </c>
      <c r="H403" s="7" t="s">
        <v>7248</v>
      </c>
      <c r="I403" s="7"/>
      <c r="J403" s="7"/>
      <c r="K403" s="10" t="n">
        <v>11835.5455409</v>
      </c>
      <c r="L403" s="10" t="n">
        <v>19275.8055176</v>
      </c>
      <c r="M403" s="10" t="n">
        <v>32932.0064428</v>
      </c>
      <c r="N403" s="10" t="n">
        <v>4333.69</v>
      </c>
      <c r="O403" s="9" t="n">
        <v>444.789671563956</v>
      </c>
      <c r="P403" s="10" t="n">
        <v>1605.82</v>
      </c>
      <c r="Q403" s="9" t="n">
        <v>1200.37149354224</v>
      </c>
      <c r="R403" s="7"/>
    </row>
    <row r="404" customFormat="false" ht="15" hidden="false" customHeight="false" outlineLevel="0" collapsed="false">
      <c r="A404" s="7" t="s">
        <v>89</v>
      </c>
      <c r="B404" s="7" t="s">
        <v>1001</v>
      </c>
      <c r="C404" s="7" t="s">
        <v>1002</v>
      </c>
      <c r="D404" s="7" t="s">
        <v>7247</v>
      </c>
      <c r="E404" s="10" t="n">
        <v>155940</v>
      </c>
      <c r="F404" s="10" t="n">
        <v>38985</v>
      </c>
      <c r="G404" s="10" t="n">
        <v>396.21894824</v>
      </c>
      <c r="H404" s="7" t="s">
        <v>7248</v>
      </c>
      <c r="I404" s="10" t="n">
        <v>2242.7</v>
      </c>
      <c r="J404" s="7"/>
      <c r="K404" s="10" t="n">
        <v>97017.75473706</v>
      </c>
      <c r="L404" s="10" t="n">
        <v>158578.91894824</v>
      </c>
      <c r="M404" s="10" t="n">
        <v>279635.0947412</v>
      </c>
      <c r="N404" s="10" t="n">
        <v>139720.22</v>
      </c>
      <c r="O404" s="9" t="n">
        <v>113.497472984397</v>
      </c>
      <c r="P404" s="10" t="n">
        <v>34637.52</v>
      </c>
      <c r="Q404" s="9" t="n">
        <v>457.824113701674</v>
      </c>
      <c r="R404" s="7"/>
    </row>
    <row r="405" customFormat="false" ht="15" hidden="false" customHeight="false" outlineLevel="0" collapsed="false">
      <c r="A405" s="7" t="s">
        <v>89</v>
      </c>
      <c r="B405" s="7" t="s">
        <v>1015</v>
      </c>
      <c r="C405" s="7" t="s">
        <v>1016</v>
      </c>
      <c r="D405" s="7" t="s">
        <v>7256</v>
      </c>
      <c r="E405" s="10" t="n">
        <v>161473.13314</v>
      </c>
      <c r="F405" s="10" t="n">
        <v>40368.283285</v>
      </c>
      <c r="G405" s="10" t="n">
        <v>957.434012</v>
      </c>
      <c r="H405" s="7" t="s">
        <v>7248</v>
      </c>
      <c r="I405" s="10" t="n">
        <v>11724.2844</v>
      </c>
      <c r="J405" s="10" t="n">
        <v>316.124459475</v>
      </c>
      <c r="K405" s="10" t="n">
        <v>104704.995877725</v>
      </c>
      <c r="L405" s="10" t="n">
        <v>174470.976011475</v>
      </c>
      <c r="M405" s="10" t="n">
        <v>350429.6602216</v>
      </c>
      <c r="N405" s="10" t="n">
        <v>78437</v>
      </c>
      <c r="O405" s="9" t="n">
        <v>222.434534736763</v>
      </c>
      <c r="P405" s="10" t="n">
        <v>24734</v>
      </c>
      <c r="Q405" s="9" t="n">
        <v>705.389245619289</v>
      </c>
      <c r="R405" s="7"/>
    </row>
    <row r="406" customFormat="false" ht="15" hidden="false" customHeight="false" outlineLevel="0" collapsed="false">
      <c r="A406" s="7" t="s">
        <v>90</v>
      </c>
      <c r="B406" s="7" t="s">
        <v>1031</v>
      </c>
      <c r="C406" s="7" t="s">
        <v>1032</v>
      </c>
      <c r="D406" s="7" t="s">
        <v>7249</v>
      </c>
      <c r="E406" s="10" t="n">
        <v>12.20852</v>
      </c>
      <c r="F406" s="10" t="n">
        <v>3.05213</v>
      </c>
      <c r="G406" s="10" t="n">
        <v>0.052732</v>
      </c>
      <c r="H406" s="7" t="s">
        <v>7248</v>
      </c>
      <c r="I406" s="7"/>
      <c r="J406" s="7"/>
      <c r="K406" s="10" t="n">
        <v>7.521963</v>
      </c>
      <c r="L406" s="10" t="n">
        <v>12.261252</v>
      </c>
      <c r="M406" s="10" t="n">
        <v>21.00734</v>
      </c>
      <c r="N406" s="10" t="n">
        <v>4491.5446</v>
      </c>
      <c r="O406" s="9" t="n">
        <v>0.272985199790736</v>
      </c>
      <c r="P406" s="10" t="n">
        <v>1215.23</v>
      </c>
      <c r="Q406" s="9" t="n">
        <v>1.00896554561688</v>
      </c>
      <c r="R406" s="7"/>
    </row>
    <row r="407" customFormat="false" ht="15" hidden="false" customHeight="false" outlineLevel="0" collapsed="false">
      <c r="A407" s="7" t="s">
        <v>90</v>
      </c>
      <c r="B407" s="7" t="s">
        <v>1035</v>
      </c>
      <c r="C407" s="7" t="s">
        <v>1036</v>
      </c>
      <c r="D407" s="7" t="s">
        <v>7249</v>
      </c>
      <c r="E407" s="10" t="n">
        <v>315.74912</v>
      </c>
      <c r="F407" s="10" t="n">
        <v>78.93728</v>
      </c>
      <c r="G407" s="10" t="n">
        <v>0.498344</v>
      </c>
      <c r="H407" s="7" t="s">
        <v>7248</v>
      </c>
      <c r="I407" s="7"/>
      <c r="J407" s="7"/>
      <c r="K407" s="10" t="n">
        <v>194.324266</v>
      </c>
      <c r="L407" s="10" t="n">
        <v>316.247464</v>
      </c>
      <c r="M407" s="10" t="n">
        <v>538.9858</v>
      </c>
      <c r="N407" s="10" t="n">
        <v>6408.53</v>
      </c>
      <c r="O407" s="9" t="n">
        <v>4.93478947590165</v>
      </c>
      <c r="P407" s="10" t="n">
        <v>1232.47</v>
      </c>
      <c r="Q407" s="9" t="n">
        <v>25.659648023887</v>
      </c>
      <c r="R407" s="7"/>
    </row>
    <row r="408" customFormat="false" ht="15" hidden="false" customHeight="false" outlineLevel="0" collapsed="false">
      <c r="A408" s="7" t="s">
        <v>90</v>
      </c>
      <c r="B408" s="7" t="s">
        <v>1042</v>
      </c>
      <c r="C408" s="7" t="s">
        <v>1043</v>
      </c>
      <c r="D408" s="7" t="s">
        <v>7247</v>
      </c>
      <c r="E408" s="10" t="n">
        <v>23654.023094</v>
      </c>
      <c r="F408" s="10" t="n">
        <v>5913.5057735</v>
      </c>
      <c r="G408" s="10" t="n">
        <v>134.84636</v>
      </c>
      <c r="H408" s="7" t="s">
        <v>7248</v>
      </c>
      <c r="I408" s="10" t="n">
        <v>311.953972</v>
      </c>
      <c r="J408" s="7"/>
      <c r="K408" s="10" t="n">
        <v>14725.719194</v>
      </c>
      <c r="L408" s="10" t="n">
        <v>24100.823426</v>
      </c>
      <c r="M408" s="10" t="n">
        <v>42635.595001</v>
      </c>
      <c r="N408" s="10" t="n">
        <v>522668.25</v>
      </c>
      <c r="O408" s="9" t="n">
        <v>4.61111296238101</v>
      </c>
      <c r="P408" s="10" t="n">
        <v>44931.22</v>
      </c>
      <c r="Q408" s="9" t="n">
        <v>53.6393701884792</v>
      </c>
      <c r="R408" s="7"/>
    </row>
    <row r="409" customFormat="false" ht="15" hidden="false" customHeight="false" outlineLevel="0" collapsed="false">
      <c r="A409" s="7" t="s">
        <v>90</v>
      </c>
      <c r="B409" s="7" t="s">
        <v>1046</v>
      </c>
      <c r="C409" s="7" t="s">
        <v>1047</v>
      </c>
      <c r="D409" s="7" t="s">
        <v>7247</v>
      </c>
      <c r="E409" s="10" t="n">
        <v>5944.6588</v>
      </c>
      <c r="F409" s="10" t="n">
        <v>1486.1647</v>
      </c>
      <c r="G409" s="10" t="n">
        <v>33.66268</v>
      </c>
      <c r="H409" s="7" t="s">
        <v>7248</v>
      </c>
      <c r="I409" s="10" t="n">
        <v>53.611651</v>
      </c>
      <c r="J409" s="7"/>
      <c r="K409" s="10" t="n">
        <v>3689.291172</v>
      </c>
      <c r="L409" s="10" t="n">
        <v>6031.933131</v>
      </c>
      <c r="M409" s="10" t="n">
        <v>10552.297922</v>
      </c>
      <c r="N409" s="10" t="n">
        <v>78610.66</v>
      </c>
      <c r="O409" s="9" t="n">
        <v>7.67317451729829</v>
      </c>
      <c r="P409" s="10" t="n">
        <v>4851.66</v>
      </c>
      <c r="Q409" s="9" t="n">
        <v>124.327202050432</v>
      </c>
      <c r="R409" s="7"/>
    </row>
    <row r="410" customFormat="false" ht="15" hidden="false" customHeight="false" outlineLevel="0" collapsed="false">
      <c r="A410" s="7" t="s">
        <v>90</v>
      </c>
      <c r="B410" s="7" t="s">
        <v>1064</v>
      </c>
      <c r="C410" s="7" t="s">
        <v>1065</v>
      </c>
      <c r="D410" s="7" t="s">
        <v>7249</v>
      </c>
      <c r="E410" s="10" t="n">
        <v>81123.2644802</v>
      </c>
      <c r="F410" s="10" t="n">
        <v>20280.81612005</v>
      </c>
      <c r="G410" s="10" t="n">
        <v>1355.124</v>
      </c>
      <c r="H410" s="7" t="s">
        <v>7248</v>
      </c>
      <c r="I410" s="7"/>
      <c r="J410" s="7"/>
      <c r="K410" s="10" t="n">
        <v>50233.1781803</v>
      </c>
      <c r="L410" s="10" t="n">
        <v>82478.3884802</v>
      </c>
      <c r="M410" s="10" t="n">
        <v>144613.3791168</v>
      </c>
      <c r="N410" s="10" t="n">
        <v>168400.29</v>
      </c>
      <c r="O410" s="9" t="n">
        <v>48.9775810244745</v>
      </c>
      <c r="P410" s="10" t="n">
        <v>52517.67</v>
      </c>
      <c r="Q410" s="9" t="n">
        <v>157.048834192758</v>
      </c>
      <c r="R410" s="7"/>
    </row>
    <row r="411" customFormat="false" ht="15" hidden="false" customHeight="false" outlineLevel="0" collapsed="false">
      <c r="A411" s="7" t="s">
        <v>90</v>
      </c>
      <c r="B411" s="7" t="s">
        <v>1044</v>
      </c>
      <c r="C411" s="7" t="s">
        <v>1045</v>
      </c>
      <c r="D411" s="7" t="s">
        <v>7247</v>
      </c>
      <c r="E411" s="10" t="n">
        <v>7932.29942</v>
      </c>
      <c r="F411" s="10" t="n">
        <v>1983.074855</v>
      </c>
      <c r="G411" s="10" t="n">
        <v>75.083932</v>
      </c>
      <c r="H411" s="7" t="s">
        <v>7248</v>
      </c>
      <c r="I411" s="10" t="n">
        <v>24.5677</v>
      </c>
      <c r="J411" s="7"/>
      <c r="K411" s="10" t="n">
        <v>4909.605113</v>
      </c>
      <c r="L411" s="10" t="n">
        <v>8031.951052</v>
      </c>
      <c r="M411" s="10" t="n">
        <v>13972.86094</v>
      </c>
      <c r="N411" s="10" t="n">
        <v>138696.52</v>
      </c>
      <c r="O411" s="9" t="n">
        <v>5.79102565226583</v>
      </c>
      <c r="P411" s="10" t="n">
        <v>13118.62</v>
      </c>
      <c r="Q411" s="9" t="n">
        <v>61.2255790014499</v>
      </c>
      <c r="R411" s="7"/>
    </row>
    <row r="412" customFormat="false" ht="15" hidden="false" customHeight="false" outlineLevel="0" collapsed="false">
      <c r="A412" s="7" t="s">
        <v>90</v>
      </c>
      <c r="B412" s="7" t="s">
        <v>1033</v>
      </c>
      <c r="C412" s="7" t="s">
        <v>1034</v>
      </c>
      <c r="D412" s="7" t="s">
        <v>7249</v>
      </c>
      <c r="E412" s="10" t="n">
        <v>387.0234406</v>
      </c>
      <c r="F412" s="10" t="n">
        <v>96.75586015</v>
      </c>
      <c r="G412" s="10" t="n">
        <v>0.06918588</v>
      </c>
      <c r="H412" s="7" t="s">
        <v>7248</v>
      </c>
      <c r="I412" s="7"/>
      <c r="J412" s="7"/>
      <c r="K412" s="10" t="n">
        <v>238.05383737</v>
      </c>
      <c r="L412" s="10" t="n">
        <v>387.09262648</v>
      </c>
      <c r="M412" s="10" t="n">
        <v>657.9432798</v>
      </c>
      <c r="N412" s="10" t="n">
        <v>24198</v>
      </c>
      <c r="O412" s="9" t="n">
        <v>1.59968851343086</v>
      </c>
      <c r="P412" s="10" t="n">
        <v>3772.12</v>
      </c>
      <c r="Q412" s="9" t="n">
        <v>10.2619382861627</v>
      </c>
      <c r="R412" s="7"/>
    </row>
    <row r="413" customFormat="false" ht="15" hidden="false" customHeight="false" outlineLevel="0" collapsed="false">
      <c r="A413" s="7" t="s">
        <v>90</v>
      </c>
      <c r="B413" s="7" t="s">
        <v>1040</v>
      </c>
      <c r="C413" s="7" t="s">
        <v>1041</v>
      </c>
      <c r="D413" s="7" t="s">
        <v>7247</v>
      </c>
      <c r="E413" s="10" t="n">
        <v>15139.3944912</v>
      </c>
      <c r="F413" s="10" t="n">
        <v>3784.8486228</v>
      </c>
      <c r="G413" s="10" t="n">
        <v>88.67540056</v>
      </c>
      <c r="H413" s="7" t="s">
        <v>7248</v>
      </c>
      <c r="I413" s="10" t="n">
        <v>111.427876</v>
      </c>
      <c r="J413" s="7"/>
      <c r="K413" s="10" t="n">
        <v>9382.75317694</v>
      </c>
      <c r="L413" s="10" t="n">
        <v>15339.49776776</v>
      </c>
      <c r="M413" s="10" t="n">
        <v>26820.8147826</v>
      </c>
      <c r="N413" s="10" t="n">
        <v>478543.05</v>
      </c>
      <c r="O413" s="9" t="n">
        <v>3.20545826916931</v>
      </c>
      <c r="P413" s="7"/>
      <c r="Q413" s="7"/>
      <c r="R413" s="7" t="s">
        <v>7251</v>
      </c>
    </row>
    <row r="414" customFormat="false" ht="15" hidden="false" customHeight="false" outlineLevel="0" collapsed="false">
      <c r="A414" s="7" t="s">
        <v>90</v>
      </c>
      <c r="B414" s="7" t="s">
        <v>1037</v>
      </c>
      <c r="C414" s="7" t="s">
        <v>1038</v>
      </c>
      <c r="D414" s="7" t="s">
        <v>7249</v>
      </c>
      <c r="E414" s="10" t="n">
        <v>1410.7253124</v>
      </c>
      <c r="F414" s="10" t="n">
        <v>352.6813281</v>
      </c>
      <c r="G414" s="10" t="n">
        <v>0.031776</v>
      </c>
      <c r="H414" s="7" t="s">
        <v>7248</v>
      </c>
      <c r="I414" s="7"/>
      <c r="J414" s="7"/>
      <c r="K414" s="10" t="n">
        <v>867.6664326</v>
      </c>
      <c r="L414" s="10" t="n">
        <v>1410.7570884</v>
      </c>
      <c r="M414" s="10" t="n">
        <v>2397.1434816</v>
      </c>
      <c r="N414" s="10" t="n">
        <v>17845.71</v>
      </c>
      <c r="O414" s="9" t="n">
        <v>7.9053009849426</v>
      </c>
      <c r="P414" s="10" t="n">
        <v>2334.01</v>
      </c>
      <c r="Q414" s="9" t="n">
        <v>60.4434894623416</v>
      </c>
      <c r="R414" s="7"/>
    </row>
    <row r="415" customFormat="false" ht="15" hidden="false" customHeight="false" outlineLevel="0" collapsed="false">
      <c r="A415" s="7" t="s">
        <v>90</v>
      </c>
      <c r="B415" s="7" t="s">
        <v>1048</v>
      </c>
      <c r="C415" s="7" t="s">
        <v>1049</v>
      </c>
      <c r="D415" s="7" t="s">
        <v>7247</v>
      </c>
      <c r="E415" s="10" t="n">
        <v>49855.6</v>
      </c>
      <c r="F415" s="10" t="n">
        <v>12463.9</v>
      </c>
      <c r="G415" s="10" t="n">
        <v>429.30874</v>
      </c>
      <c r="H415" s="7" t="s">
        <v>7248</v>
      </c>
      <c r="I415" s="10" t="n">
        <v>1056.4133</v>
      </c>
      <c r="J415" s="7"/>
      <c r="K415" s="10" t="n">
        <v>31258.628985</v>
      </c>
      <c r="L415" s="10" t="n">
        <v>51341.32204</v>
      </c>
      <c r="M415" s="10" t="n">
        <v>92754.1605</v>
      </c>
      <c r="N415" s="10" t="n">
        <v>886224.41</v>
      </c>
      <c r="O415" s="9" t="n">
        <v>5.79326426361919</v>
      </c>
      <c r="P415" s="10" t="n">
        <v>73718.25</v>
      </c>
      <c r="Q415" s="9" t="n">
        <v>69.6453348255011</v>
      </c>
      <c r="R415" s="7"/>
    </row>
    <row r="416" customFormat="false" ht="15" hidden="false" customHeight="false" outlineLevel="0" collapsed="false">
      <c r="A416" s="7" t="s">
        <v>90</v>
      </c>
      <c r="B416" s="7" t="s">
        <v>1050</v>
      </c>
      <c r="C416" s="7" t="s">
        <v>1051</v>
      </c>
      <c r="D416" s="7" t="s">
        <v>7247</v>
      </c>
      <c r="E416" s="10" t="n">
        <v>11960.27934</v>
      </c>
      <c r="F416" s="10" t="n">
        <v>2990.069835</v>
      </c>
      <c r="G416" s="10" t="n">
        <v>87.210052</v>
      </c>
      <c r="H416" s="7" t="s">
        <v>7248</v>
      </c>
      <c r="I416" s="10" t="n">
        <v>364.14618</v>
      </c>
      <c r="J416" s="7"/>
      <c r="K416" s="10" t="n">
        <v>7533.011073</v>
      </c>
      <c r="L416" s="10" t="n">
        <v>12411.635572</v>
      </c>
      <c r="M416" s="10" t="n">
        <v>23028.38544</v>
      </c>
      <c r="N416" s="10" t="n">
        <v>105155.487</v>
      </c>
      <c r="O416" s="9" t="n">
        <v>11.8031268991223</v>
      </c>
      <c r="P416" s="10" t="n">
        <v>6448.64</v>
      </c>
      <c r="Q416" s="9" t="n">
        <v>192.469041100139</v>
      </c>
      <c r="R416" s="7"/>
    </row>
    <row r="417" customFormat="false" ht="15" hidden="false" customHeight="false" outlineLevel="0" collapsed="false">
      <c r="A417" s="7" t="s">
        <v>90</v>
      </c>
      <c r="B417" s="7" t="s">
        <v>1052</v>
      </c>
      <c r="C417" s="7" t="s">
        <v>1053</v>
      </c>
      <c r="D417" s="7" t="s">
        <v>7249</v>
      </c>
      <c r="E417" s="10" t="n">
        <v>2690.16388</v>
      </c>
      <c r="F417" s="10" t="n">
        <v>672.54097</v>
      </c>
      <c r="G417" s="10" t="n">
        <v>10.500152</v>
      </c>
      <c r="H417" s="7" t="s">
        <v>7248</v>
      </c>
      <c r="I417" s="7"/>
      <c r="J417" s="7"/>
      <c r="K417" s="10" t="n">
        <v>1657.194858</v>
      </c>
      <c r="L417" s="10" t="n">
        <v>2700.664032</v>
      </c>
      <c r="M417" s="10" t="n">
        <v>4623.39868</v>
      </c>
      <c r="N417" s="10" t="n">
        <v>21345.94</v>
      </c>
      <c r="O417" s="9" t="n">
        <v>12.6518861760129</v>
      </c>
      <c r="P417" s="10" t="n">
        <v>8752.74</v>
      </c>
      <c r="Q417" s="9" t="n">
        <v>30.855069749587</v>
      </c>
      <c r="R417" s="7"/>
    </row>
    <row r="418" customFormat="false" ht="15" hidden="false" customHeight="false" outlineLevel="0" collapsed="false">
      <c r="A418" s="7" t="s">
        <v>90</v>
      </c>
      <c r="B418" s="7" t="s">
        <v>1054</v>
      </c>
      <c r="C418" s="7" t="s">
        <v>1055</v>
      </c>
      <c r="D418" s="7" t="s">
        <v>7247</v>
      </c>
      <c r="E418" s="10" t="n">
        <v>19913.582409</v>
      </c>
      <c r="F418" s="10" t="n">
        <v>4978.39560225</v>
      </c>
      <c r="G418" s="10" t="n">
        <v>131.20055644</v>
      </c>
      <c r="H418" s="7" t="s">
        <v>7248</v>
      </c>
      <c r="I418" s="10" t="n">
        <v>115.192945</v>
      </c>
      <c r="J418" s="7"/>
      <c r="K418" s="10" t="n">
        <v>12338.30692061</v>
      </c>
      <c r="L418" s="10" t="n">
        <v>20159.97591044</v>
      </c>
      <c r="M418" s="10" t="n">
        <v>34998.2967662</v>
      </c>
      <c r="N418" s="10" t="n">
        <v>132508.136</v>
      </c>
      <c r="O418" s="9" t="n">
        <v>15.2141419530949</v>
      </c>
      <c r="P418" s="10" t="n">
        <v>72077.97</v>
      </c>
      <c r="Q418" s="9" t="n">
        <v>27.969677712122</v>
      </c>
      <c r="R418" s="7"/>
    </row>
    <row r="419" customFormat="false" ht="15" hidden="false" customHeight="false" outlineLevel="0" collapsed="false">
      <c r="A419" s="7" t="s">
        <v>90</v>
      </c>
      <c r="B419" s="7" t="s">
        <v>1028</v>
      </c>
      <c r="C419" s="7" t="s">
        <v>1029</v>
      </c>
      <c r="D419" s="7" t="s">
        <v>7249</v>
      </c>
      <c r="E419" s="10" t="n">
        <v>895.3503472</v>
      </c>
      <c r="F419" s="10" t="n">
        <v>223.8375868</v>
      </c>
      <c r="G419" s="10" t="n">
        <v>0.3007544</v>
      </c>
      <c r="H419" s="7" t="s">
        <v>7248</v>
      </c>
      <c r="I419" s="7"/>
      <c r="J419" s="7"/>
      <c r="K419" s="10" t="n">
        <v>550.7552694</v>
      </c>
      <c r="L419" s="10" t="n">
        <v>895.6511016</v>
      </c>
      <c r="M419" s="10" t="n">
        <v>1522.8070168</v>
      </c>
      <c r="N419" s="10" t="n">
        <v>43494.91</v>
      </c>
      <c r="O419" s="9" t="n">
        <v>2.05920900077733</v>
      </c>
      <c r="P419" s="10" t="n">
        <v>6233.09</v>
      </c>
      <c r="Q419" s="9" t="n">
        <v>14.3692951906679</v>
      </c>
      <c r="R419" s="7"/>
    </row>
    <row r="420" customFormat="false" ht="15" hidden="false" customHeight="false" outlineLevel="0" collapsed="false">
      <c r="A420" s="7" t="s">
        <v>90</v>
      </c>
      <c r="B420" s="7" t="s">
        <v>1056</v>
      </c>
      <c r="C420" s="7" t="s">
        <v>1057</v>
      </c>
      <c r="D420" s="7" t="s">
        <v>7247</v>
      </c>
      <c r="E420" s="10" t="n">
        <v>87873.66126</v>
      </c>
      <c r="F420" s="10" t="n">
        <v>21968.415315</v>
      </c>
      <c r="G420" s="10" t="n">
        <v>818.220272</v>
      </c>
      <c r="H420" s="7" t="s">
        <v>7248</v>
      </c>
      <c r="I420" s="10" t="n">
        <v>1286.3197</v>
      </c>
      <c r="J420" s="7"/>
      <c r="K420" s="10" t="n">
        <v>54893.272258</v>
      </c>
      <c r="L420" s="10" t="n">
        <v>89978.201232</v>
      </c>
      <c r="M420" s="10" t="n">
        <v>159965.613</v>
      </c>
      <c r="N420" s="10" t="n">
        <v>524105</v>
      </c>
      <c r="O420" s="9" t="n">
        <v>17.1679723017334</v>
      </c>
      <c r="P420" s="10" t="n">
        <v>78085</v>
      </c>
      <c r="Q420" s="9" t="n">
        <v>115.23109589806</v>
      </c>
      <c r="R420" s="7"/>
    </row>
    <row r="421" customFormat="false" ht="15" hidden="false" customHeight="false" outlineLevel="0" collapsed="false">
      <c r="A421" s="7" t="s">
        <v>91</v>
      </c>
      <c r="B421" s="7" t="s">
        <v>1071</v>
      </c>
      <c r="C421" s="7" t="s">
        <v>1072</v>
      </c>
      <c r="D421" s="7" t="s">
        <v>7249</v>
      </c>
      <c r="E421" s="10" t="n">
        <v>37.4603588</v>
      </c>
      <c r="F421" s="10" t="n">
        <v>9.3650897</v>
      </c>
      <c r="G421" s="10" t="n">
        <v>0.18107112</v>
      </c>
      <c r="H421" s="7" t="s">
        <v>7248</v>
      </c>
      <c r="I421" s="7"/>
      <c r="J421" s="7"/>
      <c r="K421" s="10" t="n">
        <v>23.08504598</v>
      </c>
      <c r="L421" s="10" t="n">
        <v>37.64142992</v>
      </c>
      <c r="M421" s="10" t="n">
        <v>64.5548148</v>
      </c>
      <c r="N421" s="10" t="n">
        <v>2023.379</v>
      </c>
      <c r="O421" s="9" t="n">
        <v>1.86032522429065</v>
      </c>
      <c r="P421" s="10" t="n">
        <v>2265.037</v>
      </c>
      <c r="Q421" s="9" t="n">
        <v>1.66184613849575</v>
      </c>
      <c r="R421" s="7"/>
    </row>
    <row r="422" customFormat="false" ht="15" hidden="false" customHeight="false" outlineLevel="0" collapsed="false">
      <c r="A422" s="7" t="s">
        <v>91</v>
      </c>
      <c r="B422" s="7" t="s">
        <v>1097</v>
      </c>
      <c r="C422" s="7" t="s">
        <v>1098</v>
      </c>
      <c r="D422" s="7" t="s">
        <v>7261</v>
      </c>
      <c r="E422" s="10" t="n">
        <v>1147.50596</v>
      </c>
      <c r="F422" s="10" t="n">
        <v>286.87649</v>
      </c>
      <c r="G422" s="7"/>
      <c r="H422" s="7" t="s">
        <v>7248</v>
      </c>
      <c r="I422" s="7"/>
      <c r="J422" s="7"/>
      <c r="K422" s="10" t="n">
        <v>705.76694</v>
      </c>
      <c r="L422" s="10" t="n">
        <v>1147.50596</v>
      </c>
      <c r="M422" s="10" t="n">
        <v>1949.74464</v>
      </c>
      <c r="N422" s="10" t="n">
        <v>27588.03</v>
      </c>
      <c r="O422" s="9" t="n">
        <v>4.15943421839109</v>
      </c>
      <c r="P422" s="10" t="n">
        <v>9821.53</v>
      </c>
      <c r="Q422" s="9" t="n">
        <v>11.6835763877929</v>
      </c>
      <c r="R422" s="7"/>
    </row>
    <row r="423" customFormat="false" ht="15" hidden="false" customHeight="false" outlineLevel="0" collapsed="false">
      <c r="A423" s="7" t="s">
        <v>91</v>
      </c>
      <c r="B423" s="7" t="s">
        <v>1079</v>
      </c>
      <c r="C423" s="7" t="s">
        <v>1080</v>
      </c>
      <c r="D423" s="7" t="s">
        <v>7249</v>
      </c>
      <c r="E423" s="10" t="n">
        <v>185.43978</v>
      </c>
      <c r="F423" s="10" t="n">
        <v>46.359945</v>
      </c>
      <c r="G423" s="10" t="n">
        <v>8.466352</v>
      </c>
      <c r="H423" s="7" t="s">
        <v>7248</v>
      </c>
      <c r="I423" s="7"/>
      <c r="J423" s="7"/>
      <c r="K423" s="10" t="n">
        <v>116.170258</v>
      </c>
      <c r="L423" s="10" t="n">
        <v>193.906132</v>
      </c>
      <c r="M423" s="10" t="n">
        <v>357.41528</v>
      </c>
      <c r="N423" s="10" t="n">
        <v>12928</v>
      </c>
      <c r="O423" s="9" t="n">
        <v>1.4998927289604</v>
      </c>
      <c r="P423" s="10" t="n">
        <v>11659</v>
      </c>
      <c r="Q423" s="9" t="n">
        <v>1.66314548417532</v>
      </c>
      <c r="R423" s="7"/>
    </row>
    <row r="424" customFormat="false" ht="15" hidden="false" customHeight="false" outlineLevel="0" collapsed="false">
      <c r="A424" s="7" t="s">
        <v>91</v>
      </c>
      <c r="B424" s="7" t="s">
        <v>1091</v>
      </c>
      <c r="C424" s="7" t="s">
        <v>1092</v>
      </c>
      <c r="D424" s="7" t="s">
        <v>7247</v>
      </c>
      <c r="E424" s="10" t="n">
        <v>203666.6760902</v>
      </c>
      <c r="F424" s="10" t="n">
        <v>50916.66902255</v>
      </c>
      <c r="G424" s="10" t="n">
        <v>893.615656</v>
      </c>
      <c r="H424" s="7" t="s">
        <v>7248</v>
      </c>
      <c r="I424" s="10" t="n">
        <v>8801.11528</v>
      </c>
      <c r="J424" s="7"/>
      <c r="K424" s="10" t="n">
        <v>129427.0096843</v>
      </c>
      <c r="L424" s="10" t="n">
        <v>213361.4070262</v>
      </c>
      <c r="M424" s="10" t="n">
        <v>401730.4397468</v>
      </c>
      <c r="N424" s="10" t="n">
        <v>54240.52</v>
      </c>
      <c r="O424" s="9" t="n">
        <v>393.361654766953</v>
      </c>
      <c r="P424" s="10" t="n">
        <v>23430.87</v>
      </c>
      <c r="Q424" s="9" t="n">
        <v>910.59959372486</v>
      </c>
      <c r="R424" s="7"/>
    </row>
    <row r="425" customFormat="false" ht="15" hidden="false" customHeight="false" outlineLevel="0" collapsed="false">
      <c r="A425" s="7" t="s">
        <v>91</v>
      </c>
      <c r="B425" s="7" t="s">
        <v>1099</v>
      </c>
      <c r="C425" s="7" t="s">
        <v>1100</v>
      </c>
      <c r="D425" s="7" t="s">
        <v>7247</v>
      </c>
      <c r="E425" s="10" t="n">
        <v>12036.506089</v>
      </c>
      <c r="F425" s="10" t="n">
        <v>3009.12652225</v>
      </c>
      <c r="G425" s="10" t="n">
        <v>45.564172</v>
      </c>
      <c r="H425" s="7" t="s">
        <v>7248</v>
      </c>
      <c r="I425" s="10" t="n">
        <v>644.240783</v>
      </c>
      <c r="J425" s="7"/>
      <c r="K425" s="10" t="n">
        <v>7702.1185425</v>
      </c>
      <c r="L425" s="10" t="n">
        <v>12726.311044</v>
      </c>
      <c r="M425" s="10" t="n">
        <v>24467.999535</v>
      </c>
      <c r="N425" s="10" t="n">
        <v>9732.29</v>
      </c>
      <c r="O425" s="9" t="n">
        <v>130.763787803282</v>
      </c>
      <c r="P425" s="10" t="n">
        <v>2673</v>
      </c>
      <c r="Q425" s="9" t="n">
        <v>476.105912607557</v>
      </c>
      <c r="R425" s="7"/>
    </row>
    <row r="426" customFormat="false" ht="15" hidden="false" customHeight="false" outlineLevel="0" collapsed="false">
      <c r="A426" s="7" t="s">
        <v>91</v>
      </c>
      <c r="B426" s="7" t="s">
        <v>1101</v>
      </c>
      <c r="C426" s="7" t="s">
        <v>1102</v>
      </c>
      <c r="D426" s="7" t="s">
        <v>7249</v>
      </c>
      <c r="E426" s="10" t="n">
        <v>7.4806</v>
      </c>
      <c r="F426" s="10" t="n">
        <v>1.87015</v>
      </c>
      <c r="G426" s="10" t="n">
        <v>0.4408942</v>
      </c>
      <c r="H426" s="7" t="s">
        <v>7250</v>
      </c>
      <c r="I426" s="7"/>
      <c r="J426" s="7"/>
      <c r="K426" s="10" t="n">
        <v>4.71112355</v>
      </c>
      <c r="L426" s="10" t="n">
        <v>7.9214942</v>
      </c>
      <c r="M426" s="10" t="n">
        <v>14.914871</v>
      </c>
      <c r="N426" s="10" t="n">
        <v>1912.873</v>
      </c>
      <c r="O426" s="7"/>
      <c r="P426" s="7"/>
      <c r="Q426" s="7"/>
      <c r="R426" s="7" t="s">
        <v>7251</v>
      </c>
    </row>
    <row r="427" customFormat="false" ht="15" hidden="false" customHeight="false" outlineLevel="0" collapsed="false">
      <c r="A427" s="7" t="s">
        <v>91</v>
      </c>
      <c r="B427" s="7" t="s">
        <v>1095</v>
      </c>
      <c r="C427" s="7" t="s">
        <v>1096</v>
      </c>
      <c r="D427" s="7" t="s">
        <v>7247</v>
      </c>
      <c r="E427" s="10" t="n">
        <v>45437.38701</v>
      </c>
      <c r="F427" s="10" t="n">
        <v>11359.3467525</v>
      </c>
      <c r="G427" s="10" t="n">
        <v>109.59619552</v>
      </c>
      <c r="H427" s="7" t="s">
        <v>7248</v>
      </c>
      <c r="I427" s="10" t="n">
        <v>2075.789745</v>
      </c>
      <c r="J427" s="7"/>
      <c r="K427" s="10" t="n">
        <v>28866.92293688</v>
      </c>
      <c r="L427" s="10" t="n">
        <v>47622.77295052</v>
      </c>
      <c r="M427" s="10" t="n">
        <v>90440.0357266</v>
      </c>
      <c r="N427" s="10" t="n">
        <v>5563.46</v>
      </c>
      <c r="O427" s="9" t="n">
        <v>855.992007680832</v>
      </c>
      <c r="P427" s="10" t="n">
        <v>1595.15</v>
      </c>
      <c r="Q427" s="9" t="n">
        <v>2985.47302451305</v>
      </c>
      <c r="R427" s="7"/>
    </row>
    <row r="428" customFormat="false" ht="15" hidden="false" customHeight="false" outlineLevel="0" collapsed="false">
      <c r="A428" s="7" t="s">
        <v>91</v>
      </c>
      <c r="B428" s="7" t="s">
        <v>1085</v>
      </c>
      <c r="C428" s="7" t="s">
        <v>1086</v>
      </c>
      <c r="D428" s="7" t="s">
        <v>7247</v>
      </c>
      <c r="E428" s="10" t="n">
        <v>72611.963185</v>
      </c>
      <c r="F428" s="10" t="n">
        <v>18152.99079625</v>
      </c>
      <c r="G428" s="10" t="n">
        <v>274.57650172</v>
      </c>
      <c r="H428" s="7" t="s">
        <v>7248</v>
      </c>
      <c r="I428" s="10" t="n">
        <v>3161.846776</v>
      </c>
      <c r="J428" s="7"/>
      <c r="K428" s="10" t="n">
        <v>46145.10792293</v>
      </c>
      <c r="L428" s="10" t="n">
        <v>76048.38646272</v>
      </c>
      <c r="M428" s="10" t="n">
        <v>143223.6962856</v>
      </c>
      <c r="N428" s="10" t="n">
        <v>18901.13</v>
      </c>
      <c r="O428" s="9" t="n">
        <v>402.348359398195</v>
      </c>
      <c r="P428" s="10" t="n">
        <v>11041</v>
      </c>
      <c r="Q428" s="9" t="n">
        <v>688.78169063237</v>
      </c>
      <c r="R428" s="7"/>
    </row>
    <row r="429" customFormat="false" ht="15" hidden="false" customHeight="false" outlineLevel="0" collapsed="false">
      <c r="A429" s="7" t="s">
        <v>91</v>
      </c>
      <c r="B429" s="7" t="s">
        <v>1087</v>
      </c>
      <c r="C429" s="7" t="s">
        <v>1088</v>
      </c>
      <c r="D429" s="7" t="s">
        <v>7249</v>
      </c>
      <c r="E429" s="10" t="n">
        <v>7519.717888</v>
      </c>
      <c r="F429" s="10" t="n">
        <v>1879.929472</v>
      </c>
      <c r="G429" s="10" t="n">
        <v>18.682584</v>
      </c>
      <c r="H429" s="7" t="s">
        <v>7248</v>
      </c>
      <c r="I429" s="7"/>
      <c r="J429" s="7"/>
      <c r="K429" s="10" t="n">
        <v>4629.629878</v>
      </c>
      <c r="L429" s="10" t="n">
        <v>7538.400472</v>
      </c>
      <c r="M429" s="10" t="n">
        <v>12870.278712</v>
      </c>
      <c r="N429" s="10" t="n">
        <v>1924.7308</v>
      </c>
      <c r="O429" s="9" t="n">
        <v>391.659990685451</v>
      </c>
      <c r="P429" s="10" t="n">
        <v>702.7824</v>
      </c>
      <c r="Q429" s="9" t="n">
        <v>1072.6507197676</v>
      </c>
      <c r="R429" s="7"/>
    </row>
    <row r="430" customFormat="false" ht="15" hidden="false" customHeight="false" outlineLevel="0" collapsed="false">
      <c r="A430" s="7" t="s">
        <v>91</v>
      </c>
      <c r="B430" s="7" t="s">
        <v>1076</v>
      </c>
      <c r="C430" s="7" t="s">
        <v>1077</v>
      </c>
      <c r="D430" s="7" t="s">
        <v>7249</v>
      </c>
      <c r="E430" s="10" t="n">
        <v>98.05688</v>
      </c>
      <c r="F430" s="10" t="n">
        <v>24.51422</v>
      </c>
      <c r="G430" s="10" t="n">
        <v>1.6332</v>
      </c>
      <c r="H430" s="7" t="s">
        <v>7248</v>
      </c>
      <c r="I430" s="7"/>
      <c r="J430" s="7"/>
      <c r="K430" s="10" t="n">
        <v>60.71762</v>
      </c>
      <c r="L430" s="10" t="n">
        <v>99.69008</v>
      </c>
      <c r="M430" s="10" t="n">
        <v>174.77592</v>
      </c>
      <c r="N430" s="10" t="n">
        <v>10328.26</v>
      </c>
      <c r="O430" s="9" t="n">
        <v>0.965216599891947</v>
      </c>
      <c r="P430" s="10" t="n">
        <v>5689.29</v>
      </c>
      <c r="Q430" s="9" t="n">
        <v>1.75224114081019</v>
      </c>
      <c r="R430" s="7"/>
    </row>
    <row r="431" customFormat="false" ht="15" hidden="false" customHeight="false" outlineLevel="0" collapsed="false">
      <c r="A431" s="7" t="s">
        <v>91</v>
      </c>
      <c r="B431" s="7" t="s">
        <v>1093</v>
      </c>
      <c r="C431" s="7" t="s">
        <v>1094</v>
      </c>
      <c r="D431" s="7" t="s">
        <v>7249</v>
      </c>
      <c r="E431" s="10" t="n">
        <v>71525.1733002</v>
      </c>
      <c r="F431" s="10" t="n">
        <v>17881.29332505</v>
      </c>
      <c r="G431" s="10" t="n">
        <v>405.39351984</v>
      </c>
      <c r="H431" s="7" t="s">
        <v>7248</v>
      </c>
      <c r="I431" s="7"/>
      <c r="J431" s="7"/>
      <c r="K431" s="10" t="n">
        <v>44092.49479026</v>
      </c>
      <c r="L431" s="10" t="n">
        <v>71930.56682004</v>
      </c>
      <c r="M431" s="10" t="n">
        <v>123556.465596</v>
      </c>
      <c r="N431" s="10" t="n">
        <v>17489.53</v>
      </c>
      <c r="O431" s="9" t="n">
        <v>411.277872075693</v>
      </c>
      <c r="P431" s="10" t="n">
        <v>6565.8</v>
      </c>
      <c r="Q431" s="9" t="n">
        <v>1095.53393067166</v>
      </c>
      <c r="R431" s="7"/>
    </row>
    <row r="432" customFormat="false" ht="15" hidden="false" customHeight="false" outlineLevel="0" collapsed="false">
      <c r="A432" s="7" t="s">
        <v>91</v>
      </c>
      <c r="B432" s="7" t="s">
        <v>1089</v>
      </c>
      <c r="C432" s="7" t="s">
        <v>1090</v>
      </c>
      <c r="D432" s="7" t="s">
        <v>7247</v>
      </c>
      <c r="E432" s="10" t="n">
        <v>698521.5420484</v>
      </c>
      <c r="F432" s="10" t="n">
        <v>174630.3855121</v>
      </c>
      <c r="G432" s="10" t="n">
        <v>3870.1961862</v>
      </c>
      <c r="H432" s="7" t="s">
        <v>7248</v>
      </c>
      <c r="I432" s="10" t="n">
        <v>39381.125842</v>
      </c>
      <c r="J432" s="7"/>
      <c r="K432" s="10" t="n">
        <v>448183.67995315</v>
      </c>
      <c r="L432" s="10" t="n">
        <v>741772.8640766</v>
      </c>
      <c r="M432" s="10" t="n">
        <v>1436590.7962996</v>
      </c>
      <c r="N432" s="10" t="n">
        <v>165493.74</v>
      </c>
      <c r="O432" s="9" t="n">
        <v>448.218080077591</v>
      </c>
      <c r="P432" s="10" t="n">
        <v>49029.96</v>
      </c>
      <c r="Q432" s="9" t="n">
        <v>1512.89714304601</v>
      </c>
      <c r="R432" s="7"/>
    </row>
    <row r="433" customFormat="false" ht="15" hidden="false" customHeight="false" outlineLevel="0" collapsed="false">
      <c r="A433" s="7" t="s">
        <v>91</v>
      </c>
      <c r="B433" s="7" t="s">
        <v>1074</v>
      </c>
      <c r="C433" s="7" t="s">
        <v>1075</v>
      </c>
      <c r="D433" s="7" t="s">
        <v>7255</v>
      </c>
      <c r="E433" s="10" t="n">
        <v>588.60118</v>
      </c>
      <c r="F433" s="10" t="n">
        <v>147.150295</v>
      </c>
      <c r="G433" s="10" t="n">
        <v>5.611012</v>
      </c>
      <c r="H433" s="7" t="s">
        <v>7248</v>
      </c>
      <c r="I433" s="7"/>
      <c r="J433" s="10" t="n">
        <v>31.67585344</v>
      </c>
      <c r="K433" s="10" t="n">
        <v>367.42128204</v>
      </c>
      <c r="L433" s="10" t="n">
        <v>625.88804544</v>
      </c>
      <c r="M433" s="10" t="n">
        <v>1086.69207504</v>
      </c>
      <c r="N433" s="10" t="n">
        <v>40904.2</v>
      </c>
      <c r="O433" s="9" t="n">
        <v>1.53013149124051</v>
      </c>
      <c r="P433" s="10" t="n">
        <v>39139.32</v>
      </c>
      <c r="Q433" s="9" t="n">
        <v>1.59912856288765</v>
      </c>
      <c r="R433" s="7"/>
    </row>
    <row r="434" customFormat="false" ht="15" hidden="false" customHeight="false" outlineLevel="0" collapsed="false">
      <c r="A434" s="7" t="s">
        <v>91</v>
      </c>
      <c r="B434" s="7" t="s">
        <v>1105</v>
      </c>
      <c r="C434" s="7" t="s">
        <v>1106</v>
      </c>
      <c r="D434" s="7" t="s">
        <v>7247</v>
      </c>
      <c r="E434" s="10" t="n">
        <v>68192.04446</v>
      </c>
      <c r="F434" s="10" t="n">
        <v>17048.011115</v>
      </c>
      <c r="G434" s="10" t="n">
        <v>285.384936</v>
      </c>
      <c r="H434" s="7" t="s">
        <v>7248</v>
      </c>
      <c r="I434" s="10" t="n">
        <v>4348.0615</v>
      </c>
      <c r="J434" s="7"/>
      <c r="K434" s="10" t="n">
        <v>43919.656724</v>
      </c>
      <c r="L434" s="10" t="n">
        <v>72825.490896</v>
      </c>
      <c r="M434" s="10" t="n">
        <v>143261.46292</v>
      </c>
      <c r="N434" s="10" t="n">
        <v>7619.71</v>
      </c>
      <c r="O434" s="9" t="n">
        <v>955.751477365937</v>
      </c>
      <c r="P434" s="10" t="n">
        <v>2732.13</v>
      </c>
      <c r="Q434" s="9" t="n">
        <v>2665.52070714058</v>
      </c>
      <c r="R434" s="7"/>
    </row>
    <row r="435" customFormat="false" ht="15" hidden="false" customHeight="false" outlineLevel="0" collapsed="false">
      <c r="A435" s="7" t="s">
        <v>91</v>
      </c>
      <c r="B435" s="7" t="s">
        <v>1068</v>
      </c>
      <c r="C435" s="7" t="s">
        <v>1069</v>
      </c>
      <c r="D435" s="7" t="s">
        <v>7249</v>
      </c>
      <c r="E435" s="10" t="n">
        <v>24.0918712</v>
      </c>
      <c r="F435" s="10" t="n">
        <v>6.0229678</v>
      </c>
      <c r="G435" s="10" t="n">
        <v>0.882424</v>
      </c>
      <c r="H435" s="7" t="s">
        <v>7248</v>
      </c>
      <c r="I435" s="7"/>
      <c r="J435" s="7"/>
      <c r="K435" s="10" t="n">
        <v>15.0381728</v>
      </c>
      <c r="L435" s="10" t="n">
        <v>24.9742952</v>
      </c>
      <c r="M435" s="10" t="n">
        <v>45.3469808</v>
      </c>
      <c r="N435" s="10" t="n">
        <v>3544.52</v>
      </c>
      <c r="O435" s="9" t="n">
        <v>0.704588920361572</v>
      </c>
      <c r="P435" s="10" t="n">
        <v>3172.05</v>
      </c>
      <c r="Q435" s="9" t="n">
        <v>0.787323503727873</v>
      </c>
      <c r="R435" s="7"/>
    </row>
    <row r="436" customFormat="false" ht="15" hidden="false" customHeight="false" outlineLevel="0" collapsed="false">
      <c r="A436" s="7" t="s">
        <v>91</v>
      </c>
      <c r="B436" s="7" t="s">
        <v>1083</v>
      </c>
      <c r="C436" s="7" t="s">
        <v>1084</v>
      </c>
      <c r="D436" s="7" t="s">
        <v>7247</v>
      </c>
      <c r="E436" s="10" t="n">
        <v>64757.73716</v>
      </c>
      <c r="F436" s="10" t="n">
        <v>16189.43429</v>
      </c>
      <c r="G436" s="10" t="n">
        <v>1065.024836</v>
      </c>
      <c r="H436" s="7" t="s">
        <v>7248</v>
      </c>
      <c r="I436" s="10" t="n">
        <v>3011.6323</v>
      </c>
      <c r="J436" s="7"/>
      <c r="K436" s="10" t="n">
        <v>41444.411649</v>
      </c>
      <c r="L436" s="10" t="n">
        <v>68834.394296</v>
      </c>
      <c r="M436" s="10" t="n">
        <v>132943.12272</v>
      </c>
      <c r="N436" s="10" t="n">
        <v>62428.59</v>
      </c>
      <c r="O436" s="9" t="n">
        <v>110.261010693979</v>
      </c>
      <c r="P436" s="10" t="n">
        <v>14838.13</v>
      </c>
      <c r="Q436" s="9" t="n">
        <v>463.90208399576</v>
      </c>
      <c r="R436" s="7"/>
    </row>
    <row r="437" customFormat="false" ht="15" hidden="false" customHeight="false" outlineLevel="0" collapsed="false">
      <c r="A437" s="7" t="s">
        <v>91</v>
      </c>
      <c r="B437" s="7" t="s">
        <v>1081</v>
      </c>
      <c r="C437" s="7" t="s">
        <v>1082</v>
      </c>
      <c r="D437" s="7" t="s">
        <v>7247</v>
      </c>
      <c r="E437" s="10" t="n">
        <v>12524.6932542</v>
      </c>
      <c r="F437" s="10" t="n">
        <v>3131.17331355</v>
      </c>
      <c r="G437" s="10" t="n">
        <v>51.38716</v>
      </c>
      <c r="H437" s="7" t="s">
        <v>7248</v>
      </c>
      <c r="I437" s="10" t="n">
        <v>525.4944</v>
      </c>
      <c r="J437" s="7"/>
      <c r="K437" s="10" t="n">
        <v>7946.6367313</v>
      </c>
      <c r="L437" s="10" t="n">
        <v>13101.5748142</v>
      </c>
      <c r="M437" s="10" t="n">
        <v>24679.3825328</v>
      </c>
      <c r="N437" s="10" t="n">
        <v>28966.31</v>
      </c>
      <c r="O437" s="9" t="n">
        <v>45.2303894220562</v>
      </c>
      <c r="P437" s="10" t="n">
        <v>5863.99</v>
      </c>
      <c r="Q437" s="9" t="n">
        <v>223.424235276663</v>
      </c>
      <c r="R437" s="7"/>
    </row>
    <row r="438" customFormat="false" ht="15" hidden="false" customHeight="false" outlineLevel="0" collapsed="false">
      <c r="A438" s="7" t="s">
        <v>99</v>
      </c>
      <c r="B438" s="7" t="s">
        <v>1113</v>
      </c>
      <c r="C438" s="7" t="s">
        <v>1114</v>
      </c>
      <c r="D438" s="7" t="s">
        <v>7255</v>
      </c>
      <c r="E438" s="10" t="n">
        <v>13.4137102</v>
      </c>
      <c r="F438" s="10" t="n">
        <v>3.35342755</v>
      </c>
      <c r="G438" s="10" t="n">
        <v>0.494486</v>
      </c>
      <c r="H438" s="7" t="s">
        <v>7248</v>
      </c>
      <c r="I438" s="7"/>
      <c r="J438" s="10" t="n">
        <v>0.5124168665</v>
      </c>
      <c r="K438" s="10" t="n">
        <v>8.4383990015</v>
      </c>
      <c r="L438" s="10" t="n">
        <v>14.4206130665</v>
      </c>
      <c r="M438" s="10" t="n">
        <v>26.210795664</v>
      </c>
      <c r="N438" s="10" t="n">
        <v>2511.6</v>
      </c>
      <c r="O438" s="9" t="n">
        <v>0.574160418319</v>
      </c>
      <c r="P438" s="10" t="n">
        <v>723.15</v>
      </c>
      <c r="Q438" s="9" t="n">
        <v>1.99413856966051</v>
      </c>
      <c r="R438" s="7"/>
    </row>
    <row r="439" customFormat="false" ht="15" hidden="false" customHeight="false" outlineLevel="0" collapsed="false">
      <c r="A439" s="7" t="s">
        <v>99</v>
      </c>
      <c r="B439" s="7" t="s">
        <v>1115</v>
      </c>
      <c r="C439" s="7" t="s">
        <v>1116</v>
      </c>
      <c r="D439" s="7" t="s">
        <v>7256</v>
      </c>
      <c r="E439" s="10" t="n">
        <v>215.4275844</v>
      </c>
      <c r="F439" s="10" t="n">
        <v>53.8568961</v>
      </c>
      <c r="G439" s="10" t="n">
        <v>14.3660166</v>
      </c>
      <c r="H439" s="7" t="s">
        <v>7248</v>
      </c>
      <c r="I439" s="10" t="n">
        <v>0.3290896</v>
      </c>
      <c r="J439" s="10" t="n">
        <v>0.88230666326</v>
      </c>
      <c r="K439" s="10" t="n">
        <v>136.36157654066</v>
      </c>
      <c r="L439" s="10" t="n">
        <v>231.00499726326</v>
      </c>
      <c r="M439" s="10" t="n">
        <v>440.96635197216</v>
      </c>
      <c r="N439" s="10" t="n">
        <v>5697.22</v>
      </c>
      <c r="O439" s="9" t="n">
        <v>4.05469680411253</v>
      </c>
      <c r="P439" s="10" t="n">
        <v>1639.12</v>
      </c>
      <c r="Q439" s="9" t="n">
        <v>14.0932327873042</v>
      </c>
      <c r="R439" s="7"/>
    </row>
    <row r="440" customFormat="false" ht="15" hidden="false" customHeight="false" outlineLevel="0" collapsed="false">
      <c r="A440" s="7" t="s">
        <v>99</v>
      </c>
      <c r="B440" s="7" t="s">
        <v>1117</v>
      </c>
      <c r="C440" s="7" t="s">
        <v>1118</v>
      </c>
      <c r="D440" s="7" t="s">
        <v>7249</v>
      </c>
      <c r="E440" s="10" t="n">
        <v>431.4563966</v>
      </c>
      <c r="F440" s="10" t="n">
        <v>107.86409915</v>
      </c>
      <c r="G440" s="10" t="n">
        <v>46.26007176</v>
      </c>
      <c r="H440" s="7" t="s">
        <v>7248</v>
      </c>
      <c r="I440" s="7"/>
      <c r="J440" s="7"/>
      <c r="K440" s="10" t="n">
        <v>276.92979284</v>
      </c>
      <c r="L440" s="10" t="n">
        <v>477.71646836</v>
      </c>
      <c r="M440" s="10" t="n">
        <v>964.3944132</v>
      </c>
      <c r="N440" s="10" t="n">
        <v>8194.0178</v>
      </c>
      <c r="O440" s="9" t="n">
        <v>5.83006383461847</v>
      </c>
      <c r="P440" s="10" t="n">
        <v>3070.38</v>
      </c>
      <c r="Q440" s="9" t="n">
        <v>15.5588711612243</v>
      </c>
      <c r="R440" s="7"/>
    </row>
    <row r="441" customFormat="false" ht="15" hidden="false" customHeight="false" outlineLevel="0" collapsed="false">
      <c r="A441" s="7" t="s">
        <v>99</v>
      </c>
      <c r="B441" s="7" t="s">
        <v>1119</v>
      </c>
      <c r="C441" s="7" t="s">
        <v>1120</v>
      </c>
      <c r="D441" s="7" t="s">
        <v>7247</v>
      </c>
      <c r="E441" s="10" t="n">
        <v>10.7756122</v>
      </c>
      <c r="F441" s="10" t="n">
        <v>2.69390305</v>
      </c>
      <c r="G441" s="10" t="n">
        <v>2.125008</v>
      </c>
      <c r="H441" s="7" t="s">
        <v>7248</v>
      </c>
      <c r="I441" s="10" t="n">
        <v>0.056801</v>
      </c>
      <c r="J441" s="7"/>
      <c r="K441" s="10" t="n">
        <v>7.1875033</v>
      </c>
      <c r="L441" s="10" t="n">
        <v>12.9574212</v>
      </c>
      <c r="M441" s="10" t="n">
        <v>29.1654728</v>
      </c>
      <c r="N441" s="10" t="n">
        <v>5131.43</v>
      </c>
      <c r="O441" s="9" t="n">
        <v>0.252510921906759</v>
      </c>
      <c r="P441" s="10" t="n">
        <v>2862.88</v>
      </c>
      <c r="Q441" s="9" t="n">
        <v>0.452600919353937</v>
      </c>
      <c r="R441" s="7"/>
    </row>
    <row r="442" customFormat="false" ht="15" hidden="false" customHeight="false" outlineLevel="0" collapsed="false">
      <c r="A442" s="7" t="s">
        <v>99</v>
      </c>
      <c r="B442" s="7" t="s">
        <v>1121</v>
      </c>
      <c r="C442" s="7" t="s">
        <v>1122</v>
      </c>
      <c r="D442" s="7" t="s">
        <v>7249</v>
      </c>
      <c r="E442" s="10" t="n">
        <v>4.6824036</v>
      </c>
      <c r="F442" s="10" t="n">
        <v>1.1706009</v>
      </c>
      <c r="G442" s="10" t="n">
        <v>4.038156</v>
      </c>
      <c r="H442" s="7" t="s">
        <v>7248</v>
      </c>
      <c r="I442" s="7"/>
      <c r="J442" s="7"/>
      <c r="K442" s="10" t="n">
        <v>3.8894244</v>
      </c>
      <c r="L442" s="10" t="n">
        <v>8.7205596</v>
      </c>
      <c r="M442" s="10" t="n">
        <v>28.1467224</v>
      </c>
      <c r="N442" s="10" t="n">
        <v>16676.2</v>
      </c>
      <c r="O442" s="9" t="n">
        <v>0.0522934457490315</v>
      </c>
      <c r="P442" s="10" t="n">
        <v>5364.2</v>
      </c>
      <c r="Q442" s="9" t="n">
        <v>0.162569620819507</v>
      </c>
      <c r="R442" s="7"/>
    </row>
    <row r="443" customFormat="false" ht="15" hidden="false" customHeight="false" outlineLevel="0" collapsed="false">
      <c r="A443" s="7" t="s">
        <v>99</v>
      </c>
      <c r="B443" s="7" t="s">
        <v>1123</v>
      </c>
      <c r="C443" s="7" t="s">
        <v>1124</v>
      </c>
      <c r="D443" s="7" t="s">
        <v>7247</v>
      </c>
      <c r="E443" s="10" t="n">
        <v>80.5823566</v>
      </c>
      <c r="F443" s="10" t="n">
        <v>20.14558915</v>
      </c>
      <c r="G443" s="10" t="n">
        <v>0.80677236</v>
      </c>
      <c r="H443" s="7" t="s">
        <v>7248</v>
      </c>
      <c r="I443" s="10" t="n">
        <v>0.070885</v>
      </c>
      <c r="J443" s="7"/>
      <c r="K443" s="10" t="n">
        <v>49.79797499</v>
      </c>
      <c r="L443" s="10" t="n">
        <v>81.46001396</v>
      </c>
      <c r="M443" s="10" t="n">
        <v>141.2734092</v>
      </c>
      <c r="N443" s="10" t="n">
        <v>6009.0613</v>
      </c>
      <c r="O443" s="9" t="n">
        <v>1.35561961998957</v>
      </c>
      <c r="P443" s="10" t="n">
        <v>3653.36</v>
      </c>
      <c r="Q443" s="9" t="n">
        <v>2.22972863227276</v>
      </c>
      <c r="R443" s="7"/>
    </row>
    <row r="444" customFormat="false" ht="15" hidden="false" customHeight="false" outlineLevel="0" collapsed="false">
      <c r="A444" s="7" t="s">
        <v>99</v>
      </c>
      <c r="B444" s="7" t="s">
        <v>1131</v>
      </c>
      <c r="C444" s="7" t="s">
        <v>1132</v>
      </c>
      <c r="D444" s="7" t="s">
        <v>7249</v>
      </c>
      <c r="E444" s="10" t="n">
        <v>27.1136494</v>
      </c>
      <c r="F444" s="10" t="n">
        <v>6.77841235</v>
      </c>
      <c r="G444" s="10" t="n">
        <v>0.620256</v>
      </c>
      <c r="H444" s="7" t="s">
        <v>7248</v>
      </c>
      <c r="I444" s="7"/>
      <c r="J444" s="7"/>
      <c r="K444" s="10" t="n">
        <v>16.8311581</v>
      </c>
      <c r="L444" s="10" t="n">
        <v>27.7339054</v>
      </c>
      <c r="M444" s="10" t="n">
        <v>49.1704896</v>
      </c>
      <c r="N444" s="10" t="n">
        <v>543.9409</v>
      </c>
      <c r="O444" s="9" t="n">
        <v>5.09869829608327</v>
      </c>
      <c r="P444" s="10" t="n">
        <v>493.3547</v>
      </c>
      <c r="Q444" s="9" t="n">
        <v>5.62149410961323</v>
      </c>
      <c r="R444" s="7"/>
    </row>
    <row r="445" customFormat="false" ht="15" hidden="false" customHeight="false" outlineLevel="0" collapsed="false">
      <c r="A445" s="7" t="s">
        <v>99</v>
      </c>
      <c r="B445" s="7" t="s">
        <v>1125</v>
      </c>
      <c r="C445" s="7" t="s">
        <v>1126</v>
      </c>
      <c r="D445" s="7" t="s">
        <v>7255</v>
      </c>
      <c r="E445" s="10" t="n">
        <v>191.3022878</v>
      </c>
      <c r="F445" s="10" t="n">
        <v>47.82557195</v>
      </c>
      <c r="G445" s="10" t="n">
        <v>2.83525512</v>
      </c>
      <c r="H445" s="7" t="s">
        <v>7248</v>
      </c>
      <c r="I445" s="7"/>
      <c r="J445" s="10" t="n">
        <v>1.55485874665</v>
      </c>
      <c r="K445" s="10" t="n">
        <v>118.56466716015</v>
      </c>
      <c r="L445" s="10" t="n">
        <v>195.69240166665</v>
      </c>
      <c r="M445" s="10" t="n">
        <v>342.0941966464</v>
      </c>
      <c r="N445" s="10" t="n">
        <v>12685.4</v>
      </c>
      <c r="O445" s="9" t="n">
        <v>1.54265850242523</v>
      </c>
      <c r="P445" s="10" t="n">
        <v>4219.2</v>
      </c>
      <c r="Q445" s="9" t="n">
        <v>4.63813997124218</v>
      </c>
      <c r="R445" s="7"/>
    </row>
    <row r="446" customFormat="false" ht="15" hidden="false" customHeight="false" outlineLevel="0" collapsed="false">
      <c r="A446" s="7" t="s">
        <v>99</v>
      </c>
      <c r="B446" s="7" t="s">
        <v>1127</v>
      </c>
      <c r="C446" s="7" t="s">
        <v>1128</v>
      </c>
      <c r="D446" s="7" t="s">
        <v>7255</v>
      </c>
      <c r="E446" s="10" t="n">
        <v>19.142765</v>
      </c>
      <c r="F446" s="10" t="n">
        <v>4.78569125</v>
      </c>
      <c r="G446" s="10" t="n">
        <v>1.0455736</v>
      </c>
      <c r="H446" s="7" t="s">
        <v>7248</v>
      </c>
      <c r="I446" s="7"/>
      <c r="J446" s="10" t="n">
        <v>1.00081542891</v>
      </c>
      <c r="K446" s="10" t="n">
        <v>12.16151019981</v>
      </c>
      <c r="L446" s="10" t="n">
        <v>21.18915402891</v>
      </c>
      <c r="M446" s="10" t="n">
        <v>39.60310072256</v>
      </c>
      <c r="N446" s="10" t="n">
        <v>2595.865</v>
      </c>
      <c r="O446" s="9" t="n">
        <v>0.816265638964661</v>
      </c>
      <c r="P446" s="10" t="n">
        <v>135.054</v>
      </c>
      <c r="Q446" s="9" t="n">
        <v>15.6893938934871</v>
      </c>
      <c r="R446" s="7"/>
    </row>
    <row r="447" customFormat="false" ht="15" hidden="false" customHeight="false" outlineLevel="0" collapsed="false">
      <c r="A447" s="7" t="s">
        <v>99</v>
      </c>
      <c r="B447" s="7" t="s">
        <v>1129</v>
      </c>
      <c r="C447" s="7" t="s">
        <v>1130</v>
      </c>
      <c r="D447" s="7" t="s">
        <v>7255</v>
      </c>
      <c r="E447" s="10" t="n">
        <v>51.159281</v>
      </c>
      <c r="F447" s="10" t="n">
        <v>12.78982025</v>
      </c>
      <c r="G447" s="10" t="n">
        <v>3.1876</v>
      </c>
      <c r="H447" s="7" t="s">
        <v>7248</v>
      </c>
      <c r="I447" s="7"/>
      <c r="J447" s="10" t="n">
        <v>0.65494393624</v>
      </c>
      <c r="K447" s="10" t="n">
        <v>32.34488431384</v>
      </c>
      <c r="L447" s="10" t="n">
        <v>55.00182493624</v>
      </c>
      <c r="M447" s="10" t="n">
        <v>104.07381801984</v>
      </c>
      <c r="N447" s="10" t="n">
        <v>5367.664</v>
      </c>
      <c r="O447" s="9" t="n">
        <v>1.024688298974</v>
      </c>
      <c r="P447" s="10" t="n">
        <v>640.631</v>
      </c>
      <c r="Q447" s="9" t="n">
        <v>8.58557031055944</v>
      </c>
      <c r="R447" s="7"/>
    </row>
    <row r="448" customFormat="false" ht="15" hidden="false" customHeight="false" outlineLevel="0" collapsed="false">
      <c r="A448" s="7" t="s">
        <v>94</v>
      </c>
      <c r="B448" s="7" t="s">
        <v>1141</v>
      </c>
      <c r="C448" s="7" t="s">
        <v>1142</v>
      </c>
      <c r="D448" s="7" t="s">
        <v>7249</v>
      </c>
      <c r="E448" s="10" t="n">
        <v>998.213863</v>
      </c>
      <c r="F448" s="10" t="n">
        <v>249.55346575</v>
      </c>
      <c r="G448" s="10" t="n">
        <v>30.87098672</v>
      </c>
      <c r="H448" s="7" t="s">
        <v>7248</v>
      </c>
      <c r="I448" s="7"/>
      <c r="J448" s="7"/>
      <c r="K448" s="10" t="n">
        <v>621.66344118</v>
      </c>
      <c r="L448" s="10" t="n">
        <v>1029.08484972</v>
      </c>
      <c r="M448" s="10" t="n">
        <v>1850.4351256</v>
      </c>
      <c r="N448" s="10" t="n">
        <v>38735.77</v>
      </c>
      <c r="O448" s="9" t="n">
        <v>2.65667843886929</v>
      </c>
      <c r="P448" s="10" t="n">
        <v>24970</v>
      </c>
      <c r="Q448" s="9" t="n">
        <v>4.12128494080897</v>
      </c>
      <c r="R448" s="7"/>
    </row>
    <row r="449" customFormat="false" ht="15" hidden="false" customHeight="false" outlineLevel="0" collapsed="false">
      <c r="A449" s="7" t="s">
        <v>94</v>
      </c>
      <c r="B449" s="7" t="s">
        <v>1139</v>
      </c>
      <c r="C449" s="7" t="s">
        <v>1140</v>
      </c>
      <c r="D449" s="7" t="s">
        <v>7249</v>
      </c>
      <c r="E449" s="10" t="n">
        <v>322.9047998</v>
      </c>
      <c r="F449" s="10" t="n">
        <v>80.72619995</v>
      </c>
      <c r="G449" s="10" t="n">
        <v>0.21832072</v>
      </c>
      <c r="H449" s="7" t="s">
        <v>7248</v>
      </c>
      <c r="I449" s="7"/>
      <c r="J449" s="7"/>
      <c r="K449" s="10" t="n">
        <v>198.65531988</v>
      </c>
      <c r="L449" s="10" t="n">
        <v>323.12312052</v>
      </c>
      <c r="M449" s="10" t="n">
        <v>549.7440068</v>
      </c>
      <c r="N449" s="10" t="n">
        <v>6140.88</v>
      </c>
      <c r="O449" s="9" t="n">
        <v>5.26183739985149</v>
      </c>
      <c r="P449" s="10" t="n">
        <v>649.18</v>
      </c>
      <c r="Q449" s="9" t="n">
        <v>49.7740411781016</v>
      </c>
      <c r="R449" s="7"/>
    </row>
    <row r="450" customFormat="false" ht="15" hidden="false" customHeight="false" outlineLevel="0" collapsed="false">
      <c r="A450" s="7" t="s">
        <v>94</v>
      </c>
      <c r="B450" s="7" t="s">
        <v>1155</v>
      </c>
      <c r="C450" s="7" t="s">
        <v>1156</v>
      </c>
      <c r="D450" s="7" t="s">
        <v>7249</v>
      </c>
      <c r="E450" s="10" t="n">
        <v>103.5610874</v>
      </c>
      <c r="F450" s="10" t="n">
        <v>25.89027185</v>
      </c>
      <c r="G450" s="10" t="n">
        <v>0.1592848</v>
      </c>
      <c r="H450" s="7" t="s">
        <v>7248</v>
      </c>
      <c r="I450" s="7"/>
      <c r="J450" s="7"/>
      <c r="K450" s="10" t="n">
        <v>63.7344723</v>
      </c>
      <c r="L450" s="10" t="n">
        <v>103.7203722</v>
      </c>
      <c r="M450" s="10" t="n">
        <v>176.7586256</v>
      </c>
      <c r="N450" s="10" t="n">
        <v>9059.45</v>
      </c>
      <c r="O450" s="9" t="n">
        <v>1.14488597210647</v>
      </c>
      <c r="P450" s="10" t="n">
        <v>2295.28</v>
      </c>
      <c r="Q450" s="9" t="n">
        <v>4.51885487609355</v>
      </c>
      <c r="R450" s="7"/>
    </row>
    <row r="451" customFormat="false" ht="15" hidden="false" customHeight="false" outlineLevel="0" collapsed="false">
      <c r="A451" s="7" t="s">
        <v>94</v>
      </c>
      <c r="B451" s="7" t="s">
        <v>1145</v>
      </c>
      <c r="C451" s="7" t="s">
        <v>1146</v>
      </c>
      <c r="D451" s="7" t="s">
        <v>7247</v>
      </c>
      <c r="E451" s="10" t="n">
        <v>621.31016</v>
      </c>
      <c r="F451" s="10" t="n">
        <v>155.32754</v>
      </c>
      <c r="G451" s="10" t="n">
        <v>0.837352</v>
      </c>
      <c r="H451" s="7" t="s">
        <v>7248</v>
      </c>
      <c r="I451" s="10" t="n">
        <v>32.862612</v>
      </c>
      <c r="J451" s="7"/>
      <c r="K451" s="10" t="n">
        <v>399.691124</v>
      </c>
      <c r="L451" s="10" t="n">
        <v>655.010124</v>
      </c>
      <c r="M451" s="10" t="n">
        <v>1213.607271</v>
      </c>
      <c r="N451" s="10" t="n">
        <v>10508.307</v>
      </c>
      <c r="O451" s="9" t="n">
        <v>6.23326025781318</v>
      </c>
      <c r="P451" s="10" t="n">
        <v>998.645</v>
      </c>
      <c r="Q451" s="9" t="n">
        <v>65.5898866964737</v>
      </c>
      <c r="R451" s="7"/>
    </row>
    <row r="452" customFormat="false" ht="15" hidden="false" customHeight="false" outlineLevel="0" collapsed="false">
      <c r="A452" s="7" t="s">
        <v>94</v>
      </c>
      <c r="B452" s="7" t="s">
        <v>1133</v>
      </c>
      <c r="C452" s="7" t="s">
        <v>1134</v>
      </c>
      <c r="D452" s="7" t="s">
        <v>7249</v>
      </c>
      <c r="E452" s="10" t="n">
        <v>8.30776</v>
      </c>
      <c r="F452" s="10" t="n">
        <v>2.07694</v>
      </c>
      <c r="G452" s="10" t="n">
        <v>0.417792</v>
      </c>
      <c r="H452" s="7" t="s">
        <v>7248</v>
      </c>
      <c r="I452" s="7"/>
      <c r="J452" s="7"/>
      <c r="K452" s="10" t="n">
        <v>5.214088</v>
      </c>
      <c r="L452" s="10" t="n">
        <v>8.725552</v>
      </c>
      <c r="M452" s="10" t="n">
        <v>16.2048</v>
      </c>
      <c r="N452" s="10" t="n">
        <v>4117.026</v>
      </c>
      <c r="O452" s="9" t="n">
        <v>0.211938229197484</v>
      </c>
      <c r="P452" s="10" t="n">
        <v>1152.625</v>
      </c>
      <c r="Q452" s="9" t="n">
        <v>0.757015681596356</v>
      </c>
      <c r="R452" s="7"/>
    </row>
    <row r="453" customFormat="false" ht="15" hidden="false" customHeight="false" outlineLevel="0" collapsed="false">
      <c r="A453" s="7" t="s">
        <v>94</v>
      </c>
      <c r="B453" s="7" t="s">
        <v>1135</v>
      </c>
      <c r="C453" s="7" t="s">
        <v>1136</v>
      </c>
      <c r="D453" s="7" t="s">
        <v>7247</v>
      </c>
      <c r="E453" s="10" t="n">
        <v>25.65552</v>
      </c>
      <c r="F453" s="10" t="n">
        <v>6.41388</v>
      </c>
      <c r="G453" s="10" t="n">
        <v>0.113016</v>
      </c>
      <c r="H453" s="7" t="s">
        <v>7248</v>
      </c>
      <c r="I453" s="10" t="n">
        <v>0</v>
      </c>
      <c r="J453" s="7"/>
      <c r="K453" s="10" t="n">
        <v>15.807534</v>
      </c>
      <c r="L453" s="10" t="n">
        <v>25.768536</v>
      </c>
      <c r="M453" s="10" t="n">
        <v>44.15676</v>
      </c>
      <c r="N453" s="10" t="n">
        <v>9556.394</v>
      </c>
      <c r="O453" s="9" t="n">
        <v>0.269647065619103</v>
      </c>
      <c r="P453" s="10" t="n">
        <v>1563.632</v>
      </c>
      <c r="Q453" s="9" t="n">
        <v>1.64799236649033</v>
      </c>
      <c r="R453" s="7"/>
    </row>
    <row r="454" customFormat="false" ht="15" hidden="false" customHeight="false" outlineLevel="0" collapsed="false">
      <c r="A454" s="7" t="s">
        <v>94</v>
      </c>
      <c r="B454" s="7" t="s">
        <v>1151</v>
      </c>
      <c r="C454" s="7" t="s">
        <v>1152</v>
      </c>
      <c r="D454" s="7" t="s">
        <v>7247</v>
      </c>
      <c r="E454" s="10" t="n">
        <v>1832.80259826</v>
      </c>
      <c r="F454" s="10" t="n">
        <v>458.200649565</v>
      </c>
      <c r="G454" s="10" t="n">
        <v>0.40054576</v>
      </c>
      <c r="H454" s="7" t="s">
        <v>7248</v>
      </c>
      <c r="I454" s="10" t="n">
        <v>407.906747</v>
      </c>
      <c r="J454" s="7"/>
      <c r="K454" s="10" t="n">
        <v>1337.93385583</v>
      </c>
      <c r="L454" s="10" t="n">
        <v>2241.10989102</v>
      </c>
      <c r="M454" s="10" t="n">
        <v>5063.08430164</v>
      </c>
      <c r="N454" s="10" t="n">
        <v>3659.04</v>
      </c>
      <c r="O454" s="9" t="n">
        <v>61.2485758838384</v>
      </c>
      <c r="P454" s="10" t="n">
        <v>3124.89</v>
      </c>
      <c r="Q454" s="9" t="n">
        <v>71.7180409876828</v>
      </c>
      <c r="R454" s="7"/>
    </row>
    <row r="455" customFormat="false" ht="15" hidden="false" customHeight="false" outlineLevel="0" collapsed="false">
      <c r="A455" s="7" t="s">
        <v>94</v>
      </c>
      <c r="B455" s="7" t="s">
        <v>1143</v>
      </c>
      <c r="C455" s="7" t="s">
        <v>1144</v>
      </c>
      <c r="D455" s="7" t="s">
        <v>7249</v>
      </c>
      <c r="E455" s="10" t="n">
        <v>86.7049</v>
      </c>
      <c r="F455" s="10" t="n">
        <v>21.676225</v>
      </c>
      <c r="G455" s="10" t="n">
        <v>10.693492</v>
      </c>
      <c r="H455" s="7" t="s">
        <v>7248</v>
      </c>
      <c r="I455" s="7"/>
      <c r="J455" s="7"/>
      <c r="K455" s="10" t="n">
        <v>56.000723</v>
      </c>
      <c r="L455" s="10" t="n">
        <v>97.398392</v>
      </c>
      <c r="M455" s="10" t="n">
        <v>200.78906</v>
      </c>
      <c r="N455" s="10" t="n">
        <v>14807.41</v>
      </c>
      <c r="O455" s="9" t="n">
        <v>0.657767914848039</v>
      </c>
      <c r="P455" s="10" t="n">
        <v>6150.25</v>
      </c>
      <c r="Q455" s="9" t="n">
        <v>1.58364931506849</v>
      </c>
      <c r="R455" s="7"/>
    </row>
    <row r="456" customFormat="false" ht="15" hidden="false" customHeight="false" outlineLevel="0" collapsed="false">
      <c r="A456" s="7" t="s">
        <v>94</v>
      </c>
      <c r="B456" s="7" t="s">
        <v>1157</v>
      </c>
      <c r="C456" s="7" t="s">
        <v>1158</v>
      </c>
      <c r="D456" s="7" t="s">
        <v>7249</v>
      </c>
      <c r="E456" s="10" t="n">
        <v>1.6989324</v>
      </c>
      <c r="F456" s="10" t="n">
        <v>0.4247331</v>
      </c>
      <c r="G456" s="10" t="n">
        <v>0.08061932</v>
      </c>
      <c r="H456" s="7" t="s">
        <v>7250</v>
      </c>
      <c r="I456" s="7"/>
      <c r="J456" s="7"/>
      <c r="K456" s="10" t="n">
        <v>1.06507343</v>
      </c>
      <c r="L456" s="10" t="n">
        <v>1.77955172</v>
      </c>
      <c r="M456" s="10" t="n">
        <v>3.2897782</v>
      </c>
      <c r="N456" s="10" t="n">
        <v>1018.221</v>
      </c>
      <c r="O456" s="7"/>
      <c r="P456" s="10" t="n">
        <v>986.976</v>
      </c>
      <c r="Q456" s="9" t="n">
        <v>0.180303444055377</v>
      </c>
      <c r="R456" s="7"/>
    </row>
    <row r="457" customFormat="false" ht="15" hidden="false" customHeight="false" outlineLevel="0" collapsed="false">
      <c r="A457" s="7" t="s">
        <v>94</v>
      </c>
      <c r="B457" s="7" t="s">
        <v>1137</v>
      </c>
      <c r="C457" s="7" t="s">
        <v>1138</v>
      </c>
      <c r="D457" s="7" t="s">
        <v>7247</v>
      </c>
      <c r="E457" s="10" t="n">
        <v>23572.511222</v>
      </c>
      <c r="F457" s="10" t="n">
        <v>5893.1278055</v>
      </c>
      <c r="G457" s="10" t="n">
        <v>0.4797352</v>
      </c>
      <c r="H457" s="7" t="s">
        <v>7248</v>
      </c>
      <c r="I457" s="10" t="n">
        <v>181.028712</v>
      </c>
      <c r="J457" s="7"/>
      <c r="K457" s="10" t="n">
        <v>14591.8767928</v>
      </c>
      <c r="L457" s="10" t="n">
        <v>23754.0196692</v>
      </c>
      <c r="M457" s="10" t="n">
        <v>40916.283109</v>
      </c>
      <c r="N457" s="10" t="n">
        <v>84961.9</v>
      </c>
      <c r="O457" s="9" t="n">
        <v>27.9584374516107</v>
      </c>
      <c r="P457" s="10" t="n">
        <v>16393.4</v>
      </c>
      <c r="Q457" s="9" t="n">
        <v>144.899896721852</v>
      </c>
      <c r="R457" s="7"/>
    </row>
    <row r="458" customFormat="false" ht="15" hidden="false" customHeight="false" outlineLevel="0" collapsed="false">
      <c r="A458" s="7" t="s">
        <v>94</v>
      </c>
      <c r="B458" s="7" t="s">
        <v>1147</v>
      </c>
      <c r="C458" s="7" t="s">
        <v>1148</v>
      </c>
      <c r="D458" s="7" t="s">
        <v>7249</v>
      </c>
      <c r="E458" s="10" t="n">
        <v>258.1013112</v>
      </c>
      <c r="F458" s="10" t="n">
        <v>64.5253278</v>
      </c>
      <c r="G458" s="10" t="n">
        <v>1.91761828</v>
      </c>
      <c r="H458" s="7" t="s">
        <v>7248</v>
      </c>
      <c r="I458" s="7"/>
      <c r="J458" s="7"/>
      <c r="K458" s="10" t="n">
        <v>159.22313137</v>
      </c>
      <c r="L458" s="10" t="n">
        <v>260.01892948</v>
      </c>
      <c r="M458" s="10" t="n">
        <v>448.1319122</v>
      </c>
      <c r="N458" s="10" t="n">
        <v>5361.44</v>
      </c>
      <c r="O458" s="9" t="n">
        <v>4.84979650019398</v>
      </c>
      <c r="P458" s="10" t="n">
        <v>2949.68</v>
      </c>
      <c r="Q458" s="9" t="n">
        <v>8.81515721976621</v>
      </c>
      <c r="R458" s="7"/>
    </row>
    <row r="459" customFormat="false" ht="15" hidden="false" customHeight="false" outlineLevel="0" collapsed="false">
      <c r="A459" s="7" t="s">
        <v>94</v>
      </c>
      <c r="B459" s="7" t="s">
        <v>1149</v>
      </c>
      <c r="C459" s="7" t="s">
        <v>1150</v>
      </c>
      <c r="D459" s="7" t="s">
        <v>7247</v>
      </c>
      <c r="E459" s="10" t="n">
        <v>2697.6518024</v>
      </c>
      <c r="F459" s="10" t="n">
        <v>674.4129506</v>
      </c>
      <c r="G459" s="10" t="n">
        <v>0.90778048</v>
      </c>
      <c r="H459" s="7" t="s">
        <v>7248</v>
      </c>
      <c r="I459" s="10" t="n">
        <v>665.532886</v>
      </c>
      <c r="J459" s="7"/>
      <c r="K459" s="10" t="n">
        <v>2002.07423672</v>
      </c>
      <c r="L459" s="10" t="n">
        <v>3364.09246888</v>
      </c>
      <c r="M459" s="10" t="n">
        <v>7792.411354</v>
      </c>
      <c r="N459" s="10" t="n">
        <v>5778.13</v>
      </c>
      <c r="O459" s="9" t="n">
        <v>58.2211280964603</v>
      </c>
      <c r="P459" s="10" t="n">
        <v>2632.87</v>
      </c>
      <c r="Q459" s="9" t="n">
        <v>127.772828467794</v>
      </c>
      <c r="R459" s="7"/>
    </row>
    <row r="460" customFormat="false" ht="15" hidden="false" customHeight="false" outlineLevel="0" collapsed="false">
      <c r="A460" s="7" t="s">
        <v>102</v>
      </c>
      <c r="B460" s="7" t="s">
        <v>1162</v>
      </c>
      <c r="C460" s="7" t="s">
        <v>1163</v>
      </c>
      <c r="D460" s="7" t="s">
        <v>7254</v>
      </c>
      <c r="E460" s="10" t="n">
        <v>664.553</v>
      </c>
      <c r="F460" s="10" t="n">
        <v>166.13825</v>
      </c>
      <c r="G460" s="10" t="n">
        <v>0.329784</v>
      </c>
      <c r="H460" s="7" t="s">
        <v>7248</v>
      </c>
      <c r="I460" s="10" t="n">
        <v>0.8592</v>
      </c>
      <c r="J460" s="7"/>
      <c r="K460" s="10" t="n">
        <v>409.264746</v>
      </c>
      <c r="L460" s="10" t="n">
        <v>665.741984</v>
      </c>
      <c r="M460" s="10" t="n">
        <v>1134.76112</v>
      </c>
      <c r="N460" s="10" t="n">
        <v>121492.7</v>
      </c>
      <c r="O460" s="9" t="n">
        <v>0.547968712523469</v>
      </c>
      <c r="P460" s="10" t="n">
        <v>72941.2</v>
      </c>
      <c r="Q460" s="9" t="n">
        <v>0.91271049009339</v>
      </c>
      <c r="R460" s="7"/>
    </row>
    <row r="461" customFormat="false" ht="15" hidden="false" customHeight="false" outlineLevel="0" collapsed="false">
      <c r="A461" s="7" t="s">
        <v>102</v>
      </c>
      <c r="B461" s="7" t="s">
        <v>1164</v>
      </c>
      <c r="C461" s="7" t="s">
        <v>1165</v>
      </c>
      <c r="D461" s="7" t="s">
        <v>7254</v>
      </c>
      <c r="E461" s="10" t="n">
        <v>334.7964</v>
      </c>
      <c r="F461" s="10" t="n">
        <v>83.6991</v>
      </c>
      <c r="G461" s="10" t="n">
        <v>0.002788</v>
      </c>
      <c r="H461" s="7" t="s">
        <v>7248</v>
      </c>
      <c r="I461" s="10" t="n">
        <v>1.9074</v>
      </c>
      <c r="J461" s="7"/>
      <c r="K461" s="10" t="n">
        <v>206.920797</v>
      </c>
      <c r="L461" s="10" t="n">
        <v>336.706588</v>
      </c>
      <c r="M461" s="10" t="n">
        <v>577.68564</v>
      </c>
      <c r="N461" s="10" t="n">
        <v>9353.8</v>
      </c>
      <c r="O461" s="9" t="n">
        <v>3.59967700827471</v>
      </c>
      <c r="P461" s="10" t="n">
        <v>5114.2</v>
      </c>
      <c r="Q461" s="9" t="n">
        <v>6.58375871103985</v>
      </c>
      <c r="R461" s="7"/>
    </row>
    <row r="462" customFormat="false" ht="15" hidden="false" customHeight="false" outlineLevel="0" collapsed="false">
      <c r="A462" s="7" t="s">
        <v>102</v>
      </c>
      <c r="B462" s="7" t="s">
        <v>1166</v>
      </c>
      <c r="C462" s="7" t="s">
        <v>1167</v>
      </c>
      <c r="D462" s="7" t="s">
        <v>7247</v>
      </c>
      <c r="E462" s="10" t="n">
        <v>88.46318</v>
      </c>
      <c r="F462" s="10" t="n">
        <v>22.115795</v>
      </c>
      <c r="G462" s="10" t="n">
        <v>0.537896</v>
      </c>
      <c r="H462" s="7" t="s">
        <v>7248</v>
      </c>
      <c r="I462" s="10" t="n">
        <v>0.027994</v>
      </c>
      <c r="J462" s="7"/>
      <c r="K462" s="10" t="n">
        <v>54.556547</v>
      </c>
      <c r="L462" s="10" t="n">
        <v>89.02907</v>
      </c>
      <c r="M462" s="10" t="n">
        <v>153.147163</v>
      </c>
      <c r="N462" s="10" t="n">
        <v>4527.54</v>
      </c>
      <c r="O462" s="9" t="n">
        <v>1.9663894741957</v>
      </c>
      <c r="P462" s="10" t="n">
        <v>670.1</v>
      </c>
      <c r="Q462" s="9" t="n">
        <v>13.2859379197135</v>
      </c>
      <c r="R462" s="7"/>
    </row>
    <row r="463" customFormat="false" ht="15" hidden="false" customHeight="false" outlineLevel="0" collapsed="false">
      <c r="A463" s="7" t="s">
        <v>102</v>
      </c>
      <c r="B463" s="7" t="s">
        <v>1176</v>
      </c>
      <c r="C463" s="7" t="s">
        <v>1177</v>
      </c>
      <c r="D463" s="7" t="s">
        <v>7249</v>
      </c>
      <c r="E463" s="10" t="n">
        <v>698.6659824</v>
      </c>
      <c r="F463" s="10" t="n">
        <v>174.6664956</v>
      </c>
      <c r="G463" s="10" t="n">
        <v>0.107508</v>
      </c>
      <c r="H463" s="7" t="s">
        <v>7248</v>
      </c>
      <c r="I463" s="7"/>
      <c r="J463" s="7"/>
      <c r="K463" s="10" t="n">
        <v>429.7373706</v>
      </c>
      <c r="L463" s="10" t="n">
        <v>698.7734904</v>
      </c>
      <c r="M463" s="10" t="n">
        <v>1187.6514216</v>
      </c>
      <c r="N463" s="10" t="n">
        <v>44385</v>
      </c>
      <c r="O463" s="9" t="n">
        <v>1.57434604123015</v>
      </c>
      <c r="P463" s="10" t="n">
        <v>18632</v>
      </c>
      <c r="Q463" s="9" t="n">
        <v>3.7503944310863</v>
      </c>
      <c r="R463" s="7"/>
    </row>
    <row r="464" customFormat="false" ht="15" hidden="false" customHeight="false" outlineLevel="0" collapsed="false">
      <c r="A464" s="7" t="s">
        <v>102</v>
      </c>
      <c r="B464" s="7" t="s">
        <v>1168</v>
      </c>
      <c r="C464" s="7" t="s">
        <v>1169</v>
      </c>
      <c r="D464" s="7" t="s">
        <v>7247</v>
      </c>
      <c r="E464" s="10" t="n">
        <v>17795.43888</v>
      </c>
      <c r="F464" s="10" t="n">
        <v>4448.85972</v>
      </c>
      <c r="G464" s="10" t="n">
        <v>1.221452</v>
      </c>
      <c r="H464" s="7" t="s">
        <v>7248</v>
      </c>
      <c r="I464" s="10" t="n">
        <v>120.9216</v>
      </c>
      <c r="J464" s="7"/>
      <c r="K464" s="10" t="n">
        <v>11009.017283</v>
      </c>
      <c r="L464" s="10" t="n">
        <v>17917.581932</v>
      </c>
      <c r="M464" s="10" t="n">
        <v>30800.23438</v>
      </c>
      <c r="N464" s="10" t="n">
        <v>32493.1</v>
      </c>
      <c r="O464" s="9" t="n">
        <v>55.1427285546778</v>
      </c>
      <c r="P464" s="10" t="n">
        <v>18615.5</v>
      </c>
      <c r="Q464" s="9" t="n">
        <v>96.2508765920872</v>
      </c>
      <c r="R464" s="7"/>
    </row>
    <row r="465" customFormat="false" ht="15" hidden="false" customHeight="false" outlineLevel="0" collapsed="false">
      <c r="A465" s="7" t="s">
        <v>102</v>
      </c>
      <c r="B465" s="7" t="s">
        <v>1170</v>
      </c>
      <c r="C465" s="7" t="s">
        <v>1171</v>
      </c>
      <c r="D465" s="7" t="s">
        <v>7249</v>
      </c>
      <c r="E465" s="10" t="n">
        <v>46.52662</v>
      </c>
      <c r="F465" s="10" t="n">
        <v>11.631655</v>
      </c>
      <c r="G465" s="10" t="n">
        <v>1.556756</v>
      </c>
      <c r="H465" s="7" t="s">
        <v>7248</v>
      </c>
      <c r="I465" s="7"/>
      <c r="J465" s="7"/>
      <c r="K465" s="10" t="n">
        <v>29.005119</v>
      </c>
      <c r="L465" s="10" t="n">
        <v>48.083376</v>
      </c>
      <c r="M465" s="10" t="n">
        <v>86.83786</v>
      </c>
      <c r="N465" s="10" t="n">
        <v>2183.72</v>
      </c>
      <c r="O465" s="9" t="n">
        <v>2.20190207535765</v>
      </c>
      <c r="P465" s="10" t="n">
        <v>97.02</v>
      </c>
      <c r="Q465" s="9" t="n">
        <v>49.5602721088435</v>
      </c>
      <c r="R465" s="7"/>
    </row>
    <row r="466" customFormat="false" ht="15" hidden="false" customHeight="false" outlineLevel="0" collapsed="false">
      <c r="A466" s="7" t="s">
        <v>102</v>
      </c>
      <c r="B466" s="7" t="s">
        <v>1172</v>
      </c>
      <c r="C466" s="7" t="s">
        <v>1173</v>
      </c>
      <c r="D466" s="7" t="s">
        <v>7247</v>
      </c>
      <c r="E466" s="10" t="n">
        <v>223.5305432</v>
      </c>
      <c r="F466" s="10" t="n">
        <v>55.8826358</v>
      </c>
      <c r="G466" s="10" t="n">
        <v>1.306376</v>
      </c>
      <c r="H466" s="7" t="s">
        <v>7248</v>
      </c>
      <c r="I466" s="10" t="n">
        <v>0.338984</v>
      </c>
      <c r="J466" s="7"/>
      <c r="K466" s="10" t="n">
        <v>137.9781168</v>
      </c>
      <c r="L466" s="10" t="n">
        <v>225.1759032</v>
      </c>
      <c r="M466" s="10" t="n">
        <v>387.4712578</v>
      </c>
      <c r="N466" s="10" t="n">
        <v>2446</v>
      </c>
      <c r="O466" s="9" t="n">
        <v>9.20588320523303</v>
      </c>
      <c r="P466" s="10" t="n">
        <v>332</v>
      </c>
      <c r="Q466" s="9" t="n">
        <v>67.8240672289157</v>
      </c>
      <c r="R466" s="7"/>
    </row>
    <row r="467" customFormat="false" ht="15" hidden="false" customHeight="false" outlineLevel="0" collapsed="false">
      <c r="A467" s="7" t="s">
        <v>102</v>
      </c>
      <c r="B467" s="7" t="s">
        <v>1174</v>
      </c>
      <c r="C467" s="7" t="s">
        <v>1175</v>
      </c>
      <c r="D467" s="7" t="s">
        <v>7249</v>
      </c>
      <c r="E467" s="10" t="n">
        <v>137.76056</v>
      </c>
      <c r="F467" s="10" t="n">
        <v>34.44014</v>
      </c>
      <c r="G467" s="10" t="n">
        <v>0.563584</v>
      </c>
      <c r="H467" s="7" t="s">
        <v>7248</v>
      </c>
      <c r="I467" s="7"/>
      <c r="J467" s="7"/>
      <c r="K467" s="10" t="n">
        <v>84.869736</v>
      </c>
      <c r="L467" s="10" t="n">
        <v>138.324144</v>
      </c>
      <c r="M467" s="10" t="n">
        <v>236.88896</v>
      </c>
      <c r="N467" s="10" t="n">
        <v>24802.72</v>
      </c>
      <c r="O467" s="9" t="n">
        <v>0.557697478341085</v>
      </c>
      <c r="P467" s="10" t="n">
        <v>5124.19</v>
      </c>
      <c r="Q467" s="9" t="n">
        <v>2.69943433010876</v>
      </c>
      <c r="R467" s="7"/>
    </row>
    <row r="468" customFormat="false" ht="15" hidden="false" customHeight="false" outlineLevel="0" collapsed="false">
      <c r="A468" s="7" t="s">
        <v>104</v>
      </c>
      <c r="B468" s="7" t="s">
        <v>1178</v>
      </c>
      <c r="C468" s="7" t="s">
        <v>1179</v>
      </c>
      <c r="D468" s="7" t="s">
        <v>7247</v>
      </c>
      <c r="E468" s="10" t="n">
        <v>185.484528</v>
      </c>
      <c r="F468" s="10" t="n">
        <v>46.371132</v>
      </c>
      <c r="G468" s="10" t="n">
        <v>3.9954328</v>
      </c>
      <c r="H468" s="7" t="s">
        <v>7248</v>
      </c>
      <c r="I468" s="10" t="n">
        <v>0.113475</v>
      </c>
      <c r="J468" s="7"/>
      <c r="K468" s="10" t="n">
        <v>115.1367102</v>
      </c>
      <c r="L468" s="10" t="n">
        <v>189.5934358</v>
      </c>
      <c r="M468" s="10" t="n">
        <v>335.552907</v>
      </c>
      <c r="N468" s="10" t="n">
        <v>4306.37</v>
      </c>
      <c r="O468" s="9" t="n">
        <v>4.40262763766235</v>
      </c>
      <c r="P468" s="10" t="n">
        <v>912.73</v>
      </c>
      <c r="Q468" s="9" t="n">
        <v>20.772127113166</v>
      </c>
      <c r="R468" s="7"/>
    </row>
    <row r="469" customFormat="false" ht="15" hidden="false" customHeight="false" outlineLevel="0" collapsed="false">
      <c r="A469" s="7" t="s">
        <v>104</v>
      </c>
      <c r="B469" s="7" t="s">
        <v>1180</v>
      </c>
      <c r="C469" s="7" t="s">
        <v>1181</v>
      </c>
      <c r="D469" s="7" t="s">
        <v>7247</v>
      </c>
      <c r="E469" s="10" t="n">
        <v>33.59716</v>
      </c>
      <c r="F469" s="10" t="n">
        <v>8.39929</v>
      </c>
      <c r="G469" s="10" t="n">
        <v>0.65789856</v>
      </c>
      <c r="H469" s="7" t="s">
        <v>7248</v>
      </c>
      <c r="I469" s="10" t="n">
        <v>0.24424</v>
      </c>
      <c r="J469" s="7"/>
      <c r="K469" s="10" t="n">
        <v>20.95067664</v>
      </c>
      <c r="L469" s="10" t="n">
        <v>34.49929856</v>
      </c>
      <c r="M469" s="10" t="n">
        <v>61.2939368</v>
      </c>
      <c r="N469" s="10" t="n">
        <v>5246.776</v>
      </c>
      <c r="O469" s="9" t="n">
        <v>0.657533284439816</v>
      </c>
      <c r="P469" s="10" t="n">
        <v>1216.756</v>
      </c>
      <c r="Q469" s="9" t="n">
        <v>2.83535060110655</v>
      </c>
      <c r="R469" s="7"/>
    </row>
    <row r="470" customFormat="false" ht="15" hidden="false" customHeight="false" outlineLevel="0" collapsed="false">
      <c r="A470" s="7" t="s">
        <v>104</v>
      </c>
      <c r="B470" s="7" t="s">
        <v>1182</v>
      </c>
      <c r="C470" s="7" t="s">
        <v>1183</v>
      </c>
      <c r="D470" s="7" t="s">
        <v>7247</v>
      </c>
      <c r="E470" s="10" t="n">
        <v>1908.0276</v>
      </c>
      <c r="F470" s="10" t="n">
        <v>477.0069</v>
      </c>
      <c r="G470" s="10" t="n">
        <v>42.030316</v>
      </c>
      <c r="H470" s="7" t="s">
        <v>7248</v>
      </c>
      <c r="I470" s="10" t="n">
        <v>26.587959</v>
      </c>
      <c r="J470" s="7"/>
      <c r="K470" s="10" t="n">
        <v>1196.994312</v>
      </c>
      <c r="L470" s="10" t="n">
        <v>1976.645875</v>
      </c>
      <c r="M470" s="10" t="n">
        <v>3585.746109</v>
      </c>
      <c r="N470" s="10" t="n">
        <v>6681.16</v>
      </c>
      <c r="O470" s="9" t="n">
        <v>29.5853695316382</v>
      </c>
      <c r="P470" s="10" t="n">
        <v>944.45</v>
      </c>
      <c r="Q470" s="9" t="n">
        <v>209.290685054794</v>
      </c>
      <c r="R470" s="7"/>
    </row>
    <row r="471" customFormat="false" ht="15" hidden="false" customHeight="false" outlineLevel="0" collapsed="false">
      <c r="A471" s="7" t="s">
        <v>104</v>
      </c>
      <c r="B471" s="7" t="s">
        <v>1184</v>
      </c>
      <c r="C471" s="7" t="s">
        <v>1185</v>
      </c>
      <c r="D471" s="7" t="s">
        <v>7247</v>
      </c>
      <c r="E471" s="10" t="n">
        <v>1995.5248786</v>
      </c>
      <c r="F471" s="10" t="n">
        <v>498.88121965</v>
      </c>
      <c r="G471" s="10" t="n">
        <v>10.52505164</v>
      </c>
      <c r="H471" s="7" t="s">
        <v>7248</v>
      </c>
      <c r="I471" s="10" t="n">
        <v>7.061516</v>
      </c>
      <c r="J471" s="7"/>
      <c r="K471" s="10" t="n">
        <v>1233.27114381</v>
      </c>
      <c r="L471" s="10" t="n">
        <v>2013.11144624</v>
      </c>
      <c r="M471" s="10" t="n">
        <v>3479.0217306</v>
      </c>
      <c r="N471" s="10" t="n">
        <v>9652.33</v>
      </c>
      <c r="O471" s="9" t="n">
        <v>20.8562227590644</v>
      </c>
      <c r="P471" s="10" t="n">
        <v>1494.37</v>
      </c>
      <c r="Q471" s="9" t="n">
        <v>134.71305274062</v>
      </c>
      <c r="R471" s="7"/>
    </row>
    <row r="472" customFormat="false" ht="15" hidden="false" customHeight="false" outlineLevel="0" collapsed="false">
      <c r="A472" s="7" t="s">
        <v>104</v>
      </c>
      <c r="B472" s="7" t="s">
        <v>1186</v>
      </c>
      <c r="C472" s="7" t="s">
        <v>1187</v>
      </c>
      <c r="D472" s="7" t="s">
        <v>7247</v>
      </c>
      <c r="E472" s="10" t="n">
        <v>1800.81094</v>
      </c>
      <c r="F472" s="10" t="n">
        <v>450.202735</v>
      </c>
      <c r="G472" s="10" t="n">
        <v>6.055656</v>
      </c>
      <c r="H472" s="7" t="s">
        <v>7248</v>
      </c>
      <c r="I472" s="10" t="n">
        <v>4.470672</v>
      </c>
      <c r="J472" s="7"/>
      <c r="K472" s="10" t="n">
        <v>1111.216207</v>
      </c>
      <c r="L472" s="10" t="n">
        <v>1811.337268</v>
      </c>
      <c r="M472" s="10" t="n">
        <v>3110.353938</v>
      </c>
      <c r="N472" s="10" t="n">
        <v>7592.71</v>
      </c>
      <c r="O472" s="9" t="n">
        <v>23.8562682889245</v>
      </c>
      <c r="P472" s="10" t="n">
        <v>617.96</v>
      </c>
      <c r="Q472" s="9" t="n">
        <v>293.115617192051</v>
      </c>
      <c r="R472"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false"/>
  </sheetPr>
  <dimension ref="A1:I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3" min="2" style="0" width="16.39"/>
    <col collapsed="false" customWidth="true" hidden="false" outlineLevel="0" max="5" min="4" style="0" width="13.7"/>
    <col collapsed="false" customWidth="true" hidden="false" outlineLevel="0" max="6" min="6" style="0" width="15.51"/>
    <col collapsed="false" customWidth="true" hidden="false" outlineLevel="0" max="8" min="7" style="0" width="12.8"/>
    <col collapsed="false" customWidth="true" hidden="false" outlineLevel="0" max="9" min="9" style="0" width="25.39"/>
  </cols>
  <sheetData>
    <row r="1" customFormat="false" ht="19.7" hidden="false" customHeight="false" outlineLevel="0" collapsed="false">
      <c r="A1" s="1" t="s">
        <v>7263</v>
      </c>
    </row>
    <row r="2" customFormat="false" ht="15" hidden="false" customHeight="false" outlineLevel="0" collapsed="false">
      <c r="A2" s="2" t="s">
        <v>7264</v>
      </c>
    </row>
    <row r="4" customFormat="false" ht="42" hidden="false" customHeight="true" outlineLevel="0" collapsed="false">
      <c r="A4" s="6" t="s">
        <v>66</v>
      </c>
      <c r="B4" s="6" t="s">
        <v>7265</v>
      </c>
      <c r="C4" s="6" t="s">
        <v>7266</v>
      </c>
      <c r="D4" s="6" t="s">
        <v>7267</v>
      </c>
      <c r="E4" s="6" t="s">
        <v>7268</v>
      </c>
      <c r="F4" s="6" t="s">
        <v>7269</v>
      </c>
      <c r="G4" s="6" t="s">
        <v>7270</v>
      </c>
      <c r="H4" s="6" t="s">
        <v>7271</v>
      </c>
      <c r="I4" s="6" t="s">
        <v>7272</v>
      </c>
    </row>
    <row r="5" customFormat="false" ht="15" hidden="false" customHeight="false" outlineLevel="0" collapsed="false">
      <c r="A5" s="7" t="s">
        <v>93</v>
      </c>
      <c r="B5" s="7" t="n">
        <v>11</v>
      </c>
      <c r="C5" s="9" t="n">
        <v>231.663470808801</v>
      </c>
      <c r="D5" s="9" t="n">
        <v>164.157822316531</v>
      </c>
      <c r="E5" s="9" t="n">
        <v>257.060667286456</v>
      </c>
      <c r="F5" s="9" t="n">
        <v>1165.7800580567</v>
      </c>
      <c r="G5" s="9" t="n">
        <v>1056.67404980297</v>
      </c>
      <c r="H5" s="9" t="n">
        <v>1317.97353179628</v>
      </c>
      <c r="I5" s="27" t="n">
        <v>0.987852808706645</v>
      </c>
    </row>
    <row r="6" customFormat="false" ht="15" hidden="false" customHeight="false" outlineLevel="0" collapsed="false">
      <c r="A6" s="7" t="s">
        <v>91</v>
      </c>
      <c r="B6" s="7" t="n">
        <v>17</v>
      </c>
      <c r="C6" s="9" t="n">
        <v>120.51239924863</v>
      </c>
      <c r="D6" s="9" t="n">
        <v>1.77777679102812</v>
      </c>
      <c r="E6" s="9" t="n">
        <v>404.580737567569</v>
      </c>
      <c r="F6" s="9" t="n">
        <v>470.003998301658</v>
      </c>
      <c r="G6" s="9" t="n">
        <v>1.72996722665147</v>
      </c>
      <c r="H6" s="9" t="n">
        <v>1078.37152249361</v>
      </c>
      <c r="I6" s="27" t="n">
        <v>0.954812673383878</v>
      </c>
    </row>
    <row r="7" customFormat="false" ht="15" hidden="false" customHeight="false" outlineLevel="0" collapsed="false">
      <c r="A7" s="7" t="s">
        <v>89</v>
      </c>
      <c r="B7" s="7" t="n">
        <v>19</v>
      </c>
      <c r="C7" s="9" t="n">
        <v>53.6759515428936</v>
      </c>
      <c r="D7" s="9" t="n">
        <v>15.1837768453257</v>
      </c>
      <c r="E7" s="9" t="n">
        <v>131.826422352868</v>
      </c>
      <c r="F7" s="9" t="n">
        <v>306.144934350911</v>
      </c>
      <c r="G7" s="9" t="n">
        <v>57.6620749755933</v>
      </c>
      <c r="H7" s="9" t="n">
        <v>828.462905259838</v>
      </c>
      <c r="I7" s="27" t="n">
        <v>0.983358954861451</v>
      </c>
    </row>
    <row r="8" customFormat="false" ht="15" hidden="false" customHeight="false" outlineLevel="0" collapsed="false">
      <c r="A8" s="7" t="s">
        <v>104</v>
      </c>
      <c r="B8" s="7" t="n">
        <v>5</v>
      </c>
      <c r="C8" s="9" t="n">
        <v>20.8562227590644</v>
      </c>
      <c r="D8" s="9" t="n">
        <v>4.40262763766235</v>
      </c>
      <c r="E8" s="9" t="n">
        <v>23.8562682889245</v>
      </c>
      <c r="F8" s="9" t="n">
        <v>134.71305274062</v>
      </c>
      <c r="G8" s="9" t="n">
        <v>20.772127113166</v>
      </c>
      <c r="H8" s="9" t="n">
        <v>209.290685054794</v>
      </c>
      <c r="I8" s="27" t="n">
        <v>0.978327795038567</v>
      </c>
    </row>
    <row r="9" customFormat="false" ht="15" hidden="false" customHeight="false" outlineLevel="0" collapsed="false">
      <c r="A9" s="7" t="s">
        <v>84</v>
      </c>
      <c r="B9" s="7" t="n">
        <v>27</v>
      </c>
      <c r="C9" s="9" t="n">
        <v>16.4811576221371</v>
      </c>
      <c r="D9" s="9" t="n">
        <v>4.36633959932055</v>
      </c>
      <c r="E9" s="9" t="n">
        <v>31.9846433577238</v>
      </c>
      <c r="F9" s="9" t="n">
        <v>102.008660577228</v>
      </c>
      <c r="G9" s="9" t="n">
        <v>20.2906708190043</v>
      </c>
      <c r="H9" s="9" t="n">
        <v>170.505368968858</v>
      </c>
      <c r="I9" s="27" t="n">
        <v>0.981682905478213</v>
      </c>
    </row>
    <row r="10" customFormat="false" ht="15" hidden="false" customHeight="false" outlineLevel="0" collapsed="false">
      <c r="A10" s="7" t="s">
        <v>90</v>
      </c>
      <c r="B10" s="7" t="n">
        <v>15</v>
      </c>
      <c r="C10" s="9" t="n">
        <v>5.79326426361919</v>
      </c>
      <c r="D10" s="9" t="n">
        <v>3.90828561577516</v>
      </c>
      <c r="E10" s="9" t="n">
        <v>12.2275065375676</v>
      </c>
      <c r="F10" s="9" t="n">
        <v>57.0414298254104</v>
      </c>
      <c r="G10" s="9" t="n">
        <v>26.2371554459458</v>
      </c>
      <c r="H10" s="9" t="n">
        <v>103.83465562992</v>
      </c>
      <c r="I10" s="27" t="n">
        <v>0.987593097697578</v>
      </c>
    </row>
    <row r="11" customFormat="false" ht="15" hidden="false" customHeight="false" outlineLevel="0" collapsed="false">
      <c r="A11" s="7" t="s">
        <v>94</v>
      </c>
      <c r="B11" s="7" t="n">
        <v>12</v>
      </c>
      <c r="C11" s="9" t="n">
        <v>4.84979650019398</v>
      </c>
      <c r="D11" s="9" t="n">
        <v>0.901326943477257</v>
      </c>
      <c r="E11" s="9" t="n">
        <v>17.0958488547119</v>
      </c>
      <c r="F11" s="9" t="n">
        <v>6.66700604792988</v>
      </c>
      <c r="G11" s="9" t="n">
        <v>1.63190660363487</v>
      </c>
      <c r="H11" s="9" t="n">
        <v>67.121925269276</v>
      </c>
      <c r="I11" s="27" t="n">
        <v>0.962349176318406</v>
      </c>
    </row>
    <row r="12" customFormat="false" ht="15" hidden="false" customHeight="false" outlineLevel="0" collapsed="false">
      <c r="A12" s="7" t="s">
        <v>80</v>
      </c>
      <c r="B12" s="7" t="n">
        <v>37</v>
      </c>
      <c r="C12" s="9" t="n">
        <v>2.68702303662622</v>
      </c>
      <c r="D12" s="9" t="n">
        <v>0.568886201636105</v>
      </c>
      <c r="E12" s="9" t="n">
        <v>4.52473841464005</v>
      </c>
      <c r="F12" s="9" t="n">
        <v>17.4858118181494</v>
      </c>
      <c r="G12" s="9" t="n">
        <v>3.9226172368641</v>
      </c>
      <c r="H12" s="9" t="n">
        <v>32.4303215302941</v>
      </c>
      <c r="I12" s="27" t="n">
        <v>0.986312351634363</v>
      </c>
    </row>
    <row r="13" customFormat="false" ht="15" hidden="false" customHeight="false" outlineLevel="0" collapsed="false">
      <c r="A13" s="7" t="s">
        <v>79</v>
      </c>
      <c r="B13" s="7" t="n">
        <v>50</v>
      </c>
      <c r="C13" s="9" t="n">
        <v>2.56157078214645</v>
      </c>
      <c r="D13" s="9" t="n">
        <v>1.83081586017803</v>
      </c>
      <c r="E13" s="9" t="n">
        <v>5.43514697579292</v>
      </c>
      <c r="F13" s="9" t="n">
        <v>10.7455803667373</v>
      </c>
      <c r="G13" s="9" t="n">
        <v>5.4394981977948</v>
      </c>
      <c r="H13" s="9" t="n">
        <v>20.379206454008</v>
      </c>
      <c r="I13" s="27" t="n">
        <v>0.97993430070704</v>
      </c>
    </row>
    <row r="14" customFormat="false" ht="15" hidden="false" customHeight="false" outlineLevel="0" collapsed="false">
      <c r="A14" s="7" t="s">
        <v>102</v>
      </c>
      <c r="B14" s="7" t="n">
        <v>8</v>
      </c>
      <c r="C14" s="9" t="n">
        <v>2.08414577477667</v>
      </c>
      <c r="D14" s="9" t="n">
        <v>1.32018390050788</v>
      </c>
      <c r="E14" s="9" t="n">
        <v>5.00122855751429</v>
      </c>
      <c r="F14" s="9" t="n">
        <v>9.93484831537666</v>
      </c>
      <c r="G14" s="9" t="n">
        <v>3.48765440584192</v>
      </c>
      <c r="H14" s="9" t="n">
        <v>54.1262208888616</v>
      </c>
      <c r="I14" s="27" t="n">
        <v>0.993985304248117</v>
      </c>
    </row>
    <row r="15" customFormat="false" ht="15" hidden="false" customHeight="false" outlineLevel="0" collapsed="false">
      <c r="A15" s="7" t="s">
        <v>77</v>
      </c>
      <c r="B15" s="7" t="n">
        <v>61</v>
      </c>
      <c r="C15" s="9" t="n">
        <v>1.65745168890322</v>
      </c>
      <c r="D15" s="9" t="n">
        <v>0.759867286072399</v>
      </c>
      <c r="E15" s="9" t="n">
        <v>4.07955350779187</v>
      </c>
      <c r="F15" s="9" t="n">
        <v>8.53513881530279</v>
      </c>
      <c r="G15" s="9" t="n">
        <v>3.46690996797793</v>
      </c>
      <c r="H15" s="9" t="n">
        <v>21.8448052764466</v>
      </c>
      <c r="I15" s="27" t="n">
        <v>0.985122050019864</v>
      </c>
    </row>
    <row r="16" customFormat="false" ht="15" hidden="false" customHeight="false" outlineLevel="0" collapsed="false">
      <c r="A16" s="7" t="s">
        <v>86</v>
      </c>
      <c r="B16" s="7" t="n">
        <v>22</v>
      </c>
      <c r="C16" s="9" t="n">
        <v>1.60485377257845</v>
      </c>
      <c r="D16" s="9" t="n">
        <v>0.434408563438675</v>
      </c>
      <c r="E16" s="9" t="n">
        <v>3.03908376956108</v>
      </c>
      <c r="F16" s="9" t="n">
        <v>5.78042876920424</v>
      </c>
      <c r="G16" s="9" t="n">
        <v>1.77699362634566</v>
      </c>
      <c r="H16" s="9" t="n">
        <v>10.3067596195536</v>
      </c>
      <c r="I16" s="27" t="n">
        <v>0.986831012701217</v>
      </c>
    </row>
    <row r="17" customFormat="false" ht="15" hidden="false" customHeight="false" outlineLevel="0" collapsed="false">
      <c r="A17" s="7" t="s">
        <v>83</v>
      </c>
      <c r="B17" s="7" t="n">
        <v>30</v>
      </c>
      <c r="C17" s="9" t="n">
        <v>1.51286036915274</v>
      </c>
      <c r="D17" s="9" t="n">
        <v>0.857143281423766</v>
      </c>
      <c r="E17" s="9" t="n">
        <v>3.53377036837736</v>
      </c>
      <c r="F17" s="9" t="n">
        <v>9.87743344313117</v>
      </c>
      <c r="G17" s="9" t="n">
        <v>3.1564112472275</v>
      </c>
      <c r="H17" s="9" t="n">
        <v>26.3840644623741</v>
      </c>
      <c r="I17" s="27" t="n">
        <v>0.962168622917871</v>
      </c>
    </row>
    <row r="18" customFormat="false" ht="15" hidden="false" customHeight="false" outlineLevel="0" collapsed="false">
      <c r="A18" s="7" t="s">
        <v>99</v>
      </c>
      <c r="B18" s="7" t="n">
        <v>10</v>
      </c>
      <c r="C18" s="9" t="n">
        <v>1.19015395948179</v>
      </c>
      <c r="D18" s="9" t="n">
        <v>0.634686723480415</v>
      </c>
      <c r="E18" s="9" t="n">
        <v>3.42668722869071</v>
      </c>
      <c r="F18" s="9" t="n">
        <v>5.1298170404277</v>
      </c>
      <c r="G18" s="9" t="n">
        <v>2.05303608531357</v>
      </c>
      <c r="H18" s="9" t="n">
        <v>12.716317168118</v>
      </c>
      <c r="I18" s="27" t="n">
        <v>0.930157011480841</v>
      </c>
    </row>
    <row r="19" customFormat="false" ht="15" hidden="false" customHeight="false" outlineLevel="0" collapsed="false">
      <c r="A19" s="7" t="s">
        <v>95</v>
      </c>
      <c r="B19" s="7" t="n">
        <v>11</v>
      </c>
      <c r="C19" s="9" t="n">
        <v>1.02677705681299</v>
      </c>
      <c r="D19" s="9" t="n">
        <v>0.25538112220672</v>
      </c>
      <c r="E19" s="9" t="n">
        <v>2.17135233411768</v>
      </c>
      <c r="F19" s="9" t="n">
        <v>7.79340632569127</v>
      </c>
      <c r="G19" s="9" t="n">
        <v>1.72825210585485</v>
      </c>
      <c r="H19" s="9" t="n">
        <v>15.0316530611323</v>
      </c>
      <c r="I19" s="27" t="n">
        <v>0.977955271565495</v>
      </c>
    </row>
    <row r="20" customFormat="false" ht="15" hidden="false" customHeight="false" outlineLevel="0" collapsed="false">
      <c r="A20" s="7" t="s">
        <v>88</v>
      </c>
      <c r="B20" s="7" t="n">
        <v>19</v>
      </c>
      <c r="C20" s="9" t="n">
        <v>1.01787477071436</v>
      </c>
      <c r="D20" s="9" t="n">
        <v>0.413590143058618</v>
      </c>
      <c r="E20" s="9" t="n">
        <v>1.67755656712289</v>
      </c>
      <c r="F20" s="9" t="n">
        <v>6.37933943674494</v>
      </c>
      <c r="G20" s="9" t="n">
        <v>4.01761743766672</v>
      </c>
      <c r="H20" s="9" t="n">
        <v>13.7014307136449</v>
      </c>
      <c r="I20" s="27" t="n">
        <v>0.986176326493232</v>
      </c>
    </row>
    <row r="21" customFormat="false" ht="15" hidden="false" customHeight="false" outlineLevel="0" collapsed="false">
      <c r="A21" s="7" t="s">
        <v>85</v>
      </c>
      <c r="B21" s="7" t="n">
        <v>26</v>
      </c>
      <c r="C21" s="9" t="n">
        <v>0.267122794858728</v>
      </c>
      <c r="D21" s="9" t="n">
        <v>0.232781510278685</v>
      </c>
      <c r="E21" s="9" t="n">
        <v>0.384307887446929</v>
      </c>
      <c r="F21" s="7"/>
      <c r="G21" s="7"/>
      <c r="H21" s="7"/>
      <c r="I21" s="27" t="n">
        <v>0.991089403650145</v>
      </c>
    </row>
    <row r="22" customFormat="false" ht="15" hidden="false" customHeight="false" outlineLevel="0" collapsed="false">
      <c r="A22" s="7" t="s">
        <v>92</v>
      </c>
      <c r="B22" s="7" t="n">
        <v>15</v>
      </c>
      <c r="C22" s="9" t="n">
        <v>0.205513619003062</v>
      </c>
      <c r="D22" s="9" t="n">
        <v>0.102921127867337</v>
      </c>
      <c r="E22" s="9" t="n">
        <v>0.349025354547192</v>
      </c>
      <c r="F22" s="7"/>
      <c r="G22" s="7"/>
      <c r="H22" s="7"/>
      <c r="I22" s="27" t="n">
        <v>0.985057839373632</v>
      </c>
    </row>
    <row r="23" customFormat="false" ht="15" hidden="false" customHeight="false" outlineLevel="0" collapsed="false">
      <c r="A23" s="7" t="s">
        <v>87</v>
      </c>
      <c r="B23" s="7" t="n">
        <v>19</v>
      </c>
      <c r="C23" s="9" t="n">
        <v>0.190321009464021</v>
      </c>
      <c r="D23" s="9" t="n">
        <v>0.0680144959295235</v>
      </c>
      <c r="E23" s="9" t="n">
        <v>0.291162148733232</v>
      </c>
      <c r="F23" s="9" t="n">
        <v>0.803914779294251</v>
      </c>
      <c r="G23" s="9" t="n">
        <v>0.328336942559796</v>
      </c>
      <c r="H23" s="9" t="n">
        <v>1.30368272861773</v>
      </c>
      <c r="I23" s="27" t="n">
        <v>0.980577229399231</v>
      </c>
    </row>
    <row r="24" customFormat="false" ht="15" hidden="false" customHeight="false" outlineLevel="0" collapsed="false">
      <c r="A24" s="7" t="s">
        <v>81</v>
      </c>
      <c r="B24" s="7" t="n">
        <v>32</v>
      </c>
      <c r="C24" s="9" t="n">
        <v>0.0995467368101685</v>
      </c>
      <c r="D24" s="9" t="n">
        <v>0.0468520785690858</v>
      </c>
      <c r="E24" s="9" t="n">
        <v>0.186855220589177</v>
      </c>
      <c r="F24" s="7"/>
      <c r="G24" s="7"/>
      <c r="H24" s="7"/>
      <c r="I24" s="27" t="n">
        <v>0.9804256725071</v>
      </c>
    </row>
    <row r="25" customFormat="false" ht="15" hidden="false" customHeight="false" outlineLevel="0" collapsed="false">
      <c r="A25" s="7" t="s">
        <v>97</v>
      </c>
      <c r="B25" s="7" t="n">
        <v>11</v>
      </c>
      <c r="C25" s="9" t="n">
        <v>0.0464206522353288</v>
      </c>
      <c r="D25" s="9" t="n">
        <v>0.0402056704561052</v>
      </c>
      <c r="E25" s="9" t="n">
        <v>0.0624092345792016</v>
      </c>
      <c r="F25" s="7"/>
      <c r="G25" s="7"/>
      <c r="H25" s="7"/>
      <c r="I25" s="27" t="n">
        <v>0.963286819953118</v>
      </c>
    </row>
    <row r="26" customFormat="false" ht="15" hidden="false" customHeight="false" outlineLevel="0" collapsed="false">
      <c r="A26" s="7" t="s">
        <v>100</v>
      </c>
      <c r="B26" s="7" t="n">
        <v>5</v>
      </c>
      <c r="C26" s="9" t="n">
        <v>0.0371823793149904</v>
      </c>
      <c r="D26" s="9" t="n">
        <v>0.0160119559267985</v>
      </c>
      <c r="E26" s="9" t="n">
        <v>0.109855528561341</v>
      </c>
      <c r="F26" s="7"/>
      <c r="G26" s="7"/>
      <c r="H26" s="7"/>
      <c r="I26" s="27" t="n">
        <v>0.990613150119807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false"/>
  </sheetPr>
  <dimension ref="A1: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4" min="2" style="0" width="11"/>
    <col collapsed="false" customWidth="true" hidden="false" outlineLevel="0" max="5" min="5" style="0" width="32"/>
    <col collapsed="false" customWidth="true" hidden="false" outlineLevel="0" max="6" min="6" style="0" width="110"/>
  </cols>
  <sheetData>
    <row r="1" customFormat="false" ht="19.7" hidden="false" customHeight="false" outlineLevel="0" collapsed="false">
      <c r="A1" s="1" t="s">
        <v>7273</v>
      </c>
    </row>
    <row r="2" customFormat="false" ht="15" hidden="false" customHeight="false" outlineLevel="0" collapsed="false">
      <c r="A2" s="2" t="s">
        <v>7274</v>
      </c>
    </row>
    <row r="4" customFormat="false" ht="42" hidden="false" customHeight="true" outlineLevel="0" collapsed="false">
      <c r="A4" s="6" t="s">
        <v>7275</v>
      </c>
      <c r="B4" s="6" t="s">
        <v>7227</v>
      </c>
      <c r="C4" s="6" t="s">
        <v>7226</v>
      </c>
      <c r="D4" s="6" t="s">
        <v>7228</v>
      </c>
      <c r="E4" s="6" t="s">
        <v>1247</v>
      </c>
      <c r="F4" s="6" t="s">
        <v>7276</v>
      </c>
    </row>
    <row r="5" customFormat="false" ht="23.85" hidden="false" customHeight="false" outlineLevel="0" collapsed="false">
      <c r="A5" s="7" t="s">
        <v>7277</v>
      </c>
      <c r="B5" s="10" t="n">
        <v>13900</v>
      </c>
      <c r="C5" s="10" t="n">
        <v>22600</v>
      </c>
      <c r="D5" s="10" t="n">
        <v>38400</v>
      </c>
      <c r="E5" s="7" t="s">
        <v>7278</v>
      </c>
      <c r="F5" s="4" t="s">
        <v>7279</v>
      </c>
    </row>
    <row r="6" customFormat="false" ht="23.85" hidden="false" customHeight="false" outlineLevel="0" collapsed="false">
      <c r="A6" s="7" t="s">
        <v>7280</v>
      </c>
      <c r="B6" s="10" t="n">
        <v>85000</v>
      </c>
      <c r="C6" s="10" t="n">
        <v>209000</v>
      </c>
      <c r="D6" s="10" t="n">
        <v>1369000</v>
      </c>
      <c r="E6" s="7" t="s">
        <v>7281</v>
      </c>
      <c r="F6" s="4" t="s">
        <v>7282</v>
      </c>
    </row>
    <row r="7" customFormat="false" ht="15" hidden="false" customHeight="false" outlineLevel="0" collapsed="false">
      <c r="A7" s="7" t="s">
        <v>7283</v>
      </c>
      <c r="B7" s="10" t="n">
        <v>111000</v>
      </c>
      <c r="C7" s="10" t="n">
        <v>210000</v>
      </c>
      <c r="D7" s="10" t="n">
        <v>993000</v>
      </c>
      <c r="E7" s="7" t="s">
        <v>7284</v>
      </c>
      <c r="F7" s="4" t="s">
        <v>7285</v>
      </c>
    </row>
    <row r="8" customFormat="false" ht="15" hidden="false" customHeight="false" outlineLevel="0" collapsed="false">
      <c r="A8" s="7" t="s">
        <v>7286</v>
      </c>
      <c r="B8" s="10" t="n">
        <v>155000</v>
      </c>
      <c r="C8" s="10" t="n">
        <v>306000</v>
      </c>
      <c r="D8" s="10" t="n">
        <v>934000</v>
      </c>
      <c r="E8" s="7" t="s">
        <v>7287</v>
      </c>
      <c r="F8" s="4" t="s">
        <v>7288</v>
      </c>
    </row>
    <row r="9" customFormat="false" ht="35.05" hidden="false" customHeight="false" outlineLevel="0" collapsed="false">
      <c r="A9" s="7" t="s">
        <v>7289</v>
      </c>
      <c r="B9" s="10" t="n">
        <v>10</v>
      </c>
      <c r="C9" s="10" t="n">
        <v>40</v>
      </c>
      <c r="D9" s="10" t="n">
        <v>200</v>
      </c>
      <c r="E9" s="7" t="s">
        <v>7290</v>
      </c>
      <c r="F9" s="4" t="s">
        <v>7291</v>
      </c>
    </row>
    <row r="10" customFormat="false" ht="15" hidden="false" customHeight="false" outlineLevel="0" collapsed="false">
      <c r="A10" s="7" t="s">
        <v>7292</v>
      </c>
      <c r="B10" s="10" t="n">
        <v>8197</v>
      </c>
      <c r="C10" s="10" t="n">
        <v>64867</v>
      </c>
      <c r="D10" s="10" t="n">
        <v>119872</v>
      </c>
      <c r="E10" s="7" t="s">
        <v>7293</v>
      </c>
      <c r="F10" s="4" t="s">
        <v>7294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false"/>
  </sheetPr>
  <dimension ref="A1:K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2"/>
    <col collapsed="false" customWidth="true" hidden="false" outlineLevel="0" max="4" min="4" style="0" width="11"/>
    <col collapsed="false" customWidth="true" hidden="false" outlineLevel="0" max="5" min="5" style="0" width="14.6"/>
    <col collapsed="false" customWidth="true" hidden="false" outlineLevel="0" max="6" min="6" style="0" width="11"/>
    <col collapsed="false" customWidth="true" hidden="false" outlineLevel="0" max="7" min="7" style="0" width="14.6"/>
    <col collapsed="false" customWidth="true" hidden="false" outlineLevel="0" max="9" min="8" style="0" width="19.1"/>
    <col collapsed="false" customWidth="true" hidden="false" outlineLevel="0" max="10" min="10" style="0" width="60"/>
    <col collapsed="false" customWidth="true" hidden="false" outlineLevel="0" max="11" min="11" style="0" width="40"/>
  </cols>
  <sheetData>
    <row r="1" customFormat="false" ht="19.7" hidden="false" customHeight="false" outlineLevel="0" collapsed="false">
      <c r="A1" s="1" t="s">
        <v>7295</v>
      </c>
    </row>
    <row r="2" customFormat="false" ht="15" hidden="false" customHeight="false" outlineLevel="0" collapsed="false">
      <c r="A2" s="2" t="s">
        <v>7296</v>
      </c>
    </row>
    <row r="4" customFormat="false" ht="42" hidden="false" customHeight="true" outlineLevel="0" collapsed="false">
      <c r="A4" s="6" t="s">
        <v>7297</v>
      </c>
      <c r="B4" s="6" t="s">
        <v>7298</v>
      </c>
      <c r="C4" s="6" t="s">
        <v>7299</v>
      </c>
      <c r="D4" s="6" t="s">
        <v>7300</v>
      </c>
      <c r="E4" s="6" t="s">
        <v>7301</v>
      </c>
      <c r="F4" s="6" t="s">
        <v>7302</v>
      </c>
      <c r="G4" s="6" t="s">
        <v>7303</v>
      </c>
      <c r="H4" s="6" t="s">
        <v>7304</v>
      </c>
      <c r="I4" s="6" t="s">
        <v>7305</v>
      </c>
      <c r="J4" s="6" t="s">
        <v>7306</v>
      </c>
      <c r="K4" s="6" t="s">
        <v>7307</v>
      </c>
    </row>
    <row r="5" customFormat="false" ht="23.85" hidden="false" customHeight="false" outlineLevel="0" collapsed="false">
      <c r="A5" s="7" t="s">
        <v>86</v>
      </c>
      <c r="B5" s="7" t="s">
        <v>547</v>
      </c>
      <c r="C5" s="7" t="s">
        <v>548</v>
      </c>
      <c r="D5" s="7" t="s">
        <v>7308</v>
      </c>
      <c r="E5" s="28" t="n">
        <v>96.53</v>
      </c>
      <c r="F5" s="7" t="s">
        <v>1293</v>
      </c>
      <c r="G5" s="7" t="n">
        <v>10899</v>
      </c>
      <c r="H5" s="29" t="n">
        <v>0.0088567758509955</v>
      </c>
      <c r="I5" s="7" t="n">
        <v>0.0011</v>
      </c>
      <c r="J5" s="4" t="s">
        <v>7309</v>
      </c>
      <c r="K5" s="7" t="s">
        <v>7310</v>
      </c>
    </row>
    <row r="6" customFormat="false" ht="23.85" hidden="false" customHeight="false" outlineLevel="0" collapsed="false">
      <c r="A6" s="7" t="s">
        <v>77</v>
      </c>
      <c r="B6" s="7" t="s">
        <v>361</v>
      </c>
      <c r="C6" s="7" t="s">
        <v>362</v>
      </c>
      <c r="D6" s="7" t="s">
        <v>7308</v>
      </c>
      <c r="E6" s="28" t="n">
        <v>78954626.91</v>
      </c>
      <c r="F6" s="7" t="s">
        <v>1293</v>
      </c>
      <c r="G6" s="7" t="n">
        <v>18552.21</v>
      </c>
      <c r="H6" s="29" t="n">
        <v>4255.80709306331</v>
      </c>
      <c r="I6" s="7" t="n">
        <v>580.8308</v>
      </c>
      <c r="J6" s="4" t="s">
        <v>7311</v>
      </c>
      <c r="K6" s="7" t="s">
        <v>7310</v>
      </c>
    </row>
    <row r="7" customFormat="false" ht="23.85" hidden="false" customHeight="false" outlineLevel="0" collapsed="false">
      <c r="A7" s="7" t="s">
        <v>107</v>
      </c>
      <c r="B7" s="7" t="s">
        <v>979</v>
      </c>
      <c r="C7" s="7" t="s">
        <v>980</v>
      </c>
      <c r="D7" s="7" t="s">
        <v>7308</v>
      </c>
      <c r="E7" s="28" t="n">
        <v>2313650</v>
      </c>
      <c r="F7" s="7" t="s">
        <v>1293</v>
      </c>
      <c r="G7" s="7" t="n">
        <v>27.8613</v>
      </c>
      <c r="H7" s="7"/>
      <c r="I7" s="7"/>
      <c r="J7" s="4" t="s">
        <v>7311</v>
      </c>
      <c r="K7" s="7" t="s">
        <v>7310</v>
      </c>
    </row>
    <row r="8" customFormat="false" ht="23.85" hidden="false" customHeight="false" outlineLevel="0" collapsed="false">
      <c r="A8" s="7" t="s">
        <v>94</v>
      </c>
      <c r="B8" s="7" t="s">
        <v>1159</v>
      </c>
      <c r="C8" s="7" t="s">
        <v>1160</v>
      </c>
      <c r="D8" s="7" t="s">
        <v>7308</v>
      </c>
      <c r="E8" s="28" t="n">
        <v>5402</v>
      </c>
      <c r="F8" s="7" t="s">
        <v>1293</v>
      </c>
      <c r="G8" s="7" t="n">
        <v>119162.36</v>
      </c>
      <c r="H8" s="29" t="n">
        <v>0.0453331068636102</v>
      </c>
      <c r="I8" s="7" t="n">
        <v>0.0028</v>
      </c>
      <c r="J8" s="4" t="s">
        <v>7309</v>
      </c>
      <c r="K8" s="7" t="s">
        <v>7310</v>
      </c>
    </row>
    <row r="9" customFormat="false" ht="15" hidden="false" customHeight="false" outlineLevel="0" collapsed="false">
      <c r="A9" s="7" t="s">
        <v>99</v>
      </c>
      <c r="B9" s="7" t="s">
        <v>1109</v>
      </c>
      <c r="C9" s="7" t="s">
        <v>1110</v>
      </c>
      <c r="D9" s="7" t="s">
        <v>7308</v>
      </c>
      <c r="E9" s="28" t="n">
        <v>885749.13</v>
      </c>
      <c r="F9" s="7" t="s">
        <v>1293</v>
      </c>
      <c r="G9" s="7" t="n">
        <v>407.18</v>
      </c>
      <c r="H9" s="29" t="n">
        <v>2175.32572817918</v>
      </c>
      <c r="I9" s="7" t="n">
        <v>345.1123</v>
      </c>
      <c r="J9" s="4" t="s">
        <v>7312</v>
      </c>
      <c r="K9" s="7" t="s">
        <v>7310</v>
      </c>
    </row>
    <row r="10" customFormat="false" ht="23.85" hidden="false" customHeight="false" outlineLevel="0" collapsed="false">
      <c r="A10" s="7" t="s">
        <v>91</v>
      </c>
      <c r="B10" s="7" t="s">
        <v>1097</v>
      </c>
      <c r="C10" s="7" t="s">
        <v>1098</v>
      </c>
      <c r="D10" s="7" t="s">
        <v>7313</v>
      </c>
      <c r="E10" s="28" t="n">
        <v>69078</v>
      </c>
      <c r="F10" s="7" t="s">
        <v>1305</v>
      </c>
      <c r="G10" s="7" t="n">
        <v>27588.03</v>
      </c>
      <c r="H10" s="29" t="n">
        <v>2.5039120227142</v>
      </c>
      <c r="I10" s="7" t="n">
        <v>0.0007</v>
      </c>
      <c r="J10" s="4" t="s">
        <v>7309</v>
      </c>
      <c r="K10" s="7" t="s">
        <v>7310</v>
      </c>
    </row>
    <row r="11" customFormat="false" ht="23.85" hidden="false" customHeight="false" outlineLevel="0" collapsed="false">
      <c r="A11" s="7" t="s">
        <v>89</v>
      </c>
      <c r="B11" s="7" t="s">
        <v>1021</v>
      </c>
      <c r="C11" s="7" t="s">
        <v>1022</v>
      </c>
      <c r="D11" s="7" t="s">
        <v>7313</v>
      </c>
      <c r="E11" s="28" t="n">
        <v>14340</v>
      </c>
      <c r="F11" s="7" t="s">
        <v>1305</v>
      </c>
      <c r="G11" s="7" t="n">
        <v>9543.113</v>
      </c>
      <c r="H11" s="29" t="n">
        <v>1.50265432254653</v>
      </c>
      <c r="I11" s="7" t="n">
        <v>0.0018</v>
      </c>
      <c r="J11" s="4" t="s">
        <v>7309</v>
      </c>
      <c r="K11" s="7" t="s">
        <v>7310</v>
      </c>
    </row>
    <row r="12" customFormat="false" ht="23.85" hidden="false" customHeight="false" outlineLevel="0" collapsed="false">
      <c r="A12" s="7" t="s">
        <v>633</v>
      </c>
      <c r="B12" s="7" t="s">
        <v>685</v>
      </c>
      <c r="C12" s="7" t="s">
        <v>686</v>
      </c>
      <c r="D12" s="7" t="s">
        <v>7313</v>
      </c>
      <c r="E12" s="28" t="n">
        <v>143.83</v>
      </c>
      <c r="F12" s="7" t="s">
        <v>1305</v>
      </c>
      <c r="G12" s="7" t="n">
        <v>14085.05</v>
      </c>
      <c r="H12" s="29" t="n">
        <v>0.0102115363452738</v>
      </c>
      <c r="I12" s="7" t="n">
        <v>0.0013</v>
      </c>
      <c r="J12" s="4" t="s">
        <v>7309</v>
      </c>
      <c r="K12" s="7" t="s">
        <v>7310</v>
      </c>
    </row>
    <row r="13" customFormat="false" ht="15" hidden="false" customHeight="false" outlineLevel="0" collapsed="false">
      <c r="A13" s="7" t="s">
        <v>90</v>
      </c>
      <c r="B13" s="7" t="s">
        <v>1064</v>
      </c>
      <c r="C13" s="7" t="s">
        <v>1065</v>
      </c>
      <c r="D13" s="7" t="s">
        <v>7314</v>
      </c>
      <c r="E13" s="28" t="n">
        <v>5345920955.5855</v>
      </c>
      <c r="F13" s="7" t="s">
        <v>1269</v>
      </c>
      <c r="G13" s="7" t="n">
        <v>168400.29</v>
      </c>
      <c r="H13" s="29" t="n">
        <v>31745.3191772146</v>
      </c>
      <c r="I13" s="7" t="n">
        <v>213058.4477</v>
      </c>
      <c r="J13" s="4" t="s">
        <v>7312</v>
      </c>
      <c r="K13" s="7" t="s">
        <v>7310</v>
      </c>
    </row>
    <row r="14" customFormat="false" ht="23.85" hidden="false" customHeight="false" outlineLevel="0" collapsed="false">
      <c r="A14" s="7" t="s">
        <v>86</v>
      </c>
      <c r="B14" s="7" t="s">
        <v>547</v>
      </c>
      <c r="C14" s="7" t="s">
        <v>548</v>
      </c>
      <c r="D14" s="7" t="s">
        <v>7314</v>
      </c>
      <c r="E14" s="28" t="n">
        <v>4.7</v>
      </c>
      <c r="F14" s="7" t="s">
        <v>1269</v>
      </c>
      <c r="G14" s="7" t="n">
        <v>10899</v>
      </c>
      <c r="H14" s="29" t="n">
        <v>0.0004312322231397</v>
      </c>
      <c r="I14" s="7" t="n">
        <v>0.0009</v>
      </c>
      <c r="J14" s="4" t="s">
        <v>7309</v>
      </c>
      <c r="K14" s="7" t="s">
        <v>7310</v>
      </c>
    </row>
    <row r="15" customFormat="false" ht="23.85" hidden="false" customHeight="false" outlineLevel="0" collapsed="false">
      <c r="A15" s="7" t="s">
        <v>86</v>
      </c>
      <c r="B15" s="7" t="s">
        <v>555</v>
      </c>
      <c r="C15" s="7" t="s">
        <v>556</v>
      </c>
      <c r="D15" s="7" t="s">
        <v>7314</v>
      </c>
      <c r="E15" s="28" t="n">
        <v>3.96</v>
      </c>
      <c r="F15" s="7" t="s">
        <v>1269</v>
      </c>
      <c r="G15" s="7" t="n">
        <v>3052.029</v>
      </c>
      <c r="H15" s="29" t="n">
        <v>0.0012974975008428</v>
      </c>
      <c r="I15" s="7" t="n">
        <v>0.0027</v>
      </c>
      <c r="J15" s="4" t="s">
        <v>7309</v>
      </c>
      <c r="K15" s="7" t="s">
        <v>7310</v>
      </c>
    </row>
    <row r="16" customFormat="false" ht="23.85" hidden="false" customHeight="false" outlineLevel="0" collapsed="false">
      <c r="A16" s="7" t="s">
        <v>95</v>
      </c>
      <c r="B16" s="7" t="s">
        <v>443</v>
      </c>
      <c r="C16" s="7" t="s">
        <v>444</v>
      </c>
      <c r="D16" s="7" t="s">
        <v>7314</v>
      </c>
      <c r="E16" s="28" t="n">
        <v>33.036</v>
      </c>
      <c r="F16" s="7" t="s">
        <v>1269</v>
      </c>
      <c r="G16" s="7" t="n">
        <v>20012.26</v>
      </c>
      <c r="H16" s="29" t="n">
        <v>0.0016507880669149</v>
      </c>
      <c r="I16" s="7" t="n">
        <v>0.0012</v>
      </c>
      <c r="J16" s="4" t="s">
        <v>7309</v>
      </c>
      <c r="K16" s="7" t="s">
        <v>7310</v>
      </c>
    </row>
    <row r="17" customFormat="false" ht="23.85" hidden="false" customHeight="false" outlineLevel="0" collapsed="false">
      <c r="A17" s="7" t="s">
        <v>94</v>
      </c>
      <c r="B17" s="7" t="s">
        <v>1155</v>
      </c>
      <c r="C17" s="7" t="s">
        <v>1156</v>
      </c>
      <c r="D17" s="7" t="s">
        <v>7314</v>
      </c>
      <c r="E17" s="28" t="n">
        <v>1.54</v>
      </c>
      <c r="F17" s="7" t="s">
        <v>1269</v>
      </c>
      <c r="G17" s="7" t="n">
        <v>9059.45</v>
      </c>
      <c r="H17" s="29" t="n">
        <v>0.0001699882443194</v>
      </c>
      <c r="I17" s="7" t="n">
        <v>0.0008</v>
      </c>
      <c r="J17" s="4" t="s">
        <v>7309</v>
      </c>
      <c r="K17" s="7" t="s">
        <v>7310</v>
      </c>
    </row>
    <row r="18" customFormat="false" ht="23.85" hidden="false" customHeight="false" outlineLevel="0" collapsed="false">
      <c r="A18" s="7" t="s">
        <v>95</v>
      </c>
      <c r="B18" s="7" t="s">
        <v>440</v>
      </c>
      <c r="C18" s="7" t="s">
        <v>441</v>
      </c>
      <c r="D18" s="7" t="s">
        <v>7314</v>
      </c>
      <c r="E18" s="28" t="n">
        <v>24.02</v>
      </c>
      <c r="F18" s="7" t="s">
        <v>1269</v>
      </c>
      <c r="G18" s="7" t="n">
        <v>9755.313</v>
      </c>
      <c r="H18" s="29" t="n">
        <v>0.0024622480078291</v>
      </c>
      <c r="I18" s="7" t="n">
        <v>0.0018</v>
      </c>
      <c r="J18" s="4" t="s">
        <v>7309</v>
      </c>
      <c r="K18" s="7" t="s">
        <v>7310</v>
      </c>
    </row>
    <row r="19" customFormat="false" ht="23.85" hidden="false" customHeight="false" outlineLevel="0" collapsed="false">
      <c r="A19" s="7" t="s">
        <v>91</v>
      </c>
      <c r="B19" s="7" t="s">
        <v>1099</v>
      </c>
      <c r="C19" s="7" t="s">
        <v>1100</v>
      </c>
      <c r="D19" s="7" t="s">
        <v>7314</v>
      </c>
      <c r="E19" s="28" t="n">
        <v>272.8</v>
      </c>
      <c r="F19" s="7" t="s">
        <v>1269</v>
      </c>
      <c r="G19" s="7" t="n">
        <v>9732.29</v>
      </c>
      <c r="H19" s="29" t="n">
        <v>0.0280304018889696</v>
      </c>
      <c r="I19" s="7" t="n">
        <v>0.0031</v>
      </c>
      <c r="J19" s="4" t="s">
        <v>7309</v>
      </c>
      <c r="K19" s="7" t="s">
        <v>7310</v>
      </c>
    </row>
    <row r="20" customFormat="false" ht="23.85" hidden="false" customHeight="false" outlineLevel="0" collapsed="false">
      <c r="A20" s="7" t="s">
        <v>89</v>
      </c>
      <c r="B20" s="7" t="s">
        <v>1019</v>
      </c>
      <c r="C20" s="7" t="s">
        <v>1020</v>
      </c>
      <c r="D20" s="7" t="s">
        <v>7314</v>
      </c>
      <c r="E20" s="28" t="n">
        <v>68.6031</v>
      </c>
      <c r="F20" s="7" t="s">
        <v>1269</v>
      </c>
      <c r="G20" s="7" t="n">
        <v>2653.38</v>
      </c>
      <c r="H20" s="29" t="n">
        <v>0.025854984962576</v>
      </c>
      <c r="I20" s="7" t="n">
        <v>0.0002</v>
      </c>
      <c r="J20" s="4" t="s">
        <v>7309</v>
      </c>
      <c r="K20" s="7" t="s">
        <v>7310</v>
      </c>
    </row>
    <row r="21" customFormat="false" ht="23.85" hidden="false" customHeight="false" outlineLevel="0" collapsed="false">
      <c r="A21" s="7" t="s">
        <v>99</v>
      </c>
      <c r="B21" s="7" t="s">
        <v>1113</v>
      </c>
      <c r="C21" s="7" t="s">
        <v>1114</v>
      </c>
      <c r="D21" s="7" t="s">
        <v>7314</v>
      </c>
      <c r="E21" s="28" t="n">
        <v>0.74</v>
      </c>
      <c r="F21" s="7" t="s">
        <v>1269</v>
      </c>
      <c r="G21" s="7" t="n">
        <v>2511.6</v>
      </c>
      <c r="H21" s="29" t="n">
        <v>0.0002946329033285</v>
      </c>
      <c r="I21" s="7" t="n">
        <v>0</v>
      </c>
      <c r="J21" s="4" t="s">
        <v>7309</v>
      </c>
      <c r="K21" s="7" t="s">
        <v>7310</v>
      </c>
    </row>
    <row r="22" customFormat="false" ht="23.85" hidden="false" customHeight="false" outlineLevel="0" collapsed="false">
      <c r="A22" s="7" t="s">
        <v>95</v>
      </c>
      <c r="B22" s="7" t="s">
        <v>432</v>
      </c>
      <c r="C22" s="7" t="s">
        <v>433</v>
      </c>
      <c r="D22" s="7" t="s">
        <v>7314</v>
      </c>
      <c r="E22" s="28" t="n">
        <v>9.7</v>
      </c>
      <c r="F22" s="7" t="s">
        <v>1269</v>
      </c>
      <c r="G22" s="7" t="n">
        <v>8478.86</v>
      </c>
      <c r="H22" s="29" t="n">
        <v>0.001144021719901</v>
      </c>
      <c r="I22" s="7" t="n">
        <v>0.0008</v>
      </c>
      <c r="J22" s="4" t="s">
        <v>7309</v>
      </c>
      <c r="K22" s="7" t="s">
        <v>7310</v>
      </c>
    </row>
    <row r="23" customFormat="false" ht="15" hidden="false" customHeight="false" outlineLevel="0" collapsed="false">
      <c r="A23" s="7" t="s">
        <v>77</v>
      </c>
      <c r="B23" s="7" t="s">
        <v>353</v>
      </c>
      <c r="C23" s="7" t="s">
        <v>354</v>
      </c>
      <c r="D23" s="7" t="s">
        <v>7314</v>
      </c>
      <c r="E23" s="28" t="n">
        <v>13886457.37</v>
      </c>
      <c r="F23" s="7" t="s">
        <v>1269</v>
      </c>
      <c r="G23" s="7" t="n">
        <v>14620.134</v>
      </c>
      <c r="H23" s="29" t="n">
        <v>949.817379922783</v>
      </c>
      <c r="I23" s="7" t="n">
        <v>544.2221</v>
      </c>
      <c r="J23" s="4" t="s">
        <v>7312</v>
      </c>
      <c r="K23" s="7" t="s">
        <v>7310</v>
      </c>
    </row>
    <row r="24" customFormat="false" ht="23.85" hidden="false" customHeight="false" outlineLevel="0" collapsed="false">
      <c r="A24" s="7" t="s">
        <v>88</v>
      </c>
      <c r="B24" s="7" t="s">
        <v>506</v>
      </c>
      <c r="C24" s="7" t="s">
        <v>507</v>
      </c>
      <c r="D24" s="7" t="s">
        <v>7314</v>
      </c>
      <c r="E24" s="28" t="n">
        <v>21.27</v>
      </c>
      <c r="F24" s="7" t="s">
        <v>1269</v>
      </c>
      <c r="G24" s="7" t="n">
        <v>8499.33</v>
      </c>
      <c r="H24" s="29" t="n">
        <v>0.0025025502010158</v>
      </c>
      <c r="I24" s="7" t="n">
        <v>0.0031</v>
      </c>
      <c r="J24" s="4" t="s">
        <v>7309</v>
      </c>
      <c r="K24" s="7" t="s">
        <v>7310</v>
      </c>
    </row>
    <row r="25" customFormat="false" ht="15" hidden="false" customHeight="false" outlineLevel="0" collapsed="false">
      <c r="A25" s="7" t="s">
        <v>91</v>
      </c>
      <c r="B25" s="7" t="s">
        <v>1105</v>
      </c>
      <c r="C25" s="7" t="s">
        <v>1106</v>
      </c>
      <c r="D25" s="7" t="s">
        <v>7314</v>
      </c>
      <c r="E25" s="28" t="n">
        <v>106741114.61</v>
      </c>
      <c r="F25" s="7" t="s">
        <v>1269</v>
      </c>
      <c r="G25" s="7" t="n">
        <v>7619.71</v>
      </c>
      <c r="H25" s="29" t="n">
        <v>14008.5534239492</v>
      </c>
      <c r="I25" s="7" t="n">
        <v>1574.0099</v>
      </c>
      <c r="J25" s="4" t="s">
        <v>7312</v>
      </c>
      <c r="K25" s="7" t="s">
        <v>7310</v>
      </c>
    </row>
    <row r="26" customFormat="false" ht="23.85" hidden="false" customHeight="false" outlineLevel="0" collapsed="false">
      <c r="A26" s="7" t="s">
        <v>91</v>
      </c>
      <c r="B26" s="7" t="s">
        <v>1097</v>
      </c>
      <c r="C26" s="7" t="s">
        <v>1098</v>
      </c>
      <c r="D26" s="7" t="s">
        <v>7315</v>
      </c>
      <c r="E26" s="28" t="n">
        <v>58.19</v>
      </c>
      <c r="F26" s="7" t="s">
        <v>1269</v>
      </c>
      <c r="G26" s="7" t="n">
        <v>27588.03</v>
      </c>
      <c r="H26" s="29" t="n">
        <v>0.0021092481050658</v>
      </c>
      <c r="I26" s="7" t="n">
        <v>0.0007</v>
      </c>
      <c r="J26" s="4" t="s">
        <v>7309</v>
      </c>
      <c r="K26" s="7" t="s">
        <v>7310</v>
      </c>
    </row>
    <row r="27" customFormat="false" ht="23.85" hidden="false" customHeight="false" outlineLevel="0" collapsed="false">
      <c r="A27" s="7" t="s">
        <v>94</v>
      </c>
      <c r="B27" s="7" t="s">
        <v>1143</v>
      </c>
      <c r="C27" s="7" t="s">
        <v>1144</v>
      </c>
      <c r="D27" s="7" t="s">
        <v>7315</v>
      </c>
      <c r="E27" s="28" t="n">
        <v>0.783</v>
      </c>
      <c r="F27" s="7" t="s">
        <v>1269</v>
      </c>
      <c r="G27" s="7" t="n">
        <v>14807.41</v>
      </c>
      <c r="H27" s="29" t="n">
        <v>5.28789302112929E-005</v>
      </c>
      <c r="I27" s="7" t="n">
        <v>0.0004</v>
      </c>
      <c r="J27" s="4" t="s">
        <v>7309</v>
      </c>
      <c r="K27" s="7" t="s">
        <v>7310</v>
      </c>
    </row>
    <row r="28" customFormat="false" ht="23.85" hidden="false" customHeight="false" outlineLevel="0" collapsed="false">
      <c r="A28" s="7" t="s">
        <v>99</v>
      </c>
      <c r="B28" s="7" t="s">
        <v>1121</v>
      </c>
      <c r="C28" s="7" t="s">
        <v>1122</v>
      </c>
      <c r="D28" s="7" t="s">
        <v>7315</v>
      </c>
      <c r="E28" s="28" t="n">
        <v>0.00055</v>
      </c>
      <c r="F28" s="7" t="s">
        <v>1269</v>
      </c>
      <c r="G28" s="7" t="n">
        <v>16676.2</v>
      </c>
      <c r="H28" s="29" t="n">
        <v>3.29811347908996E-008</v>
      </c>
      <c r="I28" s="7" t="n">
        <v>0.0001</v>
      </c>
      <c r="J28" s="4" t="s">
        <v>7309</v>
      </c>
      <c r="K28" s="7" t="s">
        <v>7310</v>
      </c>
    </row>
    <row r="29" customFormat="false" ht="23.85" hidden="false" customHeight="false" outlineLevel="0" collapsed="false">
      <c r="A29" s="7" t="s">
        <v>91</v>
      </c>
      <c r="B29" s="7" t="s">
        <v>1076</v>
      </c>
      <c r="C29" s="7" t="s">
        <v>1077</v>
      </c>
      <c r="D29" s="7" t="s">
        <v>7315</v>
      </c>
      <c r="E29" s="28" t="n">
        <v>10.715</v>
      </c>
      <c r="F29" s="7" t="s">
        <v>1269</v>
      </c>
      <c r="G29" s="7" t="n">
        <v>10328.26</v>
      </c>
      <c r="H29" s="29" t="n">
        <v>0.0010374448358193</v>
      </c>
      <c r="I29" s="7" t="n">
        <v>0.0003</v>
      </c>
      <c r="J29" s="4" t="s">
        <v>7309</v>
      </c>
      <c r="K29" s="7" t="s">
        <v>7310</v>
      </c>
    </row>
    <row r="30" customFormat="false" ht="23.85" hidden="false" customHeight="false" outlineLevel="0" collapsed="false">
      <c r="A30" s="7" t="s">
        <v>90</v>
      </c>
      <c r="B30" s="7" t="s">
        <v>1035</v>
      </c>
      <c r="C30" s="7" t="s">
        <v>1036</v>
      </c>
      <c r="D30" s="7" t="s">
        <v>7315</v>
      </c>
      <c r="E30" s="28" t="n">
        <v>0.19733</v>
      </c>
      <c r="F30" s="7" t="s">
        <v>1269</v>
      </c>
      <c r="G30" s="7" t="n">
        <v>6408.53</v>
      </c>
      <c r="H30" s="29" t="n">
        <v>3.07917728402613E-005</v>
      </c>
      <c r="I30" s="7" t="n">
        <v>0.0011</v>
      </c>
      <c r="J30" s="4" t="s">
        <v>7309</v>
      </c>
      <c r="K30" s="7" t="s">
        <v>7310</v>
      </c>
    </row>
    <row r="31" customFormat="false" ht="23.85" hidden="false" customHeight="false" outlineLevel="0" collapsed="false">
      <c r="A31" s="7" t="s">
        <v>84</v>
      </c>
      <c r="B31" s="7" t="s">
        <v>371</v>
      </c>
      <c r="C31" s="7" t="s">
        <v>372</v>
      </c>
      <c r="D31" s="7" t="s">
        <v>7315</v>
      </c>
      <c r="E31" s="28" t="n">
        <v>0.812</v>
      </c>
      <c r="F31" s="7" t="s">
        <v>1269</v>
      </c>
      <c r="G31" s="7" t="n">
        <v>5748</v>
      </c>
      <c r="H31" s="29" t="n">
        <v>0.0001412665274878</v>
      </c>
      <c r="I31" s="7" t="n">
        <v>0.0032</v>
      </c>
      <c r="J31" s="4" t="s">
        <v>7309</v>
      </c>
      <c r="K31" s="7" t="s">
        <v>7310</v>
      </c>
    </row>
    <row r="32" customFormat="false" ht="23.85" hidden="false" customHeight="false" outlineLevel="0" collapsed="false">
      <c r="A32" s="7" t="s">
        <v>105</v>
      </c>
      <c r="B32" s="7" t="s">
        <v>563</v>
      </c>
      <c r="C32" s="7" t="s">
        <v>564</v>
      </c>
      <c r="D32" s="7" t="s">
        <v>7315</v>
      </c>
      <c r="E32" s="28" t="n">
        <v>0.115</v>
      </c>
      <c r="F32" s="7" t="s">
        <v>1269</v>
      </c>
      <c r="G32" s="7" t="n">
        <v>5089.76</v>
      </c>
      <c r="H32" s="29" t="n">
        <v>2.25943855898903E-005</v>
      </c>
      <c r="I32" s="7" t="n">
        <v>0.0007</v>
      </c>
      <c r="J32" s="4" t="s">
        <v>7309</v>
      </c>
      <c r="K32" s="7" t="s">
        <v>7310</v>
      </c>
    </row>
    <row r="33" customFormat="false" ht="23.85" hidden="false" customHeight="false" outlineLevel="0" collapsed="false">
      <c r="A33" s="7" t="s">
        <v>91</v>
      </c>
      <c r="B33" s="7" t="s">
        <v>1068</v>
      </c>
      <c r="C33" s="7" t="s">
        <v>1069</v>
      </c>
      <c r="D33" s="7" t="s">
        <v>7315</v>
      </c>
      <c r="E33" s="28" t="n">
        <v>0.48</v>
      </c>
      <c r="F33" s="7" t="s">
        <v>1269</v>
      </c>
      <c r="G33" s="7" t="n">
        <v>3544.52</v>
      </c>
      <c r="H33" s="29" t="n">
        <v>0.0001354203107896</v>
      </c>
      <c r="I33" s="7" t="n">
        <v>0</v>
      </c>
      <c r="J33" s="4" t="s">
        <v>7309</v>
      </c>
      <c r="K33" s="7" t="s">
        <v>7310</v>
      </c>
    </row>
    <row r="34" customFormat="false" ht="23.85" hidden="false" customHeight="false" outlineLevel="0" collapsed="false">
      <c r="A34" s="7" t="s">
        <v>80</v>
      </c>
      <c r="B34" s="7" t="s">
        <v>157</v>
      </c>
      <c r="C34" s="7" t="s">
        <v>158</v>
      </c>
      <c r="D34" s="7" t="s">
        <v>7315</v>
      </c>
      <c r="E34" s="28" t="n">
        <v>0.0082399999999999</v>
      </c>
      <c r="F34" s="7" t="s">
        <v>1269</v>
      </c>
      <c r="G34" s="7" t="n">
        <v>11477.6</v>
      </c>
      <c r="H34" s="29" t="n">
        <v>7.1792012267373E-007</v>
      </c>
      <c r="I34" s="7" t="n">
        <v>0.0003</v>
      </c>
      <c r="J34" s="4" t="s">
        <v>7309</v>
      </c>
      <c r="K34" s="7" t="s">
        <v>7310</v>
      </c>
    </row>
    <row r="35" customFormat="false" ht="23.85" hidden="false" customHeight="false" outlineLevel="0" collapsed="false">
      <c r="A35" s="7" t="s">
        <v>90</v>
      </c>
      <c r="B35" s="7" t="s">
        <v>1037</v>
      </c>
      <c r="C35" s="7" t="s">
        <v>1038</v>
      </c>
      <c r="D35" s="7" t="s">
        <v>7315</v>
      </c>
      <c r="E35" s="28" t="n">
        <v>0.1249</v>
      </c>
      <c r="F35" s="7" t="s">
        <v>1269</v>
      </c>
      <c r="G35" s="7" t="n">
        <v>17845.71</v>
      </c>
      <c r="H35" s="29" t="n">
        <v>6.9988809635481E-006</v>
      </c>
      <c r="I35" s="7" t="n">
        <v>0.0002</v>
      </c>
      <c r="J35" s="4" t="s">
        <v>7309</v>
      </c>
      <c r="K35" s="7" t="s">
        <v>7310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false"/>
  </sheetPr>
  <dimension ref="A1:G1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
    <col collapsed="false" customWidth="true" hidden="false" outlineLevel="0" max="3" min="3" style="0" width="32"/>
    <col collapsed="false" customWidth="true" hidden="false" outlineLevel="0" max="4" min="4" style="0" width="70"/>
    <col collapsed="false" customWidth="true" hidden="false" outlineLevel="0" max="5" min="5" style="0" width="11.9"/>
    <col collapsed="false" customWidth="true" hidden="false" outlineLevel="0" max="7" min="6" style="0" width="11"/>
  </cols>
  <sheetData>
    <row r="1" customFormat="false" ht="19.7" hidden="false" customHeight="false" outlineLevel="0" collapsed="false">
      <c r="A1" s="1" t="s">
        <v>7316</v>
      </c>
    </row>
    <row r="4" customFormat="false" ht="42" hidden="false" customHeight="true" outlineLevel="0" collapsed="false">
      <c r="A4" s="6" t="s">
        <v>66</v>
      </c>
      <c r="B4" s="6" t="s">
        <v>111</v>
      </c>
      <c r="C4" s="6" t="s">
        <v>112</v>
      </c>
      <c r="D4" s="6" t="s">
        <v>7317</v>
      </c>
      <c r="E4" s="6" t="s">
        <v>1191</v>
      </c>
      <c r="F4" s="6" t="s">
        <v>1193</v>
      </c>
      <c r="G4" s="6" t="s">
        <v>1195</v>
      </c>
    </row>
    <row r="5" customFormat="false" ht="15" hidden="false" customHeight="false" outlineLevel="0" collapsed="false">
      <c r="A5" s="7" t="s">
        <v>80</v>
      </c>
      <c r="B5" s="7" t="s">
        <v>211</v>
      </c>
      <c r="C5" s="7" t="s">
        <v>212</v>
      </c>
      <c r="D5" s="7" t="s">
        <v>213</v>
      </c>
      <c r="E5" s="7"/>
      <c r="F5" s="7"/>
      <c r="G5" s="7"/>
    </row>
    <row r="6" customFormat="false" ht="15" hidden="false" customHeight="false" outlineLevel="0" collapsed="false">
      <c r="A6" s="7" t="s">
        <v>80</v>
      </c>
      <c r="B6" s="7" t="s">
        <v>215</v>
      </c>
      <c r="C6" s="7" t="s">
        <v>216</v>
      </c>
      <c r="D6" s="7" t="s">
        <v>217</v>
      </c>
      <c r="E6" s="10" t="n">
        <v>9239.17</v>
      </c>
      <c r="F6" s="10" t="n">
        <v>473804.9</v>
      </c>
      <c r="G6" s="10" t="n">
        <v>11800.27</v>
      </c>
    </row>
    <row r="7" customFormat="false" ht="15" hidden="false" customHeight="false" outlineLevel="0" collapsed="false">
      <c r="A7" s="7" t="s">
        <v>80</v>
      </c>
      <c r="B7" s="7" t="s">
        <v>220</v>
      </c>
      <c r="C7" s="7" t="s">
        <v>221</v>
      </c>
      <c r="D7" s="7" t="s">
        <v>222</v>
      </c>
      <c r="E7" s="10" t="n">
        <v>95265.53</v>
      </c>
      <c r="F7" s="10" t="n">
        <v>524860.19</v>
      </c>
      <c r="G7" s="10" t="n">
        <v>93521.33</v>
      </c>
    </row>
    <row r="8" customFormat="false" ht="15" hidden="false" customHeight="false" outlineLevel="0" collapsed="false">
      <c r="A8" s="7" t="s">
        <v>80</v>
      </c>
      <c r="B8" s="7" t="s">
        <v>224</v>
      </c>
      <c r="C8" s="7" t="s">
        <v>225</v>
      </c>
      <c r="D8" s="7" t="s">
        <v>222</v>
      </c>
      <c r="E8" s="7"/>
      <c r="F8" s="7"/>
      <c r="G8" s="7"/>
    </row>
    <row r="9" customFormat="false" ht="15" hidden="false" customHeight="false" outlineLevel="0" collapsed="false">
      <c r="A9" s="7" t="s">
        <v>77</v>
      </c>
      <c r="B9" s="7" t="s">
        <v>339</v>
      </c>
      <c r="C9" s="7" t="s">
        <v>340</v>
      </c>
      <c r="D9" s="7" t="s">
        <v>222</v>
      </c>
      <c r="E9" s="7"/>
      <c r="F9" s="7"/>
      <c r="G9" s="7"/>
    </row>
    <row r="10" customFormat="false" ht="15" hidden="false" customHeight="false" outlineLevel="0" collapsed="false">
      <c r="A10" s="7" t="s">
        <v>77</v>
      </c>
      <c r="B10" s="7" t="s">
        <v>341</v>
      </c>
      <c r="C10" s="7" t="s">
        <v>342</v>
      </c>
      <c r="D10" s="7" t="s">
        <v>213</v>
      </c>
      <c r="E10" s="7"/>
      <c r="F10" s="7"/>
      <c r="G10" s="7"/>
    </row>
    <row r="11" customFormat="false" ht="15" hidden="false" customHeight="false" outlineLevel="0" collapsed="false">
      <c r="A11" s="7" t="s">
        <v>77</v>
      </c>
      <c r="B11" s="7" t="s">
        <v>343</v>
      </c>
      <c r="C11" s="7" t="s">
        <v>344</v>
      </c>
      <c r="D11" s="7" t="s">
        <v>217</v>
      </c>
      <c r="E11" s="10" t="n">
        <v>5528</v>
      </c>
      <c r="F11" s="10" t="n">
        <v>3829</v>
      </c>
      <c r="G11" s="10" t="n">
        <v>263.49</v>
      </c>
    </row>
    <row r="12" customFormat="false" ht="15" hidden="false" customHeight="false" outlineLevel="0" collapsed="false">
      <c r="A12" s="7" t="s">
        <v>77</v>
      </c>
      <c r="B12" s="7" t="s">
        <v>345</v>
      </c>
      <c r="C12" s="7" t="s">
        <v>346</v>
      </c>
      <c r="D12" s="7" t="s">
        <v>217</v>
      </c>
      <c r="E12" s="10" t="n">
        <v>8109.76</v>
      </c>
      <c r="F12" s="10" t="n">
        <v>1537013.19</v>
      </c>
      <c r="G12" s="10" t="n">
        <v>1615.5</v>
      </c>
    </row>
    <row r="13" customFormat="false" ht="15" hidden="false" customHeight="false" outlineLevel="0" collapsed="false">
      <c r="A13" s="7" t="s">
        <v>77</v>
      </c>
      <c r="B13" s="7" t="s">
        <v>347</v>
      </c>
      <c r="C13" s="7" t="s">
        <v>348</v>
      </c>
      <c r="D13" s="7" t="s">
        <v>213</v>
      </c>
      <c r="E13" s="7"/>
      <c r="F13" s="7"/>
      <c r="G13" s="7"/>
    </row>
    <row r="14" customFormat="false" ht="15" hidden="false" customHeight="false" outlineLevel="0" collapsed="false">
      <c r="A14" s="7" t="s">
        <v>77</v>
      </c>
      <c r="B14" s="7" t="s">
        <v>349</v>
      </c>
      <c r="C14" s="7" t="s">
        <v>350</v>
      </c>
      <c r="D14" s="7" t="s">
        <v>217</v>
      </c>
      <c r="E14" s="10" t="n">
        <v>4611.44</v>
      </c>
      <c r="F14" s="10" t="n">
        <v>87894.3</v>
      </c>
      <c r="G14" s="10" t="n">
        <v>3983.12</v>
      </c>
    </row>
    <row r="15" customFormat="false" ht="15" hidden="false" customHeight="false" outlineLevel="0" collapsed="false">
      <c r="A15" s="7" t="s">
        <v>77</v>
      </c>
      <c r="B15" s="7" t="s">
        <v>351</v>
      </c>
      <c r="C15" s="7" t="s">
        <v>352</v>
      </c>
      <c r="D15" s="7" t="s">
        <v>217</v>
      </c>
      <c r="E15" s="10" t="n">
        <v>7263</v>
      </c>
      <c r="F15" s="10" t="n">
        <v>397292</v>
      </c>
      <c r="G15" s="10" t="n">
        <v>8935.67</v>
      </c>
    </row>
    <row r="16" customFormat="false" ht="15" hidden="false" customHeight="false" outlineLevel="0" collapsed="false">
      <c r="A16" s="7" t="s">
        <v>77</v>
      </c>
      <c r="B16" s="7" t="s">
        <v>353</v>
      </c>
      <c r="C16" s="7" t="s">
        <v>354</v>
      </c>
      <c r="D16" s="7" t="s">
        <v>355</v>
      </c>
      <c r="E16" s="10" t="n">
        <v>1829179</v>
      </c>
      <c r="F16" s="10" t="n">
        <v>5052880</v>
      </c>
      <c r="G16" s="10" t="n">
        <v>13886457.37</v>
      </c>
    </row>
    <row r="17" customFormat="false" ht="15" hidden="false" customHeight="false" outlineLevel="0" collapsed="false">
      <c r="A17" s="7" t="s">
        <v>77</v>
      </c>
      <c r="B17" s="7" t="s">
        <v>356</v>
      </c>
      <c r="C17" s="7" t="s">
        <v>357</v>
      </c>
      <c r="D17" s="7" t="s">
        <v>222</v>
      </c>
      <c r="E17" s="7"/>
      <c r="F17" s="7"/>
      <c r="G17" s="7"/>
    </row>
    <row r="18" customFormat="false" ht="15" hidden="false" customHeight="false" outlineLevel="0" collapsed="false">
      <c r="A18" s="7" t="s">
        <v>77</v>
      </c>
      <c r="B18" s="7" t="s">
        <v>358</v>
      </c>
      <c r="C18" s="7" t="s">
        <v>359</v>
      </c>
      <c r="D18" s="7" t="s">
        <v>360</v>
      </c>
      <c r="E18" s="7"/>
      <c r="F18" s="7"/>
      <c r="G18" s="10" t="n">
        <v>4173.5</v>
      </c>
    </row>
    <row r="19" customFormat="false" ht="15" hidden="false" customHeight="false" outlineLevel="0" collapsed="false">
      <c r="A19" s="7" t="s">
        <v>77</v>
      </c>
      <c r="B19" s="7" t="s">
        <v>361</v>
      </c>
      <c r="C19" s="7" t="s">
        <v>362</v>
      </c>
      <c r="D19" s="7" t="s">
        <v>355</v>
      </c>
      <c r="E19" s="10" t="n">
        <v>78954626.91</v>
      </c>
      <c r="F19" s="10" t="n">
        <v>5568039</v>
      </c>
      <c r="G19" s="10" t="n">
        <v>557681.91</v>
      </c>
    </row>
    <row r="20" customFormat="false" ht="15" hidden="false" customHeight="false" outlineLevel="0" collapsed="false">
      <c r="A20" s="7" t="s">
        <v>77</v>
      </c>
      <c r="B20" s="7" t="s">
        <v>363</v>
      </c>
      <c r="C20" s="7" t="s">
        <v>364</v>
      </c>
      <c r="D20" s="7" t="s">
        <v>222</v>
      </c>
      <c r="E20" s="7"/>
      <c r="F20" s="7"/>
      <c r="G20" s="7"/>
    </row>
    <row r="21" customFormat="false" ht="15" hidden="false" customHeight="false" outlineLevel="0" collapsed="false">
      <c r="A21" s="7" t="s">
        <v>77</v>
      </c>
      <c r="B21" s="7" t="s">
        <v>365</v>
      </c>
      <c r="C21" s="7" t="s">
        <v>366</v>
      </c>
      <c r="D21" s="7" t="s">
        <v>367</v>
      </c>
      <c r="E21" s="10" t="n">
        <v>43528</v>
      </c>
      <c r="F21" s="10" t="n">
        <v>338242</v>
      </c>
      <c r="G21" s="10" t="n">
        <v>29920</v>
      </c>
    </row>
    <row r="22" customFormat="false" ht="15" hidden="false" customHeight="false" outlineLevel="0" collapsed="false">
      <c r="A22" s="7" t="s">
        <v>84</v>
      </c>
      <c r="B22" s="7" t="s">
        <v>421</v>
      </c>
      <c r="C22" s="7" t="s">
        <v>422</v>
      </c>
      <c r="D22" s="7" t="s">
        <v>217</v>
      </c>
      <c r="E22" s="10" t="n">
        <v>422398.22</v>
      </c>
      <c r="F22" s="10" t="n">
        <v>1058710.09</v>
      </c>
      <c r="G22" s="10" t="n">
        <v>1922.583</v>
      </c>
    </row>
    <row r="23" customFormat="false" ht="15" hidden="false" customHeight="false" outlineLevel="0" collapsed="false">
      <c r="A23" s="7" t="s">
        <v>95</v>
      </c>
      <c r="B23" s="7" t="s">
        <v>423</v>
      </c>
      <c r="C23" s="7" t="s">
        <v>424</v>
      </c>
      <c r="D23" s="7" t="s">
        <v>425</v>
      </c>
      <c r="E23" s="10" t="n">
        <v>153093.12</v>
      </c>
      <c r="F23" s="10" t="n">
        <v>2074800</v>
      </c>
      <c r="G23" s="10" t="n">
        <v>183757.34</v>
      </c>
    </row>
    <row r="24" customFormat="false" ht="15" hidden="false" customHeight="false" outlineLevel="0" collapsed="false">
      <c r="A24" s="7" t="s">
        <v>95</v>
      </c>
      <c r="B24" s="7" t="s">
        <v>426</v>
      </c>
      <c r="C24" s="7" t="s">
        <v>427</v>
      </c>
      <c r="D24" s="7" t="s">
        <v>425</v>
      </c>
      <c r="E24" s="10" t="n">
        <v>118775</v>
      </c>
      <c r="F24" s="10" t="n">
        <v>2630961.33</v>
      </c>
      <c r="G24" s="10" t="n">
        <v>13776.36</v>
      </c>
    </row>
    <row r="25" customFormat="false" ht="15" hidden="false" customHeight="false" outlineLevel="0" collapsed="false">
      <c r="A25" s="7" t="s">
        <v>95</v>
      </c>
      <c r="B25" s="7" t="s">
        <v>428</v>
      </c>
      <c r="C25" s="7" t="s">
        <v>429</v>
      </c>
      <c r="D25" s="7" t="s">
        <v>425</v>
      </c>
      <c r="E25" s="10" t="n">
        <v>6122</v>
      </c>
      <c r="F25" s="10" t="n">
        <v>77970</v>
      </c>
      <c r="G25" s="10" t="n">
        <v>113.699</v>
      </c>
    </row>
    <row r="26" customFormat="false" ht="15" hidden="false" customHeight="false" outlineLevel="0" collapsed="false">
      <c r="A26" s="7" t="s">
        <v>95</v>
      </c>
      <c r="B26" s="7" t="s">
        <v>430</v>
      </c>
      <c r="C26" s="7" t="s">
        <v>431</v>
      </c>
      <c r="D26" s="7" t="s">
        <v>425</v>
      </c>
      <c r="E26" s="10" t="n">
        <v>139412.71</v>
      </c>
      <c r="F26" s="10" t="n">
        <v>2649285.93</v>
      </c>
      <c r="G26" s="10" t="n">
        <v>281757.36</v>
      </c>
    </row>
    <row r="27" customFormat="false" ht="15" hidden="false" customHeight="false" outlineLevel="0" collapsed="false">
      <c r="A27" s="7" t="s">
        <v>95</v>
      </c>
      <c r="B27" s="7" t="s">
        <v>432</v>
      </c>
      <c r="C27" s="7" t="s">
        <v>433</v>
      </c>
      <c r="D27" s="7" t="s">
        <v>355</v>
      </c>
      <c r="E27" s="10" t="n">
        <v>2629.26</v>
      </c>
      <c r="F27" s="10" t="n">
        <v>21662.27</v>
      </c>
      <c r="G27" s="10" t="n">
        <v>9.7</v>
      </c>
    </row>
    <row r="28" customFormat="false" ht="15" hidden="false" customHeight="false" outlineLevel="0" collapsed="false">
      <c r="A28" s="7" t="s">
        <v>95</v>
      </c>
      <c r="B28" s="7" t="s">
        <v>434</v>
      </c>
      <c r="C28" s="7" t="s">
        <v>435</v>
      </c>
      <c r="D28" s="7" t="s">
        <v>425</v>
      </c>
      <c r="E28" s="10" t="n">
        <v>153994</v>
      </c>
      <c r="F28" s="10" t="n">
        <v>3206613</v>
      </c>
      <c r="G28" s="10" t="n">
        <v>140875.5</v>
      </c>
    </row>
    <row r="29" customFormat="false" ht="15" hidden="false" customHeight="false" outlineLevel="0" collapsed="false">
      <c r="A29" s="7" t="s">
        <v>95</v>
      </c>
      <c r="B29" s="7" t="s">
        <v>436</v>
      </c>
      <c r="C29" s="7" t="s">
        <v>437</v>
      </c>
      <c r="D29" s="7" t="s">
        <v>425</v>
      </c>
      <c r="E29" s="10" t="n">
        <v>104224.05</v>
      </c>
      <c r="F29" s="10" t="n">
        <v>1529202.44</v>
      </c>
      <c r="G29" s="10" t="n">
        <v>46094.94</v>
      </c>
    </row>
    <row r="30" customFormat="false" ht="15" hidden="false" customHeight="false" outlineLevel="0" collapsed="false">
      <c r="A30" s="7" t="s">
        <v>95</v>
      </c>
      <c r="B30" s="7" t="s">
        <v>438</v>
      </c>
      <c r="C30" s="7" t="s">
        <v>439</v>
      </c>
      <c r="D30" s="7" t="s">
        <v>425</v>
      </c>
      <c r="E30" s="10" t="n">
        <v>907033</v>
      </c>
      <c r="F30" s="10" t="n">
        <v>17461322</v>
      </c>
      <c r="G30" s="10" t="n">
        <v>596194</v>
      </c>
    </row>
    <row r="31" customFormat="false" ht="15" hidden="false" customHeight="false" outlineLevel="0" collapsed="false">
      <c r="A31" s="7" t="s">
        <v>95</v>
      </c>
      <c r="B31" s="7" t="s">
        <v>440</v>
      </c>
      <c r="C31" s="7" t="s">
        <v>441</v>
      </c>
      <c r="D31" s="7" t="s">
        <v>355</v>
      </c>
      <c r="E31" s="10" t="n">
        <v>4094.44</v>
      </c>
      <c r="F31" s="10" t="n">
        <v>14479.48</v>
      </c>
      <c r="G31" s="10" t="n">
        <v>24.02</v>
      </c>
    </row>
    <row r="32" customFormat="false" ht="15" hidden="false" customHeight="false" outlineLevel="0" collapsed="false">
      <c r="A32" s="7" t="s">
        <v>95</v>
      </c>
      <c r="B32" s="7" t="s">
        <v>443</v>
      </c>
      <c r="C32" s="7" t="s">
        <v>444</v>
      </c>
      <c r="D32" s="7" t="s">
        <v>355</v>
      </c>
      <c r="E32" s="10" t="n">
        <v>12662.02</v>
      </c>
      <c r="F32" s="10" t="n">
        <v>25661.25</v>
      </c>
      <c r="G32" s="10" t="n">
        <v>33.036</v>
      </c>
    </row>
    <row r="33" customFormat="false" ht="15" hidden="false" customHeight="false" outlineLevel="0" collapsed="false">
      <c r="A33" s="7" t="s">
        <v>95</v>
      </c>
      <c r="B33" s="7" t="s">
        <v>445</v>
      </c>
      <c r="C33" s="7" t="s">
        <v>446</v>
      </c>
      <c r="D33" s="7" t="s">
        <v>425</v>
      </c>
      <c r="E33" s="10" t="n">
        <v>6376.36</v>
      </c>
      <c r="F33" s="10" t="n">
        <v>65678.09</v>
      </c>
      <c r="G33" s="10" t="n">
        <v>110.95</v>
      </c>
    </row>
    <row r="34" customFormat="false" ht="15" hidden="false" customHeight="false" outlineLevel="0" collapsed="false">
      <c r="A34" s="7" t="s">
        <v>88</v>
      </c>
      <c r="B34" s="7" t="s">
        <v>506</v>
      </c>
      <c r="C34" s="7" t="s">
        <v>507</v>
      </c>
      <c r="D34" s="7" t="s">
        <v>355</v>
      </c>
      <c r="E34" s="10" t="n">
        <v>8407.59</v>
      </c>
      <c r="F34" s="10" t="n">
        <v>50025</v>
      </c>
      <c r="G34" s="10" t="n">
        <v>21.27</v>
      </c>
    </row>
    <row r="35" customFormat="false" ht="15" hidden="false" customHeight="false" outlineLevel="0" collapsed="false">
      <c r="A35" s="7" t="s">
        <v>86</v>
      </c>
      <c r="B35" s="7" t="s">
        <v>544</v>
      </c>
      <c r="C35" s="7" t="s">
        <v>545</v>
      </c>
      <c r="D35" s="7" t="s">
        <v>546</v>
      </c>
      <c r="E35" s="10" t="n">
        <v>1130.576</v>
      </c>
      <c r="F35" s="10" t="n">
        <v>4360.22</v>
      </c>
      <c r="G35" s="10" t="n">
        <v>0</v>
      </c>
    </row>
    <row r="36" customFormat="false" ht="15" hidden="false" customHeight="false" outlineLevel="0" collapsed="false">
      <c r="A36" s="7" t="s">
        <v>86</v>
      </c>
      <c r="B36" s="7" t="s">
        <v>547</v>
      </c>
      <c r="C36" s="7" t="s">
        <v>548</v>
      </c>
      <c r="D36" s="7" t="s">
        <v>355</v>
      </c>
      <c r="E36" s="10" t="n">
        <v>96.53</v>
      </c>
      <c r="F36" s="10" t="n">
        <v>951.34</v>
      </c>
      <c r="G36" s="10" t="n">
        <v>4.7</v>
      </c>
    </row>
    <row r="37" customFormat="false" ht="15" hidden="false" customHeight="false" outlineLevel="0" collapsed="false">
      <c r="A37" s="7" t="s">
        <v>86</v>
      </c>
      <c r="B37" s="7" t="s">
        <v>550</v>
      </c>
      <c r="C37" s="7" t="s">
        <v>551</v>
      </c>
      <c r="D37" s="7" t="s">
        <v>213</v>
      </c>
      <c r="E37" s="7"/>
      <c r="F37" s="7"/>
      <c r="G37" s="7"/>
    </row>
    <row r="38" customFormat="false" ht="15" hidden="false" customHeight="false" outlineLevel="0" collapsed="false">
      <c r="A38" s="7" t="s">
        <v>86</v>
      </c>
      <c r="B38" s="7" t="s">
        <v>552</v>
      </c>
      <c r="C38" s="7" t="s">
        <v>553</v>
      </c>
      <c r="D38" s="7" t="s">
        <v>217</v>
      </c>
      <c r="E38" s="10" t="n">
        <v>462.63</v>
      </c>
      <c r="F38" s="10" t="n">
        <v>22979</v>
      </c>
      <c r="G38" s="10" t="n">
        <v>9.64</v>
      </c>
    </row>
    <row r="39" customFormat="false" ht="15" hidden="false" customHeight="false" outlineLevel="0" collapsed="false">
      <c r="A39" s="7" t="s">
        <v>86</v>
      </c>
      <c r="B39" s="7" t="s">
        <v>555</v>
      </c>
      <c r="C39" s="7" t="s">
        <v>556</v>
      </c>
      <c r="D39" s="7" t="s">
        <v>355</v>
      </c>
      <c r="E39" s="10" t="n">
        <v>5198.23</v>
      </c>
      <c r="F39" s="10" t="n">
        <v>61544.44</v>
      </c>
      <c r="G39" s="10" t="n">
        <v>3.96</v>
      </c>
    </row>
    <row r="40" customFormat="false" ht="15" hidden="false" customHeight="false" outlineLevel="0" collapsed="false">
      <c r="A40" s="7" t="s">
        <v>86</v>
      </c>
      <c r="B40" s="7" t="s">
        <v>557</v>
      </c>
      <c r="C40" s="7" t="s">
        <v>558</v>
      </c>
      <c r="D40" s="7" t="s">
        <v>217</v>
      </c>
      <c r="E40" s="10" t="n">
        <v>1330.72</v>
      </c>
      <c r="F40" s="10" t="n">
        <v>10731.26</v>
      </c>
      <c r="G40" s="10" t="n">
        <v>136.64</v>
      </c>
    </row>
    <row r="41" customFormat="false" ht="15" hidden="false" customHeight="false" outlineLevel="0" collapsed="false">
      <c r="A41" s="7" t="s">
        <v>86</v>
      </c>
      <c r="B41" s="7" t="s">
        <v>559</v>
      </c>
      <c r="C41" s="7" t="s">
        <v>560</v>
      </c>
      <c r="D41" s="7" t="s">
        <v>213</v>
      </c>
      <c r="E41" s="7"/>
      <c r="F41" s="7"/>
      <c r="G41" s="7"/>
    </row>
    <row r="42" customFormat="false" ht="15" hidden="false" customHeight="false" outlineLevel="0" collapsed="false">
      <c r="A42" s="7" t="s">
        <v>86</v>
      </c>
      <c r="B42" s="7" t="s">
        <v>561</v>
      </c>
      <c r="C42" s="7" t="s">
        <v>562</v>
      </c>
      <c r="D42" s="7" t="s">
        <v>213</v>
      </c>
      <c r="E42" s="7"/>
      <c r="F42" s="7"/>
      <c r="G42" s="7"/>
    </row>
    <row r="43" customFormat="false" ht="15" hidden="false" customHeight="false" outlineLevel="0" collapsed="false">
      <c r="A43" s="7" t="s">
        <v>105</v>
      </c>
      <c r="B43" s="7" t="s">
        <v>563</v>
      </c>
      <c r="C43" s="7" t="s">
        <v>564</v>
      </c>
      <c r="D43" s="7" t="s">
        <v>565</v>
      </c>
      <c r="E43" s="10" t="n">
        <v>16382</v>
      </c>
      <c r="F43" s="10" t="n">
        <v>95921</v>
      </c>
      <c r="G43" s="10" t="n">
        <v>5798.09</v>
      </c>
    </row>
    <row r="44" customFormat="false" ht="15" hidden="false" customHeight="false" outlineLevel="0" collapsed="false">
      <c r="A44" s="7" t="s">
        <v>105</v>
      </c>
      <c r="B44" s="7" t="s">
        <v>566</v>
      </c>
      <c r="C44" s="7" t="s">
        <v>567</v>
      </c>
      <c r="D44" s="7" t="s">
        <v>565</v>
      </c>
      <c r="E44" s="10" t="n">
        <v>3897428</v>
      </c>
      <c r="F44" s="10" t="n">
        <v>14833540</v>
      </c>
      <c r="G44" s="10" t="n">
        <v>730664.81</v>
      </c>
    </row>
    <row r="45" customFormat="false" ht="15" hidden="false" customHeight="false" outlineLevel="0" collapsed="false">
      <c r="A45" s="7" t="s">
        <v>105</v>
      </c>
      <c r="B45" s="7" t="s">
        <v>568</v>
      </c>
      <c r="C45" s="7" t="s">
        <v>569</v>
      </c>
      <c r="D45" s="7" t="s">
        <v>565</v>
      </c>
      <c r="E45" s="10" t="n">
        <v>74774</v>
      </c>
      <c r="F45" s="10" t="n">
        <v>1097695</v>
      </c>
      <c r="G45" s="10" t="n">
        <v>20356.2568</v>
      </c>
    </row>
    <row r="46" customFormat="false" ht="15" hidden="false" customHeight="false" outlineLevel="0" collapsed="false">
      <c r="A46" s="7" t="s">
        <v>83</v>
      </c>
      <c r="B46" s="7" t="s">
        <v>623</v>
      </c>
      <c r="C46" s="7" t="s">
        <v>624</v>
      </c>
      <c r="D46" s="7" t="s">
        <v>217</v>
      </c>
      <c r="E46" s="10" t="n">
        <v>1667.82</v>
      </c>
      <c r="F46" s="10" t="n">
        <v>45220.8</v>
      </c>
      <c r="G46" s="10" t="n">
        <v>136.63</v>
      </c>
    </row>
    <row r="47" customFormat="false" ht="15" hidden="false" customHeight="false" outlineLevel="0" collapsed="false">
      <c r="A47" s="7" t="s">
        <v>83</v>
      </c>
      <c r="B47" s="7" t="s">
        <v>625</v>
      </c>
      <c r="C47" s="7" t="s">
        <v>626</v>
      </c>
      <c r="D47" s="7" t="s">
        <v>217</v>
      </c>
      <c r="E47" s="10" t="n">
        <v>7054</v>
      </c>
      <c r="F47" s="10" t="n">
        <v>2941136</v>
      </c>
      <c r="G47" s="10" t="n">
        <v>111684</v>
      </c>
    </row>
    <row r="48" customFormat="false" ht="15" hidden="false" customHeight="false" outlineLevel="0" collapsed="false">
      <c r="A48" s="7" t="s">
        <v>83</v>
      </c>
      <c r="B48" s="7" t="s">
        <v>627</v>
      </c>
      <c r="C48" s="7" t="s">
        <v>628</v>
      </c>
      <c r="D48" s="7" t="s">
        <v>217</v>
      </c>
      <c r="E48" s="10" t="n">
        <v>7132.4</v>
      </c>
      <c r="F48" s="10" t="n">
        <v>3912807</v>
      </c>
      <c r="G48" s="10" t="n">
        <v>295428.52</v>
      </c>
    </row>
    <row r="49" customFormat="false" ht="15" hidden="false" customHeight="false" outlineLevel="0" collapsed="false">
      <c r="A49" s="7" t="s">
        <v>83</v>
      </c>
      <c r="B49" s="7" t="s">
        <v>629</v>
      </c>
      <c r="C49" s="7" t="s">
        <v>630</v>
      </c>
      <c r="D49" s="7" t="s">
        <v>222</v>
      </c>
      <c r="E49" s="10" t="n">
        <v>313128</v>
      </c>
      <c r="F49" s="10" t="n">
        <v>7201000</v>
      </c>
      <c r="G49" s="10" t="n">
        <v>225952</v>
      </c>
    </row>
    <row r="50" customFormat="false" ht="15" hidden="false" customHeight="false" outlineLevel="0" collapsed="false">
      <c r="A50" s="7" t="s">
        <v>85</v>
      </c>
      <c r="B50" s="7" t="s">
        <v>682</v>
      </c>
      <c r="C50" s="7" t="s">
        <v>683</v>
      </c>
      <c r="D50" s="7" t="s">
        <v>684</v>
      </c>
      <c r="E50" s="7"/>
      <c r="F50" s="10" t="n">
        <v>0</v>
      </c>
      <c r="G50" s="7"/>
    </row>
    <row r="51" customFormat="false" ht="15" hidden="false" customHeight="false" outlineLevel="0" collapsed="false">
      <c r="A51" s="7" t="s">
        <v>85</v>
      </c>
      <c r="B51" s="7" t="s">
        <v>685</v>
      </c>
      <c r="C51" s="7" t="s">
        <v>686</v>
      </c>
      <c r="D51" s="7" t="s">
        <v>355</v>
      </c>
      <c r="E51" s="10" t="n">
        <v>22506.06</v>
      </c>
      <c r="F51" s="10" t="n">
        <v>143.83</v>
      </c>
      <c r="G51" s="10" t="n">
        <v>142.501</v>
      </c>
    </row>
    <row r="52" customFormat="false" ht="15" hidden="false" customHeight="false" outlineLevel="0" collapsed="false">
      <c r="A52" s="7" t="s">
        <v>92</v>
      </c>
      <c r="B52" s="7" t="s">
        <v>709</v>
      </c>
      <c r="C52" s="7" t="s">
        <v>710</v>
      </c>
      <c r="D52" s="7" t="s">
        <v>217</v>
      </c>
      <c r="E52" s="10" t="n">
        <v>0.29</v>
      </c>
      <c r="F52" s="10" t="n">
        <v>2475</v>
      </c>
      <c r="G52" s="10" t="n">
        <v>8.081</v>
      </c>
    </row>
    <row r="53" customFormat="false" ht="15" hidden="false" customHeight="false" outlineLevel="0" collapsed="false">
      <c r="A53" s="7" t="s">
        <v>92</v>
      </c>
      <c r="B53" s="7" t="s">
        <v>711</v>
      </c>
      <c r="C53" s="7" t="s">
        <v>712</v>
      </c>
      <c r="D53" s="7" t="s">
        <v>713</v>
      </c>
      <c r="E53" s="10" t="n">
        <v>894.66</v>
      </c>
      <c r="F53" s="10" t="n">
        <v>938.22</v>
      </c>
      <c r="G53" s="7"/>
    </row>
    <row r="54" customFormat="false" ht="15" hidden="false" customHeight="false" outlineLevel="0" collapsed="false">
      <c r="A54" s="7" t="s">
        <v>92</v>
      </c>
      <c r="B54" s="7" t="s">
        <v>714</v>
      </c>
      <c r="C54" s="7" t="s">
        <v>715</v>
      </c>
      <c r="D54" s="7" t="s">
        <v>716</v>
      </c>
      <c r="E54" s="7"/>
      <c r="F54" s="10" t="n">
        <v>3000</v>
      </c>
      <c r="G54" s="10" t="n">
        <v>0.068</v>
      </c>
    </row>
    <row r="55" customFormat="false" ht="15" hidden="false" customHeight="false" outlineLevel="0" collapsed="false">
      <c r="A55" s="7" t="s">
        <v>92</v>
      </c>
      <c r="B55" s="7" t="s">
        <v>718</v>
      </c>
      <c r="C55" s="7" t="s">
        <v>719</v>
      </c>
      <c r="D55" s="7" t="s">
        <v>546</v>
      </c>
      <c r="E55" s="10" t="n">
        <v>5198.47</v>
      </c>
      <c r="F55" s="10" t="n">
        <v>44349.98</v>
      </c>
      <c r="G55" s="10" t="n">
        <v>0</v>
      </c>
    </row>
    <row r="56" customFormat="false" ht="15" hidden="false" customHeight="false" outlineLevel="0" collapsed="false">
      <c r="A56" s="7" t="s">
        <v>92</v>
      </c>
      <c r="B56" s="7" t="s">
        <v>720</v>
      </c>
      <c r="C56" s="7" t="s">
        <v>721</v>
      </c>
      <c r="D56" s="7" t="s">
        <v>217</v>
      </c>
      <c r="E56" s="10" t="n">
        <v>814.6</v>
      </c>
      <c r="F56" s="10" t="n">
        <v>42115.5</v>
      </c>
      <c r="G56" s="10" t="n">
        <v>187.18</v>
      </c>
    </row>
    <row r="57" customFormat="false" ht="15" hidden="false" customHeight="false" outlineLevel="0" collapsed="false">
      <c r="A57" s="7" t="s">
        <v>108</v>
      </c>
      <c r="B57" s="7" t="s">
        <v>722</v>
      </c>
      <c r="C57" s="7" t="s">
        <v>723</v>
      </c>
      <c r="D57" s="7" t="s">
        <v>724</v>
      </c>
      <c r="E57" s="10" t="n">
        <v>2198.4</v>
      </c>
      <c r="F57" s="10" t="n">
        <v>53028.22</v>
      </c>
      <c r="G57" s="10" t="n">
        <v>1451.572</v>
      </c>
    </row>
    <row r="58" customFormat="false" ht="15" hidden="false" customHeight="false" outlineLevel="0" collapsed="false">
      <c r="A58" s="7" t="s">
        <v>97</v>
      </c>
      <c r="B58" s="7" t="s">
        <v>725</v>
      </c>
      <c r="C58" s="7" t="s">
        <v>726</v>
      </c>
      <c r="D58" s="7" t="s">
        <v>425</v>
      </c>
      <c r="E58" s="10" t="n">
        <v>1846.99</v>
      </c>
      <c r="F58" s="10" t="n">
        <v>2061.26</v>
      </c>
      <c r="G58" s="10" t="n">
        <v>8.58</v>
      </c>
    </row>
    <row r="59" customFormat="false" ht="15" hidden="false" customHeight="false" outlineLevel="0" collapsed="false">
      <c r="A59" s="7" t="s">
        <v>97</v>
      </c>
      <c r="B59" s="7" t="s">
        <v>727</v>
      </c>
      <c r="C59" s="7" t="s">
        <v>728</v>
      </c>
      <c r="D59" s="7" t="s">
        <v>546</v>
      </c>
      <c r="E59" s="10" t="n">
        <v>752.35</v>
      </c>
      <c r="F59" s="10" t="n">
        <v>5140</v>
      </c>
      <c r="G59" s="10" t="n">
        <v>0</v>
      </c>
    </row>
    <row r="60" customFormat="false" ht="15" hidden="false" customHeight="false" outlineLevel="0" collapsed="false">
      <c r="A60" s="7" t="s">
        <v>97</v>
      </c>
      <c r="B60" s="7" t="s">
        <v>729</v>
      </c>
      <c r="C60" s="7" t="s">
        <v>730</v>
      </c>
      <c r="D60" s="7" t="s">
        <v>425</v>
      </c>
      <c r="E60" s="10" t="n">
        <v>2594.57</v>
      </c>
      <c r="F60" s="10" t="n">
        <v>55870.2</v>
      </c>
      <c r="G60" s="10" t="n">
        <v>122.18</v>
      </c>
    </row>
    <row r="61" customFormat="false" ht="15" hidden="false" customHeight="false" outlineLevel="0" collapsed="false">
      <c r="A61" s="7" t="s">
        <v>97</v>
      </c>
      <c r="B61" s="7" t="s">
        <v>731</v>
      </c>
      <c r="C61" s="7" t="s">
        <v>732</v>
      </c>
      <c r="D61" s="7" t="s">
        <v>425</v>
      </c>
      <c r="E61" s="10" t="n">
        <v>12674.5</v>
      </c>
      <c r="F61" s="10" t="n">
        <v>534052.8</v>
      </c>
      <c r="G61" s="10" t="n">
        <v>108.65</v>
      </c>
    </row>
    <row r="62" customFormat="false" ht="15" hidden="false" customHeight="false" outlineLevel="0" collapsed="false">
      <c r="A62" s="7" t="s">
        <v>97</v>
      </c>
      <c r="B62" s="7" t="s">
        <v>733</v>
      </c>
      <c r="C62" s="7" t="s">
        <v>734</v>
      </c>
      <c r="D62" s="7" t="s">
        <v>425</v>
      </c>
      <c r="E62" s="10" t="n">
        <v>5959.54</v>
      </c>
      <c r="F62" s="10" t="n">
        <v>186139.17</v>
      </c>
      <c r="G62" s="10" t="n">
        <v>54.93</v>
      </c>
    </row>
    <row r="63" customFormat="false" ht="15" hidden="false" customHeight="false" outlineLevel="0" collapsed="false">
      <c r="A63" s="7" t="s">
        <v>97</v>
      </c>
      <c r="B63" s="7" t="s">
        <v>735</v>
      </c>
      <c r="C63" s="7" t="s">
        <v>736</v>
      </c>
      <c r="D63" s="7" t="s">
        <v>425</v>
      </c>
      <c r="E63" s="10" t="n">
        <v>5349</v>
      </c>
      <c r="F63" s="10" t="n">
        <v>155101</v>
      </c>
      <c r="G63" s="10" t="n">
        <v>18.85</v>
      </c>
    </row>
    <row r="64" customFormat="false" ht="15" hidden="false" customHeight="false" outlineLevel="0" collapsed="false">
      <c r="A64" s="7" t="s">
        <v>97</v>
      </c>
      <c r="B64" s="7" t="s">
        <v>737</v>
      </c>
      <c r="C64" s="7" t="s">
        <v>738</v>
      </c>
      <c r="D64" s="7" t="s">
        <v>425</v>
      </c>
      <c r="E64" s="10" t="n">
        <v>111566</v>
      </c>
      <c r="F64" s="10" t="n">
        <v>113254.74</v>
      </c>
      <c r="G64" s="10" t="n">
        <v>1468.63</v>
      </c>
    </row>
    <row r="65" customFormat="false" ht="15" hidden="false" customHeight="false" outlineLevel="0" collapsed="false">
      <c r="A65" s="7" t="s">
        <v>97</v>
      </c>
      <c r="B65" s="7" t="s">
        <v>739</v>
      </c>
      <c r="C65" s="7" t="s">
        <v>740</v>
      </c>
      <c r="D65" s="7" t="s">
        <v>425</v>
      </c>
      <c r="E65" s="10" t="n">
        <v>2501.71</v>
      </c>
      <c r="F65" s="10" t="n">
        <v>108842.67</v>
      </c>
      <c r="G65" s="10" t="n">
        <v>0.218</v>
      </c>
    </row>
    <row r="66" customFormat="false" ht="15" hidden="false" customHeight="false" outlineLevel="0" collapsed="false">
      <c r="A66" s="7" t="s">
        <v>97</v>
      </c>
      <c r="B66" s="7" t="s">
        <v>741</v>
      </c>
      <c r="C66" s="7" t="s">
        <v>742</v>
      </c>
      <c r="D66" s="7" t="s">
        <v>425</v>
      </c>
      <c r="E66" s="10" t="n">
        <v>19169.44</v>
      </c>
      <c r="F66" s="10" t="n">
        <v>49762.79</v>
      </c>
      <c r="G66" s="10" t="n">
        <v>65.14</v>
      </c>
    </row>
    <row r="67" customFormat="false" ht="15" hidden="false" customHeight="false" outlineLevel="0" collapsed="false">
      <c r="A67" s="7" t="s">
        <v>97</v>
      </c>
      <c r="B67" s="7" t="s">
        <v>743</v>
      </c>
      <c r="C67" s="7" t="s">
        <v>744</v>
      </c>
      <c r="D67" s="7" t="s">
        <v>425</v>
      </c>
      <c r="E67" s="10" t="n">
        <v>5766.15</v>
      </c>
      <c r="F67" s="10" t="n">
        <v>233931.6</v>
      </c>
      <c r="G67" s="10" t="n">
        <v>1629.646</v>
      </c>
    </row>
    <row r="68" customFormat="false" ht="15" hidden="false" customHeight="false" outlineLevel="0" collapsed="false">
      <c r="A68" s="7" t="s">
        <v>97</v>
      </c>
      <c r="B68" s="7" t="s">
        <v>745</v>
      </c>
      <c r="C68" s="7" t="s">
        <v>746</v>
      </c>
      <c r="D68" s="7" t="s">
        <v>546</v>
      </c>
      <c r="E68" s="10" t="n">
        <v>17705</v>
      </c>
      <c r="F68" s="10" t="n">
        <v>84632</v>
      </c>
      <c r="G68" s="10" t="n">
        <v>0</v>
      </c>
    </row>
    <row r="69" customFormat="false" ht="15" hidden="false" customHeight="false" outlineLevel="0" collapsed="false">
      <c r="A69" s="7" t="s">
        <v>100</v>
      </c>
      <c r="B69" s="7" t="s">
        <v>747</v>
      </c>
      <c r="C69" s="7" t="s">
        <v>748</v>
      </c>
      <c r="D69" s="7" t="s">
        <v>724</v>
      </c>
      <c r="E69" s="10" t="n">
        <v>1874.58</v>
      </c>
      <c r="F69" s="7"/>
      <c r="G69" s="10" t="n">
        <v>0</v>
      </c>
    </row>
    <row r="70" customFormat="false" ht="15" hidden="false" customHeight="false" outlineLevel="0" collapsed="false">
      <c r="A70" s="7" t="s">
        <v>100</v>
      </c>
      <c r="B70" s="7" t="s">
        <v>749</v>
      </c>
      <c r="C70" s="7" t="s">
        <v>750</v>
      </c>
      <c r="D70" s="7" t="s">
        <v>724</v>
      </c>
      <c r="E70" s="10" t="n">
        <v>405.14</v>
      </c>
      <c r="F70" s="10" t="n">
        <v>2879.28</v>
      </c>
      <c r="G70" s="10" t="n">
        <v>6.98</v>
      </c>
    </row>
    <row r="71" customFormat="false" ht="15" hidden="false" customHeight="false" outlineLevel="0" collapsed="false">
      <c r="A71" s="7" t="s">
        <v>100</v>
      </c>
      <c r="B71" s="7" t="s">
        <v>751</v>
      </c>
      <c r="C71" s="7" t="s">
        <v>752</v>
      </c>
      <c r="D71" s="7" t="s">
        <v>724</v>
      </c>
      <c r="E71" s="7"/>
      <c r="F71" s="10" t="n">
        <v>0</v>
      </c>
      <c r="G71" s="10" t="n">
        <v>0</v>
      </c>
    </row>
    <row r="72" customFormat="false" ht="15" hidden="false" customHeight="false" outlineLevel="0" collapsed="false">
      <c r="A72" s="7" t="s">
        <v>100</v>
      </c>
      <c r="B72" s="7" t="s">
        <v>753</v>
      </c>
      <c r="C72" s="7" t="s">
        <v>754</v>
      </c>
      <c r="D72" s="7" t="s">
        <v>724</v>
      </c>
      <c r="E72" s="10" t="n">
        <v>45.22</v>
      </c>
      <c r="F72" s="10" t="n">
        <v>1210.49</v>
      </c>
      <c r="G72" s="10" t="n">
        <v>5.42</v>
      </c>
    </row>
    <row r="73" customFormat="false" ht="15" hidden="false" customHeight="false" outlineLevel="0" collapsed="false">
      <c r="A73" s="7" t="s">
        <v>100</v>
      </c>
      <c r="B73" s="7" t="s">
        <v>755</v>
      </c>
      <c r="C73" s="7" t="s">
        <v>756</v>
      </c>
      <c r="D73" s="7" t="s">
        <v>724</v>
      </c>
      <c r="E73" s="7"/>
      <c r="F73" s="10" t="n">
        <v>0</v>
      </c>
      <c r="G73" s="10" t="n">
        <v>0</v>
      </c>
    </row>
    <row r="74" customFormat="false" ht="15" hidden="false" customHeight="false" outlineLevel="0" collapsed="false">
      <c r="A74" s="7" t="s">
        <v>100</v>
      </c>
      <c r="B74" s="7" t="s">
        <v>757</v>
      </c>
      <c r="C74" s="7" t="s">
        <v>758</v>
      </c>
      <c r="D74" s="7" t="s">
        <v>724</v>
      </c>
      <c r="E74" s="10" t="n">
        <v>7478.01</v>
      </c>
      <c r="F74" s="10" t="n">
        <v>347090.42</v>
      </c>
      <c r="G74" s="10" t="n">
        <v>39.34509</v>
      </c>
    </row>
    <row r="75" customFormat="false" ht="15" hidden="false" customHeight="false" outlineLevel="0" collapsed="false">
      <c r="A75" s="7" t="s">
        <v>100</v>
      </c>
      <c r="B75" s="7" t="s">
        <v>759</v>
      </c>
      <c r="C75" s="7" t="s">
        <v>760</v>
      </c>
      <c r="D75" s="7" t="s">
        <v>724</v>
      </c>
      <c r="E75" s="7"/>
      <c r="F75" s="10" t="n">
        <v>0</v>
      </c>
      <c r="G75" s="10" t="n">
        <v>0</v>
      </c>
    </row>
    <row r="76" customFormat="false" ht="15" hidden="false" customHeight="false" outlineLevel="0" collapsed="false">
      <c r="A76" s="7" t="s">
        <v>100</v>
      </c>
      <c r="B76" s="7" t="s">
        <v>761</v>
      </c>
      <c r="C76" s="7" t="s">
        <v>762</v>
      </c>
      <c r="D76" s="7" t="s">
        <v>724</v>
      </c>
      <c r="E76" s="10" t="n">
        <v>29.13</v>
      </c>
      <c r="F76" s="10" t="n">
        <v>362.51</v>
      </c>
      <c r="G76" s="10" t="n">
        <v>0.07</v>
      </c>
    </row>
    <row r="77" customFormat="false" ht="15" hidden="false" customHeight="false" outlineLevel="0" collapsed="false">
      <c r="A77" s="7" t="s">
        <v>81</v>
      </c>
      <c r="B77" s="7" t="s">
        <v>815</v>
      </c>
      <c r="C77" s="7" t="s">
        <v>816</v>
      </c>
      <c r="D77" s="7" t="s">
        <v>217</v>
      </c>
      <c r="E77" s="10" t="n">
        <v>656.38</v>
      </c>
      <c r="F77" s="10" t="n">
        <v>5484.92</v>
      </c>
      <c r="G77" s="10" t="n">
        <v>0.2505</v>
      </c>
    </row>
    <row r="78" customFormat="false" ht="15" hidden="false" customHeight="false" outlineLevel="0" collapsed="false">
      <c r="A78" s="7" t="s">
        <v>81</v>
      </c>
      <c r="B78" s="7" t="s">
        <v>817</v>
      </c>
      <c r="C78" s="7" t="s">
        <v>818</v>
      </c>
      <c r="D78" s="7" t="s">
        <v>819</v>
      </c>
      <c r="E78" s="10" t="n">
        <v>44435.58</v>
      </c>
      <c r="F78" s="10" t="n">
        <v>0</v>
      </c>
      <c r="G78" s="10" t="n">
        <v>167.77</v>
      </c>
    </row>
    <row r="79" customFormat="false" ht="15" hidden="false" customHeight="false" outlineLevel="0" collapsed="false">
      <c r="A79" s="7" t="s">
        <v>81</v>
      </c>
      <c r="B79" s="7" t="s">
        <v>820</v>
      </c>
      <c r="C79" s="7" t="s">
        <v>821</v>
      </c>
      <c r="D79" s="7" t="s">
        <v>819</v>
      </c>
      <c r="E79" s="10" t="n">
        <v>61042</v>
      </c>
      <c r="F79" s="10" t="n">
        <v>0</v>
      </c>
      <c r="G79" s="10" t="n">
        <v>265.94</v>
      </c>
    </row>
    <row r="80" customFormat="false" ht="15" hidden="false" customHeight="false" outlineLevel="0" collapsed="false">
      <c r="A80" s="7" t="s">
        <v>81</v>
      </c>
      <c r="B80" s="7" t="s">
        <v>822</v>
      </c>
      <c r="C80" s="7" t="s">
        <v>823</v>
      </c>
      <c r="D80" s="7" t="s">
        <v>824</v>
      </c>
      <c r="E80" s="10" t="n">
        <v>2446.9</v>
      </c>
      <c r="F80" s="7"/>
      <c r="G80" s="10" t="n">
        <v>11.36</v>
      </c>
    </row>
    <row r="81" customFormat="false" ht="15" hidden="false" customHeight="false" outlineLevel="0" collapsed="false">
      <c r="A81" s="7" t="s">
        <v>81</v>
      </c>
      <c r="B81" s="7" t="s">
        <v>825</v>
      </c>
      <c r="C81" s="7" t="s">
        <v>826</v>
      </c>
      <c r="D81" s="7" t="s">
        <v>824</v>
      </c>
      <c r="E81" s="10" t="n">
        <v>23398</v>
      </c>
      <c r="F81" s="7"/>
      <c r="G81" s="10" t="n">
        <v>10.06</v>
      </c>
    </row>
    <row r="82" customFormat="false" ht="15" hidden="false" customHeight="false" outlineLevel="0" collapsed="false">
      <c r="A82" s="7" t="s">
        <v>81</v>
      </c>
      <c r="B82" s="7" t="s">
        <v>827</v>
      </c>
      <c r="C82" s="7" t="s">
        <v>828</v>
      </c>
      <c r="D82" s="7" t="s">
        <v>713</v>
      </c>
      <c r="E82" s="10" t="n">
        <v>878.21</v>
      </c>
      <c r="F82" s="10" t="n">
        <v>2360.66</v>
      </c>
      <c r="G82" s="7"/>
    </row>
    <row r="83" customFormat="false" ht="15" hidden="false" customHeight="false" outlineLevel="0" collapsed="false">
      <c r="A83" s="7" t="s">
        <v>106</v>
      </c>
      <c r="B83" s="7" t="s">
        <v>829</v>
      </c>
      <c r="C83" s="7" t="s">
        <v>830</v>
      </c>
      <c r="D83" s="7" t="s">
        <v>724</v>
      </c>
      <c r="E83" s="7"/>
      <c r="F83" s="7"/>
      <c r="G83" s="7"/>
    </row>
    <row r="84" customFormat="false" ht="15" hidden="false" customHeight="false" outlineLevel="0" collapsed="false">
      <c r="A84" s="7" t="s">
        <v>106</v>
      </c>
      <c r="B84" s="7" t="s">
        <v>831</v>
      </c>
      <c r="C84" s="7" t="s">
        <v>832</v>
      </c>
      <c r="D84" s="7" t="s">
        <v>724</v>
      </c>
      <c r="E84" s="7"/>
      <c r="F84" s="7"/>
      <c r="G84" s="7"/>
    </row>
    <row r="85" customFormat="false" ht="15" hidden="false" customHeight="false" outlineLevel="0" collapsed="false">
      <c r="A85" s="7" t="s">
        <v>106</v>
      </c>
      <c r="B85" s="7" t="s">
        <v>833</v>
      </c>
      <c r="C85" s="7" t="s">
        <v>834</v>
      </c>
      <c r="D85" s="7" t="s">
        <v>724</v>
      </c>
      <c r="E85" s="10" t="n">
        <v>5960.64</v>
      </c>
      <c r="F85" s="10" t="n">
        <v>193008.29</v>
      </c>
      <c r="G85" s="10" t="n">
        <v>137.93</v>
      </c>
    </row>
    <row r="86" customFormat="false" ht="15" hidden="false" customHeight="false" outlineLevel="0" collapsed="false">
      <c r="A86" s="7" t="s">
        <v>79</v>
      </c>
      <c r="B86" s="7" t="s">
        <v>936</v>
      </c>
      <c r="C86" s="7" t="s">
        <v>937</v>
      </c>
      <c r="D86" s="7" t="s">
        <v>213</v>
      </c>
      <c r="E86" s="7"/>
      <c r="F86" s="7"/>
      <c r="G86" s="7"/>
    </row>
    <row r="87" customFormat="false" ht="15" hidden="false" customHeight="false" outlineLevel="0" collapsed="false">
      <c r="A87" s="7" t="s">
        <v>87</v>
      </c>
      <c r="B87" s="7" t="s">
        <v>974</v>
      </c>
      <c r="C87" s="7" t="s">
        <v>975</v>
      </c>
      <c r="D87" s="7" t="s">
        <v>976</v>
      </c>
      <c r="E87" s="10" t="n">
        <v>110.555</v>
      </c>
      <c r="F87" s="7"/>
      <c r="G87" s="7"/>
    </row>
    <row r="88" customFormat="false" ht="15" hidden="false" customHeight="false" outlineLevel="0" collapsed="false">
      <c r="A88" s="7" t="s">
        <v>87</v>
      </c>
      <c r="B88" s="7" t="s">
        <v>977</v>
      </c>
      <c r="C88" s="7" t="s">
        <v>978</v>
      </c>
      <c r="D88" s="7" t="s">
        <v>222</v>
      </c>
      <c r="E88" s="7"/>
      <c r="F88" s="7"/>
      <c r="G88" s="7"/>
    </row>
    <row r="89" customFormat="false" ht="15" hidden="false" customHeight="false" outlineLevel="0" collapsed="false">
      <c r="A89" s="7" t="s">
        <v>107</v>
      </c>
      <c r="B89" s="7" t="s">
        <v>979</v>
      </c>
      <c r="C89" s="7" t="s">
        <v>980</v>
      </c>
      <c r="D89" s="7" t="s">
        <v>565</v>
      </c>
      <c r="E89" s="10" t="n">
        <v>2313650</v>
      </c>
      <c r="F89" s="10" t="n">
        <v>26520</v>
      </c>
      <c r="G89" s="7"/>
    </row>
    <row r="90" customFormat="false" ht="15" hidden="false" customHeight="false" outlineLevel="0" collapsed="false">
      <c r="A90" s="7" t="s">
        <v>107</v>
      </c>
      <c r="B90" s="7" t="s">
        <v>981</v>
      </c>
      <c r="C90" s="7" t="s">
        <v>982</v>
      </c>
      <c r="D90" s="7" t="s">
        <v>565</v>
      </c>
      <c r="E90" s="10" t="n">
        <v>1489.98</v>
      </c>
      <c r="F90" s="10" t="n">
        <v>53216.3</v>
      </c>
      <c r="G90" s="10" t="n">
        <v>39.7797</v>
      </c>
    </row>
    <row r="91" customFormat="false" ht="15" hidden="false" customHeight="false" outlineLevel="0" collapsed="false">
      <c r="A91" s="7" t="s">
        <v>89</v>
      </c>
      <c r="B91" s="7" t="s">
        <v>1019</v>
      </c>
      <c r="C91" s="7" t="s">
        <v>1020</v>
      </c>
      <c r="D91" s="7" t="s">
        <v>355</v>
      </c>
      <c r="E91" s="10" t="n">
        <v>438869</v>
      </c>
      <c r="F91" s="10" t="n">
        <v>3518707.38</v>
      </c>
      <c r="G91" s="10" t="n">
        <v>68.6031</v>
      </c>
    </row>
    <row r="92" customFormat="false" ht="15" hidden="false" customHeight="false" outlineLevel="0" collapsed="false">
      <c r="A92" s="7" t="s">
        <v>89</v>
      </c>
      <c r="B92" s="7" t="s">
        <v>1021</v>
      </c>
      <c r="C92" s="7" t="s">
        <v>1022</v>
      </c>
      <c r="D92" s="7" t="s">
        <v>355</v>
      </c>
      <c r="E92" s="10" t="n">
        <v>28701.07</v>
      </c>
      <c r="F92" s="10" t="n">
        <v>14340</v>
      </c>
      <c r="G92" s="10" t="n">
        <v>8127.82</v>
      </c>
    </row>
    <row r="93" customFormat="false" ht="15" hidden="false" customHeight="false" outlineLevel="0" collapsed="false">
      <c r="A93" s="7" t="s">
        <v>89</v>
      </c>
      <c r="B93" s="7" t="s">
        <v>1024</v>
      </c>
      <c r="C93" s="7" t="s">
        <v>1025</v>
      </c>
      <c r="D93" s="7" t="s">
        <v>1026</v>
      </c>
      <c r="E93" s="7"/>
      <c r="F93" s="7"/>
      <c r="G93" s="7"/>
    </row>
    <row r="94" customFormat="false" ht="15" hidden="false" customHeight="false" outlineLevel="0" collapsed="false">
      <c r="A94" s="7" t="s">
        <v>90</v>
      </c>
      <c r="B94" s="7" t="s">
        <v>1058</v>
      </c>
      <c r="C94" s="7" t="s">
        <v>1059</v>
      </c>
      <c r="D94" s="7" t="s">
        <v>213</v>
      </c>
      <c r="E94" s="7"/>
      <c r="F94" s="7"/>
      <c r="G94" s="7"/>
    </row>
    <row r="95" customFormat="false" ht="15" hidden="false" customHeight="false" outlineLevel="0" collapsed="false">
      <c r="A95" s="7" t="s">
        <v>90</v>
      </c>
      <c r="B95" s="7" t="s">
        <v>1060</v>
      </c>
      <c r="C95" s="7" t="s">
        <v>1061</v>
      </c>
      <c r="D95" s="7" t="s">
        <v>213</v>
      </c>
      <c r="E95" s="7"/>
      <c r="F95" s="7"/>
      <c r="G95" s="7"/>
    </row>
    <row r="96" customFormat="false" ht="15" hidden="false" customHeight="false" outlineLevel="0" collapsed="false">
      <c r="A96" s="7" t="s">
        <v>90</v>
      </c>
      <c r="B96" s="7" t="s">
        <v>1062</v>
      </c>
      <c r="C96" s="7" t="s">
        <v>1063</v>
      </c>
      <c r="D96" s="7" t="s">
        <v>222</v>
      </c>
      <c r="E96" s="7"/>
      <c r="F96" s="7"/>
      <c r="G96" s="7"/>
    </row>
    <row r="97" customFormat="false" ht="15" hidden="false" customHeight="false" outlineLevel="0" collapsed="false">
      <c r="A97" s="7" t="s">
        <v>90</v>
      </c>
      <c r="B97" s="7" t="s">
        <v>1064</v>
      </c>
      <c r="C97" s="7" t="s">
        <v>1065</v>
      </c>
      <c r="D97" s="7" t="s">
        <v>355</v>
      </c>
      <c r="E97" s="10" t="n">
        <v>35895249.77</v>
      </c>
      <c r="F97" s="10" t="n">
        <v>643396000</v>
      </c>
      <c r="G97" s="10" t="n">
        <v>5345920955.5855</v>
      </c>
    </row>
    <row r="98" customFormat="false" ht="15" hidden="false" customHeight="false" outlineLevel="0" collapsed="false">
      <c r="A98" s="7" t="s">
        <v>90</v>
      </c>
      <c r="B98" s="7" t="s">
        <v>1066</v>
      </c>
      <c r="C98" s="7" t="s">
        <v>1067</v>
      </c>
      <c r="D98" s="7" t="s">
        <v>213</v>
      </c>
      <c r="E98" s="7"/>
      <c r="F98" s="7"/>
      <c r="G98" s="7"/>
    </row>
    <row r="99" customFormat="false" ht="15" hidden="false" customHeight="false" outlineLevel="0" collapsed="false">
      <c r="A99" s="7" t="s">
        <v>91</v>
      </c>
      <c r="B99" s="7" t="s">
        <v>1097</v>
      </c>
      <c r="C99" s="7" t="s">
        <v>1098</v>
      </c>
      <c r="D99" s="7" t="s">
        <v>355</v>
      </c>
      <c r="E99" s="10" t="n">
        <v>507746</v>
      </c>
      <c r="F99" s="10" t="n">
        <v>69078</v>
      </c>
      <c r="G99" s="10" t="n">
        <v>5231.194</v>
      </c>
    </row>
    <row r="100" customFormat="false" ht="15" hidden="false" customHeight="false" outlineLevel="0" collapsed="false">
      <c r="A100" s="7" t="s">
        <v>91</v>
      </c>
      <c r="B100" s="7" t="s">
        <v>1099</v>
      </c>
      <c r="C100" s="7" t="s">
        <v>1100</v>
      </c>
      <c r="D100" s="7" t="s">
        <v>355</v>
      </c>
      <c r="E100" s="10" t="n">
        <v>5325887.65</v>
      </c>
      <c r="F100" s="10" t="n">
        <v>72336713</v>
      </c>
      <c r="G100" s="10" t="n">
        <v>272.8</v>
      </c>
    </row>
    <row r="101" customFormat="false" ht="15" hidden="false" customHeight="false" outlineLevel="0" collapsed="false">
      <c r="A101" s="7" t="s">
        <v>91</v>
      </c>
      <c r="B101" s="7" t="s">
        <v>1101</v>
      </c>
      <c r="C101" s="7" t="s">
        <v>1102</v>
      </c>
      <c r="D101" s="7" t="s">
        <v>1103</v>
      </c>
      <c r="E101" s="10" t="n">
        <v>3310</v>
      </c>
      <c r="F101" s="10" t="n">
        <v>110223.55</v>
      </c>
      <c r="G101" s="10" t="n">
        <v>1469.68</v>
      </c>
    </row>
    <row r="102" customFormat="false" ht="15" hidden="false" customHeight="false" outlineLevel="0" collapsed="false">
      <c r="A102" s="7" t="s">
        <v>91</v>
      </c>
      <c r="B102" s="7" t="s">
        <v>1105</v>
      </c>
      <c r="C102" s="7" t="s">
        <v>1106</v>
      </c>
      <c r="D102" s="7" t="s">
        <v>355</v>
      </c>
      <c r="E102" s="10" t="n">
        <v>30173471</v>
      </c>
      <c r="F102" s="10" t="n">
        <v>71411783</v>
      </c>
      <c r="G102" s="10" t="n">
        <v>106741114.61</v>
      </c>
    </row>
    <row r="103" customFormat="false" ht="15" hidden="false" customHeight="false" outlineLevel="0" collapsed="false">
      <c r="A103" s="7" t="s">
        <v>91</v>
      </c>
      <c r="B103" s="7" t="s">
        <v>1107</v>
      </c>
      <c r="C103" s="7" t="s">
        <v>1108</v>
      </c>
      <c r="D103" s="7" t="s">
        <v>213</v>
      </c>
      <c r="E103" s="7"/>
      <c r="F103" s="7"/>
      <c r="G103" s="7"/>
    </row>
    <row r="104" customFormat="false" ht="15" hidden="false" customHeight="false" outlineLevel="0" collapsed="false">
      <c r="A104" s="7" t="s">
        <v>99</v>
      </c>
      <c r="B104" s="7" t="s">
        <v>1109</v>
      </c>
      <c r="C104" s="7" t="s">
        <v>1110</v>
      </c>
      <c r="D104" s="7" t="s">
        <v>355</v>
      </c>
      <c r="E104" s="10" t="n">
        <v>885749.13</v>
      </c>
      <c r="F104" s="10" t="n">
        <v>11404570.07</v>
      </c>
      <c r="G104" s="10" t="n">
        <v>358727.69</v>
      </c>
    </row>
    <row r="105" customFormat="false" ht="15" hidden="false" customHeight="false" outlineLevel="0" collapsed="false">
      <c r="A105" s="7" t="s">
        <v>99</v>
      </c>
      <c r="B105" s="7" t="s">
        <v>1113</v>
      </c>
      <c r="C105" s="7" t="s">
        <v>1114</v>
      </c>
      <c r="D105" s="7" t="s">
        <v>355</v>
      </c>
      <c r="E105" s="10" t="n">
        <v>5935.27</v>
      </c>
      <c r="F105" s="10" t="n">
        <v>106574.75</v>
      </c>
      <c r="G105" s="10" t="n">
        <v>0.74</v>
      </c>
    </row>
    <row r="106" customFormat="false" ht="15" hidden="false" customHeight="false" outlineLevel="0" collapsed="false">
      <c r="A106" s="7" t="s">
        <v>99</v>
      </c>
      <c r="B106" s="7" t="s">
        <v>1115</v>
      </c>
      <c r="C106" s="7" t="s">
        <v>1116</v>
      </c>
      <c r="D106" s="7" t="s">
        <v>425</v>
      </c>
      <c r="E106" s="10" t="n">
        <v>95321.94</v>
      </c>
      <c r="F106" s="10" t="n">
        <v>3724932.28</v>
      </c>
      <c r="G106" s="10" t="n">
        <v>2023693.4747</v>
      </c>
    </row>
    <row r="107" customFormat="false" ht="15" hidden="false" customHeight="false" outlineLevel="0" collapsed="false">
      <c r="A107" s="7" t="s">
        <v>99</v>
      </c>
      <c r="B107" s="7" t="s">
        <v>1117</v>
      </c>
      <c r="C107" s="7" t="s">
        <v>1118</v>
      </c>
      <c r="D107" s="7" t="s">
        <v>425</v>
      </c>
      <c r="E107" s="10" t="n">
        <v>190909.91</v>
      </c>
      <c r="F107" s="10" t="n">
        <v>7151087.23</v>
      </c>
      <c r="G107" s="10" t="n">
        <v>236461.93</v>
      </c>
    </row>
    <row r="108" customFormat="false" ht="15" hidden="false" customHeight="false" outlineLevel="0" collapsed="false">
      <c r="A108" s="7" t="s">
        <v>99</v>
      </c>
      <c r="B108" s="7" t="s">
        <v>1119</v>
      </c>
      <c r="C108" s="7" t="s">
        <v>1120</v>
      </c>
      <c r="D108" s="7" t="s">
        <v>425</v>
      </c>
      <c r="E108" s="10" t="n">
        <v>4767.97</v>
      </c>
      <c r="F108" s="10" t="n">
        <v>441116</v>
      </c>
      <c r="G108" s="10" t="n">
        <v>2911835.16</v>
      </c>
    </row>
    <row r="109" customFormat="false" ht="15" hidden="false" customHeight="false" outlineLevel="0" collapsed="false">
      <c r="A109" s="7" t="s">
        <v>99</v>
      </c>
      <c r="B109" s="7" t="s">
        <v>1121</v>
      </c>
      <c r="C109" s="7" t="s">
        <v>1122</v>
      </c>
      <c r="D109" s="7" t="s">
        <v>217</v>
      </c>
      <c r="E109" s="10" t="n">
        <v>2071.86</v>
      </c>
      <c r="F109" s="10" t="n">
        <v>1009539</v>
      </c>
      <c r="G109" s="10" t="n">
        <v>138449.1794</v>
      </c>
    </row>
    <row r="110" customFormat="false" ht="15" hidden="false" customHeight="false" outlineLevel="0" collapsed="false">
      <c r="A110" s="7" t="s">
        <v>99</v>
      </c>
      <c r="B110" s="7" t="s">
        <v>1123</v>
      </c>
      <c r="C110" s="7" t="s">
        <v>1124</v>
      </c>
      <c r="D110" s="7" t="s">
        <v>425</v>
      </c>
      <c r="E110" s="10" t="n">
        <v>35655.91</v>
      </c>
      <c r="F110" s="10" t="n">
        <v>201693.09</v>
      </c>
      <c r="G110" s="10" t="n">
        <v>333517.467</v>
      </c>
    </row>
    <row r="111" customFormat="false" ht="15" hidden="false" customHeight="false" outlineLevel="0" collapsed="false">
      <c r="A111" s="7" t="s">
        <v>99</v>
      </c>
      <c r="B111" s="7" t="s">
        <v>1125</v>
      </c>
      <c r="C111" s="7" t="s">
        <v>1126</v>
      </c>
      <c r="D111" s="7" t="s">
        <v>425</v>
      </c>
      <c r="E111" s="10" t="n">
        <v>84647.03</v>
      </c>
      <c r="F111" s="10" t="n">
        <v>708813.78</v>
      </c>
      <c r="G111" s="10" t="n">
        <v>4736.14</v>
      </c>
    </row>
    <row r="112" customFormat="false" ht="15" hidden="false" customHeight="false" outlineLevel="0" collapsed="false">
      <c r="A112" s="7" t="s">
        <v>99</v>
      </c>
      <c r="B112" s="7" t="s">
        <v>1127</v>
      </c>
      <c r="C112" s="7" t="s">
        <v>1128</v>
      </c>
      <c r="D112" s="7" t="s">
        <v>425</v>
      </c>
      <c r="E112" s="10" t="n">
        <v>8470.25</v>
      </c>
      <c r="F112" s="10" t="n">
        <v>261393.4</v>
      </c>
      <c r="G112" s="10" t="n">
        <v>2424.8068</v>
      </c>
    </row>
    <row r="113" customFormat="false" ht="15" hidden="false" customHeight="false" outlineLevel="0" collapsed="false">
      <c r="A113" s="7" t="s">
        <v>99</v>
      </c>
      <c r="B113" s="7" t="s">
        <v>1129</v>
      </c>
      <c r="C113" s="7" t="s">
        <v>1130</v>
      </c>
      <c r="D113" s="7" t="s">
        <v>425</v>
      </c>
      <c r="E113" s="10" t="n">
        <v>22636.85</v>
      </c>
      <c r="F113" s="10" t="n">
        <v>1064126.17</v>
      </c>
      <c r="G113" s="10" t="n">
        <v>17829.85</v>
      </c>
    </row>
    <row r="114" customFormat="false" ht="15" hidden="false" customHeight="false" outlineLevel="0" collapsed="false">
      <c r="A114" s="7" t="s">
        <v>99</v>
      </c>
      <c r="B114" s="7" t="s">
        <v>1131</v>
      </c>
      <c r="C114" s="7" t="s">
        <v>1132</v>
      </c>
      <c r="D114" s="7" t="s">
        <v>425</v>
      </c>
      <c r="E114" s="10" t="n">
        <v>11997.19</v>
      </c>
      <c r="F114" s="10" t="n">
        <v>155064</v>
      </c>
      <c r="G114" s="10" t="n">
        <v>598.4772</v>
      </c>
    </row>
    <row r="115" customFormat="false" ht="15" hidden="false" customHeight="false" outlineLevel="0" collapsed="false">
      <c r="A115" s="7" t="s">
        <v>94</v>
      </c>
      <c r="B115" s="7" t="s">
        <v>1153</v>
      </c>
      <c r="C115" s="7" t="s">
        <v>1154</v>
      </c>
      <c r="D115" s="7" t="s">
        <v>213</v>
      </c>
      <c r="E115" s="7"/>
      <c r="F115" s="7"/>
      <c r="G115" s="7"/>
    </row>
    <row r="116" customFormat="false" ht="15" hidden="false" customHeight="false" outlineLevel="0" collapsed="false">
      <c r="A116" s="7" t="s">
        <v>94</v>
      </c>
      <c r="B116" s="7" t="s">
        <v>1155</v>
      </c>
      <c r="C116" s="7" t="s">
        <v>1156</v>
      </c>
      <c r="D116" s="7" t="s">
        <v>355</v>
      </c>
      <c r="E116" s="10" t="n">
        <v>45823.49</v>
      </c>
      <c r="F116" s="10" t="n">
        <v>199106</v>
      </c>
      <c r="G116" s="10" t="n">
        <v>1.54</v>
      </c>
    </row>
    <row r="117" customFormat="false" ht="15" hidden="false" customHeight="false" outlineLevel="0" collapsed="false">
      <c r="A117" s="7" t="s">
        <v>94</v>
      </c>
      <c r="B117" s="7" t="s">
        <v>1157</v>
      </c>
      <c r="C117" s="7" t="s">
        <v>1158</v>
      </c>
      <c r="D117" s="7" t="s">
        <v>367</v>
      </c>
      <c r="E117" s="10" t="n">
        <v>751.74</v>
      </c>
      <c r="F117" s="10" t="n">
        <v>20154.83</v>
      </c>
      <c r="G117" s="7"/>
    </row>
    <row r="118" customFormat="false" ht="15" hidden="false" customHeight="false" outlineLevel="0" collapsed="false">
      <c r="A118" s="7" t="s">
        <v>94</v>
      </c>
      <c r="B118" s="7" t="s">
        <v>1159</v>
      </c>
      <c r="C118" s="7" t="s">
        <v>1160</v>
      </c>
      <c r="D118" s="7" t="s">
        <v>355</v>
      </c>
      <c r="E118" s="10" t="n">
        <v>5402</v>
      </c>
      <c r="F118" s="10" t="n">
        <v>33860</v>
      </c>
      <c r="G118" s="10" t="n">
        <v>1030.84</v>
      </c>
    </row>
    <row r="119" customFormat="false" ht="15" hidden="false" customHeight="false" outlineLevel="0" collapsed="false">
      <c r="A119" s="7" t="s">
        <v>102</v>
      </c>
      <c r="B119" s="7" t="s">
        <v>1162</v>
      </c>
      <c r="C119" s="7" t="s">
        <v>1163</v>
      </c>
      <c r="D119" s="7" t="s">
        <v>565</v>
      </c>
      <c r="E119" s="10" t="n">
        <v>294050</v>
      </c>
      <c r="F119" s="10" t="n">
        <v>128426</v>
      </c>
      <c r="G119" s="10" t="n">
        <v>8553</v>
      </c>
    </row>
    <row r="120" customFormat="false" ht="15" hidden="false" customHeight="false" outlineLevel="0" collapsed="false">
      <c r="A120" s="7" t="s">
        <v>102</v>
      </c>
      <c r="B120" s="7" t="s">
        <v>1164</v>
      </c>
      <c r="C120" s="7" t="s">
        <v>1165</v>
      </c>
      <c r="D120" s="7" t="s">
        <v>565</v>
      </c>
      <c r="E120" s="10" t="n">
        <v>148140</v>
      </c>
      <c r="F120" s="10" t="n">
        <v>3718</v>
      </c>
      <c r="G120" s="10" t="n">
        <v>1061</v>
      </c>
    </row>
    <row r="121" customFormat="false" ht="15" hidden="false" customHeight="false" outlineLevel="0" collapsed="false">
      <c r="A121" s="7" t="s">
        <v>102</v>
      </c>
      <c r="B121" s="7" t="s">
        <v>1166</v>
      </c>
      <c r="C121" s="7" t="s">
        <v>1167</v>
      </c>
      <c r="D121" s="7" t="s">
        <v>565</v>
      </c>
      <c r="E121" s="10" t="n">
        <v>39143</v>
      </c>
      <c r="F121" s="10" t="n">
        <v>169615</v>
      </c>
      <c r="G121" s="10" t="n">
        <v>1884</v>
      </c>
    </row>
    <row r="122" customFormat="false" ht="15" hidden="false" customHeight="false" outlineLevel="0" collapsed="false">
      <c r="A122" s="7" t="s">
        <v>102</v>
      </c>
      <c r="B122" s="7" t="s">
        <v>1168</v>
      </c>
      <c r="C122" s="7" t="s">
        <v>1169</v>
      </c>
      <c r="D122" s="7" t="s">
        <v>565</v>
      </c>
      <c r="E122" s="10" t="n">
        <v>7874088</v>
      </c>
      <c r="F122" s="10" t="n">
        <v>305364</v>
      </c>
      <c r="G122" s="10" t="n">
        <v>76469</v>
      </c>
    </row>
    <row r="123" customFormat="false" ht="15" hidden="false" customHeight="false" outlineLevel="0" collapsed="false">
      <c r="A123" s="7" t="s">
        <v>102</v>
      </c>
      <c r="B123" s="7" t="s">
        <v>1170</v>
      </c>
      <c r="C123" s="7" t="s">
        <v>1171</v>
      </c>
      <c r="D123" s="7" t="s">
        <v>565</v>
      </c>
      <c r="E123" s="10" t="n">
        <v>20587</v>
      </c>
      <c r="F123" s="10" t="n">
        <v>637348</v>
      </c>
      <c r="G123" s="10" t="n">
        <v>11964</v>
      </c>
    </row>
    <row r="124" customFormat="false" ht="15" hidden="false" customHeight="false" outlineLevel="0" collapsed="false">
      <c r="A124" s="7" t="s">
        <v>102</v>
      </c>
      <c r="B124" s="7" t="s">
        <v>1172</v>
      </c>
      <c r="C124" s="7" t="s">
        <v>1173</v>
      </c>
      <c r="D124" s="7" t="s">
        <v>565</v>
      </c>
      <c r="E124" s="10" t="n">
        <v>98907.32</v>
      </c>
      <c r="F124" s="10" t="n">
        <v>326594</v>
      </c>
      <c r="G124" s="10" t="n">
        <v>15790.74</v>
      </c>
    </row>
    <row r="125" customFormat="false" ht="15" hidden="false" customHeight="false" outlineLevel="0" collapsed="false">
      <c r="A125" s="7" t="s">
        <v>102</v>
      </c>
      <c r="B125" s="7" t="s">
        <v>1174</v>
      </c>
      <c r="C125" s="7" t="s">
        <v>1175</v>
      </c>
      <c r="D125" s="7" t="s">
        <v>565</v>
      </c>
      <c r="E125" s="10" t="n">
        <v>60956</v>
      </c>
      <c r="F125" s="10" t="n">
        <v>170947</v>
      </c>
      <c r="G125" s="10" t="n">
        <v>543.38</v>
      </c>
    </row>
    <row r="126" customFormat="false" ht="15" hidden="false" customHeight="false" outlineLevel="0" collapsed="false">
      <c r="A126" s="7" t="s">
        <v>102</v>
      </c>
      <c r="B126" s="7" t="s">
        <v>1176</v>
      </c>
      <c r="C126" s="7" t="s">
        <v>1177</v>
      </c>
      <c r="D126" s="7" t="s">
        <v>565</v>
      </c>
      <c r="E126" s="10" t="n">
        <v>309144.24</v>
      </c>
      <c r="F126" s="10" t="n">
        <v>174029.6</v>
      </c>
      <c r="G126" s="10" t="n">
        <v>5635.37</v>
      </c>
    </row>
    <row r="127" customFormat="false" ht="15" hidden="false" customHeight="false" outlineLevel="0" collapsed="false">
      <c r="A127" s="7" t="s">
        <v>104</v>
      </c>
      <c r="B127" s="7" t="s">
        <v>1178</v>
      </c>
      <c r="C127" s="7" t="s">
        <v>1179</v>
      </c>
      <c r="D127" s="7" t="s">
        <v>565</v>
      </c>
      <c r="E127" s="10" t="n">
        <v>82072.8</v>
      </c>
      <c r="F127" s="10" t="n">
        <v>998858.2</v>
      </c>
      <c r="G127" s="10" t="n">
        <v>34589.98</v>
      </c>
    </row>
    <row r="128" customFormat="false" ht="15" hidden="false" customHeight="false" outlineLevel="0" collapsed="false">
      <c r="A128" s="7" t="s">
        <v>104</v>
      </c>
      <c r="B128" s="7" t="s">
        <v>1180</v>
      </c>
      <c r="C128" s="7" t="s">
        <v>1181</v>
      </c>
      <c r="D128" s="7" t="s">
        <v>565</v>
      </c>
      <c r="E128" s="10" t="n">
        <v>14866</v>
      </c>
      <c r="F128" s="10" t="n">
        <v>179629.07</v>
      </c>
      <c r="G128" s="10" t="n">
        <v>6080.46</v>
      </c>
    </row>
    <row r="129" customFormat="false" ht="15" hidden="false" customHeight="false" outlineLevel="0" collapsed="false">
      <c r="A129" s="7" t="s">
        <v>104</v>
      </c>
      <c r="B129" s="7" t="s">
        <v>1182</v>
      </c>
      <c r="C129" s="7" t="s">
        <v>1183</v>
      </c>
      <c r="D129" s="7" t="s">
        <v>565</v>
      </c>
      <c r="E129" s="10" t="n">
        <v>844260</v>
      </c>
      <c r="F129" s="10" t="n">
        <v>11400626</v>
      </c>
      <c r="G129" s="10" t="n">
        <v>265313.52</v>
      </c>
    </row>
    <row r="130" customFormat="false" ht="15" hidden="false" customHeight="false" outlineLevel="0" collapsed="false">
      <c r="A130" s="7" t="s">
        <v>104</v>
      </c>
      <c r="B130" s="7" t="s">
        <v>1184</v>
      </c>
      <c r="C130" s="7" t="s">
        <v>1185</v>
      </c>
      <c r="D130" s="7" t="s">
        <v>565</v>
      </c>
      <c r="E130" s="10" t="n">
        <v>882975.61</v>
      </c>
      <c r="F130" s="10" t="n">
        <v>7541324.71</v>
      </c>
      <c r="G130" s="10" t="n">
        <v>138378.567</v>
      </c>
    </row>
    <row r="131" customFormat="false" ht="15" hidden="false" customHeight="false" outlineLevel="0" collapsed="false">
      <c r="A131" s="7" t="s">
        <v>104</v>
      </c>
      <c r="B131" s="7" t="s">
        <v>1186</v>
      </c>
      <c r="C131" s="7" t="s">
        <v>1187</v>
      </c>
      <c r="D131" s="7" t="s">
        <v>565</v>
      </c>
      <c r="E131" s="10" t="n">
        <v>796819</v>
      </c>
      <c r="F131" s="10" t="n">
        <v>6167270</v>
      </c>
      <c r="G131" s="10" t="n">
        <v>36147.29083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false"/>
  </sheetPr>
  <dimension ref="A1:K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1"/>
    <col collapsed="false" customWidth="true" hidden="false" outlineLevel="0" max="3" min="3" style="0" width="26"/>
    <col collapsed="false" customWidth="true" hidden="false" outlineLevel="0" max="4" min="4" style="0" width="25.39"/>
    <col collapsed="false" customWidth="true" hidden="false" outlineLevel="0" max="5" min="5" style="0" width="20.9"/>
    <col collapsed="false" customWidth="true" hidden="false" outlineLevel="0" max="6" min="6" style="0" width="11"/>
    <col collapsed="false" customWidth="true" hidden="false" outlineLevel="0" max="7" min="7" style="0" width="33.51"/>
    <col collapsed="false" customWidth="true" hidden="false" outlineLevel="0" max="8" min="8" style="0" width="28.1"/>
    <col collapsed="false" customWidth="true" hidden="false" outlineLevel="0" max="9" min="9" style="0" width="25.39"/>
    <col collapsed="false" customWidth="true" hidden="false" outlineLevel="0" max="10" min="10" style="0" width="11"/>
    <col collapsed="false" customWidth="true" hidden="false" outlineLevel="0" max="11" min="11" style="0" width="24.51"/>
  </cols>
  <sheetData>
    <row r="1" customFormat="false" ht="19.7" hidden="false" customHeight="false" outlineLevel="0" collapsed="false">
      <c r="A1" s="1" t="s">
        <v>7318</v>
      </c>
    </row>
    <row r="2" customFormat="false" ht="15" hidden="false" customHeight="false" outlineLevel="0" collapsed="false">
      <c r="A2" s="2" t="s">
        <v>7319</v>
      </c>
    </row>
    <row r="4" customFormat="false" ht="42" hidden="false" customHeight="true" outlineLevel="0" collapsed="false">
      <c r="A4" s="6" t="s">
        <v>7297</v>
      </c>
      <c r="B4" s="6" t="s">
        <v>78</v>
      </c>
      <c r="C4" s="6" t="s">
        <v>7320</v>
      </c>
      <c r="D4" s="6" t="s">
        <v>7321</v>
      </c>
      <c r="E4" s="6" t="s">
        <v>7322</v>
      </c>
      <c r="F4" s="6" t="s">
        <v>7323</v>
      </c>
      <c r="G4" s="6" t="s">
        <v>7324</v>
      </c>
      <c r="H4" s="6" t="s">
        <v>7325</v>
      </c>
      <c r="I4" s="6" t="s">
        <v>7326</v>
      </c>
      <c r="J4" s="6" t="s">
        <v>7327</v>
      </c>
      <c r="K4" s="6" t="s">
        <v>7328</v>
      </c>
    </row>
    <row r="5" customFormat="false" ht="15" hidden="false" customHeight="false" outlineLevel="0" collapsed="false">
      <c r="A5" s="7" t="s">
        <v>80</v>
      </c>
      <c r="B5" s="7" t="n">
        <v>35</v>
      </c>
      <c r="C5" s="7" t="s">
        <v>7329</v>
      </c>
      <c r="D5" s="7" t="n">
        <v>0.995</v>
      </c>
      <c r="E5" s="7" t="n">
        <v>0.898</v>
      </c>
      <c r="F5" s="7" t="n">
        <v>33</v>
      </c>
      <c r="G5" s="7" t="n">
        <v>0.995</v>
      </c>
      <c r="H5" s="7" t="n">
        <v>0.952</v>
      </c>
      <c r="I5" s="7" t="n">
        <v>0.772</v>
      </c>
      <c r="J5" s="7" t="n">
        <v>35</v>
      </c>
      <c r="K5" s="7" t="n">
        <v>3</v>
      </c>
    </row>
    <row r="6" customFormat="false" ht="15" hidden="false" customHeight="false" outlineLevel="0" collapsed="false">
      <c r="A6" s="7" t="s">
        <v>77</v>
      </c>
      <c r="B6" s="7" t="n">
        <v>55</v>
      </c>
      <c r="C6" s="7" t="s">
        <v>7329</v>
      </c>
      <c r="D6" s="7" t="n">
        <v>0.996</v>
      </c>
      <c r="E6" s="7" t="n">
        <v>0.874</v>
      </c>
      <c r="F6" s="7" t="n">
        <v>55</v>
      </c>
      <c r="G6" s="7" t="n">
        <v>0.983</v>
      </c>
      <c r="H6" s="7" t="n">
        <v>0.936</v>
      </c>
      <c r="I6" s="7" t="n">
        <v>0.631</v>
      </c>
      <c r="J6" s="7" t="n">
        <v>55</v>
      </c>
      <c r="K6" s="7" t="n">
        <v>5</v>
      </c>
    </row>
    <row r="7" customFormat="false" ht="15" hidden="false" customHeight="false" outlineLevel="0" collapsed="false">
      <c r="A7" s="7" t="s">
        <v>84</v>
      </c>
      <c r="B7" s="7" t="n">
        <v>26</v>
      </c>
      <c r="C7" s="7" t="s">
        <v>7329</v>
      </c>
      <c r="D7" s="7" t="n">
        <v>0.997</v>
      </c>
      <c r="E7" s="7" t="n">
        <v>0.859</v>
      </c>
      <c r="F7" s="7" t="n">
        <v>23</v>
      </c>
      <c r="G7" s="7" t="n">
        <v>0.904</v>
      </c>
      <c r="H7" s="7" t="n">
        <v>0.826</v>
      </c>
      <c r="I7" s="7" t="n">
        <v>0.646</v>
      </c>
      <c r="J7" s="7" t="n">
        <v>26</v>
      </c>
      <c r="K7" s="7" t="n">
        <v>2</v>
      </c>
    </row>
    <row r="8" customFormat="false" ht="15" hidden="false" customHeight="false" outlineLevel="0" collapsed="false">
      <c r="A8" s="7" t="s">
        <v>93</v>
      </c>
      <c r="B8" s="7" t="n">
        <v>11</v>
      </c>
      <c r="C8" s="7" t="s">
        <v>7329</v>
      </c>
      <c r="D8" s="7" t="n">
        <v>0.993</v>
      </c>
      <c r="E8" s="7" t="n">
        <v>0.745</v>
      </c>
      <c r="F8" s="7" t="n">
        <v>10</v>
      </c>
      <c r="G8" s="7" t="n">
        <v>0.989</v>
      </c>
      <c r="H8" s="7" t="n">
        <v>0.805</v>
      </c>
      <c r="I8" s="7" t="n">
        <v>0.409</v>
      </c>
      <c r="J8" s="7" t="n">
        <v>11</v>
      </c>
      <c r="K8" s="7" t="n">
        <v>0</v>
      </c>
    </row>
    <row r="9" customFormat="false" ht="15" hidden="false" customHeight="false" outlineLevel="0" collapsed="false">
      <c r="A9" s="7" t="s">
        <v>88</v>
      </c>
      <c r="B9" s="7" t="n">
        <v>18</v>
      </c>
      <c r="C9" s="7" t="s">
        <v>7329</v>
      </c>
      <c r="D9" s="7" t="n">
        <v>0.992</v>
      </c>
      <c r="E9" s="7" t="n">
        <v>0.733</v>
      </c>
      <c r="F9" s="7" t="n">
        <v>17</v>
      </c>
      <c r="G9" s="7" t="n">
        <v>0.959</v>
      </c>
      <c r="H9" s="7" t="n">
        <v>0.901</v>
      </c>
      <c r="I9" s="7" t="n">
        <v>0.492</v>
      </c>
      <c r="J9" s="7" t="n">
        <v>18</v>
      </c>
      <c r="K9" s="7" t="n">
        <v>1</v>
      </c>
    </row>
    <row r="10" customFormat="false" ht="15" hidden="false" customHeight="false" outlineLevel="0" collapsed="false">
      <c r="A10" s="7" t="s">
        <v>86</v>
      </c>
      <c r="B10" s="7" t="n">
        <v>18</v>
      </c>
      <c r="C10" s="7" t="s">
        <v>7329</v>
      </c>
      <c r="D10" s="7" t="n">
        <v>0.99</v>
      </c>
      <c r="E10" s="7" t="n">
        <v>0.529</v>
      </c>
      <c r="F10" s="7" t="n">
        <v>16</v>
      </c>
      <c r="G10" s="7" t="n">
        <v>0.994</v>
      </c>
      <c r="H10" s="7" t="n">
        <v>0.872</v>
      </c>
      <c r="I10" s="7" t="n">
        <v>0.593</v>
      </c>
      <c r="J10" s="7" t="n">
        <v>18</v>
      </c>
      <c r="K10" s="7" t="n">
        <v>2</v>
      </c>
    </row>
    <row r="11" customFormat="false" ht="15" hidden="false" customHeight="false" outlineLevel="0" collapsed="false">
      <c r="A11" s="7" t="s">
        <v>83</v>
      </c>
      <c r="B11" s="7" t="n">
        <v>26</v>
      </c>
      <c r="C11" s="7" t="s">
        <v>7329</v>
      </c>
      <c r="D11" s="7" t="n">
        <v>0.997</v>
      </c>
      <c r="E11" s="7" t="n">
        <v>0.688</v>
      </c>
      <c r="F11" s="7" t="n">
        <v>25</v>
      </c>
      <c r="G11" s="7" t="n">
        <v>0.99</v>
      </c>
      <c r="H11" s="7" t="n">
        <v>0.905</v>
      </c>
      <c r="I11" s="7" t="n">
        <v>0.292</v>
      </c>
      <c r="J11" s="7" t="n">
        <v>26</v>
      </c>
      <c r="K11" s="7" t="n">
        <v>1</v>
      </c>
    </row>
    <row r="12" customFormat="false" ht="15" hidden="false" customHeight="false" outlineLevel="0" collapsed="false">
      <c r="A12" s="7" t="s">
        <v>85</v>
      </c>
      <c r="B12" s="7" t="n">
        <v>25</v>
      </c>
      <c r="C12" s="7" t="s">
        <v>7330</v>
      </c>
      <c r="D12" s="7" t="n">
        <v>0.997</v>
      </c>
      <c r="E12" s="7" t="n">
        <v>0.649</v>
      </c>
      <c r="F12" s="7" t="n">
        <v>25</v>
      </c>
      <c r="G12" s="7" t="n">
        <v>0.799</v>
      </c>
      <c r="H12" s="7" t="n">
        <v>0.749</v>
      </c>
      <c r="I12" s="7" t="n">
        <v>0.384</v>
      </c>
      <c r="J12" s="7" t="n">
        <v>25</v>
      </c>
      <c r="K12" s="7" t="n">
        <v>1</v>
      </c>
    </row>
    <row r="13" customFormat="false" ht="15" hidden="false" customHeight="false" outlineLevel="0" collapsed="false">
      <c r="A13" s="7" t="s">
        <v>92</v>
      </c>
      <c r="B13" s="7" t="n">
        <v>11</v>
      </c>
      <c r="C13" s="7" t="s">
        <v>7330</v>
      </c>
      <c r="D13" s="7" t="n">
        <v>1</v>
      </c>
      <c r="E13" s="7" t="n">
        <v>0.873</v>
      </c>
      <c r="F13" s="7" t="n">
        <v>11</v>
      </c>
      <c r="G13" s="7" t="n">
        <v>0.909</v>
      </c>
      <c r="H13" s="7" t="n">
        <v>0.891</v>
      </c>
      <c r="I13" s="7" t="n">
        <v>0.8</v>
      </c>
      <c r="J13" s="7" t="n">
        <v>11</v>
      </c>
      <c r="K13" s="7" t="n">
        <v>0</v>
      </c>
    </row>
    <row r="14" customFormat="false" ht="15" hidden="false" customHeight="false" outlineLevel="0" collapsed="false">
      <c r="A14" s="7" t="s">
        <v>81</v>
      </c>
      <c r="B14" s="7" t="n">
        <v>26</v>
      </c>
      <c r="C14" s="7" t="s">
        <v>7330</v>
      </c>
      <c r="D14" s="7" t="n">
        <v>0.992</v>
      </c>
      <c r="E14" s="7" t="n">
        <v>0.938</v>
      </c>
      <c r="F14" s="7" t="n">
        <v>25</v>
      </c>
      <c r="G14" s="7" t="n">
        <v>0.964</v>
      </c>
      <c r="H14" s="7" t="n">
        <v>0.882</v>
      </c>
      <c r="I14" s="7" t="n">
        <v>0.648</v>
      </c>
      <c r="J14" s="7" t="n">
        <v>26</v>
      </c>
      <c r="K14" s="7" t="n">
        <v>1</v>
      </c>
    </row>
    <row r="15" customFormat="false" ht="15" hidden="false" customHeight="false" outlineLevel="0" collapsed="false">
      <c r="A15" s="7" t="s">
        <v>79</v>
      </c>
      <c r="B15" s="7" t="n">
        <v>50</v>
      </c>
      <c r="C15" s="7" t="s">
        <v>7329</v>
      </c>
      <c r="D15" s="7" t="n">
        <v>0.997</v>
      </c>
      <c r="E15" s="7" t="n">
        <v>0.736</v>
      </c>
      <c r="F15" s="7" t="n">
        <v>48</v>
      </c>
      <c r="G15" s="7" t="n">
        <v>0.984</v>
      </c>
      <c r="H15" s="7" t="n">
        <v>0.923</v>
      </c>
      <c r="I15" s="7" t="n">
        <v>0.526</v>
      </c>
      <c r="J15" s="7" t="n">
        <v>50</v>
      </c>
      <c r="K15" s="7" t="n">
        <v>5</v>
      </c>
    </row>
    <row r="16" customFormat="false" ht="15" hidden="false" customHeight="false" outlineLevel="0" collapsed="false">
      <c r="A16" s="7" t="s">
        <v>87</v>
      </c>
      <c r="B16" s="7" t="n">
        <v>18</v>
      </c>
      <c r="C16" s="7" t="s">
        <v>7329</v>
      </c>
      <c r="D16" s="7" t="n">
        <v>0.996</v>
      </c>
      <c r="E16" s="7" t="n">
        <v>0.538</v>
      </c>
      <c r="F16" s="7" t="n">
        <v>18</v>
      </c>
      <c r="G16" s="7" t="n">
        <v>0.979</v>
      </c>
      <c r="H16" s="7" t="n">
        <v>0.709</v>
      </c>
      <c r="I16" s="7" t="n">
        <v>0.418</v>
      </c>
      <c r="J16" s="7" t="n">
        <v>18</v>
      </c>
      <c r="K16" s="7" t="n">
        <v>1</v>
      </c>
    </row>
    <row r="17" customFormat="false" ht="15" hidden="false" customHeight="false" outlineLevel="0" collapsed="false">
      <c r="A17" s="7" t="s">
        <v>89</v>
      </c>
      <c r="B17" s="7" t="n">
        <v>17</v>
      </c>
      <c r="C17" s="7" t="s">
        <v>7329</v>
      </c>
      <c r="D17" s="7" t="n">
        <v>0.995</v>
      </c>
      <c r="E17" s="7" t="n">
        <v>0.826</v>
      </c>
      <c r="F17" s="7" t="n">
        <v>17</v>
      </c>
      <c r="G17" s="7" t="n">
        <v>0.983</v>
      </c>
      <c r="H17" s="7" t="n">
        <v>0.946</v>
      </c>
      <c r="I17" s="7" t="n">
        <v>0.745</v>
      </c>
      <c r="J17" s="7" t="n">
        <v>17</v>
      </c>
      <c r="K17" s="7" t="n">
        <v>1</v>
      </c>
    </row>
    <row r="18" customFormat="false" ht="15" hidden="false" customHeight="false" outlineLevel="0" collapsed="false">
      <c r="A18" s="7" t="s">
        <v>90</v>
      </c>
      <c r="B18" s="7" t="n">
        <v>14</v>
      </c>
      <c r="C18" s="7" t="s">
        <v>7329</v>
      </c>
      <c r="D18" s="7" t="n">
        <v>1</v>
      </c>
      <c r="E18" s="7" t="n">
        <v>0.846</v>
      </c>
      <c r="F18" s="7" t="n">
        <v>13</v>
      </c>
      <c r="G18" s="7" t="n">
        <v>0.996</v>
      </c>
      <c r="H18" s="7" t="n">
        <v>0.956</v>
      </c>
      <c r="I18" s="7" t="n">
        <v>0.38</v>
      </c>
      <c r="J18" s="7" t="n">
        <v>14</v>
      </c>
      <c r="K18" s="7" t="n">
        <v>0</v>
      </c>
    </row>
    <row r="19" customFormat="false" ht="15" hidden="false" customHeight="false" outlineLevel="0" collapsed="false">
      <c r="A19" s="7" t="s">
        <v>91</v>
      </c>
      <c r="B19" s="7" t="n">
        <v>13</v>
      </c>
      <c r="C19" s="7" t="s">
        <v>7329</v>
      </c>
      <c r="D19" s="7" t="n">
        <v>0.989</v>
      </c>
      <c r="E19" s="7" t="n">
        <v>0.868</v>
      </c>
      <c r="F19" s="7" t="n">
        <v>13</v>
      </c>
      <c r="G19" s="7" t="n">
        <v>0.962</v>
      </c>
      <c r="H19" s="7" t="n">
        <v>0.852</v>
      </c>
      <c r="I19" s="7" t="n">
        <v>0.846</v>
      </c>
      <c r="J19" s="7" t="n">
        <v>13</v>
      </c>
      <c r="K19" s="7" t="n">
        <v>1</v>
      </c>
    </row>
    <row r="20" customFormat="false" ht="15" hidden="false" customHeight="false" outlineLevel="0" collapsed="false">
      <c r="A20" s="7" t="s">
        <v>94</v>
      </c>
      <c r="B20" s="7" t="n">
        <v>10</v>
      </c>
      <c r="C20" s="7" t="s">
        <v>7330</v>
      </c>
      <c r="D20" s="7" t="n">
        <v>0.988</v>
      </c>
      <c r="E20" s="7" t="n">
        <v>0.517</v>
      </c>
      <c r="F20" s="7" t="n">
        <v>9</v>
      </c>
      <c r="G20" s="7" t="n">
        <v>0.939</v>
      </c>
      <c r="H20" s="7" t="n">
        <v>0.77</v>
      </c>
      <c r="I20" s="7" t="n">
        <v>0.733</v>
      </c>
      <c r="J20" s="7" t="n">
        <v>10</v>
      </c>
      <c r="K20" s="7"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false"/>
  </sheetPr>
  <dimension ref="A1:C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90"/>
    <col collapsed="false" customWidth="true" hidden="false" outlineLevel="0" max="3" min="3" style="0" width="40"/>
  </cols>
  <sheetData>
    <row r="1" customFormat="false" ht="19.7" hidden="false" customHeight="false" outlineLevel="0" collapsed="false">
      <c r="A1" s="1" t="s">
        <v>7331</v>
      </c>
    </row>
    <row r="4" customFormat="false" ht="42" hidden="false" customHeight="true" outlineLevel="0" collapsed="false">
      <c r="A4" s="6" t="s">
        <v>7332</v>
      </c>
      <c r="B4" s="6" t="s">
        <v>7103</v>
      </c>
      <c r="C4" s="6" t="s">
        <v>7333</v>
      </c>
    </row>
    <row r="5" customFormat="false" ht="15" hidden="false" customHeight="false" outlineLevel="0" collapsed="false">
      <c r="A5" s="7" t="s">
        <v>7334</v>
      </c>
      <c r="B5" s="4" t="s">
        <v>7335</v>
      </c>
      <c r="C5" s="7" t="s">
        <v>7336</v>
      </c>
    </row>
    <row r="6" customFormat="false" ht="15" hidden="false" customHeight="false" outlineLevel="0" collapsed="false">
      <c r="A6" s="7" t="s">
        <v>7337</v>
      </c>
      <c r="B6" s="4" t="s">
        <v>1261</v>
      </c>
      <c r="C6" s="7" t="s">
        <v>7338</v>
      </c>
    </row>
    <row r="7" customFormat="false" ht="15" hidden="false" customHeight="false" outlineLevel="0" collapsed="false">
      <c r="A7" s="7" t="s">
        <v>7339</v>
      </c>
      <c r="B7" s="4" t="s">
        <v>7340</v>
      </c>
      <c r="C7" s="7" t="s">
        <v>7183</v>
      </c>
    </row>
    <row r="8" customFormat="false" ht="15" hidden="false" customHeight="false" outlineLevel="0" collapsed="false">
      <c r="A8" s="7" t="s">
        <v>7341</v>
      </c>
      <c r="B8" s="4" t="s">
        <v>7342</v>
      </c>
      <c r="C8" s="7" t="s">
        <v>7343</v>
      </c>
    </row>
    <row r="9" customFormat="false" ht="15" hidden="false" customHeight="false" outlineLevel="0" collapsed="false">
      <c r="A9" s="7" t="s">
        <v>7344</v>
      </c>
      <c r="B9" s="4" t="s">
        <v>7345</v>
      </c>
      <c r="C9" s="7" t="s">
        <v>7183</v>
      </c>
    </row>
    <row r="10" customFormat="false" ht="15" hidden="false" customHeight="false" outlineLevel="0" collapsed="false">
      <c r="A10" s="7" t="s">
        <v>7346</v>
      </c>
      <c r="B10" s="4" t="s">
        <v>7347</v>
      </c>
      <c r="C10" s="7" t="s">
        <v>7183</v>
      </c>
    </row>
    <row r="11" customFormat="false" ht="15" hidden="false" customHeight="false" outlineLevel="0" collapsed="false">
      <c r="A11" s="7" t="s">
        <v>7348</v>
      </c>
      <c r="B11" s="4" t="s">
        <v>7349</v>
      </c>
      <c r="C11" s="7" t="s">
        <v>7350</v>
      </c>
    </row>
    <row r="12" customFormat="false" ht="15" hidden="false" customHeight="false" outlineLevel="0" collapsed="false">
      <c r="A12" s="7" t="s">
        <v>7351</v>
      </c>
      <c r="B12" s="4" t="s">
        <v>7352</v>
      </c>
      <c r="C12" s="7" t="s">
        <v>7353</v>
      </c>
    </row>
    <row r="13" customFormat="false" ht="23.85" hidden="false" customHeight="false" outlineLevel="0" collapsed="false">
      <c r="A13" s="7" t="s">
        <v>7354</v>
      </c>
      <c r="B13" s="4" t="s">
        <v>7355</v>
      </c>
      <c r="C13" s="7" t="s">
        <v>7356</v>
      </c>
    </row>
    <row r="14" customFormat="false" ht="15" hidden="false" customHeight="false" outlineLevel="0" collapsed="false">
      <c r="A14" s="7" t="s">
        <v>7357</v>
      </c>
      <c r="B14" s="4" t="s">
        <v>7358</v>
      </c>
      <c r="C14" s="7" t="s">
        <v>7359</v>
      </c>
    </row>
    <row r="15" customFormat="false" ht="15" hidden="false" customHeight="false" outlineLevel="0" collapsed="false">
      <c r="A15" s="7" t="s">
        <v>7360</v>
      </c>
      <c r="B15" s="4" t="s">
        <v>7361</v>
      </c>
      <c r="C15" s="7" t="s">
        <v>7362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2026-10-27T15:14:47Z</dcterms:created>
  <dc:creator>openpyxl</dc:creator>
  <dc:description/>
  <dc:language>en-US</dc:language>
  <cp:lastModifiedBy/>
  <dcterms:modified xsi:type="dcterms:W3CDTF">2026-10-27T15:14:49Z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